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603074ac33436e6/Desktop/"/>
    </mc:Choice>
  </mc:AlternateContent>
  <xr:revisionPtr revIDLastSave="38" documentId="8_{307A46E0-179F-43B9-8BA8-D48F83931E1C}" xr6:coauthVersionLast="47" xr6:coauthVersionMax="47" xr10:uidLastSave="{F427AAEC-7B57-458B-BA14-CD1ABD8E7857}"/>
  <bookViews>
    <workbookView xWindow="-110" yWindow="-110" windowWidth="19420" windowHeight="10300" xr2:uid="{00000000-000D-0000-FFFF-FFFF00000000}"/>
  </bookViews>
  <sheets>
    <sheet name="Store Dataset" sheetId="10" r:id="rId1"/>
    <sheet name="Pivot tables" sheetId="4" state="hidden" r:id="rId2"/>
    <sheet name="Orders" sheetId="1" state="hidden" r:id="rId3"/>
    <sheet name="DASHBOARD &amp; PIVOT TABLES (2)" sheetId="12" state="hidden" r:id="rId4"/>
    <sheet name="DASHBOARD &amp; PIVOT TABLES" sheetId="11" r:id="rId5"/>
    <sheet name="Returns" sheetId="2" state="hidden" r:id="rId6"/>
  </sheets>
  <definedNames>
    <definedName name="Slicer_Category1">#N/A</definedName>
    <definedName name="Slicer_Category11">#N/A</definedName>
    <definedName name="Slicer_Region1">#N/A</definedName>
    <definedName name="Slicer_Region11">#N/A</definedName>
    <definedName name="Slicer_Segment1">#N/A</definedName>
    <definedName name="Slicer_Segment11">#N/A</definedName>
    <definedName name="Slicer_Years__Order_Date1">#N/A</definedName>
    <definedName name="Slicer_Years__Order_Date1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4" l="1"/>
  <c r="N21" i="4"/>
  <c r="N16" i="4"/>
  <c r="J23" i="4"/>
  <c r="J19" i="4"/>
</calcChain>
</file>

<file path=xl/sharedStrings.xml><?xml version="1.0" encoding="utf-8"?>
<sst xmlns="http://schemas.openxmlformats.org/spreadsheetml/2006/main" count="161729" uniqueCount="10967">
  <si>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</si>
  <si>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</si>
  <si>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</si>
  <si>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</si>
  <si>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</si>
  <si>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</si>
  <si>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</si>
  <si>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</si>
  <si>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</si>
  <si>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</si>
  <si>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</si>
  <si>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</si>
  <si>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</si>
  <si>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</si>
  <si>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</si>
  <si>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</si>
  <si>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</si>
  <si>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</si>
  <si>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</si>
  <si>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</si>
  <si>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</si>
  <si>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</si>
  <si>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</si>
  <si>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</si>
  <si>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</si>
  <si>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</si>
  <si>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</si>
  <si>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</si>
  <si>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</si>
  <si>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</si>
  <si>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</si>
  <si>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</si>
  <si>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</si>
  <si>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</si>
  <si>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</si>
  <si>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</si>
  <si>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</si>
  <si>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</si>
  <si>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</si>
  <si>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</si>
  <si>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</si>
  <si>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</si>
  <si>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</si>
  <si>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</si>
  <si>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</si>
  <si>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</si>
  <si>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</si>
  <si>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</si>
  <si>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</si>
  <si>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</si>
  <si>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</si>
  <si>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</si>
  <si>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</si>
  <si>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</si>
  <si>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</si>
  <si>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</si>
  <si>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</si>
  <si>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</si>
  <si>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</si>
  <si>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</si>
  <si>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</si>
  <si>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</si>
  <si>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</si>
  <si>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</si>
  <si>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</si>
  <si>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</si>
  <si>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</si>
  <si>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</si>
  <si>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</si>
  <si>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</si>
  <si>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</si>
  <si>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</si>
  <si>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</si>
  <si>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</si>
  <si>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</si>
  <si>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</si>
  <si>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</si>
  <si>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</si>
  <si>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</si>
  <si>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</si>
  <si>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</si>
  <si>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</si>
  <si>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</si>
  <si>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</si>
  <si>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</si>
  <si>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</si>
  <si>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</si>
  <si>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</si>
  <si>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</si>
  <si>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</si>
  <si>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</si>
  <si>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</si>
  <si>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</si>
  <si>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</si>
  <si>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</si>
  <si>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</si>
  <si>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</si>
  <si>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</si>
  <si>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</si>
  <si>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</si>
  <si>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</si>
  <si>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</si>
  <si>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</si>
  <si>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</si>
  <si>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</si>
  <si>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</si>
  <si>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</si>
  <si>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</si>
  <si>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</si>
  <si>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</si>
  <si>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</si>
  <si>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</si>
  <si>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</si>
  <si>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</si>
  <si>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</si>
  <si>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</si>
  <si>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</si>
  <si>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</si>
  <si>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</si>
  <si>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</si>
  <si>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</si>
  <si>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</si>
  <si>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</si>
  <si>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</si>
  <si>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</si>
  <si>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</si>
  <si>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</si>
  <si>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</si>
  <si>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</si>
  <si>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</si>
  <si>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</si>
  <si>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</si>
  <si>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</si>
  <si>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</si>
  <si>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</si>
  <si>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</si>
  <si>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</si>
  <si>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</si>
  <si>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</si>
  <si>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</si>
  <si>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</si>
  <si>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</si>
  <si>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</si>
  <si>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</si>
  <si>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</si>
  <si>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</si>
  <si>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</si>
  <si>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</si>
  <si>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</si>
  <si>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</si>
  <si>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</si>
  <si>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</si>
  <si>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</si>
  <si>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</si>
  <si>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</si>
  <si>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</si>
  <si>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</si>
  <si>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</si>
  <si>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</si>
  <si>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</si>
  <si>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</si>
  <si>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</si>
  <si>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</si>
  <si>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</si>
  <si>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</si>
  <si>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</si>
  <si>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</si>
  <si>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</si>
  <si>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</si>
  <si>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</si>
  <si>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</si>
  <si>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</si>
  <si>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</si>
  <si>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</si>
  <si>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</si>
  <si>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</si>
  <si>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</si>
  <si>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</si>
  <si>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</si>
  <si>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</si>
  <si>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</si>
  <si>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</si>
  <si>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</si>
  <si>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</si>
  <si>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</si>
  <si>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</si>
  <si>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</si>
  <si>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</si>
  <si>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</si>
  <si>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</si>
  <si>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</si>
  <si>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</si>
  <si>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</si>
  <si>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</si>
  <si>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</si>
  <si>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</si>
  <si>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</si>
  <si>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</si>
  <si>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</si>
  <si>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</si>
  <si>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</si>
  <si>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</si>
  <si>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</si>
  <si>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</si>
  <si>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</si>
  <si>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</si>
  <si>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</si>
  <si>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</si>
  <si>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</si>
  <si>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</si>
  <si>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</si>
  <si>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</si>
  <si>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</si>
  <si>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</si>
  <si>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</si>
  <si>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</si>
  <si>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</si>
  <si>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</si>
  <si>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</si>
  <si>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</si>
  <si>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</si>
  <si>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</si>
  <si>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</si>
  <si>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</si>
  <si>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</si>
  <si>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</si>
  <si>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</si>
  <si>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</si>
  <si>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</si>
  <si>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</si>
  <si>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</si>
  <si>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</si>
  <si>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</si>
  <si>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</si>
  <si>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</si>
  <si>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</si>
  <si>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</si>
  <si>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</si>
  <si>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</si>
  <si>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</si>
  <si>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</si>
  <si>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</si>
  <si>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</si>
  <si>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</si>
  <si>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</si>
  <si>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</si>
  <si>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</si>
  <si>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</si>
  <si>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</si>
  <si>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</si>
  <si>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</si>
  <si>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</si>
  <si>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</si>
  <si>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</si>
  <si>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</si>
  <si>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</si>
  <si>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</si>
  <si>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</si>
  <si>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</si>
  <si>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</si>
  <si>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</si>
  <si>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</si>
  <si>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</si>
  <si>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</si>
  <si>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</si>
  <si>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</si>
  <si>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</si>
  <si>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</si>
  <si>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</si>
  <si>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</si>
  <si>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</si>
  <si>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</si>
  <si>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</si>
  <si>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</si>
  <si>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</si>
  <si>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</si>
  <si>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</si>
  <si>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</si>
  <si>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</si>
  <si>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</si>
  <si>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</si>
  <si>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</si>
  <si>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</si>
  <si>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</si>
  <si>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</si>
  <si>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</si>
  <si>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</si>
  <si>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</si>
  <si>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</si>
  <si>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</si>
  <si>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</si>
  <si>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</si>
  <si>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</si>
  <si>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</si>
  <si>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</si>
  <si>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</si>
  <si>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</si>
  <si>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</si>
  <si>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</si>
  <si>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</si>
  <si>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</si>
  <si>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</si>
  <si>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</si>
  <si>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</si>
  <si>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</si>
  <si>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</si>
  <si>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</si>
  <si>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</si>
  <si>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</si>
  <si>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</si>
  <si>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</si>
  <si>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</si>
  <si>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</si>
  <si>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</si>
  <si>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</si>
  <si>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</si>
  <si>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</si>
  <si>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</si>
  <si>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</si>
  <si>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</si>
  <si>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</si>
  <si>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</si>
  <si>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</si>
  <si>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</si>
  <si>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</si>
  <si>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</si>
  <si>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</si>
  <si>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</si>
  <si>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</si>
  <si>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</si>
  <si>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</si>
  <si>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</si>
  <si>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</si>
  <si>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</si>
  <si>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</si>
  <si>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</si>
  <si>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</si>
  <si>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</si>
  <si>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</si>
  <si>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</si>
  <si>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</si>
  <si>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</si>
  <si>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</si>
  <si>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</si>
  <si>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</si>
  <si>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</si>
  <si>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</si>
  <si>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</si>
  <si>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</si>
  <si>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</si>
  <si>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</si>
  <si>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</si>
  <si>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</si>
  <si>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</si>
  <si>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</si>
  <si>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</si>
  <si>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</si>
  <si>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</si>
  <si>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</si>
  <si>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</si>
  <si>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</si>
  <si>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</si>
  <si>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</si>
  <si>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</si>
  <si>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</si>
  <si>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</si>
  <si>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</si>
  <si>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</si>
  <si>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</si>
  <si>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</si>
  <si>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</si>
  <si>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</si>
  <si>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</si>
  <si>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</si>
  <si>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</si>
  <si>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</si>
  <si>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</si>
  <si>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</si>
  <si>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</si>
  <si>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</si>
  <si>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</si>
  <si>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</si>
  <si>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</si>
  <si>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</si>
  <si>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</si>
  <si>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</si>
  <si>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</si>
  <si>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</si>
  <si>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</si>
  <si>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</si>
  <si>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</si>
  <si>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</si>
  <si>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</si>
  <si>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</si>
  <si>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</si>
  <si>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</si>
  <si>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</si>
  <si>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</si>
  <si>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</si>
  <si>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</si>
  <si>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</si>
  <si>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</si>
  <si>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</si>
  <si>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</si>
  <si>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</si>
  <si>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</si>
  <si>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</si>
  <si>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</si>
  <si>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</si>
  <si>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</si>
  <si>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</si>
  <si>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</si>
  <si>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</si>
  <si>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</si>
  <si>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</si>
  <si>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</si>
  <si>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</si>
  <si>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</si>
  <si>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</si>
  <si>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</si>
  <si>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</si>
  <si>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</si>
  <si>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</si>
  <si>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</si>
  <si>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</si>
  <si>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</si>
  <si>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</si>
  <si>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</si>
  <si>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</si>
  <si>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</si>
  <si>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</si>
  <si>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</si>
  <si>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</si>
  <si>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</si>
  <si>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</si>
  <si>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</si>
  <si>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</si>
  <si>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</si>
  <si>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</si>
  <si>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</si>
  <si>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</si>
  <si>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</si>
  <si>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</si>
  <si>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</si>
  <si>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</si>
  <si>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</si>
  <si>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</si>
  <si>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</si>
  <si>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</si>
  <si>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</si>
  <si>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</si>
  <si>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</si>
  <si>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</si>
  <si>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</si>
  <si>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</si>
  <si>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</si>
  <si>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</si>
  <si>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</si>
  <si>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</si>
  <si>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</si>
  <si>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</si>
  <si>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</si>
  <si>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</si>
  <si>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</si>
  <si>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</si>
  <si>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</si>
  <si>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</si>
  <si>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</si>
  <si>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</si>
  <si>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</si>
  <si>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</si>
  <si>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</si>
  <si>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</si>
  <si>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</si>
  <si>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</si>
  <si>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</si>
  <si>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</si>
  <si>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</si>
  <si>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</si>
  <si>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</si>
  <si>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</si>
  <si>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</si>
  <si>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</si>
  <si>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</si>
  <si>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</si>
  <si>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</si>
  <si>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</si>
  <si>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</si>
  <si>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</si>
  <si>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</si>
  <si>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</si>
  <si>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</si>
  <si>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</si>
  <si>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</si>
  <si>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</si>
  <si>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</si>
  <si>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</si>
  <si>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</si>
  <si>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</si>
  <si>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</si>
  <si>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</si>
  <si>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</si>
  <si>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</si>
  <si>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</si>
  <si>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</si>
  <si>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</si>
  <si>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</si>
  <si>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</si>
  <si>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</si>
  <si>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</si>
  <si>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</si>
  <si>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</si>
  <si>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</si>
  <si>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</si>
  <si>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</si>
  <si>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</si>
  <si>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</si>
  <si>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</si>
  <si>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</si>
  <si>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</si>
  <si>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</si>
  <si>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</si>
  <si>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</si>
  <si>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</si>
  <si>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</si>
  <si>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</si>
  <si>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</si>
  <si>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</si>
  <si>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</si>
  <si>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</si>
  <si>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</si>
  <si>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</si>
  <si>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</si>
  <si>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</si>
  <si>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</si>
  <si>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</si>
  <si>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</si>
  <si>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</si>
  <si>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</si>
  <si>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</si>
  <si>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</si>
  <si>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</si>
  <si>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</si>
  <si>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</si>
  <si>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</si>
  <si>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</si>
  <si>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</si>
  <si>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</si>
  <si>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</si>
  <si>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</si>
  <si>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</si>
  <si>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</si>
  <si>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</si>
  <si>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</si>
  <si>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</si>
  <si>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</si>
  <si>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</si>
  <si>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</si>
  <si>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</si>
  <si>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</si>
  <si>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</si>
  <si>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</si>
  <si>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</si>
  <si>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</si>
  <si>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</si>
  <si>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</si>
  <si>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</si>
  <si>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</si>
  <si>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</si>
  <si>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</si>
  <si>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</si>
  <si>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</si>
  <si>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</si>
  <si>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</si>
  <si>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</si>
  <si>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</si>
  <si>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</si>
  <si>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</si>
  <si>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</si>
  <si>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</si>
  <si>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</si>
  <si>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</si>
  <si>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</si>
  <si>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</si>
  <si>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</si>
  <si>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</si>
  <si>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</si>
  <si>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</si>
  <si>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</si>
  <si>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</si>
  <si>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</si>
  <si>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</si>
  <si>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</si>
  <si>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</si>
  <si>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</si>
  <si>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</si>
  <si>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</si>
  <si>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</si>
  <si>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</si>
  <si>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</si>
  <si>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</si>
  <si>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</si>
  <si>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</si>
  <si>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</si>
  <si>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</si>
  <si>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</si>
  <si>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</si>
  <si>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</si>
  <si>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</si>
  <si>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</si>
  <si>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</si>
  <si>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</si>
  <si>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</si>
  <si>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</si>
  <si>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</si>
  <si>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</si>
  <si>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</si>
  <si>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</si>
  <si>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</si>
  <si>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</si>
  <si>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</si>
  <si>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</si>
  <si>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</si>
  <si>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</si>
  <si>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</si>
  <si>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</si>
  <si>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</si>
  <si>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</si>
  <si>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</si>
  <si>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</si>
  <si>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</si>
  <si>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</si>
  <si>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</si>
  <si>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</si>
  <si>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</si>
  <si>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</si>
  <si>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</si>
  <si>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</si>
  <si>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</si>
  <si>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</si>
  <si>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</si>
  <si>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</si>
  <si>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</si>
  <si>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</si>
  <si>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</si>
  <si>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</si>
  <si>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</si>
  <si>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</si>
  <si>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</si>
  <si>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</si>
  <si>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</si>
  <si>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</si>
  <si>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</si>
  <si>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</si>
  <si>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</si>
  <si>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</si>
  <si>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</si>
  <si>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</si>
  <si>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</si>
  <si>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</si>
  <si>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</si>
  <si>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</si>
  <si>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</si>
  <si>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</si>
  <si>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</si>
  <si>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</si>
  <si>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</si>
  <si>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</si>
  <si>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</si>
  <si>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</si>
  <si>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</si>
  <si>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</si>
  <si>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</si>
  <si>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</si>
  <si>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</si>
  <si>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</si>
  <si>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</si>
  <si>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</si>
  <si>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</si>
  <si>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</si>
  <si>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</si>
  <si>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</si>
  <si>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</si>
  <si>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</si>
  <si>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</si>
  <si>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</si>
  <si>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</si>
  <si>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</si>
  <si>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</si>
  <si>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</si>
  <si>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</si>
  <si>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</si>
  <si>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</si>
  <si>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</si>
  <si>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</si>
  <si>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</si>
  <si>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</si>
  <si>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</si>
  <si>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</si>
  <si>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</si>
  <si>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</si>
  <si>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</si>
  <si>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</si>
  <si>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</si>
  <si>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</si>
  <si>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</si>
  <si>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</si>
  <si>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</si>
  <si>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</si>
  <si>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</si>
  <si>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</si>
  <si>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</si>
  <si>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</si>
  <si>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</si>
  <si>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</si>
  <si>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</si>
  <si>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</si>
  <si>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</si>
  <si>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</si>
  <si>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</si>
  <si>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</si>
  <si>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</si>
  <si>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</si>
  <si>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</si>
  <si>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</si>
  <si>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</si>
  <si>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</si>
  <si>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</si>
  <si>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</si>
  <si>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</si>
  <si>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</si>
  <si>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</si>
  <si>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</si>
  <si>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</si>
  <si>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</si>
  <si>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</si>
  <si>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</si>
  <si>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</si>
  <si>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</si>
  <si>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</si>
  <si>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</si>
  <si>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</si>
  <si>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</si>
  <si>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</si>
  <si>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</si>
  <si>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</si>
  <si>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</si>
  <si>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</si>
  <si>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</si>
  <si>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</si>
  <si>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</si>
  <si>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</si>
  <si>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</si>
  <si>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</si>
  <si>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</si>
  <si>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</si>
  <si>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</si>
  <si>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</si>
  <si>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</si>
  <si>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</si>
  <si>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</si>
  <si>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</si>
  <si>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</si>
  <si>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</si>
  <si>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</si>
  <si>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</si>
  <si>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</si>
  <si>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</si>
  <si>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</si>
  <si>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</si>
  <si>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</si>
  <si>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</si>
  <si>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</si>
  <si>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</si>
  <si>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</si>
  <si>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</si>
  <si>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</si>
  <si>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</si>
  <si>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</si>
  <si>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</si>
  <si>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</si>
  <si>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</si>
  <si>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</si>
  <si>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</si>
  <si>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</si>
  <si>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</si>
  <si>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</si>
  <si>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</si>
  <si>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</si>
  <si>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</si>
  <si>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</si>
  <si>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</si>
  <si>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</si>
  <si>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</si>
  <si>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</si>
  <si>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</si>
  <si>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</si>
  <si>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</si>
  <si>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</si>
  <si>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</si>
  <si>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</si>
  <si>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</si>
  <si>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</si>
  <si>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</si>
  <si>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</si>
  <si>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</si>
  <si>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</si>
  <si>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</si>
  <si>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</si>
  <si>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</si>
  <si>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</si>
  <si>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</si>
  <si>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</si>
  <si>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</si>
  <si>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</si>
  <si>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</si>
  <si>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</si>
  <si>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</si>
  <si>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</si>
  <si>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</si>
  <si>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</si>
  <si>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</si>
  <si>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</si>
  <si>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</si>
  <si>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</si>
  <si>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</si>
  <si>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</si>
  <si>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</si>
  <si>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</si>
  <si>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</si>
  <si>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</si>
  <si>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</si>
  <si>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</si>
  <si>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</si>
  <si>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</si>
  <si>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</si>
  <si>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</si>
  <si>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</si>
  <si>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</si>
  <si>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</si>
  <si>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</si>
  <si>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</si>
  <si>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</si>
  <si>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</si>
  <si>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</si>
  <si>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</si>
  <si>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</si>
  <si>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</si>
  <si>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</si>
  <si>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</si>
  <si>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</si>
  <si>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</si>
  <si>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</si>
  <si>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</si>
  <si>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</si>
  <si>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</si>
  <si>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</si>
  <si>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</si>
  <si>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</si>
  <si>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</si>
  <si>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</si>
  <si>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</si>
  <si>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</si>
  <si>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</si>
  <si>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</si>
  <si>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</si>
  <si>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</si>
  <si>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</si>
  <si>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</si>
  <si>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</si>
  <si>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</si>
  <si>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</si>
  <si>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</si>
  <si>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</si>
  <si>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</si>
  <si>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</si>
  <si>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</si>
  <si>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</si>
  <si>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</si>
  <si>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</si>
  <si>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</si>
  <si>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</si>
  <si>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</si>
  <si>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</si>
  <si>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</si>
  <si>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</si>
  <si>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</si>
  <si>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</si>
  <si>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</si>
  <si>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</si>
  <si>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</si>
  <si>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</si>
  <si>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</si>
  <si>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</si>
  <si>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</si>
  <si>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</si>
  <si>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</si>
  <si>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</si>
  <si>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</si>
  <si>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</si>
  <si>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</si>
  <si>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</si>
  <si>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</si>
  <si>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</si>
  <si>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</si>
  <si>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</si>
  <si>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</si>
  <si>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</si>
  <si>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</si>
  <si>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</si>
  <si>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</si>
  <si>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</si>
  <si>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</si>
  <si>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</si>
  <si>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</si>
  <si>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</si>
  <si>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</si>
  <si>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</si>
  <si>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</si>
  <si>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</si>
  <si>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</si>
  <si>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</si>
  <si>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</si>
  <si>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</si>
  <si>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</si>
  <si>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</si>
  <si>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</si>
  <si>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</si>
  <si>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</si>
  <si>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</si>
  <si>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</si>
  <si>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</si>
  <si>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</si>
  <si>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</si>
  <si>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</si>
  <si>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</si>
  <si>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</si>
  <si>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</si>
  <si>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</si>
  <si>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</si>
  <si>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</si>
  <si>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</si>
  <si>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</si>
  <si>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</si>
  <si>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</si>
  <si>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</si>
  <si>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</si>
  <si>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</si>
  <si>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</si>
  <si>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</si>
  <si>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</si>
  <si>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</si>
  <si>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</si>
  <si>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</si>
  <si>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</si>
  <si>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</si>
  <si>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</si>
  <si>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</si>
  <si>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</si>
  <si>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</si>
  <si>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</si>
  <si>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</si>
  <si>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</si>
  <si>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</si>
  <si>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</si>
  <si>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</si>
  <si>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</si>
  <si>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</si>
  <si>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</si>
  <si>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</si>
  <si>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</si>
  <si>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</si>
  <si>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</si>
  <si>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</si>
  <si>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</si>
  <si>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</si>
  <si>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</si>
  <si>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</si>
  <si>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</si>
  <si>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</si>
  <si>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</si>
  <si>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</si>
  <si>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</si>
  <si>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</si>
  <si>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</si>
  <si>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</si>
  <si>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</si>
  <si>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</si>
  <si>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</si>
  <si>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</si>
  <si>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</si>
  <si>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</si>
  <si>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</si>
  <si>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</si>
  <si>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</si>
  <si>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</si>
  <si>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</si>
  <si>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</si>
  <si>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</si>
  <si>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</si>
  <si>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</si>
  <si>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</si>
  <si>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</si>
  <si>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</si>
  <si>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</si>
  <si>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</si>
  <si>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</si>
  <si>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</si>
  <si>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</si>
  <si>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</si>
  <si>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</si>
  <si>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</si>
  <si>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</si>
  <si>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</si>
  <si>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</si>
  <si>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</si>
  <si>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</si>
  <si>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</si>
  <si>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</si>
  <si>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</si>
  <si>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</si>
  <si>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</si>
  <si>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</si>
  <si>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</si>
  <si>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</si>
  <si>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</si>
  <si>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</si>
  <si>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</si>
  <si>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</si>
  <si>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</si>
  <si>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</si>
  <si>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</si>
  <si>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</si>
  <si>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</si>
  <si>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</si>
  <si>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</si>
  <si>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</si>
  <si>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</si>
  <si>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</si>
  <si>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</si>
  <si>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</si>
  <si>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</si>
  <si>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</si>
  <si>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</si>
  <si>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</si>
  <si>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</si>
  <si>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</si>
  <si>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</si>
  <si>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</si>
  <si>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</si>
  <si>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</si>
  <si>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</si>
  <si>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</si>
  <si>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</si>
  <si>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</si>
  <si>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</si>
  <si>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</si>
  <si>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</si>
  <si>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</si>
  <si>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</si>
  <si>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</si>
  <si>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</si>
  <si>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</si>
  <si>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</si>
  <si>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</si>
  <si>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</si>
  <si>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</si>
  <si>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</si>
  <si>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</si>
  <si>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</si>
  <si>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</si>
  <si>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</si>
  <si>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</si>
  <si>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</si>
  <si>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</si>
  <si>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</si>
  <si>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</si>
  <si>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</si>
  <si>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</si>
  <si>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</si>
  <si>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</si>
  <si>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</si>
  <si>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</si>
  <si>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</si>
  <si>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</si>
  <si>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</si>
  <si>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</si>
  <si>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</si>
  <si>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</si>
  <si>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</si>
  <si>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</si>
  <si>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</si>
  <si>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</si>
  <si>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</si>
  <si>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</si>
  <si>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</si>
  <si>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</si>
  <si>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</si>
  <si>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</si>
  <si>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</si>
  <si>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</si>
  <si>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</si>
  <si>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</si>
  <si>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</si>
  <si>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</si>
  <si>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</si>
  <si>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</si>
  <si>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</si>
  <si>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</si>
  <si>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</si>
  <si>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</si>
  <si>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</si>
  <si>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</si>
  <si>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</si>
  <si>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</si>
  <si>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</si>
  <si>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</si>
  <si>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</si>
  <si>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</si>
  <si>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</si>
  <si>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</si>
  <si>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</si>
  <si>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</si>
  <si>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</si>
  <si>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</si>
  <si>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</si>
  <si>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</si>
  <si>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</si>
  <si>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</si>
  <si>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</si>
  <si>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</si>
  <si>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</si>
  <si>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</si>
  <si>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</si>
  <si>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</si>
  <si>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</si>
  <si>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</si>
  <si>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</si>
  <si>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</si>
  <si>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</si>
  <si>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</si>
  <si>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</si>
  <si>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</si>
  <si>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</si>
  <si>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</si>
  <si>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</si>
  <si>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</si>
  <si>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</si>
  <si>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</si>
  <si>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</si>
  <si>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</si>
  <si>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</si>
  <si>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</si>
  <si>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</si>
  <si>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</si>
  <si>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</si>
  <si>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</si>
  <si>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</si>
  <si>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</si>
  <si>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</si>
  <si>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</si>
  <si>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</si>
  <si>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</si>
  <si>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</si>
  <si>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</si>
  <si>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</si>
  <si>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</si>
  <si>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</si>
  <si>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</si>
  <si>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</si>
  <si>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</si>
  <si>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</si>
  <si>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</si>
  <si>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</si>
  <si>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</si>
  <si>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</si>
  <si>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</si>
  <si>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</si>
  <si>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</si>
  <si>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</si>
  <si>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</si>
  <si>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</si>
  <si>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</si>
  <si>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</si>
  <si>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</si>
  <si>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</si>
  <si>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</si>
  <si>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</si>
  <si>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</si>
  <si>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</si>
  <si>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</si>
  <si>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</si>
  <si>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</si>
  <si>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</si>
  <si>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</si>
  <si>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</si>
  <si>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</si>
  <si>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</si>
  <si>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</si>
  <si>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</si>
  <si>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</si>
  <si>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</si>
  <si>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</si>
  <si>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</si>
  <si>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</si>
  <si>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</si>
  <si>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</si>
  <si>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</si>
  <si>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</si>
  <si>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</si>
  <si>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</si>
  <si>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</si>
  <si>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</si>
  <si>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</si>
  <si>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</si>
  <si>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</si>
  <si>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</si>
  <si>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</si>
  <si>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</si>
  <si>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</si>
  <si>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</si>
  <si>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</si>
  <si>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</si>
  <si>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</si>
  <si>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</si>
  <si>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</si>
  <si>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</si>
  <si>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</si>
  <si>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</si>
  <si>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</si>
  <si>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</si>
  <si>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</si>
  <si>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</si>
  <si>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</si>
  <si>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</si>
  <si>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</si>
  <si>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</si>
  <si>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</si>
  <si>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</si>
  <si>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</si>
  <si>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</si>
  <si>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</si>
  <si>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</si>
  <si>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</si>
  <si>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</si>
  <si>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</si>
  <si>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</si>
  <si>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</si>
  <si>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</si>
  <si>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</si>
  <si>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</si>
  <si>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</si>
  <si>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</si>
  <si>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</si>
  <si>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</si>
  <si>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</si>
  <si>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</si>
  <si>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</si>
  <si>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</si>
  <si>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</si>
  <si>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</si>
  <si>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</si>
  <si>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</si>
  <si>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</si>
  <si>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</si>
  <si>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</si>
  <si>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</si>
  <si>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</si>
  <si>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</si>
  <si>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</si>
  <si>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</si>
  <si>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</si>
  <si>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</si>
  <si>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</si>
  <si>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</si>
  <si>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</si>
  <si>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</si>
  <si>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</si>
  <si>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</si>
  <si>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</si>
  <si>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</si>
  <si>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</si>
  <si>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</si>
  <si>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</si>
  <si>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</si>
  <si>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</si>
  <si>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</si>
  <si>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</si>
  <si>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</si>
  <si>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</si>
  <si>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</si>
  <si>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</si>
  <si>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</si>
  <si>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</si>
  <si>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</si>
  <si>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</si>
  <si>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</si>
  <si>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</si>
  <si>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</si>
  <si>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</si>
  <si>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</si>
  <si>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</si>
  <si>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</si>
  <si>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</si>
  <si>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</si>
  <si>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</si>
  <si>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</si>
  <si>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</si>
  <si>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</si>
  <si>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</si>
  <si>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</si>
  <si>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</si>
  <si>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</si>
  <si>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</si>
  <si>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</si>
  <si>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</si>
  <si>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</si>
  <si>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</si>
  <si>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</si>
  <si>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</si>
  <si>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</si>
  <si>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</si>
  <si>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</si>
  <si>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</si>
  <si>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</si>
  <si>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</si>
  <si>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</si>
  <si>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</si>
  <si>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</si>
  <si>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</si>
  <si>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</si>
  <si>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</si>
  <si>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</si>
  <si>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</si>
  <si>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</si>
  <si>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</si>
  <si>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</si>
  <si>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</si>
  <si>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</si>
  <si>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</si>
  <si>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</si>
  <si>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</si>
  <si>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</si>
  <si>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</si>
  <si>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</si>
  <si>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</si>
  <si>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</si>
  <si>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</si>
  <si>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</si>
  <si>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</si>
  <si>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</si>
  <si>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</si>
  <si>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</si>
  <si>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</si>
  <si>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</si>
  <si>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</si>
  <si>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</si>
  <si>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</si>
  <si>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</si>
  <si>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</si>
  <si>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</si>
  <si>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</si>
  <si>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</si>
  <si>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</si>
  <si>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</si>
  <si>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</si>
  <si>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</si>
  <si>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</si>
  <si>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</si>
  <si>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</si>
  <si>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</si>
  <si>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</si>
  <si>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</si>
  <si>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</si>
  <si>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</si>
  <si>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</si>
  <si>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</si>
  <si>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</si>
  <si>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</si>
  <si>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</si>
  <si>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</si>
  <si>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</si>
  <si>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</si>
  <si>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</si>
  <si>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</si>
  <si>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</si>
  <si>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</si>
  <si>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</si>
  <si>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</si>
  <si>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</si>
  <si>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</si>
  <si>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</si>
  <si>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</si>
  <si>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</si>
  <si>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</si>
  <si>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</si>
  <si>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</si>
  <si>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</si>
  <si>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</si>
  <si>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</si>
  <si>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</si>
  <si>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</si>
  <si>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</si>
  <si>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</si>
  <si>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</si>
  <si>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</si>
  <si>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</si>
  <si>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</si>
  <si>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</si>
  <si>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</si>
  <si>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</si>
  <si>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</si>
  <si>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</si>
  <si>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</si>
  <si>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</si>
  <si>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</si>
  <si>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</si>
  <si>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</si>
  <si>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</si>
  <si>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</si>
  <si>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</si>
  <si>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</si>
  <si>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</si>
  <si>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</si>
  <si>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</si>
  <si>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</si>
  <si>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</si>
  <si>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</si>
  <si>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</si>
  <si>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</si>
  <si>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</si>
  <si>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</si>
  <si>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</si>
  <si>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</si>
  <si>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</si>
  <si>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</si>
  <si>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</si>
  <si>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</si>
  <si>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</si>
  <si>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</si>
  <si>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</si>
  <si>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</si>
  <si>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</si>
  <si>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</si>
  <si>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</si>
  <si>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</si>
  <si>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</si>
  <si>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</si>
  <si>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</si>
  <si>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</si>
  <si>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</si>
  <si>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</si>
  <si>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</si>
  <si>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</si>
  <si>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</si>
  <si>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</si>
  <si>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</si>
  <si>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</si>
  <si>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</si>
  <si>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</si>
  <si>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</si>
  <si>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</si>
  <si>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</si>
  <si>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</si>
  <si>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</si>
  <si>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</si>
  <si>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</si>
  <si>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</si>
  <si>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</si>
  <si>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</si>
  <si>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</si>
  <si>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</si>
  <si>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</si>
  <si>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</si>
  <si>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</si>
  <si>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</si>
  <si>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</si>
  <si>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</si>
  <si>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</si>
  <si>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</si>
  <si>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</si>
  <si>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</si>
  <si>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</si>
  <si>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</si>
  <si>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</si>
  <si>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</si>
  <si>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</si>
  <si>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</si>
  <si>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</si>
  <si>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</si>
  <si>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</si>
  <si>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</si>
  <si>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</si>
  <si>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</si>
  <si>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</si>
  <si>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</si>
  <si>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</si>
  <si>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</si>
  <si>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</si>
  <si>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</si>
  <si>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</si>
  <si>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</si>
  <si>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</si>
  <si>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</si>
  <si>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</si>
  <si>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</si>
  <si>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</si>
  <si>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</si>
  <si>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</si>
  <si>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</si>
  <si>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</si>
  <si>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</si>
  <si>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</si>
  <si>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</si>
  <si>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</si>
  <si>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</si>
  <si>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</si>
  <si>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</si>
  <si>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</si>
  <si>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</si>
  <si>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</si>
  <si>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</si>
  <si>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</si>
  <si>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</si>
  <si>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</si>
  <si>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</si>
  <si>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</si>
  <si>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</si>
  <si>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</si>
  <si>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</si>
  <si>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</si>
  <si>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</si>
  <si>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</si>
  <si>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</si>
  <si>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</si>
  <si>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</si>
  <si>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</si>
  <si>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</si>
  <si>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</si>
  <si>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</si>
  <si>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</si>
  <si>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</si>
  <si>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</si>
  <si>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</si>
  <si>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</si>
  <si>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</si>
  <si>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</si>
  <si>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</si>
  <si>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</si>
  <si>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</si>
  <si>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</si>
  <si>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</si>
  <si>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</si>
  <si>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</si>
  <si>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</si>
  <si>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</si>
  <si>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</si>
  <si>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</si>
  <si>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</si>
  <si>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</si>
  <si>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</si>
  <si>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</si>
  <si>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</si>
  <si>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</si>
  <si>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</si>
  <si>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</si>
  <si>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</si>
  <si>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</si>
  <si>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</si>
  <si>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</si>
  <si>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</si>
  <si>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</si>
  <si>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</si>
  <si>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</si>
  <si>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</si>
  <si>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</si>
  <si>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</si>
  <si>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</si>
  <si>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</si>
  <si>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</si>
  <si>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</si>
  <si>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</si>
  <si>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</si>
  <si>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</si>
  <si>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</si>
  <si>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</si>
  <si>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</si>
  <si>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</si>
  <si>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</si>
  <si>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</si>
  <si>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</si>
  <si>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</si>
  <si>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</si>
  <si>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</si>
  <si>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</si>
  <si>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</si>
  <si>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</si>
  <si>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</si>
  <si>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</si>
  <si>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</si>
  <si>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</si>
  <si>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</si>
  <si>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</si>
  <si>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</si>
  <si>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</si>
  <si>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</si>
  <si>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</si>
  <si>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</si>
  <si>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</si>
  <si>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</si>
  <si>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</si>
  <si>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</si>
  <si>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</si>
  <si>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</si>
  <si>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</si>
  <si>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</si>
  <si>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</si>
  <si>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</si>
  <si>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</si>
  <si>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</si>
  <si>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</si>
  <si>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</si>
  <si>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</si>
  <si>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</si>
  <si>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</si>
  <si>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</si>
  <si>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</si>
  <si>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</si>
  <si>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</si>
  <si>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</si>
  <si>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</si>
  <si>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</si>
  <si>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</si>
  <si>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</si>
  <si>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</si>
  <si>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</si>
  <si>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</si>
  <si>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</si>
  <si>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</si>
  <si>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</si>
  <si>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</si>
  <si>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</si>
  <si>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</si>
  <si>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</si>
  <si>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</si>
  <si>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</si>
  <si>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</si>
  <si>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</si>
  <si>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</si>
  <si>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</si>
  <si>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</si>
  <si>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</si>
  <si>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</si>
  <si>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</si>
  <si>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</si>
  <si>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</si>
  <si>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</si>
  <si>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</si>
  <si>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</si>
  <si>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</si>
  <si>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</si>
  <si>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</si>
  <si>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</si>
  <si>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</si>
  <si>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</si>
  <si>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</si>
  <si>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</si>
  <si>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</si>
  <si>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</si>
  <si>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</si>
  <si>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</si>
  <si>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</si>
  <si>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</si>
  <si>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</si>
  <si>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</si>
  <si>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</si>
  <si>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</si>
  <si>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</si>
  <si>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</si>
  <si>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</si>
  <si>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</si>
  <si>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</si>
  <si>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</si>
  <si>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</si>
  <si>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</si>
  <si>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</si>
  <si>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</si>
  <si>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</si>
  <si>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</si>
  <si>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</si>
  <si>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</si>
  <si>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</si>
  <si>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</si>
  <si>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</si>
  <si>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</si>
  <si>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</si>
  <si>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</si>
  <si>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</si>
  <si>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</si>
  <si>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</si>
  <si>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</si>
  <si>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</si>
  <si>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</si>
  <si>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</si>
  <si>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</si>
  <si>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</si>
  <si>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</si>
  <si>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</si>
  <si>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</si>
  <si>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</si>
  <si>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</si>
  <si>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</si>
  <si>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</si>
  <si>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</si>
  <si>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</si>
  <si>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</si>
  <si>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</si>
  <si>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</si>
  <si>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</si>
  <si>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</si>
  <si>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</si>
  <si>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</si>
  <si>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</si>
  <si>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</si>
  <si>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</si>
  <si>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</si>
  <si>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</si>
  <si>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</si>
  <si>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</si>
  <si>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</si>
  <si>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</si>
  <si>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</si>
  <si>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</si>
  <si>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</si>
  <si>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</si>
  <si>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</si>
  <si>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</si>
  <si>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</si>
  <si>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</si>
  <si>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</si>
  <si>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</si>
  <si>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</si>
  <si>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</si>
  <si>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</si>
  <si>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</si>
  <si>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</si>
  <si>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</si>
  <si>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</si>
  <si>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</si>
  <si>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</si>
  <si>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</si>
  <si>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</si>
  <si>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</si>
  <si>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</si>
  <si>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</si>
  <si>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</si>
  <si>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</si>
  <si>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</si>
  <si>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</si>
  <si>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</si>
  <si>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</si>
  <si>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</si>
  <si>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</si>
  <si>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</si>
  <si>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</si>
  <si>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</si>
  <si>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</si>
  <si>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</si>
  <si>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</si>
  <si>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</si>
  <si>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</si>
  <si>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</si>
  <si>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</si>
  <si>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</si>
  <si>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</si>
  <si>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</si>
  <si>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</si>
  <si>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</si>
  <si>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</si>
  <si>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</si>
  <si>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</si>
  <si>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</si>
  <si>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</si>
  <si>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</si>
  <si>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</si>
  <si>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</si>
  <si>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</si>
  <si>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</si>
  <si>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</si>
  <si>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</si>
  <si>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</si>
  <si>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</si>
  <si>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</si>
  <si>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</si>
  <si>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</si>
  <si>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</si>
  <si>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</si>
  <si>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</si>
  <si>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</si>
  <si>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</si>
  <si>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</si>
  <si>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</si>
  <si>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</si>
  <si>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</si>
  <si>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</si>
  <si>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</si>
  <si>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</si>
  <si>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</si>
  <si>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</si>
  <si>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</si>
  <si>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</si>
  <si>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</si>
  <si>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</si>
  <si>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</si>
  <si>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</si>
  <si>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</si>
  <si>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</si>
  <si>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</si>
  <si>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</si>
  <si>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</si>
  <si>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</si>
  <si>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</si>
  <si>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</si>
  <si>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</si>
  <si>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</si>
  <si>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</si>
  <si>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</si>
  <si>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</si>
  <si>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</si>
  <si>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</si>
  <si>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</si>
  <si>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</si>
  <si>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</si>
  <si>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</si>
  <si>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</si>
  <si>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</si>
  <si>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</si>
  <si>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</si>
  <si>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</si>
  <si>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</si>
  <si>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</si>
  <si>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</si>
  <si>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</si>
  <si>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</si>
  <si>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</si>
  <si>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</si>
  <si>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</si>
  <si>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</si>
  <si>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</si>
  <si>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</si>
  <si>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</si>
  <si>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</si>
  <si>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</si>
  <si>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</si>
  <si>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</si>
  <si>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</si>
  <si>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</si>
  <si>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</si>
  <si>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</si>
  <si>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</si>
  <si>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</si>
  <si>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</si>
  <si>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</si>
  <si>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</si>
  <si>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</si>
  <si>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</si>
  <si>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</si>
  <si>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</si>
  <si>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</si>
  <si>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</si>
  <si>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</si>
  <si>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</si>
  <si>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</si>
  <si>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</si>
  <si>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</si>
  <si>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</si>
  <si>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</si>
  <si>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</si>
  <si>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</si>
  <si>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</si>
  <si>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</si>
  <si>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</si>
  <si>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</si>
  <si>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</si>
  <si>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</si>
  <si>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</si>
  <si>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</si>
  <si>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</si>
  <si>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</si>
  <si>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</si>
  <si>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</si>
  <si>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</si>
  <si>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</si>
  <si>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</si>
  <si>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</si>
  <si>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</si>
  <si>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</si>
  <si>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</si>
  <si>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</si>
  <si>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</si>
  <si>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</si>
  <si>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</si>
  <si>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</si>
  <si>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</si>
  <si>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</si>
  <si>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</si>
  <si>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</si>
  <si>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</si>
  <si>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</si>
  <si>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</si>
  <si>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</si>
  <si>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</si>
  <si>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</si>
  <si>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</si>
  <si>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</si>
  <si>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</si>
  <si>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</si>
  <si>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</si>
  <si>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</si>
  <si>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</si>
  <si>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</si>
  <si>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</si>
  <si>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</si>
  <si>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</si>
  <si>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</si>
  <si>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</si>
  <si>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</si>
  <si>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</si>
  <si>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</si>
  <si>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</si>
  <si>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</si>
  <si>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</si>
  <si>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</si>
  <si>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</si>
  <si>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</si>
  <si>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</si>
  <si>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</si>
  <si>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</si>
  <si>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</si>
  <si>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</si>
  <si>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</si>
  <si>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</si>
  <si>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</si>
  <si>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</si>
  <si>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</si>
  <si>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</si>
  <si>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</si>
  <si>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</si>
  <si>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</si>
  <si>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</si>
  <si>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</si>
  <si>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</si>
  <si>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</si>
  <si>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</si>
  <si>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</si>
  <si>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</si>
  <si>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</si>
  <si>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</si>
  <si>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</si>
  <si>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</si>
  <si>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</si>
  <si>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</si>
  <si>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</si>
  <si>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</si>
  <si>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</si>
  <si>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</si>
  <si>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</si>
  <si>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</si>
  <si>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</si>
  <si>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</si>
  <si>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</si>
  <si>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</si>
  <si>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</si>
  <si>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</si>
  <si>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</si>
  <si>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</si>
  <si>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</si>
  <si>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</si>
  <si>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</si>
  <si>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</si>
  <si>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</si>
  <si>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</si>
  <si>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</si>
  <si>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</si>
  <si>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</si>
  <si>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</si>
  <si>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</si>
  <si>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</si>
  <si>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</si>
  <si>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</si>
  <si>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</si>
  <si>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</si>
  <si>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</si>
  <si>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</si>
  <si>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</si>
  <si>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</si>
  <si>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</si>
  <si>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</si>
  <si>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</si>
  <si>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</si>
  <si>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</si>
  <si>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</si>
  <si>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</si>
  <si>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</si>
  <si>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</si>
  <si>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</si>
  <si>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</si>
  <si>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</si>
  <si>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</si>
  <si>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</si>
  <si>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</si>
  <si>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</si>
  <si>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</si>
  <si>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</si>
  <si>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</si>
  <si>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</si>
  <si>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</si>
  <si>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</si>
  <si>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</si>
  <si>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</si>
  <si>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</si>
  <si>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</si>
  <si>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</si>
  <si>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</si>
  <si>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</si>
  <si>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</si>
  <si>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</si>
  <si>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</si>
  <si>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</si>
  <si>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</si>
  <si>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</si>
  <si>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</si>
  <si>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</si>
  <si>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</si>
  <si>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</si>
  <si>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</si>
  <si>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</si>
  <si>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</si>
  <si>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</si>
  <si>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</si>
  <si>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</si>
  <si>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</si>
  <si>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</si>
  <si>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</si>
  <si>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</si>
  <si>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</si>
  <si>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</si>
  <si>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</si>
  <si>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</si>
  <si>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</si>
  <si>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</si>
  <si>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</si>
  <si>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</si>
  <si>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</si>
  <si>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</si>
  <si>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</si>
  <si>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</si>
  <si>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</si>
  <si>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</si>
  <si>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</si>
  <si>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</si>
  <si>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</si>
  <si>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</si>
  <si>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</si>
  <si>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</si>
  <si>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</si>
  <si>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</si>
  <si>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</si>
  <si>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</si>
  <si>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</si>
  <si>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</si>
  <si>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</si>
  <si>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</si>
  <si>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</si>
  <si>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</si>
  <si>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</si>
  <si>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</si>
  <si>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</si>
  <si>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</si>
  <si>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</si>
  <si>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</si>
  <si>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</si>
  <si>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</si>
  <si>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</si>
  <si>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</si>
  <si>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</si>
  <si>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</si>
  <si>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</si>
  <si>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</si>
  <si>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</si>
  <si>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</si>
  <si>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</si>
  <si>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</si>
  <si>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</si>
  <si>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</si>
  <si>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</si>
  <si>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</si>
  <si>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</si>
  <si>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</si>
  <si>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</si>
  <si>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</si>
  <si>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</si>
  <si>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</si>
  <si>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</si>
  <si>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</si>
  <si>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</si>
  <si>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</si>
  <si>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</si>
  <si>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</si>
  <si>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</si>
  <si>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</si>
  <si>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</si>
  <si>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</si>
  <si>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</si>
  <si>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</si>
  <si>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</si>
  <si>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</si>
  <si>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</si>
  <si>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</si>
  <si>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</si>
  <si>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</si>
  <si>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</si>
  <si>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</si>
  <si>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</si>
  <si>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</si>
  <si>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</si>
  <si>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</si>
  <si>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</si>
  <si>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</si>
  <si>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</si>
  <si>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</si>
  <si>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</si>
  <si>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</si>
  <si>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</si>
  <si>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</si>
  <si>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</si>
  <si>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</si>
  <si>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</si>
  <si>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</si>
  <si>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</si>
  <si>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</si>
  <si>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</si>
  <si>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</si>
  <si>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</si>
  <si>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</si>
  <si>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</si>
  <si>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</si>
  <si>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</si>
  <si>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</si>
  <si>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</si>
  <si>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</si>
  <si>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</si>
  <si>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</si>
  <si>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</si>
  <si>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</si>
  <si>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</si>
  <si>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</si>
  <si>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</si>
  <si>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</si>
  <si>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</si>
  <si>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</si>
  <si>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</si>
  <si>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</si>
  <si>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</si>
  <si>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</si>
  <si>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</si>
  <si>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</si>
  <si>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</si>
  <si>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</si>
  <si>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</si>
  <si>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</si>
  <si>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</si>
  <si>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</si>
  <si>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</si>
  <si>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</si>
  <si>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</si>
  <si>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</si>
  <si>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</si>
  <si>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</si>
  <si>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</si>
  <si>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</si>
  <si>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</si>
  <si>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</si>
  <si>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</si>
  <si>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</si>
  <si>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</si>
  <si>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</si>
  <si>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</si>
  <si>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</si>
  <si>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</si>
  <si>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</si>
  <si>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</si>
  <si>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</si>
  <si>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</si>
  <si>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</si>
  <si>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</si>
  <si>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</si>
  <si>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</si>
  <si>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</si>
  <si>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</si>
  <si>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</si>
  <si>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</si>
  <si>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</si>
  <si>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</si>
  <si>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</si>
  <si>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</si>
  <si>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</si>
  <si>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</si>
  <si>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</si>
  <si>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</si>
  <si>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</si>
  <si>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</si>
  <si>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</si>
  <si>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</si>
  <si>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</si>
  <si>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</si>
  <si>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</si>
  <si>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</si>
  <si>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</si>
  <si>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</si>
  <si>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</si>
  <si>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</si>
  <si>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</si>
  <si>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</si>
  <si>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</si>
  <si>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</si>
  <si>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</si>
  <si>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</si>
  <si>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</si>
  <si>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</si>
  <si>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</si>
  <si>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</si>
  <si>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</si>
  <si>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</si>
  <si>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</si>
  <si>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</si>
  <si>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</si>
  <si>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</si>
  <si>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</si>
  <si>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</si>
  <si>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</si>
  <si>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</si>
  <si>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</si>
  <si>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</si>
  <si>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</si>
  <si>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</si>
  <si>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</si>
  <si>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</si>
  <si>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</si>
  <si>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</si>
  <si>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</si>
  <si>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</si>
  <si>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</si>
  <si>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</si>
  <si>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</si>
  <si>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</si>
  <si>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</si>
  <si>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</si>
  <si>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</si>
  <si>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</si>
  <si>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</si>
  <si>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</si>
  <si>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</si>
  <si>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</si>
  <si>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</si>
  <si>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</si>
  <si>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</si>
  <si>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</si>
  <si>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</si>
  <si>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</si>
  <si>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</si>
  <si>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</si>
  <si>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</si>
  <si>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</si>
  <si>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</si>
  <si>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</si>
  <si>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</si>
  <si>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</si>
  <si>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</si>
  <si>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</si>
  <si>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</si>
  <si>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</si>
  <si>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</si>
  <si>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</si>
  <si>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</si>
  <si>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</si>
  <si>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</si>
  <si>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</si>
  <si>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</si>
  <si>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</si>
  <si>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</si>
  <si>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</si>
  <si>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</si>
  <si>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</si>
  <si>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</si>
  <si>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</si>
  <si>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</si>
  <si>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</si>
  <si>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</si>
  <si>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</si>
  <si>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</si>
  <si>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</si>
  <si>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</si>
  <si>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</si>
  <si>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</si>
  <si>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</si>
  <si>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</si>
  <si>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</si>
  <si>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</si>
  <si>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</si>
  <si>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</si>
  <si>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</si>
  <si>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</si>
  <si>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</si>
  <si>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</si>
  <si>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</si>
  <si>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</si>
  <si>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</si>
  <si>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</si>
  <si>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</si>
  <si>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</si>
  <si>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</si>
  <si>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</si>
  <si>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</si>
  <si>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</si>
  <si>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</si>
  <si>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</si>
  <si>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</si>
  <si>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</si>
  <si>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</si>
  <si>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</si>
  <si>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</si>
  <si>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</si>
  <si>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</si>
  <si>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</si>
  <si>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</si>
  <si>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</si>
  <si>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</si>
  <si>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</si>
  <si>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</si>
  <si>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</si>
  <si>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</si>
  <si>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</si>
  <si>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</si>
  <si>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</si>
  <si>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</si>
  <si>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</si>
  <si>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</si>
  <si>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</si>
  <si>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</si>
  <si>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</si>
  <si>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</si>
  <si>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</si>
  <si>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</si>
  <si>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</si>
  <si>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</si>
  <si>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</si>
  <si>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</si>
  <si>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</si>
  <si>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</si>
  <si>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</si>
  <si>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</si>
  <si>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</si>
  <si>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</si>
  <si>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</si>
  <si>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</si>
  <si>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</si>
  <si>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</si>
  <si>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</si>
  <si>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</si>
  <si>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</si>
  <si>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</si>
  <si>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</si>
  <si>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</si>
  <si>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</si>
  <si>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</si>
  <si>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</si>
  <si>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</si>
  <si>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</si>
  <si>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</si>
  <si>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</si>
  <si>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</si>
  <si>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</si>
  <si>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</si>
  <si>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</si>
  <si>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</si>
  <si>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</si>
  <si>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</si>
  <si>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</si>
  <si>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</si>
  <si>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</si>
  <si>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</si>
  <si>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</si>
  <si>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</si>
  <si>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</si>
  <si>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</si>
  <si>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</si>
  <si>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</si>
  <si>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</si>
  <si>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</si>
  <si>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</si>
  <si>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</si>
  <si>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</si>
  <si>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</si>
  <si>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</si>
  <si>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</si>
  <si>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</si>
  <si>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</si>
  <si>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</si>
  <si>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</si>
  <si>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</si>
  <si>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</si>
  <si>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</si>
  <si>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</si>
  <si>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</si>
  <si>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</si>
  <si>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</si>
  <si>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</si>
  <si>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</si>
  <si>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</si>
  <si>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</si>
  <si>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</si>
  <si>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</si>
  <si>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</si>
  <si>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</si>
  <si>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</si>
  <si>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</si>
  <si>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</si>
  <si>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</si>
  <si>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</si>
  <si>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</si>
  <si>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</si>
  <si>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</si>
  <si>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</si>
  <si>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</si>
  <si>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</si>
  <si>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</si>
  <si>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</si>
  <si>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</si>
  <si>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</si>
  <si>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</si>
  <si>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</si>
  <si>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</si>
  <si>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</si>
  <si>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</si>
  <si>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</si>
  <si>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</si>
  <si>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</si>
  <si>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</si>
  <si>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</si>
  <si>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</si>
  <si>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</si>
  <si>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</si>
  <si>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</si>
  <si>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</si>
  <si>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</si>
  <si>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</si>
  <si>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</si>
  <si>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</si>
  <si>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</si>
  <si>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</si>
  <si>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</si>
  <si>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</si>
  <si>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</si>
  <si>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</si>
  <si>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</si>
  <si>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</si>
  <si>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</si>
  <si>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</si>
  <si>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</si>
  <si>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</si>
  <si>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</si>
  <si>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</si>
  <si>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</si>
  <si>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</si>
  <si>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</si>
  <si>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</si>
  <si>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</si>
  <si>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</si>
  <si>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</si>
  <si>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</si>
  <si>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</si>
  <si>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</si>
  <si>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</si>
  <si>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</si>
  <si>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</si>
  <si>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</si>
  <si>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</si>
  <si>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</si>
  <si>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</si>
  <si>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</si>
  <si>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</si>
  <si>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</si>
  <si>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</si>
  <si>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</si>
  <si>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</si>
  <si>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</si>
  <si>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</si>
  <si>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</si>
  <si>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</si>
  <si>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</si>
  <si>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</si>
  <si>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</si>
  <si>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</si>
  <si>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</si>
  <si>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</si>
  <si>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</si>
  <si>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</si>
  <si>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</si>
  <si>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</si>
  <si>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</si>
  <si>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</si>
  <si>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</si>
  <si>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</si>
  <si>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</si>
  <si>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</si>
  <si>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</si>
  <si>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</si>
  <si>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</si>
  <si>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</si>
  <si>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</si>
  <si>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</si>
  <si>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</si>
  <si>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</si>
  <si>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</si>
  <si>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</si>
  <si>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</si>
  <si>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</si>
  <si>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</si>
  <si>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</si>
  <si>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</si>
  <si>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</si>
  <si>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</si>
  <si>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</si>
  <si>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</si>
  <si>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</si>
  <si>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</si>
  <si>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</si>
  <si>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</si>
  <si>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</si>
  <si>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</si>
  <si>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</si>
  <si>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</si>
  <si>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</si>
  <si>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</si>
  <si>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</si>
  <si>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</si>
  <si>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</si>
  <si>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</si>
  <si>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</si>
  <si>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</si>
  <si>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</si>
  <si>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</si>
  <si>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</si>
  <si>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</si>
  <si>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</si>
  <si>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</si>
  <si>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</si>
  <si>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</si>
  <si>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</si>
  <si>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</si>
  <si>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</si>
  <si>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</si>
  <si>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</si>
  <si>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</si>
  <si>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</si>
  <si>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</si>
  <si>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</si>
  <si>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</si>
  <si>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</si>
  <si>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</si>
  <si>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</si>
  <si>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</si>
  <si>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</si>
  <si>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</si>
  <si>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</si>
  <si>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</si>
  <si>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</si>
  <si>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</si>
  <si>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</si>
  <si>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</si>
  <si>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</si>
  <si>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</si>
  <si>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</si>
  <si>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</si>
  <si>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</si>
  <si>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</si>
  <si>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</si>
  <si>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</si>
  <si>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</si>
  <si>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</si>
  <si>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</si>
  <si>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</si>
  <si>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</si>
  <si>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</si>
  <si>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</si>
  <si>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</si>
  <si>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</si>
  <si>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</si>
  <si>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</si>
  <si>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</si>
  <si>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</si>
  <si>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</si>
  <si>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</si>
  <si>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</si>
  <si>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</si>
  <si>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</si>
  <si>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</si>
  <si>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</si>
  <si>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</si>
  <si>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</si>
  <si>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</si>
  <si>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</si>
  <si>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</si>
  <si>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</si>
  <si>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</si>
  <si>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</si>
  <si>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</si>
  <si>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</si>
  <si>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</si>
  <si>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</si>
  <si>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</si>
  <si>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</si>
  <si>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</si>
  <si>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</si>
  <si>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</si>
  <si>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</si>
  <si>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</si>
  <si>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</si>
  <si>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</si>
  <si>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</si>
  <si>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</si>
  <si>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</si>
  <si>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</si>
  <si>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</si>
  <si>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</si>
  <si>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</si>
  <si>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</si>
  <si>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</si>
  <si>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</si>
  <si>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</si>
  <si>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</si>
  <si>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</si>
  <si>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</si>
  <si>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</si>
  <si>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</si>
  <si>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</si>
  <si>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</si>
  <si>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</si>
  <si>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</si>
  <si>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</si>
  <si>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</si>
  <si>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</si>
  <si>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</si>
  <si>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</si>
  <si>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</si>
  <si>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</si>
  <si>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</si>
  <si>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</si>
  <si>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</si>
  <si>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</si>
  <si>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</si>
  <si>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</si>
  <si>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</si>
  <si>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</si>
  <si>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</si>
  <si>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</si>
  <si>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</si>
  <si>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</si>
  <si>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</si>
  <si>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</si>
  <si>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</si>
  <si>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</si>
  <si>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</si>
  <si>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</si>
  <si>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</si>
  <si>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</si>
  <si>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</si>
  <si>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</si>
  <si>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</si>
  <si>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</si>
  <si>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</si>
  <si>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</si>
  <si>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</si>
  <si>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</si>
  <si>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</si>
  <si>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</si>
  <si>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</si>
  <si>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</si>
  <si>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</si>
  <si>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</si>
  <si>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</si>
  <si>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</si>
  <si>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</si>
  <si>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</si>
  <si>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</si>
  <si>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</si>
  <si>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</si>
  <si>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</si>
  <si>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</si>
  <si>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</si>
  <si>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</si>
  <si>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</si>
  <si>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</si>
  <si>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</si>
  <si>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</si>
  <si>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</si>
  <si>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</si>
  <si>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</si>
  <si>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</si>
  <si>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</si>
  <si>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</si>
  <si>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</si>
  <si>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</si>
  <si>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</si>
  <si>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</si>
  <si>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</si>
  <si>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</si>
  <si>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</si>
  <si>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</si>
  <si>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</si>
  <si>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</si>
  <si>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</si>
  <si>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</si>
  <si>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</si>
  <si>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</si>
  <si>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</si>
  <si>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</si>
  <si>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</si>
  <si>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</si>
  <si>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</si>
  <si>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</si>
  <si>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</si>
  <si>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</si>
  <si>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</si>
  <si>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</si>
  <si>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</si>
  <si>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</si>
  <si>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</si>
  <si>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</si>
  <si>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</si>
  <si>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</si>
  <si>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</si>
  <si>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</si>
  <si>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</si>
  <si>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</si>
  <si>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</si>
  <si>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</si>
  <si>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</si>
  <si>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</si>
  <si>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</si>
  <si>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</si>
  <si>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</si>
  <si>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</si>
  <si>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</si>
  <si>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</si>
  <si>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</si>
  <si>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</si>
  <si>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</si>
  <si>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</si>
  <si>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</si>
  <si>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</si>
  <si>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</si>
  <si>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</si>
  <si>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</si>
  <si>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</si>
  <si>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</si>
  <si>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</si>
  <si>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</si>
  <si>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</si>
  <si>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</si>
  <si>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</si>
  <si>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</si>
  <si>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</si>
  <si>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</si>
  <si>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</si>
  <si>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</si>
  <si>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</si>
  <si>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</si>
  <si>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</si>
  <si>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</si>
  <si>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</si>
  <si>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</si>
  <si>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</si>
  <si>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</si>
  <si>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</si>
  <si>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</si>
  <si>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</si>
  <si>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</si>
  <si>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</si>
  <si>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</si>
  <si>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</si>
  <si>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</si>
  <si>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</si>
  <si>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</si>
  <si>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</si>
  <si>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</si>
  <si>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</si>
  <si>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</si>
  <si>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</si>
  <si>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</si>
  <si>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</si>
  <si>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</si>
  <si>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</si>
  <si>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</si>
  <si>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</si>
  <si>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</si>
  <si>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</si>
  <si>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</si>
  <si>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</si>
  <si>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</si>
  <si>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</si>
  <si>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</si>
  <si>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</si>
  <si>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</si>
  <si>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</si>
  <si>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</si>
  <si>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</si>
  <si>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</si>
  <si>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</si>
  <si>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</si>
  <si>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</si>
  <si>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</si>
  <si>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</si>
  <si>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</si>
  <si>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</si>
  <si>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</si>
  <si>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</si>
  <si>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</si>
  <si>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</si>
  <si>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</si>
  <si>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</si>
  <si>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</si>
  <si>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</si>
  <si>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</si>
  <si>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</si>
  <si>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</si>
  <si>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</si>
  <si>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</si>
  <si>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</si>
  <si>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</si>
  <si>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</si>
  <si>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</si>
  <si>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</si>
  <si>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</si>
  <si>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</si>
  <si>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</si>
  <si>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</si>
  <si>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</si>
  <si>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</si>
  <si>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</si>
  <si>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</si>
  <si>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</si>
  <si>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</si>
  <si>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</si>
  <si>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</si>
  <si>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</si>
  <si>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</si>
  <si>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</si>
  <si>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</si>
  <si>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</si>
  <si>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</si>
  <si>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</si>
  <si>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</si>
  <si>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</si>
  <si>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</si>
  <si>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</si>
  <si>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</si>
  <si>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</si>
  <si>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</si>
  <si>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</si>
  <si>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</si>
  <si>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</si>
  <si>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</si>
  <si>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</si>
  <si>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</si>
  <si>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</si>
  <si>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</si>
  <si>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</si>
  <si>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</si>
  <si>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</si>
  <si>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</si>
  <si>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</si>
  <si>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</si>
  <si>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</si>
  <si>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</si>
  <si>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</si>
  <si>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</si>
  <si>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</si>
  <si>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</si>
  <si>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</si>
  <si>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</si>
  <si>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</si>
  <si>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</si>
  <si>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</si>
  <si>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</si>
  <si>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</si>
  <si>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</si>
  <si>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</si>
  <si>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</si>
  <si>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</si>
  <si>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</si>
  <si>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</si>
  <si>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</si>
  <si>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</si>
  <si>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</si>
  <si>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</si>
  <si>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</si>
  <si>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</si>
  <si>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</si>
  <si>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</si>
  <si>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</si>
  <si>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</si>
  <si>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</si>
  <si>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</si>
  <si>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</si>
  <si>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</si>
  <si>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</si>
  <si>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</si>
  <si>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</si>
  <si>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</si>
  <si>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</si>
  <si>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</si>
  <si>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</si>
  <si>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</si>
  <si>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</si>
  <si>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</si>
  <si>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</si>
  <si>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</si>
  <si>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</si>
  <si>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</si>
  <si>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</si>
  <si>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</si>
  <si>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</si>
  <si>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</si>
  <si>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</si>
  <si>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</si>
  <si>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</si>
  <si>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</si>
  <si>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</si>
  <si>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</si>
  <si>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</si>
  <si>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</si>
  <si>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</si>
  <si>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</si>
  <si>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</si>
  <si>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</si>
  <si>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</si>
  <si>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</si>
  <si>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</si>
  <si>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</si>
  <si>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</si>
  <si>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</si>
  <si>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</si>
  <si>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</si>
  <si>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</si>
  <si>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</si>
  <si>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</si>
  <si>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</si>
  <si>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</si>
  <si>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</si>
  <si>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</si>
  <si>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</si>
  <si>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</si>
  <si>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</si>
  <si>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</si>
  <si>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</si>
  <si>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</si>
  <si>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</si>
  <si>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</si>
  <si>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</si>
  <si>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</si>
  <si>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</si>
  <si>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</si>
  <si>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</si>
  <si>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</si>
  <si>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</si>
  <si>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</si>
  <si>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</si>
  <si>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</si>
  <si>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</si>
  <si>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</si>
  <si>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</si>
  <si>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</si>
  <si>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</si>
  <si>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</si>
  <si>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</si>
  <si>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</si>
  <si>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</si>
  <si>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</si>
  <si>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</si>
  <si>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</si>
  <si>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</si>
  <si>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</si>
  <si>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</si>
  <si>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</si>
  <si>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</si>
  <si>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</si>
  <si>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</si>
  <si>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</si>
  <si>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</si>
  <si>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</si>
  <si>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</si>
  <si>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</si>
  <si>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</si>
  <si>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</si>
  <si>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</si>
  <si>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</si>
  <si>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</si>
  <si>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</si>
  <si>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</si>
  <si>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</si>
  <si>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</si>
  <si>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</si>
  <si>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</si>
  <si>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</si>
  <si>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</si>
  <si>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</si>
  <si>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</si>
  <si>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</si>
  <si>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</si>
  <si>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</si>
  <si>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</si>
  <si>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</si>
  <si>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</si>
  <si>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</si>
  <si>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</si>
  <si>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</si>
  <si>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</si>
  <si>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</si>
  <si>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</si>
  <si>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</si>
  <si>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</si>
  <si>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</si>
  <si>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</si>
  <si>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</si>
  <si>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</si>
  <si>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</si>
  <si>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</si>
  <si>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</si>
  <si>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</si>
  <si>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</si>
  <si>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</si>
  <si>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</si>
  <si>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</si>
  <si>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</si>
  <si>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</si>
  <si>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</si>
  <si>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</si>
  <si>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</si>
  <si>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</si>
  <si>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</si>
  <si>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</si>
  <si>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</si>
  <si>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</si>
  <si>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</si>
  <si>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</si>
  <si>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</si>
  <si>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</si>
  <si>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</si>
  <si>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</si>
  <si>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</si>
  <si>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</si>
  <si>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</si>
  <si>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</si>
  <si>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</si>
  <si>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</si>
  <si>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</si>
  <si>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</si>
  <si>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</si>
  <si>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</si>
  <si>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</si>
  <si>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</si>
  <si>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</si>
  <si>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</si>
  <si>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</si>
  <si>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</si>
  <si>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</si>
  <si>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</si>
  <si>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</si>
  <si>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</si>
  <si>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</si>
  <si>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</si>
  <si>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</si>
  <si>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</si>
  <si>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</si>
  <si>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</si>
  <si>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</si>
  <si>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</si>
  <si>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</si>
  <si>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</si>
  <si>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</si>
  <si>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</si>
  <si>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</si>
  <si>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</si>
  <si>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</si>
  <si>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</si>
  <si>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</si>
  <si>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</si>
  <si>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</si>
  <si>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</si>
  <si>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</si>
  <si>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</si>
  <si>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</si>
  <si>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</si>
  <si>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</si>
  <si>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</si>
  <si>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</si>
  <si>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</si>
  <si>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</si>
  <si>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</si>
  <si>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</si>
  <si>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</si>
  <si>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</si>
  <si>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</si>
  <si>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</si>
  <si>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</si>
  <si>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</si>
  <si>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</si>
  <si>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</si>
  <si>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</si>
  <si>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</si>
  <si>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</si>
  <si>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</si>
  <si>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</si>
  <si>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</si>
  <si>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</si>
  <si>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</si>
  <si>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</si>
  <si>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</si>
  <si>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</si>
  <si>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</si>
  <si>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</si>
  <si>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</si>
  <si>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</si>
  <si>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</si>
  <si>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</si>
  <si>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</si>
  <si>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</si>
  <si>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</si>
  <si>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</si>
  <si>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</si>
  <si>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</si>
  <si>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</si>
  <si>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</si>
  <si>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</si>
  <si>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</si>
  <si>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</si>
  <si>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</si>
  <si>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</si>
  <si>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</si>
  <si>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</si>
  <si>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</si>
  <si>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</si>
  <si>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</si>
  <si>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</si>
  <si>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</si>
  <si>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</si>
  <si>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</si>
  <si>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</si>
  <si>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</si>
  <si>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</si>
  <si>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</si>
  <si>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</si>
  <si>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</si>
  <si>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</si>
  <si>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</si>
  <si>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</si>
  <si>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</si>
  <si>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</si>
  <si>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</si>
  <si>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</si>
  <si>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</si>
  <si>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</si>
  <si>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</si>
  <si>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</si>
  <si>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</si>
  <si>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</si>
  <si>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</si>
  <si>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</si>
  <si>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</si>
  <si>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</si>
  <si>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</si>
  <si>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</si>
  <si>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</si>
  <si>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</si>
  <si>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</si>
  <si>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</si>
  <si>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</si>
  <si>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</si>
  <si>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</si>
  <si>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</si>
  <si>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</si>
  <si>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</si>
  <si>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</si>
  <si>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</si>
  <si>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</si>
  <si>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</si>
  <si>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</si>
  <si>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</si>
  <si>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</si>
  <si>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</si>
  <si>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</si>
  <si>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</si>
  <si>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</si>
  <si>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</si>
  <si>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</si>
  <si>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</si>
  <si>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</si>
  <si>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</si>
  <si>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</si>
  <si>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</si>
  <si>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</si>
  <si>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</si>
  <si>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</si>
  <si>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</si>
  <si>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</si>
  <si>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</si>
  <si>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</si>
  <si>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</si>
  <si>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</si>
  <si>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</si>
  <si>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</si>
  <si>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</si>
  <si>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</si>
  <si>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</si>
  <si>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</si>
  <si>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</si>
  <si>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</si>
  <si>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</si>
  <si>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</si>
  <si>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</si>
  <si>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</si>
  <si>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</si>
  <si>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</si>
  <si>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</si>
  <si>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</si>
  <si>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</si>
  <si>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</si>
  <si>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</si>
  <si>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</si>
  <si>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</si>
  <si>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</si>
  <si>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</si>
  <si>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</si>
  <si>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</si>
  <si>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</si>
  <si>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</si>
  <si>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</si>
  <si>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</si>
  <si>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</si>
  <si>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</si>
  <si>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</si>
  <si>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</si>
  <si>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</si>
  <si>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</si>
  <si>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</si>
  <si>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</si>
  <si>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</si>
  <si>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</si>
  <si>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</si>
  <si>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</si>
  <si>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</si>
  <si>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</si>
  <si>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</si>
  <si>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</si>
  <si>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</si>
  <si>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</si>
  <si>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</si>
  <si>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</si>
  <si>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</si>
  <si>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</si>
  <si>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</si>
  <si>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</si>
  <si>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</si>
  <si>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</si>
  <si>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</si>
  <si>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</si>
  <si>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</si>
  <si>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</si>
  <si>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</si>
  <si>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</si>
  <si>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</si>
  <si>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</si>
  <si>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</si>
  <si>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</si>
  <si>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</si>
  <si>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</si>
  <si>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</si>
  <si>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</si>
  <si>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</si>
  <si>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</si>
  <si>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</si>
  <si>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</si>
  <si>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</si>
  <si>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</si>
  <si>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</si>
  <si>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</si>
  <si>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</si>
  <si>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</si>
  <si>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</si>
  <si>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</si>
  <si>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</si>
  <si>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</si>
  <si>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</si>
  <si>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</si>
  <si>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</si>
  <si>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</si>
  <si>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</si>
  <si>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</si>
  <si>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</si>
  <si>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</si>
  <si>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</si>
  <si>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</si>
  <si>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</si>
  <si>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</si>
  <si>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</si>
  <si>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</si>
  <si>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</si>
  <si>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</si>
  <si>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</si>
  <si>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</si>
  <si>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</si>
  <si>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</si>
  <si>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</si>
  <si>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</si>
  <si>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</si>
  <si>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</si>
  <si>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</si>
  <si>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</si>
  <si>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</si>
  <si>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</si>
  <si>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</si>
  <si>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</si>
  <si>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</si>
  <si>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</si>
  <si>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</si>
  <si>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</si>
  <si>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</si>
  <si>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</si>
  <si>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</si>
  <si>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</si>
  <si>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</si>
  <si>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</si>
  <si>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</si>
  <si>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</si>
  <si>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</si>
  <si>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</si>
  <si>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</si>
  <si>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</si>
  <si>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</si>
  <si>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</si>
  <si>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</si>
  <si>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</si>
  <si>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</si>
  <si>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</si>
  <si>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</si>
  <si>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</si>
  <si>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</si>
  <si>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</si>
  <si>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</si>
  <si>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</si>
  <si>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</si>
  <si>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</si>
  <si>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</si>
  <si>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</si>
  <si>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</si>
  <si>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</si>
  <si>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</si>
  <si>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</si>
  <si>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</si>
  <si>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</si>
  <si>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</si>
  <si>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</si>
  <si>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</si>
  <si>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</si>
  <si>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</si>
  <si>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</si>
  <si>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</si>
  <si>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</si>
  <si>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</si>
  <si>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</si>
  <si>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</si>
  <si>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</si>
  <si>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</si>
  <si>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</si>
  <si>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</si>
  <si>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</si>
  <si>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</si>
  <si>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</si>
  <si>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</si>
  <si>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</si>
  <si>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</si>
  <si>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</si>
  <si>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</si>
  <si>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</si>
  <si>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</si>
  <si>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</si>
  <si>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</si>
  <si>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</si>
  <si>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</si>
  <si>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</si>
  <si>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</si>
  <si>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</si>
  <si>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</si>
  <si>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</si>
  <si>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</si>
  <si>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</si>
  <si>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</si>
  <si>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</si>
  <si>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</si>
  <si>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</si>
  <si>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</si>
  <si>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</si>
  <si>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</si>
  <si>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</si>
  <si>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</si>
  <si>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</si>
  <si>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</si>
  <si>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</si>
  <si>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</si>
  <si>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</si>
  <si>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</si>
  <si>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</si>
  <si>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</si>
  <si>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</si>
  <si>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</si>
  <si>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</si>
  <si>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</si>
  <si>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</si>
  <si>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</si>
  <si>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</si>
  <si>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</si>
  <si>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</si>
  <si>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</si>
  <si>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</si>
  <si>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</si>
  <si>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</si>
  <si>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</si>
  <si>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</si>
  <si>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</si>
  <si>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</si>
  <si>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</si>
  <si>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</si>
  <si>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</si>
  <si>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</si>
  <si>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</si>
  <si>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</si>
  <si>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</si>
  <si>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</si>
  <si>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</si>
  <si>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</si>
  <si>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</si>
  <si>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</si>
  <si>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</si>
  <si>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</si>
  <si>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</si>
  <si>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</si>
  <si>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</si>
  <si>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</si>
  <si>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</si>
  <si>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</si>
  <si>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</si>
  <si>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</si>
  <si>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</si>
  <si>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</si>
  <si>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</si>
  <si>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</si>
  <si>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</si>
  <si>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</si>
  <si>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</si>
  <si>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</si>
  <si>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</si>
  <si>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</si>
  <si>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</si>
  <si>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</si>
  <si>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</si>
  <si>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</si>
  <si>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</si>
  <si>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</si>
  <si>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</si>
  <si>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</si>
  <si>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</si>
  <si>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</si>
  <si>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</si>
  <si>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</si>
  <si>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</si>
  <si>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</si>
  <si>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</si>
  <si>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</si>
  <si>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</si>
  <si>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</si>
  <si>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</si>
  <si>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</si>
  <si>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</si>
  <si>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</si>
  <si>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</si>
  <si>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</si>
  <si>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</si>
  <si>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</si>
  <si>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</si>
  <si>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</si>
  <si>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</si>
  <si>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</si>
  <si>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</si>
  <si>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</si>
  <si>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</si>
  <si>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</si>
  <si>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</si>
  <si>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</si>
  <si>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</si>
  <si>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</si>
  <si>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</si>
  <si>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</si>
  <si>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</si>
  <si>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</si>
  <si>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</si>
  <si>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</si>
  <si>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</si>
  <si>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</si>
  <si>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</si>
  <si>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</si>
  <si>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</si>
  <si>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</si>
  <si>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</si>
  <si>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</si>
  <si>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</si>
  <si>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</si>
  <si>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</si>
  <si>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</si>
  <si>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</si>
  <si>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</si>
  <si>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</si>
  <si>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</si>
  <si>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</si>
  <si>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</si>
  <si>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</si>
  <si>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</si>
  <si>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</si>
  <si>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</si>
  <si>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</si>
  <si>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</si>
  <si>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</si>
  <si>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</si>
  <si>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</si>
  <si>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</si>
  <si>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</si>
  <si>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</si>
  <si>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</si>
  <si>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</si>
  <si>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</si>
  <si>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</si>
  <si>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</si>
  <si>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</si>
  <si>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</si>
  <si>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</si>
  <si>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</si>
  <si>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</si>
  <si>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</si>
  <si>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</si>
  <si>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</si>
  <si>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</si>
  <si>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</si>
  <si>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</si>
  <si>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</si>
  <si>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</si>
  <si>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</si>
  <si>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</si>
  <si>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</si>
  <si>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</si>
  <si>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</si>
  <si>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</si>
  <si>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</si>
  <si>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</si>
  <si>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</si>
  <si>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</si>
  <si>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</si>
  <si>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</si>
  <si>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</si>
  <si>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</si>
  <si>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</si>
  <si>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</si>
  <si>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</si>
  <si>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</si>
  <si>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</si>
  <si>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</si>
  <si>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</si>
  <si>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</si>
  <si>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</si>
  <si>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</si>
  <si>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</si>
  <si>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</si>
  <si>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</si>
  <si>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</si>
  <si>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</si>
  <si>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</si>
  <si>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</si>
  <si>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</si>
  <si>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</si>
  <si>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</si>
  <si>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</si>
  <si>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</si>
  <si>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</si>
  <si>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</si>
  <si>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</si>
  <si>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</si>
  <si>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</si>
  <si>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</si>
  <si>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</si>
  <si>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</si>
  <si>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</si>
  <si>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</si>
  <si>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</si>
  <si>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</si>
  <si>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</si>
  <si>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</si>
  <si>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</si>
  <si>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</si>
  <si>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</si>
  <si>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</si>
  <si>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</si>
  <si>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</si>
  <si>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</si>
  <si>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</si>
  <si>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</si>
  <si>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</si>
  <si>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</si>
  <si>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</si>
  <si>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</si>
  <si>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</si>
  <si>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</si>
  <si>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</si>
  <si>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</si>
  <si>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</si>
  <si>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</si>
  <si>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</si>
  <si>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</si>
  <si>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</si>
  <si>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</si>
  <si>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</si>
  <si>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</si>
  <si>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</si>
  <si>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</si>
  <si>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</si>
  <si>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</si>
  <si>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</si>
  <si>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</si>
  <si>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</si>
  <si>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</si>
  <si>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</si>
  <si>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</si>
  <si>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</si>
  <si>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</si>
  <si>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</si>
  <si>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</si>
  <si>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</si>
  <si>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</si>
  <si>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</si>
  <si>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</si>
  <si>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</si>
  <si>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</si>
  <si>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</si>
  <si>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</si>
  <si>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</si>
  <si>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</si>
  <si>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</si>
  <si>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</si>
  <si>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</si>
  <si>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</si>
  <si>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</si>
  <si>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</si>
  <si>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</si>
  <si>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</si>
  <si>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</si>
  <si>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</si>
  <si>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</si>
  <si>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</si>
  <si>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</si>
  <si>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</si>
  <si>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</si>
  <si>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</si>
  <si>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</si>
  <si>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</si>
  <si>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</si>
  <si>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</si>
  <si>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</si>
  <si>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</si>
  <si>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</si>
  <si>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</si>
  <si>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</si>
  <si>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</si>
  <si>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</si>
  <si>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</si>
  <si>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</si>
  <si>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</si>
  <si>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</si>
  <si>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</si>
  <si>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</si>
  <si>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</si>
  <si>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</si>
  <si>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</si>
  <si>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</si>
  <si>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</si>
  <si>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</si>
  <si>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</si>
  <si>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</si>
  <si>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</si>
  <si>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</si>
  <si>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</si>
  <si>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</si>
  <si>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</si>
  <si>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</si>
  <si>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</si>
  <si>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</si>
  <si>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</si>
  <si>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</si>
  <si>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</si>
  <si>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</si>
  <si>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</si>
  <si>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</si>
  <si>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</si>
  <si>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</si>
  <si>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</si>
  <si>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</si>
  <si>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</si>
  <si>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</si>
  <si>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</si>
  <si>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</si>
  <si>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</si>
  <si>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</si>
  <si>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</si>
  <si>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</si>
  <si>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</si>
  <si>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</si>
  <si>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</si>
  <si>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</si>
  <si>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</si>
  <si>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</si>
  <si>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</si>
  <si>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</si>
  <si>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</si>
  <si>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</si>
  <si>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</si>
  <si>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</si>
  <si>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</si>
  <si>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</si>
  <si>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</si>
  <si>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</si>
  <si>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</si>
  <si>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</si>
  <si>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</si>
  <si>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</si>
  <si>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</si>
  <si>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</si>
  <si>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</si>
  <si>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</si>
  <si>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</si>
  <si>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</si>
  <si>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</si>
  <si>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</si>
  <si>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</si>
  <si>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</si>
  <si>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</si>
  <si>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</si>
  <si>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</si>
  <si>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</si>
  <si>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</si>
  <si>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</si>
  <si>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</si>
  <si>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</si>
  <si>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</si>
  <si>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</si>
  <si>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</si>
  <si>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</si>
  <si>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</si>
  <si>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</si>
  <si>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</si>
  <si>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</si>
  <si>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</si>
  <si>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</si>
  <si>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</si>
  <si>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</si>
  <si>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</si>
  <si>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</si>
  <si>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</si>
  <si>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</si>
  <si>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</si>
  <si>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</si>
  <si>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</si>
  <si>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</si>
  <si>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</si>
  <si>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</si>
  <si>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</si>
  <si>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</si>
  <si>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</si>
  <si>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</si>
  <si>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</si>
  <si>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</si>
  <si>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</si>
  <si>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</si>
  <si>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</si>
  <si>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</si>
  <si>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</si>
  <si>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</si>
  <si>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</si>
  <si>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</si>
  <si>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</si>
  <si>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</si>
  <si>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</si>
  <si>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</si>
  <si>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</si>
  <si>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</si>
  <si>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</si>
  <si>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</si>
  <si>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</si>
  <si>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</si>
  <si>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</si>
  <si>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</si>
  <si>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</si>
  <si>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</si>
  <si>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</si>
  <si>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</si>
  <si>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</si>
  <si>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</si>
  <si>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</si>
  <si>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</si>
  <si>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</si>
  <si>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</si>
  <si>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</si>
  <si>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</si>
  <si>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</si>
  <si>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</si>
  <si>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</si>
  <si>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</si>
  <si>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</si>
  <si>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</si>
  <si>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</si>
  <si>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</si>
  <si>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</si>
  <si>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</si>
  <si>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</si>
  <si>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</si>
  <si>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</si>
  <si>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</si>
  <si>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</si>
  <si>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</si>
  <si>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</si>
  <si>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</si>
  <si>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</si>
  <si>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</si>
  <si>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</si>
  <si>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</si>
  <si>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</si>
  <si>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</si>
  <si>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</si>
  <si>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</si>
  <si>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</si>
  <si>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</si>
  <si>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</si>
  <si>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</si>
  <si>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</si>
  <si>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</si>
  <si>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</si>
  <si>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</si>
  <si>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</si>
  <si>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</si>
  <si>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</si>
  <si>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</si>
  <si>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</si>
  <si>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</si>
  <si>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</si>
  <si>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</si>
  <si>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</si>
  <si>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</si>
  <si>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</si>
  <si>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</si>
  <si>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</si>
  <si>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</si>
  <si>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</si>
  <si>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</si>
  <si>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</si>
  <si>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</si>
  <si>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</si>
  <si>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</si>
  <si>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</si>
  <si>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</si>
  <si>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</si>
  <si>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</si>
  <si>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</si>
  <si>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</si>
  <si>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</si>
  <si>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</si>
  <si>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</si>
  <si>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</si>
  <si>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</si>
  <si>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</si>
  <si>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</si>
  <si>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</si>
  <si>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</si>
  <si>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</si>
  <si>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</si>
  <si>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</si>
  <si>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</si>
  <si>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</si>
  <si>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</si>
  <si>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</si>
  <si>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</si>
  <si>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</si>
  <si>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</si>
  <si>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</si>
  <si>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</si>
  <si>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</si>
  <si>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</si>
  <si>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</si>
  <si>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</si>
  <si>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</si>
  <si>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</si>
  <si>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</si>
  <si>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</si>
  <si>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</si>
  <si>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</si>
  <si>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</si>
  <si>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</si>
  <si>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</si>
  <si>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</si>
  <si>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</si>
  <si>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</si>
  <si>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</si>
  <si>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</si>
  <si>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</si>
  <si>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</si>
  <si>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</si>
  <si>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</si>
  <si>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</si>
  <si>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</si>
  <si>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</si>
  <si>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</si>
  <si>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</si>
  <si>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</si>
  <si>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</si>
  <si>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</si>
  <si>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</si>
  <si>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</si>
  <si>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</si>
  <si>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</si>
  <si>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</si>
  <si>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</si>
  <si>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</si>
  <si>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</si>
  <si>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</si>
  <si>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</si>
  <si>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</si>
  <si>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</si>
  <si>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</si>
  <si>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</si>
  <si>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</si>
  <si>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</si>
  <si>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</si>
  <si>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</si>
  <si>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</si>
  <si>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</si>
  <si>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</si>
  <si>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</si>
  <si>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</si>
  <si>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</si>
  <si>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</si>
  <si>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</si>
  <si>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</si>
  <si>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</si>
  <si>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</si>
  <si>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</si>
  <si>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</si>
  <si>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</si>
  <si>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</si>
  <si>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</si>
  <si>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</si>
  <si>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</si>
  <si>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</si>
  <si>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</si>
  <si>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</si>
  <si>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</si>
  <si>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</si>
  <si>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</si>
  <si>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</si>
  <si>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</si>
  <si>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</si>
  <si>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</si>
  <si>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</si>
  <si>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</si>
  <si>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</si>
  <si>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</si>
  <si>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</si>
  <si>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</si>
  <si>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</si>
  <si>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</si>
  <si>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</si>
  <si>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</si>
  <si>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</si>
  <si>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</si>
  <si>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</si>
  <si>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</si>
  <si>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</si>
  <si>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</si>
  <si>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</si>
  <si>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</si>
  <si>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</si>
  <si>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</si>
  <si>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</si>
  <si>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</si>
  <si>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</si>
  <si>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</si>
  <si>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</si>
  <si>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</si>
  <si>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</si>
  <si>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</si>
  <si>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</si>
  <si>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</si>
  <si>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</si>
  <si>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</si>
  <si>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</si>
  <si>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</si>
  <si>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</si>
  <si>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</si>
  <si>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</si>
  <si>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</si>
  <si>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</si>
  <si>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</si>
  <si>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</si>
  <si>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</si>
  <si>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</si>
  <si>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</si>
  <si>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</si>
  <si>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</si>
  <si>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</si>
  <si>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</si>
  <si>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</si>
  <si>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</si>
  <si>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</si>
  <si>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</si>
  <si>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</si>
  <si>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</si>
  <si>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</si>
  <si>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</si>
  <si>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</si>
  <si>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</si>
  <si>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</si>
  <si>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</si>
  <si>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</si>
  <si>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</si>
  <si>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</si>
  <si>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</si>
  <si>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</si>
  <si>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</si>
  <si>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</si>
  <si>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</si>
  <si>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</si>
  <si>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</si>
  <si>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</si>
  <si>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</si>
  <si>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</si>
  <si>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</si>
  <si>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</si>
  <si>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</si>
  <si>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</si>
  <si>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</si>
  <si>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</si>
  <si>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</si>
  <si>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</si>
  <si>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</si>
  <si>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</si>
  <si>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</si>
  <si>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</si>
  <si>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</si>
  <si>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</si>
  <si>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</si>
  <si>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</si>
  <si>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</si>
  <si>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</si>
  <si>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</si>
  <si>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</si>
  <si>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</si>
  <si>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</si>
  <si>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</si>
  <si>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</si>
  <si>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</si>
  <si>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</si>
  <si>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</si>
  <si>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</si>
  <si>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</si>
  <si>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</si>
  <si>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</si>
  <si>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</si>
  <si>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</si>
  <si>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</si>
  <si>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</si>
  <si>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</si>
  <si>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</si>
  <si>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</si>
  <si>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</si>
  <si>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</si>
  <si>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</si>
  <si>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</si>
  <si>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</si>
  <si>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</si>
  <si>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</si>
  <si>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</si>
  <si>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</si>
  <si>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</si>
  <si>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</si>
  <si>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</si>
  <si>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</si>
  <si>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</si>
  <si>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</si>
  <si>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</si>
  <si>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</si>
  <si>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</si>
  <si>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</si>
  <si>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</si>
  <si>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</si>
  <si>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</si>
  <si>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</si>
  <si>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</si>
  <si>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</si>
  <si>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</si>
  <si>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</si>
  <si>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</si>
  <si>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</si>
  <si>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</si>
  <si>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</si>
  <si>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</si>
  <si>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</si>
  <si>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</si>
  <si>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</si>
  <si>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</si>
  <si>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</si>
  <si>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</si>
  <si>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</si>
  <si>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</si>
  <si>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</si>
  <si>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</si>
  <si>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</si>
  <si>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</si>
  <si>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</si>
  <si>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</si>
  <si>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</si>
  <si>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</si>
  <si>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</si>
  <si>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</si>
  <si>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</si>
  <si>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</si>
  <si>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</si>
  <si>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</si>
  <si>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</si>
  <si>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</si>
  <si>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</si>
  <si>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</si>
  <si>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</si>
  <si>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</si>
  <si>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</si>
  <si>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</si>
  <si>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</si>
  <si>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</si>
  <si>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</si>
  <si>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</si>
  <si>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</si>
  <si>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</si>
  <si>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</si>
  <si>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</si>
  <si>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</si>
  <si>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</si>
  <si>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</si>
  <si>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</si>
  <si>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</si>
  <si>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</si>
  <si>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</si>
  <si>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</si>
  <si>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</si>
  <si>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</si>
  <si>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</si>
  <si>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</si>
  <si>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</si>
  <si>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</si>
  <si>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</si>
  <si>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</si>
  <si>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</si>
  <si>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</si>
  <si>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</si>
  <si>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</si>
  <si>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</si>
  <si>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</si>
  <si>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</si>
  <si>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</si>
  <si>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</si>
  <si>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</si>
  <si>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</si>
  <si>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</si>
  <si>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</si>
  <si>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</si>
  <si>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</si>
  <si>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</si>
  <si>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</si>
  <si>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</si>
  <si>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</si>
  <si>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</si>
  <si>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</si>
  <si>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</si>
  <si>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</si>
  <si>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</si>
  <si>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</si>
  <si>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</si>
  <si>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</si>
  <si>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</si>
  <si>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</si>
  <si>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</si>
  <si>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</si>
  <si>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</si>
  <si>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</si>
  <si>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</si>
  <si>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</si>
  <si>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</si>
  <si>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</si>
  <si>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</si>
  <si>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</si>
  <si>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</si>
  <si>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</si>
  <si>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</si>
  <si>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</si>
  <si>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</si>
  <si>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</si>
  <si>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</si>
  <si>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</si>
  <si>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</si>
  <si>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</si>
  <si>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</si>
  <si>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</si>
  <si>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</si>
  <si>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</si>
  <si>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</si>
  <si>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</si>
  <si>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</si>
  <si>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</si>
  <si>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</si>
  <si>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</si>
  <si>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</si>
  <si>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</si>
  <si>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</si>
  <si>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</si>
  <si>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</si>
  <si>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</si>
  <si>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</si>
  <si>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</si>
  <si>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</si>
  <si>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</si>
  <si>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</si>
  <si>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</si>
  <si>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</si>
  <si>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</si>
  <si>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</si>
  <si>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</si>
  <si>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</si>
  <si>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</si>
  <si>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</si>
  <si>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</si>
  <si>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</si>
  <si>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</si>
  <si>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</si>
  <si>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</si>
  <si>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</si>
  <si>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</si>
  <si>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</si>
  <si>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</si>
  <si>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</si>
  <si>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</si>
  <si>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</si>
  <si>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</si>
  <si>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</si>
  <si>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</si>
  <si>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</si>
  <si>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</si>
  <si>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</si>
  <si>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</si>
  <si>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</si>
  <si>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</si>
  <si>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</si>
  <si>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</si>
  <si>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</si>
  <si>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</si>
  <si>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</si>
  <si>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</si>
  <si>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</si>
  <si>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</si>
  <si>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</si>
  <si>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</si>
  <si>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</si>
  <si>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</si>
  <si>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</si>
  <si>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</si>
  <si>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</si>
  <si>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</si>
  <si>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</si>
  <si>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</si>
  <si>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</si>
  <si>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</si>
  <si>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</si>
  <si>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</si>
  <si>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</si>
  <si>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</si>
  <si>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</si>
  <si>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</si>
  <si>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</si>
  <si>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</si>
  <si>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</si>
  <si>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</si>
  <si>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</si>
  <si>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</si>
  <si>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</si>
  <si>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</si>
  <si>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</si>
  <si>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</si>
  <si>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</si>
  <si>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</si>
  <si>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</si>
  <si>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</si>
  <si>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</si>
  <si>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</si>
  <si>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</si>
  <si>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</si>
  <si>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</si>
  <si>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</si>
  <si>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</si>
  <si>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</si>
  <si>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</si>
  <si>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</si>
  <si>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</si>
  <si>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</si>
  <si>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</si>
  <si>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</si>
  <si>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</si>
  <si>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</si>
  <si>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</si>
  <si>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</si>
  <si>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</si>
  <si>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</si>
  <si>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</si>
  <si>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</si>
  <si>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</si>
  <si>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</si>
  <si>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</si>
  <si>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</si>
  <si>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</si>
  <si>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</si>
  <si>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</si>
  <si>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</si>
  <si>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</si>
  <si>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</si>
  <si>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</si>
  <si>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</si>
  <si>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</si>
  <si>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</si>
  <si>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</si>
  <si>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</si>
  <si>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</si>
  <si>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</si>
  <si>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</si>
  <si>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</si>
  <si>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</si>
  <si>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</si>
  <si>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</si>
  <si>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</si>
  <si>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</si>
  <si>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</si>
  <si>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</si>
  <si>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</si>
  <si>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</si>
  <si>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</si>
  <si>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</si>
  <si>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</si>
  <si>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</si>
  <si>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</si>
  <si>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</si>
  <si>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</si>
  <si>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</si>
  <si>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</si>
  <si>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</si>
  <si>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</si>
  <si>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</si>
  <si>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</si>
  <si>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</si>
  <si>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</si>
  <si>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</si>
  <si>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</si>
  <si>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</si>
  <si>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</si>
  <si>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</si>
  <si>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</si>
  <si>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</si>
  <si>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</si>
  <si>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</si>
  <si>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</si>
  <si>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</si>
  <si>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</si>
  <si>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</si>
  <si>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</si>
  <si>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</si>
  <si>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</si>
  <si>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</si>
  <si>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</si>
  <si>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</si>
  <si>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</si>
  <si>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</si>
  <si>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</si>
  <si>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</si>
  <si>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</si>
  <si>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</si>
  <si>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</si>
  <si>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</si>
  <si>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</si>
  <si>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</si>
  <si>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</si>
  <si>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</si>
  <si>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</si>
  <si>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</si>
  <si>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</si>
  <si>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</si>
  <si>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</si>
  <si>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</si>
  <si>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</si>
  <si>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</si>
  <si>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</si>
  <si>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</si>
  <si>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</si>
  <si>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</si>
  <si>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</si>
  <si>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</si>
  <si>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</si>
  <si>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</si>
  <si>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</si>
  <si>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</si>
  <si>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</si>
  <si>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</si>
  <si>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</si>
  <si>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</si>
  <si>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</si>
  <si>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</si>
  <si>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</si>
  <si>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</si>
  <si>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</si>
  <si>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</si>
  <si>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</si>
  <si>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</si>
  <si>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</si>
  <si>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</si>
  <si>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</si>
  <si>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</si>
  <si>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</si>
  <si>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</si>
  <si>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</si>
  <si>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</si>
  <si>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</si>
  <si>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</si>
  <si>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</si>
  <si>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</si>
  <si>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</si>
  <si>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</si>
  <si>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</si>
  <si>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</si>
  <si>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</si>
  <si>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</si>
  <si>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</si>
  <si>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</si>
  <si>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</si>
  <si>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</si>
  <si>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</si>
  <si>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</si>
  <si>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</si>
  <si>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</si>
  <si>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</si>
  <si>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</si>
  <si>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</si>
  <si>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</si>
  <si>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</si>
  <si>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</si>
  <si>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</si>
  <si>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</si>
  <si>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</si>
  <si>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</si>
  <si>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</si>
  <si>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</si>
  <si>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</si>
  <si>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</si>
  <si>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</si>
  <si>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</si>
  <si>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</si>
  <si>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</si>
  <si>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</si>
  <si>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</si>
  <si>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</si>
  <si>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</si>
  <si>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</si>
  <si>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</si>
  <si>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</si>
  <si>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</si>
  <si>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</si>
  <si>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</si>
  <si>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</si>
  <si>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</si>
  <si>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</si>
  <si>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</si>
  <si>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</si>
  <si>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</si>
  <si>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</si>
  <si>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</si>
  <si>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</si>
  <si>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</si>
  <si>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</si>
  <si>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</si>
  <si>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</si>
  <si>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</si>
  <si>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</si>
  <si>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</si>
  <si>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</si>
  <si>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</si>
  <si>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</si>
  <si>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</si>
  <si>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</si>
  <si>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</si>
  <si>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</si>
  <si>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</si>
  <si>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</si>
  <si>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</si>
  <si>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</si>
  <si>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</si>
  <si>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</si>
  <si>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</si>
  <si>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</si>
  <si>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</si>
  <si>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</si>
  <si>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</si>
  <si>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</si>
  <si>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</si>
  <si>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</si>
  <si>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</si>
  <si>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</si>
  <si>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</si>
  <si>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</si>
  <si>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</si>
  <si>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</si>
  <si>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</si>
  <si>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</si>
  <si>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</si>
  <si>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</si>
  <si>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</si>
  <si>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</si>
  <si>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</si>
  <si>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</si>
  <si>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</si>
  <si>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</si>
  <si>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</si>
  <si>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</si>
  <si>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</si>
  <si>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</si>
  <si>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</si>
  <si>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</si>
  <si>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</si>
  <si>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</si>
  <si>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</si>
  <si>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</si>
  <si>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</si>
  <si>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</si>
  <si>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</si>
  <si>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</si>
  <si>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</si>
  <si>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</si>
  <si>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</si>
  <si>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</si>
  <si>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</si>
  <si>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</si>
  <si>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</si>
  <si>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</si>
  <si>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</si>
  <si>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</si>
  <si>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</si>
  <si>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</si>
  <si>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</si>
  <si>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</si>
  <si>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</si>
  <si>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</si>
  <si>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</si>
  <si>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</si>
  <si>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</si>
  <si>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</si>
  <si>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</si>
  <si>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</si>
  <si>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</si>
  <si>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</si>
  <si>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</si>
  <si>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</si>
  <si>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</si>
  <si>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</si>
  <si>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</si>
  <si>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</si>
  <si>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</si>
  <si>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</si>
  <si>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</si>
  <si>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</si>
  <si>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</si>
  <si>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</si>
  <si>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</si>
  <si>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</si>
  <si>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</si>
  <si>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</si>
  <si>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</si>
  <si>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</si>
  <si>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</si>
  <si>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</si>
  <si>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</si>
  <si>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</si>
  <si>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</si>
  <si>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</si>
  <si>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</si>
  <si>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</si>
  <si>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</si>
  <si>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</si>
  <si>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</si>
  <si>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</si>
  <si>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</si>
  <si>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</si>
  <si>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</si>
  <si>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</si>
  <si>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</si>
  <si>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</si>
  <si>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</si>
  <si>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</si>
  <si>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</si>
  <si>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</si>
  <si>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</si>
  <si>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</si>
  <si>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</si>
  <si>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</si>
  <si>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</si>
  <si>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</si>
  <si>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</si>
  <si>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</si>
  <si>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</si>
  <si>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</si>
  <si>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</si>
  <si>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</si>
  <si>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</si>
  <si>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</si>
  <si>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</si>
  <si>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</si>
  <si>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</si>
  <si>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</si>
  <si>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</si>
  <si>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</si>
  <si>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</si>
  <si>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</si>
  <si>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</si>
  <si>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</si>
  <si>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</si>
  <si>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</si>
  <si>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</si>
  <si>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</si>
  <si>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</si>
  <si>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</si>
  <si>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</si>
  <si>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</si>
  <si>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</si>
  <si>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</si>
  <si>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</si>
  <si>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</si>
  <si>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</si>
  <si>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</si>
  <si>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</si>
  <si>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</si>
  <si>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</si>
  <si>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</si>
  <si>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</si>
  <si>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</si>
  <si>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</si>
  <si>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</si>
  <si>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</si>
  <si>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</si>
  <si>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</si>
  <si>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</si>
  <si>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</si>
  <si>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</si>
  <si>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</si>
  <si>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</si>
  <si>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</si>
  <si>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</si>
  <si>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</si>
  <si>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</si>
  <si>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</si>
  <si>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</si>
  <si>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</si>
  <si>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</si>
  <si>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</si>
  <si>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</si>
  <si>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</si>
  <si>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</si>
  <si>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</si>
  <si>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</si>
  <si>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</si>
  <si>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</si>
  <si>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</si>
  <si>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</si>
  <si>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</si>
  <si>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</si>
  <si>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</si>
  <si>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</si>
  <si>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</si>
  <si>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</si>
  <si>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</si>
  <si>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</si>
  <si>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</si>
  <si>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</si>
  <si>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</si>
  <si>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</si>
  <si>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</si>
  <si>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</si>
  <si>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</si>
  <si>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</si>
  <si>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</si>
  <si>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</si>
  <si>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</si>
  <si>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</si>
  <si>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</si>
  <si>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</si>
  <si>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</si>
  <si>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</si>
  <si>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</si>
  <si>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</si>
  <si>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</si>
  <si>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</si>
  <si>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</si>
  <si>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</si>
  <si>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</si>
  <si>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</si>
  <si>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</si>
  <si>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</si>
  <si>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</si>
  <si>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</si>
  <si>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</si>
  <si>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</si>
  <si>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</si>
  <si>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</si>
  <si>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</si>
  <si>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</si>
  <si>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</si>
  <si>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</si>
  <si>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</si>
  <si>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</si>
  <si>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</si>
  <si>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</si>
  <si>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</si>
  <si>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</si>
  <si>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</si>
  <si>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</si>
  <si>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</si>
  <si>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</si>
  <si>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</si>
  <si>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</si>
  <si>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</si>
  <si>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</si>
  <si>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</si>
  <si>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</si>
  <si>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</si>
  <si>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</si>
  <si>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</si>
  <si>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</si>
  <si>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</si>
  <si>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</si>
  <si>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</si>
  <si>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</si>
  <si>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</si>
  <si>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</si>
  <si>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</si>
  <si>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</si>
  <si>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</si>
  <si>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</si>
  <si>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</si>
  <si>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</si>
  <si>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</si>
  <si>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</si>
  <si>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</si>
  <si>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</si>
  <si>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</si>
  <si>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</si>
  <si>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</si>
  <si>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</si>
  <si>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</si>
  <si>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</si>
  <si>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</si>
  <si>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</si>
  <si>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</si>
  <si>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</si>
  <si>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</si>
  <si>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</si>
  <si>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</si>
  <si>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</si>
  <si>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</si>
  <si>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</si>
  <si>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</si>
  <si>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</si>
  <si>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</si>
  <si>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</si>
  <si>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</si>
  <si>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</si>
  <si>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</si>
  <si>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</si>
  <si>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</si>
  <si>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</si>
  <si>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</si>
  <si>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</si>
  <si>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</si>
  <si>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</si>
  <si>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</si>
  <si>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</si>
  <si>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</si>
  <si>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</si>
  <si>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</si>
  <si>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</si>
  <si>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</si>
  <si>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</si>
  <si>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</si>
  <si>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</si>
  <si>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</si>
  <si>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</si>
  <si>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</si>
  <si>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</si>
  <si>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</si>
  <si>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</si>
  <si>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</si>
  <si>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</si>
  <si>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</si>
  <si>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</si>
  <si>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</si>
  <si>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</si>
  <si>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</si>
  <si>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</si>
  <si>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</si>
  <si>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</si>
  <si>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</si>
  <si>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</si>
  <si>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</si>
  <si>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</si>
  <si>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</si>
  <si>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</si>
  <si>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</si>
  <si>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</si>
  <si>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</si>
  <si>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</si>
  <si>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</si>
  <si>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</si>
  <si>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</si>
  <si>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</si>
  <si>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</si>
  <si>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</si>
  <si>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</si>
  <si>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</si>
  <si>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</si>
  <si>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</si>
  <si>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</si>
  <si>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</si>
  <si>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</si>
  <si>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</si>
  <si>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</si>
  <si>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</si>
  <si>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</si>
  <si>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</si>
  <si>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</si>
  <si>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</si>
  <si>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</si>
  <si>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</si>
  <si>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</si>
  <si>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</si>
  <si>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</si>
  <si>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</si>
  <si>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</si>
  <si>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</si>
  <si>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</si>
  <si>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</si>
  <si>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</si>
  <si>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</si>
  <si>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</si>
  <si>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</si>
  <si>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</si>
  <si>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</si>
  <si>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</si>
  <si>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</si>
  <si>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</si>
  <si>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</si>
  <si>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</si>
  <si>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</si>
  <si>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</si>
  <si>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</si>
  <si>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</si>
  <si>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</si>
  <si>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</si>
  <si>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</si>
  <si>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</si>
  <si>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</si>
  <si>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</si>
  <si>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</si>
  <si>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</si>
  <si>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</si>
  <si>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</si>
  <si>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</si>
  <si>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</si>
  <si>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</si>
  <si>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</si>
  <si>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</si>
  <si>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</si>
  <si>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</si>
  <si>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</si>
  <si>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</si>
  <si>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</si>
  <si>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</si>
  <si>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</si>
  <si>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</si>
  <si>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</si>
  <si>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</si>
  <si>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</si>
  <si>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</si>
  <si>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</si>
  <si>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</si>
  <si>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</si>
  <si>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</si>
  <si>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</si>
  <si>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</si>
  <si>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</si>
  <si>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</si>
  <si>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</si>
  <si>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</si>
  <si>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</si>
  <si>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</si>
  <si>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</si>
  <si>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</si>
  <si>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</si>
  <si>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</si>
  <si>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</si>
  <si>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</si>
  <si>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</si>
  <si>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</si>
  <si>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</si>
  <si>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</si>
  <si>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</si>
  <si>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</si>
  <si>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</si>
  <si>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</si>
  <si>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</si>
  <si>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</si>
  <si>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</si>
  <si>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</si>
  <si>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</si>
  <si>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</si>
  <si>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</si>
  <si>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</si>
  <si>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</si>
  <si>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</si>
  <si>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</si>
  <si>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</si>
  <si>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</si>
  <si>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</si>
  <si>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</si>
  <si>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</si>
  <si>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</si>
  <si>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</si>
  <si>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</si>
  <si>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</si>
  <si>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</si>
  <si>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</si>
  <si>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</si>
  <si>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</si>
  <si>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</si>
  <si>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</si>
  <si>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</si>
  <si>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</si>
  <si>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</si>
  <si>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</si>
  <si>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</si>
  <si>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</si>
  <si>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</si>
  <si>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</si>
  <si>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</si>
  <si>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</si>
  <si>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</si>
  <si>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</si>
  <si>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</si>
  <si>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</si>
  <si>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</si>
  <si>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</si>
  <si>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</si>
  <si>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</si>
  <si>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</si>
  <si>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</si>
  <si>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</si>
  <si>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</si>
  <si>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</si>
  <si>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</si>
  <si>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</si>
  <si>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</si>
  <si>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</si>
  <si>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</si>
  <si>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</si>
  <si>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</si>
  <si>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</si>
  <si>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</si>
  <si>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</si>
  <si>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</si>
  <si>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</si>
  <si>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</si>
  <si>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</si>
  <si>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</si>
  <si>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</si>
  <si>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</si>
  <si>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</si>
  <si>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</si>
  <si>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</si>
  <si>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</si>
  <si>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</si>
  <si>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</si>
  <si>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</si>
  <si>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</si>
  <si>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</si>
  <si>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</si>
  <si>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</si>
  <si>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</si>
  <si>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</si>
  <si>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</si>
  <si>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</si>
  <si>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</si>
  <si>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</si>
  <si>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</si>
  <si>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</si>
  <si>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</si>
  <si>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</si>
  <si>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</si>
  <si>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</si>
  <si>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</si>
  <si>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</si>
  <si>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</si>
  <si>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</si>
  <si>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</si>
  <si>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</si>
  <si>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</si>
  <si>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</si>
  <si>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</si>
  <si>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</si>
  <si>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</si>
  <si>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</si>
  <si>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</si>
  <si>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</si>
  <si>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</si>
  <si>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</si>
  <si>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</si>
  <si>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</si>
  <si>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</si>
  <si>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</si>
  <si>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</si>
  <si>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</si>
  <si>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</si>
  <si>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</si>
  <si>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</si>
  <si>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</si>
  <si>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</si>
  <si>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</si>
  <si>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</si>
  <si>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</si>
  <si>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</si>
  <si>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</si>
  <si>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</si>
  <si>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</si>
  <si>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</si>
  <si>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</si>
  <si>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</si>
  <si>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</si>
  <si>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</si>
  <si>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</si>
  <si>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</si>
  <si>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</si>
  <si>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</si>
  <si>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</si>
  <si>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</si>
  <si>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</si>
  <si>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</si>
  <si>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</si>
  <si>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</si>
  <si>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</si>
  <si>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</si>
  <si>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</si>
  <si>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</si>
  <si>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</si>
  <si>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</si>
  <si>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</si>
  <si>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</si>
  <si>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</si>
  <si>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</si>
  <si>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</si>
  <si>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</si>
  <si>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</si>
  <si>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</si>
  <si>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</si>
  <si>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</si>
  <si>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</si>
  <si>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</si>
  <si>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</si>
  <si>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</si>
  <si>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</si>
  <si>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</si>
  <si>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</si>
  <si>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</si>
  <si>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</si>
  <si>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</si>
  <si>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</si>
  <si>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</si>
  <si>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</si>
  <si>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</si>
  <si>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</si>
  <si>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</si>
  <si>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</si>
  <si>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</si>
  <si>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</si>
  <si>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</si>
  <si>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</si>
  <si>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</si>
  <si>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</si>
  <si>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</si>
  <si>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</si>
  <si>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</si>
  <si>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</si>
  <si>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</si>
  <si>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</si>
  <si>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</si>
  <si>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</si>
  <si>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</si>
  <si>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</si>
  <si>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</si>
  <si>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</si>
  <si>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</si>
  <si>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</si>
  <si>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</si>
  <si>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</si>
  <si>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</si>
  <si>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</si>
  <si>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</si>
  <si>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</si>
  <si>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</si>
  <si>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</si>
  <si>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</si>
  <si>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</si>
  <si>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</si>
  <si>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</si>
  <si>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</si>
  <si>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</si>
  <si>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</si>
  <si>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</si>
  <si>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</si>
  <si>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</si>
  <si>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</si>
  <si>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</si>
  <si>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</si>
  <si>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</si>
  <si>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</si>
  <si>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</si>
  <si>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</si>
  <si>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</si>
  <si>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</si>
  <si>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</si>
  <si>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</si>
  <si>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</si>
  <si>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</si>
  <si>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</si>
  <si>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</si>
  <si>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</si>
  <si>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</si>
  <si>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</si>
  <si>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</si>
  <si>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</si>
  <si>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</si>
  <si>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</si>
  <si>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</si>
  <si>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</si>
  <si>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</si>
  <si>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</si>
  <si>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</si>
  <si>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</si>
  <si>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</si>
  <si>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</si>
  <si>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</si>
  <si>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</si>
  <si>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</si>
  <si>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</si>
  <si>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</si>
  <si>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</si>
  <si>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</si>
  <si>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</si>
  <si>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</si>
  <si>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</si>
  <si>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</si>
  <si>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</si>
  <si>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</si>
  <si>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</si>
  <si>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</si>
  <si>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</si>
  <si>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</si>
  <si>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</si>
  <si>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</si>
  <si>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</si>
  <si>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</si>
  <si>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</si>
  <si>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</si>
  <si>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</si>
  <si>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</si>
  <si>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</si>
  <si>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</si>
  <si>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</si>
  <si>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</si>
  <si>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</si>
  <si>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</si>
  <si>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</si>
  <si>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</si>
  <si>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</si>
  <si>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</si>
  <si>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</si>
  <si>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</si>
  <si>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</si>
  <si>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</si>
  <si>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</si>
  <si>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</si>
  <si>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</si>
  <si>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</si>
  <si>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</si>
  <si>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</si>
  <si>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</si>
  <si>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</si>
  <si>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</si>
  <si>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</si>
  <si>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</si>
  <si>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</si>
  <si>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</si>
  <si>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</si>
  <si>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</si>
  <si>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</si>
  <si>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</si>
  <si>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</si>
  <si>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</si>
  <si>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</si>
  <si>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</si>
  <si>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</si>
  <si>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</si>
  <si>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</si>
  <si>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</si>
  <si>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</si>
  <si>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</si>
  <si>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</si>
  <si>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</si>
  <si>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</si>
  <si>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</si>
  <si>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</si>
  <si>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</si>
  <si>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</si>
  <si>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</si>
  <si>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</si>
  <si>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</si>
  <si>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</si>
  <si>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</si>
  <si>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</si>
  <si>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</si>
  <si>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</si>
  <si>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</si>
  <si>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</si>
  <si>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</si>
  <si>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</si>
  <si>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</si>
  <si>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</si>
  <si>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</si>
  <si>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</si>
  <si>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</si>
  <si>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</si>
  <si>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</si>
  <si>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</si>
  <si>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</si>
  <si>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</si>
  <si>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</si>
  <si>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</si>
  <si>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</si>
  <si>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</si>
  <si>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</si>
  <si>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</si>
  <si>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</si>
  <si>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</si>
  <si>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</si>
  <si>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</si>
  <si>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</si>
  <si>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</si>
  <si>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</si>
  <si>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</si>
  <si>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</si>
  <si>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</si>
  <si>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</si>
  <si>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</si>
  <si>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</si>
  <si>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</si>
  <si>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</si>
  <si>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</si>
  <si>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</si>
  <si>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</si>
  <si>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</si>
  <si>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</si>
  <si>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</si>
  <si>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</si>
  <si>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</si>
  <si>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</si>
  <si>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</si>
  <si>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</si>
  <si>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</si>
  <si>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</si>
  <si>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</si>
  <si>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</si>
  <si>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</si>
  <si>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</si>
  <si>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</si>
  <si>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</si>
  <si>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</si>
  <si>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</si>
  <si>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</si>
  <si>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</si>
  <si>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</si>
  <si>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</si>
  <si>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</si>
  <si>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</si>
  <si>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</si>
  <si>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</si>
  <si>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</si>
  <si>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</si>
  <si>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</si>
  <si>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</si>
  <si>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</si>
  <si>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</si>
  <si>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</si>
  <si>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</si>
  <si>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</si>
  <si>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</si>
  <si>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</si>
  <si>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</si>
  <si>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</si>
  <si>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</si>
  <si>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</si>
  <si>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</si>
  <si>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</si>
  <si>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</si>
  <si>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</si>
  <si>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</si>
  <si>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</si>
  <si>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</si>
  <si>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</si>
  <si>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</si>
  <si>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</si>
  <si>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</si>
  <si>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</si>
  <si>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</si>
  <si>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</si>
  <si>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</si>
  <si>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</si>
  <si>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</si>
  <si>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</si>
  <si>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</si>
  <si>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</si>
  <si>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</si>
  <si>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</si>
  <si>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</si>
  <si>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</si>
  <si>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</si>
  <si>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</si>
  <si>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</si>
  <si>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</si>
  <si>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</si>
  <si>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</si>
  <si>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</si>
  <si>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</si>
  <si>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</si>
  <si>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</si>
  <si>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</si>
  <si>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</si>
  <si>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</si>
  <si>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</si>
  <si>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</si>
  <si>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</si>
  <si>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</si>
  <si>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</si>
  <si>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</si>
  <si>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</si>
  <si>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</si>
  <si>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</si>
  <si>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</si>
  <si>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</si>
  <si>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</si>
  <si>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</si>
  <si>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</si>
  <si>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</si>
  <si>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</si>
  <si>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</si>
  <si>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</si>
  <si>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</si>
  <si>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</si>
  <si>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</si>
  <si>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</si>
  <si>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</si>
  <si>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</si>
  <si>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</si>
  <si>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</si>
  <si>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</si>
  <si>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</si>
  <si>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</si>
  <si>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</si>
  <si>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</si>
  <si>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</si>
  <si>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</si>
  <si>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</si>
  <si>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</si>
  <si>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</si>
  <si>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</si>
  <si>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</si>
  <si>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</si>
  <si>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</si>
  <si>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</si>
  <si>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</si>
  <si>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</si>
  <si>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</si>
  <si>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</si>
  <si>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</si>
  <si>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</si>
  <si>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</si>
  <si>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</si>
  <si>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</si>
  <si>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</si>
  <si>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</si>
  <si>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</si>
  <si>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</si>
  <si>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</si>
  <si>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</si>
  <si>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</si>
  <si>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</si>
  <si>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</si>
  <si>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</si>
  <si>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</si>
  <si>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</si>
  <si>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</si>
  <si>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</si>
  <si>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</si>
  <si>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</si>
  <si>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</si>
  <si>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</si>
  <si>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</si>
  <si>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</si>
  <si>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</si>
  <si>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</si>
  <si>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</si>
  <si>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</si>
  <si>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</si>
  <si>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</si>
  <si>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</si>
  <si>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</si>
  <si>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</si>
  <si>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</si>
  <si>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</si>
  <si>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</si>
  <si>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</si>
  <si>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</si>
  <si>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</si>
  <si>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</si>
  <si>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</si>
  <si>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</si>
  <si>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</si>
  <si>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</si>
  <si>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</si>
  <si>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</si>
  <si>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</si>
  <si>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</si>
  <si>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</si>
  <si>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</si>
  <si>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</si>
  <si>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</si>
  <si>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</si>
  <si>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</si>
  <si>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</si>
  <si>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</si>
  <si>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</si>
  <si>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</si>
  <si>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</si>
  <si>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</si>
  <si>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</si>
  <si>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</si>
  <si>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</si>
  <si>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</si>
  <si>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</si>
  <si>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</si>
  <si>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</si>
  <si>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</si>
  <si>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</si>
  <si>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</si>
  <si>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</si>
  <si>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</si>
  <si>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</si>
  <si>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</si>
  <si>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</si>
  <si>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</si>
  <si>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</si>
  <si>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</si>
  <si>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</si>
  <si>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</si>
  <si>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</si>
  <si>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</si>
  <si>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</si>
  <si>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</si>
  <si>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</si>
  <si>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</si>
  <si>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</si>
  <si>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</si>
  <si>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</si>
  <si>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</si>
  <si>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</si>
  <si>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</si>
  <si>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</si>
  <si>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</si>
  <si>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</si>
  <si>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</si>
  <si>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</si>
  <si>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</si>
  <si>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</si>
  <si>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</si>
  <si>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</si>
  <si>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</si>
  <si>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</si>
  <si>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</si>
  <si>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</si>
  <si>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</si>
  <si>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</si>
  <si>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</si>
  <si>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</si>
  <si>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</si>
  <si>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</si>
  <si>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</si>
  <si>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</si>
  <si>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</si>
  <si>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</si>
  <si>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</si>
  <si>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</si>
  <si>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</si>
  <si>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</si>
  <si>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</si>
  <si>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</si>
  <si>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</si>
  <si>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</si>
  <si>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</si>
  <si>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</si>
  <si>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</si>
  <si>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</si>
  <si>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</si>
  <si>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</si>
  <si>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</si>
  <si>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</si>
  <si>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</si>
  <si>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</si>
  <si>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</si>
  <si>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</si>
  <si>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</si>
  <si>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</si>
  <si>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</si>
  <si>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</si>
  <si>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</si>
  <si>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</si>
  <si>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</si>
  <si>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</si>
  <si>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</si>
  <si>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</si>
  <si>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</si>
  <si>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</si>
  <si>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</si>
  <si>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</si>
  <si>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</si>
  <si>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</si>
  <si>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</si>
  <si>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</si>
  <si>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</si>
  <si>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</si>
  <si>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</si>
  <si>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</si>
  <si>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</si>
  <si>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</si>
  <si>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</si>
  <si>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</si>
  <si>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</si>
  <si>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</si>
  <si>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</si>
  <si>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</si>
  <si>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</si>
  <si>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</si>
  <si>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</si>
  <si>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</si>
  <si>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</si>
  <si>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</si>
  <si>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</si>
  <si>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</si>
  <si>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</si>
  <si>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</si>
  <si>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</si>
  <si>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</si>
  <si>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</si>
  <si>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</si>
  <si>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</si>
  <si>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</si>
  <si>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</si>
  <si>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</si>
  <si>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</si>
  <si>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</si>
  <si>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</si>
  <si>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</si>
  <si>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</si>
  <si>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</si>
  <si>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</si>
  <si>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</si>
  <si>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</si>
  <si>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</si>
  <si>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</si>
  <si>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</si>
  <si>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</si>
  <si>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</si>
  <si>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</si>
  <si>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</si>
  <si>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</si>
  <si>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</si>
  <si>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</si>
  <si>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</si>
  <si>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</si>
  <si>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</si>
  <si>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</si>
  <si>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</si>
  <si>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</si>
  <si>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</si>
  <si>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</si>
  <si>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</si>
  <si>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</si>
  <si>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</si>
  <si>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</si>
  <si>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</si>
  <si>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</si>
  <si>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</si>
  <si>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</si>
  <si>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</si>
  <si>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</si>
  <si>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</si>
  <si>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</si>
  <si>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</si>
  <si>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</si>
  <si>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</si>
  <si>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</si>
  <si>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</si>
  <si>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</si>
  <si>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</si>
  <si>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</si>
  <si>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</si>
  <si>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</si>
  <si>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</si>
  <si>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</si>
  <si>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</si>
  <si>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</si>
  <si>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</si>
  <si>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</si>
  <si>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</si>
  <si>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</si>
  <si>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</si>
  <si>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</si>
  <si>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</si>
  <si>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</si>
  <si>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</si>
  <si>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</si>
  <si>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</si>
  <si>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</si>
  <si>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</si>
  <si>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</si>
  <si>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</si>
  <si>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</si>
  <si>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</si>
  <si>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</si>
  <si>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</si>
  <si>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</si>
  <si>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</si>
  <si>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</si>
  <si>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</si>
  <si>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</si>
  <si>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</si>
  <si>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</si>
  <si>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</si>
  <si>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</si>
  <si>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</si>
  <si>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</si>
  <si>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</si>
  <si>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</si>
  <si>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</si>
  <si>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</si>
  <si>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</si>
  <si>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</si>
  <si>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</si>
  <si>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</si>
  <si>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</si>
  <si>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</si>
  <si>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</si>
  <si>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</si>
  <si>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</si>
  <si>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</si>
  <si>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</si>
  <si>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</si>
  <si>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</si>
  <si>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</si>
  <si>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</si>
  <si>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</si>
  <si>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</si>
  <si>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</si>
  <si>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</si>
  <si>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</si>
  <si>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</si>
  <si>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</si>
  <si>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</si>
  <si>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</si>
  <si>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</si>
  <si>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</si>
  <si>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</si>
  <si>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</si>
  <si>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</si>
  <si>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</si>
  <si>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</si>
  <si>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</si>
  <si>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</si>
  <si>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</si>
  <si>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</si>
  <si>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</si>
  <si>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</si>
  <si>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</si>
  <si>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</si>
  <si>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</si>
  <si>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</si>
  <si>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</si>
  <si>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</si>
  <si>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</si>
  <si>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</si>
  <si>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</si>
  <si>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</si>
  <si>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</si>
  <si>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</si>
  <si>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</si>
  <si>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</si>
  <si>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</si>
  <si>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</si>
  <si>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</si>
  <si>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</si>
  <si>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</si>
  <si>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</si>
  <si>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</si>
  <si>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</si>
  <si>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</si>
  <si>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</si>
  <si>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</si>
  <si>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</si>
  <si>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</si>
  <si>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</si>
  <si>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</si>
  <si>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</si>
  <si>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</si>
  <si>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</si>
  <si>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</si>
  <si>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</si>
  <si>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</si>
  <si>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</si>
  <si>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</si>
  <si>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</si>
  <si>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</si>
  <si>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</si>
  <si>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</si>
  <si>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</si>
  <si>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</si>
  <si>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</si>
  <si>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</si>
  <si>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</si>
  <si>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</si>
  <si>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</si>
  <si>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</si>
  <si>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</si>
  <si>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</si>
  <si>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</si>
  <si>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</si>
  <si>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</si>
  <si>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</si>
  <si>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</si>
  <si>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</si>
  <si>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</si>
  <si>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</si>
  <si>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</si>
  <si>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</si>
  <si>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</si>
  <si>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</si>
  <si>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</si>
  <si>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</si>
  <si>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</si>
  <si>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</si>
  <si>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</si>
  <si>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</si>
  <si>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</si>
  <si>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</si>
  <si>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</si>
  <si>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</si>
  <si>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</si>
  <si>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</si>
  <si>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</si>
  <si>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</si>
  <si>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</si>
  <si>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</si>
  <si>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</si>
  <si>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</si>
  <si>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</si>
  <si>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</si>
  <si>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</si>
  <si>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</si>
  <si>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</si>
  <si>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</si>
  <si>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</si>
  <si>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</si>
  <si>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</si>
  <si>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</si>
  <si>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</si>
  <si>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</si>
  <si>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</si>
  <si>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</si>
  <si>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</si>
  <si>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</si>
  <si>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</si>
  <si>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</si>
  <si>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</si>
  <si>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</si>
  <si>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</si>
  <si>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</si>
  <si>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</si>
  <si>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</si>
  <si>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</si>
  <si>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</si>
  <si>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</si>
  <si>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</si>
  <si>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</si>
  <si>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</si>
  <si>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</si>
  <si>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</si>
  <si>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</si>
  <si>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</si>
  <si>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</si>
  <si>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</si>
  <si>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</si>
  <si>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</si>
  <si>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</si>
  <si>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</si>
  <si>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</si>
  <si>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</si>
  <si>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</si>
  <si>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</si>
  <si>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</si>
  <si>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</si>
  <si>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</si>
  <si>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</si>
  <si>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</si>
  <si>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</si>
  <si>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</si>
  <si>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</si>
  <si>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</si>
  <si>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</si>
  <si>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</si>
  <si>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</si>
  <si>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</si>
  <si>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</si>
  <si>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</si>
  <si>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</si>
  <si>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</si>
  <si>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</si>
  <si>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</si>
  <si>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</si>
  <si>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</si>
  <si>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</si>
  <si>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</si>
  <si>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</si>
  <si>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</si>
  <si>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</si>
  <si>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</si>
  <si>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</si>
  <si>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</si>
  <si>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</si>
  <si>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</si>
  <si>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</si>
  <si>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</si>
  <si>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</si>
  <si>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</si>
  <si>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</si>
  <si>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</si>
  <si>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</si>
  <si>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</si>
  <si>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</si>
  <si>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</si>
  <si>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</si>
  <si>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</si>
  <si>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</si>
  <si>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</si>
  <si>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</si>
  <si>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</si>
  <si>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</si>
  <si>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</si>
  <si>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</si>
  <si>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</si>
  <si>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</si>
  <si>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</si>
  <si>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</si>
  <si>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</si>
  <si>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</si>
  <si>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</si>
  <si>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</si>
  <si>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</si>
  <si>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</si>
  <si>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</si>
  <si>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</si>
  <si>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</si>
  <si>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</si>
  <si>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</si>
  <si>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</si>
  <si>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</si>
  <si>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</si>
  <si>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</si>
  <si>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</si>
  <si>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</si>
  <si>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</si>
  <si>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</si>
  <si>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</si>
  <si>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</si>
  <si>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</si>
  <si>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</si>
  <si>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</si>
  <si>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</si>
  <si>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</si>
  <si>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</si>
  <si>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</si>
  <si>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</si>
  <si>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</si>
  <si>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</si>
  <si>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</si>
  <si>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</si>
  <si>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</si>
  <si>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</si>
  <si>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</si>
  <si>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</si>
  <si>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</si>
  <si>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</si>
  <si>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</si>
  <si>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</si>
  <si>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</si>
  <si>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</si>
  <si>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</si>
  <si>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</si>
  <si>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</si>
  <si>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</si>
  <si>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</si>
  <si>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</si>
  <si>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</si>
  <si>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</si>
  <si>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</si>
  <si>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</si>
  <si>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</si>
  <si>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</si>
  <si>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</si>
  <si>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</si>
  <si>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</si>
  <si>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</si>
  <si>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</si>
  <si>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</si>
  <si>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</si>
  <si>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</si>
  <si>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</si>
  <si>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</si>
  <si>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</si>
  <si>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</si>
  <si>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</si>
  <si>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</si>
  <si>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</si>
  <si>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</si>
  <si>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</si>
  <si>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</si>
  <si>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</si>
  <si>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</si>
  <si>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</si>
  <si>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</si>
  <si>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</si>
  <si>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</si>
  <si>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</si>
  <si>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</si>
  <si>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</si>
  <si>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</si>
  <si>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</si>
  <si>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</si>
  <si>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</si>
  <si>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</si>
  <si>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</si>
  <si>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</si>
  <si>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</si>
  <si>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</si>
  <si>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</si>
  <si>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</si>
  <si>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</si>
  <si>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</si>
  <si>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</si>
  <si>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</si>
  <si>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</si>
  <si>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</si>
  <si>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</si>
  <si>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</si>
  <si>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</si>
  <si>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</si>
  <si>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</si>
  <si>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</si>
  <si>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</si>
  <si>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</si>
  <si>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</si>
  <si>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</si>
  <si>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</si>
  <si>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</si>
  <si>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</si>
  <si>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</si>
  <si>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</si>
  <si>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</si>
  <si>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</si>
  <si>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</si>
  <si>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</si>
  <si>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</si>
  <si>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</si>
  <si>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</si>
  <si>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</si>
  <si>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</si>
  <si>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</si>
  <si>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</si>
  <si>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</si>
  <si>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</si>
  <si>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</si>
  <si>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</si>
  <si>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</si>
  <si>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</si>
  <si>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</si>
  <si>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</si>
  <si>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</si>
  <si>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</si>
  <si>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</si>
  <si>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</si>
  <si>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</si>
  <si>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</si>
  <si>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</si>
  <si>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</si>
  <si>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</si>
  <si>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</si>
  <si>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</si>
  <si>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</si>
  <si>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</si>
  <si>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</si>
  <si>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</si>
  <si>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</si>
  <si>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</si>
  <si>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</si>
  <si>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</si>
  <si>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</si>
  <si>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</si>
  <si>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</si>
  <si>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</si>
  <si>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</si>
  <si>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</si>
  <si>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</si>
  <si>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</si>
  <si>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</si>
  <si>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</si>
  <si>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</si>
  <si>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</si>
  <si>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</si>
  <si>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</si>
  <si>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</si>
  <si>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</si>
  <si>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</si>
  <si>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</si>
  <si>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</si>
  <si>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</si>
  <si>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</si>
  <si>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</si>
  <si>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</si>
  <si>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</si>
  <si>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</si>
  <si>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</si>
  <si>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</si>
  <si>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</si>
  <si>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</si>
  <si>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</si>
  <si>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</si>
  <si>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</si>
  <si>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</si>
  <si>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</si>
  <si>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</si>
  <si>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</si>
  <si>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</si>
  <si>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</si>
  <si>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</si>
  <si>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</si>
  <si>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</si>
  <si>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</si>
  <si>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</si>
  <si>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</si>
  <si>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</si>
  <si>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</si>
  <si>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</si>
  <si>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</si>
  <si>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</si>
  <si>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</si>
  <si>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</si>
  <si>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</si>
  <si>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</si>
  <si>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</si>
  <si>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</si>
  <si>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</si>
  <si>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</si>
  <si>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</si>
  <si>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</si>
  <si>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</si>
  <si>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</si>
  <si>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</si>
  <si>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</si>
  <si>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</si>
  <si>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</si>
  <si>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</si>
  <si>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</si>
  <si>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</si>
  <si>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</si>
  <si>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</si>
  <si>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</si>
  <si>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</si>
  <si>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</si>
  <si>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</si>
  <si>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</si>
  <si>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</si>
  <si>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</si>
  <si>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</si>
  <si>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</si>
  <si>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</si>
  <si>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</si>
  <si>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</si>
  <si>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</si>
  <si>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</si>
  <si>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</si>
  <si>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</si>
  <si>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</si>
  <si>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</si>
  <si>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</si>
  <si>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</si>
  <si>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</si>
  <si>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</si>
  <si>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</si>
  <si>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</si>
  <si>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</si>
  <si>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</si>
  <si>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</si>
  <si>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</si>
  <si>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</si>
  <si>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</si>
  <si>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</si>
  <si>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</si>
  <si>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</si>
  <si>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</si>
  <si>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</si>
  <si>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</si>
  <si>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</si>
  <si>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</si>
  <si>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</si>
  <si>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</si>
  <si>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</si>
  <si>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</si>
  <si>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</si>
  <si>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</si>
  <si>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</si>
  <si>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</si>
  <si>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</si>
  <si>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</si>
  <si>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</si>
  <si>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</si>
  <si>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</si>
  <si>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</si>
  <si>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</si>
  <si>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</si>
  <si>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</si>
  <si>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</si>
  <si>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</si>
  <si>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</si>
  <si>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</si>
  <si>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</si>
  <si>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</si>
  <si>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</si>
  <si>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</si>
  <si>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</si>
  <si>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</si>
  <si>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</si>
  <si>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</si>
  <si>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</si>
  <si>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</si>
  <si>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</si>
  <si>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</si>
  <si>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</si>
  <si>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</si>
  <si>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</si>
  <si>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</si>
  <si>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</si>
  <si>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</si>
  <si>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</si>
  <si>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</si>
  <si>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</si>
  <si>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</si>
  <si>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</si>
  <si>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</si>
  <si>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</si>
  <si>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</si>
  <si>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</si>
  <si>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</si>
  <si>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</si>
  <si>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</si>
  <si>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</si>
  <si>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</si>
  <si>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</si>
  <si>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</si>
  <si>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</si>
  <si>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</si>
  <si>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</si>
  <si>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</si>
  <si>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</si>
  <si>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</si>
  <si>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</si>
  <si>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</si>
  <si>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</si>
  <si>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</si>
  <si>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</si>
  <si>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</si>
  <si>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</si>
  <si>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</si>
  <si>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</si>
  <si>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</si>
  <si>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</si>
  <si>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</si>
  <si>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</si>
  <si>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</si>
  <si>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</si>
  <si>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</si>
  <si>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</si>
  <si>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</si>
  <si>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</si>
  <si>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</si>
  <si>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</si>
  <si>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</si>
  <si>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</si>
  <si>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</si>
  <si>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</si>
  <si>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</si>
  <si>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</si>
  <si>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</si>
  <si>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</si>
  <si>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</si>
  <si>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</si>
  <si>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</si>
  <si>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</si>
  <si>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</si>
  <si>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</si>
  <si>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</si>
  <si>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</si>
  <si>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</si>
  <si>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</si>
  <si>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</si>
  <si>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</si>
  <si>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</si>
  <si>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</si>
  <si>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</si>
  <si>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</si>
  <si>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</si>
  <si>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</si>
  <si>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</si>
  <si>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</si>
  <si>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</si>
  <si>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</si>
  <si>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</si>
  <si>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</si>
  <si>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</si>
  <si>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</si>
  <si>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</si>
  <si>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</si>
  <si>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</si>
  <si>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</si>
  <si>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</si>
  <si>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</si>
  <si>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</si>
  <si>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</si>
  <si>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</si>
  <si>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</si>
  <si>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</si>
  <si>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</si>
  <si>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</si>
  <si>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</si>
  <si>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</si>
  <si>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</si>
  <si>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</si>
  <si>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</si>
  <si>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</si>
  <si>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</si>
  <si>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</si>
  <si>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</si>
  <si>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</si>
  <si>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</si>
  <si>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</si>
  <si>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</si>
  <si>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</si>
  <si>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</si>
  <si>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</si>
  <si>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</si>
  <si>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</si>
  <si>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</si>
  <si>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</si>
  <si>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</si>
  <si>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</si>
  <si>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</si>
  <si>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</si>
  <si>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</si>
  <si>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</si>
  <si>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</si>
  <si>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</si>
  <si>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</si>
  <si>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</si>
  <si>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</si>
  <si>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</si>
  <si>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</si>
  <si>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</si>
  <si>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</si>
  <si>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</si>
  <si>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</si>
  <si>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</si>
  <si>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</si>
  <si>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</si>
  <si>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</si>
  <si>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</si>
  <si>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</si>
  <si>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</si>
  <si>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</si>
  <si>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</si>
  <si>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</si>
  <si>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</si>
  <si>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</si>
  <si>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</si>
  <si>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</si>
  <si>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</si>
  <si>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</si>
  <si>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</si>
  <si>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</si>
  <si>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</si>
  <si>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</si>
  <si>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</si>
  <si>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</si>
  <si>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</si>
  <si>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</si>
  <si>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</si>
  <si>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</si>
  <si>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</si>
  <si>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</si>
  <si>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</si>
  <si>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</si>
  <si>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</si>
  <si>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</si>
  <si>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</si>
  <si>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</si>
  <si>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</si>
  <si>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</si>
  <si>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</si>
  <si>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</si>
  <si>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</si>
  <si>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</si>
  <si>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</si>
  <si>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</si>
  <si>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</si>
  <si>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</si>
  <si>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</si>
  <si>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</si>
  <si>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</si>
  <si>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</si>
  <si>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</si>
  <si>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</si>
  <si>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</si>
  <si>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</si>
  <si>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</si>
  <si>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</si>
  <si>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</si>
  <si>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</si>
  <si>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</si>
  <si>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</si>
  <si>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</si>
  <si>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</si>
  <si>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</si>
  <si>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</si>
  <si>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</si>
  <si>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</si>
  <si>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</si>
  <si>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</si>
  <si>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</si>
  <si>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</si>
  <si>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</si>
  <si>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</si>
  <si>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</si>
  <si>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</si>
  <si>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</si>
  <si>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</si>
  <si>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</si>
  <si>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</si>
  <si>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</si>
  <si>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</si>
  <si>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</si>
  <si>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</si>
  <si>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</si>
  <si>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</si>
  <si>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</si>
  <si>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</si>
  <si>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</si>
  <si>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</si>
  <si>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</si>
  <si>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</si>
  <si>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</si>
  <si>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</si>
  <si>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</si>
  <si>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</si>
  <si>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</si>
  <si>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</si>
  <si>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</si>
  <si>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</si>
  <si>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</si>
  <si>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</si>
  <si>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</si>
  <si>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</si>
  <si>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</si>
  <si>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</si>
  <si>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</si>
  <si>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</si>
  <si>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</si>
  <si>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</si>
  <si>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</si>
  <si>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</si>
  <si>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</si>
  <si>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</si>
  <si>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</si>
  <si>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</si>
  <si>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</si>
  <si>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</si>
  <si>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</si>
  <si>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</si>
  <si>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</si>
  <si>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</si>
  <si>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</si>
  <si>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</si>
  <si>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</si>
  <si>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</si>
  <si>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</si>
  <si>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</si>
  <si>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</si>
  <si>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</si>
  <si>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</si>
  <si>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</si>
  <si>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</si>
  <si>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</si>
  <si>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</si>
  <si>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</si>
  <si>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</si>
  <si>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</si>
  <si>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</si>
  <si>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</si>
  <si>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</si>
  <si>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</si>
  <si>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</si>
  <si>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</si>
  <si>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</si>
  <si>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</si>
  <si>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</si>
  <si>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</si>
  <si>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</si>
  <si>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</si>
  <si>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</si>
  <si>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</si>
  <si>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</si>
  <si>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</si>
  <si>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</si>
  <si>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</si>
  <si>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</si>
  <si>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</si>
  <si>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</si>
  <si>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</si>
  <si>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</si>
  <si>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</si>
  <si>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</si>
  <si>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</si>
  <si>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</si>
  <si>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</si>
  <si>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</si>
  <si>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</si>
  <si>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</si>
  <si>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</si>
  <si>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</si>
  <si>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</si>
  <si>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</si>
  <si>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</si>
  <si>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</si>
  <si>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</si>
  <si>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</si>
  <si>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</si>
  <si>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</si>
  <si>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</si>
  <si>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</si>
  <si>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</si>
  <si>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</si>
  <si>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</si>
  <si>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</si>
  <si>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</si>
  <si>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</si>
  <si>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</si>
  <si>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</si>
  <si>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</si>
  <si>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</si>
  <si>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</si>
  <si>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</si>
  <si>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</si>
  <si>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</si>
  <si>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</si>
  <si>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</si>
  <si>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</si>
  <si>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</si>
  <si>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</si>
  <si>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</si>
  <si>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</si>
  <si>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</si>
  <si>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</si>
  <si>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</si>
  <si>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</si>
  <si>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</si>
  <si>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</si>
  <si>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</si>
  <si>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</si>
  <si>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</si>
  <si>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</si>
  <si>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</si>
  <si>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</si>
  <si>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</si>
  <si>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</si>
  <si>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</si>
  <si>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</si>
  <si>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</si>
  <si>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</si>
  <si>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</si>
  <si>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</si>
  <si>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</si>
  <si>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</si>
  <si>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</si>
  <si>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</si>
  <si>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</si>
  <si>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</si>
  <si>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</si>
  <si>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</si>
  <si>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</si>
  <si>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</si>
  <si>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</si>
  <si>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</si>
  <si>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</si>
  <si>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</si>
  <si>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</si>
  <si>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</si>
  <si>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</si>
  <si>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</si>
  <si>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</si>
  <si>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</si>
  <si>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</si>
  <si>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</si>
  <si>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</si>
  <si>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</si>
  <si>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</si>
  <si>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</si>
  <si>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</si>
  <si>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</si>
  <si>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</si>
  <si>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</si>
  <si>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</si>
  <si>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</si>
  <si>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</si>
  <si>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</si>
  <si>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</si>
  <si>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</si>
  <si>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</si>
  <si>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</si>
  <si>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</si>
  <si>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</si>
  <si>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</si>
  <si>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</si>
  <si>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</si>
  <si>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</si>
  <si>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</si>
  <si>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</si>
  <si>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</si>
  <si>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</si>
  <si>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</si>
  <si>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</si>
  <si>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</si>
  <si>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</si>
  <si>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</si>
  <si>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</si>
  <si>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</si>
  <si>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</si>
  <si>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</si>
  <si>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</si>
  <si>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</si>
  <si>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</si>
  <si>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</si>
  <si>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</si>
  <si>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</si>
  <si>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</si>
  <si>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</si>
  <si>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</si>
  <si>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</si>
  <si>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</si>
  <si>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</si>
  <si>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</si>
  <si>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</si>
  <si>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</si>
  <si>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</si>
  <si>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</si>
  <si>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</si>
  <si>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</si>
  <si>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</si>
  <si>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</si>
  <si>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</si>
  <si>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</si>
  <si>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</si>
  <si>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</si>
  <si>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</si>
  <si>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</si>
  <si>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</si>
  <si>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</si>
  <si>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</si>
  <si>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</si>
  <si>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</si>
  <si>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</si>
  <si>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</si>
  <si>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</si>
  <si>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</si>
  <si>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</si>
  <si>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</si>
  <si>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</si>
  <si>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</si>
  <si>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</si>
  <si>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</si>
  <si>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</si>
  <si>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</si>
  <si>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</si>
  <si>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</si>
  <si>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</si>
  <si>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</si>
  <si>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</si>
  <si>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</si>
  <si>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</si>
  <si>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</si>
  <si>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</si>
  <si>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</si>
  <si>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</si>
  <si>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</si>
  <si>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</si>
  <si>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</si>
  <si>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</si>
  <si>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</si>
  <si>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</si>
  <si>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</si>
  <si>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</si>
  <si>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</si>
  <si>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</si>
  <si>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</si>
  <si>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</si>
  <si>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</si>
  <si>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</si>
  <si>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</si>
  <si>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</si>
  <si>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</si>
  <si>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</si>
  <si>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</si>
  <si>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</si>
  <si>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</si>
  <si>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</si>
  <si>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</si>
  <si>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</si>
  <si>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</si>
  <si>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</si>
  <si>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</si>
  <si>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</si>
  <si>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</si>
  <si>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</si>
  <si>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</si>
  <si>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</si>
  <si>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</si>
  <si>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</si>
  <si>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</si>
  <si>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</si>
  <si>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</si>
  <si>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</si>
  <si>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</si>
  <si>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</si>
  <si>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</si>
  <si>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</si>
  <si>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</si>
  <si>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</si>
  <si>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</si>
  <si>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</si>
  <si>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</si>
  <si>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</si>
  <si>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</si>
  <si>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</si>
  <si>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</si>
  <si>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</si>
  <si>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</si>
  <si>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</si>
  <si>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</si>
  <si>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</si>
  <si>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</si>
  <si>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</si>
  <si>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</si>
  <si>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</si>
  <si>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</si>
  <si>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</si>
  <si>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</si>
  <si>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</si>
  <si>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</si>
  <si>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</si>
  <si>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</si>
  <si>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</si>
  <si>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</si>
  <si>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</si>
  <si>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</si>
  <si>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</si>
  <si>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</si>
  <si>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</si>
  <si>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</si>
  <si>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</si>
  <si>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</si>
  <si>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</si>
  <si>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</si>
  <si>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</si>
  <si>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</si>
  <si>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</si>
  <si>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</si>
  <si>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</si>
  <si>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</si>
  <si>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</si>
  <si>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</si>
  <si>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</si>
  <si>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</si>
  <si>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</si>
  <si>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</si>
  <si>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</si>
  <si>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</si>
  <si>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</si>
  <si>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</si>
  <si>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</si>
  <si>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</si>
  <si>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</si>
  <si>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</si>
  <si>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</si>
  <si>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</si>
  <si>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</si>
  <si>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</si>
  <si>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</si>
  <si>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</si>
  <si>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</si>
  <si>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</si>
  <si>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</si>
  <si>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</si>
  <si>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</si>
  <si>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</si>
  <si>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</si>
  <si>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</si>
  <si>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</si>
  <si>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</si>
  <si>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</si>
  <si>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</si>
  <si>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</si>
  <si>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</si>
  <si>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</si>
  <si>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</si>
  <si>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</si>
  <si>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</si>
  <si>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</si>
  <si>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</si>
  <si>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</si>
  <si>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</si>
  <si>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</si>
  <si>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</si>
  <si>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</si>
  <si>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</si>
  <si>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</si>
  <si>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</si>
  <si>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</si>
  <si>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</si>
  <si>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</si>
  <si>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</si>
  <si>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</si>
  <si>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</si>
  <si>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</si>
  <si>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</si>
  <si>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</si>
  <si>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</si>
  <si>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</si>
  <si>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</si>
  <si>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</si>
  <si>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</si>
  <si>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</si>
  <si>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</si>
  <si>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</si>
  <si>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</si>
  <si>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</si>
  <si>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</si>
  <si>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</si>
  <si>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</si>
  <si>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</si>
  <si>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</si>
  <si>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</si>
  <si>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</si>
  <si>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</si>
  <si>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</si>
  <si>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</si>
  <si>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</si>
  <si>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</si>
  <si>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</si>
  <si>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</si>
  <si>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</si>
  <si>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</si>
  <si>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</si>
  <si>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</si>
  <si>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</si>
  <si>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</si>
  <si>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</si>
  <si>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</si>
  <si>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</si>
  <si>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</si>
  <si>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</si>
  <si>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</si>
  <si>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</si>
  <si>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</si>
  <si>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</si>
  <si>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</si>
  <si>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</si>
  <si>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</si>
  <si>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</si>
  <si>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</si>
  <si>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</si>
  <si>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</si>
  <si>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</si>
  <si>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</si>
  <si>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</si>
  <si>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</si>
  <si>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</si>
  <si>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</si>
  <si>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</si>
  <si>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</si>
  <si>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</si>
  <si>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</si>
  <si>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</si>
  <si>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</si>
  <si>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</si>
  <si>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</si>
  <si>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</si>
  <si>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</si>
  <si>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</si>
  <si>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</si>
  <si>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</si>
  <si>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</si>
  <si>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</si>
  <si>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</si>
  <si>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</si>
  <si>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</si>
  <si>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</si>
  <si>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</si>
  <si>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</si>
  <si>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</si>
  <si>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</si>
  <si>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</si>
  <si>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</si>
  <si>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</si>
  <si>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</si>
  <si>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</si>
  <si>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</si>
  <si>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</si>
  <si>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</si>
  <si>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</si>
  <si>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</si>
  <si>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</si>
  <si>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</si>
  <si>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</si>
  <si>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</si>
  <si>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</si>
  <si>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</si>
  <si>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</si>
  <si>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</si>
  <si>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</si>
  <si>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</si>
  <si>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</si>
  <si>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</si>
  <si>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</si>
  <si>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</si>
  <si>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</si>
  <si>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</si>
  <si>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</si>
  <si>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</si>
  <si>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</si>
  <si>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</si>
  <si>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</si>
  <si>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</si>
  <si>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</si>
  <si>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</si>
  <si>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</si>
  <si>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</si>
  <si>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</si>
  <si>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</si>
  <si>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</si>
  <si>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</si>
  <si>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</si>
  <si>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</si>
  <si>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</si>
  <si>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</si>
  <si>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</si>
  <si>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</si>
  <si>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</si>
  <si>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</si>
  <si>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</si>
  <si>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</si>
  <si>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</si>
  <si>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</si>
  <si>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</si>
  <si>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</si>
  <si>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</si>
  <si>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</si>
  <si>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</si>
  <si>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</si>
  <si>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</si>
  <si>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</si>
  <si>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</si>
  <si>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</si>
  <si>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</si>
  <si>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</si>
  <si>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</si>
  <si>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</si>
  <si>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</si>
  <si>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</si>
  <si>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</si>
  <si>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</si>
  <si>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</si>
  <si>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</si>
  <si>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</si>
  <si>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</si>
  <si>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</si>
  <si>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</si>
  <si>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</si>
  <si>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</si>
  <si>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</si>
  <si>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</si>
  <si>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</si>
  <si>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</si>
  <si>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</si>
  <si>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</si>
  <si>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</si>
  <si>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</si>
  <si>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</si>
  <si>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</si>
  <si>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</si>
  <si>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</si>
  <si>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</si>
  <si>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</si>
  <si>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</si>
  <si>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</si>
  <si>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</si>
  <si>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</si>
  <si>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</si>
  <si>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</si>
  <si>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</si>
  <si>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</si>
  <si>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</si>
  <si>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</si>
  <si>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</si>
  <si>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</si>
  <si>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</si>
  <si>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</si>
  <si>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</si>
  <si>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</si>
  <si>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</si>
  <si>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</si>
  <si>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</si>
  <si>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</si>
  <si>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</si>
  <si>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</si>
  <si>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</si>
  <si>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</si>
  <si>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</si>
  <si>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</si>
  <si>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</si>
  <si>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</si>
  <si>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</si>
  <si>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</si>
  <si>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</si>
  <si>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</si>
  <si>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</si>
  <si>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</si>
  <si>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</si>
  <si>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</si>
  <si>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</si>
  <si>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</si>
  <si>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</si>
  <si>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</si>
  <si>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</si>
  <si>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</si>
  <si>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</si>
  <si>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</si>
  <si>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</si>
  <si>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</si>
  <si>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</si>
  <si>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</si>
  <si>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</si>
  <si>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</si>
  <si>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</si>
  <si>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</si>
  <si>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</si>
  <si>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</si>
  <si>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</si>
  <si>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</si>
  <si>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</si>
  <si>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</si>
  <si>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</si>
  <si>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</si>
  <si>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</si>
  <si>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</si>
  <si>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</si>
  <si>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</si>
  <si>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</si>
  <si>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</si>
  <si>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</si>
  <si>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</si>
  <si>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</si>
  <si>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</si>
  <si>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</si>
  <si>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</si>
  <si>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</si>
  <si>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</si>
  <si>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</si>
  <si>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</si>
  <si>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</si>
  <si>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</si>
  <si>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</si>
  <si>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</si>
  <si>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</si>
  <si>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</si>
  <si>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</si>
  <si>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</si>
  <si>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</si>
  <si>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</si>
  <si>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</si>
  <si>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</si>
  <si>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</si>
  <si>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</si>
  <si>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</si>
  <si>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</si>
  <si>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</si>
  <si>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</si>
  <si>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</si>
  <si>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</si>
  <si>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</si>
  <si>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</si>
  <si>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</si>
  <si>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</si>
  <si>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</si>
  <si>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</si>
  <si>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</si>
  <si>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</si>
  <si>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</si>
  <si>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</si>
  <si>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</si>
  <si>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</si>
  <si>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</si>
  <si>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</si>
  <si>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</si>
  <si>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</si>
  <si>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</si>
  <si>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</si>
  <si>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</si>
  <si>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</si>
  <si>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</si>
  <si>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</si>
  <si>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</si>
  <si>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</si>
  <si>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</si>
  <si>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</si>
  <si>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</si>
  <si>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</si>
  <si>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</si>
  <si>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</si>
  <si>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</si>
  <si>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</si>
  <si>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</si>
  <si>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</si>
  <si>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</si>
  <si>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</si>
  <si>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</si>
  <si>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</si>
  <si>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</si>
  <si>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</si>
  <si>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</si>
  <si>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</si>
  <si>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</si>
  <si>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</si>
  <si>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</si>
  <si>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</si>
  <si>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</si>
  <si>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</si>
  <si>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</si>
  <si>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</si>
  <si>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</si>
  <si>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</si>
  <si>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</si>
  <si>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</si>
  <si>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</si>
  <si>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</si>
  <si>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</si>
  <si>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</si>
  <si>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</si>
  <si>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</si>
  <si>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</si>
  <si>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</si>
  <si>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</si>
  <si>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</si>
  <si>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</si>
  <si>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</si>
  <si>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</si>
  <si>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</si>
  <si>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</si>
  <si>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</si>
  <si>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</si>
  <si>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</si>
  <si>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</si>
  <si>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</si>
  <si>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</si>
  <si>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</si>
  <si>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</si>
  <si>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</si>
  <si>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</si>
  <si>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</si>
  <si>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</si>
  <si>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</si>
  <si>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</si>
  <si>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</si>
  <si>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</si>
  <si>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</si>
  <si>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</si>
  <si>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</si>
  <si>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</si>
  <si>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</si>
  <si>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</si>
  <si>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</si>
  <si>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</si>
  <si>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</si>
  <si>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</si>
  <si>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</si>
  <si>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</si>
  <si>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</si>
  <si>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</si>
  <si>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</si>
  <si>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</si>
  <si>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</si>
  <si>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</si>
  <si>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</si>
  <si>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</si>
  <si>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</si>
  <si>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</si>
  <si>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</si>
  <si>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</si>
  <si>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</si>
  <si>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</si>
  <si>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</si>
  <si>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</si>
  <si>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</si>
  <si>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</si>
  <si>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</si>
  <si>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</si>
  <si>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</si>
  <si>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</si>
  <si>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</si>
  <si>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</si>
  <si>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</si>
  <si>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</si>
  <si>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</si>
  <si>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</si>
  <si>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</si>
  <si>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</si>
  <si>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</si>
  <si>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</si>
  <si>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</si>
  <si>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</si>
  <si>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</si>
  <si>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</si>
  <si>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</si>
  <si>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</si>
  <si>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</si>
  <si>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</si>
  <si>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</si>
  <si>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</si>
  <si>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</si>
  <si>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</si>
  <si>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</si>
  <si>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</si>
  <si>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</si>
  <si>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</si>
  <si>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</si>
  <si>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</si>
  <si>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</si>
  <si>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</si>
  <si>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</si>
  <si>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</si>
  <si>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</si>
  <si>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</si>
  <si>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</si>
  <si>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</si>
  <si>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</si>
  <si>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</si>
  <si>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</si>
  <si>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</si>
  <si>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</si>
  <si>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</si>
  <si>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</si>
  <si>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</si>
  <si>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</si>
  <si>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</si>
  <si>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</si>
  <si>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</si>
  <si>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</si>
  <si>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</si>
  <si>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</si>
  <si>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</si>
  <si>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</si>
  <si>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</si>
  <si>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</si>
  <si>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</si>
  <si>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</si>
  <si>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</si>
  <si>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</si>
  <si>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</si>
  <si>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</si>
  <si>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</si>
  <si>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</si>
  <si>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</si>
  <si>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</si>
  <si>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</si>
  <si>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</si>
  <si>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</si>
  <si>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</si>
  <si>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</si>
  <si>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</si>
  <si>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</si>
  <si>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</si>
  <si>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</si>
  <si>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</si>
  <si>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</si>
  <si>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</si>
  <si>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</si>
  <si>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</si>
  <si>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</si>
  <si>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</si>
  <si>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</si>
  <si>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</si>
  <si>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</si>
  <si>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</si>
  <si>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</si>
  <si>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</si>
  <si>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</si>
  <si>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</si>
  <si>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</si>
  <si>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</si>
  <si>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</si>
  <si>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</si>
  <si>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</si>
  <si>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</si>
  <si>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</si>
  <si>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</si>
  <si>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</si>
  <si>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</si>
  <si>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</si>
  <si>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</si>
  <si>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</si>
  <si>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</si>
  <si>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</si>
  <si>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</si>
  <si>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</si>
  <si>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</si>
  <si>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</si>
  <si>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</si>
  <si>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</si>
  <si>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</si>
  <si>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</si>
  <si>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</si>
  <si>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</si>
  <si>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</si>
  <si>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</si>
  <si>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</si>
  <si>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</si>
  <si>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</si>
  <si>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</si>
  <si>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</si>
  <si>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</si>
  <si>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</si>
  <si>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</si>
  <si>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</si>
  <si>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</si>
  <si>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</si>
  <si>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</si>
  <si>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</si>
  <si>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</si>
  <si>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</si>
  <si>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</si>
  <si>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</si>
  <si>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</si>
  <si>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</si>
  <si>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</si>
  <si>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</si>
  <si>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</si>
  <si>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</si>
  <si>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</si>
  <si>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</si>
  <si>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</si>
  <si>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</si>
  <si>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</si>
  <si>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</si>
  <si>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</si>
  <si>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</si>
  <si>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</si>
  <si>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</si>
  <si>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</si>
  <si>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</si>
  <si>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</si>
  <si>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</si>
  <si>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</si>
  <si>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</si>
  <si>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</si>
  <si>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</si>
  <si>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</si>
  <si>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</si>
  <si>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</si>
  <si>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</si>
  <si>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</si>
  <si>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</si>
  <si>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</si>
  <si>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</si>
  <si>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</si>
  <si>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</si>
  <si>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</si>
  <si>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</si>
  <si>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</si>
  <si>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</si>
  <si>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</si>
  <si>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</si>
  <si>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</si>
  <si>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</si>
  <si>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</si>
  <si>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</si>
  <si>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</si>
  <si>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</si>
  <si>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</si>
  <si>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</si>
  <si>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</si>
  <si>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</si>
  <si>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</si>
  <si>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</si>
  <si>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</si>
  <si>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</si>
  <si>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</si>
  <si>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</si>
  <si>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</si>
  <si>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</si>
  <si>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</si>
  <si>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</si>
  <si>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</si>
  <si>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</si>
  <si>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</si>
  <si>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</si>
  <si>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</si>
  <si>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</si>
  <si>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</si>
  <si>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</si>
  <si>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</si>
  <si>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</si>
  <si>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</si>
  <si>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</si>
  <si>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</si>
  <si>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</si>
  <si>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</si>
  <si>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</si>
  <si>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</si>
  <si>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</si>
  <si>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</si>
  <si>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</si>
  <si>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</si>
  <si>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</si>
  <si>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</si>
  <si>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</si>
  <si>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</si>
  <si>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</si>
  <si>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</si>
  <si>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</si>
  <si>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</si>
  <si>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</si>
  <si>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</si>
  <si>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</si>
  <si>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</si>
  <si>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</si>
  <si>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</si>
  <si>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</si>
  <si>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</si>
  <si>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</si>
  <si>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</si>
  <si>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</si>
  <si>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</si>
  <si>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</si>
  <si>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</si>
  <si>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</si>
  <si>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</si>
  <si>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</si>
  <si>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</si>
  <si>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</si>
  <si>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</si>
  <si>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</si>
  <si>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</si>
  <si>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</si>
  <si>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</si>
  <si>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</si>
  <si>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</si>
  <si>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</si>
  <si>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</si>
  <si>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</si>
  <si>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</si>
  <si>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</si>
  <si>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</si>
  <si>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</si>
  <si>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</si>
  <si>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</si>
  <si>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</si>
  <si>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</si>
  <si>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</si>
  <si>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</si>
  <si>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</si>
  <si>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</si>
  <si>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</si>
  <si>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</si>
  <si>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</si>
  <si>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</si>
  <si>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</si>
  <si>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</si>
  <si>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</si>
  <si>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</si>
  <si>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</si>
  <si>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</si>
  <si>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</si>
  <si>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</si>
  <si>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</si>
  <si>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</si>
  <si>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</si>
  <si>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</si>
  <si>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</si>
  <si>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</si>
  <si>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</si>
  <si>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</si>
  <si>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</si>
  <si>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</si>
  <si>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</si>
  <si>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</si>
  <si>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</si>
  <si>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</si>
  <si>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</si>
  <si>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</si>
  <si>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</si>
  <si>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</si>
  <si>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</si>
  <si>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</si>
  <si>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</si>
  <si>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</si>
  <si>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</si>
  <si>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</si>
  <si>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</si>
  <si>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</si>
  <si>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</si>
  <si>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</si>
  <si>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</si>
  <si>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</si>
  <si>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</si>
  <si>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</si>
  <si>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</si>
  <si>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</si>
  <si>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</si>
  <si>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</si>
  <si>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</si>
  <si>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</si>
  <si>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</si>
  <si>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</si>
  <si>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</si>
  <si>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</si>
  <si>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</si>
  <si>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</si>
  <si>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</si>
  <si>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</si>
  <si>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</si>
  <si>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</si>
  <si>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</si>
  <si>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</si>
  <si>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</si>
  <si>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</si>
  <si>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</si>
  <si>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</si>
  <si>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</si>
  <si>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</si>
  <si>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</si>
  <si>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</si>
  <si>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</si>
  <si>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</si>
  <si>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</si>
  <si>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</si>
  <si>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</si>
  <si>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</si>
  <si>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</si>
  <si>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</si>
  <si>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</si>
  <si>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</si>
  <si>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</si>
  <si>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</si>
  <si>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</si>
  <si>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</si>
  <si>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</si>
  <si>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</si>
  <si>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</si>
  <si>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</si>
  <si>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</si>
  <si>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</si>
  <si>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</si>
  <si>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</si>
  <si>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</si>
  <si>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</si>
  <si>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</si>
  <si>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</si>
  <si>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</si>
  <si>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</si>
  <si>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</si>
  <si>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</si>
  <si>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</si>
  <si>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</si>
  <si>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</si>
  <si>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</si>
  <si>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</si>
  <si>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</si>
  <si>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</si>
  <si>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</si>
  <si>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</si>
  <si>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</si>
  <si>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</si>
  <si>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</si>
  <si>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</si>
  <si>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</si>
  <si>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</si>
  <si>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</si>
  <si>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</si>
  <si>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</si>
  <si>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</si>
  <si>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</si>
  <si>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</si>
  <si>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</si>
  <si>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</si>
  <si>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</si>
  <si>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</si>
  <si>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</si>
  <si>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</si>
  <si>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</si>
  <si>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</si>
  <si>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</si>
  <si>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</si>
  <si>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</si>
  <si>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</si>
  <si>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</si>
  <si>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</si>
  <si>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</si>
  <si>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</si>
  <si>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</si>
  <si>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</si>
  <si>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</si>
  <si>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</si>
  <si>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</si>
  <si>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</si>
  <si>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</si>
  <si>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</si>
  <si>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</si>
  <si>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</si>
  <si>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</si>
  <si>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</si>
  <si>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</si>
  <si>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</si>
  <si>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</si>
  <si>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</si>
  <si>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</si>
  <si>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</si>
  <si>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</si>
  <si>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</si>
  <si>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</si>
  <si>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</si>
  <si>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</si>
  <si>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</si>
  <si>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</si>
  <si>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</si>
  <si>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</si>
  <si>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</si>
  <si>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</si>
  <si>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</si>
  <si>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</si>
  <si>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</si>
  <si>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</si>
  <si>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</si>
  <si>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</si>
  <si>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</si>
  <si>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</si>
  <si>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</si>
  <si>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</si>
  <si>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</si>
  <si>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</si>
  <si>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</si>
  <si>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</si>
  <si>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</si>
  <si>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</si>
  <si>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</si>
  <si>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</si>
  <si>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</si>
  <si>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</si>
  <si>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</si>
  <si>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</si>
  <si>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</si>
  <si>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</si>
  <si>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</si>
  <si>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</si>
  <si>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</si>
  <si>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</si>
  <si>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</si>
  <si>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</si>
  <si>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</si>
  <si>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</si>
  <si>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</si>
  <si>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</si>
  <si>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</si>
  <si>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</si>
  <si>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</si>
  <si>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</si>
  <si>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</si>
  <si>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</si>
  <si>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</si>
  <si>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</si>
  <si>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</si>
  <si>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</si>
  <si>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</si>
  <si>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</si>
  <si>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</si>
  <si>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</si>
  <si>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</si>
  <si>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</si>
  <si>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</si>
  <si>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</si>
  <si>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</si>
  <si>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</si>
  <si>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</si>
  <si>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</si>
  <si>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</si>
  <si>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</si>
  <si>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</si>
  <si>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</si>
  <si>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</si>
  <si>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</si>
  <si>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</si>
  <si>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</si>
  <si>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</si>
  <si>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</si>
  <si>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</si>
  <si>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</si>
  <si>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</si>
  <si>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</si>
  <si>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</si>
  <si>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</si>
  <si>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</si>
  <si>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</si>
  <si>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</si>
  <si>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</si>
  <si>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</si>
  <si>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</si>
  <si>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</si>
  <si>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</si>
  <si>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</si>
  <si>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</si>
  <si>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</si>
  <si>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</si>
  <si>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</si>
  <si>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</si>
  <si>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</si>
  <si>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</si>
  <si>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</si>
  <si>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</si>
  <si>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</si>
  <si>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</si>
  <si>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</si>
  <si>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</si>
  <si>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</si>
  <si>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</si>
  <si>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</si>
  <si>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</si>
  <si>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</si>
  <si>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</si>
  <si>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</si>
  <si>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</si>
  <si>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</si>
  <si>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</si>
  <si>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</si>
  <si>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</si>
  <si>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</si>
  <si>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</si>
  <si>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</si>
  <si>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</si>
  <si>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</si>
  <si>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</si>
  <si>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</si>
  <si>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</si>
  <si>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</si>
  <si>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</si>
  <si>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</si>
  <si>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</si>
  <si>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</si>
  <si>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</si>
  <si>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</si>
  <si>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</si>
  <si>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</si>
  <si>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</si>
  <si>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</si>
  <si>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</si>
  <si>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</si>
  <si>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</si>
  <si>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</si>
  <si>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</si>
  <si>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</si>
  <si>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</si>
  <si>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</si>
  <si>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</si>
  <si>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</si>
  <si>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</si>
  <si>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</si>
  <si>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</si>
  <si>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</si>
  <si>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</si>
  <si>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</si>
  <si>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</si>
  <si>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</si>
  <si>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</si>
  <si>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</si>
  <si>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</si>
  <si>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</si>
  <si>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</si>
  <si>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</si>
  <si>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</si>
  <si>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</si>
  <si>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</si>
  <si>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</si>
  <si>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</si>
  <si>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</si>
  <si>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</si>
  <si>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</si>
  <si>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</si>
  <si>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</si>
  <si>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</si>
  <si>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</si>
  <si>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</si>
  <si>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</si>
  <si>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</si>
  <si>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</si>
  <si>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</si>
  <si>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</si>
  <si>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</si>
  <si>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</si>
  <si>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</si>
  <si>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</si>
  <si>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</si>
  <si>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</si>
  <si>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</si>
  <si>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</si>
  <si>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</si>
  <si>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</si>
  <si>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</si>
  <si>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</si>
  <si>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</si>
  <si>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</si>
  <si>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</si>
  <si>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</si>
  <si>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</si>
  <si>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</si>
  <si>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</si>
  <si>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</si>
  <si>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</si>
  <si>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</si>
  <si>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</si>
  <si>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</si>
  <si>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</si>
  <si>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</si>
  <si>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</si>
  <si>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</si>
  <si>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</si>
  <si>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</si>
  <si>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</si>
  <si>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</si>
  <si>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</si>
  <si>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</si>
  <si>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</si>
  <si>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</si>
  <si>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</si>
  <si>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</si>
  <si>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</si>
  <si>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</si>
  <si>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</si>
  <si>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</si>
  <si>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</si>
  <si>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</si>
  <si>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</si>
  <si>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</si>
  <si>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</si>
  <si>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</si>
  <si>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</si>
  <si>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</si>
  <si>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</si>
  <si>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</si>
  <si>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</si>
  <si>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</si>
  <si>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</si>
  <si>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</si>
  <si>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</si>
  <si>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</si>
  <si>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</si>
  <si>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</si>
  <si>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</si>
  <si>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</si>
  <si>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</si>
  <si>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</si>
  <si>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</si>
  <si>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</si>
  <si>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</si>
  <si>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</si>
  <si>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</si>
  <si>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</si>
  <si>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</si>
  <si>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</si>
  <si>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</si>
  <si>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</si>
  <si>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</si>
  <si>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</si>
  <si>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</si>
  <si>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</si>
  <si>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</si>
  <si>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</si>
  <si>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</si>
  <si>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</si>
  <si>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</si>
  <si>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</si>
  <si>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</si>
  <si>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</si>
  <si>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</si>
  <si>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</si>
  <si>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</si>
  <si>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</si>
  <si>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</si>
  <si>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</si>
  <si>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</si>
  <si>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</si>
  <si>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</si>
  <si>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</si>
  <si>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</si>
  <si>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</si>
  <si>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</si>
  <si>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</si>
  <si>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</si>
  <si>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</si>
  <si>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</si>
  <si>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</si>
  <si>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</si>
  <si>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</si>
  <si>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</si>
  <si>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</si>
  <si>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</si>
  <si>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</si>
  <si>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</si>
  <si>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</si>
  <si>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</si>
  <si>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</si>
  <si>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</si>
  <si>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</si>
  <si>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</si>
  <si>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</si>
  <si>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</si>
  <si>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</si>
  <si>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</si>
  <si>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</si>
  <si>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</si>
  <si>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</si>
  <si>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</si>
  <si>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</si>
  <si>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</si>
  <si>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</si>
  <si>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</si>
  <si>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</si>
  <si>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</si>
  <si>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</si>
  <si>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</si>
  <si>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</si>
  <si>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</si>
  <si>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</si>
  <si>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</si>
  <si>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</si>
  <si>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</si>
  <si>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</si>
  <si>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</si>
  <si>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</si>
  <si>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</si>
  <si>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</si>
  <si>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</si>
  <si>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</si>
  <si>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</si>
  <si>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</si>
  <si>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</si>
  <si>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</si>
  <si>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</si>
  <si>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</si>
  <si>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</si>
  <si>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</si>
  <si>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</si>
  <si>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</si>
  <si>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</si>
  <si>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</si>
  <si>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</si>
  <si>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</si>
  <si>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</si>
  <si>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</si>
  <si>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</si>
  <si>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</si>
  <si>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</si>
  <si>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</si>
  <si>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</si>
  <si>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</si>
  <si>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</si>
  <si>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</si>
  <si>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</si>
  <si>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</si>
  <si>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</si>
  <si>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</si>
  <si>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</si>
  <si>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</si>
  <si>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</si>
  <si>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</si>
  <si>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</si>
  <si>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</si>
  <si>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</si>
  <si>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</si>
  <si>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</si>
  <si>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</si>
  <si>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</si>
  <si>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</si>
  <si>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</si>
  <si>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</si>
  <si>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</si>
  <si>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</si>
  <si>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</si>
  <si>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</si>
  <si>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</si>
  <si>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</si>
  <si>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</si>
  <si>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</si>
  <si>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</si>
  <si>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</si>
  <si>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</si>
  <si>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</si>
  <si>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</si>
  <si>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</si>
  <si>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</si>
  <si>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</si>
  <si>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</si>
  <si>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</si>
  <si>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</si>
  <si>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</si>
  <si>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</si>
  <si>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</si>
  <si>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</si>
  <si>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</si>
  <si>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</si>
  <si>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</si>
  <si>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</si>
  <si>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</si>
  <si>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</si>
  <si>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</si>
  <si>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</si>
  <si>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</si>
  <si>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</si>
  <si>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</si>
  <si>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</si>
  <si>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</si>
  <si>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</si>
  <si>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</si>
  <si>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</si>
  <si>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</si>
  <si>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</si>
  <si>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</si>
  <si>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</si>
  <si>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</si>
  <si>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</si>
  <si>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</si>
  <si>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</si>
  <si>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</si>
  <si>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</si>
  <si>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</si>
  <si>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</si>
  <si>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</si>
  <si>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</si>
  <si>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</si>
  <si>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</si>
  <si>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</si>
  <si>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</si>
  <si>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</si>
  <si>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</si>
  <si>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</si>
  <si>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</si>
  <si>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</si>
  <si>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</si>
  <si>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</si>
  <si>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</si>
  <si>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</si>
  <si>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</si>
  <si>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</si>
  <si>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</si>
  <si>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</si>
  <si>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</si>
  <si>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</si>
  <si>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</si>
  <si>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</si>
  <si>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</si>
  <si>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</si>
  <si>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</si>
  <si>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</si>
  <si>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</si>
  <si>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</si>
  <si>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</si>
  <si>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</si>
  <si>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</si>
  <si>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</si>
  <si>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</si>
  <si>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</si>
  <si>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</si>
  <si>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</si>
  <si>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</si>
  <si>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</si>
  <si>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</si>
  <si>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</si>
  <si>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</si>
  <si>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</si>
  <si>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</si>
  <si>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</si>
  <si>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</si>
  <si>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</si>
  <si>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</si>
  <si>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</si>
  <si>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</si>
  <si>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</si>
  <si>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</si>
  <si>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</si>
  <si>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</si>
  <si>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</si>
  <si>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</si>
  <si>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</si>
  <si>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</si>
  <si>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</si>
  <si>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</si>
  <si>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</si>
  <si>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</si>
  <si>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</si>
  <si>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</si>
  <si>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</si>
  <si>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</si>
  <si>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</si>
  <si>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</si>
  <si>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</si>
  <si>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</si>
  <si>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</si>
  <si>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</si>
  <si>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</si>
  <si>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</si>
  <si>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</si>
  <si>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</si>
  <si>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</si>
  <si>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</si>
  <si>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</si>
  <si>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</si>
  <si>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</si>
  <si>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</si>
  <si>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</si>
  <si>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</si>
  <si>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</si>
  <si>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</si>
  <si>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</si>
  <si>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</si>
  <si>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</si>
  <si>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</si>
  <si>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</si>
  <si>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</si>
  <si>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</si>
  <si>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</si>
  <si>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</si>
  <si>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</si>
  <si>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</si>
  <si>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</si>
  <si>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</si>
  <si>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</si>
  <si>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</si>
  <si>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</si>
  <si>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</si>
  <si>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</si>
  <si>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</si>
  <si>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</si>
  <si>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</si>
  <si>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</si>
  <si>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</si>
  <si>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</si>
  <si>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</si>
  <si>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</si>
  <si>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</si>
  <si>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</si>
  <si>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</si>
  <si>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</si>
  <si>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</si>
  <si>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</si>
  <si>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</si>
  <si>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</si>
  <si>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</si>
  <si>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</si>
  <si>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</si>
  <si>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</si>
  <si>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</si>
  <si>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</si>
  <si>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</si>
  <si>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</si>
  <si>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</si>
  <si>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</si>
  <si>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</si>
  <si>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</si>
  <si>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</si>
  <si>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</si>
  <si>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</si>
  <si>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</si>
  <si>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</si>
  <si>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</si>
  <si>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</si>
  <si>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</si>
  <si>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</si>
  <si>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</si>
  <si>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</si>
  <si>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</si>
  <si>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</si>
  <si>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</si>
  <si>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</si>
  <si>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</si>
  <si>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</si>
  <si>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</si>
  <si>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</si>
  <si>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</si>
  <si>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</si>
  <si>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</si>
  <si>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</si>
  <si>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</si>
  <si>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</si>
  <si>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</si>
  <si>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</si>
  <si>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</si>
  <si>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</si>
  <si>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</si>
  <si>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</si>
  <si>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</si>
  <si>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</si>
  <si>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</si>
  <si>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</si>
  <si>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</si>
  <si>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</si>
  <si>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</si>
  <si>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</si>
  <si>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</si>
  <si>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</si>
  <si>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</si>
  <si>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</si>
  <si>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</si>
  <si>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</si>
  <si>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</si>
  <si>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</si>
  <si>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</si>
  <si>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</si>
  <si>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</si>
  <si>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</si>
  <si>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</si>
  <si>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</si>
  <si>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</si>
  <si>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</si>
  <si>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</si>
  <si>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</si>
  <si>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</si>
  <si>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</si>
  <si>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</si>
  <si>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</si>
  <si>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</si>
  <si>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</si>
  <si>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</si>
  <si>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</si>
  <si>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</si>
  <si>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</si>
  <si>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</si>
  <si>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</si>
  <si>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</si>
  <si>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</si>
  <si>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</si>
  <si>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</si>
  <si>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</si>
  <si>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</si>
  <si>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</si>
  <si>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</si>
  <si>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</si>
  <si>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</si>
  <si>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</si>
  <si>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</si>
  <si>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</si>
  <si>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</si>
  <si>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</si>
  <si>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</si>
  <si>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</si>
  <si>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</si>
  <si>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</si>
  <si>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</si>
  <si>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</si>
  <si>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</si>
  <si>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</si>
  <si>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</si>
  <si>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</si>
  <si>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</si>
  <si>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</si>
  <si>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</si>
  <si>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</si>
  <si>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</si>
  <si>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</si>
  <si>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</si>
  <si>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</si>
  <si>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</si>
  <si>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</si>
  <si>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</si>
  <si>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</si>
  <si>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</si>
  <si>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</si>
  <si>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</si>
  <si>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</si>
  <si>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</si>
  <si>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</si>
  <si>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</si>
  <si>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</si>
  <si>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</si>
  <si>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</si>
  <si>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</si>
  <si>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</si>
  <si>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</si>
  <si>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</si>
  <si>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</si>
  <si>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</si>
  <si>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</si>
  <si>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</si>
  <si>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</si>
  <si>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</si>
  <si>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</si>
  <si>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</si>
  <si>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</si>
  <si>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</si>
  <si>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</si>
  <si>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</si>
  <si>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</si>
  <si>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</si>
  <si>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</si>
  <si>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</si>
  <si>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</si>
  <si>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</si>
  <si>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</si>
  <si>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</si>
  <si>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</si>
  <si>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</si>
  <si>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</si>
  <si>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</si>
  <si>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</si>
  <si>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</si>
  <si>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</si>
  <si>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</si>
  <si>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</si>
  <si>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</si>
  <si>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</si>
  <si>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</si>
  <si>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</si>
  <si>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</si>
  <si>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</si>
  <si>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</si>
  <si>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</si>
  <si>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</si>
  <si>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</si>
  <si>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</si>
  <si>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</si>
  <si>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</si>
  <si>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</si>
  <si>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</si>
  <si>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</si>
  <si>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</si>
  <si>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</si>
  <si>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</si>
  <si>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</si>
  <si>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</si>
  <si>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</si>
  <si>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</si>
  <si>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</si>
  <si>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</si>
  <si>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</si>
  <si>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</si>
  <si>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</si>
  <si>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</si>
  <si>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</si>
  <si>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</si>
  <si>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</si>
  <si>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</si>
  <si>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</si>
  <si>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</si>
  <si>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</si>
  <si>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</si>
  <si>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</si>
  <si>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</si>
  <si>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</si>
  <si>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</si>
  <si>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</si>
  <si>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</si>
  <si>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</si>
  <si>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</si>
  <si>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</si>
  <si>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</si>
  <si>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</si>
  <si>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</si>
  <si>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</si>
  <si>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</si>
  <si>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</si>
  <si>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</si>
  <si>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</si>
  <si>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</si>
  <si>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</si>
  <si>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</si>
  <si>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</si>
  <si>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</si>
  <si>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</si>
  <si>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</si>
  <si>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</si>
  <si>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</si>
  <si>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</si>
  <si>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</si>
  <si>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</si>
  <si>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</si>
  <si>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</si>
  <si>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</si>
  <si>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</si>
  <si>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</si>
  <si>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</si>
  <si>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</si>
  <si>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</si>
  <si>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</si>
  <si>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</si>
  <si>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</si>
  <si>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</si>
  <si>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</si>
  <si>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</si>
  <si>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</si>
  <si>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</si>
  <si>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</si>
  <si>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</si>
  <si>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</si>
  <si>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</si>
  <si>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</si>
  <si>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</si>
  <si>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</si>
  <si>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</si>
  <si>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</si>
  <si>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</si>
  <si>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</si>
  <si>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</si>
  <si>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</si>
  <si>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</si>
  <si>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</si>
  <si>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</si>
  <si>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</si>
  <si>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</si>
  <si>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</si>
  <si>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</si>
  <si>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</si>
  <si>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</si>
  <si>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</si>
  <si>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</si>
  <si>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</si>
  <si>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</si>
  <si>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</si>
  <si>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</si>
  <si>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</si>
  <si>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</si>
  <si>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</si>
  <si>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</si>
  <si>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</si>
  <si>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</si>
  <si>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</si>
  <si>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</si>
  <si>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</si>
  <si>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</si>
  <si>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</si>
  <si>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</si>
  <si>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</si>
  <si>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</si>
  <si>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</si>
  <si>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</si>
  <si>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</si>
  <si>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</si>
  <si>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</si>
  <si>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</si>
  <si>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</si>
  <si>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</si>
  <si>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</si>
  <si>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</si>
  <si>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</si>
  <si>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</si>
  <si>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</si>
  <si>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</si>
  <si>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</si>
  <si>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</si>
  <si>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</si>
  <si>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</si>
  <si>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</si>
  <si>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</si>
  <si>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</si>
  <si>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</si>
  <si>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</si>
  <si>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</si>
  <si>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</si>
  <si>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</si>
  <si>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</si>
  <si>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</si>
  <si>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</si>
  <si>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</si>
  <si>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</si>
  <si>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</si>
  <si>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</si>
  <si>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</si>
  <si>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</si>
  <si>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</si>
  <si>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</si>
  <si>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</si>
  <si>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</si>
  <si>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</si>
  <si>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</si>
  <si>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</si>
  <si>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</si>
  <si>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</si>
  <si>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</si>
  <si>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</si>
  <si>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</si>
  <si>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</si>
  <si>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</si>
  <si>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</si>
  <si>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</si>
  <si>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</si>
  <si>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</si>
  <si>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</si>
  <si>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</si>
  <si>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</si>
  <si>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</si>
  <si>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</si>
  <si>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</si>
  <si>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</si>
  <si>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</si>
  <si>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</si>
  <si>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</si>
  <si>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</si>
  <si>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</si>
  <si>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</si>
  <si>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</si>
  <si>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</si>
  <si>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</si>
  <si>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</si>
  <si>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</si>
  <si>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</si>
  <si>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</si>
  <si>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</si>
  <si>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</si>
  <si>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</si>
  <si>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</si>
  <si>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</si>
  <si>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</si>
  <si>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</si>
  <si>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</si>
  <si>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</si>
  <si>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</si>
  <si>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</si>
  <si>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</si>
  <si>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</si>
  <si>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</si>
  <si>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</si>
  <si>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</si>
  <si>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</si>
  <si>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</si>
  <si>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</si>
  <si>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</si>
  <si>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</si>
  <si>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</si>
  <si>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</si>
  <si>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</si>
  <si>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</si>
  <si>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</si>
  <si>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</si>
  <si>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</si>
  <si>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</si>
  <si>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</si>
  <si>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</si>
  <si>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</si>
  <si>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</si>
  <si>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</si>
  <si>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</si>
  <si>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</si>
  <si>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</si>
  <si>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</si>
  <si>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</si>
  <si>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</si>
  <si>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</si>
  <si>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</si>
  <si>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</si>
  <si>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</si>
  <si>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</si>
  <si>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</si>
  <si>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</si>
  <si>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</si>
  <si>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</si>
  <si>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</si>
  <si>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</si>
  <si>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</si>
  <si>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</si>
  <si>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</si>
  <si>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</si>
  <si>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</si>
  <si>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</si>
  <si>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</si>
  <si>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</si>
  <si>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</si>
  <si>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</si>
  <si>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</si>
  <si>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</si>
  <si>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</si>
  <si>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</si>
  <si>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</si>
  <si>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</si>
  <si>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</si>
  <si>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</si>
  <si>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</si>
  <si>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</si>
  <si>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</si>
  <si>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</si>
  <si>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</si>
  <si>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</si>
  <si>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</si>
  <si>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</si>
  <si>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</si>
  <si>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</si>
  <si>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</si>
  <si>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</si>
  <si>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</si>
  <si>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</si>
  <si>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</si>
  <si>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</si>
  <si>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</si>
  <si>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</si>
  <si>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</si>
  <si>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</si>
  <si>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</si>
  <si>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</si>
  <si>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</si>
  <si>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</si>
  <si>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</si>
  <si>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</si>
  <si>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</si>
  <si>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</si>
  <si>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</si>
  <si>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</si>
  <si>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</si>
  <si>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</si>
  <si>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</si>
  <si>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</si>
  <si>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</si>
  <si>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</si>
  <si>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</si>
  <si>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</si>
  <si>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</si>
  <si>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</si>
  <si>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</si>
  <si>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</si>
  <si>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</si>
  <si>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</si>
  <si>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</si>
  <si>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</si>
  <si>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</si>
  <si>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</si>
  <si>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</si>
  <si>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</si>
  <si>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</si>
  <si>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</si>
  <si>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</si>
  <si>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</si>
  <si>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</si>
  <si>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</si>
  <si>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</si>
  <si>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</si>
  <si>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</si>
  <si>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</si>
  <si>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</si>
  <si>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</si>
  <si>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</si>
  <si>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</si>
  <si>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</si>
  <si>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</si>
  <si>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</si>
  <si>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</si>
  <si>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</si>
  <si>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</si>
  <si>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</si>
  <si>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</si>
  <si>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</si>
  <si>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</si>
  <si>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</si>
  <si>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</si>
  <si>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</si>
  <si>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</si>
  <si>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</si>
  <si>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</si>
  <si>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</si>
  <si>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</si>
  <si>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</si>
  <si>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</si>
  <si>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</si>
  <si>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</si>
  <si>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</si>
  <si>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</si>
  <si>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</si>
  <si>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</si>
  <si>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</si>
  <si>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</si>
  <si>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</si>
  <si>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</si>
  <si>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</si>
  <si>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</si>
  <si>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</si>
  <si>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</si>
  <si>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</si>
  <si>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</si>
  <si>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</si>
  <si>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</si>
  <si>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</si>
  <si>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</si>
  <si>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</si>
  <si>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</si>
  <si>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</si>
  <si>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</si>
  <si>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</si>
  <si>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</si>
  <si>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</si>
  <si>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</si>
  <si>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</si>
  <si>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</si>
  <si>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</si>
  <si>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</si>
  <si>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</si>
  <si>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</si>
  <si>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</si>
  <si>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</si>
  <si>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</si>
  <si>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</si>
  <si>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</si>
  <si>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</si>
  <si>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</si>
  <si>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</si>
  <si>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</si>
  <si>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</si>
  <si>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</si>
  <si>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</si>
  <si>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</si>
  <si>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</si>
  <si>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</si>
  <si>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</si>
  <si>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</si>
  <si>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</si>
  <si>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</si>
  <si>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</si>
  <si>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</si>
  <si>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</si>
  <si>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</si>
  <si>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</si>
  <si>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</si>
  <si>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</si>
  <si>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</si>
  <si>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</si>
  <si>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</si>
  <si>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</si>
  <si>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</si>
  <si>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</si>
  <si>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</si>
  <si>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</si>
  <si>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</si>
  <si>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</si>
  <si>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</si>
  <si>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</si>
  <si>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</si>
  <si>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</si>
  <si>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</si>
  <si>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</si>
  <si>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</si>
  <si>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</si>
  <si>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</si>
  <si>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</si>
  <si>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</si>
  <si>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</si>
  <si>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</si>
  <si>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</si>
  <si>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</si>
  <si>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</si>
  <si>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</si>
  <si>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</si>
  <si>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</si>
  <si>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</si>
  <si>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</si>
  <si>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</si>
  <si>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</si>
  <si>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</si>
  <si>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</si>
  <si>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</si>
  <si>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</si>
  <si>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</si>
  <si>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</si>
  <si>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</si>
  <si>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</si>
  <si>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</si>
  <si>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</si>
  <si>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</si>
  <si>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</si>
  <si>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</si>
  <si>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</si>
  <si>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</si>
  <si>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</si>
  <si>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</si>
  <si>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</si>
  <si>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</si>
  <si>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</si>
  <si>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</si>
  <si>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</si>
  <si>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</si>
  <si>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</si>
  <si>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</si>
  <si>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</si>
  <si>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</si>
  <si>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</si>
  <si>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</si>
  <si>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</si>
  <si>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</si>
  <si>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</si>
  <si>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</si>
  <si>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</si>
  <si>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</si>
  <si>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</si>
  <si>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</si>
  <si>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</si>
  <si>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</si>
  <si>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</si>
  <si>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</si>
  <si>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</si>
  <si>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</si>
  <si>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</si>
  <si>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</si>
  <si>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</si>
  <si>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</si>
  <si>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</si>
  <si>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</si>
  <si>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</si>
  <si>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</si>
  <si>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</si>
  <si>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</si>
  <si>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</si>
  <si>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</si>
  <si>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</si>
  <si>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</si>
  <si>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</si>
  <si>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</si>
  <si>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</si>
  <si>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</si>
  <si>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</si>
  <si>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</si>
  <si>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</si>
  <si>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</si>
  <si>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</si>
  <si>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</si>
  <si>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</si>
  <si>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</si>
  <si>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</si>
  <si>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</si>
  <si>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</si>
  <si>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</si>
  <si>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</si>
  <si>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</si>
  <si>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</si>
  <si>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</si>
  <si>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</si>
  <si>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</si>
  <si>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</si>
  <si>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</si>
  <si>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</si>
  <si>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</si>
  <si>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</si>
  <si>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</si>
  <si>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</si>
  <si>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</si>
  <si>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</si>
  <si>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</si>
  <si>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</si>
  <si>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</si>
  <si>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</si>
  <si>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</si>
  <si>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</si>
  <si>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</si>
  <si>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</si>
  <si>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</si>
  <si>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</si>
  <si>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</si>
  <si>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</si>
  <si>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</si>
  <si>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</si>
  <si>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</si>
  <si>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</si>
  <si>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</si>
  <si>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</si>
  <si>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</si>
  <si>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</si>
  <si>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</si>
  <si>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</si>
  <si>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</si>
  <si>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</si>
  <si>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</si>
  <si>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</si>
  <si>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</si>
  <si>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</si>
  <si>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</si>
  <si>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</si>
  <si>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</si>
  <si>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</si>
  <si>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</si>
  <si>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</si>
  <si>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</si>
  <si>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</si>
  <si>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</si>
  <si>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</si>
  <si>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</si>
  <si>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</si>
  <si>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</si>
  <si>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</si>
  <si>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</si>
  <si>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</si>
  <si>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</si>
  <si>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</si>
  <si>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</si>
  <si>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</si>
  <si>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</si>
  <si>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</si>
  <si>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</si>
  <si>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</si>
  <si>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</si>
  <si>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</si>
  <si>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</si>
  <si>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</si>
  <si>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</si>
  <si>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</si>
  <si>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</si>
  <si>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</si>
  <si>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</si>
  <si>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</si>
  <si>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</si>
  <si>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</si>
  <si>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</si>
  <si>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</si>
  <si>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</si>
  <si>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</si>
  <si>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</si>
  <si>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</si>
  <si>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</si>
  <si>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</si>
  <si>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</si>
  <si>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</si>
  <si>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</si>
  <si>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</si>
  <si>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</si>
  <si>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</si>
  <si>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</si>
  <si>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</si>
  <si>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</si>
  <si>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</si>
  <si>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</si>
  <si>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</si>
  <si>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</si>
  <si>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</si>
  <si>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</si>
  <si>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</si>
  <si>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</si>
  <si>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</si>
  <si>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</si>
  <si>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</si>
  <si>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</si>
  <si>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</si>
  <si>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</si>
  <si>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</si>
  <si>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</si>
  <si>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</si>
  <si>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</si>
  <si>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</si>
  <si>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</si>
  <si>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</si>
  <si>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</si>
  <si>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</si>
  <si>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</si>
  <si>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</si>
  <si>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</si>
  <si>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</si>
  <si>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</si>
  <si>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</si>
  <si>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</si>
  <si>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</si>
  <si>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</si>
  <si>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</si>
  <si>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</si>
  <si>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</si>
  <si>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</si>
  <si>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</si>
  <si>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</si>
  <si>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</si>
  <si>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</si>
  <si>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</si>
  <si>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</si>
  <si>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</si>
  <si>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</si>
  <si>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</si>
  <si>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</si>
  <si>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</si>
  <si>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</si>
  <si>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</si>
  <si>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</si>
  <si>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</si>
  <si>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</si>
  <si>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</si>
  <si>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</si>
  <si>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</si>
  <si>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</si>
  <si>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</si>
  <si>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</si>
  <si>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</si>
  <si>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</si>
  <si>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</si>
  <si>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</si>
  <si>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</si>
  <si>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</si>
  <si>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</si>
  <si>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</si>
  <si>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</si>
  <si>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</si>
  <si>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</si>
  <si>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</si>
  <si>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</si>
  <si>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</si>
  <si>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</si>
  <si>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</si>
  <si>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</si>
  <si>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</si>
  <si>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</si>
  <si>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</si>
  <si>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</si>
  <si>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</si>
  <si>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</si>
  <si>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</si>
  <si>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</si>
  <si>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</si>
  <si>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</si>
  <si>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</si>
  <si>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</si>
  <si>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</si>
  <si>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</si>
  <si>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</si>
  <si>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</si>
  <si>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</si>
  <si>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</si>
  <si>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</si>
  <si>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</si>
  <si>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</si>
  <si>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</si>
  <si>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</si>
  <si>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</si>
  <si>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</si>
  <si>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</si>
  <si>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</si>
  <si>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</si>
  <si>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</si>
  <si>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</si>
  <si>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</si>
  <si>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</si>
  <si>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</si>
  <si>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</si>
  <si>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</si>
  <si>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</si>
  <si>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</si>
  <si>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</si>
  <si>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</si>
  <si>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</si>
  <si>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</si>
  <si>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</si>
  <si>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</si>
  <si>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</si>
  <si>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</si>
  <si>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</si>
  <si>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</si>
  <si>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</si>
  <si>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</si>
  <si>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</si>
  <si>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</si>
  <si>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</si>
  <si>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</si>
  <si>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</si>
  <si>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</si>
  <si>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</si>
  <si>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</si>
  <si>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</si>
  <si>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</si>
  <si>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</si>
  <si>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</si>
  <si>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</si>
  <si>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</si>
  <si>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</si>
  <si>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</si>
  <si>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</si>
  <si>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</si>
  <si>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</si>
  <si>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</si>
  <si>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</si>
  <si>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</si>
  <si>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</si>
  <si>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</si>
  <si>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</si>
  <si>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</si>
  <si>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</si>
  <si>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</si>
  <si>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</si>
  <si>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</si>
  <si>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</si>
  <si>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</si>
  <si>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</si>
  <si>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</si>
  <si>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</si>
  <si>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</si>
  <si>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</si>
  <si>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</si>
  <si>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</si>
  <si>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</si>
  <si>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</si>
  <si>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</si>
  <si>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</si>
  <si>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</si>
  <si>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</si>
  <si>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</si>
  <si>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</si>
  <si>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</si>
  <si>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</si>
  <si>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</si>
  <si>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</si>
  <si>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</si>
  <si>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</si>
  <si>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</si>
  <si>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</si>
  <si>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</si>
  <si>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</si>
  <si>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</si>
  <si>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</si>
  <si>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</si>
  <si>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</si>
  <si>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</si>
  <si>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</si>
  <si>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</si>
  <si>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</si>
  <si>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</si>
  <si>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</si>
  <si>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</si>
  <si>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</si>
  <si>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</si>
  <si>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</si>
  <si>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</si>
  <si>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</si>
  <si>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</si>
  <si>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</si>
  <si>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</si>
  <si>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</si>
  <si>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</si>
  <si>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</si>
  <si>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</si>
  <si>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</si>
  <si>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</si>
  <si>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</si>
  <si>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</si>
  <si>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</si>
  <si>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</si>
  <si>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</si>
  <si>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</si>
  <si>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</si>
  <si>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</si>
  <si>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</si>
  <si>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</si>
  <si>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</si>
  <si>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</si>
  <si>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</si>
  <si>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</si>
  <si>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</si>
  <si>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</si>
  <si>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</si>
  <si>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</si>
  <si>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</si>
  <si>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</si>
  <si>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</si>
  <si>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</si>
  <si>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</si>
  <si>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</si>
  <si>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</si>
  <si>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</si>
  <si>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</si>
  <si>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</si>
  <si>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</si>
  <si>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</si>
  <si>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</si>
  <si>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</si>
  <si>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</si>
  <si>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</si>
  <si>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</si>
  <si>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</si>
  <si>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</si>
  <si>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</si>
  <si>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</si>
  <si>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</si>
  <si>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</si>
  <si>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</si>
  <si>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</si>
  <si>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</si>
  <si>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</si>
  <si>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</si>
  <si>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</si>
  <si>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</si>
  <si>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</si>
  <si>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</si>
  <si>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</si>
  <si>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</si>
  <si>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</si>
  <si>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</si>
  <si>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</si>
  <si>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</si>
  <si>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</si>
  <si>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</si>
  <si>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</si>
  <si>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</si>
  <si>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</si>
  <si>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</si>
  <si>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</si>
  <si>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</si>
  <si>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</si>
  <si>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</si>
  <si>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</si>
  <si>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</si>
  <si>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</si>
  <si>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</si>
  <si>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</si>
  <si>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</si>
  <si>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</si>
  <si>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</si>
  <si>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</si>
  <si>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</si>
  <si>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</si>
  <si>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</si>
  <si>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</si>
  <si>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</si>
  <si>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</si>
  <si>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</si>
  <si>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</si>
  <si>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</si>
  <si>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</si>
  <si>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</si>
  <si>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</si>
  <si>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</si>
  <si>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</si>
  <si>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</si>
  <si>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</si>
  <si>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</si>
  <si>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</si>
  <si>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</si>
  <si>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</si>
  <si>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</si>
  <si>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</si>
  <si>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</si>
  <si>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</si>
  <si>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</si>
  <si>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</si>
  <si>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</si>
  <si>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</si>
  <si>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</si>
  <si>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</si>
  <si>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</si>
  <si>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</si>
  <si>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</si>
  <si>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</si>
  <si>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</si>
  <si>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</si>
  <si>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</si>
  <si>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</si>
  <si>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</si>
  <si>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</si>
  <si>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</si>
  <si>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</si>
  <si>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</si>
  <si>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</si>
  <si>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</si>
  <si>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</si>
  <si>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</si>
  <si>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</si>
  <si>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</si>
  <si>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</si>
  <si>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</si>
  <si>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</si>
  <si>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</si>
  <si>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</si>
  <si>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</si>
  <si>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</si>
  <si>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</si>
  <si>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</si>
  <si>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</si>
  <si>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</si>
  <si>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</si>
  <si>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</si>
  <si>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</si>
  <si>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</si>
  <si>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</si>
  <si>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</si>
  <si>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</si>
  <si>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</si>
  <si>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</si>
  <si>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</si>
  <si>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</si>
  <si>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</si>
  <si>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</si>
  <si>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</si>
  <si>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</si>
  <si>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</si>
  <si>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</si>
  <si>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</si>
  <si>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</si>
  <si>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</si>
  <si>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</si>
  <si>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</si>
  <si>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</si>
  <si>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</si>
  <si>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</si>
  <si>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</si>
  <si>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</si>
  <si>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</si>
  <si>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</si>
  <si>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</si>
  <si>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</si>
  <si>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</si>
  <si>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</si>
  <si>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</si>
  <si>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</si>
  <si>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</si>
  <si>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</si>
  <si>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</si>
  <si>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</si>
  <si>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</si>
  <si>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</si>
  <si>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</si>
  <si>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</si>
  <si>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</si>
  <si>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</si>
  <si>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</si>
  <si>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</si>
  <si>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</si>
  <si>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</si>
  <si>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</si>
  <si>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</si>
  <si>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</si>
  <si>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</si>
  <si>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</si>
  <si>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</si>
  <si>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</si>
  <si>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</si>
  <si>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</si>
  <si>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</si>
  <si>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</si>
  <si>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</si>
  <si>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</si>
  <si>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</si>
  <si>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</si>
  <si>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</si>
  <si>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</si>
  <si>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</si>
  <si>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</si>
  <si>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</si>
  <si>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</si>
  <si>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</si>
  <si>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</si>
  <si>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</si>
  <si>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</si>
  <si>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</si>
  <si>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</si>
  <si>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</si>
  <si>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</si>
  <si>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</si>
  <si>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</si>
  <si>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</si>
  <si>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</si>
  <si>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</si>
  <si>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</si>
  <si>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</si>
  <si>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</si>
  <si>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</si>
  <si>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</si>
  <si>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</si>
  <si>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</si>
  <si>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</si>
  <si>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</si>
  <si>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</si>
  <si>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</si>
  <si>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</si>
  <si>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</si>
  <si>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</si>
  <si>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</si>
  <si>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</si>
  <si>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</si>
  <si>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</si>
  <si>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</si>
  <si>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</si>
  <si>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</si>
  <si>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</si>
  <si>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</si>
  <si>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</si>
  <si>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</si>
  <si>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</si>
  <si>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</si>
  <si>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</si>
  <si>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</si>
  <si>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</si>
  <si>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</si>
  <si>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</si>
  <si>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</si>
  <si>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</si>
  <si>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</si>
  <si>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</si>
  <si>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</si>
  <si>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</si>
  <si>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</si>
  <si>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</si>
  <si>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</si>
  <si>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</si>
  <si>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</si>
  <si>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</si>
  <si>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</si>
  <si>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</si>
  <si>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</si>
  <si>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</si>
  <si>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</si>
  <si>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</si>
  <si>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</si>
  <si>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</si>
  <si>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</si>
  <si>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</si>
  <si>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</si>
  <si>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</si>
  <si>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</si>
  <si>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</si>
  <si>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</si>
  <si>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</si>
  <si>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</si>
  <si>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</si>
  <si>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</si>
  <si>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</si>
  <si>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</si>
  <si>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</si>
  <si>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</si>
  <si>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</si>
  <si>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</si>
  <si>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</si>
  <si>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</si>
  <si>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</si>
  <si>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</si>
  <si>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</si>
  <si>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</si>
  <si>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</si>
  <si>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</si>
  <si>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</si>
  <si>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</si>
  <si>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</si>
  <si>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</si>
  <si>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</si>
  <si>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</si>
  <si>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</si>
  <si>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</si>
  <si>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</si>
  <si>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</si>
  <si>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</si>
  <si>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</si>
  <si>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</si>
  <si>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</si>
  <si>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</si>
  <si>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</si>
  <si>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</si>
  <si>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</si>
  <si>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</si>
  <si>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</si>
  <si>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</si>
  <si>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</si>
  <si>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</si>
  <si>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</si>
  <si>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</si>
  <si>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</si>
  <si>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</si>
  <si>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</si>
  <si>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</si>
  <si>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</si>
  <si>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</si>
  <si>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</si>
  <si>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</si>
  <si>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</si>
  <si>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</si>
  <si>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</si>
  <si>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</si>
  <si>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</si>
  <si>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</si>
  <si>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</si>
  <si>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</si>
  <si>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</si>
  <si>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</si>
  <si>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</si>
  <si>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</si>
  <si>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</si>
  <si>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</si>
  <si>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</si>
  <si>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</si>
  <si>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</si>
  <si>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</si>
  <si>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</si>
  <si>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</si>
  <si>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</si>
  <si>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</si>
  <si>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</si>
  <si>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</si>
  <si>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</si>
  <si>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</si>
  <si>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</si>
  <si>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</si>
  <si>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</si>
  <si>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</si>
  <si>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</si>
  <si>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</si>
  <si>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</si>
  <si>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</si>
  <si>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</si>
  <si>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</si>
  <si>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</si>
  <si>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</si>
  <si>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</si>
  <si>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</si>
  <si>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</si>
  <si>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</si>
  <si>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</si>
  <si>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</si>
  <si>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</si>
  <si>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</si>
  <si>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</si>
  <si>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</si>
  <si>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</si>
  <si>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</si>
  <si>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</si>
  <si>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</si>
  <si>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</si>
  <si>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</si>
  <si>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</si>
  <si>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</si>
  <si>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</si>
  <si>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</si>
  <si>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</si>
  <si>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</si>
  <si>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</si>
  <si>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</si>
  <si>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</si>
  <si>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</si>
  <si>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</si>
  <si>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</si>
  <si>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</si>
  <si>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</si>
  <si>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</si>
  <si>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</si>
  <si>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</si>
  <si>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</si>
  <si>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</si>
  <si>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</si>
  <si>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</si>
  <si>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</si>
  <si>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</si>
  <si>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</si>
  <si>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</si>
  <si>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</si>
  <si>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</si>
  <si>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</si>
  <si>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</si>
  <si>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</si>
  <si>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</si>
  <si>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</si>
  <si>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</si>
  <si>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</si>
  <si>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</si>
  <si>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</si>
  <si>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</si>
  <si>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</si>
  <si>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</si>
  <si>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</si>
  <si>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</si>
  <si>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</si>
  <si>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</si>
  <si>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</si>
  <si>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</si>
  <si>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</si>
  <si>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</si>
  <si>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</si>
  <si>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</si>
  <si>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</si>
  <si>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</si>
  <si>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</si>
  <si>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</si>
  <si>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</si>
  <si>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</si>
  <si>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</si>
  <si>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</si>
  <si>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</si>
  <si>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</si>
  <si>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</si>
  <si>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</si>
  <si>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</si>
  <si>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</si>
  <si>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</si>
  <si>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</si>
  <si>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</si>
  <si>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</si>
  <si>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</si>
  <si>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</si>
  <si>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</si>
  <si>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</si>
  <si>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</si>
  <si>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</si>
  <si>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</si>
  <si>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</si>
  <si>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</si>
  <si>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</si>
  <si>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</si>
  <si>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</si>
  <si>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</si>
  <si>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</si>
  <si>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</si>
  <si>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</si>
  <si>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</si>
  <si>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</si>
  <si>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</si>
  <si>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</si>
  <si>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</si>
  <si>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</si>
  <si>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</si>
  <si>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</si>
  <si>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</si>
  <si>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</si>
  <si>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</si>
  <si>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</si>
  <si>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</si>
  <si>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</si>
  <si>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</si>
  <si>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</si>
  <si>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</si>
  <si>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</si>
  <si>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</si>
  <si>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</si>
  <si>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</si>
  <si>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</si>
  <si>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</si>
  <si>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</si>
  <si>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</si>
  <si>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</si>
  <si>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</si>
  <si>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</si>
  <si>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</si>
  <si>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</si>
  <si>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</si>
  <si>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</si>
  <si>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</si>
  <si>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</si>
  <si>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</si>
  <si>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</si>
  <si>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</si>
  <si>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</si>
  <si>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</si>
  <si>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</si>
  <si>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</si>
  <si>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</si>
  <si>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</si>
  <si>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</si>
  <si>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</si>
  <si>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</si>
  <si>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</si>
  <si>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</si>
  <si>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</si>
  <si>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</si>
  <si>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</si>
  <si>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</si>
  <si>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</si>
  <si>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</si>
  <si>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</si>
  <si>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</si>
  <si>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</si>
  <si>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</si>
  <si>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</si>
  <si>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</si>
  <si>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</si>
  <si>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</si>
  <si>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</si>
  <si>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</si>
  <si>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</si>
  <si>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</si>
  <si>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</si>
  <si>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</si>
  <si>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</si>
  <si>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</si>
  <si>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</si>
  <si>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</si>
  <si>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</si>
  <si>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</si>
  <si>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</si>
  <si>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</si>
  <si>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</si>
  <si>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</si>
  <si>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</si>
  <si>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</si>
  <si>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</si>
  <si>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</si>
  <si>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</si>
  <si>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</si>
  <si>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</si>
  <si>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</si>
  <si>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</si>
  <si>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</si>
  <si>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</si>
  <si>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</si>
  <si>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</si>
  <si>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</si>
  <si>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</si>
  <si>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</si>
  <si>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</si>
  <si>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</si>
  <si>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</si>
  <si>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</si>
  <si>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</si>
  <si>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</si>
  <si>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</si>
  <si>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</si>
  <si>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</si>
  <si>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</si>
  <si>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</si>
  <si>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</si>
  <si>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</si>
  <si>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</si>
  <si>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</si>
  <si>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</si>
  <si>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</si>
  <si>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</si>
  <si>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</si>
  <si>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</si>
  <si>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</si>
  <si>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</si>
  <si>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</si>
  <si>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</si>
  <si>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</si>
  <si>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</si>
  <si>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</si>
  <si>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</si>
  <si>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</si>
  <si>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</si>
  <si>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</si>
  <si>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</si>
  <si>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</si>
  <si>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</si>
  <si>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</si>
  <si>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</si>
  <si>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</si>
  <si>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</si>
  <si>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</si>
  <si>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</si>
  <si>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</si>
  <si>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</si>
  <si>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</si>
  <si>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</si>
  <si>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</si>
  <si>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</si>
  <si>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</si>
  <si>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</si>
  <si>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</si>
  <si>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</si>
  <si>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</si>
  <si>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</si>
  <si>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</si>
  <si>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</si>
  <si>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</si>
  <si>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</si>
  <si>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</si>
  <si>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</si>
  <si>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</si>
  <si>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</si>
  <si>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</si>
  <si>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</si>
  <si>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</si>
  <si>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</si>
  <si>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</si>
  <si>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</si>
  <si>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</si>
  <si>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</si>
  <si>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</si>
  <si>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</si>
  <si>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</si>
  <si>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</si>
  <si>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</si>
  <si>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</si>
  <si>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</si>
  <si>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</si>
  <si>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</si>
  <si>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</si>
  <si>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</si>
  <si>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</si>
  <si>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</si>
  <si>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</si>
  <si>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</si>
  <si>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</si>
  <si>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</si>
  <si>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</si>
  <si>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</si>
  <si>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</si>
  <si>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</si>
  <si>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</si>
  <si>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</si>
  <si>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</si>
  <si>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</si>
  <si>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</si>
  <si>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</si>
  <si>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</si>
  <si>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</si>
  <si>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</si>
  <si>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</si>
  <si>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</si>
  <si>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</si>
  <si>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</si>
  <si>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</si>
  <si>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</si>
  <si>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</si>
  <si>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</si>
  <si>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</si>
  <si>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</si>
  <si>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</si>
  <si>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</si>
  <si>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</si>
  <si>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</si>
  <si>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</si>
  <si>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</si>
  <si>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</si>
  <si>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</si>
  <si>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</si>
  <si>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</si>
  <si>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</si>
  <si>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</si>
  <si>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</si>
  <si>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</si>
  <si>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</si>
  <si>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</si>
  <si>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</si>
  <si>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</si>
  <si>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</si>
  <si>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</si>
  <si>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</si>
  <si>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</si>
  <si>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</si>
  <si>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</si>
  <si>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</si>
  <si>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</si>
  <si>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</si>
  <si>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</si>
  <si>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</si>
  <si>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</si>
  <si>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</si>
  <si>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</si>
  <si>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</si>
  <si>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</si>
  <si>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</si>
  <si>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</si>
  <si>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</si>
  <si>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</si>
  <si>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</si>
  <si>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</si>
  <si>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</si>
  <si>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</si>
  <si>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</si>
  <si>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</si>
  <si>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</si>
  <si>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</si>
  <si>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</si>
  <si>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</si>
  <si>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</si>
  <si>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</si>
  <si>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</si>
  <si>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</si>
  <si>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</si>
  <si>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</si>
  <si>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</si>
  <si>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</si>
  <si>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</si>
  <si>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</si>
  <si>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</si>
  <si>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</si>
  <si>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</si>
  <si>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</si>
  <si>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</si>
  <si>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</si>
  <si>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</si>
  <si>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</si>
  <si>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</si>
  <si>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</si>
  <si>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</si>
  <si>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</si>
  <si>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</si>
  <si>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</si>
  <si>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</si>
  <si>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</si>
  <si>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</si>
  <si>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</si>
  <si>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</si>
  <si>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</si>
  <si>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</si>
  <si>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</si>
  <si>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</si>
  <si>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</si>
  <si>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</si>
  <si>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</si>
  <si>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</si>
  <si>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</si>
  <si>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</si>
  <si>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</si>
  <si>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</si>
  <si>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</si>
  <si>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</si>
  <si>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</si>
  <si>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</si>
  <si>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</si>
  <si>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</si>
  <si>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</si>
  <si>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</si>
  <si>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</si>
  <si>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</si>
  <si>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</si>
  <si>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</si>
  <si>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</si>
  <si>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</si>
  <si>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</si>
  <si>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</si>
  <si>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</si>
  <si>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</si>
  <si>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</si>
  <si>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</si>
  <si>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</si>
  <si>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</si>
  <si>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</si>
  <si>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</si>
  <si>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</si>
  <si>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</si>
  <si>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</si>
  <si>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</si>
  <si>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</si>
  <si>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</si>
  <si>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</si>
  <si>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</si>
  <si>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</si>
  <si>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</si>
  <si>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</si>
  <si>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</si>
  <si>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</si>
  <si>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</si>
  <si>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</si>
  <si>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</si>
  <si>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</si>
  <si>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</si>
  <si>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</si>
  <si>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</si>
  <si>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</si>
  <si>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</si>
  <si>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</si>
  <si>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</si>
  <si>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</si>
  <si>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</si>
  <si>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</si>
  <si>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</si>
  <si>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</si>
  <si>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</si>
  <si>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</si>
  <si>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</si>
  <si>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</si>
  <si>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</si>
  <si>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</si>
  <si>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</si>
  <si>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</si>
  <si>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</si>
  <si>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</si>
  <si>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</si>
  <si>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</si>
  <si>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</si>
  <si>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</si>
  <si>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</si>
  <si>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</si>
  <si>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</si>
  <si>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</si>
  <si>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</si>
  <si>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</si>
  <si>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</si>
  <si>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</si>
  <si>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</si>
  <si>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</si>
  <si>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</si>
  <si>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</si>
  <si>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</si>
  <si>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</si>
  <si>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</si>
  <si>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</si>
  <si>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</si>
  <si>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</si>
  <si>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</si>
  <si>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</si>
  <si>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</si>
  <si>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</si>
  <si>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</si>
  <si>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</si>
  <si>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</si>
  <si>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</si>
  <si>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</si>
  <si>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</si>
  <si>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</si>
  <si>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</si>
  <si>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</si>
  <si>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</si>
  <si>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</si>
  <si>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</si>
  <si>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</si>
  <si>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</si>
  <si>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</si>
  <si>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</si>
  <si>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</si>
  <si>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</si>
  <si>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</si>
  <si>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</si>
  <si>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</si>
  <si>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</si>
  <si>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</si>
  <si>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</si>
  <si>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</si>
  <si>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</si>
  <si>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</si>
  <si>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</si>
  <si>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</si>
  <si>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</si>
  <si>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</si>
  <si>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</si>
  <si>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</si>
  <si>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</si>
  <si>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</si>
  <si>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</si>
  <si>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</si>
  <si>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</si>
  <si>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</si>
  <si>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</si>
  <si>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</si>
  <si>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</si>
  <si>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</si>
  <si>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</si>
  <si>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</si>
  <si>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</si>
  <si>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</si>
  <si>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</si>
  <si>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</si>
  <si>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</si>
  <si>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</si>
  <si>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</si>
  <si>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</si>
  <si>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</si>
  <si>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</si>
  <si>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</si>
  <si>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</si>
  <si>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</si>
  <si>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</si>
  <si>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</si>
  <si>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</si>
  <si>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</si>
  <si>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</si>
  <si>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</si>
  <si>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</si>
  <si>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</si>
  <si>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</si>
  <si>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</si>
  <si>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</si>
  <si>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</si>
  <si>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</si>
  <si>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</si>
  <si>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</si>
  <si>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</si>
  <si>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</si>
  <si>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</si>
  <si>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</si>
  <si>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</si>
  <si>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</si>
  <si>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</si>
  <si>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</si>
  <si>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</si>
  <si>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</si>
  <si>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</si>
  <si>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</si>
  <si>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</si>
  <si>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</si>
  <si>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</si>
  <si>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</si>
  <si>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</si>
  <si>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</si>
  <si>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</si>
  <si>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</si>
  <si>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</si>
  <si>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</si>
  <si>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</si>
  <si>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</si>
  <si>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</si>
  <si>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</si>
  <si>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</si>
  <si>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</si>
  <si>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</si>
  <si>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</si>
  <si>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</si>
  <si>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</si>
  <si>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</si>
  <si>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</si>
  <si>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</si>
  <si>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</si>
  <si>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</si>
  <si>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</si>
  <si>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</si>
  <si>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</si>
  <si>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</si>
  <si>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</si>
  <si>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</si>
  <si>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</si>
  <si>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</si>
  <si>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</si>
  <si>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</si>
  <si>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</si>
  <si>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</si>
  <si>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</si>
  <si>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</si>
  <si>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</si>
  <si>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</si>
  <si>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</si>
  <si>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</si>
  <si>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</si>
  <si>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</si>
  <si>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</si>
  <si>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</si>
  <si>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</si>
  <si>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</si>
  <si>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</si>
  <si>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</si>
  <si>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</si>
  <si>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</si>
  <si>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</si>
  <si>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</si>
  <si>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</si>
  <si>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</si>
  <si>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</si>
  <si>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</si>
  <si>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</si>
  <si>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</si>
  <si>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</si>
  <si>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</si>
  <si>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</si>
  <si>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</si>
  <si>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</si>
  <si>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</si>
  <si>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</si>
  <si>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</si>
  <si>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</si>
  <si>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</si>
  <si>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</si>
  <si>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</si>
  <si>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</si>
  <si>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</si>
  <si>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</si>
  <si>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</si>
  <si>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</si>
  <si>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</si>
  <si>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</si>
  <si>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</si>
  <si>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</si>
  <si>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</si>
  <si>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</si>
  <si>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</si>
  <si>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</si>
  <si>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</si>
  <si>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</si>
  <si>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</si>
  <si>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</si>
  <si>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</si>
  <si>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</si>
  <si>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</si>
  <si>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</si>
  <si>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</si>
  <si>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</si>
  <si>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</si>
  <si>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</si>
  <si>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</si>
  <si>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</si>
  <si>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</si>
  <si>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</si>
  <si>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</si>
  <si>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</si>
  <si>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</si>
  <si>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</si>
  <si>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</si>
  <si>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</si>
  <si>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</si>
  <si>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</si>
  <si>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</si>
  <si>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</si>
  <si>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</si>
  <si>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</si>
  <si>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</si>
  <si>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</si>
  <si>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</si>
  <si>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</si>
  <si>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</si>
  <si>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</si>
  <si>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</si>
  <si>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</si>
  <si>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</si>
  <si>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</si>
  <si>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</si>
  <si>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</si>
  <si>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</si>
  <si>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</si>
  <si>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</si>
  <si>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</si>
  <si>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</si>
  <si>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</si>
  <si>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</si>
  <si>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</si>
  <si>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</si>
  <si>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</si>
  <si>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</si>
  <si>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</si>
  <si>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</si>
  <si>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</si>
  <si>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</si>
  <si>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</si>
  <si>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</si>
  <si>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</si>
  <si>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</si>
  <si>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</si>
  <si>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</si>
  <si>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</si>
  <si>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</si>
  <si>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</si>
  <si>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</si>
  <si>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</si>
  <si>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</si>
  <si>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</si>
  <si>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</si>
  <si>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</si>
  <si>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</si>
  <si>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</si>
  <si>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</si>
  <si>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</si>
  <si>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</si>
  <si>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</si>
  <si>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</si>
  <si>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</si>
  <si>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</si>
  <si>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</si>
  <si>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</si>
  <si>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</si>
  <si>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</si>
  <si>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</si>
  <si>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</si>
  <si>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</si>
  <si>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</si>
  <si>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</si>
  <si>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</si>
  <si>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</si>
  <si>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</si>
  <si>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</si>
  <si>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</si>
  <si>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</si>
  <si>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</si>
  <si>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</si>
  <si>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</si>
  <si>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</si>
  <si>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</si>
  <si>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</si>
  <si>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</si>
  <si>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</si>
  <si>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</si>
  <si>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</si>
  <si>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</si>
  <si>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</si>
  <si>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</si>
  <si>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</si>
  <si>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</si>
  <si>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</si>
  <si>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</si>
  <si>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</si>
  <si>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</si>
  <si>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</si>
  <si>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</si>
  <si>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</si>
  <si>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</si>
  <si>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</si>
  <si>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</si>
  <si>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</si>
  <si>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</si>
  <si>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</si>
  <si>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</si>
  <si>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</si>
  <si>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</si>
  <si>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</si>
  <si>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</si>
  <si>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</si>
  <si>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</si>
  <si>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</si>
  <si>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</si>
  <si>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</si>
  <si>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</si>
  <si>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</si>
  <si>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</si>
  <si>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</si>
  <si>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</si>
  <si>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</si>
  <si>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</si>
  <si>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</si>
  <si>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</si>
  <si>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</si>
  <si>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</si>
  <si>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</si>
  <si>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</si>
  <si>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</si>
  <si>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</si>
  <si>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</si>
  <si>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</si>
  <si>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</si>
  <si>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</si>
  <si>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</si>
  <si>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</si>
  <si>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</si>
  <si>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</si>
  <si>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</si>
  <si>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</si>
  <si>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</si>
  <si>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</si>
  <si>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</si>
  <si>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</si>
  <si>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</si>
  <si>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</si>
  <si>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</si>
  <si>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</si>
  <si>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</si>
  <si>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</si>
  <si>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</si>
  <si>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</si>
  <si>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</si>
  <si>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</si>
  <si>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</si>
  <si>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</si>
  <si>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</si>
  <si>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</si>
  <si>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</si>
  <si>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</si>
  <si>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</si>
  <si>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</si>
  <si>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</si>
  <si>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</si>
  <si>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</si>
  <si>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</si>
  <si>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</si>
  <si>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</si>
  <si>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</si>
  <si>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</si>
  <si>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</si>
  <si>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</si>
  <si>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</si>
  <si>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</si>
  <si>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</si>
  <si>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</si>
  <si>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</si>
  <si>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</si>
  <si>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</si>
  <si>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</si>
  <si>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</si>
  <si>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</si>
  <si>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</si>
  <si>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</si>
  <si>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</si>
  <si>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</si>
  <si>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</si>
  <si>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</si>
  <si>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</si>
  <si>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</si>
  <si>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</si>
  <si>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</si>
  <si>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</si>
  <si>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</si>
  <si>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</si>
  <si>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</si>
  <si>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</si>
  <si>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</si>
  <si>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</si>
  <si>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</si>
  <si>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</si>
  <si>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</si>
  <si>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</si>
  <si>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</si>
  <si>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</si>
  <si>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</si>
  <si>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</si>
  <si>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</si>
  <si>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</si>
  <si>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</si>
  <si>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</si>
  <si>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</si>
  <si>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</si>
  <si>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</si>
  <si>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</si>
  <si>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</si>
  <si>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</si>
  <si>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</si>
  <si>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</si>
  <si>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</si>
  <si>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</si>
  <si>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</si>
  <si>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</si>
  <si>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</si>
  <si>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</si>
  <si>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</si>
  <si>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</si>
  <si>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</si>
  <si>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</si>
  <si>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</si>
  <si>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</si>
  <si>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</si>
  <si>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</si>
  <si>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</si>
  <si>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</si>
  <si>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</si>
  <si>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</si>
  <si>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</si>
  <si>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</si>
  <si>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</si>
  <si>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</si>
  <si>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</si>
  <si>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</si>
  <si>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</si>
  <si>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</si>
  <si>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</si>
  <si>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</si>
  <si>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</si>
  <si>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</si>
  <si>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</si>
  <si>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</si>
  <si>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</si>
  <si>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</si>
  <si>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</si>
  <si>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</si>
  <si>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</si>
  <si>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</si>
  <si>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</si>
  <si>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</si>
  <si>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</si>
  <si>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</si>
  <si>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</si>
  <si>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</si>
  <si>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</si>
  <si>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</si>
  <si>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</si>
  <si>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</si>
  <si>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</si>
  <si>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</si>
  <si>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</si>
  <si>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</si>
  <si>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</si>
  <si>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</si>
  <si>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</si>
  <si>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</si>
  <si>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</si>
  <si>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</si>
  <si>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</si>
  <si>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</si>
  <si>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</si>
  <si>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</si>
  <si>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</si>
  <si>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</si>
  <si>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</si>
  <si>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</si>
  <si>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</si>
  <si>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</si>
  <si>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</si>
  <si>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</si>
  <si>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</si>
  <si>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</si>
  <si>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</si>
  <si>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</si>
  <si>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</si>
  <si>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</si>
  <si>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</si>
  <si>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</si>
  <si>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</si>
  <si>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</si>
  <si>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</si>
  <si>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</si>
  <si>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</si>
  <si>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</si>
  <si>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</si>
  <si>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</si>
  <si>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</si>
  <si>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</si>
  <si>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</si>
  <si>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</si>
  <si>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</si>
  <si>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</si>
  <si>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</si>
  <si>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</si>
  <si>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</si>
  <si>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</si>
  <si>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</si>
  <si>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</si>
  <si>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</si>
  <si>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</si>
  <si>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</si>
  <si>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</si>
  <si>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</si>
  <si>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</si>
  <si>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</si>
  <si>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</si>
  <si>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</si>
  <si>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</si>
  <si>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</si>
  <si>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</si>
  <si>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</si>
  <si>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</si>
  <si>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</si>
  <si>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</si>
  <si>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</si>
  <si>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</si>
  <si>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</si>
  <si>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</si>
  <si>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</si>
  <si>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</si>
  <si>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</si>
  <si>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</si>
  <si>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</si>
  <si>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</si>
  <si>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</si>
  <si>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</si>
  <si>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</si>
  <si>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</si>
  <si>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</si>
  <si>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</si>
  <si>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</si>
  <si>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</si>
  <si>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</si>
  <si>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</si>
  <si>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</si>
  <si>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</si>
  <si>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</si>
  <si>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</si>
  <si>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</si>
  <si>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</si>
  <si>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</si>
  <si>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</si>
  <si>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</si>
  <si>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</si>
  <si>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</si>
  <si>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</si>
  <si>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</si>
  <si>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</si>
  <si>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</si>
  <si>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</si>
  <si>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</si>
  <si>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</si>
  <si>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</si>
  <si>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</si>
  <si>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</si>
  <si>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</si>
  <si>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</si>
  <si>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</si>
  <si>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</si>
  <si>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</si>
  <si>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</si>
  <si>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</si>
  <si>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</si>
  <si>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</si>
  <si>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</si>
  <si>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</si>
  <si>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</si>
  <si>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</si>
  <si>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</si>
  <si>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</si>
  <si>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</si>
  <si>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</si>
  <si>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</si>
  <si>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</si>
  <si>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</si>
  <si>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</si>
  <si>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</si>
  <si>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</si>
  <si>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</si>
  <si>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</si>
  <si>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</si>
  <si>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</si>
  <si>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</si>
  <si>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</si>
  <si>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</si>
  <si>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</si>
  <si>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</si>
  <si>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</si>
  <si>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</si>
  <si>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</si>
  <si>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</si>
  <si>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</si>
  <si>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</si>
  <si>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</si>
  <si>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</si>
  <si>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</si>
  <si>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</si>
  <si>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</si>
  <si>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</si>
  <si>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</si>
  <si>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</si>
  <si>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</si>
  <si>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</si>
  <si>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</si>
  <si>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</si>
  <si>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</si>
  <si>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</si>
  <si>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</si>
  <si>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</si>
  <si>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</si>
  <si>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</si>
  <si>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</si>
  <si>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</si>
  <si>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</si>
  <si>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</si>
  <si>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</si>
  <si>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</si>
  <si>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</si>
  <si>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</si>
  <si>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</si>
  <si>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</si>
  <si>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</si>
  <si>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</si>
  <si>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</si>
  <si>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</si>
  <si>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</si>
  <si>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</si>
  <si>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</si>
  <si>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</si>
  <si>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</si>
  <si>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</si>
  <si>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</si>
  <si>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</si>
  <si>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</si>
  <si>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</si>
  <si>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</si>
  <si>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</si>
  <si>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</si>
  <si>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</si>
  <si>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</si>
  <si>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</si>
  <si>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</si>
  <si>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</si>
  <si>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</si>
  <si>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</si>
  <si>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</si>
  <si>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</si>
  <si>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</si>
  <si>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</si>
  <si>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</si>
  <si>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</si>
  <si>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</si>
  <si>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</si>
  <si>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</si>
  <si>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</si>
  <si>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</si>
  <si>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</si>
  <si>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</si>
  <si>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</si>
  <si>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</si>
  <si>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</si>
  <si>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</si>
  <si>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</si>
  <si>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</si>
  <si>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</si>
  <si>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</si>
  <si>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</si>
  <si>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</si>
  <si>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</si>
  <si>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</si>
  <si>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</si>
  <si>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</si>
  <si>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</si>
  <si>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</si>
  <si>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</si>
  <si>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</si>
  <si>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</si>
  <si>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</si>
  <si>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</si>
  <si>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</si>
  <si>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</si>
  <si>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</si>
  <si>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</si>
  <si>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</si>
  <si>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</si>
  <si>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</si>
  <si>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</si>
  <si>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</si>
  <si>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</si>
  <si>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</si>
  <si>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</si>
  <si>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</si>
  <si>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</si>
  <si>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</si>
  <si>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</si>
  <si>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</si>
  <si>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</si>
  <si>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</si>
  <si>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</si>
  <si>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</si>
  <si>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</si>
  <si>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</si>
  <si>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</si>
  <si>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</si>
  <si>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</si>
  <si>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</si>
  <si>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</si>
  <si>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</si>
  <si>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</si>
  <si>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</si>
  <si>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</si>
  <si>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</si>
  <si>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</si>
  <si>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</si>
  <si>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</si>
  <si>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</si>
  <si>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</si>
  <si>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</si>
  <si>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</si>
  <si>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</si>
  <si>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</si>
  <si>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</si>
  <si>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</si>
  <si>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</si>
  <si>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</si>
  <si>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</si>
  <si>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</si>
  <si>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</si>
  <si>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</si>
  <si>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</si>
  <si>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</si>
  <si>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</si>
  <si>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</si>
  <si>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</si>
  <si>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</si>
  <si>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</si>
  <si>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</si>
  <si>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</si>
  <si>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</si>
  <si>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</si>
  <si>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</si>
  <si>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</si>
  <si>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</si>
  <si>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</si>
  <si>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</si>
  <si>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</si>
  <si>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</si>
  <si>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</si>
  <si>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</si>
  <si>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</si>
  <si>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</si>
  <si>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</si>
  <si>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</si>
  <si>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</si>
  <si>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</si>
  <si>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</si>
  <si>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</si>
  <si>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</si>
  <si>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</si>
  <si>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</si>
  <si>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</si>
  <si>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</si>
  <si>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</si>
  <si>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</si>
  <si>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</si>
  <si>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</si>
  <si>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</si>
  <si>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</si>
  <si>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</si>
  <si>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</si>
  <si>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</si>
  <si>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</si>
  <si>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</si>
  <si>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</si>
  <si>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</si>
  <si>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</si>
  <si>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</si>
  <si>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</si>
  <si>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</si>
  <si>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</si>
  <si>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</si>
  <si>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</si>
  <si>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</si>
  <si>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</si>
  <si>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</si>
  <si>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</si>
  <si>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</si>
  <si>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</si>
  <si>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</si>
  <si>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</si>
  <si>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</si>
  <si>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</si>
  <si>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</si>
  <si>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</si>
  <si>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</si>
  <si>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</si>
  <si>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</si>
  <si>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</si>
  <si>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</si>
  <si>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</si>
  <si>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</si>
  <si>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</si>
  <si>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</si>
  <si>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</si>
  <si>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</si>
  <si>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</si>
  <si>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</si>
  <si>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</si>
  <si>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</si>
  <si>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</si>
  <si>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</si>
  <si>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</si>
  <si>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</si>
  <si>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</si>
  <si>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</si>
  <si>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</si>
  <si>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</si>
  <si>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</si>
  <si>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</si>
  <si>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</si>
  <si>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</si>
  <si>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</si>
  <si>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</si>
  <si>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</si>
  <si>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</si>
  <si>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</si>
  <si>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</si>
  <si>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</si>
  <si>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</si>
  <si>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</si>
  <si>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</si>
  <si>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</si>
  <si>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</si>
  <si>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</si>
  <si>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</si>
  <si>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</si>
  <si>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</si>
  <si>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</si>
  <si>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</si>
  <si>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</si>
  <si>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</si>
  <si>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</si>
  <si>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</si>
  <si>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</si>
  <si>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</si>
  <si>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</si>
  <si>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</si>
  <si>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</si>
  <si>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</si>
  <si>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</si>
  <si>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</si>
  <si>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</si>
  <si>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</si>
  <si>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</si>
  <si>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</si>
  <si>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</si>
  <si>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</si>
  <si>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</si>
  <si>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</si>
  <si>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</si>
  <si>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</si>
  <si>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</si>
  <si>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</si>
  <si>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</si>
  <si>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</si>
  <si>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</si>
  <si>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</si>
  <si>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</si>
  <si>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</si>
  <si>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</si>
  <si>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</si>
  <si>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</si>
  <si>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</si>
  <si>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</si>
  <si>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</si>
  <si>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</si>
  <si>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</si>
  <si>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</si>
  <si>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</si>
  <si>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</si>
  <si>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</si>
  <si>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</si>
  <si>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</si>
  <si>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</si>
  <si>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</si>
  <si>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</si>
  <si>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</si>
  <si>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</si>
  <si>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</si>
  <si>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</si>
  <si>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</si>
  <si>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</si>
  <si>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</si>
  <si>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</si>
  <si>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</si>
  <si>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</si>
  <si>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</si>
  <si>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</si>
  <si>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</si>
  <si>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</si>
  <si>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</si>
  <si>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</si>
  <si>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</si>
  <si>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</si>
  <si>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</si>
  <si>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</si>
  <si>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</si>
  <si>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</si>
  <si>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</si>
  <si>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</si>
  <si>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</si>
  <si>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</si>
  <si>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</si>
  <si>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</si>
  <si>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</si>
  <si>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</si>
  <si>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</si>
  <si>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</si>
  <si>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</si>
  <si>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</si>
  <si>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</si>
  <si>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</si>
  <si>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</si>
  <si>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</si>
  <si>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</si>
  <si>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</si>
  <si>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</si>
  <si>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</si>
  <si>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</si>
  <si>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</si>
  <si>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</si>
  <si>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</si>
  <si>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</si>
  <si>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</si>
  <si>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</si>
  <si>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</si>
  <si>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</si>
  <si>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</si>
  <si>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</si>
  <si>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</si>
  <si>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</si>
  <si>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</si>
  <si>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</si>
  <si>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</si>
  <si>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</si>
  <si>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</si>
  <si>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</si>
  <si>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</si>
  <si>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</si>
  <si>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</si>
  <si>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</si>
  <si>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</si>
  <si>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</si>
  <si>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</si>
  <si>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</si>
  <si>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</si>
  <si>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</si>
  <si>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Grand Total</t>
  </si>
  <si>
    <t>Sum of Sales</t>
  </si>
  <si>
    <t>Sum of Profit</t>
  </si>
  <si>
    <t>Jan</t>
  </si>
  <si>
    <t>Feb</t>
  </si>
  <si>
    <t>Mar</t>
  </si>
  <si>
    <t>Apr</t>
  </si>
  <si>
    <t>May</t>
  </si>
  <si>
    <t>Jun</t>
  </si>
  <si>
    <t>Jul</t>
  </si>
  <si>
    <t>Aug</t>
  </si>
  <si>
    <t>Sep</t>
  </si>
  <si>
    <t>Oct</t>
  </si>
  <si>
    <t>Nov</t>
  </si>
  <si>
    <t>Dec</t>
  </si>
  <si>
    <t>Sum of Quantity</t>
  </si>
  <si>
    <t>Sum of Discount</t>
  </si>
  <si>
    <t>Count</t>
  </si>
  <si>
    <t>Months</t>
  </si>
  <si>
    <t>Category vs Sales</t>
  </si>
  <si>
    <t>Category vs Profit</t>
  </si>
  <si>
    <t xml:space="preserve">Month vs Sales </t>
  </si>
  <si>
    <t>Region vs Sales</t>
  </si>
  <si>
    <t>Months Vs Profit</t>
  </si>
  <si>
    <t xml:space="preserve">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</si>
</sst>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scheme val="minor"/>
    </font>
    <font>
      <sz val="12"/>
      <color rgb="FF000000"/>
      <name val="Calibri"/>
    </font>
    <font>
      <sz val="12"/>
      <color theme="1"/>
      <name val="Calibri"/>
      <scheme val="minor"/>
    </font>
    <font>
      <sz val="12"/>
      <color theme="1"/>
      <name val="Calibri"/>
    </font>
    <font>
      <b/>
      <sz val="12"/>
      <color theme="1"/>
      <name val="Calibri"/>
      <scheme val="minor"/>
    </font>
    <font>
      <sz val="12"/>
      <color theme="2"/>
      <name val="Calibri"/>
      <family val="2"/>
      <scheme val="minor"/>
    </font>
    <font>
      <sz val="12"/>
      <color theme="1"/>
      <name val="Calibri"/>
      <family val="2"/>
      <scheme val="minor"/>
    </font>
    <font>
      <sz val="28"/>
      <color theme="2"/>
      <name val="Calibri"/>
      <family val="2"/>
      <scheme val="minor"/>
    </font>
    <font>
      <sz val="36"/>
      <color theme="2"/>
      <name val="Calibri"/>
      <family val="2"/>
      <scheme val="minor"/>
    </font>
    <font>
      <sz val="12"/>
      <color rgb="FF000000"/>
      <name val="Calibri"/>
      <family val="2"/>
    </font>
    <font>
      <sz val="36"/>
      <color theme="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4" tint="-0.249977111117893"/>
        <bgColor indexed="64"/>
      </patternFill>
    </fill>
    <fill>
      <patternFill patternType="solid">
        <fgColor theme="6" tint="-0.24997711111789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14" fontId="3" fillId="0" borderId="0" xfId="0" applyNumberFormat="1" applyFont="1"/>
    <xf numFmtId="1" fontId="2" fillId="0" borderId="0" xfId="0" applyNumberFormat="1" applyFon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5" fillId="2" borderId="0" xfId="0" applyFont="1" applyFill="1"/>
    <xf numFmtId="0" fontId="6" fillId="0" borderId="0" xfId="0" applyFont="1"/>
    <xf numFmtId="0" fontId="0" fillId="4" borderId="0" xfId="0" applyFill="1"/>
    <xf numFmtId="0" fontId="9" fillId="0" borderId="0" xfId="0" applyFont="1"/>
    <xf numFmtId="0" fontId="0" fillId="5" borderId="0" xfId="0" applyFill="1"/>
    <xf numFmtId="0" fontId="0" fillId="3" borderId="1" xfId="0" applyFill="1" applyBorder="1"/>
    <xf numFmtId="0" fontId="0" fillId="3" borderId="2" xfId="0" applyFill="1" applyBorder="1"/>
    <xf numFmtId="0" fontId="0" fillId="3" borderId="3" xfId="0" applyFill="1" applyBorder="1"/>
    <xf numFmtId="14" fontId="0" fillId="0" borderId="0" xfId="0" applyNumberFormat="1"/>
    <xf numFmtId="0" fontId="4" fillId="0" borderId="0" xfId="0" applyFont="1"/>
    <xf numFmtId="0" fontId="0" fillId="6" borderId="0" xfId="0" applyFill="1"/>
    <xf numFmtId="0" fontId="5" fillId="6" borderId="0" xfId="0" applyFont="1" applyFill="1"/>
    <xf numFmtId="0" fontId="0" fillId="7" borderId="0" xfId="0" applyFill="1"/>
    <xf numFmtId="0" fontId="10" fillId="7" borderId="0" xfId="0" applyFont="1" applyFill="1"/>
    <xf numFmtId="0" fontId="8" fillId="3" borderId="7" xfId="0" applyFont="1" applyFill="1" applyBorder="1" applyAlignment="1">
      <alignment horizontal="center"/>
    </xf>
    <xf numFmtId="0" fontId="7" fillId="3" borderId="0" xfId="0" applyFont="1" applyFill="1" applyAlignment="1">
      <alignment horizontal="center"/>
    </xf>
    <xf numFmtId="0" fontId="7" fillId="3" borderId="8" xfId="0" applyFont="1" applyFill="1" applyBorder="1" applyAlignment="1">
      <alignment horizontal="center"/>
    </xf>
    <xf numFmtId="0" fontId="7" fillId="3" borderId="4" xfId="0" applyFont="1" applyFill="1" applyBorder="1" applyAlignment="1">
      <alignment horizontal="center"/>
    </xf>
    <xf numFmtId="0" fontId="7" fillId="3" borderId="5" xfId="0" applyFont="1" applyFill="1" applyBorder="1" applyAlignment="1">
      <alignment horizontal="center"/>
    </xf>
    <xf numFmtId="0" fontId="7" fillId="3" borderId="6" xfId="0" applyFont="1" applyFill="1" applyBorder="1" applyAlignment="1">
      <alignment horizontal="center"/>
    </xf>
    <xf numFmtId="0" fontId="0" fillId="0" borderId="0" xfId="0" applyNumberFormat="1"/>
  </cellXfs>
  <cellStyles count="1">
    <cellStyle name="Normal" xfId="0" builtinId="0"/>
  </cellStyles>
  <dxfs count="27">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9" formatCode="dd/mm/yyyy"/>
    </dxf>
    <dxf>
      <font>
        <b val="0"/>
        <i val="0"/>
        <strike val="0"/>
        <condense val="0"/>
        <extend val="0"/>
        <outline val="0"/>
        <shadow val="0"/>
        <u val="none"/>
        <vertAlign val="baseline"/>
        <sz val="12"/>
        <color theme="1"/>
        <name val="Calibri"/>
        <scheme val="none"/>
      </font>
      <numFmt numFmtId="19" formatCode="dd/mm/yyyy"/>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rgb="FF000000"/>
        <name val="Calibri"/>
        <scheme val="none"/>
      </font>
    </dxf>
    <dxf>
      <numFmt numFmtId="1" formatCode="0"/>
    </dxf>
    <dxf>
      <numFmt numFmtId="1"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A8-484D-9CC5-59780FB9ED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A8-484D-9CC5-59780FB9ED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A8-484D-9CC5-59780FB9ED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Furniture</c:v>
                </c:pt>
                <c:pt idx="1">
                  <c:v>Office Supplies</c:v>
                </c:pt>
                <c:pt idx="2">
                  <c:v>Technology</c:v>
                </c:pt>
              </c:strCache>
            </c:strRef>
          </c:cat>
          <c:val>
            <c:numRef>
              <c:f>'Pivot tables'!$B$4:$B$7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55D-4283-B35C-63F4FBC99F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US"/>
          </a:p>
        </c:rich>
      </c:tx>
      <c:layout>
        <c:manualLayout>
          <c:xMode val="edge"/>
          <c:yMode val="edge"/>
          <c:x val="0.29666193337090818"/>
          <c:y val="0.1076232423832192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Furniture</c:v>
                </c:pt>
                <c:pt idx="1">
                  <c:v>Office Supplies</c:v>
                </c:pt>
                <c:pt idx="2">
                  <c:v>Technology</c:v>
                </c:pt>
              </c:strCache>
            </c:strRef>
          </c:cat>
          <c:val>
            <c:numRef>
              <c:f>'Pivot tables'!$B$16:$B$19</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21B1-42ED-81BD-01149744707A}"/>
            </c:ext>
          </c:extLst>
        </c:ser>
        <c:dLbls>
          <c:dLblPos val="outEnd"/>
          <c:showLegendKey val="0"/>
          <c:showVal val="1"/>
          <c:showCatName val="0"/>
          <c:showSerName val="0"/>
          <c:showPercent val="0"/>
          <c:showBubbleSize val="0"/>
        </c:dLbls>
        <c:gapWidth val="219"/>
        <c:overlap val="-27"/>
        <c:axId val="1224036783"/>
        <c:axId val="1224035343"/>
      </c:barChart>
      <c:catAx>
        <c:axId val="122403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035343"/>
        <c:crosses val="autoZero"/>
        <c:auto val="1"/>
        <c:lblAlgn val="ctr"/>
        <c:lblOffset val="100"/>
        <c:noMultiLvlLbl val="0"/>
      </c:catAx>
      <c:valAx>
        <c:axId val="122403534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036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none"/>
          </c:marker>
          <c:cat>
            <c:strRef>
              <c:f>'Pivot tables'!$A$29:$A$41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tables'!$B$29:$B$41</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22A-4025-9509-72FAD02D242C}"/>
            </c:ext>
          </c:extLst>
        </c:ser>
        <c:dLbls>
          <c:showLegendKey val="0"/>
          <c:showVal val="0"/>
          <c:showCatName val="0"/>
          <c:showSerName val="0"/>
          <c:showPercent val="0"/>
          <c:showBubbleSize val="0"/>
        </c:dLbls>
        <c:smooth val="0"/>
        <c:axId val="1293261551"/>
        <c:axId val="1286580335"/>
      </c:lineChart>
      <c:catAx>
        <c:axId val="1293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580335"/>
        <c:crosses val="autoZero"/>
        <c:auto val="1"/>
        <c:lblAlgn val="ctr"/>
        <c:lblOffset val="100"/>
        <c:noMultiLvlLbl val="0"/>
      </c:catAx>
      <c:valAx>
        <c:axId val="128658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97-4333-AEBA-FA13680DCE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97-4333-AEBA-FA13680DCE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97-4333-AEBA-FA13680DCE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797-4333-AEBA-FA13680DCE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tables'!$I$4:$I$8</c:f>
              <c:strCache>
                <c:ptCount val="4"/>
                <c:pt idx="0">
                  <c:v>Central</c:v>
                </c:pt>
                <c:pt idx="1">
                  <c:v>East</c:v>
                </c:pt>
                <c:pt idx="2">
                  <c:v>South</c:v>
                </c:pt>
                <c:pt idx="3">
                  <c:v>West</c:v>
                </c:pt>
              </c:strCache>
            </c:strRef>
          </c:cat>
          <c:val>
            <c:numRef>
              <c:f>'Pivot tables'!$J$4:$J$8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F3F-43F6-8DBB-93301CC4C2C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tables!PivotTable14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tables'!$L$29</c:f>
              <c:strCache>
                <c:ptCount val="1"/>
                <c:pt idx="0">
                  <c:v>Total</c:v>
                </c:pt>
              </c:strCache>
            </c:strRef>
          </c:tx>
          <c:spPr>
            <a:solidFill>
              <a:schemeClr val="accent1"/>
            </a:solidFill>
            <a:ln>
              <a:noFill/>
            </a:ln>
            <a:effectLst/>
          </c:spPr>
          <c:invertIfNegative val="0"/>
          <c:cat>
            <c:strRef>
              <c:f>'Pivot tables'!$K$30:$K$42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tables'!$L$30:$L$42</c:f>
              <c:numCache>
                <c:formatCode>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0-AF67-45C0-AF68-AE66729DF37F}"/>
            </c:ext>
          </c:extLst>
        </c:ser>
        <c:dLbls>
          <c:showLegendKey val="0"/>
          <c:showVal val="0"/>
          <c:showCatName val="0"/>
          <c:showSerName val="0"/>
          <c:showPercent val="0"/>
          <c:showBubbleSize val="0"/>
        </c:dLbls>
        <c:gapWidth val="219"/>
        <c:overlap val="-27"/>
        <c:axId val="1558693183"/>
        <c:axId val="1558681183"/>
      </c:barChart>
      <c:catAx>
        <c:axId val="15586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81183"/>
        <c:crosses val="autoZero"/>
        <c:auto val="1"/>
        <c:lblAlgn val="ctr"/>
        <c:lblOffset val="100"/>
        <c:noMultiLvlLbl val="0"/>
      </c:catAx>
      <c:valAx>
        <c:axId val="155868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t>Sales by Category</a:t>
            </a:r>
            <a:endParaRPr lang="en-US" sz="1800" b="1"/>
          </a:p>
        </c:rich>
      </c:tx>
      <c:layout>
        <c:manualLayout>
          <c:xMode val="edge"/>
          <c:yMode val="edge"/>
          <c:x val="0.24231415158362068"/>
          <c:y val="6.12244701190840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12-496B-9AA9-582D82660B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12-496B-9AA9-582D82660B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12-496B-9AA9-582D82660B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Furniture</c:v>
                </c:pt>
                <c:pt idx="1">
                  <c:v>Office Supplies</c:v>
                </c:pt>
                <c:pt idx="2">
                  <c:v>Technology</c:v>
                </c:pt>
              </c:strCache>
            </c:strRef>
          </c:cat>
          <c:val>
            <c:numRef>
              <c:f>'Pivot tables'!$B$4:$B$7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312-496B-9AA9-582D82660B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Profit by Category</a:t>
            </a:r>
            <a:endParaRPr lang="en-US" sz="1800" b="1"/>
          </a:p>
        </c:rich>
      </c:tx>
      <c:layout>
        <c:manualLayout>
          <c:xMode val="edge"/>
          <c:yMode val="edge"/>
          <c:x val="0.30022548407806304"/>
          <c:y val="7.7242235228430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Furniture</c:v>
                </c:pt>
                <c:pt idx="1">
                  <c:v>Office Supplies</c:v>
                </c:pt>
                <c:pt idx="2">
                  <c:v>Technology</c:v>
                </c:pt>
              </c:strCache>
            </c:strRef>
          </c:cat>
          <c:val>
            <c:numRef>
              <c:f>'Pivot tables'!$B$16:$B$19</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367E-4086-A15B-0E6CB8860171}"/>
            </c:ext>
          </c:extLst>
        </c:ser>
        <c:dLbls>
          <c:dLblPos val="outEnd"/>
          <c:showLegendKey val="0"/>
          <c:showVal val="1"/>
          <c:showCatName val="0"/>
          <c:showSerName val="0"/>
          <c:showPercent val="0"/>
          <c:showBubbleSize val="0"/>
        </c:dLbls>
        <c:gapWidth val="219"/>
        <c:overlap val="-27"/>
        <c:axId val="1224036783"/>
        <c:axId val="1224035343"/>
      </c:barChart>
      <c:catAx>
        <c:axId val="122403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035343"/>
        <c:crosses val="autoZero"/>
        <c:auto val="1"/>
        <c:lblAlgn val="ctr"/>
        <c:lblOffset val="100"/>
        <c:noMultiLvlLbl val="0"/>
      </c:catAx>
      <c:valAx>
        <c:axId val="122403534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036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Monthly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none"/>
          </c:marker>
          <c:cat>
            <c:strRef>
              <c:f>'Pivot tables'!$A$29:$A$41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tables'!$B$29:$B$41</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ADD-45A2-A9B5-911A3B858E62}"/>
            </c:ext>
          </c:extLst>
        </c:ser>
        <c:dLbls>
          <c:showLegendKey val="0"/>
          <c:showVal val="0"/>
          <c:showCatName val="0"/>
          <c:showSerName val="0"/>
          <c:showPercent val="0"/>
          <c:showBubbleSize val="0"/>
        </c:dLbls>
        <c:smooth val="0"/>
        <c:axId val="1293261551"/>
        <c:axId val="1286580335"/>
      </c:lineChart>
      <c:catAx>
        <c:axId val="1293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580335"/>
        <c:crosses val="autoZero"/>
        <c:auto val="1"/>
        <c:lblAlgn val="ctr"/>
        <c:lblOffset val="100"/>
        <c:noMultiLvlLbl val="0"/>
      </c:catAx>
      <c:valAx>
        <c:axId val="128658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Region-wise Sales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201-4FFE-9AA7-FA834F510B3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201-4FFE-9AA7-FA834F510B3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201-4FFE-9AA7-FA834F510B3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201-4FFE-9AA7-FA834F510B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tables'!$I$4:$I$8</c:f>
              <c:strCache>
                <c:ptCount val="4"/>
                <c:pt idx="0">
                  <c:v>Central</c:v>
                </c:pt>
                <c:pt idx="1">
                  <c:v>East</c:v>
                </c:pt>
                <c:pt idx="2">
                  <c:v>South</c:v>
                </c:pt>
                <c:pt idx="3">
                  <c:v>West</c:v>
                </c:pt>
              </c:strCache>
            </c:strRef>
          </c:cat>
          <c:val>
            <c:numRef>
              <c:f>'Pivot tables'!$J$4:$J$8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201-4FFE-9AA7-FA834F510B3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Monthly</a:t>
            </a:r>
            <a:r>
              <a:rPr lang="en-IN" sz="1800" b="1" baseline="0"/>
              <a:t> Profits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tables'!$L$29</c:f>
              <c:strCache>
                <c:ptCount val="1"/>
                <c:pt idx="0">
                  <c:v>Total</c:v>
                </c:pt>
              </c:strCache>
            </c:strRef>
          </c:tx>
          <c:spPr>
            <a:solidFill>
              <a:schemeClr val="accent1"/>
            </a:solidFill>
            <a:ln>
              <a:noFill/>
            </a:ln>
            <a:effectLst/>
          </c:spPr>
          <c:invertIfNegative val="0"/>
          <c:cat>
            <c:strRef>
              <c:f>'Pivot tables'!$K$30:$K$42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tables'!$L$30:$L$42</c:f>
              <c:numCache>
                <c:formatCode>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0-E90B-47D7-9A66-412D1BDD24EA}"/>
            </c:ext>
          </c:extLst>
        </c:ser>
        <c:dLbls>
          <c:showLegendKey val="0"/>
          <c:showVal val="0"/>
          <c:showCatName val="0"/>
          <c:showSerName val="0"/>
          <c:showPercent val="0"/>
          <c:showBubbleSize val="0"/>
        </c:dLbls>
        <c:gapWidth val="219"/>
        <c:overlap val="-27"/>
        <c:axId val="1558693183"/>
        <c:axId val="1558681183"/>
      </c:barChart>
      <c:catAx>
        <c:axId val="15586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81183"/>
        <c:crosses val="autoZero"/>
        <c:auto val="1"/>
        <c:lblAlgn val="ctr"/>
        <c:lblOffset val="100"/>
        <c:noMultiLvlLbl val="0"/>
      </c:catAx>
      <c:valAx>
        <c:axId val="155868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800" b="1"/>
              <a:t>Sales by Category</a:t>
            </a:r>
            <a:endParaRPr lang="en-US" sz="1800" b="1"/>
          </a:p>
        </c:rich>
      </c:tx>
      <c:layout>
        <c:manualLayout>
          <c:xMode val="edge"/>
          <c:yMode val="edge"/>
          <c:x val="0.24231415158362068"/>
          <c:y val="6.12244701190840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FC-4029-8DDD-A9217AE6FC7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FC-4029-8DDD-A9217AE6FC7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FC-4029-8DDD-A9217AE6FC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Furniture</c:v>
                </c:pt>
                <c:pt idx="1">
                  <c:v>Office Supplies</c:v>
                </c:pt>
                <c:pt idx="2">
                  <c:v>Technology</c:v>
                </c:pt>
              </c:strCache>
            </c:strRef>
          </c:cat>
          <c:val>
            <c:numRef>
              <c:f>'Pivot tables'!$B$4:$B$7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CFC-4029-8DDD-A9217AE6FC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Profit by Category</a:t>
            </a:r>
            <a:endParaRPr lang="en-US" sz="1800" b="1"/>
          </a:p>
        </c:rich>
      </c:tx>
      <c:layout>
        <c:manualLayout>
          <c:xMode val="edge"/>
          <c:yMode val="edge"/>
          <c:x val="0.30022548407806304"/>
          <c:y val="7.7242235228430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Furniture</c:v>
                </c:pt>
                <c:pt idx="1">
                  <c:v>Office Supplies</c:v>
                </c:pt>
                <c:pt idx="2">
                  <c:v>Technology</c:v>
                </c:pt>
              </c:strCache>
            </c:strRef>
          </c:cat>
          <c:val>
            <c:numRef>
              <c:f>'Pivot tables'!$B$16:$B$19</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C667-4DBB-A17D-0552DD3DC119}"/>
            </c:ext>
          </c:extLst>
        </c:ser>
        <c:dLbls>
          <c:dLblPos val="outEnd"/>
          <c:showLegendKey val="0"/>
          <c:showVal val="1"/>
          <c:showCatName val="0"/>
          <c:showSerName val="0"/>
          <c:showPercent val="0"/>
          <c:showBubbleSize val="0"/>
        </c:dLbls>
        <c:gapWidth val="219"/>
        <c:overlap val="-27"/>
        <c:axId val="1224036783"/>
        <c:axId val="1224035343"/>
      </c:barChart>
      <c:catAx>
        <c:axId val="122403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035343"/>
        <c:crosses val="autoZero"/>
        <c:auto val="1"/>
        <c:lblAlgn val="ctr"/>
        <c:lblOffset val="100"/>
        <c:noMultiLvlLbl val="0"/>
      </c:catAx>
      <c:valAx>
        <c:axId val="122403534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0367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Monthly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c:f>
              <c:strCache>
                <c:ptCount val="1"/>
                <c:pt idx="0">
                  <c:v>Total</c:v>
                </c:pt>
              </c:strCache>
            </c:strRef>
          </c:tx>
          <c:spPr>
            <a:ln w="28575" cap="rnd">
              <a:solidFill>
                <a:schemeClr val="accent1"/>
              </a:solidFill>
              <a:round/>
            </a:ln>
            <a:effectLst/>
          </c:spPr>
          <c:marker>
            <c:symbol val="none"/>
          </c:marker>
          <c:cat>
            <c:strRef>
              <c:f>'Pivot tables'!$A$29:$A$41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tables'!$B$29:$B$41</c:f>
              <c:numCache>
                <c:formatCode>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2D3B-4555-9ACC-27C589664C28}"/>
            </c:ext>
          </c:extLst>
        </c:ser>
        <c:dLbls>
          <c:showLegendKey val="0"/>
          <c:showVal val="0"/>
          <c:showCatName val="0"/>
          <c:showSerName val="0"/>
          <c:showPercent val="0"/>
          <c:showBubbleSize val="0"/>
        </c:dLbls>
        <c:smooth val="0"/>
        <c:axId val="1293261551"/>
        <c:axId val="1286580335"/>
      </c:lineChart>
      <c:catAx>
        <c:axId val="1293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580335"/>
        <c:crosses val="autoZero"/>
        <c:auto val="1"/>
        <c:lblAlgn val="ctr"/>
        <c:lblOffset val="100"/>
        <c:noMultiLvlLbl val="0"/>
      </c:catAx>
      <c:valAx>
        <c:axId val="128658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Region-wise Sales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83-4F06-8BBD-731D54E1A60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83-4F06-8BBD-731D54E1A60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783-4F06-8BBD-731D54E1A60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783-4F06-8BBD-731D54E1A6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tables'!$I$4:$I$8</c:f>
              <c:strCache>
                <c:ptCount val="4"/>
                <c:pt idx="0">
                  <c:v>Central</c:v>
                </c:pt>
                <c:pt idx="1">
                  <c:v>East</c:v>
                </c:pt>
                <c:pt idx="2">
                  <c:v>South</c:v>
                </c:pt>
                <c:pt idx="3">
                  <c:v>West</c:v>
                </c:pt>
              </c:strCache>
            </c:strRef>
          </c:cat>
          <c:val>
            <c:numRef>
              <c:f>'Pivot tables'!$J$4:$J$8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783-4F06-8BBD-731D54E1A60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[SCT_DA_01.xlsx]Pivot tables!PivotTable14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Monthly</a:t>
            </a:r>
            <a:r>
              <a:rPr lang="en-IN" sz="1800" b="1" baseline="0"/>
              <a:t> Profits</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tables'!$L$29</c:f>
              <c:strCache>
                <c:ptCount val="1"/>
                <c:pt idx="0">
                  <c:v>Total</c:v>
                </c:pt>
              </c:strCache>
            </c:strRef>
          </c:tx>
          <c:spPr>
            <a:solidFill>
              <a:schemeClr val="accent1"/>
            </a:solidFill>
            <a:ln>
              <a:noFill/>
            </a:ln>
            <a:effectLst/>
          </c:spPr>
          <c:invertIfNegative val="0"/>
          <c:cat>
            <c:strRef>
              <c:f>'Pivot tables'!$K$30:$K$42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tables'!$L$30:$L$42</c:f>
              <c:numCache>
                <c:formatCode>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0-8F37-498B-B44D-557769A4F970}"/>
            </c:ext>
          </c:extLst>
        </c:ser>
        <c:dLbls>
          <c:showLegendKey val="0"/>
          <c:showVal val="0"/>
          <c:showCatName val="0"/>
          <c:showSerName val="0"/>
          <c:showPercent val="0"/>
          <c:showBubbleSize val="0"/>
        </c:dLbls>
        <c:gapWidth val="219"/>
        <c:overlap val="-27"/>
        <c:axId val="1558693183"/>
        <c:axId val="1558681183"/>
      </c:barChart>
      <c:catAx>
        <c:axId val="15586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81183"/>
        <c:crosses val="autoZero"/>
        <c:auto val="1"/>
        <c:lblAlgn val="ctr"/>
        <c:lblOffset val="100"/>
        <c:noMultiLvlLbl val="0"/>
      </c:catAx>
      <c:valAx>
        <c:axId val="155868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0.xml"/><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5.xml"/><Relationship Id="rId3" Type="http://schemas.openxmlformats.org/officeDocument/2006/relationships/chart" Target="../charts/chart1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270933</xdr:colOff>
      <xdr:row>1</xdr:row>
      <xdr:rowOff>6350</xdr:rowOff>
    </xdr:from>
    <xdr:to>
      <xdr:col>6</xdr:col>
      <xdr:colOff>277284</xdr:colOff>
      <xdr:row>11</xdr:row>
      <xdr:rowOff>133350</xdr:rowOff>
    </xdr:to>
    <xdr:graphicFrame macro="">
      <xdr:nvGraphicFramePr>
        <xdr:cNvPr id="2" name="Chart 1">
          <a:extLst>
            <a:ext uri="{FF2B5EF4-FFF2-40B4-BE49-F238E27FC236}">
              <a16:creationId xmlns:a16="http://schemas.microsoft.com/office/drawing/2014/main" id="{1FFA6C50-18A4-5818-6E7D-40C334D1D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279400</xdr:colOff>
      <xdr:row>13</xdr:row>
      <xdr:rowOff>16934</xdr:rowOff>
    </xdr:from>
    <xdr:to>
      <xdr:col>6</xdr:col>
      <xdr:colOff>465666</xdr:colOff>
      <xdr:row>22</xdr:row>
      <xdr:rowOff>152402</xdr:rowOff>
    </xdr:to>
    <xdr:graphicFrame macro="">
      <xdr:nvGraphicFramePr>
        <xdr:cNvPr id="3" name="Chart 2">
          <a:extLst>
            <a:ext uri="{FF2B5EF4-FFF2-40B4-BE49-F238E27FC236}">
              <a16:creationId xmlns:a16="http://schemas.microsoft.com/office/drawing/2014/main" id="{B8745994-6AA3-88C9-F307-25810AA9D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397934</xdr:colOff>
      <xdr:row>26</xdr:row>
      <xdr:rowOff>186266</xdr:rowOff>
    </xdr:from>
    <xdr:to>
      <xdr:col>8</xdr:col>
      <xdr:colOff>347134</xdr:colOff>
      <xdr:row>40</xdr:row>
      <xdr:rowOff>110067</xdr:rowOff>
    </xdr:to>
    <xdr:graphicFrame macro="">
      <xdr:nvGraphicFramePr>
        <xdr:cNvPr id="6" name="Chart 5">
          <a:extLst>
            <a:ext uri="{FF2B5EF4-FFF2-40B4-BE49-F238E27FC236}">
              <a16:creationId xmlns:a16="http://schemas.microsoft.com/office/drawing/2014/main" id="{41642FBB-A3F9-F2DE-A1F0-20726F3B2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347135</xdr:colOff>
      <xdr:row>1</xdr:row>
      <xdr:rowOff>16934</xdr:rowOff>
    </xdr:from>
    <xdr:to>
      <xdr:col>15</xdr:col>
      <xdr:colOff>397935</xdr:colOff>
      <xdr:row>10</xdr:row>
      <xdr:rowOff>59267</xdr:rowOff>
    </xdr:to>
    <xdr:graphicFrame macro="">
      <xdr:nvGraphicFramePr>
        <xdr:cNvPr id="7" name="Chart 6">
          <a:extLst>
            <a:ext uri="{FF2B5EF4-FFF2-40B4-BE49-F238E27FC236}">
              <a16:creationId xmlns:a16="http://schemas.microsoft.com/office/drawing/2014/main" id="{C92EE952-B833-7B51-4161-5FF424339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331229</xdr:colOff>
      <xdr:row>29</xdr:row>
      <xdr:rowOff>1373</xdr:rowOff>
    </xdr:from>
    <xdr:to>
      <xdr:col>23</xdr:col>
      <xdr:colOff>338094</xdr:colOff>
      <xdr:row>43</xdr:row>
      <xdr:rowOff>101600</xdr:rowOff>
    </xdr:to>
    <xdr:graphicFrame macro="">
      <xdr:nvGraphicFramePr>
        <xdr:cNvPr id="10" name="Chart 9">
          <a:extLst>
            <a:ext uri="{FF2B5EF4-FFF2-40B4-BE49-F238E27FC236}">
              <a16:creationId xmlns:a16="http://schemas.microsoft.com/office/drawing/2014/main" id="{A7B1C7DD-2F18-61AA-4B7E-D1C9934C4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99220</xdr:colOff>
      <xdr:row>23</xdr:row>
      <xdr:rowOff>158750</xdr:rowOff>
    </xdr:from>
    <xdr:to>
      <xdr:col>12</xdr:col>
      <xdr:colOff>50049</xdr:colOff>
      <xdr:row>41</xdr:row>
      <xdr:rowOff>45356</xdr:rowOff>
    </xdr:to>
    <xdr:graphicFrame macro="">
      <xdr:nvGraphicFramePr>
        <xdr:cNvPr id="2" name="Chart 1">
          <a:extLst>
            <a:ext uri="{FF2B5EF4-FFF2-40B4-BE49-F238E27FC236}">
              <a16:creationId xmlns:a16="http://schemas.microsoft.com/office/drawing/2014/main" id="{0E06ECAA-395F-41ED-ADA0-472472F8F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272143</xdr:colOff>
      <xdr:row>11</xdr:row>
      <xdr:rowOff>103919</xdr:rowOff>
    </xdr:from>
    <xdr:to>
      <xdr:col>16</xdr:col>
      <xdr:colOff>517698</xdr:colOff>
      <xdr:row>22</xdr:row>
      <xdr:rowOff>181428</xdr:rowOff>
    </xdr:to>
    <xdr:graphicFrame macro="">
      <xdr:nvGraphicFramePr>
        <xdr:cNvPr id="3" name="Chart 2">
          <a:extLst>
            <a:ext uri="{FF2B5EF4-FFF2-40B4-BE49-F238E27FC236}">
              <a16:creationId xmlns:a16="http://schemas.microsoft.com/office/drawing/2014/main" id="{2E2E6F5E-8FE0-42E6-BB77-ACA722571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171263</xdr:colOff>
      <xdr:row>23</xdr:row>
      <xdr:rowOff>119063</xdr:rowOff>
    </xdr:from>
    <xdr:to>
      <xdr:col>16</xdr:col>
      <xdr:colOff>530731</xdr:colOff>
      <xdr:row>41</xdr:row>
      <xdr:rowOff>81308</xdr:rowOff>
    </xdr:to>
    <xdr:graphicFrame macro="">
      <xdr:nvGraphicFramePr>
        <xdr:cNvPr id="4" name="Chart 3">
          <a:extLst>
            <a:ext uri="{FF2B5EF4-FFF2-40B4-BE49-F238E27FC236}">
              <a16:creationId xmlns:a16="http://schemas.microsoft.com/office/drawing/2014/main" id="{855FB0A0-961B-48A6-835C-FD335A943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385536</xdr:colOff>
      <xdr:row>11</xdr:row>
      <xdr:rowOff>165004</xdr:rowOff>
    </xdr:from>
    <xdr:to>
      <xdr:col>9</xdr:col>
      <xdr:colOff>113393</xdr:colOff>
      <xdr:row>22</xdr:row>
      <xdr:rowOff>181429</xdr:rowOff>
    </xdr:to>
    <xdr:graphicFrame macro="">
      <xdr:nvGraphicFramePr>
        <xdr:cNvPr id="5" name="Chart 4">
          <a:extLst>
            <a:ext uri="{FF2B5EF4-FFF2-40B4-BE49-F238E27FC236}">
              <a16:creationId xmlns:a16="http://schemas.microsoft.com/office/drawing/2014/main" id="{9AEB2EAC-7060-4769-8A00-378D768E2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148711</xdr:colOff>
      <xdr:row>24</xdr:row>
      <xdr:rowOff>63501</xdr:rowOff>
    </xdr:from>
    <xdr:to>
      <xdr:col>3</xdr:col>
      <xdr:colOff>249464</xdr:colOff>
      <xdr:row>31</xdr:row>
      <xdr:rowOff>127001</xdr:rowOff>
    </xdr:to>
    <mc:AlternateContent xmlns:mc="http://schemas.openxmlformats.org/markup-compatibility/2006">
      <mc:Choice xmlns:a14="http://schemas.microsoft.com/office/drawing/2010/main" Requires="a14">
        <xdr:graphicFrame macro="">
          <xdr:nvGraphicFramePr>
            <xdr:cNvPr id="6" name="Segment 2">
              <a:extLst>
                <a:ext uri="{FF2B5EF4-FFF2-40B4-BE49-F238E27FC236}">
                  <a16:creationId xmlns:a16="http://schemas.microsoft.com/office/drawing/2014/main" id="{70AC310A-1BE6-4F15-A666-D6C6233AD5E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800873" y="5040528"/>
              <a:ext cx="1405077" cy="1384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148715</xdr:colOff>
      <xdr:row>14</xdr:row>
      <xdr:rowOff>184639</xdr:rowOff>
    </xdr:from>
    <xdr:to>
      <xdr:col>3</xdr:col>
      <xdr:colOff>294821</xdr:colOff>
      <xdr:row>23</xdr:row>
      <xdr:rowOff>142874</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85CF59A1-0F18-4B6A-B310-B7F824494DF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00877" y="3273828"/>
              <a:ext cx="1450430" cy="1657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164997</xdr:colOff>
      <xdr:row>6</xdr:row>
      <xdr:rowOff>142875</xdr:rowOff>
    </xdr:from>
    <xdr:to>
      <xdr:col>3</xdr:col>
      <xdr:colOff>294822</xdr:colOff>
      <xdr:row>14</xdr:row>
      <xdr:rowOff>65128</xdr:rowOff>
    </xdr:to>
    <mc:AlternateContent xmlns:mc="http://schemas.openxmlformats.org/markup-compatibility/2006">
      <mc:Choice xmlns:a14="http://schemas.microsoft.com/office/drawing/2010/main" Requires="a14">
        <xdr:graphicFrame macro="">
          <xdr:nvGraphicFramePr>
            <xdr:cNvPr id="8" name="Category 2">
              <a:extLst>
                <a:ext uri="{FF2B5EF4-FFF2-40B4-BE49-F238E27FC236}">
                  <a16:creationId xmlns:a16="http://schemas.microsoft.com/office/drawing/2014/main" id="{6B73324C-5DE0-405B-8F6A-8DDB86E062D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17159" y="1704632"/>
              <a:ext cx="1434149" cy="1449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132431</xdr:colOff>
      <xdr:row>32</xdr:row>
      <xdr:rowOff>79374</xdr:rowOff>
    </xdr:from>
    <xdr:to>
      <xdr:col>3</xdr:col>
      <xdr:colOff>272143</xdr:colOff>
      <xdr:row>41</xdr:row>
      <xdr:rowOff>22677</xdr:rowOff>
    </xdr:to>
    <mc:AlternateContent xmlns:mc="http://schemas.openxmlformats.org/markup-compatibility/2006">
      <mc:Choice xmlns:a14="http://schemas.microsoft.com/office/drawing/2010/main" Requires="a14">
        <xdr:graphicFrame macro="">
          <xdr:nvGraphicFramePr>
            <xdr:cNvPr id="9" name="Years (Order Date) 2">
              <a:extLst>
                <a:ext uri="{FF2B5EF4-FFF2-40B4-BE49-F238E27FC236}">
                  <a16:creationId xmlns:a16="http://schemas.microsoft.com/office/drawing/2014/main" id="{913C58DE-98D8-4217-AD85-AA27AD9DCDDA}"/>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dr:sp macro="" textlink="">
          <xdr:nvSpPr>
            <xdr:cNvPr id="0" name=""/>
            <xdr:cNvSpPr>
              <a:spLocks noTextEdit="1"/>
            </xdr:cNvSpPr>
          </xdr:nvSpPr>
          <xdr:spPr>
            <a:xfrm>
              <a:off x="784593" y="6566671"/>
              <a:ext cx="1444036" cy="164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44164</xdr:colOff>
      <xdr:row>6</xdr:row>
      <xdr:rowOff>105744</xdr:rowOff>
    </xdr:from>
    <xdr:to>
      <xdr:col>6</xdr:col>
      <xdr:colOff>492673</xdr:colOff>
      <xdr:row>10</xdr:row>
      <xdr:rowOff>41897</xdr:rowOff>
    </xdr:to>
    <xdr:sp macro="" textlink="">
      <xdr:nvSpPr>
        <xdr:cNvPr id="10" name="Rectangle: Rounded Corners 9">
          <a:extLst>
            <a:ext uri="{FF2B5EF4-FFF2-40B4-BE49-F238E27FC236}">
              <a16:creationId xmlns:a16="http://schemas.microsoft.com/office/drawing/2014/main" id="{1047F43F-4CE4-4D2C-BA3C-0E3FB095DD3D}"/>
            </a:ext>
          </a:extLst>
        </xdr:cNvPr>
        <xdr:cNvSpPr/>
      </xdr:nvSpPr>
      <xdr:spPr>
        <a:xfrm>
          <a:off x="2685764" y="1686894"/>
          <a:ext cx="1769309" cy="729903"/>
        </a:xfrm>
        <a:prstGeom prst="roundRect">
          <a:avLst>
            <a:gd name="adj" fmla="val 50000"/>
          </a:avLst>
        </a:prstGeom>
        <a:solidFill>
          <a:srgbClr val="0070C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n>
                <a:noFill/>
              </a:ln>
              <a:solidFill>
                <a:schemeClr val="bg2"/>
              </a:solidFill>
              <a:latin typeface="Cascadia Code SemiBold" panose="020B0609020000020004" pitchFamily="49" charset="0"/>
              <a:cs typeface="Cascadia Code SemiBold" panose="020B0609020000020004" pitchFamily="49" charset="0"/>
            </a:rPr>
            <a:t> </a:t>
          </a:r>
          <a:r>
            <a:rPr lang="en-IN" sz="1800" b="1">
              <a:ln>
                <a:noFill/>
              </a:ln>
              <a:solidFill>
                <a:schemeClr val="bg2"/>
              </a:solidFill>
              <a:latin typeface="Cascadia Code SemiBold" panose="020B0609020000020004" pitchFamily="49" charset="0"/>
              <a:cs typeface="Cascadia Code SemiBold" panose="020B0609020000020004" pitchFamily="49" charset="0"/>
            </a:rPr>
            <a:t>Sales</a:t>
          </a:r>
        </a:p>
      </xdr:txBody>
    </xdr:sp>
    <xdr:clientData/>
  </xdr:twoCellAnchor>
  <xdr:twoCellAnchor>
    <xdr:from>
      <xdr:col>6</xdr:col>
      <xdr:colOff>558362</xdr:colOff>
      <xdr:row>6</xdr:row>
      <xdr:rowOff>109850</xdr:rowOff>
    </xdr:from>
    <xdr:to>
      <xdr:col>9</xdr:col>
      <xdr:colOff>361293</xdr:colOff>
      <xdr:row>10</xdr:row>
      <xdr:rowOff>43794</xdr:rowOff>
    </xdr:to>
    <xdr:sp macro="" textlink="">
      <xdr:nvSpPr>
        <xdr:cNvPr id="11" name="Rectangle: Rounded Corners 10">
          <a:extLst>
            <a:ext uri="{FF2B5EF4-FFF2-40B4-BE49-F238E27FC236}">
              <a16:creationId xmlns:a16="http://schemas.microsoft.com/office/drawing/2014/main" id="{5200E3BE-32D6-46B8-A05B-61A309038055}"/>
            </a:ext>
          </a:extLst>
        </xdr:cNvPr>
        <xdr:cNvSpPr/>
      </xdr:nvSpPr>
      <xdr:spPr>
        <a:xfrm>
          <a:off x="4520762" y="1691000"/>
          <a:ext cx="1784131" cy="727694"/>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n>
                <a:noFill/>
              </a:ln>
              <a:solidFill>
                <a:schemeClr val="bg2"/>
              </a:solidFill>
              <a:latin typeface="Cascadia Code SemiBold" panose="020B0609020000020004" pitchFamily="49" charset="0"/>
              <a:cs typeface="Cascadia Code SemiBold" panose="020B0609020000020004" pitchFamily="49" charset="0"/>
            </a:rPr>
            <a:t>  </a:t>
          </a:r>
          <a:r>
            <a:rPr lang="en-IN" sz="1400" b="1">
              <a:ln>
                <a:noFill/>
              </a:ln>
              <a:solidFill>
                <a:schemeClr val="bg2"/>
              </a:solidFill>
              <a:latin typeface="Cascadia Code SemiBold" panose="020B0609020000020004" pitchFamily="49" charset="0"/>
              <a:cs typeface="Cascadia Code SemiBold" panose="020B0609020000020004" pitchFamily="49" charset="0"/>
            </a:rPr>
            <a:t>Profit </a:t>
          </a:r>
          <a:endParaRPr lang="en-IN" sz="2000" b="1">
            <a:ln>
              <a:noFill/>
            </a:ln>
            <a:solidFill>
              <a:schemeClr val="bg2"/>
            </a:solidFill>
            <a:latin typeface="Cascadia Code SemiBold" panose="020B0609020000020004" pitchFamily="49" charset="0"/>
            <a:cs typeface="Cascadia Code SemiBold" panose="020B0609020000020004" pitchFamily="49" charset="0"/>
          </a:endParaRPr>
        </a:p>
      </xdr:txBody>
    </xdr:sp>
    <xdr:clientData/>
  </xdr:twoCellAnchor>
  <xdr:twoCellAnchor>
    <xdr:from>
      <xdr:col>9</xdr:col>
      <xdr:colOff>394138</xdr:colOff>
      <xdr:row>6</xdr:row>
      <xdr:rowOff>120799</xdr:rowOff>
    </xdr:from>
    <xdr:to>
      <xdr:col>12</xdr:col>
      <xdr:colOff>87586</xdr:colOff>
      <xdr:row>10</xdr:row>
      <xdr:rowOff>54742</xdr:rowOff>
    </xdr:to>
    <xdr:sp macro="" textlink="">
      <xdr:nvSpPr>
        <xdr:cNvPr id="12" name="Rectangle: Rounded Corners 11">
          <a:extLst>
            <a:ext uri="{FF2B5EF4-FFF2-40B4-BE49-F238E27FC236}">
              <a16:creationId xmlns:a16="http://schemas.microsoft.com/office/drawing/2014/main" id="{D6D477B9-C4A8-41EB-8FAC-D1C1A92D8BF9}"/>
            </a:ext>
          </a:extLst>
        </xdr:cNvPr>
        <xdr:cNvSpPr/>
      </xdr:nvSpPr>
      <xdr:spPr>
        <a:xfrm>
          <a:off x="6337738" y="1701949"/>
          <a:ext cx="1674648" cy="727693"/>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ln>
                <a:noFill/>
              </a:ln>
              <a:solidFill>
                <a:schemeClr val="bg2"/>
              </a:solidFill>
              <a:latin typeface="Cascadia Code SemiBold" panose="020B0609020000020004" pitchFamily="49" charset="0"/>
              <a:ea typeface="+mn-ea"/>
              <a:cs typeface="Cascadia Code SemiBold" panose="020B0609020000020004" pitchFamily="49" charset="0"/>
            </a:rPr>
            <a:t>  </a:t>
          </a:r>
          <a:r>
            <a:rPr lang="en-IN" sz="1400" b="1">
              <a:ln>
                <a:noFill/>
              </a:ln>
              <a:solidFill>
                <a:schemeClr val="bg2"/>
              </a:solidFill>
              <a:latin typeface="Cascadia Code SemiBold" panose="020B0609020000020004" pitchFamily="49" charset="0"/>
              <a:ea typeface="+mn-ea"/>
              <a:cs typeface="Cascadia Code SemiBold" panose="020B0609020000020004" pitchFamily="49" charset="0"/>
            </a:rPr>
            <a:t>Quantity</a:t>
          </a:r>
          <a:r>
            <a:rPr lang="en-IN" sz="1600" b="1">
              <a:ln>
                <a:noFill/>
              </a:ln>
              <a:solidFill>
                <a:schemeClr val="bg2"/>
              </a:solidFill>
              <a:latin typeface="Cascadia Code SemiBold" panose="020B0609020000020004" pitchFamily="49" charset="0"/>
              <a:ea typeface="+mn-ea"/>
              <a:cs typeface="Cascadia Code SemiBold" panose="020B0609020000020004" pitchFamily="49" charset="0"/>
            </a:rPr>
            <a:t> </a:t>
          </a:r>
        </a:p>
      </xdr:txBody>
    </xdr:sp>
    <xdr:clientData/>
  </xdr:twoCellAnchor>
  <xdr:twoCellAnchor>
    <xdr:from>
      <xdr:col>12</xdr:col>
      <xdr:colOff>153277</xdr:colOff>
      <xdr:row>6</xdr:row>
      <xdr:rowOff>131380</xdr:rowOff>
    </xdr:from>
    <xdr:to>
      <xdr:col>14</xdr:col>
      <xdr:colOff>328450</xdr:colOff>
      <xdr:row>10</xdr:row>
      <xdr:rowOff>43794</xdr:rowOff>
    </xdr:to>
    <xdr:sp macro="" textlink="">
      <xdr:nvSpPr>
        <xdr:cNvPr id="13" name="Rectangle: Rounded Corners 12">
          <a:extLst>
            <a:ext uri="{FF2B5EF4-FFF2-40B4-BE49-F238E27FC236}">
              <a16:creationId xmlns:a16="http://schemas.microsoft.com/office/drawing/2014/main" id="{2FF4331C-D236-42E9-89E8-2F9F64C24773}"/>
            </a:ext>
          </a:extLst>
        </xdr:cNvPr>
        <xdr:cNvSpPr/>
      </xdr:nvSpPr>
      <xdr:spPr>
        <a:xfrm>
          <a:off x="8078077" y="1712530"/>
          <a:ext cx="1495973" cy="706164"/>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noFill/>
              </a:ln>
              <a:solidFill>
                <a:schemeClr val="bg2"/>
              </a:solidFill>
              <a:latin typeface="Cascadia Code SemiBold" panose="020B0609020000020004" pitchFamily="49" charset="0"/>
              <a:cs typeface="Cascadia Code SemiBold" panose="020B0609020000020004" pitchFamily="49" charset="0"/>
            </a:rPr>
            <a:t>%</a:t>
          </a:r>
          <a:r>
            <a:rPr lang="en-IN" sz="1400" b="1" baseline="0">
              <a:ln>
                <a:noFill/>
              </a:ln>
              <a:solidFill>
                <a:schemeClr val="bg2"/>
              </a:solidFill>
              <a:latin typeface="Cascadia Code SemiBold" panose="020B0609020000020004" pitchFamily="49" charset="0"/>
              <a:cs typeface="Cascadia Code SemiBold" panose="020B0609020000020004" pitchFamily="49" charset="0"/>
            </a:rPr>
            <a:t> </a:t>
          </a:r>
          <a:r>
            <a:rPr lang="en-IN" sz="1400" b="1">
              <a:ln>
                <a:noFill/>
              </a:ln>
              <a:solidFill>
                <a:schemeClr val="bg2"/>
              </a:solidFill>
              <a:latin typeface="Cascadia Code SemiBold" panose="020B0609020000020004" pitchFamily="49" charset="0"/>
              <a:cs typeface="Cascadia Code SemiBold" panose="020B0609020000020004" pitchFamily="49" charset="0"/>
            </a:rPr>
            <a:t>Discount</a:t>
          </a:r>
        </a:p>
        <a:p>
          <a:pPr algn="ctr"/>
          <a:endParaRPr lang="en-IN" sz="2000" b="1">
            <a:ln>
              <a:noFill/>
            </a:ln>
            <a:solidFill>
              <a:schemeClr val="bg2"/>
            </a:solidFill>
            <a:latin typeface="Cascadia Code SemiBold" panose="020B0609020000020004" pitchFamily="49" charset="0"/>
            <a:cs typeface="Cascadia Code SemiBold" panose="020B0609020000020004" pitchFamily="49" charset="0"/>
          </a:endParaRPr>
        </a:p>
      </xdr:txBody>
    </xdr:sp>
    <xdr:clientData/>
  </xdr:twoCellAnchor>
  <xdr:twoCellAnchor>
    <xdr:from>
      <xdr:col>5</xdr:col>
      <xdr:colOff>21404</xdr:colOff>
      <xdr:row>8</xdr:row>
      <xdr:rowOff>14269</xdr:rowOff>
    </xdr:from>
    <xdr:to>
      <xdr:col>6</xdr:col>
      <xdr:colOff>85618</xdr:colOff>
      <xdr:row>9</xdr:row>
      <xdr:rowOff>28538</xdr:rowOff>
    </xdr:to>
    <xdr:sp macro="" textlink="'Pivot tables'!J14">
      <xdr:nvSpPr>
        <xdr:cNvPr id="14" name="TextBox 13">
          <a:extLst>
            <a:ext uri="{FF2B5EF4-FFF2-40B4-BE49-F238E27FC236}">
              <a16:creationId xmlns:a16="http://schemas.microsoft.com/office/drawing/2014/main" id="{59F4328C-D823-4BCD-889C-DEBE90FBAFFE}"/>
            </a:ext>
          </a:extLst>
        </xdr:cNvPr>
        <xdr:cNvSpPr txBox="1"/>
      </xdr:nvSpPr>
      <xdr:spPr>
        <a:xfrm>
          <a:off x="3323404" y="1995469"/>
          <a:ext cx="724614" cy="211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solidFill>
              <a:schemeClr val="bg2"/>
            </a:solidFill>
          </a:endParaRPr>
        </a:p>
      </xdr:txBody>
    </xdr:sp>
    <xdr:clientData/>
  </xdr:twoCellAnchor>
  <xdr:twoCellAnchor>
    <xdr:from>
      <xdr:col>7</xdr:col>
      <xdr:colOff>571403</xdr:colOff>
      <xdr:row>8</xdr:row>
      <xdr:rowOff>60399</xdr:rowOff>
    </xdr:from>
    <xdr:to>
      <xdr:col>9</xdr:col>
      <xdr:colOff>7258</xdr:colOff>
      <xdr:row>9</xdr:row>
      <xdr:rowOff>131748</xdr:rowOff>
    </xdr:to>
    <xdr:sp macro="" textlink="'Pivot tables'!J14">
      <xdr:nvSpPr>
        <xdr:cNvPr id="15" name="TextBox 14">
          <a:extLst>
            <a:ext uri="{FF2B5EF4-FFF2-40B4-BE49-F238E27FC236}">
              <a16:creationId xmlns:a16="http://schemas.microsoft.com/office/drawing/2014/main" id="{D9DCFB0E-FEA7-42FF-9013-2A705D97FAD1}"/>
            </a:ext>
          </a:extLst>
        </xdr:cNvPr>
        <xdr:cNvSpPr txBox="1"/>
      </xdr:nvSpPr>
      <xdr:spPr>
        <a:xfrm>
          <a:off x="5194203" y="2041599"/>
          <a:ext cx="756655" cy="268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6BF4B2-D2D3-4EC7-9C97-A4FFEB72C127}"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286397</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4</xdr:col>
      <xdr:colOff>606461</xdr:colOff>
      <xdr:row>8</xdr:row>
      <xdr:rowOff>92754</xdr:rowOff>
    </xdr:from>
    <xdr:to>
      <xdr:col>6</xdr:col>
      <xdr:colOff>52917</xdr:colOff>
      <xdr:row>10</xdr:row>
      <xdr:rowOff>13229</xdr:rowOff>
    </xdr:to>
    <xdr:sp macro="" textlink="'Pivot tables'!J19">
      <xdr:nvSpPr>
        <xdr:cNvPr id="16" name="TextBox 15">
          <a:extLst>
            <a:ext uri="{FF2B5EF4-FFF2-40B4-BE49-F238E27FC236}">
              <a16:creationId xmlns:a16="http://schemas.microsoft.com/office/drawing/2014/main" id="{02229696-2877-4EF2-A831-DA352B971669}"/>
            </a:ext>
          </a:extLst>
        </xdr:cNvPr>
        <xdr:cNvSpPr txBox="1"/>
      </xdr:nvSpPr>
      <xdr:spPr>
        <a:xfrm>
          <a:off x="3248061" y="2073954"/>
          <a:ext cx="767256" cy="31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B603D7-943E-4CAA-B9AF-6F926A07EFE2}"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2297201</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408899</xdr:colOff>
      <xdr:row>8</xdr:row>
      <xdr:rowOff>70856</xdr:rowOff>
    </xdr:from>
    <xdr:to>
      <xdr:col>11</xdr:col>
      <xdr:colOff>580627</xdr:colOff>
      <xdr:row>9</xdr:row>
      <xdr:rowOff>156473</xdr:rowOff>
    </xdr:to>
    <xdr:sp macro="" textlink="'Pivot tables'!J23">
      <xdr:nvSpPr>
        <xdr:cNvPr id="17" name="TextBox 16">
          <a:extLst>
            <a:ext uri="{FF2B5EF4-FFF2-40B4-BE49-F238E27FC236}">
              <a16:creationId xmlns:a16="http://schemas.microsoft.com/office/drawing/2014/main" id="{1ECFF1FA-D1E2-428B-B4A9-E0980C88C1C4}"/>
            </a:ext>
          </a:extLst>
        </xdr:cNvPr>
        <xdr:cNvSpPr txBox="1"/>
      </xdr:nvSpPr>
      <xdr:spPr>
        <a:xfrm>
          <a:off x="7012899" y="2052056"/>
          <a:ext cx="832128" cy="28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8DC25-ADDF-415F-A1B4-11840FFDC0FB}"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37873</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13</xdr:col>
      <xdr:colOff>6028</xdr:colOff>
      <xdr:row>8</xdr:row>
      <xdr:rowOff>116494</xdr:rowOff>
    </xdr:from>
    <xdr:to>
      <xdr:col>14</xdr:col>
      <xdr:colOff>227207</xdr:colOff>
      <xdr:row>9</xdr:row>
      <xdr:rowOff>153277</xdr:rowOff>
    </xdr:to>
    <xdr:sp macro="" textlink="'Pivot tables'!N16">
      <xdr:nvSpPr>
        <xdr:cNvPr id="18" name="TextBox 17">
          <a:extLst>
            <a:ext uri="{FF2B5EF4-FFF2-40B4-BE49-F238E27FC236}">
              <a16:creationId xmlns:a16="http://schemas.microsoft.com/office/drawing/2014/main" id="{B7FAFDD3-C257-4646-A957-D1BFE163E9D7}"/>
            </a:ext>
          </a:extLst>
        </xdr:cNvPr>
        <xdr:cNvSpPr txBox="1"/>
      </xdr:nvSpPr>
      <xdr:spPr>
        <a:xfrm>
          <a:off x="8591228" y="2097694"/>
          <a:ext cx="881579" cy="233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342727-76FA-4753-9B27-420D0D3D4C73}"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1561</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7</xdr:col>
      <xdr:colOff>24848</xdr:colOff>
      <xdr:row>7</xdr:row>
      <xdr:rowOff>10456</xdr:rowOff>
    </xdr:from>
    <xdr:to>
      <xdr:col>7</xdr:col>
      <xdr:colOff>426032</xdr:colOff>
      <xdr:row>9</xdr:row>
      <xdr:rowOff>18731</xdr:rowOff>
    </xdr:to>
    <xdr:pic>
      <xdr:nvPicPr>
        <xdr:cNvPr id="19" name="Graphic 18" descr="Bar graph with upward trend with solid fill">
          <a:extLst>
            <a:ext uri="{FF2B5EF4-FFF2-40B4-BE49-F238E27FC236}">
              <a16:creationId xmlns:a16="http://schemas.microsoft.com/office/drawing/2014/main" id="{603F7A60-F034-414F-B481-05562CB4E0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7648" y="1788456"/>
          <a:ext cx="401184" cy="408325"/>
        </a:xfrm>
        <a:prstGeom prst="rect">
          <a:avLst/>
        </a:prstGeom>
      </xdr:spPr>
    </xdr:pic>
    <xdr:clientData/>
  </xdr:twoCellAnchor>
  <xdr:twoCellAnchor editAs="oneCell">
    <xdr:from>
      <xdr:col>4</xdr:col>
      <xdr:colOff>156966</xdr:colOff>
      <xdr:row>7</xdr:row>
      <xdr:rowOff>21404</xdr:rowOff>
    </xdr:from>
    <xdr:to>
      <xdr:col>4</xdr:col>
      <xdr:colOff>542248</xdr:colOff>
      <xdr:row>9</xdr:row>
      <xdr:rowOff>85617</xdr:rowOff>
    </xdr:to>
    <xdr:pic>
      <xdr:nvPicPr>
        <xdr:cNvPr id="20" name="Graphic 19" descr="Shopping cart with solid fill">
          <a:extLst>
            <a:ext uri="{FF2B5EF4-FFF2-40B4-BE49-F238E27FC236}">
              <a16:creationId xmlns:a16="http://schemas.microsoft.com/office/drawing/2014/main" id="{B3E2F81B-6DD9-41E6-8D9D-84625D7DE0A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8566" y="1799404"/>
          <a:ext cx="385282" cy="464263"/>
        </a:xfrm>
        <a:prstGeom prst="rect">
          <a:avLst/>
        </a:prstGeom>
      </xdr:spPr>
    </xdr:pic>
    <xdr:clientData/>
  </xdr:twoCellAnchor>
  <xdr:twoCellAnchor>
    <xdr:from>
      <xdr:col>14</xdr:col>
      <xdr:colOff>383190</xdr:colOff>
      <xdr:row>6</xdr:row>
      <xdr:rowOff>125105</xdr:rowOff>
    </xdr:from>
    <xdr:to>
      <xdr:col>16</xdr:col>
      <xdr:colOff>547413</xdr:colOff>
      <xdr:row>10</xdr:row>
      <xdr:rowOff>65690</xdr:rowOff>
    </xdr:to>
    <xdr:sp macro="" textlink="">
      <xdr:nvSpPr>
        <xdr:cNvPr id="21" name="Rectangle: Rounded Corners 20">
          <a:extLst>
            <a:ext uri="{FF2B5EF4-FFF2-40B4-BE49-F238E27FC236}">
              <a16:creationId xmlns:a16="http://schemas.microsoft.com/office/drawing/2014/main" id="{EE034F6F-572B-4A8E-A274-A557596D8144}"/>
            </a:ext>
          </a:extLst>
        </xdr:cNvPr>
        <xdr:cNvSpPr/>
      </xdr:nvSpPr>
      <xdr:spPr>
        <a:xfrm>
          <a:off x="9628790" y="1706255"/>
          <a:ext cx="1485023" cy="734335"/>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n>
                <a:noFill/>
              </a:ln>
              <a:solidFill>
                <a:schemeClr val="bg2"/>
              </a:solidFill>
              <a:latin typeface="Cascadia Code SemiBold" panose="020B0609020000020004" pitchFamily="49" charset="0"/>
              <a:cs typeface="Cascadia Code SemiBold" panose="020B0609020000020004" pitchFamily="49" charset="0"/>
            </a:rPr>
            <a:t>   Orders</a:t>
          </a:r>
        </a:p>
        <a:p>
          <a:pPr algn="ctr"/>
          <a:r>
            <a:rPr lang="en-IN" sz="1400" b="1">
              <a:ln>
                <a:noFill/>
              </a:ln>
              <a:solidFill>
                <a:schemeClr val="bg2"/>
              </a:solidFill>
              <a:latin typeface="Cascadia Code SemiBold" panose="020B0609020000020004" pitchFamily="49" charset="0"/>
              <a:cs typeface="Cascadia Code SemiBold" panose="020B0609020000020004" pitchFamily="49" charset="0"/>
            </a:rPr>
            <a:t> </a:t>
          </a:r>
          <a:endParaRPr lang="en-IN" sz="2000" b="1">
            <a:ln>
              <a:noFill/>
            </a:ln>
            <a:solidFill>
              <a:schemeClr val="bg2"/>
            </a:solidFill>
            <a:latin typeface="Cascadia Code SemiBold" panose="020B0609020000020004" pitchFamily="49" charset="0"/>
            <a:cs typeface="Cascadia Code SemiBold" panose="020B0609020000020004" pitchFamily="49" charset="0"/>
          </a:endParaRPr>
        </a:p>
      </xdr:txBody>
    </xdr:sp>
    <xdr:clientData/>
  </xdr:twoCellAnchor>
  <xdr:twoCellAnchor>
    <xdr:from>
      <xdr:col>15</xdr:col>
      <xdr:colOff>280597</xdr:colOff>
      <xdr:row>8</xdr:row>
      <xdr:rowOff>86969</xdr:rowOff>
    </xdr:from>
    <xdr:to>
      <xdr:col>16</xdr:col>
      <xdr:colOff>501777</xdr:colOff>
      <xdr:row>9</xdr:row>
      <xdr:rowOff>123752</xdr:rowOff>
    </xdr:to>
    <xdr:sp macro="" textlink="'Pivot tables'!N21">
      <xdr:nvSpPr>
        <xdr:cNvPr id="22" name="TextBox 21">
          <a:extLst>
            <a:ext uri="{FF2B5EF4-FFF2-40B4-BE49-F238E27FC236}">
              <a16:creationId xmlns:a16="http://schemas.microsoft.com/office/drawing/2014/main" id="{2F440B1F-3E2F-4215-BD0E-2AFFF07AF04A}"/>
            </a:ext>
          </a:extLst>
        </xdr:cNvPr>
        <xdr:cNvSpPr txBox="1"/>
      </xdr:nvSpPr>
      <xdr:spPr>
        <a:xfrm>
          <a:off x="10186597" y="2068169"/>
          <a:ext cx="881580" cy="233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77DCB8-FF54-4964-A62B-8B5489F49091}"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9994</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14</xdr:col>
      <xdr:colOff>448878</xdr:colOff>
      <xdr:row>6</xdr:row>
      <xdr:rowOff>175178</xdr:rowOff>
    </xdr:from>
    <xdr:to>
      <xdr:col>15</xdr:col>
      <xdr:colOff>229914</xdr:colOff>
      <xdr:row>9</xdr:row>
      <xdr:rowOff>109489</xdr:rowOff>
    </xdr:to>
    <xdr:pic>
      <xdr:nvPicPr>
        <xdr:cNvPr id="23" name="Graphic 22" descr="Paperclip with solid fill">
          <a:extLst>
            <a:ext uri="{FF2B5EF4-FFF2-40B4-BE49-F238E27FC236}">
              <a16:creationId xmlns:a16="http://schemas.microsoft.com/office/drawing/2014/main" id="{30EB9C3C-FE0B-444F-BB03-C4AC3995B9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9649590" y="1801216"/>
          <a:ext cx="531211" cy="441436"/>
        </a:xfrm>
        <a:prstGeom prst="rect">
          <a:avLst/>
        </a:prstGeom>
      </xdr:spPr>
    </xdr:pic>
    <xdr:clientData/>
  </xdr:twoCellAnchor>
  <xdr:twoCellAnchor editAs="oneCell">
    <xdr:from>
      <xdr:col>9</xdr:col>
      <xdr:colOff>481725</xdr:colOff>
      <xdr:row>7</xdr:row>
      <xdr:rowOff>65689</xdr:rowOff>
    </xdr:from>
    <xdr:to>
      <xdr:col>10</xdr:col>
      <xdr:colOff>262760</xdr:colOff>
      <xdr:row>9</xdr:row>
      <xdr:rowOff>43794</xdr:rowOff>
    </xdr:to>
    <xdr:pic>
      <xdr:nvPicPr>
        <xdr:cNvPr id="24" name="Graphic 23" descr="Coins with solid fill">
          <a:extLst>
            <a:ext uri="{FF2B5EF4-FFF2-40B4-BE49-F238E27FC236}">
              <a16:creationId xmlns:a16="http://schemas.microsoft.com/office/drawing/2014/main" id="{2D39A4AB-0F72-4982-AE23-88E829D9AEE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25325" y="1843689"/>
          <a:ext cx="441435" cy="378155"/>
        </a:xfrm>
        <a:prstGeom prst="rect">
          <a:avLst/>
        </a:prstGeom>
      </xdr:spPr>
    </xdr:pic>
    <xdr:clientData/>
  </xdr:twoCellAnchor>
  <xdr:twoCellAnchor>
    <xdr:from>
      <xdr:col>4</xdr:col>
      <xdr:colOff>128512</xdr:colOff>
      <xdr:row>10</xdr:row>
      <xdr:rowOff>176389</xdr:rowOff>
    </xdr:from>
    <xdr:to>
      <xdr:col>17</xdr:col>
      <xdr:colOff>57957</xdr:colOff>
      <xdr:row>11</xdr:row>
      <xdr:rowOff>0</xdr:rowOff>
    </xdr:to>
    <xdr:cxnSp macro="">
      <xdr:nvCxnSpPr>
        <xdr:cNvPr id="25" name="Straight Connector 24">
          <a:extLst>
            <a:ext uri="{FF2B5EF4-FFF2-40B4-BE49-F238E27FC236}">
              <a16:creationId xmlns:a16="http://schemas.microsoft.com/office/drawing/2014/main" id="{C8151523-7C31-42EC-99F4-A240264ACC1E}"/>
            </a:ext>
          </a:extLst>
        </xdr:cNvPr>
        <xdr:cNvCxnSpPr/>
      </xdr:nvCxnSpPr>
      <xdr:spPr>
        <a:xfrm>
          <a:off x="2770112" y="2551289"/>
          <a:ext cx="8514645" cy="2046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385535</xdr:colOff>
      <xdr:row>23</xdr:row>
      <xdr:rowOff>136071</xdr:rowOff>
    </xdr:from>
    <xdr:to>
      <xdr:col>7</xdr:col>
      <xdr:colOff>635000</xdr:colOff>
      <xdr:row>41</xdr:row>
      <xdr:rowOff>22677</xdr:rowOff>
    </xdr:to>
    <xdr:graphicFrame macro="">
      <xdr:nvGraphicFramePr>
        <xdr:cNvPr id="26" name="Chart 25">
          <a:extLst>
            <a:ext uri="{FF2B5EF4-FFF2-40B4-BE49-F238E27FC236}">
              <a16:creationId xmlns:a16="http://schemas.microsoft.com/office/drawing/2014/main" id="{F41BB1CE-6AFB-43AD-8B55-5841F527A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301218</xdr:colOff>
      <xdr:row>3</xdr:row>
      <xdr:rowOff>115455</xdr:rowOff>
    </xdr:from>
    <xdr:to>
      <xdr:col>16</xdr:col>
      <xdr:colOff>350064</xdr:colOff>
      <xdr:row>5</xdr:row>
      <xdr:rowOff>72159</xdr:rowOff>
    </xdr:to>
    <xdr:sp macro="" textlink="">
      <xdr:nvSpPr>
        <xdr:cNvPr id="27" name="Rectangle: Rounded Corners 26">
          <a:extLst>
            <a:ext uri="{FF2B5EF4-FFF2-40B4-BE49-F238E27FC236}">
              <a16:creationId xmlns:a16="http://schemas.microsoft.com/office/drawing/2014/main" id="{7A09E671-57A8-4A89-8386-D332B62B52BC}"/>
            </a:ext>
          </a:extLst>
        </xdr:cNvPr>
        <xdr:cNvSpPr/>
      </xdr:nvSpPr>
      <xdr:spPr>
        <a:xfrm>
          <a:off x="961618" y="712355"/>
          <a:ext cx="9954846" cy="737754"/>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Cascadia Code SemiBold" panose="020B0609020000020004" pitchFamily="49" charset="0"/>
              <a:cs typeface="Cascadia Code SemiBold" panose="020B0609020000020004" pitchFamily="49" charset="0"/>
            </a:rPr>
            <a:t>SuperStore Sales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99220</xdr:colOff>
      <xdr:row>23</xdr:row>
      <xdr:rowOff>158750</xdr:rowOff>
    </xdr:from>
    <xdr:to>
      <xdr:col>12</xdr:col>
      <xdr:colOff>50049</xdr:colOff>
      <xdr:row>41</xdr:row>
      <xdr:rowOff>45356</xdr:rowOff>
    </xdr:to>
    <xdr:graphicFrame macro="">
      <xdr:nvGraphicFramePr>
        <xdr:cNvPr id="2" name="Chart 1">
          <a:extLst>
            <a:ext uri="{FF2B5EF4-FFF2-40B4-BE49-F238E27FC236}">
              <a16:creationId xmlns:a16="http://schemas.microsoft.com/office/drawing/2014/main" id="{7B3A9C24-4027-4FCF-9AFB-63A7214F6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272143</xdr:colOff>
      <xdr:row>11</xdr:row>
      <xdr:rowOff>103919</xdr:rowOff>
    </xdr:from>
    <xdr:to>
      <xdr:col>16</xdr:col>
      <xdr:colOff>517698</xdr:colOff>
      <xdr:row>22</xdr:row>
      <xdr:rowOff>181428</xdr:rowOff>
    </xdr:to>
    <xdr:graphicFrame macro="">
      <xdr:nvGraphicFramePr>
        <xdr:cNvPr id="3" name="Chart 2">
          <a:extLst>
            <a:ext uri="{FF2B5EF4-FFF2-40B4-BE49-F238E27FC236}">
              <a16:creationId xmlns:a16="http://schemas.microsoft.com/office/drawing/2014/main" id="{C6D0BAC6-C1A0-4411-B62E-3ABCF4DE1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171263</xdr:colOff>
      <xdr:row>23</xdr:row>
      <xdr:rowOff>119063</xdr:rowOff>
    </xdr:from>
    <xdr:to>
      <xdr:col>16</xdr:col>
      <xdr:colOff>530731</xdr:colOff>
      <xdr:row>41</xdr:row>
      <xdr:rowOff>81308</xdr:rowOff>
    </xdr:to>
    <xdr:graphicFrame macro="">
      <xdr:nvGraphicFramePr>
        <xdr:cNvPr id="4" name="Chart 3">
          <a:extLst>
            <a:ext uri="{FF2B5EF4-FFF2-40B4-BE49-F238E27FC236}">
              <a16:creationId xmlns:a16="http://schemas.microsoft.com/office/drawing/2014/main" id="{4D1B073C-50E3-472B-BEFA-B4D02BDE3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385536</xdr:colOff>
      <xdr:row>11</xdr:row>
      <xdr:rowOff>165004</xdr:rowOff>
    </xdr:from>
    <xdr:to>
      <xdr:col>9</xdr:col>
      <xdr:colOff>113393</xdr:colOff>
      <xdr:row>22</xdr:row>
      <xdr:rowOff>181429</xdr:rowOff>
    </xdr:to>
    <xdr:graphicFrame macro="">
      <xdr:nvGraphicFramePr>
        <xdr:cNvPr id="5" name="Chart 4">
          <a:extLst>
            <a:ext uri="{FF2B5EF4-FFF2-40B4-BE49-F238E27FC236}">
              <a16:creationId xmlns:a16="http://schemas.microsoft.com/office/drawing/2014/main" id="{0C979E04-F9D7-44F8-B492-42FF28F27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148711</xdr:colOff>
      <xdr:row>24</xdr:row>
      <xdr:rowOff>63501</xdr:rowOff>
    </xdr:from>
    <xdr:to>
      <xdr:col>3</xdr:col>
      <xdr:colOff>249464</xdr:colOff>
      <xdr:row>31</xdr:row>
      <xdr:rowOff>127001</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7EE5159C-1D5E-4A67-9CFD-7D207C2981A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03555" y="5203032"/>
              <a:ext cx="1410440" cy="145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148715</xdr:colOff>
      <xdr:row>14</xdr:row>
      <xdr:rowOff>184639</xdr:rowOff>
    </xdr:from>
    <xdr:to>
      <xdr:col>3</xdr:col>
      <xdr:colOff>294821</xdr:colOff>
      <xdr:row>23</xdr:row>
      <xdr:rowOff>142874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9926ECB4-C12A-47FA-8E63-FDFADC7531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3559" y="3339795"/>
              <a:ext cx="1455793" cy="1744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164997</xdr:colOff>
      <xdr:row>6</xdr:row>
      <xdr:rowOff>142875</xdr:rowOff>
    </xdr:from>
    <xdr:to>
      <xdr:col>3</xdr:col>
      <xdr:colOff>294822</xdr:colOff>
      <xdr:row>14</xdr:row>
      <xdr:rowOff>65128</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5DE2B6A8-395E-4F36-81F5-4E2F8136FA3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19841" y="1710531"/>
              <a:ext cx="1439512" cy="1509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132431</xdr:colOff>
      <xdr:row>32</xdr:row>
      <xdr:rowOff>79374</xdr:rowOff>
    </xdr:from>
    <xdr:to>
      <xdr:col>3</xdr:col>
      <xdr:colOff>272143</xdr:colOff>
      <xdr:row>41</xdr:row>
      <xdr:rowOff>22677</xdr:rowOff>
    </xdr:to>
    <mc:AlternateContent xmlns:mc="http://schemas.openxmlformats.org/markup-compatibility/2006" xmlns:a14="http://schemas.microsoft.com/office/drawing/2010/main">
      <mc:Choice Requires="a14">
        <xdr:graphicFrame macro="">
          <xdr:nvGraphicFramePr>
            <xdr:cNvPr id="9" name="Years (Order Date) 1">
              <a:extLst>
                <a:ext uri="{FF2B5EF4-FFF2-40B4-BE49-F238E27FC236}">
                  <a16:creationId xmlns:a16="http://schemas.microsoft.com/office/drawing/2014/main" id="{7E8AA923-905A-4943-A14E-F1F305E25F4D}"/>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787275" y="6806405"/>
              <a:ext cx="1449399" cy="1729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44164</xdr:colOff>
      <xdr:row>6</xdr:row>
      <xdr:rowOff>105744</xdr:rowOff>
    </xdr:from>
    <xdr:to>
      <xdr:col>6</xdr:col>
      <xdr:colOff>492673</xdr:colOff>
      <xdr:row>10</xdr:row>
      <xdr:rowOff>41897</xdr:rowOff>
    </xdr:to>
    <xdr:sp macro="" textlink="">
      <xdr:nvSpPr>
        <xdr:cNvPr id="10" name="Rectangle: Rounded Corners 9">
          <a:extLst>
            <a:ext uri="{FF2B5EF4-FFF2-40B4-BE49-F238E27FC236}">
              <a16:creationId xmlns:a16="http://schemas.microsoft.com/office/drawing/2014/main" id="{15E1152B-E897-4130-B13F-4B11FBABAF06}"/>
            </a:ext>
          </a:extLst>
        </xdr:cNvPr>
        <xdr:cNvSpPr/>
      </xdr:nvSpPr>
      <xdr:spPr>
        <a:xfrm>
          <a:off x="2685764" y="1686894"/>
          <a:ext cx="1769309" cy="729903"/>
        </a:xfrm>
        <a:prstGeom prst="roundRect">
          <a:avLst>
            <a:gd name="adj" fmla="val 50000"/>
          </a:avLst>
        </a:prstGeom>
        <a:solidFill>
          <a:srgbClr val="0070C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n>
                <a:noFill/>
              </a:ln>
              <a:solidFill>
                <a:schemeClr val="bg2"/>
              </a:solidFill>
              <a:latin typeface="Cascadia Code SemiBold" panose="020B0609020000020004" pitchFamily="49" charset="0"/>
              <a:cs typeface="Cascadia Code SemiBold" panose="020B0609020000020004" pitchFamily="49" charset="0"/>
            </a:rPr>
            <a:t> </a:t>
          </a:r>
          <a:r>
            <a:rPr lang="en-IN" sz="1800" b="1">
              <a:ln>
                <a:noFill/>
              </a:ln>
              <a:solidFill>
                <a:schemeClr val="bg2"/>
              </a:solidFill>
              <a:latin typeface="Cascadia Code SemiBold" panose="020B0609020000020004" pitchFamily="49" charset="0"/>
              <a:cs typeface="Cascadia Code SemiBold" panose="020B0609020000020004" pitchFamily="49" charset="0"/>
            </a:rPr>
            <a:t>Sales</a:t>
          </a:r>
        </a:p>
      </xdr:txBody>
    </xdr:sp>
    <xdr:clientData/>
  </xdr:twoCellAnchor>
  <xdr:twoCellAnchor>
    <xdr:from>
      <xdr:col>6</xdr:col>
      <xdr:colOff>558362</xdr:colOff>
      <xdr:row>6</xdr:row>
      <xdr:rowOff>109850</xdr:rowOff>
    </xdr:from>
    <xdr:to>
      <xdr:col>9</xdr:col>
      <xdr:colOff>361293</xdr:colOff>
      <xdr:row>10</xdr:row>
      <xdr:rowOff>43794</xdr:rowOff>
    </xdr:to>
    <xdr:sp macro="" textlink="">
      <xdr:nvSpPr>
        <xdr:cNvPr id="11" name="Rectangle: Rounded Corners 10">
          <a:extLst>
            <a:ext uri="{FF2B5EF4-FFF2-40B4-BE49-F238E27FC236}">
              <a16:creationId xmlns:a16="http://schemas.microsoft.com/office/drawing/2014/main" id="{0D6983F3-A53C-4A88-8206-0543FA5EED47}"/>
            </a:ext>
          </a:extLst>
        </xdr:cNvPr>
        <xdr:cNvSpPr/>
      </xdr:nvSpPr>
      <xdr:spPr>
        <a:xfrm>
          <a:off x="4520762" y="1691000"/>
          <a:ext cx="1784131" cy="727694"/>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n>
                <a:noFill/>
              </a:ln>
              <a:solidFill>
                <a:schemeClr val="bg2"/>
              </a:solidFill>
              <a:latin typeface="Cascadia Code SemiBold" panose="020B0609020000020004" pitchFamily="49" charset="0"/>
              <a:cs typeface="Cascadia Code SemiBold" panose="020B0609020000020004" pitchFamily="49" charset="0"/>
            </a:rPr>
            <a:t>  </a:t>
          </a:r>
          <a:r>
            <a:rPr lang="en-IN" sz="1400" b="1">
              <a:ln>
                <a:noFill/>
              </a:ln>
              <a:solidFill>
                <a:schemeClr val="bg2"/>
              </a:solidFill>
              <a:latin typeface="Cascadia Code SemiBold" panose="020B0609020000020004" pitchFamily="49" charset="0"/>
              <a:cs typeface="Cascadia Code SemiBold" panose="020B0609020000020004" pitchFamily="49" charset="0"/>
            </a:rPr>
            <a:t>Profit </a:t>
          </a:r>
          <a:endParaRPr lang="en-IN" sz="2000" b="1">
            <a:ln>
              <a:noFill/>
            </a:ln>
            <a:solidFill>
              <a:schemeClr val="bg2"/>
            </a:solidFill>
            <a:latin typeface="Cascadia Code SemiBold" panose="020B0609020000020004" pitchFamily="49" charset="0"/>
            <a:cs typeface="Cascadia Code SemiBold" panose="020B0609020000020004" pitchFamily="49" charset="0"/>
          </a:endParaRPr>
        </a:p>
      </xdr:txBody>
    </xdr:sp>
    <xdr:clientData/>
  </xdr:twoCellAnchor>
  <xdr:twoCellAnchor>
    <xdr:from>
      <xdr:col>9</xdr:col>
      <xdr:colOff>394138</xdr:colOff>
      <xdr:row>6</xdr:row>
      <xdr:rowOff>120799</xdr:rowOff>
    </xdr:from>
    <xdr:to>
      <xdr:col>12</xdr:col>
      <xdr:colOff>87586</xdr:colOff>
      <xdr:row>10</xdr:row>
      <xdr:rowOff>54742</xdr:rowOff>
    </xdr:to>
    <xdr:sp macro="" textlink="">
      <xdr:nvSpPr>
        <xdr:cNvPr id="12" name="Rectangle: Rounded Corners 11">
          <a:extLst>
            <a:ext uri="{FF2B5EF4-FFF2-40B4-BE49-F238E27FC236}">
              <a16:creationId xmlns:a16="http://schemas.microsoft.com/office/drawing/2014/main" id="{E3A6E121-546F-43E5-8BCD-0033626F2E4F}"/>
            </a:ext>
          </a:extLst>
        </xdr:cNvPr>
        <xdr:cNvSpPr/>
      </xdr:nvSpPr>
      <xdr:spPr>
        <a:xfrm>
          <a:off x="6337738" y="1701949"/>
          <a:ext cx="1674648" cy="727693"/>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ln>
                <a:noFill/>
              </a:ln>
              <a:solidFill>
                <a:schemeClr val="bg2"/>
              </a:solidFill>
              <a:latin typeface="Cascadia Code SemiBold" panose="020B0609020000020004" pitchFamily="49" charset="0"/>
              <a:ea typeface="+mn-ea"/>
              <a:cs typeface="Cascadia Code SemiBold" panose="020B0609020000020004" pitchFamily="49" charset="0"/>
            </a:rPr>
            <a:t>  </a:t>
          </a:r>
          <a:r>
            <a:rPr lang="en-IN" sz="1400" b="1">
              <a:ln>
                <a:noFill/>
              </a:ln>
              <a:solidFill>
                <a:schemeClr val="bg2"/>
              </a:solidFill>
              <a:latin typeface="Cascadia Code SemiBold" panose="020B0609020000020004" pitchFamily="49" charset="0"/>
              <a:ea typeface="+mn-ea"/>
              <a:cs typeface="Cascadia Code SemiBold" panose="020B0609020000020004" pitchFamily="49" charset="0"/>
            </a:rPr>
            <a:t>Quantity</a:t>
          </a:r>
          <a:r>
            <a:rPr lang="en-IN" sz="1600" b="1">
              <a:ln>
                <a:noFill/>
              </a:ln>
              <a:solidFill>
                <a:schemeClr val="bg2"/>
              </a:solidFill>
              <a:latin typeface="Cascadia Code SemiBold" panose="020B0609020000020004" pitchFamily="49" charset="0"/>
              <a:ea typeface="+mn-ea"/>
              <a:cs typeface="Cascadia Code SemiBold" panose="020B0609020000020004" pitchFamily="49" charset="0"/>
            </a:rPr>
            <a:t> </a:t>
          </a:r>
        </a:p>
      </xdr:txBody>
    </xdr:sp>
    <xdr:clientData/>
  </xdr:twoCellAnchor>
  <xdr:twoCellAnchor>
    <xdr:from>
      <xdr:col>12</xdr:col>
      <xdr:colOff>153277</xdr:colOff>
      <xdr:row>6</xdr:row>
      <xdr:rowOff>131380</xdr:rowOff>
    </xdr:from>
    <xdr:to>
      <xdr:col>14</xdr:col>
      <xdr:colOff>328450</xdr:colOff>
      <xdr:row>10</xdr:row>
      <xdr:rowOff>43794</xdr:rowOff>
    </xdr:to>
    <xdr:sp macro="" textlink="">
      <xdr:nvSpPr>
        <xdr:cNvPr id="13" name="Rectangle: Rounded Corners 12">
          <a:extLst>
            <a:ext uri="{FF2B5EF4-FFF2-40B4-BE49-F238E27FC236}">
              <a16:creationId xmlns:a16="http://schemas.microsoft.com/office/drawing/2014/main" id="{33FEFEAD-BB0E-47A3-8BDF-3DE6C2DE1DF9}"/>
            </a:ext>
          </a:extLst>
        </xdr:cNvPr>
        <xdr:cNvSpPr/>
      </xdr:nvSpPr>
      <xdr:spPr>
        <a:xfrm>
          <a:off x="8078077" y="1712530"/>
          <a:ext cx="1495973" cy="706164"/>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n>
                <a:noFill/>
              </a:ln>
              <a:solidFill>
                <a:schemeClr val="bg2"/>
              </a:solidFill>
              <a:latin typeface="Cascadia Code SemiBold" panose="020B0609020000020004" pitchFamily="49" charset="0"/>
              <a:cs typeface="Cascadia Code SemiBold" panose="020B0609020000020004" pitchFamily="49" charset="0"/>
            </a:rPr>
            <a:t>%</a:t>
          </a:r>
          <a:r>
            <a:rPr lang="en-IN" sz="1400" b="1" baseline="0">
              <a:ln>
                <a:noFill/>
              </a:ln>
              <a:solidFill>
                <a:schemeClr val="bg2"/>
              </a:solidFill>
              <a:latin typeface="Cascadia Code SemiBold" panose="020B0609020000020004" pitchFamily="49" charset="0"/>
              <a:cs typeface="Cascadia Code SemiBold" panose="020B0609020000020004" pitchFamily="49" charset="0"/>
            </a:rPr>
            <a:t> </a:t>
          </a:r>
          <a:r>
            <a:rPr lang="en-IN" sz="1400" b="1">
              <a:ln>
                <a:noFill/>
              </a:ln>
              <a:solidFill>
                <a:schemeClr val="bg2"/>
              </a:solidFill>
              <a:latin typeface="Cascadia Code SemiBold" panose="020B0609020000020004" pitchFamily="49" charset="0"/>
              <a:cs typeface="Cascadia Code SemiBold" panose="020B0609020000020004" pitchFamily="49" charset="0"/>
            </a:rPr>
            <a:t>Discount</a:t>
          </a:r>
        </a:p>
        <a:p>
          <a:pPr algn="ctr"/>
          <a:endParaRPr lang="en-IN" sz="2000" b="1">
            <a:ln>
              <a:noFill/>
            </a:ln>
            <a:solidFill>
              <a:schemeClr val="bg2"/>
            </a:solidFill>
            <a:latin typeface="Cascadia Code SemiBold" panose="020B0609020000020004" pitchFamily="49" charset="0"/>
            <a:cs typeface="Cascadia Code SemiBold" panose="020B0609020000020004" pitchFamily="49" charset="0"/>
          </a:endParaRPr>
        </a:p>
      </xdr:txBody>
    </xdr:sp>
    <xdr:clientData/>
  </xdr:twoCellAnchor>
  <xdr:twoCellAnchor>
    <xdr:from>
      <xdr:col>5</xdr:col>
      <xdr:colOff>21404</xdr:colOff>
      <xdr:row>8</xdr:row>
      <xdr:rowOff>14269</xdr:rowOff>
    </xdr:from>
    <xdr:to>
      <xdr:col>6</xdr:col>
      <xdr:colOff>85618</xdr:colOff>
      <xdr:row>9</xdr:row>
      <xdr:rowOff>28538</xdr:rowOff>
    </xdr:to>
    <xdr:sp macro="" textlink="'Pivot tables'!J14">
      <xdr:nvSpPr>
        <xdr:cNvPr id="14" name="TextBox 13">
          <a:extLst>
            <a:ext uri="{FF2B5EF4-FFF2-40B4-BE49-F238E27FC236}">
              <a16:creationId xmlns:a16="http://schemas.microsoft.com/office/drawing/2014/main" id="{4A7FE7E4-A57F-4471-8BE1-00850DA15A10}"/>
            </a:ext>
          </a:extLst>
        </xdr:cNvPr>
        <xdr:cNvSpPr txBox="1"/>
      </xdr:nvSpPr>
      <xdr:spPr>
        <a:xfrm>
          <a:off x="3328696" y="1985415"/>
          <a:ext cx="725672" cy="21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solidFill>
              <a:schemeClr val="bg2"/>
            </a:solidFill>
          </a:endParaRPr>
        </a:p>
      </xdr:txBody>
    </xdr:sp>
    <xdr:clientData/>
  </xdr:twoCellAnchor>
  <xdr:twoCellAnchor>
    <xdr:from>
      <xdr:col>7</xdr:col>
      <xdr:colOff>571403</xdr:colOff>
      <xdr:row>8</xdr:row>
      <xdr:rowOff>60399</xdr:rowOff>
    </xdr:from>
    <xdr:to>
      <xdr:col>9</xdr:col>
      <xdr:colOff>7258</xdr:colOff>
      <xdr:row>9</xdr:row>
      <xdr:rowOff>131748</xdr:rowOff>
    </xdr:to>
    <xdr:sp macro="" textlink="'Pivot tables'!J14">
      <xdr:nvSpPr>
        <xdr:cNvPr id="15" name="TextBox 14">
          <a:extLst>
            <a:ext uri="{FF2B5EF4-FFF2-40B4-BE49-F238E27FC236}">
              <a16:creationId xmlns:a16="http://schemas.microsoft.com/office/drawing/2014/main" id="{53201890-C791-4484-A587-BF585728AEAE}"/>
            </a:ext>
          </a:extLst>
        </xdr:cNvPr>
        <xdr:cNvSpPr txBox="1"/>
      </xdr:nvSpPr>
      <xdr:spPr>
        <a:xfrm>
          <a:off x="5194203" y="2041599"/>
          <a:ext cx="756655" cy="268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6BF4B2-D2D3-4EC7-9C97-A4FFEB72C127}"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286397</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4</xdr:col>
      <xdr:colOff>606461</xdr:colOff>
      <xdr:row>8</xdr:row>
      <xdr:rowOff>92754</xdr:rowOff>
    </xdr:from>
    <xdr:to>
      <xdr:col>6</xdr:col>
      <xdr:colOff>52917</xdr:colOff>
      <xdr:row>10</xdr:row>
      <xdr:rowOff>13229</xdr:rowOff>
    </xdr:to>
    <xdr:sp macro="" textlink="'Pivot tables'!J19">
      <xdr:nvSpPr>
        <xdr:cNvPr id="16" name="TextBox 15">
          <a:extLst>
            <a:ext uri="{FF2B5EF4-FFF2-40B4-BE49-F238E27FC236}">
              <a16:creationId xmlns:a16="http://schemas.microsoft.com/office/drawing/2014/main" id="{7246BE2E-945B-4BBC-899F-18E79325FE2E}"/>
            </a:ext>
          </a:extLst>
        </xdr:cNvPr>
        <xdr:cNvSpPr txBox="1"/>
      </xdr:nvSpPr>
      <xdr:spPr>
        <a:xfrm>
          <a:off x="3252294" y="2063900"/>
          <a:ext cx="769373" cy="31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B603D7-943E-4CAA-B9AF-6F926A07EFE2}"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2297201</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408899</xdr:colOff>
      <xdr:row>8</xdr:row>
      <xdr:rowOff>70856</xdr:rowOff>
    </xdr:from>
    <xdr:to>
      <xdr:col>11</xdr:col>
      <xdr:colOff>580627</xdr:colOff>
      <xdr:row>9</xdr:row>
      <xdr:rowOff>156473</xdr:rowOff>
    </xdr:to>
    <xdr:sp macro="" textlink="'Pivot tables'!J23">
      <xdr:nvSpPr>
        <xdr:cNvPr id="17" name="TextBox 16">
          <a:extLst>
            <a:ext uri="{FF2B5EF4-FFF2-40B4-BE49-F238E27FC236}">
              <a16:creationId xmlns:a16="http://schemas.microsoft.com/office/drawing/2014/main" id="{38A9381D-F4ED-4121-82CE-9628B5379CA1}"/>
            </a:ext>
          </a:extLst>
        </xdr:cNvPr>
        <xdr:cNvSpPr txBox="1"/>
      </xdr:nvSpPr>
      <xdr:spPr>
        <a:xfrm>
          <a:off x="7012899" y="2052056"/>
          <a:ext cx="832128" cy="28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8DC25-ADDF-415F-A1B4-11840FFDC0FB}"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37873</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13</xdr:col>
      <xdr:colOff>6028</xdr:colOff>
      <xdr:row>8</xdr:row>
      <xdr:rowOff>116494</xdr:rowOff>
    </xdr:from>
    <xdr:to>
      <xdr:col>14</xdr:col>
      <xdr:colOff>227207</xdr:colOff>
      <xdr:row>9</xdr:row>
      <xdr:rowOff>153277</xdr:rowOff>
    </xdr:to>
    <xdr:sp macro="" textlink="'Pivot tables'!N16">
      <xdr:nvSpPr>
        <xdr:cNvPr id="18" name="TextBox 17">
          <a:extLst>
            <a:ext uri="{FF2B5EF4-FFF2-40B4-BE49-F238E27FC236}">
              <a16:creationId xmlns:a16="http://schemas.microsoft.com/office/drawing/2014/main" id="{09A3110C-E2A7-40C5-8865-3F47308CD037}"/>
            </a:ext>
          </a:extLst>
        </xdr:cNvPr>
        <xdr:cNvSpPr txBox="1"/>
      </xdr:nvSpPr>
      <xdr:spPr>
        <a:xfrm>
          <a:off x="8591228" y="2097694"/>
          <a:ext cx="881579" cy="233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342727-76FA-4753-9B27-420D0D3D4C73}"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1561</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7</xdr:col>
      <xdr:colOff>24848</xdr:colOff>
      <xdr:row>7</xdr:row>
      <xdr:rowOff>10456</xdr:rowOff>
    </xdr:from>
    <xdr:to>
      <xdr:col>7</xdr:col>
      <xdr:colOff>426032</xdr:colOff>
      <xdr:row>9</xdr:row>
      <xdr:rowOff>18731</xdr:rowOff>
    </xdr:to>
    <xdr:pic>
      <xdr:nvPicPr>
        <xdr:cNvPr id="19" name="Graphic 18" descr="Bar graph with upward trend with solid fill">
          <a:extLst>
            <a:ext uri="{FF2B5EF4-FFF2-40B4-BE49-F238E27FC236}">
              <a16:creationId xmlns:a16="http://schemas.microsoft.com/office/drawing/2014/main" id="{2CC81317-F7FB-46F8-87B4-DB87F536C4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7648" y="1788456"/>
          <a:ext cx="401184" cy="408325"/>
        </a:xfrm>
        <a:prstGeom prst="rect">
          <a:avLst/>
        </a:prstGeom>
      </xdr:spPr>
    </xdr:pic>
    <xdr:clientData/>
  </xdr:twoCellAnchor>
  <xdr:twoCellAnchor editAs="oneCell">
    <xdr:from>
      <xdr:col>4</xdr:col>
      <xdr:colOff>156966</xdr:colOff>
      <xdr:row>7</xdr:row>
      <xdr:rowOff>21404</xdr:rowOff>
    </xdr:from>
    <xdr:to>
      <xdr:col>4</xdr:col>
      <xdr:colOff>542248</xdr:colOff>
      <xdr:row>9</xdr:row>
      <xdr:rowOff>85617</xdr:rowOff>
    </xdr:to>
    <xdr:pic>
      <xdr:nvPicPr>
        <xdr:cNvPr id="20" name="Graphic 19" descr="Shopping cart with solid fill">
          <a:extLst>
            <a:ext uri="{FF2B5EF4-FFF2-40B4-BE49-F238E27FC236}">
              <a16:creationId xmlns:a16="http://schemas.microsoft.com/office/drawing/2014/main" id="{3FE70A58-A0BC-44F0-9140-B052F0A554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8566" y="1799404"/>
          <a:ext cx="385282" cy="464263"/>
        </a:xfrm>
        <a:prstGeom prst="rect">
          <a:avLst/>
        </a:prstGeom>
      </xdr:spPr>
    </xdr:pic>
    <xdr:clientData/>
  </xdr:twoCellAnchor>
  <xdr:twoCellAnchor>
    <xdr:from>
      <xdr:col>14</xdr:col>
      <xdr:colOff>383190</xdr:colOff>
      <xdr:row>6</xdr:row>
      <xdr:rowOff>125105</xdr:rowOff>
    </xdr:from>
    <xdr:to>
      <xdr:col>16</xdr:col>
      <xdr:colOff>547413</xdr:colOff>
      <xdr:row>10</xdr:row>
      <xdr:rowOff>65690</xdr:rowOff>
    </xdr:to>
    <xdr:sp macro="" textlink="">
      <xdr:nvSpPr>
        <xdr:cNvPr id="21" name="Rectangle: Rounded Corners 20">
          <a:extLst>
            <a:ext uri="{FF2B5EF4-FFF2-40B4-BE49-F238E27FC236}">
              <a16:creationId xmlns:a16="http://schemas.microsoft.com/office/drawing/2014/main" id="{FE53DC6C-2191-4DBF-97A0-CBE5E2E668FD}"/>
            </a:ext>
          </a:extLst>
        </xdr:cNvPr>
        <xdr:cNvSpPr/>
      </xdr:nvSpPr>
      <xdr:spPr>
        <a:xfrm>
          <a:off x="9628790" y="1706255"/>
          <a:ext cx="1485023" cy="734335"/>
        </a:xfrm>
        <a:prstGeom prst="roundRect">
          <a:avLst>
            <a:gd name="adj" fmla="val 50000"/>
          </a:avLst>
        </a:prstGeom>
        <a:solidFill>
          <a:schemeClr val="accent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n>
                <a:noFill/>
              </a:ln>
              <a:solidFill>
                <a:schemeClr val="bg2"/>
              </a:solidFill>
              <a:latin typeface="Cascadia Code SemiBold" panose="020B0609020000020004" pitchFamily="49" charset="0"/>
              <a:cs typeface="Cascadia Code SemiBold" panose="020B0609020000020004" pitchFamily="49" charset="0"/>
            </a:rPr>
            <a:t>   Orders</a:t>
          </a:r>
        </a:p>
        <a:p>
          <a:pPr algn="ctr"/>
          <a:r>
            <a:rPr lang="en-IN" sz="1400" b="1">
              <a:ln>
                <a:noFill/>
              </a:ln>
              <a:solidFill>
                <a:schemeClr val="bg2"/>
              </a:solidFill>
              <a:latin typeface="Cascadia Code SemiBold" panose="020B0609020000020004" pitchFamily="49" charset="0"/>
              <a:cs typeface="Cascadia Code SemiBold" panose="020B0609020000020004" pitchFamily="49" charset="0"/>
            </a:rPr>
            <a:t> </a:t>
          </a:r>
          <a:endParaRPr lang="en-IN" sz="2000" b="1">
            <a:ln>
              <a:noFill/>
            </a:ln>
            <a:solidFill>
              <a:schemeClr val="bg2"/>
            </a:solidFill>
            <a:latin typeface="Cascadia Code SemiBold" panose="020B0609020000020004" pitchFamily="49" charset="0"/>
            <a:cs typeface="Cascadia Code SemiBold" panose="020B0609020000020004" pitchFamily="49" charset="0"/>
          </a:endParaRPr>
        </a:p>
      </xdr:txBody>
    </xdr:sp>
    <xdr:clientData/>
  </xdr:twoCellAnchor>
  <xdr:twoCellAnchor>
    <xdr:from>
      <xdr:col>15</xdr:col>
      <xdr:colOff>280597</xdr:colOff>
      <xdr:row>8</xdr:row>
      <xdr:rowOff>86969</xdr:rowOff>
    </xdr:from>
    <xdr:to>
      <xdr:col>16</xdr:col>
      <xdr:colOff>501777</xdr:colOff>
      <xdr:row>9</xdr:row>
      <xdr:rowOff>123752</xdr:rowOff>
    </xdr:to>
    <xdr:sp macro="" textlink="'Pivot tables'!N21">
      <xdr:nvSpPr>
        <xdr:cNvPr id="22" name="TextBox 21">
          <a:extLst>
            <a:ext uri="{FF2B5EF4-FFF2-40B4-BE49-F238E27FC236}">
              <a16:creationId xmlns:a16="http://schemas.microsoft.com/office/drawing/2014/main" id="{50FF4F19-608A-4BDA-B98A-00A29B96A4F6}"/>
            </a:ext>
          </a:extLst>
        </xdr:cNvPr>
        <xdr:cNvSpPr txBox="1"/>
      </xdr:nvSpPr>
      <xdr:spPr>
        <a:xfrm>
          <a:off x="10186597" y="2068169"/>
          <a:ext cx="881580" cy="233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77DCB8-FF54-4964-A62B-8B5489F49091}" type="TxLink">
            <a:rPr lang="en-US" sz="1200" b="1" i="0" u="none" strike="noStrike" cap="none" spc="50">
              <a:ln w="0"/>
              <a:solidFill>
                <a:schemeClr val="bg2"/>
              </a:solidFill>
              <a:effectLst>
                <a:innerShdw blurRad="63500" dist="50800" dir="13500000">
                  <a:srgbClr val="000000">
                    <a:alpha val="50000"/>
                  </a:srgbClr>
                </a:innerShdw>
              </a:effectLst>
              <a:latin typeface="Calibri"/>
              <a:ea typeface="Calibri"/>
              <a:cs typeface="Calibri"/>
            </a:rPr>
            <a:pPr/>
            <a:t>9994</a:t>
          </a:fld>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14</xdr:col>
      <xdr:colOff>448878</xdr:colOff>
      <xdr:row>6</xdr:row>
      <xdr:rowOff>175178</xdr:rowOff>
    </xdr:from>
    <xdr:to>
      <xdr:col>15</xdr:col>
      <xdr:colOff>229914</xdr:colOff>
      <xdr:row>9</xdr:row>
      <xdr:rowOff>109489</xdr:rowOff>
    </xdr:to>
    <xdr:pic>
      <xdr:nvPicPr>
        <xdr:cNvPr id="23" name="Graphic 22" descr="Paperclip with solid fill">
          <a:extLst>
            <a:ext uri="{FF2B5EF4-FFF2-40B4-BE49-F238E27FC236}">
              <a16:creationId xmlns:a16="http://schemas.microsoft.com/office/drawing/2014/main" id="{11DD7D6F-4FCA-4A96-8D80-82EBAC40CAB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rot="5400000">
          <a:off x="9649590" y="1801216"/>
          <a:ext cx="531211" cy="441436"/>
        </a:xfrm>
        <a:prstGeom prst="rect">
          <a:avLst/>
        </a:prstGeom>
      </xdr:spPr>
    </xdr:pic>
    <xdr:clientData/>
  </xdr:twoCellAnchor>
  <xdr:twoCellAnchor editAs="oneCell">
    <xdr:from>
      <xdr:col>9</xdr:col>
      <xdr:colOff>481725</xdr:colOff>
      <xdr:row>7</xdr:row>
      <xdr:rowOff>65689</xdr:rowOff>
    </xdr:from>
    <xdr:to>
      <xdr:col>10</xdr:col>
      <xdr:colOff>262760</xdr:colOff>
      <xdr:row>9</xdr:row>
      <xdr:rowOff>43794</xdr:rowOff>
    </xdr:to>
    <xdr:pic>
      <xdr:nvPicPr>
        <xdr:cNvPr id="24" name="Graphic 23" descr="Coins with solid fill">
          <a:extLst>
            <a:ext uri="{FF2B5EF4-FFF2-40B4-BE49-F238E27FC236}">
              <a16:creationId xmlns:a16="http://schemas.microsoft.com/office/drawing/2014/main" id="{38DAD6D6-5479-4289-B1BC-4D493941DFE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25325" y="1843689"/>
          <a:ext cx="441435" cy="378155"/>
        </a:xfrm>
        <a:prstGeom prst="rect">
          <a:avLst/>
        </a:prstGeom>
      </xdr:spPr>
    </xdr:pic>
    <xdr:clientData/>
  </xdr:twoCellAnchor>
  <xdr:twoCellAnchor>
    <xdr:from>
      <xdr:col>4</xdr:col>
      <xdr:colOff>128512</xdr:colOff>
      <xdr:row>10</xdr:row>
      <xdr:rowOff>176389</xdr:rowOff>
    </xdr:from>
    <xdr:to>
      <xdr:col>17</xdr:col>
      <xdr:colOff>57957</xdr:colOff>
      <xdr:row>11</xdr:row>
      <xdr:rowOff>0</xdr:rowOff>
    </xdr:to>
    <xdr:cxnSp macro="">
      <xdr:nvCxnSpPr>
        <xdr:cNvPr id="25" name="Straight Connector 24">
          <a:extLst>
            <a:ext uri="{FF2B5EF4-FFF2-40B4-BE49-F238E27FC236}">
              <a16:creationId xmlns:a16="http://schemas.microsoft.com/office/drawing/2014/main" id="{BE5651DC-B7E5-4CCF-B1C2-6E6CA76C1943}"/>
            </a:ext>
          </a:extLst>
        </xdr:cNvPr>
        <xdr:cNvCxnSpPr/>
      </xdr:nvCxnSpPr>
      <xdr:spPr>
        <a:xfrm>
          <a:off x="2770112" y="2551289"/>
          <a:ext cx="8514645" cy="2046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385535</xdr:colOff>
      <xdr:row>23</xdr:row>
      <xdr:rowOff>136071</xdr:rowOff>
    </xdr:from>
    <xdr:to>
      <xdr:col>7</xdr:col>
      <xdr:colOff>635000</xdr:colOff>
      <xdr:row>41</xdr:row>
      <xdr:rowOff>22677</xdr:rowOff>
    </xdr:to>
    <xdr:graphicFrame macro="">
      <xdr:nvGraphicFramePr>
        <xdr:cNvPr id="26" name="Chart 25">
          <a:extLst>
            <a:ext uri="{FF2B5EF4-FFF2-40B4-BE49-F238E27FC236}">
              <a16:creationId xmlns:a16="http://schemas.microsoft.com/office/drawing/2014/main" id="{6AB9EC1D-89FF-4CA9-9D49-74455528F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301218</xdr:colOff>
      <xdr:row>3</xdr:row>
      <xdr:rowOff>115455</xdr:rowOff>
    </xdr:from>
    <xdr:to>
      <xdr:col>16</xdr:col>
      <xdr:colOff>350064</xdr:colOff>
      <xdr:row>5</xdr:row>
      <xdr:rowOff>72159</xdr:rowOff>
    </xdr:to>
    <xdr:sp macro="" textlink="">
      <xdr:nvSpPr>
        <xdr:cNvPr id="27" name="Rectangle: Rounded Corners 26">
          <a:extLst>
            <a:ext uri="{FF2B5EF4-FFF2-40B4-BE49-F238E27FC236}">
              <a16:creationId xmlns:a16="http://schemas.microsoft.com/office/drawing/2014/main" id="{4239F403-B9F5-D308-0282-A7F63FDECED0}"/>
            </a:ext>
          </a:extLst>
        </xdr:cNvPr>
        <xdr:cNvSpPr/>
      </xdr:nvSpPr>
      <xdr:spPr>
        <a:xfrm>
          <a:off x="960641" y="709750"/>
          <a:ext cx="9940192" cy="738242"/>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Cascadia Code SemiBold" panose="020B0609020000020004" pitchFamily="49" charset="0"/>
              <a:cs typeface="Cascadia Code SemiBold" panose="020B0609020000020004" pitchFamily="49" charset="0"/>
            </a:rPr>
            <a:t>SuperStore Sales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 refreshedDate="46159.944128356481" createdVersion="8" refreshedVersion="8" minRefreshableVersion="3" recordCount="9994" xr:uid="{571A2F26-7A0A-47DC-ADB4-A97BDCDF2AFA}">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07451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s v="Henderson"/>
    <s v="Kentucky"/>
    <n v="42420"/>
    <x v="0"/>
    <s v="FUR-BO-10001798"/>
    <x v="0"/>
    <x v="0"/>
    <x v="0"/>
    <n v="261.95999999999998"/>
    <n v="2"/>
    <n v="0"/>
    <n v="41.913600000000002"/>
  </r>
  <r>
    <n v="2"/>
    <x v="0"/>
    <x v="0"/>
    <d v="2016-11-11T00:00:00"/>
    <x v="0"/>
    <s v="CG-12520"/>
    <s v="Claire Gute"/>
    <x v="0"/>
    <x v="0"/>
    <s v="Henderson"/>
    <s v="Kentucky"/>
    <n v="42420"/>
    <x v="0"/>
    <s v="FUR-CH-10000454"/>
    <x v="0"/>
    <x v="1"/>
    <x v="1"/>
    <n v="731.93999999999994"/>
    <n v="3"/>
    <n v="0"/>
    <n v="219.58199999999997"/>
  </r>
  <r>
    <n v="3"/>
    <x v="1"/>
    <x v="1"/>
    <d v="2016-06-16T00:00:00"/>
    <x v="0"/>
    <s v="DV-13045"/>
    <s v="Darrin Van Huff"/>
    <x v="1"/>
    <x v="0"/>
    <s v="Los Angeles"/>
    <s v="California"/>
    <n v="90036"/>
    <x v="1"/>
    <s v="OFF-LA-10000240"/>
    <x v="1"/>
    <x v="2"/>
    <x v="2"/>
    <n v="14.62"/>
    <n v="2"/>
    <n v="0"/>
    <n v="6.8713999999999995"/>
  </r>
  <r>
    <n v="4"/>
    <x v="2"/>
    <x v="2"/>
    <d v="2015-10-18T00:00:00"/>
    <x v="1"/>
    <s v="SO-20335"/>
    <s v="Sean O'Donnell"/>
    <x v="0"/>
    <x v="0"/>
    <s v="Fort Lauderdale"/>
    <s v="Florida"/>
    <n v="33311"/>
    <x v="0"/>
    <s v="FUR-TA-10000577"/>
    <x v="0"/>
    <x v="3"/>
    <x v="3"/>
    <n v="957.57749999999999"/>
    <n v="5"/>
    <n v="0.45"/>
    <n v="-383.03100000000006"/>
  </r>
  <r>
    <n v="5"/>
    <x v="2"/>
    <x v="2"/>
    <d v="2015-10-18T00:00:00"/>
    <x v="1"/>
    <s v="SO-20335"/>
    <s v="Sean O'Donnell"/>
    <x v="0"/>
    <x v="0"/>
    <s v="Fort Lauderdale"/>
    <s v="Florida"/>
    <n v="33311"/>
    <x v="0"/>
    <s v="OFF-ST-10000760"/>
    <x v="1"/>
    <x v="4"/>
    <x v="4"/>
    <n v="22.368000000000002"/>
    <n v="2"/>
    <n v="0.2"/>
    <n v="2.5163999999999991"/>
  </r>
  <r>
    <n v="6"/>
    <x v="3"/>
    <x v="3"/>
    <d v="2014-06-14T00:00:00"/>
    <x v="1"/>
    <s v="BH-11710"/>
    <s v="Brosina Hoffman"/>
    <x v="0"/>
    <x v="0"/>
    <s v="Los Angeles"/>
    <s v="California"/>
    <n v="90032"/>
    <x v="1"/>
    <s v="FUR-FU-10001487"/>
    <x v="0"/>
    <x v="5"/>
    <x v="5"/>
    <n v="48.86"/>
    <n v="7"/>
    <n v="0"/>
    <n v="14.169399999999996"/>
  </r>
  <r>
    <n v="7"/>
    <x v="3"/>
    <x v="3"/>
    <d v="2014-06-14T00:00:00"/>
    <x v="1"/>
    <s v="BH-11710"/>
    <s v="Brosina Hoffman"/>
    <x v="0"/>
    <x v="0"/>
    <s v="Los Angeles"/>
    <s v="California"/>
    <n v="90032"/>
    <x v="1"/>
    <s v="OFF-AR-10002833"/>
    <x v="1"/>
    <x v="6"/>
    <x v="6"/>
    <n v="7.28"/>
    <n v="4"/>
    <n v="0"/>
    <n v="1.9656000000000002"/>
  </r>
  <r>
    <n v="8"/>
    <x v="3"/>
    <x v="3"/>
    <d v="2014-06-14T00:00:00"/>
    <x v="1"/>
    <s v="BH-11710"/>
    <s v="Brosina Hoffman"/>
    <x v="0"/>
    <x v="0"/>
    <s v="Los Angeles"/>
    <s v="California"/>
    <n v="90032"/>
    <x v="1"/>
    <s v="TEC-PH-10002275"/>
    <x v="2"/>
    <x v="7"/>
    <x v="7"/>
    <n v="907.15200000000004"/>
    <n v="6"/>
    <n v="0.2"/>
    <n v="90.715200000000038"/>
  </r>
  <r>
    <n v="9"/>
    <x v="3"/>
    <x v="3"/>
    <d v="2014-06-14T00:00:00"/>
    <x v="1"/>
    <s v="BH-11710"/>
    <s v="Brosina Hoffman"/>
    <x v="0"/>
    <x v="0"/>
    <s v="Los Angeles"/>
    <s v="California"/>
    <n v="90032"/>
    <x v="1"/>
    <s v="OFF-BI-10003910"/>
    <x v="1"/>
    <x v="8"/>
    <x v="8"/>
    <n v="18.504000000000001"/>
    <n v="3"/>
    <n v="0.2"/>
    <n v="5.7824999999999998"/>
  </r>
  <r>
    <n v="10"/>
    <x v="3"/>
    <x v="3"/>
    <d v="2014-06-14T00:00:00"/>
    <x v="1"/>
    <s v="BH-11710"/>
    <s v="Brosina Hoffman"/>
    <x v="0"/>
    <x v="0"/>
    <s v="Los Angeles"/>
    <s v="California"/>
    <n v="90032"/>
    <x v="1"/>
    <s v="OFF-AP-10002892"/>
    <x v="1"/>
    <x v="9"/>
    <x v="9"/>
    <n v="114.9"/>
    <n v="5"/>
    <n v="0"/>
    <n v="34.469999999999992"/>
  </r>
  <r>
    <n v="11"/>
    <x v="3"/>
    <x v="3"/>
    <d v="2014-06-14T00:00:00"/>
    <x v="1"/>
    <s v="BH-11710"/>
    <s v="Brosina Hoffman"/>
    <x v="0"/>
    <x v="0"/>
    <s v="Los Angeles"/>
    <s v="California"/>
    <n v="90032"/>
    <x v="1"/>
    <s v="FUR-TA-10001539"/>
    <x v="0"/>
    <x v="3"/>
    <x v="10"/>
    <n v="1706.1840000000002"/>
    <n v="9"/>
    <n v="0.2"/>
    <n v="85.309199999999805"/>
  </r>
  <r>
    <n v="12"/>
    <x v="3"/>
    <x v="3"/>
    <d v="2014-06-14T00:00:00"/>
    <x v="1"/>
    <s v="BH-11710"/>
    <s v="Brosina Hoffman"/>
    <x v="0"/>
    <x v="0"/>
    <s v="Los Angeles"/>
    <s v="California"/>
    <n v="90032"/>
    <x v="1"/>
    <s v="TEC-PH-10002033"/>
    <x v="2"/>
    <x v="7"/>
    <x v="11"/>
    <n v="911.42399999999998"/>
    <n v="4"/>
    <n v="0.2"/>
    <n v="68.356800000000021"/>
  </r>
  <r>
    <n v="13"/>
    <x v="4"/>
    <x v="4"/>
    <d v="2017-04-20T00:00:00"/>
    <x v="1"/>
    <s v="AA-10480"/>
    <s v="Andrew Allen"/>
    <x v="0"/>
    <x v="0"/>
    <s v="Concord"/>
    <s v="North Carolina"/>
    <n v="28027"/>
    <x v="0"/>
    <s v="OFF-PA-10002365"/>
    <x v="1"/>
    <x v="10"/>
    <x v="12"/>
    <n v="15.552000000000003"/>
    <n v="3"/>
    <n v="0.2"/>
    <n v="5.4432"/>
  </r>
  <r>
    <n v="14"/>
    <x v="5"/>
    <x v="5"/>
    <d v="2016-12-10T00:00:00"/>
    <x v="1"/>
    <s v="IM-15070"/>
    <s v="Irene Maddox"/>
    <x v="0"/>
    <x v="0"/>
    <s v="Seattle"/>
    <s v="Washington"/>
    <n v="98103"/>
    <x v="1"/>
    <s v="OFF-BI-10003656"/>
    <x v="1"/>
    <x v="8"/>
    <x v="13"/>
    <n v="407.97600000000006"/>
    <n v="3"/>
    <n v="0.2"/>
    <n v="132.59219999999993"/>
  </r>
  <r>
    <n v="15"/>
    <x v="6"/>
    <x v="6"/>
    <d v="2015-11-26T00:00:00"/>
    <x v="1"/>
    <s v="HP-14815"/>
    <s v="Harold Pawlan"/>
    <x v="2"/>
    <x v="0"/>
    <s v="Fort Worth"/>
    <s v="Texas"/>
    <n v="76106"/>
    <x v="2"/>
    <s v="OFF-AP-10002311"/>
    <x v="1"/>
    <x v="9"/>
    <x v="14"/>
    <n v="68.809999999999988"/>
    <n v="5"/>
    <n v="0.8"/>
    <n v="-123.858"/>
  </r>
  <r>
    <n v="16"/>
    <x v="6"/>
    <x v="6"/>
    <d v="2015-11-26T00:00:00"/>
    <x v="1"/>
    <s v="HP-14815"/>
    <s v="Harold Pawlan"/>
    <x v="2"/>
    <x v="0"/>
    <s v="Fort Worth"/>
    <s v="Texas"/>
    <n v="76106"/>
    <x v="2"/>
    <s v="OFF-BI-10000756"/>
    <x v="1"/>
    <x v="8"/>
    <x v="15"/>
    <n v="2.5439999999999996"/>
    <n v="3"/>
    <n v="0.8"/>
    <n v="-3.8160000000000016"/>
  </r>
  <r>
    <n v="17"/>
    <x v="7"/>
    <x v="7"/>
    <d v="2014-11-18T00:00:00"/>
    <x v="1"/>
    <s v="PK-19075"/>
    <s v="Pete Kriz"/>
    <x v="0"/>
    <x v="0"/>
    <s v="Madison"/>
    <s v="Wisconsin"/>
    <n v="53711"/>
    <x v="2"/>
    <s v="OFF-ST-10004186"/>
    <x v="1"/>
    <x v="4"/>
    <x v="16"/>
    <n v="665.88"/>
    <n v="6"/>
    <n v="0"/>
    <n v="13.317599999999999"/>
  </r>
  <r>
    <n v="18"/>
    <x v="8"/>
    <x v="8"/>
    <d v="2014-05-15T00:00:00"/>
    <x v="0"/>
    <s v="AG-10270"/>
    <s v="Alejandro Grove"/>
    <x v="0"/>
    <x v="0"/>
    <s v="West Jordan"/>
    <s v="Utah"/>
    <n v="84084"/>
    <x v="1"/>
    <s v="OFF-ST-10000107"/>
    <x v="1"/>
    <x v="4"/>
    <x v="17"/>
    <n v="55.5"/>
    <n v="2"/>
    <n v="0"/>
    <n v="9.9899999999999949"/>
  </r>
  <r>
    <n v="19"/>
    <x v="9"/>
    <x v="9"/>
    <d v="2014-09-01T00:00:00"/>
    <x v="0"/>
    <s v="ZD-21925"/>
    <s v="Zuschuss Donatelli"/>
    <x v="0"/>
    <x v="0"/>
    <s v="San Francisco"/>
    <s v="California"/>
    <n v="94109"/>
    <x v="1"/>
    <s v="OFF-AR-10003056"/>
    <x v="1"/>
    <x v="6"/>
    <x v="18"/>
    <n v="8.56"/>
    <n v="2"/>
    <n v="0"/>
    <n v="2.4823999999999993"/>
  </r>
  <r>
    <n v="20"/>
    <x v="9"/>
    <x v="9"/>
    <d v="2014-09-01T00:00:00"/>
    <x v="0"/>
    <s v="ZD-21925"/>
    <s v="Zuschuss Donatelli"/>
    <x v="0"/>
    <x v="0"/>
    <s v="San Francisco"/>
    <s v="California"/>
    <n v="94109"/>
    <x v="1"/>
    <s v="TEC-PH-10001949"/>
    <x v="2"/>
    <x v="7"/>
    <x v="19"/>
    <n v="213.48000000000002"/>
    <n v="3"/>
    <n v="0.2"/>
    <n v="16.010999999999981"/>
  </r>
  <r>
    <n v="21"/>
    <x v="9"/>
    <x v="9"/>
    <d v="2014-09-01T00:00:00"/>
    <x v="0"/>
    <s v="ZD-21925"/>
    <s v="Zuschuss Donatelli"/>
    <x v="0"/>
    <x v="0"/>
    <s v="San Francisco"/>
    <s v="California"/>
    <n v="94109"/>
    <x v="1"/>
    <s v="OFF-BI-10002215"/>
    <x v="1"/>
    <x v="8"/>
    <x v="20"/>
    <n v="22.72"/>
    <n v="4"/>
    <n v="0.2"/>
    <n v="7.3839999999999986"/>
  </r>
  <r>
    <n v="22"/>
    <x v="10"/>
    <x v="10"/>
    <d v="2016-12-13T00:00:00"/>
    <x v="1"/>
    <s v="KB-16585"/>
    <s v="Ken Black"/>
    <x v="1"/>
    <x v="0"/>
    <s v="Fremont"/>
    <s v="Nebraska"/>
    <n v="68025"/>
    <x v="2"/>
    <s v="OFF-AR-10000246"/>
    <x v="1"/>
    <x v="6"/>
    <x v="21"/>
    <n v="19.459999999999997"/>
    <n v="7"/>
    <n v="0"/>
    <n v="5.0595999999999997"/>
  </r>
  <r>
    <n v="23"/>
    <x v="10"/>
    <x v="10"/>
    <d v="2016-12-13T00:00:00"/>
    <x v="1"/>
    <s v="KB-16585"/>
    <s v="Ken Black"/>
    <x v="1"/>
    <x v="0"/>
    <s v="Fremont"/>
    <s v="Nebraska"/>
    <n v="68025"/>
    <x v="2"/>
    <s v="OFF-AP-10001492"/>
    <x v="1"/>
    <x v="9"/>
    <x v="22"/>
    <n v="60.339999999999996"/>
    <n v="7"/>
    <n v="0"/>
    <n v="15.688400000000001"/>
  </r>
  <r>
    <n v="24"/>
    <x v="11"/>
    <x v="11"/>
    <d v="2017-07-18T00:00:00"/>
    <x v="0"/>
    <s v="SF-20065"/>
    <s v="Sandra Flanagan"/>
    <x v="0"/>
    <x v="0"/>
    <s v="Philadelphia"/>
    <s v="Pennsylvania"/>
    <n v="19140"/>
    <x v="3"/>
    <s v="FUR-CH-10002774"/>
    <x v="0"/>
    <x v="1"/>
    <x v="23"/>
    <n v="71.371999999999986"/>
    <n v="2"/>
    <n v="0.3"/>
    <n v="-1.0196000000000005"/>
  </r>
  <r>
    <n v="25"/>
    <x v="12"/>
    <x v="12"/>
    <d v="2015-09-30T00:00:00"/>
    <x v="1"/>
    <s v="EB-13870"/>
    <s v="Emily Burns"/>
    <x v="0"/>
    <x v="0"/>
    <s v="Orem"/>
    <s v="Utah"/>
    <n v="84057"/>
    <x v="1"/>
    <s v="FUR-TA-10000577"/>
    <x v="0"/>
    <x v="3"/>
    <x v="3"/>
    <n v="1044.6299999999999"/>
    <n v="3"/>
    <n v="0"/>
    <n v="240.26490000000001"/>
  </r>
  <r>
    <n v="26"/>
    <x v="13"/>
    <x v="13"/>
    <d v="2016-01-20T00:00:00"/>
    <x v="0"/>
    <s v="EH-13945"/>
    <s v="Eric Hoffmann"/>
    <x v="0"/>
    <x v="0"/>
    <s v="Los Angeles"/>
    <s v="California"/>
    <n v="90049"/>
    <x v="1"/>
    <s v="OFF-BI-10001634"/>
    <x v="1"/>
    <x v="8"/>
    <x v="24"/>
    <n v="11.648000000000001"/>
    <n v="2"/>
    <n v="0.2"/>
    <n v="4.2224000000000004"/>
  </r>
  <r>
    <n v="27"/>
    <x v="13"/>
    <x v="13"/>
    <d v="2016-01-20T00:00:00"/>
    <x v="0"/>
    <s v="EH-13945"/>
    <s v="Eric Hoffmann"/>
    <x v="0"/>
    <x v="0"/>
    <s v="Los Angeles"/>
    <s v="California"/>
    <n v="90049"/>
    <x v="1"/>
    <s v="TEC-AC-10003027"/>
    <x v="2"/>
    <x v="11"/>
    <x v="25"/>
    <n v="90.570000000000007"/>
    <n v="3"/>
    <n v="0"/>
    <n v="11.774100000000004"/>
  </r>
  <r>
    <n v="28"/>
    <x v="14"/>
    <x v="14"/>
    <d v="2015-09-21T00:00:00"/>
    <x v="1"/>
    <s v="TB-21520"/>
    <s v="Tracy Blumstein"/>
    <x v="0"/>
    <x v="0"/>
    <s v="Philadelphia"/>
    <s v="Pennsylvania"/>
    <n v="19140"/>
    <x v="3"/>
    <s v="FUR-BO-10004834"/>
    <x v="0"/>
    <x v="0"/>
    <x v="26"/>
    <n v="3083.4300000000003"/>
    <n v="7"/>
    <n v="0.5"/>
    <n v="-1665.0522000000001"/>
  </r>
  <r>
    <n v="29"/>
    <x v="14"/>
    <x v="14"/>
    <d v="2015-09-21T00:00:00"/>
    <x v="1"/>
    <s v="TB-21520"/>
    <s v="Tracy Blumstein"/>
    <x v="0"/>
    <x v="0"/>
    <s v="Philadelphia"/>
    <s v="Pennsylvania"/>
    <n v="19140"/>
    <x v="3"/>
    <s v="OFF-BI-10000474"/>
    <x v="1"/>
    <x v="8"/>
    <x v="27"/>
    <n v="9.6180000000000021"/>
    <n v="2"/>
    <n v="0.7"/>
    <n v="-7.0532000000000004"/>
  </r>
  <r>
    <n v="30"/>
    <x v="14"/>
    <x v="14"/>
    <d v="2015-09-21T00:00:00"/>
    <x v="1"/>
    <s v="TB-21520"/>
    <s v="Tracy Blumstein"/>
    <x v="0"/>
    <x v="0"/>
    <s v="Philadelphia"/>
    <s v="Pennsylvania"/>
    <n v="19140"/>
    <x v="3"/>
    <s v="FUR-FU-10004848"/>
    <x v="0"/>
    <x v="5"/>
    <x v="28"/>
    <n v="124.20000000000002"/>
    <n v="3"/>
    <n v="0.2"/>
    <n v="15.524999999999991"/>
  </r>
  <r>
    <n v="31"/>
    <x v="14"/>
    <x v="14"/>
    <d v="2015-09-21T00:00:00"/>
    <x v="1"/>
    <s v="TB-21520"/>
    <s v="Tracy Blumstein"/>
    <x v="0"/>
    <x v="0"/>
    <s v="Philadelphia"/>
    <s v="Pennsylvania"/>
    <n v="19140"/>
    <x v="3"/>
    <s v="OFF-EN-10001509"/>
    <x v="1"/>
    <x v="12"/>
    <x v="29"/>
    <n v="3.2640000000000002"/>
    <n v="2"/>
    <n v="0.2"/>
    <n v="1.1015999999999997"/>
  </r>
  <r>
    <n v="32"/>
    <x v="14"/>
    <x v="14"/>
    <d v="2015-09-21T00:00:00"/>
    <x v="1"/>
    <s v="TB-21520"/>
    <s v="Tracy Blumstein"/>
    <x v="0"/>
    <x v="0"/>
    <s v="Philadelphia"/>
    <s v="Pennsylvania"/>
    <n v="19140"/>
    <x v="3"/>
    <s v="OFF-AR-10004042"/>
    <x v="1"/>
    <x v="6"/>
    <x v="30"/>
    <n v="86.304000000000002"/>
    <n v="6"/>
    <n v="0.2"/>
    <n v="9.7091999999999885"/>
  </r>
  <r>
    <n v="33"/>
    <x v="14"/>
    <x v="14"/>
    <d v="2015-09-21T00:00:00"/>
    <x v="1"/>
    <s v="TB-21520"/>
    <s v="Tracy Blumstein"/>
    <x v="0"/>
    <x v="0"/>
    <s v="Philadelphia"/>
    <s v="Pennsylvania"/>
    <n v="19140"/>
    <x v="3"/>
    <s v="OFF-BI-10001525"/>
    <x v="1"/>
    <x v="8"/>
    <x v="31"/>
    <n v="6.8580000000000014"/>
    <n v="6"/>
    <n v="0.7"/>
    <n v="-5.7149999999999999"/>
  </r>
  <r>
    <n v="34"/>
    <x v="14"/>
    <x v="14"/>
    <d v="2015-09-21T00:00:00"/>
    <x v="1"/>
    <s v="TB-21520"/>
    <s v="Tracy Blumstein"/>
    <x v="0"/>
    <x v="0"/>
    <s v="Philadelphia"/>
    <s v="Pennsylvania"/>
    <n v="19140"/>
    <x v="3"/>
    <s v="OFF-AR-10001683"/>
    <x v="1"/>
    <x v="6"/>
    <x v="32"/>
    <n v="15.76"/>
    <n v="2"/>
    <n v="0.2"/>
    <n v="3.5460000000000007"/>
  </r>
  <r>
    <n v="35"/>
    <x v="15"/>
    <x v="15"/>
    <d v="2017-10-23T00:00:00"/>
    <x v="0"/>
    <s v="MA-17560"/>
    <s v="Matt Abelman"/>
    <x v="2"/>
    <x v="0"/>
    <s v="Houston"/>
    <s v="Texas"/>
    <n v="77095"/>
    <x v="2"/>
    <s v="OFF-PA-10000249"/>
    <x v="1"/>
    <x v="10"/>
    <x v="33"/>
    <n v="29.472000000000001"/>
    <n v="3"/>
    <n v="0.2"/>
    <n v="9.9467999999999979"/>
  </r>
  <r>
    <n v="36"/>
    <x v="16"/>
    <x v="16"/>
    <d v="2016-12-10T00:00:00"/>
    <x v="2"/>
    <s v="GH-14485"/>
    <s v="Gene Hale"/>
    <x v="1"/>
    <x v="0"/>
    <s v="Richardson"/>
    <s v="Texas"/>
    <n v="75080"/>
    <x v="2"/>
    <s v="TEC-PH-10004977"/>
    <x v="2"/>
    <x v="7"/>
    <x v="34"/>
    <n v="1097.5440000000003"/>
    <n v="7"/>
    <n v="0.2"/>
    <n v="123.47369999999989"/>
  </r>
  <r>
    <n v="37"/>
    <x v="16"/>
    <x v="16"/>
    <d v="2016-12-10T00:00:00"/>
    <x v="2"/>
    <s v="GH-14485"/>
    <s v="Gene Hale"/>
    <x v="1"/>
    <x v="0"/>
    <s v="Richardson"/>
    <s v="Texas"/>
    <n v="75080"/>
    <x v="2"/>
    <s v="FUR-FU-10003664"/>
    <x v="0"/>
    <x v="5"/>
    <x v="35"/>
    <n v="190.92"/>
    <n v="5"/>
    <n v="0.6"/>
    <n v="-147.96300000000002"/>
  </r>
  <r>
    <n v="38"/>
    <x v="17"/>
    <x v="17"/>
    <d v="2015-12-31T00:00:00"/>
    <x v="1"/>
    <s v="SN-20710"/>
    <s v="Steve Nguyen"/>
    <x v="2"/>
    <x v="0"/>
    <s v="Houston"/>
    <s v="Texas"/>
    <n v="77041"/>
    <x v="2"/>
    <s v="OFF-EN-10002986"/>
    <x v="1"/>
    <x v="12"/>
    <x v="36"/>
    <n v="113.328"/>
    <n v="9"/>
    <n v="0.2"/>
    <n v="35.414999999999999"/>
  </r>
  <r>
    <n v="39"/>
    <x v="17"/>
    <x v="17"/>
    <d v="2015-12-31T00:00:00"/>
    <x v="1"/>
    <s v="SN-20710"/>
    <s v="Steve Nguyen"/>
    <x v="2"/>
    <x v="0"/>
    <s v="Houston"/>
    <s v="Texas"/>
    <n v="77041"/>
    <x v="2"/>
    <s v="FUR-BO-10002545"/>
    <x v="0"/>
    <x v="0"/>
    <x v="37"/>
    <n v="532.39919999999995"/>
    <n v="3"/>
    <n v="0.32"/>
    <n v="-46.976400000000012"/>
  </r>
  <r>
    <n v="40"/>
    <x v="17"/>
    <x v="17"/>
    <d v="2015-12-31T00:00:00"/>
    <x v="1"/>
    <s v="SN-20710"/>
    <s v="Steve Nguyen"/>
    <x v="2"/>
    <x v="0"/>
    <s v="Houston"/>
    <s v="Texas"/>
    <n v="77041"/>
    <x v="2"/>
    <s v="FUR-CH-10004218"/>
    <x v="0"/>
    <x v="1"/>
    <x v="38"/>
    <n v="212.05799999999999"/>
    <n v="3"/>
    <n v="0.3"/>
    <n v="-15.146999999999991"/>
  </r>
  <r>
    <n v="41"/>
    <x v="17"/>
    <x v="17"/>
    <d v="2015-12-31T00:00:00"/>
    <x v="1"/>
    <s v="SN-20710"/>
    <s v="Steve Nguyen"/>
    <x v="2"/>
    <x v="0"/>
    <s v="Houston"/>
    <s v="Texas"/>
    <n v="77041"/>
    <x v="2"/>
    <s v="TEC-PH-10000486"/>
    <x v="2"/>
    <x v="7"/>
    <x v="39"/>
    <n v="371.16800000000001"/>
    <n v="4"/>
    <n v="0.2"/>
    <n v="41.756399999999957"/>
  </r>
  <r>
    <n v="42"/>
    <x v="18"/>
    <x v="18"/>
    <d v="2017-09-15T00:00:00"/>
    <x v="1"/>
    <s v="LC-16930"/>
    <s v="Linda Cazamias"/>
    <x v="1"/>
    <x v="0"/>
    <s v="Naperville"/>
    <s v="Illinois"/>
    <n v="60540"/>
    <x v="2"/>
    <s v="TEC-PH-10004093"/>
    <x v="2"/>
    <x v="7"/>
    <x v="40"/>
    <n v="147.16800000000001"/>
    <n v="4"/>
    <n v="0.2"/>
    <n v="16.556399999999996"/>
  </r>
  <r>
    <n v="43"/>
    <x v="19"/>
    <x v="19"/>
    <d v="2016-07-22T00:00:00"/>
    <x v="1"/>
    <s v="RA-19885"/>
    <s v="Ruben Ausman"/>
    <x v="1"/>
    <x v="0"/>
    <s v="Los Angeles"/>
    <s v="California"/>
    <n v="90049"/>
    <x v="1"/>
    <s v="OFF-ST-10003479"/>
    <x v="1"/>
    <x v="4"/>
    <x v="41"/>
    <n v="77.88"/>
    <n v="2"/>
    <n v="0"/>
    <n v="3.8939999999999912"/>
  </r>
  <r>
    <n v="44"/>
    <x v="20"/>
    <x v="20"/>
    <d v="2017-09-23T00:00:00"/>
    <x v="1"/>
    <s v="ES-14080"/>
    <s v="Erin Smith"/>
    <x v="1"/>
    <x v="0"/>
    <s v="Melbourne"/>
    <s v="Florida"/>
    <n v="32935"/>
    <x v="0"/>
    <s v="OFF-ST-10003282"/>
    <x v="1"/>
    <x v="4"/>
    <x v="42"/>
    <n v="95.616"/>
    <n v="2"/>
    <n v="0.2"/>
    <n v="9.5616000000000092"/>
  </r>
  <r>
    <n v="45"/>
    <x v="21"/>
    <x v="21"/>
    <d v="2016-03-13T00:00:00"/>
    <x v="2"/>
    <s v="ON-18715"/>
    <s v="Odella Nelson"/>
    <x v="1"/>
    <x v="0"/>
    <s v="Eagan"/>
    <s v="Minnesota"/>
    <n v="55122"/>
    <x v="2"/>
    <s v="TEC-AC-10000171"/>
    <x v="2"/>
    <x v="11"/>
    <x v="43"/>
    <n v="45.98"/>
    <n v="2"/>
    <n v="0"/>
    <n v="19.7714"/>
  </r>
  <r>
    <n v="46"/>
    <x v="21"/>
    <x v="21"/>
    <d v="2016-03-13T00:00:00"/>
    <x v="2"/>
    <s v="ON-18715"/>
    <s v="Odella Nelson"/>
    <x v="1"/>
    <x v="0"/>
    <s v="Eagan"/>
    <s v="Minnesota"/>
    <n v="55122"/>
    <x v="2"/>
    <s v="OFF-BI-10003291"/>
    <x v="1"/>
    <x v="8"/>
    <x v="44"/>
    <n v="17.46"/>
    <n v="2"/>
    <n v="0"/>
    <n v="8.2061999999999991"/>
  </r>
  <r>
    <n v="47"/>
    <x v="22"/>
    <x v="22"/>
    <d v="2014-10-25T00:00:00"/>
    <x v="0"/>
    <s v="PO-18865"/>
    <s v="Patrick O'Donnell"/>
    <x v="0"/>
    <x v="0"/>
    <s v="Westland"/>
    <s v="Michigan"/>
    <n v="48185"/>
    <x v="2"/>
    <s v="OFF-ST-10001713"/>
    <x v="1"/>
    <x v="4"/>
    <x v="45"/>
    <n v="211.96"/>
    <n v="4"/>
    <n v="0"/>
    <n v="8.4783999999999935"/>
  </r>
  <r>
    <n v="48"/>
    <x v="23"/>
    <x v="23"/>
    <d v="2016-06-25T00:00:00"/>
    <x v="1"/>
    <s v="LH-16900"/>
    <s v="Lena Hernandez"/>
    <x v="0"/>
    <x v="0"/>
    <s v="Dover"/>
    <s v="Delaware"/>
    <n v="19901"/>
    <x v="3"/>
    <s v="TEC-AC-10002167"/>
    <x v="2"/>
    <x v="11"/>
    <x v="46"/>
    <n v="45"/>
    <n v="3"/>
    <n v="0"/>
    <n v="4.9500000000000011"/>
  </r>
  <r>
    <n v="49"/>
    <x v="23"/>
    <x v="23"/>
    <d v="2016-06-25T00:00:00"/>
    <x v="1"/>
    <s v="LH-16900"/>
    <s v="Lena Hernandez"/>
    <x v="0"/>
    <x v="0"/>
    <s v="Dover"/>
    <s v="Delaware"/>
    <n v="19901"/>
    <x v="3"/>
    <s v="TEC-PH-10003988"/>
    <x v="2"/>
    <x v="7"/>
    <x v="47"/>
    <n v="21.8"/>
    <n v="2"/>
    <n v="0"/>
    <n v="6.104000000000001"/>
  </r>
  <r>
    <n v="50"/>
    <x v="24"/>
    <x v="24"/>
    <d v="2015-04-22T00:00:00"/>
    <x v="1"/>
    <s v="DP-13000"/>
    <s v="Darren Powers"/>
    <x v="0"/>
    <x v="0"/>
    <s v="New Albany"/>
    <s v="Indiana"/>
    <n v="47150"/>
    <x v="2"/>
    <s v="OFF-BI-10004410"/>
    <x v="1"/>
    <x v="8"/>
    <x v="48"/>
    <n v="38.22"/>
    <n v="6"/>
    <n v="0"/>
    <n v="17.9634"/>
  </r>
  <r>
    <n v="51"/>
    <x v="24"/>
    <x v="24"/>
    <d v="2015-04-22T00:00:00"/>
    <x v="1"/>
    <s v="DP-13000"/>
    <s v="Darren Powers"/>
    <x v="0"/>
    <x v="0"/>
    <s v="New Albany"/>
    <s v="Indiana"/>
    <n v="47150"/>
    <x v="2"/>
    <s v="OFF-LA-10002762"/>
    <x v="1"/>
    <x v="2"/>
    <x v="49"/>
    <n v="75.179999999999993"/>
    <n v="6"/>
    <n v="0"/>
    <n v="35.334599999999995"/>
  </r>
  <r>
    <n v="52"/>
    <x v="24"/>
    <x v="24"/>
    <d v="2015-04-22T00:00:00"/>
    <x v="1"/>
    <s v="DP-13000"/>
    <s v="Darren Powers"/>
    <x v="0"/>
    <x v="0"/>
    <s v="New Albany"/>
    <s v="Indiana"/>
    <n v="47150"/>
    <x v="2"/>
    <s v="FUR-FU-10001706"/>
    <x v="0"/>
    <x v="5"/>
    <x v="50"/>
    <n v="6.16"/>
    <n v="2"/>
    <n v="0"/>
    <n v="2.9567999999999999"/>
  </r>
  <r>
    <n v="53"/>
    <x v="24"/>
    <x v="24"/>
    <d v="2015-04-22T00:00:00"/>
    <x v="1"/>
    <s v="DP-13000"/>
    <s v="Darren Powers"/>
    <x v="0"/>
    <x v="0"/>
    <s v="New Albany"/>
    <s v="Indiana"/>
    <n v="47150"/>
    <x v="2"/>
    <s v="FUR-CH-10003061"/>
    <x v="0"/>
    <x v="1"/>
    <x v="51"/>
    <n v="89.99"/>
    <n v="1"/>
    <n v="0"/>
    <n v="17.098099999999988"/>
  </r>
  <r>
    <n v="54"/>
    <x v="25"/>
    <x v="25"/>
    <d v="2016-12-17T00:00:00"/>
    <x v="1"/>
    <s v="JM-15265"/>
    <s v="Janet Molinari"/>
    <x v="1"/>
    <x v="0"/>
    <s v="New York City"/>
    <s v="New York"/>
    <n v="10024"/>
    <x v="3"/>
    <s v="OFF-FA-10000304"/>
    <x v="1"/>
    <x v="13"/>
    <x v="52"/>
    <n v="15.260000000000002"/>
    <n v="7"/>
    <n v="0"/>
    <n v="6.2566000000000006"/>
  </r>
  <r>
    <n v="55"/>
    <x v="25"/>
    <x v="25"/>
    <d v="2016-12-17T00:00:00"/>
    <x v="1"/>
    <s v="JM-15265"/>
    <s v="Janet Molinari"/>
    <x v="1"/>
    <x v="0"/>
    <s v="New York City"/>
    <s v="New York"/>
    <n v="10024"/>
    <x v="3"/>
    <s v="TEC-PH-10002447"/>
    <x v="2"/>
    <x v="7"/>
    <x v="53"/>
    <n v="1029.95"/>
    <n v="5"/>
    <n v="0"/>
    <n v="298.68549999999999"/>
  </r>
  <r>
    <n v="56"/>
    <x v="26"/>
    <x v="26"/>
    <d v="2016-06-18T00:00:00"/>
    <x v="2"/>
    <s v="TB-21055"/>
    <s v="Ted Butterfield"/>
    <x v="0"/>
    <x v="0"/>
    <s v="Troy"/>
    <s v="New York"/>
    <n v="12180"/>
    <x v="3"/>
    <s v="OFF-ST-10000604"/>
    <x v="1"/>
    <x v="4"/>
    <x v="54"/>
    <n v="208.56"/>
    <n v="6"/>
    <n v="0"/>
    <n v="52.139999999999986"/>
  </r>
  <r>
    <n v="57"/>
    <x v="26"/>
    <x v="26"/>
    <d v="2016-06-18T00:00:00"/>
    <x v="2"/>
    <s v="TB-21055"/>
    <s v="Ted Butterfield"/>
    <x v="0"/>
    <x v="0"/>
    <s v="Troy"/>
    <s v="New York"/>
    <n v="12180"/>
    <x v="3"/>
    <s v="OFF-PA-10001569"/>
    <x v="1"/>
    <x v="10"/>
    <x v="55"/>
    <n v="32.400000000000006"/>
    <n v="5"/>
    <n v="0"/>
    <n v="15.552000000000001"/>
  </r>
  <r>
    <n v="58"/>
    <x v="26"/>
    <x v="26"/>
    <d v="2016-06-18T00:00:00"/>
    <x v="2"/>
    <s v="TB-21055"/>
    <s v="Ted Butterfield"/>
    <x v="0"/>
    <x v="0"/>
    <s v="Troy"/>
    <s v="New York"/>
    <n v="12180"/>
    <x v="3"/>
    <s v="FUR-CH-10003968"/>
    <x v="0"/>
    <x v="1"/>
    <x v="56"/>
    <n v="319.41000000000003"/>
    <n v="5"/>
    <n v="0.1"/>
    <n v="7.0980000000000061"/>
  </r>
  <r>
    <n v="59"/>
    <x v="26"/>
    <x v="26"/>
    <d v="2016-06-18T00:00:00"/>
    <x v="2"/>
    <s v="TB-21055"/>
    <s v="Ted Butterfield"/>
    <x v="0"/>
    <x v="0"/>
    <s v="Troy"/>
    <s v="New York"/>
    <n v="12180"/>
    <x v="3"/>
    <s v="OFF-PA-10000587"/>
    <x v="1"/>
    <x v="10"/>
    <x v="57"/>
    <n v="14.56"/>
    <n v="2"/>
    <n v="0"/>
    <n v="6.9888000000000003"/>
  </r>
  <r>
    <n v="60"/>
    <x v="26"/>
    <x v="26"/>
    <d v="2016-06-18T00:00:00"/>
    <x v="2"/>
    <s v="TB-21055"/>
    <s v="Ted Butterfield"/>
    <x v="0"/>
    <x v="0"/>
    <s v="Troy"/>
    <s v="New York"/>
    <n v="12180"/>
    <x v="3"/>
    <s v="TEC-AC-10002167"/>
    <x v="2"/>
    <x v="11"/>
    <x v="46"/>
    <n v="30"/>
    <n v="2"/>
    <n v="0"/>
    <n v="3.3000000000000007"/>
  </r>
  <r>
    <n v="61"/>
    <x v="26"/>
    <x v="26"/>
    <d v="2016-06-18T00:00:00"/>
    <x v="2"/>
    <s v="TB-21055"/>
    <s v="Ted Butterfield"/>
    <x v="0"/>
    <x v="0"/>
    <s v="Troy"/>
    <s v="New York"/>
    <n v="12180"/>
    <x v="3"/>
    <s v="OFF-BI-10001460"/>
    <x v="1"/>
    <x v="8"/>
    <x v="58"/>
    <n v="48.480000000000004"/>
    <n v="4"/>
    <n v="0.2"/>
    <n v="16.361999999999998"/>
  </r>
  <r>
    <n v="62"/>
    <x v="26"/>
    <x v="26"/>
    <d v="2016-06-18T00:00:00"/>
    <x v="2"/>
    <s v="TB-21055"/>
    <s v="Ted Butterfield"/>
    <x v="0"/>
    <x v="0"/>
    <s v="Troy"/>
    <s v="New York"/>
    <n v="12180"/>
    <x v="3"/>
    <s v="OFF-AR-10001868"/>
    <x v="1"/>
    <x v="6"/>
    <x v="59"/>
    <n v="1.68"/>
    <n v="1"/>
    <n v="0"/>
    <n v="0.84"/>
  </r>
  <r>
    <n v="63"/>
    <x v="27"/>
    <x v="27"/>
    <d v="2015-11-30T00:00:00"/>
    <x v="1"/>
    <s v="KM-16720"/>
    <s v="Kunst Miller"/>
    <x v="0"/>
    <x v="0"/>
    <s v="Los Angeles"/>
    <s v="California"/>
    <n v="90004"/>
    <x v="1"/>
    <s v="TEC-AC-10004633"/>
    <x v="2"/>
    <x v="11"/>
    <x v="60"/>
    <n v="13.98"/>
    <n v="2"/>
    <n v="0"/>
    <n v="6.1512000000000011"/>
  </r>
  <r>
    <n v="64"/>
    <x v="27"/>
    <x v="27"/>
    <d v="2015-11-30T00:00:00"/>
    <x v="1"/>
    <s v="KM-16720"/>
    <s v="Kunst Miller"/>
    <x v="0"/>
    <x v="0"/>
    <s v="Los Angeles"/>
    <s v="California"/>
    <n v="90004"/>
    <x v="1"/>
    <s v="OFF-BI-10001078"/>
    <x v="1"/>
    <x v="8"/>
    <x v="61"/>
    <n v="25.824000000000002"/>
    <n v="6"/>
    <n v="0.2"/>
    <n v="9.3612000000000002"/>
  </r>
  <r>
    <n v="65"/>
    <x v="27"/>
    <x v="27"/>
    <d v="2015-11-30T00:00:00"/>
    <x v="1"/>
    <s v="KM-16720"/>
    <s v="Kunst Miller"/>
    <x v="0"/>
    <x v="0"/>
    <s v="Los Angeles"/>
    <s v="California"/>
    <n v="90004"/>
    <x v="1"/>
    <s v="OFF-PA-10003892"/>
    <x v="1"/>
    <x v="10"/>
    <x v="62"/>
    <n v="146.72999999999999"/>
    <n v="3"/>
    <n v="0"/>
    <n v="68.963099999999997"/>
  </r>
  <r>
    <n v="66"/>
    <x v="27"/>
    <x v="27"/>
    <d v="2015-11-30T00:00:00"/>
    <x v="1"/>
    <s v="KM-16720"/>
    <s v="Kunst Miller"/>
    <x v="0"/>
    <x v="0"/>
    <s v="Los Angeles"/>
    <s v="California"/>
    <n v="90004"/>
    <x v="1"/>
    <s v="FUR-FU-10000397"/>
    <x v="0"/>
    <x v="5"/>
    <x v="63"/>
    <n v="79.760000000000005"/>
    <n v="4"/>
    <n v="0"/>
    <n v="22.332800000000006"/>
  </r>
  <r>
    <n v="67"/>
    <x v="28"/>
    <x v="28"/>
    <d v="2015-05-05T00:00:00"/>
    <x v="1"/>
    <s v="PS-18970"/>
    <s v="Paul Stevenson"/>
    <x v="2"/>
    <x v="0"/>
    <s v="Chicago"/>
    <s v="Illinois"/>
    <n v="60610"/>
    <x v="2"/>
    <s v="FUR-CH-10001146"/>
    <x v="0"/>
    <x v="1"/>
    <x v="64"/>
    <n v="213.11499999999998"/>
    <n v="5"/>
    <n v="0.3"/>
    <n v="-15.222500000000011"/>
  </r>
  <r>
    <n v="68"/>
    <x v="29"/>
    <x v="29"/>
    <d v="2014-12-10T00:00:00"/>
    <x v="1"/>
    <s v="BS-11590"/>
    <s v="Brendan Sweed"/>
    <x v="1"/>
    <x v="0"/>
    <s v="Gilbert"/>
    <s v="Arizona"/>
    <n v="85234"/>
    <x v="1"/>
    <s v="OFF-AR-10002671"/>
    <x v="1"/>
    <x v="6"/>
    <x v="65"/>
    <n v="1113.0240000000001"/>
    <n v="8"/>
    <n v="0.2"/>
    <n v="111.30239999999998"/>
  </r>
  <r>
    <n v="69"/>
    <x v="29"/>
    <x v="29"/>
    <d v="2014-12-10T00:00:00"/>
    <x v="1"/>
    <s v="BS-11590"/>
    <s v="Brendan Sweed"/>
    <x v="1"/>
    <x v="0"/>
    <s v="Gilbert"/>
    <s v="Arizona"/>
    <n v="85234"/>
    <x v="1"/>
    <s v="TEC-PH-10002726"/>
    <x v="2"/>
    <x v="7"/>
    <x v="66"/>
    <n v="167.96800000000002"/>
    <n v="4"/>
    <n v="0.2"/>
    <n v="62.988"/>
  </r>
  <r>
    <n v="70"/>
    <x v="30"/>
    <x v="30"/>
    <d v="2016-06-06T00:00:00"/>
    <x v="2"/>
    <s v="KD-16270"/>
    <s v="Karen Daniels"/>
    <x v="0"/>
    <x v="0"/>
    <s v="Springfield"/>
    <s v="Virginia"/>
    <n v="22153"/>
    <x v="0"/>
    <s v="OFF-PA-10000482"/>
    <x v="1"/>
    <x v="10"/>
    <x v="67"/>
    <n v="75.88"/>
    <n v="2"/>
    <n v="0"/>
    <n v="35.663599999999995"/>
  </r>
  <r>
    <n v="71"/>
    <x v="31"/>
    <x v="31"/>
    <d v="2016-09-23T00:00:00"/>
    <x v="1"/>
    <s v="HM-14980"/>
    <s v="Henry MacAllister"/>
    <x v="0"/>
    <x v="0"/>
    <s v="New York City"/>
    <s v="New York"/>
    <n v="10009"/>
    <x v="3"/>
    <s v="OFF-BI-10004654"/>
    <x v="1"/>
    <x v="8"/>
    <x v="68"/>
    <n v="4.6159999999999997"/>
    <n v="1"/>
    <n v="0.2"/>
    <n v="1.7309999999999999"/>
  </r>
  <r>
    <n v="72"/>
    <x v="32"/>
    <x v="32"/>
    <d v="2017-09-17T00:00:00"/>
    <x v="0"/>
    <s v="TB-21520"/>
    <s v="Tracy Blumstein"/>
    <x v="0"/>
    <x v="0"/>
    <s v="Jackson"/>
    <s v="Michigan"/>
    <n v="49201"/>
    <x v="2"/>
    <s v="OFF-PA-10004675"/>
    <x v="1"/>
    <x v="10"/>
    <x v="69"/>
    <n v="19.049999999999997"/>
    <n v="3"/>
    <n v="0"/>
    <n v="8.7629999999999999"/>
  </r>
  <r>
    <n v="73"/>
    <x v="33"/>
    <x v="33"/>
    <d v="2015-05-02T00:00:00"/>
    <x v="1"/>
    <s v="JE-15745"/>
    <s v="Joel Eaton"/>
    <x v="0"/>
    <x v="0"/>
    <s v="Memphis"/>
    <s v="Tennessee"/>
    <n v="38109"/>
    <x v="0"/>
    <s v="FUR-CH-10000513"/>
    <x v="0"/>
    <x v="1"/>
    <x v="70"/>
    <n v="831.93600000000015"/>
    <n v="8"/>
    <n v="0.2"/>
    <n v="-114.39120000000003"/>
  </r>
  <r>
    <n v="74"/>
    <x v="33"/>
    <x v="33"/>
    <d v="2015-05-02T00:00:00"/>
    <x v="1"/>
    <s v="JE-15745"/>
    <s v="Joel Eaton"/>
    <x v="0"/>
    <x v="0"/>
    <s v="Memphis"/>
    <s v="Tennessee"/>
    <n v="38109"/>
    <x v="0"/>
    <s v="FUR-FU-10003708"/>
    <x v="0"/>
    <x v="5"/>
    <x v="71"/>
    <n v="97.04"/>
    <n v="2"/>
    <n v="0.2"/>
    <n v="1.2129999999999974"/>
  </r>
  <r>
    <n v="75"/>
    <x v="33"/>
    <x v="33"/>
    <d v="2015-05-02T00:00:00"/>
    <x v="1"/>
    <s v="JE-15745"/>
    <s v="Joel Eaton"/>
    <x v="0"/>
    <x v="0"/>
    <s v="Memphis"/>
    <s v="Tennessee"/>
    <n v="38109"/>
    <x v="0"/>
    <s v="OFF-ST-10004123"/>
    <x v="1"/>
    <x v="4"/>
    <x v="72"/>
    <n v="72.784000000000006"/>
    <n v="1"/>
    <n v="0.2"/>
    <n v="-18.196000000000002"/>
  </r>
  <r>
    <n v="76"/>
    <x v="34"/>
    <x v="34"/>
    <d v="2017-12-11T00:00:00"/>
    <x v="2"/>
    <s v="KB-16600"/>
    <s v="Ken Brennan"/>
    <x v="1"/>
    <x v="0"/>
    <s v="Houston"/>
    <s v="Texas"/>
    <n v="77041"/>
    <x v="2"/>
    <s v="OFF-BI-10004182"/>
    <x v="1"/>
    <x v="8"/>
    <x v="73"/>
    <n v="1.2479999999999998"/>
    <n v="3"/>
    <n v="0.8"/>
    <n v="-1.9344000000000006"/>
  </r>
  <r>
    <n v="77"/>
    <x v="34"/>
    <x v="34"/>
    <d v="2017-12-11T00:00:00"/>
    <x v="2"/>
    <s v="KB-16600"/>
    <s v="Ken Brennan"/>
    <x v="1"/>
    <x v="0"/>
    <s v="Houston"/>
    <s v="Texas"/>
    <n v="77041"/>
    <x v="2"/>
    <s v="FUR-FU-10000260"/>
    <x v="0"/>
    <x v="5"/>
    <x v="74"/>
    <n v="9.7080000000000002"/>
    <n v="3"/>
    <n v="0.6"/>
    <n v="-5.8248000000000015"/>
  </r>
  <r>
    <n v="78"/>
    <x v="34"/>
    <x v="34"/>
    <d v="2017-12-11T00:00:00"/>
    <x v="2"/>
    <s v="KB-16600"/>
    <s v="Ken Brennan"/>
    <x v="1"/>
    <x v="0"/>
    <s v="Houston"/>
    <s v="Texas"/>
    <n v="77041"/>
    <x v="2"/>
    <s v="OFF-ST-10000615"/>
    <x v="1"/>
    <x v="4"/>
    <x v="75"/>
    <n v="27.240000000000002"/>
    <n v="3"/>
    <n v="0.2"/>
    <n v="2.724000000000002"/>
  </r>
  <r>
    <n v="79"/>
    <x v="35"/>
    <x v="35"/>
    <d v="2014-12-01T00:00:00"/>
    <x v="0"/>
    <s v="JE-15745"/>
    <s v="Joel Eaton"/>
    <x v="0"/>
    <x v="0"/>
    <s v="Houston"/>
    <s v="Texas"/>
    <n v="77070"/>
    <x v="2"/>
    <s v="FUR-FU-10003194"/>
    <x v="0"/>
    <x v="5"/>
    <x v="76"/>
    <n v="19.3"/>
    <n v="5"/>
    <n v="0.6"/>
    <n v="-14.475000000000001"/>
  </r>
  <r>
    <n v="80"/>
    <x v="36"/>
    <x v="1"/>
    <d v="2016-06-15T00:00:00"/>
    <x v="2"/>
    <s v="SC-20770"/>
    <s v="Stewart Carmichael"/>
    <x v="1"/>
    <x v="0"/>
    <s v="Decatur"/>
    <s v="Alabama"/>
    <n v="35601"/>
    <x v="0"/>
    <s v="OFF-AP-10002118"/>
    <x v="1"/>
    <x v="9"/>
    <x v="77"/>
    <n v="208.16"/>
    <n v="1"/>
    <n v="0"/>
    <n v="56.20320000000001"/>
  </r>
  <r>
    <n v="81"/>
    <x v="36"/>
    <x v="1"/>
    <d v="2016-06-15T00:00:00"/>
    <x v="2"/>
    <s v="SC-20770"/>
    <s v="Stewart Carmichael"/>
    <x v="1"/>
    <x v="0"/>
    <s v="Decatur"/>
    <s v="Alabama"/>
    <n v="35601"/>
    <x v="0"/>
    <s v="OFF-BI-10002309"/>
    <x v="1"/>
    <x v="8"/>
    <x v="78"/>
    <n v="16.740000000000002"/>
    <n v="3"/>
    <n v="0"/>
    <n v="8.0351999999999997"/>
  </r>
  <r>
    <n v="82"/>
    <x v="37"/>
    <x v="36"/>
    <d v="2014-10-16T00:00:00"/>
    <x v="1"/>
    <s v="DN-13690"/>
    <s v="Duane Noonan"/>
    <x v="0"/>
    <x v="0"/>
    <s v="San Francisco"/>
    <s v="California"/>
    <n v="94122"/>
    <x v="1"/>
    <s v="OFF-AR-10002053"/>
    <x v="1"/>
    <x v="6"/>
    <x v="79"/>
    <n v="14.9"/>
    <n v="5"/>
    <n v="0"/>
    <n v="4.1720000000000006"/>
  </r>
  <r>
    <n v="83"/>
    <x v="37"/>
    <x v="36"/>
    <d v="2014-10-16T00:00:00"/>
    <x v="1"/>
    <s v="DN-13690"/>
    <s v="Duane Noonan"/>
    <x v="0"/>
    <x v="0"/>
    <s v="San Francisco"/>
    <s v="California"/>
    <n v="94122"/>
    <x v="1"/>
    <s v="OFF-ST-10002370"/>
    <x v="1"/>
    <x v="4"/>
    <x v="80"/>
    <n v="21.39"/>
    <n v="1"/>
    <n v="0"/>
    <n v="6.2030999999999992"/>
  </r>
  <r>
    <n v="84"/>
    <x v="38"/>
    <x v="37"/>
    <d v="2015-09-08T00:00:00"/>
    <x v="1"/>
    <s v="JC-16105"/>
    <s v="Julie Creighton"/>
    <x v="1"/>
    <x v="0"/>
    <s v="Durham"/>
    <s v="North Carolina"/>
    <n v="27707"/>
    <x v="0"/>
    <s v="OFF-EN-10000927"/>
    <x v="1"/>
    <x v="12"/>
    <x v="81"/>
    <n v="200.98400000000004"/>
    <n v="7"/>
    <n v="0.2"/>
    <n v="62.807499999999976"/>
  </r>
  <r>
    <n v="85"/>
    <x v="39"/>
    <x v="38"/>
    <d v="2017-11-16T00:00:00"/>
    <x v="2"/>
    <s v="CS-12400"/>
    <s v="Christopher Schild"/>
    <x v="2"/>
    <x v="0"/>
    <s v="Chicago"/>
    <s v="Illinois"/>
    <n v="60623"/>
    <x v="2"/>
    <s v="OFF-ST-10003656"/>
    <x v="1"/>
    <x v="4"/>
    <x v="82"/>
    <n v="230.376"/>
    <n v="3"/>
    <n v="0.2"/>
    <n v="-48.954900000000002"/>
  </r>
  <r>
    <n v="86"/>
    <x v="40"/>
    <x v="39"/>
    <d v="2017-05-30T00:00:00"/>
    <x v="0"/>
    <s v="PO-18865"/>
    <s v="Patrick O'Donnell"/>
    <x v="0"/>
    <x v="0"/>
    <s v="Columbia"/>
    <s v="South Carolina"/>
    <n v="29203"/>
    <x v="0"/>
    <s v="FUR-CH-10000863"/>
    <x v="0"/>
    <x v="1"/>
    <x v="83"/>
    <n v="301.95999999999998"/>
    <n v="2"/>
    <n v="0"/>
    <n v="33.215599999999995"/>
  </r>
  <r>
    <n v="87"/>
    <x v="41"/>
    <x v="40"/>
    <d v="2017-11-02T00:00:00"/>
    <x v="1"/>
    <s v="PG-18895"/>
    <s v="Paul Gonzalez"/>
    <x v="0"/>
    <x v="0"/>
    <s v="Rochester"/>
    <s v="Minnesota"/>
    <n v="55901"/>
    <x v="2"/>
    <s v="TEC-AC-10001998"/>
    <x v="2"/>
    <x v="11"/>
    <x v="84"/>
    <n v="19.989999999999998"/>
    <n v="1"/>
    <n v="0"/>
    <n v="6.796599999999998"/>
  </r>
  <r>
    <n v="88"/>
    <x v="41"/>
    <x v="40"/>
    <d v="2017-11-02T00:00:00"/>
    <x v="1"/>
    <s v="PG-18895"/>
    <s v="Paul Gonzalez"/>
    <x v="0"/>
    <x v="0"/>
    <s v="Rochester"/>
    <s v="Minnesota"/>
    <n v="55901"/>
    <x v="2"/>
    <s v="OFF-LA-10000134"/>
    <x v="1"/>
    <x v="2"/>
    <x v="85"/>
    <n v="6.16"/>
    <n v="2"/>
    <n v="0"/>
    <n v="2.9567999999999999"/>
  </r>
  <r>
    <n v="89"/>
    <x v="42"/>
    <x v="41"/>
    <d v="2016-04-10T00:00:00"/>
    <x v="0"/>
    <s v="GM-14455"/>
    <s v="Gary Mitchum"/>
    <x v="2"/>
    <x v="0"/>
    <s v="Houston"/>
    <s v="Texas"/>
    <n v="77095"/>
    <x v="2"/>
    <s v="OFF-ST-10003442"/>
    <x v="1"/>
    <x v="4"/>
    <x v="86"/>
    <n v="158.36800000000002"/>
    <n v="7"/>
    <n v="0.2"/>
    <n v="13.857199999999999"/>
  </r>
  <r>
    <n v="90"/>
    <x v="43"/>
    <x v="42"/>
    <d v="2016-09-22T00:00:00"/>
    <x v="1"/>
    <s v="JS-15685"/>
    <s v="Jim Sink"/>
    <x v="1"/>
    <x v="0"/>
    <s v="Los Angeles"/>
    <s v="California"/>
    <n v="90036"/>
    <x v="1"/>
    <s v="OFF-AR-10004930"/>
    <x v="1"/>
    <x v="6"/>
    <x v="87"/>
    <n v="20.100000000000001"/>
    <n v="3"/>
    <n v="0"/>
    <n v="6.6329999999999982"/>
  </r>
  <r>
    <n v="91"/>
    <x v="43"/>
    <x v="42"/>
    <d v="2016-09-22T00:00:00"/>
    <x v="1"/>
    <s v="JS-15685"/>
    <s v="Jim Sink"/>
    <x v="1"/>
    <x v="0"/>
    <s v="Los Angeles"/>
    <s v="California"/>
    <n v="90036"/>
    <x v="1"/>
    <s v="TEC-PH-10004093"/>
    <x v="2"/>
    <x v="7"/>
    <x v="40"/>
    <n v="73.584000000000003"/>
    <n v="2"/>
    <n v="0.2"/>
    <n v="8.2781999999999982"/>
  </r>
  <r>
    <n v="92"/>
    <x v="43"/>
    <x v="42"/>
    <d v="2016-09-22T00:00:00"/>
    <x v="1"/>
    <s v="JS-15685"/>
    <s v="Jim Sink"/>
    <x v="1"/>
    <x v="0"/>
    <s v="Los Angeles"/>
    <s v="California"/>
    <n v="90036"/>
    <x v="1"/>
    <s v="OFF-PA-10000304"/>
    <x v="1"/>
    <x v="10"/>
    <x v="88"/>
    <n v="6.48"/>
    <n v="1"/>
    <n v="0"/>
    <n v="3.1104000000000003"/>
  </r>
  <r>
    <n v="93"/>
    <x v="44"/>
    <x v="43"/>
    <d v="2015-02-05T00:00:00"/>
    <x v="0"/>
    <s v="KB-16315"/>
    <s v="Karl Braun"/>
    <x v="0"/>
    <x v="0"/>
    <s v="Minneapolis"/>
    <s v="Minnesota"/>
    <n v="55407"/>
    <x v="2"/>
    <s v="OFF-PA-10003177"/>
    <x v="1"/>
    <x v="10"/>
    <x v="89"/>
    <n v="12.96"/>
    <n v="2"/>
    <n v="0"/>
    <n v="6.2208000000000006"/>
  </r>
  <r>
    <n v="94"/>
    <x v="44"/>
    <x v="43"/>
    <d v="2015-02-05T00:00:00"/>
    <x v="0"/>
    <s v="KB-16315"/>
    <s v="Karl Braun"/>
    <x v="0"/>
    <x v="0"/>
    <s v="Minneapolis"/>
    <s v="Minnesota"/>
    <n v="55407"/>
    <x v="2"/>
    <s v="FUR-FU-10003799"/>
    <x v="0"/>
    <x v="5"/>
    <x v="90"/>
    <n v="53.34"/>
    <n v="3"/>
    <n v="0"/>
    <n v="16.535399999999996"/>
  </r>
  <r>
    <n v="95"/>
    <x v="44"/>
    <x v="43"/>
    <d v="2015-02-05T00:00:00"/>
    <x v="0"/>
    <s v="KB-16315"/>
    <s v="Karl Braun"/>
    <x v="0"/>
    <x v="0"/>
    <s v="Minneapolis"/>
    <s v="Minnesota"/>
    <n v="55407"/>
    <x v="2"/>
    <s v="OFF-BI-10002852"/>
    <x v="1"/>
    <x v="8"/>
    <x v="91"/>
    <n v="32.96"/>
    <n v="2"/>
    <n v="0"/>
    <n v="16.150400000000001"/>
  </r>
  <r>
    <n v="96"/>
    <x v="45"/>
    <x v="44"/>
    <d v="2017-11-12T00:00:00"/>
    <x v="1"/>
    <s v="RB-19705"/>
    <s v="Roger Barcio"/>
    <x v="2"/>
    <x v="0"/>
    <s v="Portland"/>
    <s v="Oregon"/>
    <n v="97206"/>
    <x v="1"/>
    <s v="OFF-BI-10004738"/>
    <x v="1"/>
    <x v="8"/>
    <x v="92"/>
    <n v="5.6820000000000013"/>
    <n v="1"/>
    <n v="0.7"/>
    <n v="-3.7880000000000003"/>
  </r>
  <r>
    <n v="97"/>
    <x v="46"/>
    <x v="45"/>
    <d v="2017-11-11T00:00:00"/>
    <x v="0"/>
    <s v="PN-18775"/>
    <s v="Parhena Norris"/>
    <x v="2"/>
    <x v="0"/>
    <s v="New York City"/>
    <s v="New York"/>
    <n v="10009"/>
    <x v="3"/>
    <s v="FUR-FU-10000629"/>
    <x v="0"/>
    <x v="5"/>
    <x v="93"/>
    <n v="96.53"/>
    <n v="7"/>
    <n v="0"/>
    <n v="40.5426"/>
  </r>
  <r>
    <n v="98"/>
    <x v="47"/>
    <x v="46"/>
    <d v="2017-06-20T00:00:00"/>
    <x v="2"/>
    <s v="KD-16345"/>
    <s v="Katherine Ducich"/>
    <x v="0"/>
    <x v="0"/>
    <s v="San Francisco"/>
    <s v="California"/>
    <n v="94122"/>
    <x v="1"/>
    <s v="OFF-BI-10001721"/>
    <x v="1"/>
    <x v="8"/>
    <x v="94"/>
    <n v="51.311999999999998"/>
    <n v="3"/>
    <n v="0.2"/>
    <n v="17.959199999999999"/>
  </r>
  <r>
    <n v="99"/>
    <x v="48"/>
    <x v="47"/>
    <d v="2016-09-11T00:00:00"/>
    <x v="1"/>
    <s v="ER-13855"/>
    <s v="Elpida Rittenbach"/>
    <x v="1"/>
    <x v="0"/>
    <s v="Saint Paul"/>
    <s v="Minnesota"/>
    <n v="55106"/>
    <x v="2"/>
    <s v="OFF-AP-10000358"/>
    <x v="1"/>
    <x v="9"/>
    <x v="95"/>
    <n v="77.88"/>
    <n v="6"/>
    <n v="0"/>
    <n v="22.585199999999993"/>
  </r>
  <r>
    <n v="100"/>
    <x v="49"/>
    <x v="48"/>
    <d v="2016-09-02T00:00:00"/>
    <x v="1"/>
    <s v="RB-19465"/>
    <s v="Rick Bensley"/>
    <x v="2"/>
    <x v="0"/>
    <s v="Chicago"/>
    <s v="Illinois"/>
    <n v="60610"/>
    <x v="2"/>
    <s v="OFF-PA-10003256"/>
    <x v="1"/>
    <x v="10"/>
    <x v="96"/>
    <n v="64.623999999999995"/>
    <n v="7"/>
    <n v="0.2"/>
    <n v="22.618399999999994"/>
  </r>
  <r>
    <n v="101"/>
    <x v="49"/>
    <x v="48"/>
    <d v="2016-09-02T00:00:00"/>
    <x v="1"/>
    <s v="RB-19465"/>
    <s v="Rick Bensley"/>
    <x v="2"/>
    <x v="0"/>
    <s v="Chicago"/>
    <s v="Illinois"/>
    <n v="60610"/>
    <x v="2"/>
    <s v="TEC-AC-10001767"/>
    <x v="2"/>
    <x v="11"/>
    <x v="97"/>
    <n v="95.976000000000013"/>
    <n v="3"/>
    <n v="0.2"/>
    <n v="-10.797300000000011"/>
  </r>
  <r>
    <n v="102"/>
    <x v="49"/>
    <x v="48"/>
    <d v="2016-09-02T00:00:00"/>
    <x v="1"/>
    <s v="RB-19465"/>
    <s v="Rick Bensley"/>
    <x v="2"/>
    <x v="0"/>
    <s v="Chicago"/>
    <s v="Illinois"/>
    <n v="60610"/>
    <x v="2"/>
    <s v="OFF-BI-10002609"/>
    <x v="1"/>
    <x v="8"/>
    <x v="98"/>
    <n v="1.7879999999999996"/>
    <n v="3"/>
    <n v="0.8"/>
    <n v="-3.0396000000000001"/>
  </r>
  <r>
    <n v="103"/>
    <x v="50"/>
    <x v="49"/>
    <d v="2016-12-04T00:00:00"/>
    <x v="0"/>
    <s v="GZ-14470"/>
    <s v="Gary Zandusky"/>
    <x v="0"/>
    <x v="0"/>
    <s v="Rochester"/>
    <s v="Minnesota"/>
    <n v="55901"/>
    <x v="2"/>
    <s v="OFF-PA-10004040"/>
    <x v="1"/>
    <x v="10"/>
    <x v="99"/>
    <n v="23.92"/>
    <n v="4"/>
    <n v="0"/>
    <n v="11.720800000000001"/>
  </r>
  <r>
    <n v="104"/>
    <x v="51"/>
    <x v="50"/>
    <d v="2015-11-17T00:00:00"/>
    <x v="1"/>
    <s v="LC-16870"/>
    <s v="Lena Cacioppo"/>
    <x v="0"/>
    <x v="0"/>
    <s v="Aurora"/>
    <s v="Colorado"/>
    <n v="80013"/>
    <x v="1"/>
    <s v="TEC-AC-10001552"/>
    <x v="2"/>
    <x v="11"/>
    <x v="100"/>
    <n v="238.89600000000002"/>
    <n v="6"/>
    <n v="0.2"/>
    <n v="-26.875800000000012"/>
  </r>
  <r>
    <n v="105"/>
    <x v="51"/>
    <x v="50"/>
    <d v="2015-11-17T00:00:00"/>
    <x v="1"/>
    <s v="LC-16870"/>
    <s v="Lena Cacioppo"/>
    <x v="0"/>
    <x v="0"/>
    <s v="Aurora"/>
    <s v="Colorado"/>
    <n v="80013"/>
    <x v="1"/>
    <s v="FUR-FU-10004006"/>
    <x v="0"/>
    <x v="5"/>
    <x v="101"/>
    <n v="102.35999999999999"/>
    <n v="3"/>
    <n v="0.2"/>
    <n v="-3.8385000000000105"/>
  </r>
  <r>
    <n v="106"/>
    <x v="51"/>
    <x v="50"/>
    <d v="2015-11-17T00:00:00"/>
    <x v="1"/>
    <s v="LC-16870"/>
    <s v="Lena Cacioppo"/>
    <x v="0"/>
    <x v="0"/>
    <s v="Aurora"/>
    <s v="Colorado"/>
    <n v="80013"/>
    <x v="1"/>
    <s v="OFF-BI-10002794"/>
    <x v="1"/>
    <x v="8"/>
    <x v="102"/>
    <n v="36.882000000000005"/>
    <n v="3"/>
    <n v="0.7"/>
    <n v="-25.817399999999999"/>
  </r>
  <r>
    <n v="107"/>
    <x v="52"/>
    <x v="51"/>
    <d v="2017-11-28T00:00:00"/>
    <x v="1"/>
    <s v="JM-15250"/>
    <s v="Janet Martin"/>
    <x v="0"/>
    <x v="0"/>
    <s v="Charlotte"/>
    <s v="North Carolina"/>
    <n v="28205"/>
    <x v="0"/>
    <s v="TEC-AC-10003499"/>
    <x v="2"/>
    <x v="11"/>
    <x v="103"/>
    <n v="74.112000000000009"/>
    <n v="8"/>
    <n v="0.2"/>
    <n v="17.601600000000001"/>
  </r>
  <r>
    <n v="108"/>
    <x v="52"/>
    <x v="51"/>
    <d v="2017-11-28T00:00:00"/>
    <x v="1"/>
    <s v="JM-15250"/>
    <s v="Janet Martin"/>
    <x v="0"/>
    <x v="0"/>
    <s v="Charlotte"/>
    <s v="North Carolina"/>
    <n v="28205"/>
    <x v="0"/>
    <s v="TEC-PH-10002844"/>
    <x v="2"/>
    <x v="7"/>
    <x v="104"/>
    <n v="27.992000000000004"/>
    <n v="1"/>
    <n v="0.2"/>
    <n v="2.0993999999999993"/>
  </r>
  <r>
    <n v="109"/>
    <x v="52"/>
    <x v="51"/>
    <d v="2017-11-28T00:00:00"/>
    <x v="1"/>
    <s v="JM-15250"/>
    <s v="Janet Martin"/>
    <x v="0"/>
    <x v="0"/>
    <s v="Charlotte"/>
    <s v="North Carolina"/>
    <n v="28205"/>
    <x v="0"/>
    <s v="OFF-AR-10000390"/>
    <x v="1"/>
    <x v="6"/>
    <x v="105"/>
    <n v="3.3040000000000003"/>
    <n v="1"/>
    <n v="0.2"/>
    <n v="1.0737999999999999"/>
  </r>
  <r>
    <n v="110"/>
    <x v="53"/>
    <x v="52"/>
    <d v="2015-10-20T00:00:00"/>
    <x v="1"/>
    <s v="PA-19060"/>
    <s v="Pete Armstrong"/>
    <x v="2"/>
    <x v="0"/>
    <s v="Orland Park"/>
    <s v="Illinois"/>
    <n v="60462"/>
    <x v="2"/>
    <s v="TEC-AC-10000844"/>
    <x v="2"/>
    <x v="11"/>
    <x v="106"/>
    <n v="339.96000000000004"/>
    <n v="5"/>
    <n v="0.2"/>
    <n v="67.991999999999962"/>
  </r>
  <r>
    <n v="111"/>
    <x v="54"/>
    <x v="53"/>
    <d v="2017-12-30T00:00:00"/>
    <x v="1"/>
    <s v="CV-12805"/>
    <s v="Cynthia Voltz"/>
    <x v="1"/>
    <x v="0"/>
    <s v="New York City"/>
    <s v="New York"/>
    <n v="10035"/>
    <x v="3"/>
    <s v="FUR-FU-10001934"/>
    <x v="0"/>
    <x v="5"/>
    <x v="107"/>
    <n v="41.96"/>
    <n v="2"/>
    <n v="0"/>
    <n v="10.909600000000001"/>
  </r>
  <r>
    <n v="112"/>
    <x v="55"/>
    <x v="54"/>
    <d v="2016-11-10T00:00:00"/>
    <x v="1"/>
    <s v="CL-12565"/>
    <s v="Clay Ludtke"/>
    <x v="0"/>
    <x v="0"/>
    <s v="Urbandale"/>
    <s v="Iowa"/>
    <n v="50322"/>
    <x v="2"/>
    <s v="OFF-AR-10000380"/>
    <x v="1"/>
    <x v="6"/>
    <x v="108"/>
    <n v="75.959999999999994"/>
    <n v="2"/>
    <n v="0"/>
    <n v="22.78799999999999"/>
  </r>
  <r>
    <n v="113"/>
    <x v="55"/>
    <x v="54"/>
    <d v="2016-11-10T00:00:00"/>
    <x v="1"/>
    <s v="CL-12565"/>
    <s v="Clay Ludtke"/>
    <x v="0"/>
    <x v="0"/>
    <s v="Urbandale"/>
    <s v="Iowa"/>
    <n v="50322"/>
    <x v="2"/>
    <s v="OFF-BI-10003981"/>
    <x v="1"/>
    <x v="8"/>
    <x v="109"/>
    <n v="27.240000000000002"/>
    <n v="6"/>
    <n v="0"/>
    <n v="13.3476"/>
  </r>
  <r>
    <n v="114"/>
    <x v="56"/>
    <x v="55"/>
    <d v="2014-08-27T00:00:00"/>
    <x v="0"/>
    <s v="RC-19960"/>
    <s v="Ryan Crowe"/>
    <x v="0"/>
    <x v="0"/>
    <s v="Columbus"/>
    <s v="Ohio"/>
    <n v="43229"/>
    <x v="3"/>
    <s v="OFF-FA-10000621"/>
    <x v="1"/>
    <x v="13"/>
    <x v="110"/>
    <n v="40.096000000000004"/>
    <n v="14"/>
    <n v="0.2"/>
    <n v="14.534799999999997"/>
  </r>
  <r>
    <n v="115"/>
    <x v="56"/>
    <x v="55"/>
    <d v="2014-08-27T00:00:00"/>
    <x v="0"/>
    <s v="RC-19960"/>
    <s v="Ryan Crowe"/>
    <x v="0"/>
    <x v="0"/>
    <s v="Columbus"/>
    <s v="Ohio"/>
    <n v="43229"/>
    <x v="3"/>
    <s v="OFF-EN-10002600"/>
    <x v="1"/>
    <x v="12"/>
    <x v="111"/>
    <n v="4.7200000000000006"/>
    <n v="2"/>
    <n v="0.2"/>
    <n v="1.6519999999999997"/>
  </r>
  <r>
    <n v="116"/>
    <x v="56"/>
    <x v="55"/>
    <d v="2014-08-27T00:00:00"/>
    <x v="0"/>
    <s v="RC-19960"/>
    <s v="Ryan Crowe"/>
    <x v="0"/>
    <x v="0"/>
    <s v="Columbus"/>
    <s v="Ohio"/>
    <n v="43229"/>
    <x v="3"/>
    <s v="OFF-PA-10004965"/>
    <x v="1"/>
    <x v="10"/>
    <x v="112"/>
    <n v="23.976000000000003"/>
    <n v="3"/>
    <n v="0.2"/>
    <n v="7.4924999999999988"/>
  </r>
  <r>
    <n v="117"/>
    <x v="56"/>
    <x v="55"/>
    <d v="2014-08-27T00:00:00"/>
    <x v="0"/>
    <s v="RC-19960"/>
    <s v="Ryan Crowe"/>
    <x v="0"/>
    <x v="0"/>
    <s v="Columbus"/>
    <s v="Ohio"/>
    <n v="43229"/>
    <x v="3"/>
    <s v="OFF-EN-10002504"/>
    <x v="1"/>
    <x v="12"/>
    <x v="113"/>
    <n v="130.464"/>
    <n v="6"/>
    <n v="0.2"/>
    <n v="44.031599999999997"/>
  </r>
  <r>
    <n v="118"/>
    <x v="57"/>
    <x v="56"/>
    <d v="2015-03-06T00:00:00"/>
    <x v="1"/>
    <s v="DK-13090"/>
    <s v="Dave Kipp"/>
    <x v="0"/>
    <x v="0"/>
    <s v="Seattle"/>
    <s v="Washington"/>
    <n v="98103"/>
    <x v="1"/>
    <s v="FUR-TA-10001768"/>
    <x v="0"/>
    <x v="3"/>
    <x v="114"/>
    <n v="787.53"/>
    <n v="3"/>
    <n v="0"/>
    <n v="165.38129999999995"/>
  </r>
  <r>
    <n v="119"/>
    <x v="58"/>
    <x v="57"/>
    <d v="2015-04-10T00:00:00"/>
    <x v="1"/>
    <s v="GG-14650"/>
    <s v="Greg Guthrie"/>
    <x v="1"/>
    <x v="0"/>
    <s v="Bristol"/>
    <s v="Tennessee"/>
    <n v="37620"/>
    <x v="0"/>
    <s v="OFF-BI-10003650"/>
    <x v="1"/>
    <x v="8"/>
    <x v="115"/>
    <n v="157.79400000000004"/>
    <n v="1"/>
    <n v="0.7"/>
    <n v="-115.71559999999999"/>
  </r>
  <r>
    <n v="120"/>
    <x v="59"/>
    <x v="1"/>
    <d v="2016-06-15T00:00:00"/>
    <x v="2"/>
    <s v="SC-20725"/>
    <s v="Steven Cartwright"/>
    <x v="0"/>
    <x v="0"/>
    <s v="Wilmington"/>
    <s v="Delaware"/>
    <n v="19805"/>
    <x v="3"/>
    <s v="FUR-FU-10002157"/>
    <x v="0"/>
    <x v="5"/>
    <x v="116"/>
    <n v="47.04"/>
    <n v="3"/>
    <n v="0"/>
    <n v="18.345599999999997"/>
  </r>
  <r>
    <n v="121"/>
    <x v="59"/>
    <x v="1"/>
    <d v="2016-06-15T00:00:00"/>
    <x v="2"/>
    <s v="SC-20725"/>
    <s v="Steven Cartwright"/>
    <x v="0"/>
    <x v="0"/>
    <s v="Wilmington"/>
    <s v="Delaware"/>
    <n v="19805"/>
    <x v="3"/>
    <s v="OFF-BI-10003910"/>
    <x v="1"/>
    <x v="8"/>
    <x v="8"/>
    <n v="30.84"/>
    <n v="4"/>
    <n v="0"/>
    <n v="13.878"/>
  </r>
  <r>
    <n v="122"/>
    <x v="59"/>
    <x v="1"/>
    <d v="2016-06-15T00:00:00"/>
    <x v="2"/>
    <s v="SC-20725"/>
    <s v="Steven Cartwright"/>
    <x v="0"/>
    <x v="0"/>
    <s v="Wilmington"/>
    <s v="Delaware"/>
    <n v="19805"/>
    <x v="3"/>
    <s v="OFF-ST-10000777"/>
    <x v="1"/>
    <x v="4"/>
    <x v="117"/>
    <n v="226.56"/>
    <n v="6"/>
    <n v="0"/>
    <n v="63.436800000000005"/>
  </r>
  <r>
    <n v="123"/>
    <x v="59"/>
    <x v="1"/>
    <d v="2016-06-15T00:00:00"/>
    <x v="2"/>
    <s v="SC-20725"/>
    <s v="Steven Cartwright"/>
    <x v="0"/>
    <x v="0"/>
    <s v="Wilmington"/>
    <s v="Delaware"/>
    <n v="19805"/>
    <x v="3"/>
    <s v="OFF-EN-10002500"/>
    <x v="1"/>
    <x v="12"/>
    <x v="118"/>
    <n v="115.02"/>
    <n v="9"/>
    <n v="0"/>
    <n v="51.758999999999993"/>
  </r>
  <r>
    <n v="124"/>
    <x v="59"/>
    <x v="1"/>
    <d v="2016-06-15T00:00:00"/>
    <x v="2"/>
    <s v="SC-20725"/>
    <s v="Steven Cartwright"/>
    <x v="0"/>
    <x v="0"/>
    <s v="Wilmington"/>
    <s v="Delaware"/>
    <n v="19805"/>
    <x v="3"/>
    <s v="TEC-PH-10003875"/>
    <x v="2"/>
    <x v="7"/>
    <x v="119"/>
    <n v="68.040000000000006"/>
    <n v="7"/>
    <n v="0"/>
    <n v="19.731599999999997"/>
  </r>
  <r>
    <n v="125"/>
    <x v="60"/>
    <x v="58"/>
    <d v="2014-12-28T00:00:00"/>
    <x v="0"/>
    <s v="AD-10180"/>
    <s v="Alan Dominguez"/>
    <x v="2"/>
    <x v="0"/>
    <s v="Houston"/>
    <s v="Texas"/>
    <n v="77041"/>
    <x v="2"/>
    <s v="FUR-CH-10004063"/>
    <x v="0"/>
    <x v="1"/>
    <x v="120"/>
    <n v="600.55799999999999"/>
    <n v="3"/>
    <n v="0.3"/>
    <n v="-8.5794000000000779"/>
  </r>
  <r>
    <n v="126"/>
    <x v="61"/>
    <x v="59"/>
    <d v="2014-09-25T00:00:00"/>
    <x v="1"/>
    <s v="PF-19165"/>
    <s v="Philip Fox"/>
    <x v="0"/>
    <x v="0"/>
    <s v="Bloomington"/>
    <s v="Illinois"/>
    <n v="61701"/>
    <x v="2"/>
    <s v="FUR-TA-10004534"/>
    <x v="0"/>
    <x v="3"/>
    <x v="121"/>
    <n v="617.70000000000005"/>
    <n v="6"/>
    <n v="0.5"/>
    <n v="-407.68200000000013"/>
  </r>
  <r>
    <n v="127"/>
    <x v="62"/>
    <x v="60"/>
    <d v="2017-11-12T00:00:00"/>
    <x v="1"/>
    <s v="TS-21610"/>
    <s v="Troy Staebel"/>
    <x v="0"/>
    <x v="0"/>
    <s v="Phoenix"/>
    <s v="Arizona"/>
    <n v="85023"/>
    <x v="1"/>
    <s v="OFF-BI-10003274"/>
    <x v="1"/>
    <x v="8"/>
    <x v="122"/>
    <n v="2.3880000000000003"/>
    <n v="2"/>
    <n v="0.7"/>
    <n v="-1.8308"/>
  </r>
  <r>
    <n v="128"/>
    <x v="62"/>
    <x v="60"/>
    <d v="2017-11-12T00:00:00"/>
    <x v="1"/>
    <s v="TS-21610"/>
    <s v="Troy Staebel"/>
    <x v="0"/>
    <x v="0"/>
    <s v="Phoenix"/>
    <s v="Arizona"/>
    <n v="85023"/>
    <x v="1"/>
    <s v="OFF-ST-10002974"/>
    <x v="1"/>
    <x v="4"/>
    <x v="123"/>
    <n v="243.99200000000002"/>
    <n v="7"/>
    <n v="0.2"/>
    <n v="30.498999999999981"/>
  </r>
  <r>
    <n v="129"/>
    <x v="63"/>
    <x v="61"/>
    <d v="2016-11-10T00:00:00"/>
    <x v="0"/>
    <s v="LS-16975"/>
    <s v="Lindsay Shagiari"/>
    <x v="2"/>
    <x v="0"/>
    <s v="Los Angeles"/>
    <s v="California"/>
    <n v="90004"/>
    <x v="1"/>
    <s v="FUR-CH-10001146"/>
    <x v="0"/>
    <x v="1"/>
    <x v="124"/>
    <n v="81.424000000000007"/>
    <n v="2"/>
    <n v="0.2"/>
    <n v="-9.1601999999999961"/>
  </r>
  <r>
    <n v="130"/>
    <x v="63"/>
    <x v="61"/>
    <d v="2016-11-10T00:00:00"/>
    <x v="0"/>
    <s v="LS-16975"/>
    <s v="Lindsay Shagiari"/>
    <x v="2"/>
    <x v="0"/>
    <s v="Los Angeles"/>
    <s v="California"/>
    <n v="90004"/>
    <x v="1"/>
    <s v="FUR-FU-10003773"/>
    <x v="0"/>
    <x v="5"/>
    <x v="125"/>
    <n v="238.56"/>
    <n v="3"/>
    <n v="0"/>
    <n v="26.241599999999977"/>
  </r>
  <r>
    <n v="131"/>
    <x v="64"/>
    <x v="62"/>
    <d v="2017-02-05T00:00:00"/>
    <x v="2"/>
    <s v="DW-13585"/>
    <s v="Dorothy Wardle"/>
    <x v="1"/>
    <x v="0"/>
    <s v="Columbus"/>
    <s v="Ohio"/>
    <n v="43229"/>
    <x v="3"/>
    <s v="TEC-PH-10002293"/>
    <x v="2"/>
    <x v="7"/>
    <x v="126"/>
    <n v="59.969999999999992"/>
    <n v="5"/>
    <n v="0.4"/>
    <n v="-11.993999999999993"/>
  </r>
  <r>
    <n v="132"/>
    <x v="64"/>
    <x v="62"/>
    <d v="2017-02-05T00:00:00"/>
    <x v="2"/>
    <s v="DW-13585"/>
    <s v="Dorothy Wardle"/>
    <x v="1"/>
    <x v="0"/>
    <s v="Columbus"/>
    <s v="Ohio"/>
    <n v="43229"/>
    <x v="3"/>
    <s v="OFF-PA-10002377"/>
    <x v="1"/>
    <x v="10"/>
    <x v="127"/>
    <n v="78.304000000000002"/>
    <n v="2"/>
    <n v="0.2"/>
    <n v="29.363999999999997"/>
  </r>
  <r>
    <n v="133"/>
    <x v="64"/>
    <x v="62"/>
    <d v="2017-02-05T00:00:00"/>
    <x v="2"/>
    <s v="DW-13585"/>
    <s v="Dorothy Wardle"/>
    <x v="1"/>
    <x v="0"/>
    <s v="Columbus"/>
    <s v="Ohio"/>
    <n v="43229"/>
    <x v="3"/>
    <s v="OFF-FA-10002780"/>
    <x v="1"/>
    <x v="13"/>
    <x v="128"/>
    <n v="21.456"/>
    <n v="9"/>
    <n v="0.2"/>
    <n v="6.9731999999999976"/>
  </r>
  <r>
    <n v="134"/>
    <x v="65"/>
    <x v="63"/>
    <d v="2016-10-19T00:00:00"/>
    <x v="1"/>
    <s v="LC-16885"/>
    <s v="Lena Creighton"/>
    <x v="0"/>
    <x v="0"/>
    <s v="Roseville"/>
    <s v="California"/>
    <n v="95661"/>
    <x v="1"/>
    <s v="OFF-PA-10001804"/>
    <x v="1"/>
    <x v="10"/>
    <x v="129"/>
    <n v="20.04"/>
    <n v="3"/>
    <n v="0"/>
    <n v="9.6191999999999993"/>
  </r>
  <r>
    <n v="135"/>
    <x v="65"/>
    <x v="63"/>
    <d v="2016-10-19T00:00:00"/>
    <x v="1"/>
    <s v="LC-16885"/>
    <s v="Lena Creighton"/>
    <x v="0"/>
    <x v="0"/>
    <s v="Roseville"/>
    <s v="California"/>
    <n v="95661"/>
    <x v="1"/>
    <s v="OFF-PA-10001736"/>
    <x v="1"/>
    <x v="10"/>
    <x v="130"/>
    <n v="35.44"/>
    <n v="1"/>
    <n v="0"/>
    <n v="16.656799999999997"/>
  </r>
  <r>
    <n v="136"/>
    <x v="65"/>
    <x v="63"/>
    <d v="2016-10-19T00:00:00"/>
    <x v="1"/>
    <s v="LC-16885"/>
    <s v="Lena Creighton"/>
    <x v="0"/>
    <x v="0"/>
    <s v="Roseville"/>
    <s v="California"/>
    <n v="95661"/>
    <x v="1"/>
    <s v="OFF-AR-10001149"/>
    <x v="1"/>
    <x v="6"/>
    <x v="131"/>
    <n v="11.52"/>
    <n v="4"/>
    <n v="0"/>
    <n v="3.4559999999999995"/>
  </r>
  <r>
    <n v="137"/>
    <x v="65"/>
    <x v="63"/>
    <d v="2016-10-19T00:00:00"/>
    <x v="1"/>
    <s v="LC-16885"/>
    <s v="Lena Creighton"/>
    <x v="0"/>
    <x v="0"/>
    <s v="Roseville"/>
    <s v="California"/>
    <n v="95661"/>
    <x v="1"/>
    <s v="OFF-FA-10002988"/>
    <x v="1"/>
    <x v="13"/>
    <x v="132"/>
    <n v="4.0199999999999996"/>
    <n v="2"/>
    <n v="0"/>
    <n v="1.9697999999999998"/>
  </r>
  <r>
    <n v="138"/>
    <x v="65"/>
    <x v="63"/>
    <d v="2016-10-19T00:00:00"/>
    <x v="1"/>
    <s v="LC-16885"/>
    <s v="Lena Creighton"/>
    <x v="0"/>
    <x v="0"/>
    <s v="Roseville"/>
    <s v="California"/>
    <n v="95661"/>
    <x v="1"/>
    <s v="OFF-BI-10004781"/>
    <x v="1"/>
    <x v="8"/>
    <x v="133"/>
    <n v="76.176000000000002"/>
    <n v="3"/>
    <n v="0.2"/>
    <n v="26.661599999999996"/>
  </r>
  <r>
    <n v="139"/>
    <x v="65"/>
    <x v="63"/>
    <d v="2016-10-19T00:00:00"/>
    <x v="1"/>
    <s v="LC-16885"/>
    <s v="Lena Creighton"/>
    <x v="0"/>
    <x v="0"/>
    <s v="Roseville"/>
    <s v="California"/>
    <n v="95661"/>
    <x v="1"/>
    <s v="OFF-SU-10001218"/>
    <x v="1"/>
    <x v="14"/>
    <x v="134"/>
    <n v="65.88"/>
    <n v="6"/>
    <n v="0"/>
    <n v="18.446400000000004"/>
  </r>
  <r>
    <n v="140"/>
    <x v="65"/>
    <x v="63"/>
    <d v="2016-10-19T00:00:00"/>
    <x v="1"/>
    <s v="LC-16885"/>
    <s v="Lena Creighton"/>
    <x v="0"/>
    <x v="0"/>
    <s v="Roseville"/>
    <s v="California"/>
    <n v="95661"/>
    <x v="1"/>
    <s v="FUR-FU-10001706"/>
    <x v="0"/>
    <x v="5"/>
    <x v="50"/>
    <n v="43.120000000000005"/>
    <n v="14"/>
    <n v="0"/>
    <n v="20.697599999999998"/>
  </r>
  <r>
    <n v="141"/>
    <x v="66"/>
    <x v="64"/>
    <d v="2016-09-07T00:00:00"/>
    <x v="0"/>
    <s v="JD-15895"/>
    <s v="Jonathan Doherty"/>
    <x v="1"/>
    <x v="0"/>
    <s v="Philadelphia"/>
    <s v="Pennsylvania"/>
    <n v="19140"/>
    <x v="3"/>
    <s v="FUR-FU-10004848"/>
    <x v="0"/>
    <x v="5"/>
    <x v="28"/>
    <n v="82.800000000000011"/>
    <n v="2"/>
    <n v="0.2"/>
    <n v="10.349999999999994"/>
  </r>
  <r>
    <n v="142"/>
    <x v="67"/>
    <x v="65"/>
    <d v="2017-09-23T00:00:00"/>
    <x v="1"/>
    <s v="SH-19975"/>
    <s v="Sally Hughsby"/>
    <x v="1"/>
    <x v="0"/>
    <s v="San Francisco"/>
    <s v="California"/>
    <n v="94122"/>
    <x v="1"/>
    <s v="OFF-AR-10000940"/>
    <x v="1"/>
    <x v="6"/>
    <x v="135"/>
    <n v="8.82"/>
    <n v="3"/>
    <n v="0"/>
    <n v="2.3814000000000002"/>
  </r>
  <r>
    <n v="143"/>
    <x v="67"/>
    <x v="65"/>
    <d v="2017-09-23T00:00:00"/>
    <x v="1"/>
    <s v="SH-19975"/>
    <s v="Sally Hughsby"/>
    <x v="1"/>
    <x v="0"/>
    <s v="San Francisco"/>
    <s v="California"/>
    <n v="94122"/>
    <x v="1"/>
    <s v="OFF-EN-10004030"/>
    <x v="1"/>
    <x v="12"/>
    <x v="136"/>
    <n v="10.86"/>
    <n v="3"/>
    <n v="0"/>
    <n v="5.1042000000000005"/>
  </r>
  <r>
    <n v="144"/>
    <x v="67"/>
    <x v="65"/>
    <d v="2017-09-23T00:00:00"/>
    <x v="1"/>
    <s v="SH-19975"/>
    <s v="Sally Hughsby"/>
    <x v="1"/>
    <x v="0"/>
    <s v="San Francisco"/>
    <s v="California"/>
    <n v="94122"/>
    <x v="1"/>
    <s v="OFF-PA-10004327"/>
    <x v="1"/>
    <x v="10"/>
    <x v="137"/>
    <n v="143.69999999999999"/>
    <n v="3"/>
    <n v="0"/>
    <n v="68.975999999999999"/>
  </r>
  <r>
    <n v="145"/>
    <x v="68"/>
    <x v="66"/>
    <d v="2017-12-27T00:00:00"/>
    <x v="1"/>
    <s v="SG-20080"/>
    <s v="Sandra Glassco"/>
    <x v="0"/>
    <x v="0"/>
    <s v="Independence"/>
    <s v="Missouri"/>
    <n v="64055"/>
    <x v="2"/>
    <s v="OFF-AP-10001058"/>
    <x v="1"/>
    <x v="9"/>
    <x v="138"/>
    <n v="839.43000000000006"/>
    <n v="3"/>
    <n v="0"/>
    <n v="218.25179999999997"/>
  </r>
  <r>
    <n v="146"/>
    <x v="69"/>
    <x v="67"/>
    <d v="2015-09-12T00:00:00"/>
    <x v="1"/>
    <s v="HA-14920"/>
    <s v="Helen Andreada"/>
    <x v="0"/>
    <x v="0"/>
    <s v="Pasadena"/>
    <s v="California"/>
    <n v="91104"/>
    <x v="1"/>
    <s v="OFF-ST-10003656"/>
    <x v="1"/>
    <x v="4"/>
    <x v="82"/>
    <n v="671.93"/>
    <n v="7"/>
    <n v="0"/>
    <n v="20.157899999999998"/>
  </r>
  <r>
    <n v="147"/>
    <x v="70"/>
    <x v="68"/>
    <d v="2014-10-28T00:00:00"/>
    <x v="1"/>
    <s v="MG-17680"/>
    <s v="Maureen Gastineau"/>
    <x v="2"/>
    <x v="0"/>
    <s v="Newark"/>
    <s v="Ohio"/>
    <n v="43055"/>
    <x v="3"/>
    <s v="FUR-FU-10000521"/>
    <x v="0"/>
    <x v="5"/>
    <x v="139"/>
    <n v="93.888000000000005"/>
    <n v="4"/>
    <n v="0.2"/>
    <n v="12.90959999999999"/>
  </r>
  <r>
    <n v="148"/>
    <x v="71"/>
    <x v="5"/>
    <d v="2016-12-09T00:00:00"/>
    <x v="1"/>
    <s v="JE-16165"/>
    <s v="Justin Ellison"/>
    <x v="1"/>
    <x v="0"/>
    <s v="Franklin"/>
    <s v="Wisconsin"/>
    <n v="53132"/>
    <x v="2"/>
    <s v="TEC-PH-10000215"/>
    <x v="2"/>
    <x v="7"/>
    <x v="140"/>
    <n v="384.45000000000005"/>
    <n v="11"/>
    <n v="0"/>
    <n v="103.80150000000003"/>
  </r>
  <r>
    <n v="149"/>
    <x v="71"/>
    <x v="5"/>
    <d v="2016-12-09T00:00:00"/>
    <x v="1"/>
    <s v="JE-16165"/>
    <s v="Justin Ellison"/>
    <x v="1"/>
    <x v="0"/>
    <s v="Franklin"/>
    <s v="Wisconsin"/>
    <n v="53132"/>
    <x v="2"/>
    <s v="TEC-PH-10001448"/>
    <x v="2"/>
    <x v="7"/>
    <x v="141"/>
    <n v="149.97"/>
    <n v="3"/>
    <n v="0"/>
    <n v="5.9987999999999815"/>
  </r>
  <r>
    <n v="150"/>
    <x v="71"/>
    <x v="5"/>
    <d v="2016-12-09T00:00:00"/>
    <x v="1"/>
    <s v="JE-16165"/>
    <s v="Justin Ellison"/>
    <x v="1"/>
    <x v="0"/>
    <s v="Franklin"/>
    <s v="Wisconsin"/>
    <n v="53132"/>
    <x v="2"/>
    <s v="FUR-CH-10000454"/>
    <x v="0"/>
    <x v="1"/>
    <x v="1"/>
    <n v="1951.84"/>
    <n v="8"/>
    <n v="0"/>
    <n v="585.55199999999991"/>
  </r>
  <r>
    <n v="151"/>
    <x v="71"/>
    <x v="5"/>
    <d v="2016-12-09T00:00:00"/>
    <x v="1"/>
    <s v="JE-16165"/>
    <s v="Justin Ellison"/>
    <x v="1"/>
    <x v="0"/>
    <s v="Franklin"/>
    <s v="Wisconsin"/>
    <n v="53132"/>
    <x v="2"/>
    <s v="OFF-BI-10002735"/>
    <x v="1"/>
    <x v="8"/>
    <x v="142"/>
    <n v="171.55"/>
    <n v="5"/>
    <n v="0"/>
    <n v="80.628500000000003"/>
  </r>
  <r>
    <n v="152"/>
    <x v="72"/>
    <x v="69"/>
    <d v="2016-03-16T00:00:00"/>
    <x v="2"/>
    <s v="TW-21025"/>
    <s v="Tamara Willingham"/>
    <x v="2"/>
    <x v="0"/>
    <s v="Scottsdale"/>
    <s v="Arizona"/>
    <n v="85254"/>
    <x v="1"/>
    <s v="OFF-AP-10000326"/>
    <x v="1"/>
    <x v="9"/>
    <x v="143"/>
    <n v="157.91999999999999"/>
    <n v="5"/>
    <n v="0.2"/>
    <n v="17.765999999999991"/>
  </r>
  <r>
    <n v="153"/>
    <x v="72"/>
    <x v="69"/>
    <d v="2016-03-16T00:00:00"/>
    <x v="2"/>
    <s v="TW-21025"/>
    <s v="Tamara Willingham"/>
    <x v="2"/>
    <x v="0"/>
    <s v="Scottsdale"/>
    <s v="Arizona"/>
    <n v="85254"/>
    <x v="1"/>
    <s v="TEC-PH-10001254"/>
    <x v="2"/>
    <x v="7"/>
    <x v="144"/>
    <n v="203.184"/>
    <n v="2"/>
    <n v="0.2"/>
    <n v="15.238799999999991"/>
  </r>
  <r>
    <n v="154"/>
    <x v="73"/>
    <x v="70"/>
    <d v="2015-06-02T00:00:00"/>
    <x v="2"/>
    <s v="SP-20650"/>
    <s v="Stephanie Phelps"/>
    <x v="1"/>
    <x v="0"/>
    <s v="San Jose"/>
    <s v="California"/>
    <n v="95123"/>
    <x v="1"/>
    <s v="OFF-PA-10001950"/>
    <x v="1"/>
    <x v="10"/>
    <x v="145"/>
    <n v="58.379999999999995"/>
    <n v="7"/>
    <n v="0"/>
    <n v="26.270999999999994"/>
  </r>
  <r>
    <n v="155"/>
    <x v="73"/>
    <x v="70"/>
    <d v="2015-06-02T00:00:00"/>
    <x v="2"/>
    <s v="SP-20650"/>
    <s v="Stephanie Phelps"/>
    <x v="1"/>
    <x v="0"/>
    <s v="San Jose"/>
    <s v="California"/>
    <n v="95123"/>
    <x v="1"/>
    <s v="OFF-PA-10002254"/>
    <x v="1"/>
    <x v="10"/>
    <x v="146"/>
    <n v="105.52"/>
    <n v="4"/>
    <n v="0"/>
    <n v="48.539199999999994"/>
  </r>
  <r>
    <n v="156"/>
    <x v="73"/>
    <x v="70"/>
    <d v="2015-06-02T00:00:00"/>
    <x v="2"/>
    <s v="SP-20650"/>
    <s v="Stephanie Phelps"/>
    <x v="1"/>
    <x v="0"/>
    <s v="San Jose"/>
    <s v="California"/>
    <n v="95123"/>
    <x v="1"/>
    <s v="OFF-ST-10001590"/>
    <x v="1"/>
    <x v="4"/>
    <x v="147"/>
    <n v="80.88"/>
    <n v="6"/>
    <n v="0"/>
    <n v="21.028799999999997"/>
  </r>
  <r>
    <n v="157"/>
    <x v="74"/>
    <x v="71"/>
    <d v="2015-06-03T00:00:00"/>
    <x v="1"/>
    <s v="NK-18490"/>
    <s v="Neil Knudson"/>
    <x v="2"/>
    <x v="0"/>
    <s v="Seattle"/>
    <s v="Washington"/>
    <n v="98105"/>
    <x v="1"/>
    <s v="OFF-AR-10001547"/>
    <x v="1"/>
    <x v="6"/>
    <x v="148"/>
    <n v="6.63"/>
    <n v="3"/>
    <n v="0"/>
    <n v="1.7901"/>
  </r>
  <r>
    <n v="158"/>
    <x v="75"/>
    <x v="72"/>
    <d v="2014-03-06T00:00:00"/>
    <x v="0"/>
    <s v="DB-13060"/>
    <s v="Dave Brooks"/>
    <x v="0"/>
    <x v="0"/>
    <s v="Seattle"/>
    <s v="Washington"/>
    <n v="98115"/>
    <x v="1"/>
    <s v="FUR-CH-10004063"/>
    <x v="0"/>
    <x v="1"/>
    <x v="120"/>
    <n v="457.56800000000004"/>
    <n v="2"/>
    <n v="0.2"/>
    <n v="51.476399999999941"/>
  </r>
  <r>
    <n v="159"/>
    <x v="76"/>
    <x v="73"/>
    <d v="2016-11-24T00:00:00"/>
    <x v="1"/>
    <s v="NP-18670"/>
    <s v="Nora Paige"/>
    <x v="0"/>
    <x v="0"/>
    <s v="Edmond"/>
    <s v="Oklahoma"/>
    <n v="73034"/>
    <x v="2"/>
    <s v="OFF-LA-10002475"/>
    <x v="1"/>
    <x v="2"/>
    <x v="149"/>
    <n v="14.62"/>
    <n v="2"/>
    <n v="0"/>
    <n v="6.8713999999999995"/>
  </r>
  <r>
    <n v="160"/>
    <x v="76"/>
    <x v="73"/>
    <d v="2016-11-24T00:00:00"/>
    <x v="1"/>
    <s v="NP-18670"/>
    <s v="Nora Paige"/>
    <x v="0"/>
    <x v="0"/>
    <s v="Edmond"/>
    <s v="Oklahoma"/>
    <n v="73034"/>
    <x v="2"/>
    <s v="TEC-PH-10004536"/>
    <x v="2"/>
    <x v="7"/>
    <x v="150"/>
    <n v="944.93000000000006"/>
    <n v="7"/>
    <n v="0"/>
    <n v="236.23250000000002"/>
  </r>
  <r>
    <n v="161"/>
    <x v="77"/>
    <x v="74"/>
    <d v="2016-05-12T00:00:00"/>
    <x v="2"/>
    <s v="TT-21070"/>
    <s v="Ted Trevino"/>
    <x v="0"/>
    <x v="0"/>
    <s v="Los Angeles"/>
    <s v="California"/>
    <n v="90045"/>
    <x v="1"/>
    <s v="OFF-PA-10002751"/>
    <x v="1"/>
    <x v="10"/>
    <x v="151"/>
    <n v="5.98"/>
    <n v="1"/>
    <n v="0"/>
    <n v="2.6909999999999998"/>
  </r>
  <r>
    <n v="162"/>
    <x v="78"/>
    <x v="75"/>
    <d v="2015-12-31T00:00:00"/>
    <x v="0"/>
    <s v="EM-13960"/>
    <s v="Eric Murdock"/>
    <x v="0"/>
    <x v="0"/>
    <s v="Philadelphia"/>
    <s v="Pennsylvania"/>
    <n v="19134"/>
    <x v="3"/>
    <s v="TEC-AC-10003657"/>
    <x v="2"/>
    <x v="11"/>
    <x v="152"/>
    <n v="54.384000000000007"/>
    <n v="2"/>
    <n v="0.2"/>
    <n v="1.359599999999995"/>
  </r>
  <r>
    <n v="163"/>
    <x v="79"/>
    <x v="76"/>
    <d v="2016-11-20T00:00:00"/>
    <x v="1"/>
    <s v="RD-19900"/>
    <s v="Ruben Dartt"/>
    <x v="0"/>
    <x v="0"/>
    <s v="Carlsbad"/>
    <s v="New Mexico"/>
    <n v="88220"/>
    <x v="1"/>
    <s v="OFF-EN-10001990"/>
    <x v="1"/>
    <x v="12"/>
    <x v="153"/>
    <n v="28.4"/>
    <n v="5"/>
    <n v="0"/>
    <n v="13.347999999999997"/>
  </r>
  <r>
    <n v="164"/>
    <x v="80"/>
    <x v="77"/>
    <d v="2016-11-11T00:00:00"/>
    <x v="1"/>
    <s v="MJ-17740"/>
    <s v="Max Jones"/>
    <x v="0"/>
    <x v="0"/>
    <s v="Seattle"/>
    <s v="Washington"/>
    <n v="98115"/>
    <x v="1"/>
    <s v="OFF-BI-10004002"/>
    <x v="1"/>
    <x v="8"/>
    <x v="154"/>
    <n v="27.680000000000003"/>
    <n v="2"/>
    <n v="0.2"/>
    <n v="9.6879999999999988"/>
  </r>
  <r>
    <n v="165"/>
    <x v="81"/>
    <x v="78"/>
    <d v="2014-09-12T00:00:00"/>
    <x v="1"/>
    <s v="BM-11140"/>
    <s v="Becky Martin"/>
    <x v="0"/>
    <x v="0"/>
    <s v="San Antonio"/>
    <s v="Texas"/>
    <n v="78207"/>
    <x v="2"/>
    <s v="OFF-AR-10004441"/>
    <x v="1"/>
    <x v="6"/>
    <x v="155"/>
    <n v="9.9359999999999999"/>
    <n v="3"/>
    <n v="0.2"/>
    <n v="2.7324000000000002"/>
  </r>
  <r>
    <n v="166"/>
    <x v="81"/>
    <x v="78"/>
    <d v="2014-09-12T00:00:00"/>
    <x v="1"/>
    <s v="BM-11140"/>
    <s v="Becky Martin"/>
    <x v="0"/>
    <x v="0"/>
    <s v="San Antonio"/>
    <s v="Texas"/>
    <n v="78207"/>
    <x v="2"/>
    <s v="TEC-MA-10000822"/>
    <x v="2"/>
    <x v="15"/>
    <x v="156"/>
    <n v="8159.9519999999993"/>
    <n v="8"/>
    <n v="0.4"/>
    <n v="-1359.992000000002"/>
  </r>
  <r>
    <n v="167"/>
    <x v="81"/>
    <x v="78"/>
    <d v="2014-09-12T00:00:00"/>
    <x v="1"/>
    <s v="BM-11140"/>
    <s v="Becky Martin"/>
    <x v="0"/>
    <x v="0"/>
    <s v="San Antonio"/>
    <s v="Texas"/>
    <n v="78207"/>
    <x v="2"/>
    <s v="OFF-ST-10000991"/>
    <x v="1"/>
    <x v="4"/>
    <x v="157"/>
    <n v="275.928"/>
    <n v="3"/>
    <n v="0.2"/>
    <n v="-58.634699999999995"/>
  </r>
  <r>
    <n v="168"/>
    <x v="81"/>
    <x v="78"/>
    <d v="2014-09-12T00:00:00"/>
    <x v="1"/>
    <s v="BM-11140"/>
    <s v="Becky Martin"/>
    <x v="0"/>
    <x v="0"/>
    <s v="San Antonio"/>
    <s v="Texas"/>
    <n v="78207"/>
    <x v="2"/>
    <s v="FUR-CH-10004287"/>
    <x v="0"/>
    <x v="1"/>
    <x v="158"/>
    <n v="1740.0599999999997"/>
    <n v="9"/>
    <n v="0.3"/>
    <n v="-24.858000000000175"/>
  </r>
  <r>
    <n v="169"/>
    <x v="81"/>
    <x v="78"/>
    <d v="2014-09-12T00:00:00"/>
    <x v="1"/>
    <s v="BM-11140"/>
    <s v="Becky Martin"/>
    <x v="0"/>
    <x v="0"/>
    <s v="San Antonio"/>
    <s v="Texas"/>
    <n v="78207"/>
    <x v="2"/>
    <s v="OFF-AR-10002656"/>
    <x v="1"/>
    <x v="6"/>
    <x v="159"/>
    <n v="32.064"/>
    <n v="6"/>
    <n v="0.2"/>
    <n v="6.8135999999999974"/>
  </r>
  <r>
    <n v="170"/>
    <x v="81"/>
    <x v="78"/>
    <d v="2014-09-12T00:00:00"/>
    <x v="1"/>
    <s v="BM-11140"/>
    <s v="Becky Martin"/>
    <x v="0"/>
    <x v="0"/>
    <s v="San Antonio"/>
    <s v="Texas"/>
    <n v="78207"/>
    <x v="2"/>
    <s v="OFF-AP-10002518"/>
    <x v="1"/>
    <x v="9"/>
    <x v="160"/>
    <n v="177.97999999999996"/>
    <n v="5"/>
    <n v="0.8"/>
    <n v="-453.84900000000005"/>
  </r>
  <r>
    <n v="171"/>
    <x v="81"/>
    <x v="78"/>
    <d v="2014-09-12T00:00:00"/>
    <x v="1"/>
    <s v="BM-11140"/>
    <s v="Becky Martin"/>
    <x v="0"/>
    <x v="0"/>
    <s v="San Antonio"/>
    <s v="Texas"/>
    <n v="78207"/>
    <x v="2"/>
    <s v="TEC-PH-10003931"/>
    <x v="2"/>
    <x v="7"/>
    <x v="161"/>
    <n v="143.976"/>
    <n v="3"/>
    <n v="0.2"/>
    <n v="8.998500000000007"/>
  </r>
  <r>
    <n v="172"/>
    <x v="82"/>
    <x v="79"/>
    <d v="2014-08-09T00:00:00"/>
    <x v="1"/>
    <s v="CS-12130"/>
    <s v="Chad Sievert"/>
    <x v="0"/>
    <x v="0"/>
    <s v="Los Angeles"/>
    <s v="California"/>
    <n v="90004"/>
    <x v="1"/>
    <s v="OFF-PA-10000659"/>
    <x v="1"/>
    <x v="10"/>
    <x v="162"/>
    <n v="20.94"/>
    <n v="3"/>
    <n v="0"/>
    <n v="9.841800000000001"/>
  </r>
  <r>
    <n v="173"/>
    <x v="82"/>
    <x v="79"/>
    <d v="2014-08-09T00:00:00"/>
    <x v="1"/>
    <s v="CS-12130"/>
    <s v="Chad Sievert"/>
    <x v="0"/>
    <x v="0"/>
    <s v="Los Angeles"/>
    <s v="California"/>
    <n v="90004"/>
    <x v="1"/>
    <s v="OFF-PA-10001144"/>
    <x v="1"/>
    <x v="10"/>
    <x v="163"/>
    <n v="110.96"/>
    <n v="2"/>
    <n v="0"/>
    <n v="53.260799999999996"/>
  </r>
  <r>
    <n v="174"/>
    <x v="82"/>
    <x v="79"/>
    <d v="2014-08-09T00:00:00"/>
    <x v="1"/>
    <s v="CS-12130"/>
    <s v="Chad Sievert"/>
    <x v="0"/>
    <x v="0"/>
    <s v="Los Angeles"/>
    <s v="California"/>
    <n v="90004"/>
    <x v="1"/>
    <s v="FUR-CH-10003817"/>
    <x v="0"/>
    <x v="1"/>
    <x v="164"/>
    <n v="340.14400000000006"/>
    <n v="7"/>
    <n v="0.2"/>
    <n v="21.259"/>
  </r>
  <r>
    <n v="175"/>
    <x v="83"/>
    <x v="80"/>
    <d v="2014-09-19T00:00:00"/>
    <x v="1"/>
    <s v="JB-15400"/>
    <s v="Jennifer Braxton"/>
    <x v="1"/>
    <x v="0"/>
    <s v="Chicago"/>
    <s v="Illinois"/>
    <n v="60623"/>
    <x v="2"/>
    <s v="OFF-AP-10000891"/>
    <x v="1"/>
    <x v="9"/>
    <x v="165"/>
    <n v="52.447999999999993"/>
    <n v="2"/>
    <n v="0.8"/>
    <n v="-131.12000000000003"/>
  </r>
  <r>
    <n v="176"/>
    <x v="83"/>
    <x v="80"/>
    <d v="2014-09-19T00:00:00"/>
    <x v="1"/>
    <s v="JB-15400"/>
    <s v="Jennifer Braxton"/>
    <x v="1"/>
    <x v="0"/>
    <s v="Chicago"/>
    <s v="Illinois"/>
    <n v="60623"/>
    <x v="2"/>
    <s v="OFF-LA-10003148"/>
    <x v="1"/>
    <x v="2"/>
    <x v="166"/>
    <n v="20.16"/>
    <n v="4"/>
    <n v="0.2"/>
    <n v="6.5519999999999987"/>
  </r>
  <r>
    <n v="177"/>
    <x v="84"/>
    <x v="81"/>
    <d v="2017-04-25T00:00:00"/>
    <x v="0"/>
    <s v="SJ-20500"/>
    <s v="Shirley Jackson"/>
    <x v="0"/>
    <x v="0"/>
    <s v="Houston"/>
    <s v="Texas"/>
    <n v="77036"/>
    <x v="2"/>
    <s v="OFF-AP-10002684"/>
    <x v="1"/>
    <x v="9"/>
    <x v="167"/>
    <n v="97.263999999999982"/>
    <n v="4"/>
    <n v="0.8"/>
    <n v="-243.16000000000008"/>
  </r>
  <r>
    <n v="178"/>
    <x v="85"/>
    <x v="82"/>
    <d v="2015-11-23T00:00:00"/>
    <x v="0"/>
    <s v="JE-15745"/>
    <s v="Joel Eaton"/>
    <x v="0"/>
    <x v="0"/>
    <s v="Newark"/>
    <s v="Ohio"/>
    <n v="43055"/>
    <x v="3"/>
    <s v="FUR-CH-10004698"/>
    <x v="0"/>
    <x v="1"/>
    <x v="168"/>
    <n v="396.80200000000002"/>
    <n v="7"/>
    <n v="0.3"/>
    <n v="-11.337199999999939"/>
  </r>
  <r>
    <n v="179"/>
    <x v="85"/>
    <x v="82"/>
    <d v="2015-11-23T00:00:00"/>
    <x v="0"/>
    <s v="JE-15745"/>
    <s v="Joel Eaton"/>
    <x v="0"/>
    <x v="0"/>
    <s v="Newark"/>
    <s v="Ohio"/>
    <n v="43055"/>
    <x v="3"/>
    <s v="OFF-SU-10002189"/>
    <x v="1"/>
    <x v="14"/>
    <x v="169"/>
    <n v="15.88"/>
    <n v="5"/>
    <n v="0.2"/>
    <n v="-3.771500000000001"/>
  </r>
  <r>
    <n v="180"/>
    <x v="86"/>
    <x v="83"/>
    <d v="2015-12-19T00:00:00"/>
    <x v="1"/>
    <s v="JK-15640"/>
    <s v="Jim Kriz"/>
    <x v="2"/>
    <x v="0"/>
    <s v="New York City"/>
    <s v="New York"/>
    <n v="10009"/>
    <x v="3"/>
    <s v="OFF-AR-10001940"/>
    <x v="1"/>
    <x v="6"/>
    <x v="170"/>
    <n v="3.28"/>
    <n v="1"/>
    <n v="0"/>
    <n v="1.4104000000000001"/>
  </r>
  <r>
    <n v="181"/>
    <x v="87"/>
    <x v="29"/>
    <d v="2014-12-09T00:00:00"/>
    <x v="0"/>
    <s v="DK-13150"/>
    <s v="David Kendrick"/>
    <x v="1"/>
    <x v="0"/>
    <s v="Decatur"/>
    <s v="Illinois"/>
    <n v="62521"/>
    <x v="2"/>
    <s v="OFF-ST-10003455"/>
    <x v="1"/>
    <x v="4"/>
    <x v="171"/>
    <n v="24.816000000000003"/>
    <n v="2"/>
    <n v="0.2"/>
    <n v="1.8612000000000002"/>
  </r>
  <r>
    <n v="182"/>
    <x v="87"/>
    <x v="29"/>
    <d v="2014-12-09T00:00:00"/>
    <x v="0"/>
    <s v="DK-13150"/>
    <s v="David Kendrick"/>
    <x v="1"/>
    <x v="0"/>
    <s v="Decatur"/>
    <s v="Illinois"/>
    <n v="62521"/>
    <x v="2"/>
    <s v="TEC-AC-10004659"/>
    <x v="2"/>
    <x v="11"/>
    <x v="172"/>
    <n v="408.74399999999997"/>
    <n v="7"/>
    <n v="0.2"/>
    <n v="76.639499999999984"/>
  </r>
  <r>
    <n v="183"/>
    <x v="88"/>
    <x v="84"/>
    <d v="2014-11-24T00:00:00"/>
    <x v="0"/>
    <s v="RM-19675"/>
    <s v="Robert Marley"/>
    <x v="2"/>
    <x v="0"/>
    <s v="Monroe"/>
    <s v="Louisiana"/>
    <n v="71203"/>
    <x v="0"/>
    <s v="TEC-PH-10003273"/>
    <x v="2"/>
    <x v="7"/>
    <x v="173"/>
    <n v="503.96"/>
    <n v="4"/>
    <n v="0"/>
    <n v="131.02960000000002"/>
  </r>
  <r>
    <n v="184"/>
    <x v="88"/>
    <x v="84"/>
    <d v="2014-11-24T00:00:00"/>
    <x v="0"/>
    <s v="RM-19675"/>
    <s v="Robert Marley"/>
    <x v="2"/>
    <x v="0"/>
    <s v="Monroe"/>
    <s v="Louisiana"/>
    <n v="71203"/>
    <x v="0"/>
    <s v="TEC-PH-10004896"/>
    <x v="2"/>
    <x v="7"/>
    <x v="174"/>
    <n v="149.94999999999999"/>
    <n v="5"/>
    <n v="0"/>
    <n v="41.986000000000004"/>
  </r>
  <r>
    <n v="185"/>
    <x v="88"/>
    <x v="84"/>
    <d v="2014-11-24T00:00:00"/>
    <x v="0"/>
    <s v="RM-19675"/>
    <s v="Robert Marley"/>
    <x v="2"/>
    <x v="0"/>
    <s v="Monroe"/>
    <s v="Louisiana"/>
    <n v="71203"/>
    <x v="0"/>
    <s v="TEC-AC-10002345"/>
    <x v="2"/>
    <x v="11"/>
    <x v="175"/>
    <n v="29"/>
    <n v="2"/>
    <n v="0"/>
    <n v="7.25"/>
  </r>
  <r>
    <n v="186"/>
    <x v="89"/>
    <x v="85"/>
    <d v="2016-12-02T00:00:00"/>
    <x v="1"/>
    <s v="SK-19990"/>
    <s v="Sally Knutson"/>
    <x v="0"/>
    <x v="0"/>
    <s v="Fairfield"/>
    <s v="Connecticut"/>
    <n v="6824"/>
    <x v="3"/>
    <s v="OFF-BI-10001890"/>
    <x v="1"/>
    <x v="8"/>
    <x v="176"/>
    <n v="7.16"/>
    <n v="2"/>
    <n v="0"/>
    <n v="3.4367999999999999"/>
  </r>
  <r>
    <n v="187"/>
    <x v="90"/>
    <x v="86"/>
    <d v="2014-08-30T00:00:00"/>
    <x v="1"/>
    <s v="FM-14290"/>
    <s v="Frank Merwin"/>
    <x v="2"/>
    <x v="0"/>
    <s v="Los Angeles"/>
    <s v="California"/>
    <n v="90032"/>
    <x v="1"/>
    <s v="TEC-AC-10002323"/>
    <x v="2"/>
    <x v="11"/>
    <x v="177"/>
    <n v="176.8"/>
    <n v="8"/>
    <n v="0"/>
    <n v="22.984000000000009"/>
  </r>
  <r>
    <n v="188"/>
    <x v="91"/>
    <x v="87"/>
    <d v="2016-07-22T00:00:00"/>
    <x v="1"/>
    <s v="AM-10360"/>
    <s v="Alice McCarthy"/>
    <x v="1"/>
    <x v="0"/>
    <s v="Grand Prairie"/>
    <s v="Texas"/>
    <n v="75051"/>
    <x v="2"/>
    <s v="OFF-ST-10001328"/>
    <x v="1"/>
    <x v="4"/>
    <x v="178"/>
    <n v="37.224000000000004"/>
    <n v="3"/>
    <n v="0.2"/>
    <n v="3.7224000000000004"/>
  </r>
  <r>
    <n v="189"/>
    <x v="91"/>
    <x v="87"/>
    <d v="2016-07-22T00:00:00"/>
    <x v="1"/>
    <s v="AM-10360"/>
    <s v="Alice McCarthy"/>
    <x v="1"/>
    <x v="0"/>
    <s v="Grand Prairie"/>
    <s v="Texas"/>
    <n v="75051"/>
    <x v="2"/>
    <s v="OFF-PA-10001950"/>
    <x v="1"/>
    <x v="10"/>
    <x v="145"/>
    <n v="20.016000000000002"/>
    <n v="3"/>
    <n v="0.2"/>
    <n v="6.2549999999999963"/>
  </r>
  <r>
    <n v="190"/>
    <x v="92"/>
    <x v="88"/>
    <d v="2015-10-14T00:00:00"/>
    <x v="2"/>
    <s v="MP-17470"/>
    <s v="Mark Packer"/>
    <x v="2"/>
    <x v="0"/>
    <s v="New York City"/>
    <s v="New York"/>
    <n v="10035"/>
    <x v="3"/>
    <s v="FUR-BO-10002613"/>
    <x v="0"/>
    <x v="0"/>
    <x v="179"/>
    <n v="899.13600000000008"/>
    <n v="4"/>
    <n v="0.2"/>
    <n v="112.39199999999991"/>
  </r>
  <r>
    <n v="191"/>
    <x v="92"/>
    <x v="88"/>
    <d v="2015-10-14T00:00:00"/>
    <x v="2"/>
    <s v="MP-17470"/>
    <s v="Mark Packer"/>
    <x v="2"/>
    <x v="0"/>
    <s v="New York City"/>
    <s v="New York"/>
    <n v="10035"/>
    <x v="3"/>
    <s v="TEC-PH-10001552"/>
    <x v="2"/>
    <x v="7"/>
    <x v="180"/>
    <n v="71.760000000000005"/>
    <n v="6"/>
    <n v="0"/>
    <n v="20.092800000000004"/>
  </r>
  <r>
    <n v="192"/>
    <x v="92"/>
    <x v="88"/>
    <d v="2015-10-14T00:00:00"/>
    <x v="2"/>
    <s v="MP-17470"/>
    <s v="Mark Packer"/>
    <x v="2"/>
    <x v="0"/>
    <s v="New York City"/>
    <s v="New York"/>
    <n v="10035"/>
    <x v="3"/>
    <s v="OFF-PA-10000061"/>
    <x v="1"/>
    <x v="10"/>
    <x v="181"/>
    <n v="51.84"/>
    <n v="8"/>
    <n v="0"/>
    <n v="24.883200000000002"/>
  </r>
  <r>
    <n v="193"/>
    <x v="92"/>
    <x v="88"/>
    <d v="2015-10-14T00:00:00"/>
    <x v="2"/>
    <s v="MP-17470"/>
    <s v="Mark Packer"/>
    <x v="2"/>
    <x v="0"/>
    <s v="New York City"/>
    <s v="New York"/>
    <n v="10035"/>
    <x v="3"/>
    <s v="FUR-BO-10002545"/>
    <x v="0"/>
    <x v="0"/>
    <x v="37"/>
    <n v="626.35200000000009"/>
    <n v="3"/>
    <n v="0.2"/>
    <n v="46.976400000000012"/>
  </r>
  <r>
    <n v="194"/>
    <x v="92"/>
    <x v="88"/>
    <d v="2015-10-14T00:00:00"/>
    <x v="2"/>
    <s v="MP-17470"/>
    <s v="Mark Packer"/>
    <x v="2"/>
    <x v="0"/>
    <s v="New York City"/>
    <s v="New York"/>
    <n v="10035"/>
    <x v="3"/>
    <s v="OFF-AR-10003514"/>
    <x v="1"/>
    <x v="6"/>
    <x v="182"/>
    <n v="19.899999999999999"/>
    <n v="5"/>
    <n v="0"/>
    <n v="6.5669999999999984"/>
  </r>
  <r>
    <n v="195"/>
    <x v="93"/>
    <x v="89"/>
    <d v="2015-11-06T00:00:00"/>
    <x v="1"/>
    <s v="MZ-17515"/>
    <s v="Mary Zewe"/>
    <x v="1"/>
    <x v="0"/>
    <s v="Redlands"/>
    <s v="California"/>
    <n v="92374"/>
    <x v="1"/>
    <s v="OFF-EN-10001509"/>
    <x v="1"/>
    <x v="12"/>
    <x v="29"/>
    <n v="14.280000000000001"/>
    <n v="7"/>
    <n v="0"/>
    <n v="6.7115999999999989"/>
  </r>
  <r>
    <n v="196"/>
    <x v="94"/>
    <x v="90"/>
    <d v="2014-03-25T00:00:00"/>
    <x v="1"/>
    <s v="CB-12025"/>
    <s v="Cassandra Brandow"/>
    <x v="0"/>
    <x v="0"/>
    <s v="Hamilton"/>
    <s v="Ohio"/>
    <n v="45011"/>
    <x v="3"/>
    <s v="OFF-AR-10004685"/>
    <x v="1"/>
    <x v="6"/>
    <x v="183"/>
    <n v="7.4080000000000004"/>
    <n v="2"/>
    <n v="0.2"/>
    <n v="1.2037999999999995"/>
  </r>
  <r>
    <n v="197"/>
    <x v="94"/>
    <x v="90"/>
    <d v="2014-03-25T00:00:00"/>
    <x v="1"/>
    <s v="CB-12025"/>
    <s v="Cassandra Brandow"/>
    <x v="0"/>
    <x v="0"/>
    <s v="Hamilton"/>
    <s v="Ohio"/>
    <n v="45011"/>
    <x v="3"/>
    <s v="OFF-AR-10004027"/>
    <x v="1"/>
    <x v="6"/>
    <x v="184"/>
    <n v="6.048"/>
    <n v="3"/>
    <n v="0.2"/>
    <n v="1.5876000000000006"/>
  </r>
  <r>
    <n v="198"/>
    <x v="95"/>
    <x v="44"/>
    <d v="2017-11-13T00:00:00"/>
    <x v="1"/>
    <s v="VM-21685"/>
    <s v="Valerie Mitchum"/>
    <x v="2"/>
    <x v="0"/>
    <s v="Westfield"/>
    <s v="New Jersey"/>
    <n v="7090"/>
    <x v="3"/>
    <s v="OFF-ST-10001414"/>
    <x v="1"/>
    <x v="4"/>
    <x v="185"/>
    <n v="46.26"/>
    <n v="3"/>
    <n v="0"/>
    <n v="12.0276"/>
  </r>
  <r>
    <n v="199"/>
    <x v="96"/>
    <x v="91"/>
    <d v="2017-07-13T00:00:00"/>
    <x v="1"/>
    <s v="FH-14365"/>
    <s v="Fred Hopkins"/>
    <x v="1"/>
    <x v="0"/>
    <s v="Philadelphia"/>
    <s v="Pennsylvania"/>
    <n v="19120"/>
    <x v="3"/>
    <s v="OFF-BI-10000343"/>
    <x v="1"/>
    <x v="8"/>
    <x v="186"/>
    <n v="2.9460000000000006"/>
    <n v="2"/>
    <n v="0.7"/>
    <n v="-2.2585999999999995"/>
  </r>
  <r>
    <n v="200"/>
    <x v="96"/>
    <x v="91"/>
    <d v="2017-07-13T00:00:00"/>
    <x v="1"/>
    <s v="FH-14365"/>
    <s v="Fred Hopkins"/>
    <x v="1"/>
    <x v="0"/>
    <s v="Philadelphia"/>
    <s v="Pennsylvania"/>
    <n v="19120"/>
    <x v="3"/>
    <s v="OFF-PA-10002749"/>
    <x v="1"/>
    <x v="10"/>
    <x v="187"/>
    <n v="16.056000000000001"/>
    <n v="3"/>
    <n v="0.2"/>
    <n v="5.8203000000000005"/>
  </r>
  <r>
    <n v="201"/>
    <x v="97"/>
    <x v="92"/>
    <d v="2017-06-29T00:00:00"/>
    <x v="1"/>
    <s v="MB-17305"/>
    <s v="Maria Bertelson"/>
    <x v="0"/>
    <x v="0"/>
    <s v="Akron"/>
    <s v="Ohio"/>
    <n v="44312"/>
    <x v="3"/>
    <s v="OFF-PA-10002666"/>
    <x v="1"/>
    <x v="10"/>
    <x v="188"/>
    <n v="21.744000000000003"/>
    <n v="3"/>
    <n v="0.2"/>
    <n v="6.794999999999999"/>
  </r>
  <r>
    <n v="202"/>
    <x v="98"/>
    <x v="93"/>
    <d v="2014-08-05T00:00:00"/>
    <x v="2"/>
    <s v="BS-11755"/>
    <s v="Bruce Stewart"/>
    <x v="0"/>
    <x v="0"/>
    <s v="Denver"/>
    <s v="Colorado"/>
    <n v="80219"/>
    <x v="1"/>
    <s v="FUR-TA-10004289"/>
    <x v="0"/>
    <x v="3"/>
    <x v="189"/>
    <n v="218.75"/>
    <n v="2"/>
    <n v="0.5"/>
    <n v="-161.875"/>
  </r>
  <r>
    <n v="203"/>
    <x v="98"/>
    <x v="93"/>
    <d v="2014-08-05T00:00:00"/>
    <x v="2"/>
    <s v="BS-11755"/>
    <s v="Bruce Stewart"/>
    <x v="0"/>
    <x v="0"/>
    <s v="Denver"/>
    <s v="Colorado"/>
    <n v="80219"/>
    <x v="1"/>
    <s v="OFF-AP-10003622"/>
    <x v="1"/>
    <x v="9"/>
    <x v="190"/>
    <n v="2.6"/>
    <n v="1"/>
    <n v="0.2"/>
    <n v="0.29249999999999987"/>
  </r>
  <r>
    <n v="204"/>
    <x v="99"/>
    <x v="94"/>
    <d v="2017-12-21T00:00:00"/>
    <x v="0"/>
    <s v="LC-17140"/>
    <s v="Logan Currie"/>
    <x v="0"/>
    <x v="0"/>
    <s v="Dallas"/>
    <s v="Texas"/>
    <n v="75220"/>
    <x v="2"/>
    <s v="OFF-AP-10003217"/>
    <x v="1"/>
    <x v="9"/>
    <x v="191"/>
    <n v="66.283999999999992"/>
    <n v="2"/>
    <n v="0.8"/>
    <n v="-178.96680000000001"/>
  </r>
  <r>
    <n v="205"/>
    <x v="100"/>
    <x v="95"/>
    <d v="2017-06-07T00:00:00"/>
    <x v="1"/>
    <s v="HK-14890"/>
    <s v="Heather Kirkland"/>
    <x v="1"/>
    <x v="0"/>
    <s v="Franklin"/>
    <s v="Tennessee"/>
    <n v="37064"/>
    <x v="0"/>
    <s v="FUR-FU-10002960"/>
    <x v="0"/>
    <x v="5"/>
    <x v="192"/>
    <n v="35.168000000000006"/>
    <n v="7"/>
    <n v="0.2"/>
    <n v="9.6712000000000025"/>
  </r>
  <r>
    <n v="206"/>
    <x v="101"/>
    <x v="34"/>
    <d v="2017-12-14T00:00:00"/>
    <x v="1"/>
    <s v="LE-16810"/>
    <s v="Laurel Elliston"/>
    <x v="0"/>
    <x v="0"/>
    <s v="Whittier"/>
    <s v="California"/>
    <n v="90604"/>
    <x v="1"/>
    <s v="TEC-PH-10001918"/>
    <x v="2"/>
    <x v="7"/>
    <x v="193"/>
    <n v="444.76800000000003"/>
    <n v="4"/>
    <n v="0.2"/>
    <n v="44.476800000000026"/>
  </r>
  <r>
    <n v="207"/>
    <x v="102"/>
    <x v="96"/>
    <d v="2017-12-07T00:00:00"/>
    <x v="1"/>
    <s v="JH-15985"/>
    <s v="Joseph Holt"/>
    <x v="0"/>
    <x v="0"/>
    <s v="Saginaw"/>
    <s v="Michigan"/>
    <n v="48601"/>
    <x v="2"/>
    <s v="OFF-ST-10000642"/>
    <x v="1"/>
    <x v="4"/>
    <x v="194"/>
    <n v="83.92"/>
    <n v="4"/>
    <n v="0"/>
    <n v="5.8743999999999943"/>
  </r>
  <r>
    <n v="208"/>
    <x v="102"/>
    <x v="96"/>
    <d v="2017-12-07T00:00:00"/>
    <x v="1"/>
    <s v="JH-15985"/>
    <s v="Joseph Holt"/>
    <x v="0"/>
    <x v="0"/>
    <s v="Saginaw"/>
    <s v="Michigan"/>
    <n v="48601"/>
    <x v="2"/>
    <s v="TEC-PH-10001700"/>
    <x v="2"/>
    <x v="7"/>
    <x v="195"/>
    <n v="131.97999999999999"/>
    <n v="2"/>
    <n v="0"/>
    <n v="35.634600000000006"/>
  </r>
  <r>
    <n v="209"/>
    <x v="102"/>
    <x v="96"/>
    <d v="2017-12-07T00:00:00"/>
    <x v="1"/>
    <s v="JH-15985"/>
    <s v="Joseph Holt"/>
    <x v="0"/>
    <x v="0"/>
    <s v="Saginaw"/>
    <s v="Michigan"/>
    <n v="48601"/>
    <x v="2"/>
    <s v="OFF-BI-10003274"/>
    <x v="1"/>
    <x v="8"/>
    <x v="122"/>
    <n v="15.92"/>
    <n v="4"/>
    <n v="0"/>
    <n v="7.4824000000000002"/>
  </r>
  <r>
    <n v="210"/>
    <x v="102"/>
    <x v="96"/>
    <d v="2017-12-07T00:00:00"/>
    <x v="1"/>
    <s v="JH-15985"/>
    <s v="Joseph Holt"/>
    <x v="0"/>
    <x v="0"/>
    <s v="Saginaw"/>
    <s v="Michigan"/>
    <n v="48601"/>
    <x v="2"/>
    <s v="OFF-FA-10000134"/>
    <x v="1"/>
    <x v="13"/>
    <x v="196"/>
    <n v="52.29"/>
    <n v="9"/>
    <n v="0"/>
    <n v="16.209899999999998"/>
  </r>
  <r>
    <n v="211"/>
    <x v="102"/>
    <x v="96"/>
    <d v="2017-12-07T00:00:00"/>
    <x v="1"/>
    <s v="JH-15985"/>
    <s v="Joseph Holt"/>
    <x v="0"/>
    <x v="0"/>
    <s v="Saginaw"/>
    <s v="Michigan"/>
    <n v="48601"/>
    <x v="2"/>
    <s v="OFF-ST-10001522"/>
    <x v="1"/>
    <x v="4"/>
    <x v="197"/>
    <n v="91.99"/>
    <n v="1"/>
    <n v="0"/>
    <n v="3.6795999999999935"/>
  </r>
  <r>
    <n v="212"/>
    <x v="103"/>
    <x v="97"/>
    <d v="2015-02-13T00:00:00"/>
    <x v="0"/>
    <s v="MS-17980"/>
    <s v="Michael Stewart"/>
    <x v="1"/>
    <x v="0"/>
    <s v="Dallas"/>
    <s v="Texas"/>
    <n v="75220"/>
    <x v="2"/>
    <s v="TEC-AC-10001266"/>
    <x v="2"/>
    <x v="11"/>
    <x v="198"/>
    <n v="20.8"/>
    <n v="2"/>
    <n v="0.2"/>
    <n v="6.4999999999999991"/>
  </r>
  <r>
    <n v="213"/>
    <x v="104"/>
    <x v="98"/>
    <d v="2015-01-09T00:00:00"/>
    <x v="1"/>
    <s v="VW-21775"/>
    <s v="Victoria Wilson"/>
    <x v="1"/>
    <x v="0"/>
    <s v="Medina"/>
    <s v="Ohio"/>
    <n v="44256"/>
    <x v="3"/>
    <s v="OFF-LA-10004544"/>
    <x v="1"/>
    <x v="2"/>
    <x v="199"/>
    <n v="23.680000000000003"/>
    <n v="2"/>
    <n v="0.2"/>
    <n v="8.879999999999999"/>
  </r>
  <r>
    <n v="214"/>
    <x v="104"/>
    <x v="98"/>
    <d v="2015-01-09T00:00:00"/>
    <x v="1"/>
    <s v="VW-21775"/>
    <s v="Victoria Wilson"/>
    <x v="1"/>
    <x v="0"/>
    <s v="Medina"/>
    <s v="Ohio"/>
    <n v="44256"/>
    <x v="3"/>
    <s v="FUR-BO-10004695"/>
    <x v="0"/>
    <x v="0"/>
    <x v="200"/>
    <n v="452.45"/>
    <n v="5"/>
    <n v="0.5"/>
    <n v="-244.32300000000006"/>
  </r>
  <r>
    <n v="215"/>
    <x v="104"/>
    <x v="98"/>
    <d v="2015-01-09T00:00:00"/>
    <x v="1"/>
    <s v="VW-21775"/>
    <s v="Victoria Wilson"/>
    <x v="1"/>
    <x v="0"/>
    <s v="Medina"/>
    <s v="Ohio"/>
    <n v="44256"/>
    <x v="3"/>
    <s v="TEC-PH-10002844"/>
    <x v="2"/>
    <x v="7"/>
    <x v="104"/>
    <n v="62.981999999999999"/>
    <n v="3"/>
    <n v="0.4"/>
    <n v="-14.695800000000006"/>
  </r>
  <r>
    <n v="216"/>
    <x v="104"/>
    <x v="98"/>
    <d v="2015-01-09T00:00:00"/>
    <x v="1"/>
    <s v="VW-21775"/>
    <s v="Victoria Wilson"/>
    <x v="1"/>
    <x v="0"/>
    <s v="Medina"/>
    <s v="Ohio"/>
    <n v="44256"/>
    <x v="3"/>
    <s v="TEC-MA-10000864"/>
    <x v="2"/>
    <x v="15"/>
    <x v="201"/>
    <n v="1188.0000000000002"/>
    <n v="9"/>
    <n v="0.7"/>
    <n v="-950.40000000000009"/>
  </r>
  <r>
    <n v="217"/>
    <x v="104"/>
    <x v="98"/>
    <d v="2015-01-09T00:00:00"/>
    <x v="1"/>
    <s v="VW-21775"/>
    <s v="Victoria Wilson"/>
    <x v="1"/>
    <x v="0"/>
    <s v="Medina"/>
    <s v="Ohio"/>
    <n v="44256"/>
    <x v="3"/>
    <s v="TEC-AC-10000109"/>
    <x v="2"/>
    <x v="11"/>
    <x v="202"/>
    <n v="89.584000000000003"/>
    <n v="2"/>
    <n v="0.2"/>
    <n v="4.4792000000000058"/>
  </r>
  <r>
    <n v="218"/>
    <x v="105"/>
    <x v="99"/>
    <d v="2016-11-01T00:00:00"/>
    <x v="1"/>
    <s v="JH-15910"/>
    <s v="Jonathan Howell"/>
    <x v="0"/>
    <x v="0"/>
    <s v="Los Angeles"/>
    <s v="California"/>
    <n v="90032"/>
    <x v="1"/>
    <s v="OFF-ST-10001328"/>
    <x v="1"/>
    <x v="4"/>
    <x v="178"/>
    <n v="93.06"/>
    <n v="6"/>
    <n v="0"/>
    <n v="26.056800000000003"/>
  </r>
  <r>
    <n v="219"/>
    <x v="105"/>
    <x v="99"/>
    <d v="2016-11-01T00:00:00"/>
    <x v="1"/>
    <s v="JH-15910"/>
    <s v="Jonathan Howell"/>
    <x v="0"/>
    <x v="0"/>
    <s v="Los Angeles"/>
    <s v="California"/>
    <n v="90032"/>
    <x v="1"/>
    <s v="TEC-PH-10002563"/>
    <x v="2"/>
    <x v="7"/>
    <x v="203"/>
    <n v="302.37599999999998"/>
    <n v="3"/>
    <n v="0.2"/>
    <n v="22.678200000000018"/>
  </r>
  <r>
    <n v="220"/>
    <x v="106"/>
    <x v="100"/>
    <d v="2015-12-27T00:00:00"/>
    <x v="2"/>
    <s v="JB-15925"/>
    <s v="Joni Blumstein"/>
    <x v="0"/>
    <x v="0"/>
    <s v="Dublin"/>
    <s v="Ohio"/>
    <n v="43017"/>
    <x v="3"/>
    <s v="OFF-FA-10000585"/>
    <x v="1"/>
    <x v="13"/>
    <x v="204"/>
    <n v="5.5840000000000005"/>
    <n v="2"/>
    <n v="0.2"/>
    <n v="1.8147999999999997"/>
  </r>
  <r>
    <n v="221"/>
    <x v="106"/>
    <x v="100"/>
    <d v="2015-12-27T00:00:00"/>
    <x v="2"/>
    <s v="JB-15925"/>
    <s v="Joni Blumstein"/>
    <x v="0"/>
    <x v="0"/>
    <s v="Dublin"/>
    <s v="Ohio"/>
    <n v="43017"/>
    <x v="3"/>
    <s v="OFF-PA-10004000"/>
    <x v="1"/>
    <x v="10"/>
    <x v="205"/>
    <n v="22.704000000000004"/>
    <n v="6"/>
    <n v="0.2"/>
    <n v="8.2302"/>
  </r>
  <r>
    <n v="222"/>
    <x v="106"/>
    <x v="100"/>
    <d v="2015-12-27T00:00:00"/>
    <x v="2"/>
    <s v="JB-15925"/>
    <s v="Joni Blumstein"/>
    <x v="0"/>
    <x v="0"/>
    <s v="Dublin"/>
    <s v="Ohio"/>
    <n v="43017"/>
    <x v="3"/>
    <s v="OFF-BI-10002852"/>
    <x v="1"/>
    <x v="8"/>
    <x v="91"/>
    <n v="19.776000000000003"/>
    <n v="4"/>
    <n v="0.7"/>
    <n v="-13.843199999999996"/>
  </r>
  <r>
    <n v="223"/>
    <x v="106"/>
    <x v="100"/>
    <d v="2015-12-27T00:00:00"/>
    <x v="2"/>
    <s v="JB-15925"/>
    <s v="Joni Blumstein"/>
    <x v="0"/>
    <x v="0"/>
    <s v="Dublin"/>
    <s v="Ohio"/>
    <n v="43017"/>
    <x v="3"/>
    <s v="FUR-FU-10000087"/>
    <x v="0"/>
    <x v="5"/>
    <x v="206"/>
    <n v="72.703999999999994"/>
    <n v="4"/>
    <n v="0.2"/>
    <n v="19.084800000000005"/>
  </r>
  <r>
    <n v="224"/>
    <x v="106"/>
    <x v="100"/>
    <d v="2015-12-27T00:00:00"/>
    <x v="2"/>
    <s v="JB-15925"/>
    <s v="Joni Blumstein"/>
    <x v="0"/>
    <x v="0"/>
    <s v="Dublin"/>
    <s v="Ohio"/>
    <n v="43017"/>
    <x v="3"/>
    <s v="TEC-MA-10001148"/>
    <x v="2"/>
    <x v="15"/>
    <x v="207"/>
    <n v="479.98800000000006"/>
    <n v="4"/>
    <n v="0.7"/>
    <n v="-383.99040000000002"/>
  </r>
  <r>
    <n v="225"/>
    <x v="106"/>
    <x v="100"/>
    <d v="2015-12-27T00:00:00"/>
    <x v="2"/>
    <s v="JB-15925"/>
    <s v="Joni Blumstein"/>
    <x v="0"/>
    <x v="0"/>
    <s v="Dublin"/>
    <s v="Ohio"/>
    <n v="43017"/>
    <x v="3"/>
    <s v="OFF-AR-10001958"/>
    <x v="1"/>
    <x v="6"/>
    <x v="208"/>
    <n v="27.168000000000003"/>
    <n v="2"/>
    <n v="0.2"/>
    <n v="2.7168000000000001"/>
  </r>
  <r>
    <n v="226"/>
    <x v="107"/>
    <x v="101"/>
    <d v="2015-08-16T00:00:00"/>
    <x v="1"/>
    <s v="DS-13180"/>
    <s v="David Smith"/>
    <x v="1"/>
    <x v="0"/>
    <s v="Detroit"/>
    <s v="Michigan"/>
    <n v="48227"/>
    <x v="2"/>
    <s v="OFF-AR-10001026"/>
    <x v="1"/>
    <x v="6"/>
    <x v="209"/>
    <n v="2.2000000000000002"/>
    <n v="1"/>
    <n v="0"/>
    <n v="0.96800000000000019"/>
  </r>
  <r>
    <n v="227"/>
    <x v="107"/>
    <x v="101"/>
    <d v="2015-08-16T00:00:00"/>
    <x v="1"/>
    <s v="DS-13180"/>
    <s v="David Smith"/>
    <x v="1"/>
    <x v="0"/>
    <s v="Detroit"/>
    <s v="Michigan"/>
    <n v="48227"/>
    <x v="2"/>
    <s v="FUR-TA-10003748"/>
    <x v="0"/>
    <x v="3"/>
    <x v="210"/>
    <n v="622.44999999999993"/>
    <n v="5"/>
    <n v="0"/>
    <n v="136.93899999999999"/>
  </r>
  <r>
    <n v="228"/>
    <x v="107"/>
    <x v="101"/>
    <d v="2015-08-16T00:00:00"/>
    <x v="1"/>
    <s v="DS-13180"/>
    <s v="David Smith"/>
    <x v="1"/>
    <x v="0"/>
    <s v="Detroit"/>
    <s v="Michigan"/>
    <n v="48227"/>
    <x v="2"/>
    <s v="OFF-ST-10002485"/>
    <x v="1"/>
    <x v="4"/>
    <x v="211"/>
    <n v="21.98"/>
    <n v="1"/>
    <n v="0"/>
    <n v="0.21979999999999933"/>
  </r>
  <r>
    <n v="229"/>
    <x v="108"/>
    <x v="102"/>
    <d v="2015-03-04T00:00:00"/>
    <x v="1"/>
    <s v="VD-21670"/>
    <s v="Valerie Dominguez"/>
    <x v="0"/>
    <x v="0"/>
    <s v="Columbia"/>
    <s v="Tennessee"/>
    <n v="38401"/>
    <x v="0"/>
    <s v="FUR-CH-10004860"/>
    <x v="0"/>
    <x v="1"/>
    <x v="212"/>
    <n v="161.56800000000001"/>
    <n v="2"/>
    <n v="0.2"/>
    <n v="-28.274400000000021"/>
  </r>
  <r>
    <n v="230"/>
    <x v="108"/>
    <x v="102"/>
    <d v="2015-03-04T00:00:00"/>
    <x v="1"/>
    <s v="VD-21670"/>
    <s v="Valerie Dominguez"/>
    <x v="0"/>
    <x v="0"/>
    <s v="Columbia"/>
    <s v="Tennessee"/>
    <n v="38401"/>
    <x v="0"/>
    <s v="FUR-CH-10004477"/>
    <x v="0"/>
    <x v="1"/>
    <x v="213"/>
    <n v="389.69600000000003"/>
    <n v="8"/>
    <n v="0.2"/>
    <n v="43.840799999999973"/>
  </r>
  <r>
    <n v="231"/>
    <x v="109"/>
    <x v="103"/>
    <d v="2014-09-17T00:00:00"/>
    <x v="1"/>
    <s v="EA-14035"/>
    <s v="Erin Ashbrook"/>
    <x v="1"/>
    <x v="0"/>
    <s v="Charlotte"/>
    <s v="North Carolina"/>
    <n v="28205"/>
    <x v="0"/>
    <s v="OFF-BI-10001679"/>
    <x v="1"/>
    <x v="8"/>
    <x v="214"/>
    <n v="18.648000000000003"/>
    <n v="7"/>
    <n v="0.7"/>
    <n v="-12.431999999999999"/>
  </r>
  <r>
    <n v="232"/>
    <x v="110"/>
    <x v="104"/>
    <d v="2017-04-12T00:00:00"/>
    <x v="1"/>
    <s v="CS-12400"/>
    <s v="Christopher Schild"/>
    <x v="2"/>
    <x v="0"/>
    <s v="Tampa"/>
    <s v="Florida"/>
    <n v="33614"/>
    <x v="0"/>
    <s v="FUR-TA-10001705"/>
    <x v="0"/>
    <x v="3"/>
    <x v="215"/>
    <n v="233.86"/>
    <n v="2"/>
    <n v="0.45"/>
    <n v="-102.04800000000003"/>
  </r>
  <r>
    <n v="233"/>
    <x v="110"/>
    <x v="104"/>
    <d v="2017-04-12T00:00:00"/>
    <x v="1"/>
    <s v="CS-12400"/>
    <s v="Christopher Schild"/>
    <x v="2"/>
    <x v="0"/>
    <s v="Tampa"/>
    <s v="Florida"/>
    <n v="33614"/>
    <x v="0"/>
    <s v="FUR-TA-10003473"/>
    <x v="0"/>
    <x v="3"/>
    <x v="216"/>
    <n v="620.61450000000013"/>
    <n v="3"/>
    <n v="0.45"/>
    <n v="-248.24579999999992"/>
  </r>
  <r>
    <n v="234"/>
    <x v="110"/>
    <x v="104"/>
    <d v="2017-04-12T00:00:00"/>
    <x v="1"/>
    <s v="CS-12400"/>
    <s v="Christopher Schild"/>
    <x v="2"/>
    <x v="0"/>
    <s v="Tampa"/>
    <s v="Florida"/>
    <n v="33614"/>
    <x v="0"/>
    <s v="OFF-BI-10001679"/>
    <x v="1"/>
    <x v="8"/>
    <x v="214"/>
    <n v="5.3280000000000012"/>
    <n v="2"/>
    <n v="0.7"/>
    <n v="-3.5519999999999996"/>
  </r>
  <r>
    <n v="235"/>
    <x v="110"/>
    <x v="104"/>
    <d v="2017-04-12T00:00:00"/>
    <x v="1"/>
    <s v="CS-12400"/>
    <s v="Christopher Schild"/>
    <x v="2"/>
    <x v="0"/>
    <s v="Tampa"/>
    <s v="Florida"/>
    <n v="33614"/>
    <x v="0"/>
    <s v="FUR-FU-10004017"/>
    <x v="0"/>
    <x v="5"/>
    <x v="217"/>
    <n v="258.072"/>
    <n v="3"/>
    <n v="0.2"/>
    <n v="0"/>
  </r>
  <r>
    <n v="236"/>
    <x v="110"/>
    <x v="104"/>
    <d v="2017-04-12T00:00:00"/>
    <x v="1"/>
    <s v="CS-12400"/>
    <s v="Christopher Schild"/>
    <x v="2"/>
    <x v="0"/>
    <s v="Tampa"/>
    <s v="Florida"/>
    <n v="33614"/>
    <x v="0"/>
    <s v="TEC-AC-10003832"/>
    <x v="2"/>
    <x v="11"/>
    <x v="218"/>
    <n v="617.97600000000011"/>
    <n v="3"/>
    <n v="0.2"/>
    <n v="-7.724700000000098"/>
  </r>
  <r>
    <n v="237"/>
    <x v="111"/>
    <x v="105"/>
    <d v="2017-11-16T00:00:00"/>
    <x v="1"/>
    <s v="DB-13120"/>
    <s v="David Bremer"/>
    <x v="1"/>
    <x v="0"/>
    <s v="Santa Clara"/>
    <s v="California"/>
    <n v="95051"/>
    <x v="1"/>
    <s v="OFF-PA-10002479"/>
    <x v="1"/>
    <x v="10"/>
    <x v="219"/>
    <n v="10.56"/>
    <n v="2"/>
    <n v="0"/>
    <n v="4.7519999999999998"/>
  </r>
  <r>
    <n v="238"/>
    <x v="112"/>
    <x v="30"/>
    <d v="2016-06-09T00:00:00"/>
    <x v="0"/>
    <s v="KL-16645"/>
    <s v="Ken Lonsdale"/>
    <x v="0"/>
    <x v="0"/>
    <s v="Chicago"/>
    <s v="Illinois"/>
    <n v="60610"/>
    <x v="2"/>
    <s v="OFF-PA-10003349"/>
    <x v="1"/>
    <x v="10"/>
    <x v="220"/>
    <n v="25.920000000000005"/>
    <n v="5"/>
    <n v="0.2"/>
    <n v="9.3960000000000008"/>
  </r>
  <r>
    <n v="239"/>
    <x v="112"/>
    <x v="30"/>
    <d v="2016-06-09T00:00:00"/>
    <x v="0"/>
    <s v="KL-16645"/>
    <s v="Ken Lonsdale"/>
    <x v="0"/>
    <x v="0"/>
    <s v="Chicago"/>
    <s v="Illinois"/>
    <n v="60610"/>
    <x v="2"/>
    <s v="FUR-FU-10000576"/>
    <x v="0"/>
    <x v="5"/>
    <x v="221"/>
    <n v="419.68000000000006"/>
    <n v="5"/>
    <n v="0.6"/>
    <n v="-356.72799999999995"/>
  </r>
  <r>
    <n v="240"/>
    <x v="112"/>
    <x v="30"/>
    <d v="2016-06-09T00:00:00"/>
    <x v="0"/>
    <s v="KL-16645"/>
    <s v="Ken Lonsdale"/>
    <x v="0"/>
    <x v="0"/>
    <s v="Chicago"/>
    <s v="Illinois"/>
    <n v="60610"/>
    <x v="2"/>
    <s v="FUR-FU-10004351"/>
    <x v="0"/>
    <x v="5"/>
    <x v="222"/>
    <n v="11.688000000000001"/>
    <n v="3"/>
    <n v="0.6"/>
    <n v="-4.6751999999999985"/>
  </r>
  <r>
    <n v="241"/>
    <x v="112"/>
    <x v="30"/>
    <d v="2016-06-09T00:00:00"/>
    <x v="0"/>
    <s v="KL-16645"/>
    <s v="Ken Lonsdale"/>
    <x v="0"/>
    <x v="0"/>
    <s v="Chicago"/>
    <s v="Illinois"/>
    <n v="60610"/>
    <x v="2"/>
    <s v="TEC-PH-10000011"/>
    <x v="2"/>
    <x v="7"/>
    <x v="223"/>
    <n v="31.983999999999998"/>
    <n v="2"/>
    <n v="0.2"/>
    <n v="11.194399999999998"/>
  </r>
  <r>
    <n v="242"/>
    <x v="112"/>
    <x v="30"/>
    <d v="2016-06-09T00:00:00"/>
    <x v="0"/>
    <s v="KL-16645"/>
    <s v="Ken Lonsdale"/>
    <x v="0"/>
    <x v="0"/>
    <s v="Chicago"/>
    <s v="Illinois"/>
    <n v="60610"/>
    <x v="2"/>
    <s v="FUR-TA-10002607"/>
    <x v="0"/>
    <x v="3"/>
    <x v="224"/>
    <n v="177.22499999999999"/>
    <n v="5"/>
    <n v="0.5"/>
    <n v="-120.51299999999998"/>
  </r>
  <r>
    <n v="243"/>
    <x v="112"/>
    <x v="30"/>
    <d v="2016-06-09T00:00:00"/>
    <x v="0"/>
    <s v="KL-16645"/>
    <s v="Ken Lonsdale"/>
    <x v="0"/>
    <x v="0"/>
    <s v="Chicago"/>
    <s v="Illinois"/>
    <n v="60610"/>
    <x v="2"/>
    <s v="FUR-FU-10002505"/>
    <x v="0"/>
    <x v="5"/>
    <x v="225"/>
    <n v="4.0440000000000005"/>
    <n v="3"/>
    <n v="0.6"/>
    <n v="-2.8307999999999995"/>
  </r>
  <r>
    <n v="244"/>
    <x v="112"/>
    <x v="30"/>
    <d v="2016-06-09T00:00:00"/>
    <x v="0"/>
    <s v="KL-16645"/>
    <s v="Ken Lonsdale"/>
    <x v="0"/>
    <x v="0"/>
    <s v="Chicago"/>
    <s v="Illinois"/>
    <n v="60610"/>
    <x v="2"/>
    <s v="OFF-AR-10004685"/>
    <x v="1"/>
    <x v="6"/>
    <x v="183"/>
    <n v="7.4080000000000004"/>
    <n v="2"/>
    <n v="0.2"/>
    <n v="1.2037999999999995"/>
  </r>
  <r>
    <n v="245"/>
    <x v="113"/>
    <x v="106"/>
    <d v="2014-06-06T00:00:00"/>
    <x v="0"/>
    <s v="DW-13480"/>
    <s v="Dianna Wilson"/>
    <x v="2"/>
    <x v="0"/>
    <s v="Lakeville"/>
    <s v="Minnesota"/>
    <n v="55044"/>
    <x v="2"/>
    <s v="FUR-CH-10004063"/>
    <x v="0"/>
    <x v="1"/>
    <x v="120"/>
    <n v="2001.8600000000001"/>
    <n v="7"/>
    <n v="0"/>
    <n v="580.53939999999989"/>
  </r>
  <r>
    <n v="246"/>
    <x v="113"/>
    <x v="106"/>
    <d v="2014-06-06T00:00:00"/>
    <x v="0"/>
    <s v="DW-13480"/>
    <s v="Dianna Wilson"/>
    <x v="2"/>
    <x v="0"/>
    <s v="Lakeville"/>
    <s v="Minnesota"/>
    <n v="55044"/>
    <x v="2"/>
    <s v="OFF-ST-10002276"/>
    <x v="1"/>
    <x v="4"/>
    <x v="226"/>
    <n v="166.72"/>
    <n v="2"/>
    <n v="0"/>
    <n v="41.680000000000007"/>
  </r>
  <r>
    <n v="247"/>
    <x v="113"/>
    <x v="106"/>
    <d v="2014-06-06T00:00:00"/>
    <x v="0"/>
    <s v="DW-13480"/>
    <s v="Dianna Wilson"/>
    <x v="2"/>
    <x v="0"/>
    <s v="Lakeville"/>
    <s v="Minnesota"/>
    <n v="55044"/>
    <x v="2"/>
    <s v="OFF-PA-10004082"/>
    <x v="1"/>
    <x v="10"/>
    <x v="227"/>
    <n v="47.88"/>
    <n v="6"/>
    <n v="0"/>
    <n v="23.94"/>
  </r>
  <r>
    <n v="248"/>
    <x v="113"/>
    <x v="106"/>
    <d v="2014-06-06T00:00:00"/>
    <x v="0"/>
    <s v="DW-13480"/>
    <s v="Dianna Wilson"/>
    <x v="2"/>
    <x v="0"/>
    <s v="Lakeville"/>
    <s v="Minnesota"/>
    <n v="55044"/>
    <x v="2"/>
    <s v="OFF-AP-10002945"/>
    <x v="1"/>
    <x v="9"/>
    <x v="228"/>
    <n v="1503.25"/>
    <n v="5"/>
    <n v="0"/>
    <n v="496.07249999999993"/>
  </r>
  <r>
    <n v="249"/>
    <x v="113"/>
    <x v="106"/>
    <d v="2014-06-06T00:00:00"/>
    <x v="0"/>
    <s v="DW-13480"/>
    <s v="Dianna Wilson"/>
    <x v="2"/>
    <x v="0"/>
    <s v="Lakeville"/>
    <s v="Minnesota"/>
    <n v="55044"/>
    <x v="2"/>
    <s v="OFF-PA-10000061"/>
    <x v="1"/>
    <x v="10"/>
    <x v="181"/>
    <n v="25.92"/>
    <n v="4"/>
    <n v="0"/>
    <n v="12.441600000000001"/>
  </r>
  <r>
    <n v="250"/>
    <x v="114"/>
    <x v="107"/>
    <d v="2016-12-15T00:00:00"/>
    <x v="0"/>
    <s v="LH-17155"/>
    <s v="Logan Haushalter"/>
    <x v="0"/>
    <x v="0"/>
    <s v="San Francisco"/>
    <s v="California"/>
    <n v="94109"/>
    <x v="1"/>
    <s v="FUR-CH-10002965"/>
    <x v="0"/>
    <x v="1"/>
    <x v="229"/>
    <n v="321.56799999999998"/>
    <n v="2"/>
    <n v="0.2"/>
    <n v="28.137200000000007"/>
  </r>
  <r>
    <n v="251"/>
    <x v="115"/>
    <x v="108"/>
    <d v="2016-09-17T00:00:00"/>
    <x v="1"/>
    <s v="KC-16540"/>
    <s v="Kelly Collister"/>
    <x v="0"/>
    <x v="0"/>
    <s v="San Diego"/>
    <s v="California"/>
    <n v="92037"/>
    <x v="1"/>
    <s v="OFF-PA-10004569"/>
    <x v="1"/>
    <x v="10"/>
    <x v="230"/>
    <n v="7.61"/>
    <n v="1"/>
    <n v="0"/>
    <n v="3.5766999999999998"/>
  </r>
  <r>
    <n v="252"/>
    <x v="115"/>
    <x v="108"/>
    <d v="2016-09-17T00:00:00"/>
    <x v="1"/>
    <s v="KC-16540"/>
    <s v="Kelly Collister"/>
    <x v="0"/>
    <x v="0"/>
    <s v="San Diego"/>
    <s v="California"/>
    <n v="92037"/>
    <x v="1"/>
    <s v="TEC-AC-10003832"/>
    <x v="2"/>
    <x v="11"/>
    <x v="218"/>
    <n v="3347.37"/>
    <n v="13"/>
    <n v="0"/>
    <n v="636.0002999999997"/>
  </r>
  <r>
    <n v="253"/>
    <x v="116"/>
    <x v="107"/>
    <d v="2016-12-13T00:00:00"/>
    <x v="2"/>
    <s v="DL-13315"/>
    <s v="Delfina Latchford"/>
    <x v="0"/>
    <x v="0"/>
    <s v="New York City"/>
    <s v="New York"/>
    <n v="10024"/>
    <x v="3"/>
    <s v="OFF-ST-10001228"/>
    <x v="1"/>
    <x v="4"/>
    <x v="231"/>
    <n v="80.58"/>
    <n v="6"/>
    <n v="0"/>
    <n v="22.562400000000004"/>
  </r>
  <r>
    <n v="254"/>
    <x v="116"/>
    <x v="107"/>
    <d v="2016-12-13T00:00:00"/>
    <x v="2"/>
    <s v="DL-13315"/>
    <s v="Delfina Latchford"/>
    <x v="0"/>
    <x v="0"/>
    <s v="New York City"/>
    <s v="New York"/>
    <n v="10024"/>
    <x v="3"/>
    <s v="OFF-EN-10003296"/>
    <x v="1"/>
    <x v="12"/>
    <x v="232"/>
    <n v="361.92"/>
    <n v="4"/>
    <n v="0"/>
    <n v="162.864"/>
  </r>
  <r>
    <n v="255"/>
    <x v="117"/>
    <x v="109"/>
    <d v="2015-12-04T00:00:00"/>
    <x v="1"/>
    <s v="DR-12880"/>
    <s v="Dan Reichenbach"/>
    <x v="1"/>
    <x v="0"/>
    <s v="Chicago"/>
    <s v="Illinois"/>
    <n v="60623"/>
    <x v="2"/>
    <s v="FUR-FU-10002505"/>
    <x v="0"/>
    <x v="5"/>
    <x v="225"/>
    <n v="12.132000000000001"/>
    <n v="9"/>
    <n v="0.6"/>
    <n v="-8.4923999999999982"/>
  </r>
  <r>
    <n v="256"/>
    <x v="117"/>
    <x v="109"/>
    <d v="2015-12-04T00:00:00"/>
    <x v="1"/>
    <s v="DR-12880"/>
    <s v="Dan Reichenbach"/>
    <x v="1"/>
    <x v="0"/>
    <s v="Chicago"/>
    <s v="Illinois"/>
    <n v="60623"/>
    <x v="2"/>
    <s v="OFF-ST-10004804"/>
    <x v="1"/>
    <x v="4"/>
    <x v="233"/>
    <n v="82.367999999999995"/>
    <n v="2"/>
    <n v="0.2"/>
    <n v="-19.562399999999997"/>
  </r>
  <r>
    <n v="257"/>
    <x v="117"/>
    <x v="109"/>
    <d v="2015-12-04T00:00:00"/>
    <x v="1"/>
    <s v="DR-12880"/>
    <s v="Dan Reichenbach"/>
    <x v="1"/>
    <x v="0"/>
    <s v="Chicago"/>
    <s v="Illinois"/>
    <n v="60623"/>
    <x v="2"/>
    <s v="OFF-ST-10001590"/>
    <x v="1"/>
    <x v="4"/>
    <x v="147"/>
    <n v="53.92"/>
    <n v="5"/>
    <n v="0.2"/>
    <n v="4.0439999999999969"/>
  </r>
  <r>
    <n v="258"/>
    <x v="117"/>
    <x v="109"/>
    <d v="2015-12-04T00:00:00"/>
    <x v="1"/>
    <s v="DR-12880"/>
    <s v="Dan Reichenbach"/>
    <x v="1"/>
    <x v="0"/>
    <s v="Chicago"/>
    <s v="Illinois"/>
    <n v="60623"/>
    <x v="2"/>
    <s v="TEC-PH-10001580"/>
    <x v="2"/>
    <x v="7"/>
    <x v="234"/>
    <n v="647.904"/>
    <n v="6"/>
    <n v="0.2"/>
    <n v="56.691599999999966"/>
  </r>
  <r>
    <n v="259"/>
    <x v="118"/>
    <x v="96"/>
    <d v="2017-12-03T00:00:00"/>
    <x v="0"/>
    <s v="CC-12670"/>
    <s v="Craig Carreira"/>
    <x v="0"/>
    <x v="0"/>
    <s v="New York City"/>
    <s v="New York"/>
    <n v="10009"/>
    <x v="3"/>
    <s v="TEC-AC-10000290"/>
    <x v="2"/>
    <x v="11"/>
    <x v="235"/>
    <n v="20.37"/>
    <n v="3"/>
    <n v="0"/>
    <n v="6.9258000000000006"/>
  </r>
  <r>
    <n v="260"/>
    <x v="118"/>
    <x v="96"/>
    <d v="2017-12-03T00:00:00"/>
    <x v="0"/>
    <s v="CC-12670"/>
    <s v="Craig Carreira"/>
    <x v="0"/>
    <x v="0"/>
    <s v="New York City"/>
    <s v="New York"/>
    <n v="10009"/>
    <x v="3"/>
    <s v="OFF-ST-10002790"/>
    <x v="1"/>
    <x v="4"/>
    <x v="236"/>
    <n v="221.54999999999998"/>
    <n v="3"/>
    <n v="0"/>
    <n v="6.6465000000000174"/>
  </r>
  <r>
    <n v="261"/>
    <x v="118"/>
    <x v="96"/>
    <d v="2017-12-03T00:00:00"/>
    <x v="0"/>
    <s v="CC-12670"/>
    <s v="Craig Carreira"/>
    <x v="0"/>
    <x v="0"/>
    <s v="New York City"/>
    <s v="New York"/>
    <n v="10009"/>
    <x v="3"/>
    <s v="OFF-BI-10003460"/>
    <x v="1"/>
    <x v="8"/>
    <x v="237"/>
    <n v="17.52"/>
    <n v="5"/>
    <n v="0.2"/>
    <n v="6.1319999999999988"/>
  </r>
  <r>
    <n v="262"/>
    <x v="119"/>
    <x v="110"/>
    <d v="2017-06-12T00:00:00"/>
    <x v="1"/>
    <s v="Dl-13600"/>
    <s v="Dorris liebe"/>
    <x v="1"/>
    <x v="0"/>
    <s v="Pasadena"/>
    <s v="Texas"/>
    <n v="77506"/>
    <x v="2"/>
    <s v="OFF-AP-10002203"/>
    <x v="1"/>
    <x v="9"/>
    <x v="238"/>
    <n v="1.6239999999999994"/>
    <n v="2"/>
    <n v="0.8"/>
    <n v="-4.4660000000000002"/>
  </r>
  <r>
    <n v="263"/>
    <x v="120"/>
    <x v="111"/>
    <d v="2014-09-21T00:00:00"/>
    <x v="0"/>
    <s v="SB-20290"/>
    <s v="Sean Braxton"/>
    <x v="1"/>
    <x v="0"/>
    <s v="Houston"/>
    <s v="Texas"/>
    <n v="77036"/>
    <x v="2"/>
    <s v="TEC-MA-10000822"/>
    <x v="2"/>
    <x v="15"/>
    <x v="156"/>
    <n v="3059.982"/>
    <n v="3"/>
    <n v="0.4"/>
    <n v="-509.99700000000075"/>
  </r>
  <r>
    <n v="264"/>
    <x v="120"/>
    <x v="111"/>
    <d v="2014-09-21T00:00:00"/>
    <x v="0"/>
    <s v="SB-20290"/>
    <s v="Sean Braxton"/>
    <x v="1"/>
    <x v="0"/>
    <s v="Houston"/>
    <s v="Texas"/>
    <n v="77036"/>
    <x v="2"/>
    <s v="TEC-MA-10003353"/>
    <x v="2"/>
    <x v="15"/>
    <x v="239"/>
    <n v="2519.9579999999996"/>
    <n v="7"/>
    <n v="0.4"/>
    <n v="-251.99579999999992"/>
  </r>
  <r>
    <n v="265"/>
    <x v="121"/>
    <x v="112"/>
    <d v="2016-06-13T00:00:00"/>
    <x v="1"/>
    <s v="RC-19825"/>
    <s v="Roy Collins"/>
    <x v="0"/>
    <x v="0"/>
    <s v="Chicago"/>
    <s v="Illinois"/>
    <n v="60610"/>
    <x v="2"/>
    <s v="TEC-PH-10001433"/>
    <x v="2"/>
    <x v="7"/>
    <x v="240"/>
    <n v="328.22399999999999"/>
    <n v="4"/>
    <n v="0.2"/>
    <n v="28.7196"/>
  </r>
  <r>
    <n v="266"/>
    <x v="122"/>
    <x v="113"/>
    <d v="2015-11-15T00:00:00"/>
    <x v="1"/>
    <s v="AH-10210"/>
    <s v="Alan Hwang"/>
    <x v="0"/>
    <x v="0"/>
    <s v="Brentwood"/>
    <s v="California"/>
    <n v="94513"/>
    <x v="1"/>
    <s v="TEC-AC-10004469"/>
    <x v="2"/>
    <x v="11"/>
    <x v="241"/>
    <n v="79.900000000000006"/>
    <n v="2"/>
    <n v="0"/>
    <n v="35.156000000000006"/>
  </r>
  <r>
    <n v="267"/>
    <x v="123"/>
    <x v="114"/>
    <d v="2017-06-20T00:00:00"/>
    <x v="1"/>
    <s v="CB-12535"/>
    <s v="Claudia Bergmann"/>
    <x v="1"/>
    <x v="0"/>
    <s v="Chapel Hill"/>
    <s v="North Carolina"/>
    <n v="27514"/>
    <x v="0"/>
    <s v="OFF-AR-10003602"/>
    <x v="1"/>
    <x v="6"/>
    <x v="242"/>
    <n v="14.015999999999998"/>
    <n v="3"/>
    <n v="0.2"/>
    <n v="4.7303999999999995"/>
  </r>
  <r>
    <n v="268"/>
    <x v="124"/>
    <x v="115"/>
    <d v="2016-01-28T00:00:00"/>
    <x v="1"/>
    <s v="PG-18895"/>
    <s v="Paul Gonzalez"/>
    <x v="0"/>
    <x v="0"/>
    <s v="Morristown"/>
    <s v="New Jersey"/>
    <n v="7960"/>
    <x v="3"/>
    <s v="OFF-FA-10003472"/>
    <x v="1"/>
    <x v="13"/>
    <x v="243"/>
    <n v="7.5600000000000005"/>
    <n v="6"/>
    <n v="0"/>
    <n v="0.3024"/>
  </r>
  <r>
    <n v="269"/>
    <x v="125"/>
    <x v="34"/>
    <d v="2017-12-13T00:00:00"/>
    <x v="1"/>
    <s v="CA-12310"/>
    <s v="Christine Abelman"/>
    <x v="1"/>
    <x v="0"/>
    <s v="Cincinnati"/>
    <s v="Ohio"/>
    <n v="45231"/>
    <x v="3"/>
    <s v="OFF-ST-10004180"/>
    <x v="1"/>
    <x v="4"/>
    <x v="244"/>
    <n v="37.207999999999998"/>
    <n v="1"/>
    <n v="0.2"/>
    <n v="-7.4416000000000011"/>
  </r>
  <r>
    <n v="270"/>
    <x v="125"/>
    <x v="34"/>
    <d v="2017-12-13T00:00:00"/>
    <x v="1"/>
    <s v="CA-12310"/>
    <s v="Christine Abelman"/>
    <x v="1"/>
    <x v="0"/>
    <s v="Cincinnati"/>
    <s v="Ohio"/>
    <n v="45231"/>
    <x v="3"/>
    <s v="OFF-EN-10004386"/>
    <x v="1"/>
    <x v="12"/>
    <x v="245"/>
    <n v="57.576000000000001"/>
    <n v="3"/>
    <n v="0.2"/>
    <n v="21.591000000000001"/>
  </r>
  <r>
    <n v="271"/>
    <x v="126"/>
    <x v="116"/>
    <d v="2018-01-02T00:00:00"/>
    <x v="0"/>
    <s v="KH-16690"/>
    <s v="Kristen Hastings"/>
    <x v="1"/>
    <x v="0"/>
    <s v="San Francisco"/>
    <s v="California"/>
    <n v="94110"/>
    <x v="1"/>
    <s v="OFF-ST-10003208"/>
    <x v="1"/>
    <x v="4"/>
    <x v="246"/>
    <n v="725.84"/>
    <n v="4"/>
    <n v="0"/>
    <n v="210.4935999999999"/>
  </r>
  <r>
    <n v="272"/>
    <x v="127"/>
    <x v="117"/>
    <d v="2015-07-31T00:00:00"/>
    <x v="2"/>
    <s v="HA-14920"/>
    <s v="Helen Andreada"/>
    <x v="0"/>
    <x v="0"/>
    <s v="San Francisco"/>
    <s v="California"/>
    <n v="94109"/>
    <x v="1"/>
    <s v="TEC-AC-10003628"/>
    <x v="2"/>
    <x v="11"/>
    <x v="247"/>
    <n v="209.92999999999998"/>
    <n v="7"/>
    <n v="0"/>
    <n v="92.369200000000021"/>
  </r>
  <r>
    <n v="273"/>
    <x v="127"/>
    <x v="117"/>
    <d v="2015-07-31T00:00:00"/>
    <x v="2"/>
    <s v="HA-14920"/>
    <s v="Helen Andreada"/>
    <x v="0"/>
    <x v="0"/>
    <s v="San Francisco"/>
    <s v="California"/>
    <n v="94109"/>
    <x v="1"/>
    <s v="FUR-FU-10003274"/>
    <x v="0"/>
    <x v="5"/>
    <x v="248"/>
    <n v="5.28"/>
    <n v="3"/>
    <n v="0"/>
    <n v="2.3232000000000004"/>
  </r>
  <r>
    <n v="274"/>
    <x v="127"/>
    <x v="117"/>
    <d v="2015-07-31T00:00:00"/>
    <x v="2"/>
    <s v="HA-14920"/>
    <s v="Helen Andreada"/>
    <x v="0"/>
    <x v="0"/>
    <s v="San Francisco"/>
    <s v="California"/>
    <n v="94109"/>
    <x v="1"/>
    <s v="OFF-BI-10002557"/>
    <x v="1"/>
    <x v="8"/>
    <x v="249"/>
    <n v="10.92"/>
    <n v="3"/>
    <n v="0.2"/>
    <n v="4.0949999999999989"/>
  </r>
  <r>
    <n v="275"/>
    <x v="128"/>
    <x v="118"/>
    <d v="2017-09-17T00:00:00"/>
    <x v="2"/>
    <s v="BB-10990"/>
    <s v="Barry Blumstein"/>
    <x v="1"/>
    <x v="0"/>
    <s v="Inglewood"/>
    <s v="California"/>
    <n v="90301"/>
    <x v="1"/>
    <s v="OFF-PA-10002615"/>
    <x v="1"/>
    <x v="10"/>
    <x v="250"/>
    <n v="8.82"/>
    <n v="2"/>
    <n v="0"/>
    <n v="4.0571999999999999"/>
  </r>
  <r>
    <n v="276"/>
    <x v="128"/>
    <x v="118"/>
    <d v="2017-09-17T00:00:00"/>
    <x v="2"/>
    <s v="BB-10990"/>
    <s v="Barry Blumstein"/>
    <x v="1"/>
    <x v="0"/>
    <s v="Inglewood"/>
    <s v="California"/>
    <n v="90301"/>
    <x v="1"/>
    <s v="OFF-AR-10001427"/>
    <x v="1"/>
    <x v="6"/>
    <x v="251"/>
    <n v="5.98"/>
    <n v="1"/>
    <n v="0"/>
    <n v="1.5548000000000002"/>
  </r>
  <r>
    <n v="277"/>
    <x v="129"/>
    <x v="119"/>
    <d v="2017-10-17T00:00:00"/>
    <x v="1"/>
    <s v="AG-10495"/>
    <s v="Andrew Gjertsen"/>
    <x v="1"/>
    <x v="0"/>
    <s v="Philadelphia"/>
    <s v="Pennsylvania"/>
    <n v="19140"/>
    <x v="3"/>
    <s v="OFF-PA-10000673"/>
    <x v="1"/>
    <x v="10"/>
    <x v="252"/>
    <n v="11.648000000000001"/>
    <n v="2"/>
    <n v="0.2"/>
    <n v="4.0768000000000004"/>
  </r>
  <r>
    <n v="278"/>
    <x v="129"/>
    <x v="119"/>
    <d v="2017-10-17T00:00:00"/>
    <x v="1"/>
    <s v="AG-10495"/>
    <s v="Andrew Gjertsen"/>
    <x v="1"/>
    <x v="0"/>
    <s v="Philadelphia"/>
    <s v="Pennsylvania"/>
    <n v="19140"/>
    <x v="3"/>
    <s v="OFF-PA-10004470"/>
    <x v="1"/>
    <x v="10"/>
    <x v="253"/>
    <n v="18.175999999999998"/>
    <n v="4"/>
    <n v="0.2"/>
    <n v="5.9071999999999987"/>
  </r>
  <r>
    <n v="279"/>
    <x v="129"/>
    <x v="119"/>
    <d v="2017-10-17T00:00:00"/>
    <x v="1"/>
    <s v="AG-10495"/>
    <s v="Andrew Gjertsen"/>
    <x v="1"/>
    <x v="0"/>
    <s v="Philadelphia"/>
    <s v="Pennsylvania"/>
    <n v="19140"/>
    <x v="3"/>
    <s v="OFF-ST-10000876"/>
    <x v="1"/>
    <x v="4"/>
    <x v="254"/>
    <n v="59.712000000000003"/>
    <n v="6"/>
    <n v="0.2"/>
    <n v="5.9711999999999996"/>
  </r>
  <r>
    <n v="280"/>
    <x v="129"/>
    <x v="119"/>
    <d v="2017-10-17T00:00:00"/>
    <x v="1"/>
    <s v="AG-10495"/>
    <s v="Andrew Gjertsen"/>
    <x v="1"/>
    <x v="0"/>
    <s v="Philadelphia"/>
    <s v="Pennsylvania"/>
    <n v="19140"/>
    <x v="3"/>
    <s v="OFF-LA-10002043"/>
    <x v="1"/>
    <x v="2"/>
    <x v="255"/>
    <n v="24.839999999999996"/>
    <n v="3"/>
    <n v="0.2"/>
    <n v="8.6940000000000008"/>
  </r>
  <r>
    <n v="281"/>
    <x v="130"/>
    <x v="120"/>
    <d v="2015-09-28T00:00:00"/>
    <x v="0"/>
    <s v="SC-20725"/>
    <s v="Steven Cartwright"/>
    <x v="0"/>
    <x v="0"/>
    <s v="Houston"/>
    <s v="Texas"/>
    <n v="77070"/>
    <x v="2"/>
    <s v="OFF-BI-10004967"/>
    <x v="1"/>
    <x v="8"/>
    <x v="256"/>
    <n v="2.0799999999999996"/>
    <n v="5"/>
    <n v="0.8"/>
    <n v="-3.4320000000000004"/>
  </r>
  <r>
    <n v="282"/>
    <x v="130"/>
    <x v="120"/>
    <d v="2015-09-28T00:00:00"/>
    <x v="0"/>
    <s v="SC-20725"/>
    <s v="Steven Cartwright"/>
    <x v="0"/>
    <x v="0"/>
    <s v="Houston"/>
    <s v="Texas"/>
    <n v="77070"/>
    <x v="2"/>
    <s v="TEC-PH-10001760"/>
    <x v="2"/>
    <x v="7"/>
    <x v="257"/>
    <n v="1114.4000000000001"/>
    <n v="7"/>
    <n v="0.2"/>
    <n v="376.11"/>
  </r>
  <r>
    <n v="283"/>
    <x v="131"/>
    <x v="121"/>
    <d v="2015-11-06T00:00:00"/>
    <x v="1"/>
    <s v="JO-15280"/>
    <s v="Jas O'Carroll"/>
    <x v="0"/>
    <x v="0"/>
    <s v="Los Angeles"/>
    <s v="California"/>
    <n v="90004"/>
    <x v="1"/>
    <s v="FUR-TA-10002903"/>
    <x v="0"/>
    <x v="3"/>
    <x v="258"/>
    <n v="1038.8399999999999"/>
    <n v="5"/>
    <n v="0.2"/>
    <n v="51.942000000000007"/>
  </r>
  <r>
    <n v="284"/>
    <x v="132"/>
    <x v="120"/>
    <d v="2015-10-02T00:00:00"/>
    <x v="1"/>
    <s v="TB-21520"/>
    <s v="Tracy Blumstein"/>
    <x v="0"/>
    <x v="0"/>
    <s v="Portland"/>
    <s v="Oregon"/>
    <n v="97206"/>
    <x v="1"/>
    <s v="OFF-PA-10000474"/>
    <x v="1"/>
    <x v="10"/>
    <x v="33"/>
    <n v="141.76"/>
    <n v="5"/>
    <n v="0.2"/>
    <n v="47.843999999999994"/>
  </r>
  <r>
    <n v="285"/>
    <x v="132"/>
    <x v="120"/>
    <d v="2015-10-02T00:00:00"/>
    <x v="1"/>
    <s v="TB-21520"/>
    <s v="Tracy Blumstein"/>
    <x v="0"/>
    <x v="0"/>
    <s v="Portland"/>
    <s v="Oregon"/>
    <n v="97206"/>
    <x v="1"/>
    <s v="TEC-AC-10001956"/>
    <x v="2"/>
    <x v="11"/>
    <x v="259"/>
    <n v="239.80000000000004"/>
    <n v="5"/>
    <n v="0.2"/>
    <n v="47.959999999999987"/>
  </r>
  <r>
    <n v="286"/>
    <x v="132"/>
    <x v="120"/>
    <d v="2015-10-02T00:00:00"/>
    <x v="1"/>
    <s v="TB-21520"/>
    <s v="Tracy Blumstein"/>
    <x v="0"/>
    <x v="0"/>
    <s v="Portland"/>
    <s v="Oregon"/>
    <n v="97206"/>
    <x v="1"/>
    <s v="OFF-PA-10004100"/>
    <x v="1"/>
    <x v="10"/>
    <x v="260"/>
    <n v="31.104000000000006"/>
    <n v="6"/>
    <n v="0.2"/>
    <n v="10.8864"/>
  </r>
  <r>
    <n v="287"/>
    <x v="133"/>
    <x v="122"/>
    <d v="2016-12-20T00:00:00"/>
    <x v="0"/>
    <s v="AH-10195"/>
    <s v="Alan Haines"/>
    <x v="1"/>
    <x v="0"/>
    <s v="Tamarac"/>
    <s v="Florida"/>
    <n v="33319"/>
    <x v="0"/>
    <s v="OFF-BI-10000778"/>
    <x v="1"/>
    <x v="8"/>
    <x v="261"/>
    <n v="254.05800000000002"/>
    <n v="7"/>
    <n v="0.7"/>
    <n v="-169.3719999999999"/>
  </r>
  <r>
    <n v="288"/>
    <x v="133"/>
    <x v="122"/>
    <d v="2016-12-20T00:00:00"/>
    <x v="0"/>
    <s v="AH-10195"/>
    <s v="Alan Haines"/>
    <x v="1"/>
    <x v="0"/>
    <s v="Tamarac"/>
    <s v="Florida"/>
    <n v="33319"/>
    <x v="0"/>
    <s v="OFF-AP-10002684"/>
    <x v="1"/>
    <x v="9"/>
    <x v="167"/>
    <n v="194.52800000000002"/>
    <n v="2"/>
    <n v="0.2"/>
    <n v="24.315999999999974"/>
  </r>
  <r>
    <n v="289"/>
    <x v="133"/>
    <x v="122"/>
    <d v="2016-12-20T00:00:00"/>
    <x v="0"/>
    <s v="AH-10195"/>
    <s v="Alan Haines"/>
    <x v="1"/>
    <x v="0"/>
    <s v="Tamarac"/>
    <s v="Florida"/>
    <n v="33319"/>
    <x v="0"/>
    <s v="OFF-SU-10000646"/>
    <x v="1"/>
    <x v="14"/>
    <x v="262"/>
    <n v="961.48000000000013"/>
    <n v="5"/>
    <n v="0.2"/>
    <n v="-204.31449999999995"/>
  </r>
  <r>
    <n v="290"/>
    <x v="134"/>
    <x v="73"/>
    <d v="2016-11-24T00:00:00"/>
    <x v="0"/>
    <s v="NZ-18565"/>
    <s v="Nick Zandusky"/>
    <x v="2"/>
    <x v="0"/>
    <s v="Columbus"/>
    <s v="Ohio"/>
    <n v="43229"/>
    <x v="3"/>
    <s v="OFF-FA-10002983"/>
    <x v="1"/>
    <x v="13"/>
    <x v="263"/>
    <n v="19.096"/>
    <n v="7"/>
    <n v="0.2"/>
    <n v="6.6835999999999993"/>
  </r>
  <r>
    <n v="291"/>
    <x v="134"/>
    <x v="73"/>
    <d v="2016-11-24T00:00:00"/>
    <x v="0"/>
    <s v="NZ-18565"/>
    <s v="Nick Zandusky"/>
    <x v="2"/>
    <x v="0"/>
    <s v="Columbus"/>
    <s v="Ohio"/>
    <n v="43229"/>
    <x v="3"/>
    <s v="OFF-LA-10004689"/>
    <x v="1"/>
    <x v="2"/>
    <x v="264"/>
    <n v="18.496000000000002"/>
    <n v="8"/>
    <n v="0.2"/>
    <n v="6.2423999999999999"/>
  </r>
  <r>
    <n v="292"/>
    <x v="134"/>
    <x v="73"/>
    <d v="2016-11-24T00:00:00"/>
    <x v="0"/>
    <s v="NZ-18565"/>
    <s v="Nick Zandusky"/>
    <x v="2"/>
    <x v="0"/>
    <s v="Columbus"/>
    <s v="Ohio"/>
    <n v="43229"/>
    <x v="3"/>
    <s v="TEC-AC-10002001"/>
    <x v="2"/>
    <x v="11"/>
    <x v="265"/>
    <n v="255.98400000000004"/>
    <n v="2"/>
    <n v="0.2"/>
    <n v="54.396600000000007"/>
  </r>
  <r>
    <n v="293"/>
    <x v="134"/>
    <x v="73"/>
    <d v="2016-11-24T00:00:00"/>
    <x v="0"/>
    <s v="NZ-18565"/>
    <s v="Nick Zandusky"/>
    <x v="2"/>
    <x v="0"/>
    <s v="Columbus"/>
    <s v="Ohio"/>
    <n v="43229"/>
    <x v="3"/>
    <s v="FUR-BO-10004709"/>
    <x v="0"/>
    <x v="0"/>
    <x v="266"/>
    <n v="86.97"/>
    <n v="3"/>
    <n v="0.5"/>
    <n v="-48.703199999999995"/>
  </r>
  <r>
    <n v="294"/>
    <x v="135"/>
    <x v="58"/>
    <d v="2014-12-28T00:00:00"/>
    <x v="2"/>
    <s v="KL-16555"/>
    <s v="Kelly Lampkin"/>
    <x v="1"/>
    <x v="0"/>
    <s v="Colorado Springs"/>
    <s v="Colorado"/>
    <n v="80906"/>
    <x v="1"/>
    <s v="FUR-FU-10004091"/>
    <x v="0"/>
    <x v="5"/>
    <x v="267"/>
    <n v="300.416"/>
    <n v="8"/>
    <n v="0.2"/>
    <n v="78.859200000000001"/>
  </r>
  <r>
    <n v="295"/>
    <x v="135"/>
    <x v="58"/>
    <d v="2014-12-28T00:00:00"/>
    <x v="2"/>
    <s v="KL-16555"/>
    <s v="Kelly Lampkin"/>
    <x v="1"/>
    <x v="0"/>
    <s v="Colorado Springs"/>
    <s v="Colorado"/>
    <n v="80906"/>
    <x v="1"/>
    <s v="FUR-CH-10001891"/>
    <x v="0"/>
    <x v="1"/>
    <x v="268"/>
    <n v="230.35200000000003"/>
    <n v="3"/>
    <n v="0.2"/>
    <n v="20.155800000000013"/>
  </r>
  <r>
    <n v="296"/>
    <x v="135"/>
    <x v="58"/>
    <d v="2014-12-28T00:00:00"/>
    <x v="2"/>
    <s v="KL-16555"/>
    <s v="Kelly Lampkin"/>
    <x v="1"/>
    <x v="0"/>
    <s v="Colorado Springs"/>
    <s v="Colorado"/>
    <n v="80906"/>
    <x v="1"/>
    <s v="FUR-FU-10002918"/>
    <x v="0"/>
    <x v="5"/>
    <x v="269"/>
    <n v="218.35200000000003"/>
    <n v="3"/>
    <n v="0.2"/>
    <n v="-24.564599999999999"/>
  </r>
  <r>
    <n v="297"/>
    <x v="135"/>
    <x v="58"/>
    <d v="2014-12-28T00:00:00"/>
    <x v="2"/>
    <s v="KL-16555"/>
    <s v="Kelly Lampkin"/>
    <x v="1"/>
    <x v="0"/>
    <s v="Colorado Springs"/>
    <s v="Colorado"/>
    <n v="80906"/>
    <x v="1"/>
    <s v="OFF-BI-10004593"/>
    <x v="1"/>
    <x v="8"/>
    <x v="270"/>
    <n v="78.600000000000009"/>
    <n v="5"/>
    <n v="0.7"/>
    <n v="-62.88000000000001"/>
  </r>
  <r>
    <n v="298"/>
    <x v="135"/>
    <x v="58"/>
    <d v="2014-12-28T00:00:00"/>
    <x v="2"/>
    <s v="KL-16555"/>
    <s v="Kelly Lampkin"/>
    <x v="1"/>
    <x v="0"/>
    <s v="Colorado Springs"/>
    <s v="Colorado"/>
    <n v="80906"/>
    <x v="1"/>
    <s v="OFF-FA-10004854"/>
    <x v="1"/>
    <x v="13"/>
    <x v="271"/>
    <n v="27.552000000000003"/>
    <n v="3"/>
    <n v="0.2"/>
    <n v="9.2987999999999964"/>
  </r>
  <r>
    <n v="299"/>
    <x v="136"/>
    <x v="99"/>
    <d v="2016-11-03T00:00:00"/>
    <x v="1"/>
    <s v="JD-15895"/>
    <s v="Jonathan Doherty"/>
    <x v="1"/>
    <x v="0"/>
    <s v="Belleville"/>
    <s v="New Jersey"/>
    <n v="7109"/>
    <x v="3"/>
    <s v="OFF-PA-10002105"/>
    <x v="1"/>
    <x v="10"/>
    <x v="272"/>
    <n v="32.400000000000006"/>
    <n v="5"/>
    <n v="0"/>
    <n v="15.552000000000001"/>
  </r>
  <r>
    <n v="300"/>
    <x v="136"/>
    <x v="99"/>
    <d v="2016-11-03T00:00:00"/>
    <x v="1"/>
    <s v="JD-15895"/>
    <s v="Jonathan Doherty"/>
    <x v="1"/>
    <x v="0"/>
    <s v="Belleville"/>
    <s v="New Jersey"/>
    <n v="7109"/>
    <x v="3"/>
    <s v="OFF-ST-10002756"/>
    <x v="1"/>
    <x v="4"/>
    <x v="273"/>
    <n v="1082.48"/>
    <n v="8"/>
    <n v="0"/>
    <n v="10.824800000000096"/>
  </r>
  <r>
    <n v="301"/>
    <x v="136"/>
    <x v="99"/>
    <d v="2016-11-03T00:00:00"/>
    <x v="1"/>
    <s v="JD-15895"/>
    <s v="Jonathan Doherty"/>
    <x v="1"/>
    <x v="0"/>
    <s v="Belleville"/>
    <s v="New Jersey"/>
    <n v="7109"/>
    <x v="3"/>
    <s v="OFF-PA-10004243"/>
    <x v="1"/>
    <x v="10"/>
    <x v="274"/>
    <n v="56.91"/>
    <n v="3"/>
    <n v="0"/>
    <n v="27.316799999999997"/>
  </r>
  <r>
    <n v="302"/>
    <x v="136"/>
    <x v="99"/>
    <d v="2016-11-03T00:00:00"/>
    <x v="1"/>
    <s v="JD-15895"/>
    <s v="Jonathan Doherty"/>
    <x v="1"/>
    <x v="0"/>
    <s v="Belleville"/>
    <s v="New Jersey"/>
    <n v="7109"/>
    <x v="3"/>
    <s v="FUR-FU-10001861"/>
    <x v="0"/>
    <x v="5"/>
    <x v="275"/>
    <n v="77.599999999999994"/>
    <n v="4"/>
    <n v="0"/>
    <n v="38.023999999999994"/>
  </r>
  <r>
    <n v="303"/>
    <x v="136"/>
    <x v="99"/>
    <d v="2016-11-03T00:00:00"/>
    <x v="1"/>
    <s v="JD-15895"/>
    <s v="Jonathan Doherty"/>
    <x v="1"/>
    <x v="0"/>
    <s v="Belleville"/>
    <s v="New Jersey"/>
    <n v="7109"/>
    <x v="3"/>
    <s v="OFF-BI-10002706"/>
    <x v="1"/>
    <x v="8"/>
    <x v="276"/>
    <n v="14.28"/>
    <n v="1"/>
    <n v="0"/>
    <n v="6.5687999999999995"/>
  </r>
  <r>
    <n v="304"/>
    <x v="137"/>
    <x v="123"/>
    <d v="2017-11-23T00:00:00"/>
    <x v="1"/>
    <s v="JH-15910"/>
    <s v="Jonathan Howell"/>
    <x v="0"/>
    <x v="0"/>
    <s v="Chicago"/>
    <s v="Illinois"/>
    <n v="60623"/>
    <x v="2"/>
    <s v="FUR-TA-10002533"/>
    <x v="0"/>
    <x v="3"/>
    <x v="277"/>
    <n v="219.07500000000002"/>
    <n v="3"/>
    <n v="0.5"/>
    <n v="-131.44500000000005"/>
  </r>
  <r>
    <n v="305"/>
    <x v="138"/>
    <x v="124"/>
    <d v="2015-05-09T00:00:00"/>
    <x v="0"/>
    <s v="AS-10225"/>
    <s v="Alan Schoenberger"/>
    <x v="1"/>
    <x v="0"/>
    <s v="New York City"/>
    <s v="New York"/>
    <n v="10024"/>
    <x v="3"/>
    <s v="FUR-FU-10002671"/>
    <x v="0"/>
    <x v="5"/>
    <x v="278"/>
    <n v="26.8"/>
    <n v="2"/>
    <n v="0"/>
    <n v="12.863999999999999"/>
  </r>
  <r>
    <n v="306"/>
    <x v="139"/>
    <x v="125"/>
    <d v="2015-01-04T00:00:00"/>
    <x v="1"/>
    <s v="KB-16600"/>
    <s v="Ken Brennan"/>
    <x v="1"/>
    <x v="0"/>
    <s v="Taylor"/>
    <s v="Michigan"/>
    <n v="48180"/>
    <x v="2"/>
    <s v="OFF-AR-10003651"/>
    <x v="1"/>
    <x v="6"/>
    <x v="279"/>
    <n v="9.84"/>
    <n v="3"/>
    <n v="0"/>
    <n v="2.8535999999999988"/>
  </r>
  <r>
    <n v="307"/>
    <x v="140"/>
    <x v="106"/>
    <d v="2014-06-06T00:00:00"/>
    <x v="1"/>
    <s v="CR-12625"/>
    <s v="Corey Roper"/>
    <x v="2"/>
    <x v="0"/>
    <s v="Lakewood"/>
    <s v="New Jersey"/>
    <n v="8701"/>
    <x v="3"/>
    <s v="OFF-BI-10001072"/>
    <x v="1"/>
    <x v="8"/>
    <x v="280"/>
    <n v="45.480000000000004"/>
    <n v="3"/>
    <n v="0"/>
    <n v="20.9208"/>
  </r>
  <r>
    <n v="308"/>
    <x v="140"/>
    <x v="106"/>
    <d v="2014-06-06T00:00:00"/>
    <x v="1"/>
    <s v="CR-12625"/>
    <s v="Corey Roper"/>
    <x v="2"/>
    <x v="0"/>
    <s v="Lakewood"/>
    <s v="New Jersey"/>
    <n v="8701"/>
    <x v="3"/>
    <s v="OFF-AR-10002135"/>
    <x v="1"/>
    <x v="6"/>
    <x v="281"/>
    <n v="289.20000000000005"/>
    <n v="6"/>
    <n v="0"/>
    <n v="83.867999999999967"/>
  </r>
  <r>
    <n v="309"/>
    <x v="141"/>
    <x v="4"/>
    <d v="2017-04-17T00:00:00"/>
    <x v="2"/>
    <s v="SH-20395"/>
    <s v="Shahid Hopkins"/>
    <x v="0"/>
    <x v="0"/>
    <s v="Arlington"/>
    <s v="Virginia"/>
    <n v="22204"/>
    <x v="0"/>
    <s v="OFF-AR-10002804"/>
    <x v="1"/>
    <x v="6"/>
    <x v="282"/>
    <n v="4.8899999999999997"/>
    <n v="1"/>
    <n v="0"/>
    <n v="2.0049000000000001"/>
  </r>
  <r>
    <n v="310"/>
    <x v="142"/>
    <x v="126"/>
    <d v="2016-09-14T00:00:00"/>
    <x v="0"/>
    <s v="BP-11185"/>
    <s v="Ben Peterman"/>
    <x v="1"/>
    <x v="0"/>
    <s v="Arvada"/>
    <s v="Colorado"/>
    <n v="80004"/>
    <x v="1"/>
    <s v="FUR-FU-10001918"/>
    <x v="0"/>
    <x v="5"/>
    <x v="283"/>
    <n v="15.136000000000003"/>
    <n v="4"/>
    <n v="0.2"/>
    <n v="3.5948000000000011"/>
  </r>
  <r>
    <n v="311"/>
    <x v="142"/>
    <x v="126"/>
    <d v="2016-09-14T00:00:00"/>
    <x v="0"/>
    <s v="BP-11185"/>
    <s v="Ben Peterman"/>
    <x v="1"/>
    <x v="0"/>
    <s v="Arvada"/>
    <s v="Colorado"/>
    <n v="80004"/>
    <x v="1"/>
    <s v="FUR-CH-10004086"/>
    <x v="0"/>
    <x v="1"/>
    <x v="284"/>
    <n v="466.76800000000003"/>
    <n v="2"/>
    <n v="0.2"/>
    <n v="52.511399999999981"/>
  </r>
  <r>
    <n v="312"/>
    <x v="142"/>
    <x v="126"/>
    <d v="2016-09-14T00:00:00"/>
    <x v="0"/>
    <s v="BP-11185"/>
    <s v="Ben Peterman"/>
    <x v="1"/>
    <x v="0"/>
    <s v="Arvada"/>
    <s v="Colorado"/>
    <n v="80004"/>
    <x v="1"/>
    <s v="FUR-FU-10001756"/>
    <x v="0"/>
    <x v="5"/>
    <x v="285"/>
    <n v="15.231999999999999"/>
    <n v="1"/>
    <n v="0.2"/>
    <n v="1.7135999999999978"/>
  </r>
  <r>
    <n v="313"/>
    <x v="142"/>
    <x v="126"/>
    <d v="2016-09-14T00:00:00"/>
    <x v="0"/>
    <s v="BP-11185"/>
    <s v="Ben Peterman"/>
    <x v="1"/>
    <x v="0"/>
    <s v="Arvada"/>
    <s v="Colorado"/>
    <n v="80004"/>
    <x v="1"/>
    <s v="OFF-LA-10000634"/>
    <x v="1"/>
    <x v="2"/>
    <x v="286"/>
    <n v="6.2640000000000002"/>
    <n v="3"/>
    <n v="0.2"/>
    <n v="2.0358000000000001"/>
  </r>
  <r>
    <n v="314"/>
    <x v="143"/>
    <x v="127"/>
    <d v="2014-10-03T00:00:00"/>
    <x v="1"/>
    <s v="TS-21205"/>
    <s v="Thomas Seio"/>
    <x v="1"/>
    <x v="0"/>
    <s v="Hackensack"/>
    <s v="New Jersey"/>
    <n v="7601"/>
    <x v="3"/>
    <s v="FUR-FU-10001588"/>
    <x v="0"/>
    <x v="5"/>
    <x v="287"/>
    <n v="87.539999999999992"/>
    <n v="3"/>
    <n v="0"/>
    <n v="37.642200000000003"/>
  </r>
  <r>
    <n v="315"/>
    <x v="144"/>
    <x v="128"/>
    <d v="2014-08-16T00:00:00"/>
    <x v="1"/>
    <s v="AG-10525"/>
    <s v="Andy Gerbode"/>
    <x v="1"/>
    <x v="0"/>
    <s v="Saint Petersburg"/>
    <s v="Florida"/>
    <n v="33710"/>
    <x v="0"/>
    <s v="TEC-PH-10002398"/>
    <x v="2"/>
    <x v="7"/>
    <x v="288"/>
    <n v="178.38400000000001"/>
    <n v="2"/>
    <n v="0.2"/>
    <n v="22.297999999999973"/>
  </r>
  <r>
    <n v="316"/>
    <x v="144"/>
    <x v="128"/>
    <d v="2014-08-16T00:00:00"/>
    <x v="1"/>
    <s v="AG-10525"/>
    <s v="Andy Gerbode"/>
    <x v="1"/>
    <x v="0"/>
    <s v="Saint Petersburg"/>
    <s v="Florida"/>
    <n v="33710"/>
    <x v="0"/>
    <s v="OFF-PA-10001937"/>
    <x v="1"/>
    <x v="10"/>
    <x v="289"/>
    <n v="15.552000000000003"/>
    <n v="3"/>
    <n v="0.2"/>
    <n v="5.4432"/>
  </r>
  <r>
    <n v="317"/>
    <x v="145"/>
    <x v="129"/>
    <d v="2014-12-30T00:00:00"/>
    <x v="2"/>
    <s v="SP-20860"/>
    <s v="Sung Pak"/>
    <x v="1"/>
    <x v="0"/>
    <s v="Philadelphia"/>
    <s v="Pennsylvania"/>
    <n v="19143"/>
    <x v="3"/>
    <s v="OFF-AR-10003373"/>
    <x v="1"/>
    <x v="6"/>
    <x v="290"/>
    <n v="99.13600000000001"/>
    <n v="4"/>
    <n v="0.2"/>
    <n v="8.674399999999995"/>
  </r>
  <r>
    <n v="318"/>
    <x v="146"/>
    <x v="130"/>
    <d v="2014-11-09T00:00:00"/>
    <x v="1"/>
    <s v="NM-18445"/>
    <s v="Nathan Mautz"/>
    <x v="2"/>
    <x v="0"/>
    <s v="New York City"/>
    <s v="New York"/>
    <n v="10024"/>
    <x v="3"/>
    <s v="FUR-CH-10002602"/>
    <x v="0"/>
    <x v="1"/>
    <x v="291"/>
    <n v="135.88200000000001"/>
    <n v="1"/>
    <n v="0.1"/>
    <n v="24.156800000000004"/>
  </r>
  <r>
    <n v="319"/>
    <x v="146"/>
    <x v="130"/>
    <d v="2014-11-09T00:00:00"/>
    <x v="1"/>
    <s v="NM-18445"/>
    <s v="Nathan Mautz"/>
    <x v="2"/>
    <x v="0"/>
    <s v="New York City"/>
    <s v="New York"/>
    <n v="10024"/>
    <x v="3"/>
    <s v="TEC-MA-10002927"/>
    <x v="2"/>
    <x v="15"/>
    <x v="292"/>
    <n v="3991.98"/>
    <n v="2"/>
    <n v="0"/>
    <n v="1995.99"/>
  </r>
  <r>
    <n v="320"/>
    <x v="146"/>
    <x v="130"/>
    <d v="2014-11-09T00:00:00"/>
    <x v="1"/>
    <s v="NM-18445"/>
    <s v="Nathan Mautz"/>
    <x v="2"/>
    <x v="0"/>
    <s v="New York City"/>
    <s v="New York"/>
    <n v="10024"/>
    <x v="3"/>
    <s v="TEC-PH-10004093"/>
    <x v="2"/>
    <x v="7"/>
    <x v="40"/>
    <n v="275.94"/>
    <n v="6"/>
    <n v="0"/>
    <n v="80.022599999999997"/>
  </r>
  <r>
    <n v="321"/>
    <x v="146"/>
    <x v="130"/>
    <d v="2014-11-09T00:00:00"/>
    <x v="1"/>
    <s v="NM-18445"/>
    <s v="Nathan Mautz"/>
    <x v="2"/>
    <x v="0"/>
    <s v="New York City"/>
    <s v="New York"/>
    <n v="10024"/>
    <x v="3"/>
    <s v="TEC-AC-10000892"/>
    <x v="2"/>
    <x v="11"/>
    <x v="293"/>
    <n v="360"/>
    <n v="4"/>
    <n v="0"/>
    <n v="129.6"/>
  </r>
  <r>
    <n v="322"/>
    <x v="146"/>
    <x v="130"/>
    <d v="2014-11-09T00:00:00"/>
    <x v="1"/>
    <s v="NM-18445"/>
    <s v="Nathan Mautz"/>
    <x v="2"/>
    <x v="0"/>
    <s v="New York City"/>
    <s v="New York"/>
    <n v="10024"/>
    <x v="3"/>
    <s v="OFF-ST-10002974"/>
    <x v="1"/>
    <x v="4"/>
    <x v="123"/>
    <n v="43.57"/>
    <n v="1"/>
    <n v="0"/>
    <n v="13.070999999999998"/>
  </r>
  <r>
    <n v="323"/>
    <x v="147"/>
    <x v="111"/>
    <d v="2014-09-24T00:00:00"/>
    <x v="1"/>
    <s v="FA-14230"/>
    <s v="Frank Atkinson"/>
    <x v="1"/>
    <x v="0"/>
    <s v="Long Beach"/>
    <s v="California"/>
    <n v="90805"/>
    <x v="1"/>
    <s v="OFF-FA-10000624"/>
    <x v="1"/>
    <x v="13"/>
    <x v="294"/>
    <n v="7.16"/>
    <n v="2"/>
    <n v="0"/>
    <n v="3.58"/>
  </r>
  <r>
    <n v="324"/>
    <x v="148"/>
    <x v="131"/>
    <d v="2016-04-27T00:00:00"/>
    <x v="1"/>
    <s v="GK-14620"/>
    <s v="Grace Kelly"/>
    <x v="1"/>
    <x v="0"/>
    <s v="Hesperia"/>
    <s v="California"/>
    <n v="92345"/>
    <x v="1"/>
    <s v="OFF-BI-10004593"/>
    <x v="1"/>
    <x v="8"/>
    <x v="270"/>
    <n v="251.52"/>
    <n v="6"/>
    <n v="0.2"/>
    <n v="81.744"/>
  </r>
  <r>
    <n v="325"/>
    <x v="148"/>
    <x v="131"/>
    <d v="2016-04-27T00:00:00"/>
    <x v="1"/>
    <s v="GK-14620"/>
    <s v="Grace Kelly"/>
    <x v="1"/>
    <x v="0"/>
    <s v="Hesperia"/>
    <s v="California"/>
    <n v="92345"/>
    <x v="1"/>
    <s v="TEC-AC-10001908"/>
    <x v="2"/>
    <x v="11"/>
    <x v="295"/>
    <n v="99.99"/>
    <n v="1"/>
    <n v="0"/>
    <n v="34.996499999999997"/>
  </r>
  <r>
    <n v="326"/>
    <x v="149"/>
    <x v="132"/>
    <d v="2017-11-05T00:00:00"/>
    <x v="0"/>
    <s v="DJ-13510"/>
    <s v="Don Jones"/>
    <x v="1"/>
    <x v="0"/>
    <s v="Murfreesboro"/>
    <s v="Tennessee"/>
    <n v="37130"/>
    <x v="0"/>
    <s v="FUR-FU-10001967"/>
    <x v="0"/>
    <x v="5"/>
    <x v="296"/>
    <n v="15.991999999999999"/>
    <n v="1"/>
    <n v="0.2"/>
    <n v="0.99949999999999894"/>
  </r>
  <r>
    <n v="327"/>
    <x v="150"/>
    <x v="133"/>
    <d v="2016-09-01T00:00:00"/>
    <x v="2"/>
    <s v="PO-18850"/>
    <s v="Patrick O'Brill"/>
    <x v="0"/>
    <x v="0"/>
    <s v="Philadelphia"/>
    <s v="Pennsylvania"/>
    <n v="19143"/>
    <x v="3"/>
    <s v="TEC-PH-10003645"/>
    <x v="2"/>
    <x v="7"/>
    <x v="297"/>
    <n v="290.89800000000002"/>
    <n v="3"/>
    <n v="0.4"/>
    <n v="-67.876199999999997"/>
  </r>
  <r>
    <n v="328"/>
    <x v="150"/>
    <x v="133"/>
    <d v="2016-09-01T00:00:00"/>
    <x v="2"/>
    <s v="PO-18850"/>
    <s v="Patrick O'Brill"/>
    <x v="0"/>
    <x v="0"/>
    <s v="Philadelphia"/>
    <s v="Pennsylvania"/>
    <n v="19143"/>
    <x v="3"/>
    <s v="OFF-ST-10000675"/>
    <x v="1"/>
    <x v="4"/>
    <x v="298"/>
    <n v="54.224000000000004"/>
    <n v="2"/>
    <n v="0.2"/>
    <n v="3.3889999999999993"/>
  </r>
  <r>
    <n v="329"/>
    <x v="150"/>
    <x v="133"/>
    <d v="2016-09-01T00:00:00"/>
    <x v="2"/>
    <s v="PO-18850"/>
    <s v="Patrick O'Brill"/>
    <x v="0"/>
    <x v="0"/>
    <s v="Philadelphia"/>
    <s v="Pennsylvania"/>
    <n v="19143"/>
    <x v="3"/>
    <s v="FUR-CH-10003312"/>
    <x v="0"/>
    <x v="1"/>
    <x v="299"/>
    <n v="786.74400000000003"/>
    <n v="4"/>
    <n v="0.3"/>
    <n v="-258.50160000000011"/>
  </r>
  <r>
    <n v="330"/>
    <x v="150"/>
    <x v="133"/>
    <d v="2016-09-01T00:00:00"/>
    <x v="2"/>
    <s v="PO-18850"/>
    <s v="Patrick O'Brill"/>
    <x v="0"/>
    <x v="0"/>
    <s v="Philadelphia"/>
    <s v="Pennsylvania"/>
    <n v="19143"/>
    <x v="3"/>
    <s v="OFF-LA-10001074"/>
    <x v="1"/>
    <x v="2"/>
    <x v="300"/>
    <n v="100.24000000000001"/>
    <n v="10"/>
    <n v="0.2"/>
    <n v="33.830999999999989"/>
  </r>
  <r>
    <n v="331"/>
    <x v="150"/>
    <x v="133"/>
    <d v="2016-09-01T00:00:00"/>
    <x v="2"/>
    <s v="PO-18850"/>
    <s v="Patrick O'Brill"/>
    <x v="0"/>
    <x v="0"/>
    <s v="Philadelphia"/>
    <s v="Pennsylvania"/>
    <n v="19143"/>
    <x v="3"/>
    <s v="OFF-BI-10001524"/>
    <x v="1"/>
    <x v="8"/>
    <x v="301"/>
    <n v="37.76400000000001"/>
    <n v="6"/>
    <n v="0.7"/>
    <n v="-27.693600000000004"/>
  </r>
  <r>
    <n v="332"/>
    <x v="151"/>
    <x v="134"/>
    <d v="2016-04-29T00:00:00"/>
    <x v="0"/>
    <s v="JL-15850"/>
    <s v="John Lucas"/>
    <x v="0"/>
    <x v="0"/>
    <s v="Philadelphia"/>
    <s v="Pennsylvania"/>
    <n v="19134"/>
    <x v="3"/>
    <s v="TEC-PH-10004614"/>
    <x v="2"/>
    <x v="7"/>
    <x v="302"/>
    <n v="82.8"/>
    <n v="2"/>
    <n v="0.4"/>
    <n v="-20.700000000000003"/>
  </r>
  <r>
    <n v="333"/>
    <x v="151"/>
    <x v="134"/>
    <d v="2016-04-29T00:00:00"/>
    <x v="0"/>
    <s v="JL-15850"/>
    <s v="John Lucas"/>
    <x v="0"/>
    <x v="0"/>
    <s v="Philadelphia"/>
    <s v="Pennsylvania"/>
    <n v="19134"/>
    <x v="3"/>
    <s v="OFF-BI-10001153"/>
    <x v="1"/>
    <x v="8"/>
    <x v="303"/>
    <n v="20.724000000000004"/>
    <n v="2"/>
    <n v="0.7"/>
    <n v="-13.815999999999995"/>
  </r>
  <r>
    <n v="334"/>
    <x v="151"/>
    <x v="134"/>
    <d v="2016-04-29T00:00:00"/>
    <x v="0"/>
    <s v="JL-15850"/>
    <s v="John Lucas"/>
    <x v="0"/>
    <x v="0"/>
    <s v="Philadelphia"/>
    <s v="Pennsylvania"/>
    <n v="19134"/>
    <x v="3"/>
    <s v="OFF-BI-10001982"/>
    <x v="1"/>
    <x v="8"/>
    <x v="304"/>
    <n v="4.8960000000000008"/>
    <n v="3"/>
    <n v="0.7"/>
    <n v="-3.4271999999999991"/>
  </r>
  <r>
    <n v="335"/>
    <x v="152"/>
    <x v="135"/>
    <d v="2015-09-04T00:00:00"/>
    <x v="0"/>
    <s v="DB-13615"/>
    <s v="Doug Bickford"/>
    <x v="0"/>
    <x v="0"/>
    <s v="Los Angeles"/>
    <s v="California"/>
    <n v="90045"/>
    <x v="1"/>
    <s v="OFF-BI-10001922"/>
    <x v="1"/>
    <x v="8"/>
    <x v="305"/>
    <n v="4.7520000000000007"/>
    <n v="1"/>
    <n v="0.2"/>
    <n v="1.6037999999999997"/>
  </r>
  <r>
    <n v="336"/>
    <x v="152"/>
    <x v="135"/>
    <d v="2015-09-04T00:00:00"/>
    <x v="0"/>
    <s v="DB-13615"/>
    <s v="Doug Bickford"/>
    <x v="0"/>
    <x v="0"/>
    <s v="Los Angeles"/>
    <s v="California"/>
    <n v="90045"/>
    <x v="1"/>
    <s v="TEC-CO-10001449"/>
    <x v="2"/>
    <x v="16"/>
    <x v="306"/>
    <n v="959.98400000000004"/>
    <n v="2"/>
    <n v="0.2"/>
    <n v="335.99440000000004"/>
  </r>
  <r>
    <n v="337"/>
    <x v="152"/>
    <x v="135"/>
    <d v="2015-09-04T00:00:00"/>
    <x v="0"/>
    <s v="DB-13615"/>
    <s v="Doug Bickford"/>
    <x v="0"/>
    <x v="0"/>
    <s v="Los Angeles"/>
    <s v="California"/>
    <n v="90045"/>
    <x v="1"/>
    <s v="OFF-BI-10004140"/>
    <x v="1"/>
    <x v="8"/>
    <x v="307"/>
    <n v="14.368000000000002"/>
    <n v="4"/>
    <n v="0.2"/>
    <n v="4.4899999999999984"/>
  </r>
  <r>
    <n v="338"/>
    <x v="153"/>
    <x v="136"/>
    <d v="2014-07-17T00:00:00"/>
    <x v="1"/>
    <s v="AC-10420"/>
    <s v="Alyssa Crouse"/>
    <x v="1"/>
    <x v="0"/>
    <s v="San Francisco"/>
    <s v="California"/>
    <n v="94122"/>
    <x v="1"/>
    <s v="OFF-BI-10003314"/>
    <x v="1"/>
    <x v="8"/>
    <x v="308"/>
    <n v="7.7120000000000006"/>
    <n v="2"/>
    <n v="0.2"/>
    <n v="2.7956000000000003"/>
  </r>
  <r>
    <n v="339"/>
    <x v="153"/>
    <x v="136"/>
    <d v="2014-07-17T00:00:00"/>
    <x v="1"/>
    <s v="AC-10420"/>
    <s v="Alyssa Crouse"/>
    <x v="1"/>
    <x v="0"/>
    <s v="San Francisco"/>
    <s v="California"/>
    <n v="94122"/>
    <x v="1"/>
    <s v="FUR-TA-10004575"/>
    <x v="0"/>
    <x v="3"/>
    <x v="309"/>
    <n v="698.35200000000009"/>
    <n v="3"/>
    <n v="0.2"/>
    <n v="-17.458800000000053"/>
  </r>
  <r>
    <n v="340"/>
    <x v="154"/>
    <x v="137"/>
    <d v="2015-06-26T00:00:00"/>
    <x v="0"/>
    <s v="KL-16645"/>
    <s v="Ken Lonsdale"/>
    <x v="0"/>
    <x v="0"/>
    <s v="Layton"/>
    <s v="Utah"/>
    <n v="84041"/>
    <x v="1"/>
    <s v="OFF-FA-10000490"/>
    <x v="1"/>
    <x v="13"/>
    <x v="310"/>
    <n v="4.96"/>
    <n v="4"/>
    <n v="0"/>
    <n v="2.3311999999999999"/>
  </r>
  <r>
    <n v="341"/>
    <x v="155"/>
    <x v="138"/>
    <d v="2014-04-17T00:00:00"/>
    <x v="0"/>
    <s v="JD-15895"/>
    <s v="Jonathan Doherty"/>
    <x v="1"/>
    <x v="0"/>
    <s v="Philadelphia"/>
    <s v="Pennsylvania"/>
    <n v="19140"/>
    <x v="3"/>
    <s v="OFF-AR-10000122"/>
    <x v="1"/>
    <x v="6"/>
    <x v="311"/>
    <n v="17.856000000000002"/>
    <n v="4"/>
    <n v="0.2"/>
    <n v="1.1159999999999979"/>
  </r>
  <r>
    <n v="342"/>
    <x v="155"/>
    <x v="138"/>
    <d v="2014-04-17T00:00:00"/>
    <x v="0"/>
    <s v="JD-15895"/>
    <s v="Jonathan Doherty"/>
    <x v="1"/>
    <x v="0"/>
    <s v="Philadelphia"/>
    <s v="Pennsylvania"/>
    <n v="19140"/>
    <x v="3"/>
    <s v="OFF-BI-10003656"/>
    <x v="1"/>
    <x v="8"/>
    <x v="13"/>
    <n v="509.97000000000008"/>
    <n v="10"/>
    <n v="0.7"/>
    <n v="-407.97599999999989"/>
  </r>
  <r>
    <n v="343"/>
    <x v="155"/>
    <x v="138"/>
    <d v="2014-04-17T00:00:00"/>
    <x v="0"/>
    <s v="JD-15895"/>
    <s v="Jonathan Doherty"/>
    <x v="1"/>
    <x v="0"/>
    <s v="Philadelphia"/>
    <s v="Pennsylvania"/>
    <n v="19140"/>
    <x v="3"/>
    <s v="OFF-FA-10002780"/>
    <x v="1"/>
    <x v="13"/>
    <x v="128"/>
    <n v="30.991999999999997"/>
    <n v="13"/>
    <n v="0.2"/>
    <n v="10.072399999999996"/>
  </r>
  <r>
    <n v="344"/>
    <x v="155"/>
    <x v="138"/>
    <d v="2014-04-17T00:00:00"/>
    <x v="0"/>
    <s v="JD-15895"/>
    <s v="Jonathan Doherty"/>
    <x v="1"/>
    <x v="0"/>
    <s v="Philadelphia"/>
    <s v="Pennsylvania"/>
    <n v="19140"/>
    <x v="3"/>
    <s v="TEC-PH-10000702"/>
    <x v="2"/>
    <x v="7"/>
    <x v="312"/>
    <n v="71.927999999999997"/>
    <n v="12"/>
    <n v="0.4"/>
    <n v="8.3915999999999897"/>
  </r>
  <r>
    <n v="345"/>
    <x v="156"/>
    <x v="139"/>
    <d v="2015-12-24T00:00:00"/>
    <x v="1"/>
    <s v="CS-12130"/>
    <s v="Chad Sievert"/>
    <x v="0"/>
    <x v="0"/>
    <s v="Austin"/>
    <s v="Texas"/>
    <n v="78745"/>
    <x v="2"/>
    <s v="OFF-ST-10000107"/>
    <x v="1"/>
    <x v="4"/>
    <x v="17"/>
    <n v="88.800000000000011"/>
    <n v="4"/>
    <n v="0.2"/>
    <n v="-2.2200000000000131"/>
  </r>
  <r>
    <n v="346"/>
    <x v="157"/>
    <x v="140"/>
    <d v="2017-06-19T00:00:00"/>
    <x v="1"/>
    <s v="CC-12550"/>
    <s v="Clay Cheatham"/>
    <x v="0"/>
    <x v="0"/>
    <s v="San Francisco"/>
    <s v="California"/>
    <n v="94122"/>
    <x v="1"/>
    <s v="TEC-PH-10002293"/>
    <x v="2"/>
    <x v="7"/>
    <x v="126"/>
    <n v="47.975999999999999"/>
    <n v="3"/>
    <n v="0.2"/>
    <n v="4.7976000000000028"/>
  </r>
  <r>
    <n v="347"/>
    <x v="158"/>
    <x v="141"/>
    <d v="2017-07-12T00:00:00"/>
    <x v="1"/>
    <s v="TD-20995"/>
    <s v="Tamara Dahlen"/>
    <x v="0"/>
    <x v="0"/>
    <s v="Lowell"/>
    <s v="Massachusetts"/>
    <n v="1852"/>
    <x v="3"/>
    <s v="OFF-AR-10004027"/>
    <x v="1"/>
    <x v="6"/>
    <x v="184"/>
    <n v="7.5600000000000005"/>
    <n v="3"/>
    <n v="0"/>
    <n v="3.0996000000000006"/>
  </r>
  <r>
    <n v="348"/>
    <x v="158"/>
    <x v="141"/>
    <d v="2017-07-12T00:00:00"/>
    <x v="1"/>
    <s v="TD-20995"/>
    <s v="Tamara Dahlen"/>
    <x v="0"/>
    <x v="0"/>
    <s v="Lowell"/>
    <s v="Massachusetts"/>
    <n v="1852"/>
    <x v="3"/>
    <s v="OFF-PA-10000249"/>
    <x v="1"/>
    <x v="10"/>
    <x v="33"/>
    <n v="24.56"/>
    <n v="2"/>
    <n v="0"/>
    <n v="11.543199999999999"/>
  </r>
  <r>
    <n v="349"/>
    <x v="158"/>
    <x v="141"/>
    <d v="2017-07-12T00:00:00"/>
    <x v="1"/>
    <s v="TD-20995"/>
    <s v="Tamara Dahlen"/>
    <x v="0"/>
    <x v="0"/>
    <s v="Lowell"/>
    <s v="Massachusetts"/>
    <n v="1852"/>
    <x v="3"/>
    <s v="OFF-AR-10001374"/>
    <x v="1"/>
    <x v="6"/>
    <x v="313"/>
    <n v="12.96"/>
    <n v="2"/>
    <n v="0"/>
    <n v="4.1471999999999998"/>
  </r>
  <r>
    <n v="350"/>
    <x v="159"/>
    <x v="142"/>
    <d v="2016-09-03T00:00:00"/>
    <x v="2"/>
    <s v="AB-10060"/>
    <s v="Adam Bellavance"/>
    <x v="2"/>
    <x v="0"/>
    <s v="New York City"/>
    <s v="New York"/>
    <n v="10009"/>
    <x v="3"/>
    <s v="TEC-AC-10000290"/>
    <x v="2"/>
    <x v="11"/>
    <x v="235"/>
    <n v="6.79"/>
    <n v="1"/>
    <n v="0"/>
    <n v="2.3086000000000002"/>
  </r>
  <r>
    <n v="351"/>
    <x v="159"/>
    <x v="142"/>
    <d v="2016-09-03T00:00:00"/>
    <x v="2"/>
    <s v="AB-10060"/>
    <s v="Adam Bellavance"/>
    <x v="2"/>
    <x v="0"/>
    <s v="New York City"/>
    <s v="New York"/>
    <n v="10009"/>
    <x v="3"/>
    <s v="OFF-PA-10001970"/>
    <x v="1"/>
    <x v="10"/>
    <x v="314"/>
    <n v="24.56"/>
    <n v="2"/>
    <n v="0"/>
    <n v="11.543199999999999"/>
  </r>
  <r>
    <n v="352"/>
    <x v="159"/>
    <x v="142"/>
    <d v="2016-09-03T00:00:00"/>
    <x v="2"/>
    <s v="AB-10060"/>
    <s v="Adam Bellavance"/>
    <x v="2"/>
    <x v="0"/>
    <s v="New York City"/>
    <s v="New York"/>
    <n v="10009"/>
    <x v="3"/>
    <s v="OFF-BI-10002160"/>
    <x v="1"/>
    <x v="8"/>
    <x v="315"/>
    <n v="3.048"/>
    <n v="1"/>
    <n v="0.2"/>
    <n v="1.0668"/>
  </r>
  <r>
    <n v="353"/>
    <x v="159"/>
    <x v="142"/>
    <d v="2016-09-03T00:00:00"/>
    <x v="2"/>
    <s v="AB-10060"/>
    <s v="Adam Bellavance"/>
    <x v="2"/>
    <x v="0"/>
    <s v="New York City"/>
    <s v="New York"/>
    <n v="10009"/>
    <x v="3"/>
    <s v="OFF-PA-10001970"/>
    <x v="1"/>
    <x v="10"/>
    <x v="314"/>
    <n v="49.12"/>
    <n v="4"/>
    <n v="0"/>
    <n v="23.086399999999998"/>
  </r>
  <r>
    <n v="354"/>
    <x v="159"/>
    <x v="142"/>
    <d v="2016-09-03T00:00:00"/>
    <x v="2"/>
    <s v="AB-10060"/>
    <s v="Adam Bellavance"/>
    <x v="2"/>
    <x v="0"/>
    <s v="New York City"/>
    <s v="New York"/>
    <n v="10009"/>
    <x v="3"/>
    <s v="OFF-BI-10004995"/>
    <x v="1"/>
    <x v="8"/>
    <x v="316"/>
    <n v="4355.1680000000006"/>
    <n v="4"/>
    <n v="0.2"/>
    <n v="1415.4295999999997"/>
  </r>
  <r>
    <n v="355"/>
    <x v="160"/>
    <x v="143"/>
    <d v="2016-04-13T00:00:00"/>
    <x v="1"/>
    <s v="JL-15505"/>
    <s v="Jeremy Lonsdale"/>
    <x v="0"/>
    <x v="0"/>
    <s v="New York City"/>
    <s v="New York"/>
    <n v="10035"/>
    <x v="3"/>
    <s v="FUR-BO-10002268"/>
    <x v="0"/>
    <x v="0"/>
    <x v="317"/>
    <n v="388.70400000000006"/>
    <n v="6"/>
    <n v="0.2"/>
    <n v="-4.8588000000000022"/>
  </r>
  <r>
    <n v="356"/>
    <x v="160"/>
    <x v="143"/>
    <d v="2016-04-13T00:00:00"/>
    <x v="1"/>
    <s v="JL-15505"/>
    <s v="Jeremy Lonsdale"/>
    <x v="0"/>
    <x v="0"/>
    <s v="New York City"/>
    <s v="New York"/>
    <n v="10035"/>
    <x v="3"/>
    <s v="OFF-EN-10001137"/>
    <x v="1"/>
    <x v="12"/>
    <x v="318"/>
    <n v="8.26"/>
    <n v="2"/>
    <n v="0"/>
    <n v="3.7995999999999999"/>
  </r>
  <r>
    <n v="357"/>
    <x v="160"/>
    <x v="143"/>
    <d v="2016-04-13T00:00:00"/>
    <x v="1"/>
    <s v="JL-15505"/>
    <s v="Jeremy Lonsdale"/>
    <x v="0"/>
    <x v="0"/>
    <s v="New York City"/>
    <s v="New York"/>
    <n v="10035"/>
    <x v="3"/>
    <s v="OFF-AR-10002399"/>
    <x v="1"/>
    <x v="6"/>
    <x v="319"/>
    <n v="17.04"/>
    <n v="4"/>
    <n v="0"/>
    <n v="6.9863999999999997"/>
  </r>
  <r>
    <n v="358"/>
    <x v="160"/>
    <x v="143"/>
    <d v="2016-04-13T00:00:00"/>
    <x v="1"/>
    <s v="JL-15505"/>
    <s v="Jeremy Lonsdale"/>
    <x v="0"/>
    <x v="0"/>
    <s v="New York City"/>
    <s v="New York"/>
    <n v="10035"/>
    <x v="3"/>
    <s v="OFF-PA-10002713"/>
    <x v="1"/>
    <x v="10"/>
    <x v="320"/>
    <n v="34.4"/>
    <n v="5"/>
    <n v="0"/>
    <n v="15.823999999999998"/>
  </r>
  <r>
    <n v="359"/>
    <x v="161"/>
    <x v="131"/>
    <d v="2016-04-28T00:00:00"/>
    <x v="1"/>
    <s v="HK-14890"/>
    <s v="Heather Kirkland"/>
    <x v="1"/>
    <x v="0"/>
    <s v="Charlotte"/>
    <s v="North Carolina"/>
    <n v="28205"/>
    <x v="0"/>
    <s v="OFF-PA-10002666"/>
    <x v="1"/>
    <x v="10"/>
    <x v="188"/>
    <n v="36.240000000000009"/>
    <n v="5"/>
    <n v="0.2"/>
    <n v="11.324999999999996"/>
  </r>
  <r>
    <n v="360"/>
    <x v="162"/>
    <x v="144"/>
    <d v="2017-03-11T00:00:00"/>
    <x v="2"/>
    <s v="VB-21745"/>
    <s v="Victoria Brennan"/>
    <x v="1"/>
    <x v="0"/>
    <s v="Columbus"/>
    <s v="Georgia"/>
    <n v="31907"/>
    <x v="0"/>
    <s v="OFF-AP-10001124"/>
    <x v="1"/>
    <x v="9"/>
    <x v="321"/>
    <n v="647.84"/>
    <n v="8"/>
    <n v="0"/>
    <n v="168.4384"/>
  </r>
  <r>
    <n v="361"/>
    <x v="162"/>
    <x v="144"/>
    <d v="2017-03-11T00:00:00"/>
    <x v="2"/>
    <s v="VB-21745"/>
    <s v="Victoria Brennan"/>
    <x v="1"/>
    <x v="0"/>
    <s v="Columbus"/>
    <s v="Georgia"/>
    <n v="31907"/>
    <x v="0"/>
    <s v="OFF-LA-10001158"/>
    <x v="1"/>
    <x v="2"/>
    <x v="322"/>
    <n v="20.7"/>
    <n v="2"/>
    <n v="0"/>
    <n v="9.9359999999999999"/>
  </r>
  <r>
    <n v="362"/>
    <x v="163"/>
    <x v="145"/>
    <d v="2017-10-01T00:00:00"/>
    <x v="1"/>
    <s v="KW-16435"/>
    <s v="Katrina Willman"/>
    <x v="0"/>
    <x v="0"/>
    <s v="New York City"/>
    <s v="New York"/>
    <n v="10009"/>
    <x v="3"/>
    <s v="OFF-LA-10001158"/>
    <x v="1"/>
    <x v="2"/>
    <x v="322"/>
    <n v="20.7"/>
    <n v="2"/>
    <n v="0"/>
    <n v="9.9359999999999999"/>
  </r>
  <r>
    <n v="363"/>
    <x v="163"/>
    <x v="145"/>
    <d v="2017-10-01T00:00:00"/>
    <x v="1"/>
    <s v="KW-16435"/>
    <s v="Katrina Willman"/>
    <x v="0"/>
    <x v="0"/>
    <s v="New York City"/>
    <s v="New York"/>
    <n v="10009"/>
    <x v="3"/>
    <s v="FUR-CH-10000785"/>
    <x v="0"/>
    <x v="1"/>
    <x v="323"/>
    <n v="488.64600000000002"/>
    <n v="3"/>
    <n v="0.1"/>
    <n v="86.870400000000004"/>
  </r>
  <r>
    <n v="364"/>
    <x v="163"/>
    <x v="145"/>
    <d v="2017-10-01T00:00:00"/>
    <x v="1"/>
    <s v="KW-16435"/>
    <s v="Katrina Willman"/>
    <x v="0"/>
    <x v="0"/>
    <s v="New York City"/>
    <s v="New York"/>
    <n v="10009"/>
    <x v="3"/>
    <s v="OFF-AR-10003732"/>
    <x v="1"/>
    <x v="6"/>
    <x v="324"/>
    <n v="5.56"/>
    <n v="2"/>
    <n v="0"/>
    <n v="1.4455999999999998"/>
  </r>
  <r>
    <n v="365"/>
    <x v="163"/>
    <x v="145"/>
    <d v="2017-10-01T00:00:00"/>
    <x v="1"/>
    <s v="KW-16435"/>
    <s v="Katrina Willman"/>
    <x v="0"/>
    <x v="0"/>
    <s v="New York City"/>
    <s v="New York"/>
    <n v="10009"/>
    <x v="3"/>
    <s v="FUR-FU-10000023"/>
    <x v="0"/>
    <x v="5"/>
    <x v="325"/>
    <n v="47.12"/>
    <n v="8"/>
    <n v="0"/>
    <n v="20.732800000000001"/>
  </r>
  <r>
    <n v="366"/>
    <x v="164"/>
    <x v="146"/>
    <d v="2014-09-29T00:00:00"/>
    <x v="1"/>
    <s v="JD-16060"/>
    <s v="Julia Dunbar"/>
    <x v="0"/>
    <x v="0"/>
    <s v="San Francisco"/>
    <s v="California"/>
    <n v="94109"/>
    <x v="1"/>
    <s v="OFF-ST-10001713"/>
    <x v="1"/>
    <x v="4"/>
    <x v="45"/>
    <n v="211.96"/>
    <n v="4"/>
    <n v="0"/>
    <n v="8.4783999999999935"/>
  </r>
  <r>
    <n v="367"/>
    <x v="165"/>
    <x v="147"/>
    <d v="2016-10-21T00:00:00"/>
    <x v="3"/>
    <s v="MK-17905"/>
    <s v="Michael Kennedy"/>
    <x v="1"/>
    <x v="0"/>
    <s v="Manchester"/>
    <s v="Connecticut"/>
    <n v="6040"/>
    <x v="3"/>
    <s v="OFF-BI-10002412"/>
    <x v="1"/>
    <x v="8"/>
    <x v="326"/>
    <n v="23.2"/>
    <n v="4"/>
    <n v="0"/>
    <n v="10.44"/>
  </r>
  <r>
    <n v="368"/>
    <x v="165"/>
    <x v="147"/>
    <d v="2016-10-21T00:00:00"/>
    <x v="3"/>
    <s v="MK-17905"/>
    <s v="Michael Kennedy"/>
    <x v="1"/>
    <x v="0"/>
    <s v="Manchester"/>
    <s v="Connecticut"/>
    <n v="6040"/>
    <x v="3"/>
    <s v="OFF-SU-10001225"/>
    <x v="1"/>
    <x v="14"/>
    <x v="327"/>
    <n v="7.36"/>
    <n v="2"/>
    <n v="0"/>
    <n v="0.14719999999999978"/>
  </r>
  <r>
    <n v="369"/>
    <x v="165"/>
    <x v="147"/>
    <d v="2016-10-21T00:00:00"/>
    <x v="3"/>
    <s v="MK-17905"/>
    <s v="Michael Kennedy"/>
    <x v="1"/>
    <x v="0"/>
    <s v="Manchester"/>
    <s v="Connecticut"/>
    <n v="6040"/>
    <x v="3"/>
    <s v="OFF-ST-10002406"/>
    <x v="1"/>
    <x v="4"/>
    <x v="328"/>
    <n v="104.79"/>
    <n v="7"/>
    <n v="0"/>
    <n v="29.341200000000008"/>
  </r>
  <r>
    <n v="370"/>
    <x v="165"/>
    <x v="147"/>
    <d v="2016-10-21T00:00:00"/>
    <x v="3"/>
    <s v="MK-17905"/>
    <s v="Michael Kennedy"/>
    <x v="1"/>
    <x v="0"/>
    <s v="Manchester"/>
    <s v="Connecticut"/>
    <n v="6040"/>
    <x v="3"/>
    <s v="FUR-BO-10002545"/>
    <x v="0"/>
    <x v="0"/>
    <x v="37"/>
    <n v="1043.92"/>
    <n v="4"/>
    <n v="0"/>
    <n v="271.41920000000005"/>
  </r>
  <r>
    <n v="371"/>
    <x v="166"/>
    <x v="148"/>
    <d v="2017-06-04T00:00:00"/>
    <x v="1"/>
    <s v="GT-14755"/>
    <s v="Guy Thornton"/>
    <x v="0"/>
    <x v="0"/>
    <s v="Harlingen"/>
    <s v="Texas"/>
    <n v="78550"/>
    <x v="2"/>
    <s v="OFF-PA-10002036"/>
    <x v="1"/>
    <x v="10"/>
    <x v="329"/>
    <n v="25.920000000000005"/>
    <n v="5"/>
    <n v="0.2"/>
    <n v="9.3960000000000008"/>
  </r>
  <r>
    <n v="372"/>
    <x v="166"/>
    <x v="148"/>
    <d v="2017-06-04T00:00:00"/>
    <x v="1"/>
    <s v="GT-14755"/>
    <s v="Guy Thornton"/>
    <x v="0"/>
    <x v="0"/>
    <s v="Harlingen"/>
    <s v="Texas"/>
    <n v="78550"/>
    <x v="2"/>
    <s v="OFF-ST-10002205"/>
    <x v="1"/>
    <x v="4"/>
    <x v="330"/>
    <n v="53.424000000000007"/>
    <n v="3"/>
    <n v="0.2"/>
    <n v="4.6746000000000016"/>
  </r>
  <r>
    <n v="373"/>
    <x v="167"/>
    <x v="149"/>
    <d v="2014-07-27T00:00:00"/>
    <x v="1"/>
    <s v="AG-10900"/>
    <s v="Arthur Gainer"/>
    <x v="0"/>
    <x v="0"/>
    <s v="Tucson"/>
    <s v="Arizona"/>
    <n v="85705"/>
    <x v="1"/>
    <s v="OFF-BI-10001982"/>
    <x v="1"/>
    <x v="8"/>
    <x v="304"/>
    <n v="8.1600000000000019"/>
    <n v="5"/>
    <n v="0.7"/>
    <n v="-5.7119999999999997"/>
  </r>
  <r>
    <n v="374"/>
    <x v="167"/>
    <x v="149"/>
    <d v="2014-07-27T00:00:00"/>
    <x v="1"/>
    <s v="AG-10900"/>
    <s v="Arthur Gainer"/>
    <x v="0"/>
    <x v="0"/>
    <s v="Tucson"/>
    <s v="Arizona"/>
    <n v="85705"/>
    <x v="1"/>
    <s v="TEC-AC-10003911"/>
    <x v="2"/>
    <x v="11"/>
    <x v="331"/>
    <n v="1023.9360000000001"/>
    <n v="8"/>
    <n v="0.2"/>
    <n v="179.1887999999999"/>
  </r>
  <r>
    <n v="375"/>
    <x v="167"/>
    <x v="149"/>
    <d v="2014-07-27T00:00:00"/>
    <x v="1"/>
    <s v="AG-10900"/>
    <s v="Arthur Gainer"/>
    <x v="0"/>
    <x v="0"/>
    <s v="Tucson"/>
    <s v="Arizona"/>
    <n v="85705"/>
    <x v="1"/>
    <s v="OFF-AR-10000658"/>
    <x v="1"/>
    <x v="6"/>
    <x v="332"/>
    <n v="9.24"/>
    <n v="1"/>
    <n v="0.2"/>
    <n v="0.92399999999999993"/>
  </r>
  <r>
    <n v="376"/>
    <x v="167"/>
    <x v="149"/>
    <d v="2014-07-27T00:00:00"/>
    <x v="1"/>
    <s v="AG-10900"/>
    <s v="Arthur Gainer"/>
    <x v="0"/>
    <x v="0"/>
    <s v="Tucson"/>
    <s v="Arizona"/>
    <n v="85705"/>
    <x v="1"/>
    <s v="TEC-AC-10002076"/>
    <x v="2"/>
    <x v="11"/>
    <x v="333"/>
    <n v="479.04"/>
    <n v="10"/>
    <n v="0.2"/>
    <n v="-29.940000000000012"/>
  </r>
  <r>
    <n v="377"/>
    <x v="168"/>
    <x v="150"/>
    <d v="2016-10-01T00:00:00"/>
    <x v="2"/>
    <s v="MM-18280"/>
    <s v="Muhammed MacIntyre"/>
    <x v="1"/>
    <x v="0"/>
    <s v="Quincy"/>
    <s v="Illinois"/>
    <n v="62301"/>
    <x v="2"/>
    <s v="OFF-PA-10003039"/>
    <x v="1"/>
    <x v="10"/>
    <x v="334"/>
    <n v="99.13600000000001"/>
    <n v="4"/>
    <n v="0.2"/>
    <n v="30.979999999999993"/>
  </r>
  <r>
    <n v="378"/>
    <x v="169"/>
    <x v="151"/>
    <d v="2017-09-01T00:00:00"/>
    <x v="1"/>
    <s v="AR-10405"/>
    <s v="Allen Rosenblatt"/>
    <x v="1"/>
    <x v="0"/>
    <s v="Franklin"/>
    <s v="Massachusetts"/>
    <n v="2038"/>
    <x v="3"/>
    <s v="FUR-TA-10004915"/>
    <x v="0"/>
    <x v="3"/>
    <x v="335"/>
    <n v="1488.4239999999998"/>
    <n v="7"/>
    <n v="0.3"/>
    <n v="-297.68479999999983"/>
  </r>
  <r>
    <n v="379"/>
    <x v="170"/>
    <x v="152"/>
    <d v="2015-05-05T00:00:00"/>
    <x v="1"/>
    <s v="RA-19915"/>
    <s v="Russell Applegate"/>
    <x v="0"/>
    <x v="0"/>
    <s v="Houston"/>
    <s v="Texas"/>
    <n v="77095"/>
    <x v="2"/>
    <s v="OFF-AP-10000696"/>
    <x v="1"/>
    <x v="9"/>
    <x v="336"/>
    <n v="8.6519999999999975"/>
    <n v="3"/>
    <n v="0.8"/>
    <n v="-20.332200000000007"/>
  </r>
  <r>
    <n v="380"/>
    <x v="170"/>
    <x v="152"/>
    <d v="2015-05-05T00:00:00"/>
    <x v="1"/>
    <s v="RA-19915"/>
    <s v="Russell Applegate"/>
    <x v="0"/>
    <x v="0"/>
    <s v="Houston"/>
    <s v="Texas"/>
    <n v="77095"/>
    <x v="2"/>
    <s v="OFF-ST-10003327"/>
    <x v="1"/>
    <x v="4"/>
    <x v="337"/>
    <n v="23.832000000000001"/>
    <n v="3"/>
    <n v="0.2"/>
    <n v="2.6810999999999954"/>
  </r>
  <r>
    <n v="381"/>
    <x v="170"/>
    <x v="152"/>
    <d v="2015-05-05T00:00:00"/>
    <x v="1"/>
    <s v="RA-19915"/>
    <s v="Russell Applegate"/>
    <x v="0"/>
    <x v="0"/>
    <s v="Houston"/>
    <s v="Texas"/>
    <n v="77095"/>
    <x v="2"/>
    <s v="OFF-BI-10000309"/>
    <x v="1"/>
    <x v="8"/>
    <x v="338"/>
    <n v="12.175999999999998"/>
    <n v="4"/>
    <n v="0.8"/>
    <n v="-18.872800000000009"/>
  </r>
  <r>
    <n v="382"/>
    <x v="171"/>
    <x v="99"/>
    <d v="2016-10-29T00:00:00"/>
    <x v="2"/>
    <s v="AS-10285"/>
    <s v="Alejandro Savely"/>
    <x v="1"/>
    <x v="0"/>
    <s v="San Francisco"/>
    <s v="California"/>
    <n v="94109"/>
    <x v="1"/>
    <s v="OFF-PA-10004734"/>
    <x v="1"/>
    <x v="10"/>
    <x v="339"/>
    <n v="50.96"/>
    <n v="7"/>
    <n v="0"/>
    <n v="25.48"/>
  </r>
  <r>
    <n v="383"/>
    <x v="171"/>
    <x v="99"/>
    <d v="2016-10-29T00:00:00"/>
    <x v="2"/>
    <s v="AS-10285"/>
    <s v="Alejandro Savely"/>
    <x v="1"/>
    <x v="0"/>
    <s v="San Francisco"/>
    <s v="California"/>
    <n v="94109"/>
    <x v="1"/>
    <s v="OFF-BI-10002225"/>
    <x v="1"/>
    <x v="8"/>
    <x v="340"/>
    <n v="49.536000000000001"/>
    <n v="3"/>
    <n v="0.2"/>
    <n v="17.337599999999998"/>
  </r>
  <r>
    <n v="384"/>
    <x v="172"/>
    <x v="153"/>
    <d v="2015-06-29T00:00:00"/>
    <x v="0"/>
    <s v="LA-16780"/>
    <s v="Laura Armstrong"/>
    <x v="1"/>
    <x v="0"/>
    <s v="Taylor"/>
    <s v="Michigan"/>
    <n v="48180"/>
    <x v="2"/>
    <s v="TEC-AC-10004708"/>
    <x v="2"/>
    <x v="11"/>
    <x v="341"/>
    <n v="41.9"/>
    <n v="2"/>
    <n v="0"/>
    <n v="8.7989999999999995"/>
  </r>
  <r>
    <n v="385"/>
    <x v="173"/>
    <x v="154"/>
    <d v="2015-12-02T00:00:00"/>
    <x v="1"/>
    <s v="DO-13435"/>
    <s v="Denny Ordway"/>
    <x v="0"/>
    <x v="0"/>
    <s v="Pembroke Pines"/>
    <s v="Florida"/>
    <n v="33024"/>
    <x v="0"/>
    <s v="FUR-TA-10000617"/>
    <x v="0"/>
    <x v="3"/>
    <x v="342"/>
    <n v="375.45750000000004"/>
    <n v="3"/>
    <n v="0.45"/>
    <n v="-157.00949999999997"/>
  </r>
  <r>
    <n v="386"/>
    <x v="173"/>
    <x v="154"/>
    <d v="2015-12-02T00:00:00"/>
    <x v="1"/>
    <s v="DO-13435"/>
    <s v="Denny Ordway"/>
    <x v="0"/>
    <x v="0"/>
    <s v="Pembroke Pines"/>
    <s v="Florida"/>
    <n v="33024"/>
    <x v="0"/>
    <s v="TEC-AC-10002335"/>
    <x v="2"/>
    <x v="11"/>
    <x v="343"/>
    <n v="83.976000000000013"/>
    <n v="3"/>
    <n v="0.2"/>
    <n v="-1.049700000000005"/>
  </r>
  <r>
    <n v="387"/>
    <x v="174"/>
    <x v="155"/>
    <d v="2015-12-07T00:00:00"/>
    <x v="1"/>
    <s v="DK-13225"/>
    <s v="Dean Katz"/>
    <x v="1"/>
    <x v="0"/>
    <s v="Philadelphia"/>
    <s v="Pennsylvania"/>
    <n v="19140"/>
    <x v="3"/>
    <s v="TEC-MA-10001681"/>
    <x v="2"/>
    <x v="15"/>
    <x v="344"/>
    <n v="482.34000000000003"/>
    <n v="4"/>
    <n v="0.7"/>
    <n v="-337.63799999999981"/>
  </r>
  <r>
    <n v="388"/>
    <x v="174"/>
    <x v="155"/>
    <d v="2015-12-07T00:00:00"/>
    <x v="1"/>
    <s v="DK-13225"/>
    <s v="Dean Katz"/>
    <x v="1"/>
    <x v="0"/>
    <s v="Philadelphia"/>
    <s v="Pennsylvania"/>
    <n v="19140"/>
    <x v="3"/>
    <s v="FUR-FU-10001935"/>
    <x v="0"/>
    <x v="5"/>
    <x v="345"/>
    <n v="2.9600000000000004"/>
    <n v="1"/>
    <n v="0.2"/>
    <n v="0.77700000000000025"/>
  </r>
  <r>
    <n v="389"/>
    <x v="175"/>
    <x v="156"/>
    <d v="2014-11-26T00:00:00"/>
    <x v="2"/>
    <s v="NG-18430"/>
    <s v="Nathan Gelder"/>
    <x v="0"/>
    <x v="0"/>
    <s v="Cincinnati"/>
    <s v="Ohio"/>
    <n v="45231"/>
    <x v="3"/>
    <s v="OFF-AR-10004757"/>
    <x v="1"/>
    <x v="6"/>
    <x v="346"/>
    <n v="2.6240000000000001"/>
    <n v="1"/>
    <n v="0.2"/>
    <n v="0.42639999999999978"/>
  </r>
  <r>
    <n v="390"/>
    <x v="176"/>
    <x v="157"/>
    <d v="2017-12-15T00:00:00"/>
    <x v="1"/>
    <s v="MV-18190"/>
    <s v="Mike Vittorini"/>
    <x v="0"/>
    <x v="0"/>
    <s v="New York City"/>
    <s v="New York"/>
    <n v="10009"/>
    <x v="3"/>
    <s v="OFF-BI-10000050"/>
    <x v="1"/>
    <x v="8"/>
    <x v="347"/>
    <n v="23.36"/>
    <n v="4"/>
    <n v="0.2"/>
    <n v="7.8839999999999986"/>
  </r>
  <r>
    <n v="391"/>
    <x v="176"/>
    <x v="157"/>
    <d v="2017-12-15T00:00:00"/>
    <x v="1"/>
    <s v="MV-18190"/>
    <s v="Mike Vittorini"/>
    <x v="0"/>
    <x v="0"/>
    <s v="New York City"/>
    <s v="New York"/>
    <n v="10009"/>
    <x v="3"/>
    <s v="TEC-AC-10001998"/>
    <x v="2"/>
    <x v="11"/>
    <x v="84"/>
    <n v="39.979999999999997"/>
    <n v="2"/>
    <n v="0"/>
    <n v="13.593199999999996"/>
  </r>
  <r>
    <n v="392"/>
    <x v="177"/>
    <x v="158"/>
    <d v="2014-09-23T00:00:00"/>
    <x v="0"/>
    <s v="JG-15115"/>
    <s v="Jack Garza"/>
    <x v="0"/>
    <x v="0"/>
    <s v="Des Moines"/>
    <s v="Washington"/>
    <n v="98198"/>
    <x v="1"/>
    <s v="TEC-PH-10003012"/>
    <x v="2"/>
    <x v="7"/>
    <x v="348"/>
    <n v="246.38400000000001"/>
    <n v="2"/>
    <n v="0.2"/>
    <n v="27.718199999999968"/>
  </r>
  <r>
    <n v="393"/>
    <x v="177"/>
    <x v="158"/>
    <d v="2014-09-23T00:00:00"/>
    <x v="0"/>
    <s v="JG-15115"/>
    <s v="Jack Garza"/>
    <x v="0"/>
    <x v="0"/>
    <s v="Des Moines"/>
    <s v="Washington"/>
    <n v="98198"/>
    <x v="1"/>
    <s v="TEC-CO-10002313"/>
    <x v="2"/>
    <x v="16"/>
    <x v="349"/>
    <n v="1799.97"/>
    <n v="3"/>
    <n v="0"/>
    <n v="701.98829999999998"/>
  </r>
  <r>
    <n v="394"/>
    <x v="178"/>
    <x v="159"/>
    <d v="2014-06-10T00:00:00"/>
    <x v="0"/>
    <s v="BP-11095"/>
    <s v="Bart Pistole"/>
    <x v="1"/>
    <x v="0"/>
    <s v="Peoria"/>
    <s v="Illinois"/>
    <n v="61604"/>
    <x v="2"/>
    <s v="OFF-BI-10003982"/>
    <x v="1"/>
    <x v="8"/>
    <x v="350"/>
    <n v="12.461999999999996"/>
    <n v="3"/>
    <n v="0.8"/>
    <n v="-20.5623"/>
  </r>
  <r>
    <n v="395"/>
    <x v="179"/>
    <x v="160"/>
    <d v="2017-07-05T00:00:00"/>
    <x v="1"/>
    <s v="VP-21730"/>
    <s v="Victor Preis"/>
    <x v="2"/>
    <x v="0"/>
    <s v="Las Vegas"/>
    <s v="Nevada"/>
    <n v="89115"/>
    <x v="1"/>
    <s v="OFF-BI-10004492"/>
    <x v="1"/>
    <x v="8"/>
    <x v="351"/>
    <n v="75.792000000000002"/>
    <n v="3"/>
    <n v="0.2"/>
    <n v="25.579799999999992"/>
  </r>
  <r>
    <n v="396"/>
    <x v="180"/>
    <x v="161"/>
    <d v="2017-10-19T00:00:00"/>
    <x v="0"/>
    <s v="SS-20140"/>
    <s v="Saphhira Shifley"/>
    <x v="1"/>
    <x v="0"/>
    <s v="Warwick"/>
    <s v="Rhode Island"/>
    <n v="2886"/>
    <x v="3"/>
    <s v="OFF-ST-10000798"/>
    <x v="1"/>
    <x v="4"/>
    <x v="352"/>
    <n v="49.96"/>
    <n v="2"/>
    <n v="0"/>
    <n v="9.4923999999999964"/>
  </r>
  <r>
    <n v="397"/>
    <x v="180"/>
    <x v="161"/>
    <d v="2017-10-19T00:00:00"/>
    <x v="0"/>
    <s v="SS-20140"/>
    <s v="Saphhira Shifley"/>
    <x v="1"/>
    <x v="0"/>
    <s v="Warwick"/>
    <s v="Rhode Island"/>
    <n v="2886"/>
    <x v="3"/>
    <s v="OFF-PA-10002552"/>
    <x v="1"/>
    <x v="10"/>
    <x v="353"/>
    <n v="12.96"/>
    <n v="2"/>
    <n v="0"/>
    <n v="6.2208000000000006"/>
  </r>
  <r>
    <n v="398"/>
    <x v="181"/>
    <x v="89"/>
    <d v="2015-11-04T00:00:00"/>
    <x v="1"/>
    <s v="HP-14815"/>
    <s v="Harold Pawlan"/>
    <x v="2"/>
    <x v="0"/>
    <s v="Jackson"/>
    <s v="Michigan"/>
    <n v="49201"/>
    <x v="2"/>
    <s v="OFF-SU-10002573"/>
    <x v="1"/>
    <x v="14"/>
    <x v="354"/>
    <n v="70.12"/>
    <n v="4"/>
    <n v="0"/>
    <n v="21.035999999999994"/>
  </r>
  <r>
    <n v="399"/>
    <x v="182"/>
    <x v="162"/>
    <d v="2016-09-10T00:00:00"/>
    <x v="0"/>
    <s v="AG-10675"/>
    <s v="Anna Gayman"/>
    <x v="0"/>
    <x v="0"/>
    <s v="Houston"/>
    <s v="Texas"/>
    <n v="77036"/>
    <x v="2"/>
    <s v="OFF-ST-10001580"/>
    <x v="1"/>
    <x v="4"/>
    <x v="355"/>
    <n v="35.952000000000005"/>
    <n v="3"/>
    <n v="0.2"/>
    <n v="3.5951999999999984"/>
  </r>
  <r>
    <n v="400"/>
    <x v="182"/>
    <x v="162"/>
    <d v="2016-09-10T00:00:00"/>
    <x v="0"/>
    <s v="AG-10675"/>
    <s v="Anna Gayman"/>
    <x v="0"/>
    <x v="0"/>
    <s v="Houston"/>
    <s v="Texas"/>
    <n v="77036"/>
    <x v="2"/>
    <s v="FUR-BO-10004834"/>
    <x v="0"/>
    <x v="0"/>
    <x v="26"/>
    <n v="2396.2655999999997"/>
    <n v="4"/>
    <n v="0.32"/>
    <n v="-317.15280000000007"/>
  </r>
  <r>
    <n v="401"/>
    <x v="182"/>
    <x v="162"/>
    <d v="2016-09-10T00:00:00"/>
    <x v="0"/>
    <s v="AG-10675"/>
    <s v="Anna Gayman"/>
    <x v="0"/>
    <x v="0"/>
    <s v="Houston"/>
    <s v="Texas"/>
    <n v="77036"/>
    <x v="2"/>
    <s v="OFF-ST-10000934"/>
    <x v="1"/>
    <x v="4"/>
    <x v="356"/>
    <n v="131.136"/>
    <n v="4"/>
    <n v="0.2"/>
    <n v="-32.783999999999999"/>
  </r>
  <r>
    <n v="402"/>
    <x v="182"/>
    <x v="162"/>
    <d v="2016-09-10T00:00:00"/>
    <x v="0"/>
    <s v="AG-10675"/>
    <s v="Anna Gayman"/>
    <x v="0"/>
    <x v="0"/>
    <s v="Houston"/>
    <s v="Texas"/>
    <n v="77036"/>
    <x v="2"/>
    <s v="TEC-AC-10000158"/>
    <x v="2"/>
    <x v="11"/>
    <x v="357"/>
    <n v="57.584000000000003"/>
    <n v="2"/>
    <n v="0.2"/>
    <n v="0.71979999999999933"/>
  </r>
  <r>
    <n v="403"/>
    <x v="183"/>
    <x v="163"/>
    <d v="2014-12-26T00:00:00"/>
    <x v="2"/>
    <s v="LF-17185"/>
    <s v="Luke Foster"/>
    <x v="0"/>
    <x v="0"/>
    <s v="Miami"/>
    <s v="Florida"/>
    <n v="33180"/>
    <x v="0"/>
    <s v="OFF-PA-10001947"/>
    <x v="1"/>
    <x v="10"/>
    <x v="358"/>
    <n v="9.5680000000000014"/>
    <n v="2"/>
    <n v="0.2"/>
    <n v="3.4683999999999999"/>
  </r>
  <r>
    <n v="404"/>
    <x v="184"/>
    <x v="164"/>
    <d v="2014-04-20T00:00:00"/>
    <x v="1"/>
    <s v="SP-20650"/>
    <s v="Stephanie Phelps"/>
    <x v="1"/>
    <x v="0"/>
    <s v="Wilmington"/>
    <s v="North Carolina"/>
    <n v="28403"/>
    <x v="0"/>
    <s v="OFF-AR-10003478"/>
    <x v="1"/>
    <x v="6"/>
    <x v="359"/>
    <n v="39.072000000000003"/>
    <n v="6"/>
    <n v="0.2"/>
    <n v="9.7680000000000007"/>
  </r>
  <r>
    <n v="405"/>
    <x v="185"/>
    <x v="165"/>
    <d v="2017-12-29T00:00:00"/>
    <x v="1"/>
    <s v="RF-19840"/>
    <s v="Roy Französisch"/>
    <x v="0"/>
    <x v="0"/>
    <s v="New York City"/>
    <s v="New York"/>
    <n v="10024"/>
    <x v="3"/>
    <s v="OFF-AP-10004249"/>
    <x v="1"/>
    <x v="9"/>
    <x v="360"/>
    <n v="35.910000000000004"/>
    <n v="3"/>
    <n v="0"/>
    <n v="9.6956999999999987"/>
  </r>
  <r>
    <n v="406"/>
    <x v="186"/>
    <x v="166"/>
    <d v="2017-12-12T00:00:00"/>
    <x v="1"/>
    <s v="KH-16510"/>
    <s v="Keith Herrera"/>
    <x v="0"/>
    <x v="0"/>
    <s v="San Francisco"/>
    <s v="California"/>
    <n v="94110"/>
    <x v="1"/>
    <s v="TEC-AC-10000158"/>
    <x v="2"/>
    <x v="11"/>
    <x v="357"/>
    <n v="179.95000000000002"/>
    <n v="5"/>
    <n v="0"/>
    <n v="37.789500000000004"/>
  </r>
  <r>
    <n v="407"/>
    <x v="186"/>
    <x v="166"/>
    <d v="2017-12-12T00:00:00"/>
    <x v="1"/>
    <s v="KH-16510"/>
    <s v="Keith Herrera"/>
    <x v="0"/>
    <x v="0"/>
    <s v="San Francisco"/>
    <s v="California"/>
    <n v="94110"/>
    <x v="1"/>
    <s v="TEC-CO-10004115"/>
    <x v="2"/>
    <x v="16"/>
    <x v="361"/>
    <n v="1199.9760000000001"/>
    <n v="3"/>
    <n v="0.2"/>
    <n v="434.99130000000002"/>
  </r>
  <r>
    <n v="408"/>
    <x v="186"/>
    <x v="166"/>
    <d v="2017-12-12T00:00:00"/>
    <x v="1"/>
    <s v="KH-16510"/>
    <s v="Keith Herrera"/>
    <x v="0"/>
    <x v="0"/>
    <s v="San Francisco"/>
    <s v="California"/>
    <n v="94110"/>
    <x v="1"/>
    <s v="OFF-PA-10003724"/>
    <x v="1"/>
    <x v="10"/>
    <x v="362"/>
    <n v="27.15"/>
    <n v="5"/>
    <n v="0"/>
    <n v="13.3035"/>
  </r>
  <r>
    <n v="409"/>
    <x v="186"/>
    <x v="166"/>
    <d v="2017-12-12T00:00:00"/>
    <x v="1"/>
    <s v="KH-16510"/>
    <s v="Keith Herrera"/>
    <x v="0"/>
    <x v="0"/>
    <s v="San Francisco"/>
    <s v="California"/>
    <n v="94110"/>
    <x v="1"/>
    <s v="FUR-TA-10002041"/>
    <x v="0"/>
    <x v="3"/>
    <x v="363"/>
    <n v="1004.0239999999999"/>
    <n v="7"/>
    <n v="0.2"/>
    <n v="-112.95269999999994"/>
  </r>
  <r>
    <n v="410"/>
    <x v="186"/>
    <x v="166"/>
    <d v="2017-12-12T00:00:00"/>
    <x v="1"/>
    <s v="KH-16510"/>
    <s v="Keith Herrera"/>
    <x v="0"/>
    <x v="0"/>
    <s v="San Francisco"/>
    <s v="California"/>
    <n v="94110"/>
    <x v="1"/>
    <s v="OFF-PA-10002893"/>
    <x v="1"/>
    <x v="10"/>
    <x v="364"/>
    <n v="9.68"/>
    <n v="1"/>
    <n v="0"/>
    <n v="4.6463999999999999"/>
  </r>
  <r>
    <n v="411"/>
    <x v="186"/>
    <x v="166"/>
    <d v="2017-12-12T00:00:00"/>
    <x v="1"/>
    <s v="KH-16510"/>
    <s v="Keith Herrera"/>
    <x v="0"/>
    <x v="0"/>
    <s v="San Francisco"/>
    <s v="California"/>
    <n v="94110"/>
    <x v="1"/>
    <s v="OFF-LA-10003766"/>
    <x v="1"/>
    <x v="2"/>
    <x v="365"/>
    <n v="28.349999999999998"/>
    <n v="9"/>
    <n v="0"/>
    <n v="13.608000000000001"/>
  </r>
  <r>
    <n v="412"/>
    <x v="186"/>
    <x v="166"/>
    <d v="2017-12-12T00:00:00"/>
    <x v="1"/>
    <s v="KH-16510"/>
    <s v="Keith Herrera"/>
    <x v="0"/>
    <x v="0"/>
    <s v="San Francisco"/>
    <s v="California"/>
    <n v="94110"/>
    <x v="1"/>
    <s v="OFF-PA-10001970"/>
    <x v="1"/>
    <x v="10"/>
    <x v="366"/>
    <n v="55.98"/>
    <n v="1"/>
    <n v="0"/>
    <n v="27.430199999999999"/>
  </r>
  <r>
    <n v="413"/>
    <x v="186"/>
    <x v="166"/>
    <d v="2017-12-12T00:00:00"/>
    <x v="1"/>
    <s v="KH-16510"/>
    <s v="Keith Herrera"/>
    <x v="0"/>
    <x v="0"/>
    <s v="San Francisco"/>
    <s v="California"/>
    <n v="94110"/>
    <x v="1"/>
    <s v="FUR-BO-10001972"/>
    <x v="0"/>
    <x v="0"/>
    <x v="367"/>
    <n v="1336.829"/>
    <n v="13"/>
    <n v="0.15"/>
    <n v="31.454799999999949"/>
  </r>
  <r>
    <n v="414"/>
    <x v="186"/>
    <x v="166"/>
    <d v="2017-12-12T00:00:00"/>
    <x v="1"/>
    <s v="KH-16510"/>
    <s v="Keith Herrera"/>
    <x v="0"/>
    <x v="0"/>
    <s v="San Francisco"/>
    <s v="California"/>
    <n v="94110"/>
    <x v="1"/>
    <s v="FUR-CH-10003956"/>
    <x v="0"/>
    <x v="1"/>
    <x v="368"/>
    <n v="113.56800000000001"/>
    <n v="2"/>
    <n v="0.2"/>
    <n v="-18.454800000000013"/>
  </r>
  <r>
    <n v="415"/>
    <x v="187"/>
    <x v="132"/>
    <d v="2017-11-07T00:00:00"/>
    <x v="1"/>
    <s v="KC-16675"/>
    <s v="Kimberly Carter"/>
    <x v="1"/>
    <x v="0"/>
    <s v="Seattle"/>
    <s v="Washington"/>
    <n v="98105"/>
    <x v="1"/>
    <s v="OFF-PA-10000157"/>
    <x v="1"/>
    <x v="10"/>
    <x v="369"/>
    <n v="139.86000000000001"/>
    <n v="7"/>
    <n v="0"/>
    <n v="65.734199999999987"/>
  </r>
  <r>
    <n v="416"/>
    <x v="187"/>
    <x v="132"/>
    <d v="2017-11-07T00:00:00"/>
    <x v="1"/>
    <s v="KC-16675"/>
    <s v="Kimberly Carter"/>
    <x v="1"/>
    <x v="0"/>
    <s v="Seattle"/>
    <s v="Washington"/>
    <n v="98105"/>
    <x v="1"/>
    <s v="FUR-CH-10001891"/>
    <x v="0"/>
    <x v="1"/>
    <x v="268"/>
    <n v="307.13600000000002"/>
    <n v="4"/>
    <n v="0.2"/>
    <n v="26.874400000000023"/>
  </r>
  <r>
    <n v="417"/>
    <x v="188"/>
    <x v="92"/>
    <d v="2017-06-28T00:00:00"/>
    <x v="1"/>
    <s v="CJ-12010"/>
    <s v="Caroline Jumper"/>
    <x v="0"/>
    <x v="0"/>
    <s v="Huntington Beach"/>
    <s v="California"/>
    <n v="92646"/>
    <x v="1"/>
    <s v="OFF-AR-10004344"/>
    <x v="1"/>
    <x v="6"/>
    <x v="370"/>
    <n v="95.92"/>
    <n v="8"/>
    <n v="0"/>
    <n v="25.898399999999995"/>
  </r>
  <r>
    <n v="418"/>
    <x v="189"/>
    <x v="167"/>
    <d v="2016-04-18T00:00:00"/>
    <x v="1"/>
    <s v="PB-19150"/>
    <s v="Philip Brown"/>
    <x v="0"/>
    <x v="0"/>
    <s v="Los Angeles"/>
    <s v="California"/>
    <n v="90004"/>
    <x v="1"/>
    <s v="FUR-CH-10004886"/>
    <x v="0"/>
    <x v="1"/>
    <x v="371"/>
    <n v="383.8"/>
    <n v="5"/>
    <n v="0.2"/>
    <n v="38.379999999999981"/>
  </r>
  <r>
    <n v="419"/>
    <x v="190"/>
    <x v="44"/>
    <d v="2017-11-10T00:00:00"/>
    <x v="1"/>
    <s v="VB-21745"/>
    <s v="Victoria Brennan"/>
    <x v="1"/>
    <x v="0"/>
    <s v="Richmond"/>
    <s v="Kentucky"/>
    <n v="40475"/>
    <x v="0"/>
    <s v="OFF-PA-10003845"/>
    <x v="1"/>
    <x v="10"/>
    <x v="372"/>
    <n v="5.78"/>
    <n v="1"/>
    <n v="0"/>
    <n v="2.8322000000000003"/>
  </r>
  <r>
    <n v="420"/>
    <x v="191"/>
    <x v="168"/>
    <d v="2017-03-09T00:00:00"/>
    <x v="1"/>
    <s v="SP-20860"/>
    <s v="Sung Pak"/>
    <x v="1"/>
    <x v="0"/>
    <s v="Los Angeles"/>
    <s v="California"/>
    <n v="90045"/>
    <x v="1"/>
    <s v="OFF-AR-10001573"/>
    <x v="1"/>
    <x v="6"/>
    <x v="373"/>
    <n v="9.32"/>
    <n v="4"/>
    <n v="0"/>
    <n v="2.702799999999999"/>
  </r>
  <r>
    <n v="421"/>
    <x v="191"/>
    <x v="168"/>
    <d v="2017-03-09T00:00:00"/>
    <x v="1"/>
    <s v="SP-20860"/>
    <s v="Sung Pak"/>
    <x v="1"/>
    <x v="0"/>
    <s v="Los Angeles"/>
    <s v="California"/>
    <n v="90045"/>
    <x v="1"/>
    <s v="OFF-EN-10000483"/>
    <x v="1"/>
    <x v="12"/>
    <x v="374"/>
    <n v="15.25"/>
    <n v="1"/>
    <n v="0"/>
    <n v="7.0149999999999988"/>
  </r>
  <r>
    <n v="422"/>
    <x v="192"/>
    <x v="169"/>
    <d v="2014-06-25T00:00:00"/>
    <x v="2"/>
    <s v="JE-15745"/>
    <s v="Joel Eaton"/>
    <x v="0"/>
    <x v="0"/>
    <s v="Louisville"/>
    <s v="Colorado"/>
    <n v="80027"/>
    <x v="1"/>
    <s v="TEC-AC-10004114"/>
    <x v="2"/>
    <x v="11"/>
    <x v="375"/>
    <n v="196.75200000000001"/>
    <n v="6"/>
    <n v="0.2"/>
    <n v="56.566200000000009"/>
  </r>
  <r>
    <n v="423"/>
    <x v="193"/>
    <x v="15"/>
    <d v="2017-10-23T00:00:00"/>
    <x v="1"/>
    <s v="MP-17965"/>
    <s v="Michael Paige"/>
    <x v="1"/>
    <x v="0"/>
    <s v="Lawrence"/>
    <s v="Massachusetts"/>
    <n v="1841"/>
    <x v="3"/>
    <s v="FUR-FU-10004712"/>
    <x v="0"/>
    <x v="5"/>
    <x v="376"/>
    <n v="56.56"/>
    <n v="4"/>
    <n v="0"/>
    <n v="14.705600000000004"/>
  </r>
  <r>
    <n v="424"/>
    <x v="193"/>
    <x v="15"/>
    <d v="2017-10-23T00:00:00"/>
    <x v="1"/>
    <s v="MP-17965"/>
    <s v="Michael Paige"/>
    <x v="1"/>
    <x v="0"/>
    <s v="Lawrence"/>
    <s v="Massachusetts"/>
    <n v="1841"/>
    <x v="3"/>
    <s v="OFF-ST-10000918"/>
    <x v="1"/>
    <x v="4"/>
    <x v="377"/>
    <n v="32.700000000000003"/>
    <n v="3"/>
    <n v="0"/>
    <n v="8.5019999999999989"/>
  </r>
  <r>
    <n v="425"/>
    <x v="194"/>
    <x v="170"/>
    <d v="2017-08-23T00:00:00"/>
    <x v="0"/>
    <s v="NF-18385"/>
    <s v="Natalie Fritzler"/>
    <x v="0"/>
    <x v="0"/>
    <s v="Jackson"/>
    <s v="Mississippi"/>
    <n v="39212"/>
    <x v="0"/>
    <s v="FUR-CH-10000015"/>
    <x v="0"/>
    <x v="1"/>
    <x v="378"/>
    <n v="866.4"/>
    <n v="4"/>
    <n v="0"/>
    <n v="225.26400000000001"/>
  </r>
  <r>
    <n v="426"/>
    <x v="195"/>
    <x v="51"/>
    <d v="2017-11-26T00:00:00"/>
    <x v="0"/>
    <s v="JM-15265"/>
    <s v="Janet Molinari"/>
    <x v="1"/>
    <x v="0"/>
    <s v="Canton"/>
    <s v="Michigan"/>
    <n v="48187"/>
    <x v="2"/>
    <s v="FUR-FU-10003347"/>
    <x v="0"/>
    <x v="5"/>
    <x v="379"/>
    <n v="28.4"/>
    <n v="2"/>
    <n v="0"/>
    <n v="11.076000000000001"/>
  </r>
  <r>
    <n v="427"/>
    <x v="195"/>
    <x v="51"/>
    <d v="2017-11-26T00:00:00"/>
    <x v="0"/>
    <s v="JM-15265"/>
    <s v="Janet Molinari"/>
    <x v="1"/>
    <x v="0"/>
    <s v="Canton"/>
    <s v="Michigan"/>
    <n v="48187"/>
    <x v="2"/>
    <s v="OFF-BI-10001543"/>
    <x v="1"/>
    <x v="8"/>
    <x v="380"/>
    <n v="287.92"/>
    <n v="8"/>
    <n v="0"/>
    <n v="138.20160000000001"/>
  </r>
  <r>
    <n v="428"/>
    <x v="196"/>
    <x v="171"/>
    <d v="2014-09-13T00:00:00"/>
    <x v="2"/>
    <s v="SD-20485"/>
    <s v="Shirley Daniels"/>
    <x v="2"/>
    <x v="0"/>
    <s v="New Rochelle"/>
    <s v="New York"/>
    <n v="10801"/>
    <x v="3"/>
    <s v="TEC-MA-10000029"/>
    <x v="2"/>
    <x v="15"/>
    <x v="381"/>
    <n v="69.989999999999995"/>
    <n v="1"/>
    <n v="0"/>
    <n v="30.095700000000001"/>
  </r>
  <r>
    <n v="429"/>
    <x v="197"/>
    <x v="172"/>
    <d v="2017-10-08T00:00:00"/>
    <x v="1"/>
    <s v="KH-16630"/>
    <s v="Ken Heidel"/>
    <x v="1"/>
    <x v="0"/>
    <s v="San Antonio"/>
    <s v="Texas"/>
    <n v="78207"/>
    <x v="2"/>
    <s v="OFF-AR-10000369"/>
    <x v="1"/>
    <x v="6"/>
    <x v="382"/>
    <n v="6.6719999999999988"/>
    <n v="6"/>
    <n v="0.2"/>
    <n v="0.50039999999999996"/>
  </r>
  <r>
    <n v="430"/>
    <x v="198"/>
    <x v="173"/>
    <d v="2016-04-21T00:00:00"/>
    <x v="1"/>
    <s v="RB-19795"/>
    <s v="Ross Baird"/>
    <x v="2"/>
    <x v="0"/>
    <s v="Gastonia"/>
    <s v="North Carolina"/>
    <n v="28052"/>
    <x v="0"/>
    <s v="OFF-BI-10004584"/>
    <x v="1"/>
    <x v="8"/>
    <x v="383"/>
    <n v="189.58800000000005"/>
    <n v="2"/>
    <n v="0.7"/>
    <n v="-145.35079999999999"/>
  </r>
  <r>
    <n v="431"/>
    <x v="198"/>
    <x v="173"/>
    <d v="2016-04-21T00:00:00"/>
    <x v="1"/>
    <s v="RB-19795"/>
    <s v="Ross Baird"/>
    <x v="2"/>
    <x v="0"/>
    <s v="Gastonia"/>
    <s v="North Carolina"/>
    <n v="28052"/>
    <x v="0"/>
    <s v="TEC-AC-10004659"/>
    <x v="2"/>
    <x v="11"/>
    <x v="172"/>
    <n v="408.74399999999997"/>
    <n v="7"/>
    <n v="0.2"/>
    <n v="76.639499999999984"/>
  </r>
  <r>
    <n v="432"/>
    <x v="198"/>
    <x v="173"/>
    <d v="2016-04-21T00:00:00"/>
    <x v="1"/>
    <s v="RB-19795"/>
    <s v="Ross Baird"/>
    <x v="2"/>
    <x v="0"/>
    <s v="Gastonia"/>
    <s v="North Carolina"/>
    <n v="28052"/>
    <x v="0"/>
    <s v="TEC-AC-10004659"/>
    <x v="2"/>
    <x v="11"/>
    <x v="172"/>
    <n v="291.95999999999998"/>
    <n v="5"/>
    <n v="0.2"/>
    <n v="54.742499999999978"/>
  </r>
  <r>
    <n v="433"/>
    <x v="198"/>
    <x v="173"/>
    <d v="2016-04-21T00:00:00"/>
    <x v="1"/>
    <s v="RB-19795"/>
    <s v="Ross Baird"/>
    <x v="2"/>
    <x v="0"/>
    <s v="Gastonia"/>
    <s v="North Carolina"/>
    <n v="28052"/>
    <x v="0"/>
    <s v="OFF-ST-10000617"/>
    <x v="1"/>
    <x v="4"/>
    <x v="384"/>
    <n v="4.7679999999999998"/>
    <n v="2"/>
    <n v="0.2"/>
    <n v="-0.7748000000000006"/>
  </r>
  <r>
    <n v="434"/>
    <x v="199"/>
    <x v="112"/>
    <d v="2016-06-07T00:00:00"/>
    <x v="2"/>
    <s v="DB-13060"/>
    <s v="Dave Brooks"/>
    <x v="0"/>
    <x v="0"/>
    <s v="Lowell"/>
    <s v="Massachusetts"/>
    <n v="1852"/>
    <x v="3"/>
    <s v="OFF-ST-10003306"/>
    <x v="1"/>
    <x v="4"/>
    <x v="385"/>
    <n v="714.30000000000007"/>
    <n v="5"/>
    <n v="0"/>
    <n v="207.14699999999993"/>
  </r>
  <r>
    <n v="435"/>
    <x v="200"/>
    <x v="174"/>
    <d v="2014-12-25T00:00:00"/>
    <x v="1"/>
    <s v="MK-18160"/>
    <s v="Mike Kennedy"/>
    <x v="0"/>
    <x v="0"/>
    <s v="Jacksonville"/>
    <s v="Florida"/>
    <n v="32216"/>
    <x v="0"/>
    <s v="OFF-BI-10000773"/>
    <x v="1"/>
    <x v="8"/>
    <x v="386"/>
    <n v="4.8120000000000003"/>
    <n v="2"/>
    <n v="0.7"/>
    <n v="-3.6891999999999996"/>
  </r>
  <r>
    <n v="436"/>
    <x v="200"/>
    <x v="174"/>
    <d v="2014-12-25T00:00:00"/>
    <x v="1"/>
    <s v="MK-18160"/>
    <s v="Mike Kennedy"/>
    <x v="0"/>
    <x v="0"/>
    <s v="Jacksonville"/>
    <s v="Florida"/>
    <n v="32216"/>
    <x v="0"/>
    <s v="TEC-AC-10002600"/>
    <x v="2"/>
    <x v="11"/>
    <x v="387"/>
    <n v="247.8"/>
    <n v="5"/>
    <n v="0.2"/>
    <n v="-18.584999999999994"/>
  </r>
  <r>
    <n v="437"/>
    <x v="201"/>
    <x v="1"/>
    <d v="2016-06-14T00:00:00"/>
    <x v="0"/>
    <s v="PO-19180"/>
    <s v="Philisse Overcash"/>
    <x v="2"/>
    <x v="0"/>
    <s v="Chicago"/>
    <s v="Illinois"/>
    <n v="60623"/>
    <x v="2"/>
    <s v="TEC-MA-10002937"/>
    <x v="2"/>
    <x v="15"/>
    <x v="388"/>
    <n v="1007.979"/>
    <n v="3"/>
    <n v="0.3"/>
    <n v="43.199100000000044"/>
  </r>
  <r>
    <n v="438"/>
    <x v="201"/>
    <x v="1"/>
    <d v="2016-06-14T00:00:00"/>
    <x v="0"/>
    <s v="PO-19180"/>
    <s v="Philisse Overcash"/>
    <x v="2"/>
    <x v="0"/>
    <s v="Chicago"/>
    <s v="Illinois"/>
    <n v="60623"/>
    <x v="2"/>
    <s v="OFF-PA-10001970"/>
    <x v="1"/>
    <x v="10"/>
    <x v="366"/>
    <n v="313.488"/>
    <n v="7"/>
    <n v="0.2"/>
    <n v="113.63939999999998"/>
  </r>
  <r>
    <n v="439"/>
    <x v="202"/>
    <x v="175"/>
    <d v="2017-09-19T00:00:00"/>
    <x v="1"/>
    <s v="BB-11545"/>
    <s v="Brenda Bowman"/>
    <x v="1"/>
    <x v="0"/>
    <s v="Houston"/>
    <s v="Texas"/>
    <n v="77070"/>
    <x v="2"/>
    <s v="OFF-PA-10002230"/>
    <x v="1"/>
    <x v="10"/>
    <x v="389"/>
    <n v="31.872000000000003"/>
    <n v="8"/>
    <n v="0.2"/>
    <n v="11.553600000000003"/>
  </r>
  <r>
    <n v="440"/>
    <x v="203"/>
    <x v="176"/>
    <d v="2017-01-23T00:00:00"/>
    <x v="0"/>
    <s v="CV-12805"/>
    <s v="Cynthia Voltz"/>
    <x v="1"/>
    <x v="0"/>
    <s v="New York City"/>
    <s v="New York"/>
    <n v="10024"/>
    <x v="3"/>
    <s v="FUR-CH-10003396"/>
    <x v="0"/>
    <x v="1"/>
    <x v="390"/>
    <n v="207.84600000000003"/>
    <n v="3"/>
    <n v="0.1"/>
    <n v="2.3093999999999895"/>
  </r>
  <r>
    <n v="441"/>
    <x v="204"/>
    <x v="64"/>
    <d v="2016-09-07T00:00:00"/>
    <x v="0"/>
    <s v="PK-19075"/>
    <s v="Pete Kriz"/>
    <x v="0"/>
    <x v="0"/>
    <s v="Detroit"/>
    <s v="Michigan"/>
    <n v="48227"/>
    <x v="2"/>
    <s v="FUR-FU-10000246"/>
    <x v="0"/>
    <x v="5"/>
    <x v="391"/>
    <n v="12.22"/>
    <n v="1"/>
    <n v="0"/>
    <n v="3.6659999999999986"/>
  </r>
  <r>
    <n v="442"/>
    <x v="204"/>
    <x v="64"/>
    <d v="2016-09-07T00:00:00"/>
    <x v="0"/>
    <s v="PK-19075"/>
    <s v="Pete Kriz"/>
    <x v="0"/>
    <x v="0"/>
    <s v="Detroit"/>
    <s v="Michigan"/>
    <n v="48227"/>
    <x v="2"/>
    <s v="OFF-ST-10000060"/>
    <x v="1"/>
    <x v="4"/>
    <x v="392"/>
    <n v="194.94"/>
    <n v="3"/>
    <n v="0"/>
    <n v="23.392800000000008"/>
  </r>
  <r>
    <n v="443"/>
    <x v="204"/>
    <x v="64"/>
    <d v="2016-09-07T00:00:00"/>
    <x v="0"/>
    <s v="PK-19075"/>
    <s v="Pete Kriz"/>
    <x v="0"/>
    <x v="0"/>
    <s v="Detroit"/>
    <s v="Michigan"/>
    <n v="48227"/>
    <x v="2"/>
    <s v="OFF-ST-10003058"/>
    <x v="1"/>
    <x v="4"/>
    <x v="393"/>
    <n v="70.949999999999989"/>
    <n v="3"/>
    <n v="0"/>
    <n v="20.575499999999998"/>
  </r>
  <r>
    <n v="444"/>
    <x v="204"/>
    <x v="64"/>
    <d v="2016-09-07T00:00:00"/>
    <x v="0"/>
    <s v="PK-19075"/>
    <s v="Pete Kriz"/>
    <x v="0"/>
    <x v="0"/>
    <s v="Detroit"/>
    <s v="Michigan"/>
    <n v="48227"/>
    <x v="2"/>
    <s v="OFF-PA-10002222"/>
    <x v="1"/>
    <x v="10"/>
    <x v="394"/>
    <n v="91.36"/>
    <n v="4"/>
    <n v="0"/>
    <n v="42.025599999999997"/>
  </r>
  <r>
    <n v="445"/>
    <x v="204"/>
    <x v="64"/>
    <d v="2016-09-07T00:00:00"/>
    <x v="0"/>
    <s v="PK-19075"/>
    <s v="Pete Kriz"/>
    <x v="0"/>
    <x v="0"/>
    <s v="Detroit"/>
    <s v="Michigan"/>
    <n v="48227"/>
    <x v="2"/>
    <s v="FUR-CH-10002372"/>
    <x v="0"/>
    <x v="1"/>
    <x v="395"/>
    <n v="242.94"/>
    <n v="3"/>
    <n v="0"/>
    <n v="29.152800000000013"/>
  </r>
  <r>
    <n v="446"/>
    <x v="204"/>
    <x v="64"/>
    <d v="2016-09-07T00:00:00"/>
    <x v="0"/>
    <s v="PK-19075"/>
    <s v="Pete Kriz"/>
    <x v="0"/>
    <x v="0"/>
    <s v="Detroit"/>
    <s v="Michigan"/>
    <n v="48227"/>
    <x v="2"/>
    <s v="OFF-LA-10001317"/>
    <x v="1"/>
    <x v="2"/>
    <x v="396"/>
    <n v="22.05"/>
    <n v="7"/>
    <n v="0"/>
    <n v="10.584"/>
  </r>
  <r>
    <n v="447"/>
    <x v="205"/>
    <x v="177"/>
    <d v="2017-03-25T00:00:00"/>
    <x v="0"/>
    <s v="TB-21595"/>
    <s v="Troy Blackwell"/>
    <x v="0"/>
    <x v="0"/>
    <s v="Columbus"/>
    <s v="Indiana"/>
    <n v="47201"/>
    <x v="2"/>
    <s v="FUR-FU-10000206"/>
    <x v="0"/>
    <x v="5"/>
    <x v="397"/>
    <n v="2.91"/>
    <n v="1"/>
    <n v="0"/>
    <n v="1.3676999999999999"/>
  </r>
  <r>
    <n v="448"/>
    <x v="206"/>
    <x v="178"/>
    <d v="2016-04-03T00:00:00"/>
    <x v="0"/>
    <s v="RB-19360"/>
    <s v="Raymond Buch"/>
    <x v="0"/>
    <x v="0"/>
    <s v="Auburn"/>
    <s v="New York"/>
    <n v="13021"/>
    <x v="3"/>
    <s v="OFF-AR-10000588"/>
    <x v="1"/>
    <x v="6"/>
    <x v="398"/>
    <n v="59.519999999999996"/>
    <n v="3"/>
    <n v="0"/>
    <n v="15.475200000000001"/>
  </r>
  <r>
    <n v="449"/>
    <x v="206"/>
    <x v="178"/>
    <d v="2016-04-03T00:00:00"/>
    <x v="0"/>
    <s v="RB-19360"/>
    <s v="Raymond Buch"/>
    <x v="0"/>
    <x v="0"/>
    <s v="Auburn"/>
    <s v="New York"/>
    <n v="13021"/>
    <x v="3"/>
    <s v="OFF-ST-10001469"/>
    <x v="1"/>
    <x v="4"/>
    <x v="399"/>
    <n v="161.94"/>
    <n v="3"/>
    <n v="0"/>
    <n v="9.716399999999993"/>
  </r>
  <r>
    <n v="450"/>
    <x v="206"/>
    <x v="178"/>
    <d v="2016-04-03T00:00:00"/>
    <x v="0"/>
    <s v="RB-19360"/>
    <s v="Raymond Buch"/>
    <x v="0"/>
    <x v="0"/>
    <s v="Auburn"/>
    <s v="New York"/>
    <n v="13021"/>
    <x v="3"/>
    <s v="OFF-AR-10001953"/>
    <x v="1"/>
    <x v="6"/>
    <x v="400"/>
    <n v="263.88"/>
    <n v="6"/>
    <n v="0"/>
    <n v="71.247600000000006"/>
  </r>
  <r>
    <n v="451"/>
    <x v="206"/>
    <x v="178"/>
    <d v="2016-04-03T00:00:00"/>
    <x v="0"/>
    <s v="RB-19360"/>
    <s v="Raymond Buch"/>
    <x v="0"/>
    <x v="0"/>
    <s v="Auburn"/>
    <s v="New York"/>
    <n v="13021"/>
    <x v="3"/>
    <s v="OFF-AR-10003156"/>
    <x v="1"/>
    <x v="6"/>
    <x v="401"/>
    <n v="30.48"/>
    <n v="3"/>
    <n v="0"/>
    <n v="7.9248000000000012"/>
  </r>
  <r>
    <n v="452"/>
    <x v="206"/>
    <x v="178"/>
    <d v="2016-04-03T00:00:00"/>
    <x v="0"/>
    <s v="RB-19360"/>
    <s v="Raymond Buch"/>
    <x v="0"/>
    <x v="0"/>
    <s v="Auburn"/>
    <s v="New York"/>
    <n v="13021"/>
    <x v="3"/>
    <s v="OFF-AR-10004974"/>
    <x v="1"/>
    <x v="6"/>
    <x v="402"/>
    <n v="9.84"/>
    <n v="3"/>
    <n v="0"/>
    <n v="2.8535999999999988"/>
  </r>
  <r>
    <n v="453"/>
    <x v="206"/>
    <x v="178"/>
    <d v="2016-04-03T00:00:00"/>
    <x v="0"/>
    <s v="RB-19360"/>
    <s v="Raymond Buch"/>
    <x v="0"/>
    <x v="0"/>
    <s v="Auburn"/>
    <s v="New York"/>
    <n v="13021"/>
    <x v="3"/>
    <s v="TEC-PH-10002365"/>
    <x v="2"/>
    <x v="7"/>
    <x v="403"/>
    <n v="35.119999999999997"/>
    <n v="4"/>
    <n v="0"/>
    <n v="9.1311999999999998"/>
  </r>
  <r>
    <n v="454"/>
    <x v="207"/>
    <x v="179"/>
    <d v="2017-10-24T00:00:00"/>
    <x v="1"/>
    <s v="EB-13705"/>
    <s v="Ed Braxton"/>
    <x v="1"/>
    <x v="0"/>
    <s v="Akron"/>
    <s v="Ohio"/>
    <n v="44312"/>
    <x v="3"/>
    <s v="FUR-TA-10001539"/>
    <x v="0"/>
    <x v="3"/>
    <x v="10"/>
    <n v="284.36399999999998"/>
    <n v="2"/>
    <n v="0.4"/>
    <n v="-75.830400000000054"/>
  </r>
  <r>
    <n v="455"/>
    <x v="207"/>
    <x v="179"/>
    <d v="2017-10-24T00:00:00"/>
    <x v="1"/>
    <s v="EB-13705"/>
    <s v="Ed Braxton"/>
    <x v="1"/>
    <x v="0"/>
    <s v="Akron"/>
    <s v="Ohio"/>
    <n v="44312"/>
    <x v="3"/>
    <s v="OFF-ST-10000142"/>
    <x v="1"/>
    <x v="4"/>
    <x v="404"/>
    <n v="665.40800000000002"/>
    <n v="2"/>
    <n v="0.2"/>
    <n v="66.540799999999962"/>
  </r>
  <r>
    <n v="456"/>
    <x v="208"/>
    <x v="180"/>
    <d v="2016-12-17T00:00:00"/>
    <x v="1"/>
    <s v="KH-16630"/>
    <s v="Ken Heidel"/>
    <x v="1"/>
    <x v="0"/>
    <s v="Norman"/>
    <s v="Oklahoma"/>
    <n v="73071"/>
    <x v="2"/>
    <s v="TEC-AC-10001772"/>
    <x v="2"/>
    <x v="11"/>
    <x v="405"/>
    <n v="63.88"/>
    <n v="4"/>
    <n v="0"/>
    <n v="24.913200000000003"/>
  </r>
  <r>
    <n v="457"/>
    <x v="209"/>
    <x v="181"/>
    <d v="2014-02-18T00:00:00"/>
    <x v="1"/>
    <s v="SC-20095"/>
    <s v="Sanjit Chand"/>
    <x v="0"/>
    <x v="0"/>
    <s v="Concord"/>
    <s v="California"/>
    <n v="94521"/>
    <x v="1"/>
    <s v="FUR-CH-10000225"/>
    <x v="0"/>
    <x v="1"/>
    <x v="406"/>
    <n v="129.56800000000001"/>
    <n v="2"/>
    <n v="0.2"/>
    <n v="-24.294000000000018"/>
  </r>
  <r>
    <n v="458"/>
    <x v="210"/>
    <x v="182"/>
    <d v="2016-10-01T00:00:00"/>
    <x v="1"/>
    <s v="NF-18385"/>
    <s v="Natalie Fritzler"/>
    <x v="0"/>
    <x v="0"/>
    <s v="Decatur"/>
    <s v="Illinois"/>
    <n v="62521"/>
    <x v="2"/>
    <s v="FUR-CH-10002331"/>
    <x v="0"/>
    <x v="1"/>
    <x v="407"/>
    <n v="747.55799999999999"/>
    <n v="3"/>
    <n v="0.3"/>
    <n v="-96.11460000000011"/>
  </r>
  <r>
    <n v="459"/>
    <x v="210"/>
    <x v="182"/>
    <d v="2016-10-01T00:00:00"/>
    <x v="1"/>
    <s v="NF-18385"/>
    <s v="Natalie Fritzler"/>
    <x v="0"/>
    <x v="0"/>
    <s v="Decatur"/>
    <s v="Illinois"/>
    <n v="62521"/>
    <x v="2"/>
    <s v="OFF-EN-10001415"/>
    <x v="1"/>
    <x v="12"/>
    <x v="153"/>
    <n v="8.9280000000000008"/>
    <n v="2"/>
    <n v="0.2"/>
    <n v="3.3479999999999999"/>
  </r>
  <r>
    <n v="460"/>
    <x v="211"/>
    <x v="83"/>
    <d v="2015-12-22T00:00:00"/>
    <x v="1"/>
    <s v="JH-15985"/>
    <s v="Joseph Holt"/>
    <x v="0"/>
    <x v="0"/>
    <s v="Seattle"/>
    <s v="Washington"/>
    <n v="98115"/>
    <x v="1"/>
    <s v="OFF-AP-10002472"/>
    <x v="1"/>
    <x v="9"/>
    <x v="408"/>
    <n v="103.92"/>
    <n v="4"/>
    <n v="0"/>
    <n v="36.372"/>
  </r>
  <r>
    <n v="461"/>
    <x v="211"/>
    <x v="83"/>
    <d v="2015-12-22T00:00:00"/>
    <x v="1"/>
    <s v="JH-15985"/>
    <s v="Joseph Holt"/>
    <x v="0"/>
    <x v="0"/>
    <s v="Seattle"/>
    <s v="Washington"/>
    <n v="98115"/>
    <x v="1"/>
    <s v="TEC-AC-10004571"/>
    <x v="2"/>
    <x v="11"/>
    <x v="409"/>
    <n v="899.91"/>
    <n v="9"/>
    <n v="0"/>
    <n v="377.96220000000005"/>
  </r>
  <r>
    <n v="462"/>
    <x v="211"/>
    <x v="83"/>
    <d v="2015-12-22T00:00:00"/>
    <x v="1"/>
    <s v="JH-15985"/>
    <s v="Joseph Holt"/>
    <x v="0"/>
    <x v="0"/>
    <s v="Seattle"/>
    <s v="Washington"/>
    <n v="98115"/>
    <x v="1"/>
    <s v="OFF-BI-10001098"/>
    <x v="1"/>
    <x v="8"/>
    <x v="410"/>
    <n v="51.311999999999998"/>
    <n v="3"/>
    <n v="0.2"/>
    <n v="18.600599999999996"/>
  </r>
  <r>
    <n v="463"/>
    <x v="212"/>
    <x v="183"/>
    <d v="2016-04-29T00:00:00"/>
    <x v="1"/>
    <s v="TN-21040"/>
    <s v="Tanja Norvell"/>
    <x v="2"/>
    <x v="0"/>
    <s v="Phoenix"/>
    <s v="Arizona"/>
    <n v="85023"/>
    <x v="1"/>
    <s v="FUR-FU-10000023"/>
    <x v="0"/>
    <x v="5"/>
    <x v="325"/>
    <n v="23.56"/>
    <n v="5"/>
    <n v="0.2"/>
    <n v="7.0680000000000005"/>
  </r>
  <r>
    <n v="464"/>
    <x v="212"/>
    <x v="183"/>
    <d v="2016-04-29T00:00:00"/>
    <x v="1"/>
    <s v="TN-21040"/>
    <s v="Tanja Norvell"/>
    <x v="2"/>
    <x v="0"/>
    <s v="Phoenix"/>
    <s v="Arizona"/>
    <n v="85023"/>
    <x v="1"/>
    <s v="FUR-TA-10001889"/>
    <x v="0"/>
    <x v="3"/>
    <x v="411"/>
    <n v="1272.6299999999999"/>
    <n v="6"/>
    <n v="0.5"/>
    <n v="-814.4831999999999"/>
  </r>
  <r>
    <n v="465"/>
    <x v="212"/>
    <x v="183"/>
    <d v="2016-04-29T00:00:00"/>
    <x v="1"/>
    <s v="TN-21040"/>
    <s v="Tanja Norvell"/>
    <x v="2"/>
    <x v="0"/>
    <s v="Phoenix"/>
    <s v="Arizona"/>
    <n v="85023"/>
    <x v="1"/>
    <s v="OFF-BI-10000315"/>
    <x v="1"/>
    <x v="8"/>
    <x v="412"/>
    <n v="28.484999999999999"/>
    <n v="5"/>
    <n v="0.7"/>
    <n v="-20.888999999999989"/>
  </r>
  <r>
    <n v="466"/>
    <x v="212"/>
    <x v="183"/>
    <d v="2016-04-29T00:00:00"/>
    <x v="1"/>
    <s v="TN-21040"/>
    <s v="Tanja Norvell"/>
    <x v="2"/>
    <x v="0"/>
    <s v="Phoenix"/>
    <s v="Arizona"/>
    <n v="85023"/>
    <x v="1"/>
    <s v="OFF-SU-10003505"/>
    <x v="1"/>
    <x v="14"/>
    <x v="413"/>
    <n v="185.376"/>
    <n v="2"/>
    <n v="0.2"/>
    <n v="-34.758000000000017"/>
  </r>
  <r>
    <n v="467"/>
    <x v="212"/>
    <x v="183"/>
    <d v="2016-04-29T00:00:00"/>
    <x v="1"/>
    <s v="TN-21040"/>
    <s v="Tanja Norvell"/>
    <x v="2"/>
    <x v="0"/>
    <s v="Phoenix"/>
    <s v="Arizona"/>
    <n v="85023"/>
    <x v="1"/>
    <s v="OFF-AP-10002578"/>
    <x v="1"/>
    <x v="9"/>
    <x v="414"/>
    <n v="78.272000000000006"/>
    <n v="2"/>
    <n v="0.2"/>
    <n v="5.8704000000000001"/>
  </r>
  <r>
    <n v="468"/>
    <x v="213"/>
    <x v="184"/>
    <d v="2015-01-24T00:00:00"/>
    <x v="1"/>
    <s v="JS-15940"/>
    <s v="Joni Sundaresam"/>
    <x v="2"/>
    <x v="0"/>
    <s v="Park Ridge"/>
    <s v="Illinois"/>
    <n v="60068"/>
    <x v="2"/>
    <s v="FUR-FU-10002918"/>
    <x v="0"/>
    <x v="5"/>
    <x v="269"/>
    <n v="254.74400000000003"/>
    <n v="7"/>
    <n v="0.6"/>
    <n v="-312.06139999999994"/>
  </r>
  <r>
    <n v="469"/>
    <x v="214"/>
    <x v="185"/>
    <d v="2017-04-04T00:00:00"/>
    <x v="1"/>
    <s v="DS-13180"/>
    <s v="David Smith"/>
    <x v="1"/>
    <x v="0"/>
    <s v="Amarillo"/>
    <s v="Texas"/>
    <n v="79109"/>
    <x v="2"/>
    <s v="FUR-BO-10002824"/>
    <x v="0"/>
    <x v="0"/>
    <x v="415"/>
    <n v="205.33279999999996"/>
    <n v="2"/>
    <n v="0.32"/>
    <n v="-36.235200000000006"/>
  </r>
  <r>
    <n v="470"/>
    <x v="215"/>
    <x v="186"/>
    <d v="2016-12-20T00:00:00"/>
    <x v="0"/>
    <s v="CC-12670"/>
    <s v="Craig Carreira"/>
    <x v="0"/>
    <x v="0"/>
    <s v="Chicago"/>
    <s v="Illinois"/>
    <n v="60610"/>
    <x v="2"/>
    <s v="OFF-BI-10002194"/>
    <x v="1"/>
    <x v="8"/>
    <x v="416"/>
    <n v="4.7879999999999985"/>
    <n v="3"/>
    <n v="0.8"/>
    <n v="-7.9001999999999999"/>
  </r>
  <r>
    <n v="471"/>
    <x v="216"/>
    <x v="139"/>
    <d v="2015-12-24T00:00:00"/>
    <x v="1"/>
    <s v="MH-17785"/>
    <s v="Maya Herman"/>
    <x v="1"/>
    <x v="0"/>
    <s v="Lindenhurst"/>
    <s v="New York"/>
    <n v="11757"/>
    <x v="3"/>
    <s v="OFF-PA-10004071"/>
    <x v="1"/>
    <x v="10"/>
    <x v="417"/>
    <n v="55.48"/>
    <n v="1"/>
    <n v="0"/>
    <n v="26.630399999999998"/>
  </r>
  <r>
    <n v="472"/>
    <x v="217"/>
    <x v="187"/>
    <d v="2014-11-11T00:00:00"/>
    <x v="0"/>
    <s v="JP-15520"/>
    <s v="Jeremy Pistek"/>
    <x v="0"/>
    <x v="0"/>
    <s v="San Francisco"/>
    <s v="California"/>
    <n v="94110"/>
    <x v="1"/>
    <s v="OFF-ST-10002743"/>
    <x v="1"/>
    <x v="4"/>
    <x v="418"/>
    <n v="340.92"/>
    <n v="3"/>
    <n v="0"/>
    <n v="3.4091999999999842"/>
  </r>
  <r>
    <n v="473"/>
    <x v="217"/>
    <x v="187"/>
    <d v="2014-11-11T00:00:00"/>
    <x v="0"/>
    <s v="JP-15520"/>
    <s v="Jeremy Pistek"/>
    <x v="0"/>
    <x v="0"/>
    <s v="San Francisco"/>
    <s v="California"/>
    <n v="94110"/>
    <x v="1"/>
    <s v="FUR-BO-10001601"/>
    <x v="0"/>
    <x v="0"/>
    <x v="419"/>
    <n v="222.66599999999997"/>
    <n v="2"/>
    <n v="0.15"/>
    <n v="10.478399999999979"/>
  </r>
  <r>
    <n v="474"/>
    <x v="217"/>
    <x v="187"/>
    <d v="2014-11-11T00:00:00"/>
    <x v="0"/>
    <s v="JP-15520"/>
    <s v="Jeremy Pistek"/>
    <x v="0"/>
    <x v="0"/>
    <s v="San Francisco"/>
    <s v="California"/>
    <n v="94110"/>
    <x v="1"/>
    <s v="TEC-PH-10002680"/>
    <x v="2"/>
    <x v="7"/>
    <x v="420"/>
    <n v="703.96800000000007"/>
    <n v="4"/>
    <n v="0.2"/>
    <n v="87.995999999999924"/>
  </r>
  <r>
    <n v="475"/>
    <x v="217"/>
    <x v="187"/>
    <d v="2014-11-11T00:00:00"/>
    <x v="0"/>
    <s v="JP-15520"/>
    <s v="Jeremy Pistek"/>
    <x v="0"/>
    <x v="0"/>
    <s v="San Francisco"/>
    <s v="California"/>
    <n v="94110"/>
    <x v="1"/>
    <s v="OFF-ST-10001321"/>
    <x v="1"/>
    <x v="4"/>
    <x v="421"/>
    <n v="92.52"/>
    <n v="6"/>
    <n v="0"/>
    <n v="24.980400000000007"/>
  </r>
  <r>
    <n v="476"/>
    <x v="217"/>
    <x v="187"/>
    <d v="2014-11-11T00:00:00"/>
    <x v="0"/>
    <s v="JP-15520"/>
    <s v="Jeremy Pistek"/>
    <x v="0"/>
    <x v="0"/>
    <s v="San Francisco"/>
    <s v="California"/>
    <n v="94110"/>
    <x v="1"/>
    <s v="OFF-PA-10001509"/>
    <x v="1"/>
    <x v="10"/>
    <x v="422"/>
    <n v="62.649999999999991"/>
    <n v="7"/>
    <n v="0"/>
    <n v="28.818999999999996"/>
  </r>
  <r>
    <n v="477"/>
    <x v="217"/>
    <x v="187"/>
    <d v="2014-11-11T00:00:00"/>
    <x v="0"/>
    <s v="JP-15520"/>
    <s v="Jeremy Pistek"/>
    <x v="0"/>
    <x v="0"/>
    <s v="San Francisco"/>
    <s v="California"/>
    <n v="94110"/>
    <x v="1"/>
    <s v="OFF-PA-10003465"/>
    <x v="1"/>
    <x v="10"/>
    <x v="423"/>
    <n v="94.85"/>
    <n v="5"/>
    <n v="0"/>
    <n v="45.527999999999992"/>
  </r>
  <r>
    <n v="478"/>
    <x v="218"/>
    <x v="188"/>
    <d v="2016-07-19T00:00:00"/>
    <x v="1"/>
    <s v="KH-16690"/>
    <s v="Kristen Hastings"/>
    <x v="1"/>
    <x v="0"/>
    <s v="Los Angeles"/>
    <s v="California"/>
    <n v="90008"/>
    <x v="1"/>
    <s v="TEC-PH-10000149"/>
    <x v="2"/>
    <x v="7"/>
    <x v="424"/>
    <n v="95.76"/>
    <n v="6"/>
    <n v="0.2"/>
    <n v="7.1819999999999951"/>
  </r>
  <r>
    <n v="479"/>
    <x v="219"/>
    <x v="189"/>
    <d v="2016-11-02T00:00:00"/>
    <x v="1"/>
    <s v="JE-15475"/>
    <s v="Jeremy Ellison"/>
    <x v="0"/>
    <x v="0"/>
    <s v="Troy"/>
    <s v="New York"/>
    <n v="12180"/>
    <x v="3"/>
    <s v="FUR-FU-10002671"/>
    <x v="0"/>
    <x v="5"/>
    <x v="278"/>
    <n v="40.200000000000003"/>
    <n v="3"/>
    <n v="0"/>
    <n v="19.295999999999999"/>
  </r>
  <r>
    <n v="480"/>
    <x v="220"/>
    <x v="190"/>
    <d v="2016-07-02T00:00:00"/>
    <x v="1"/>
    <s v="JG-15805"/>
    <s v="John Grady"/>
    <x v="1"/>
    <x v="0"/>
    <s v="New York City"/>
    <s v="New York"/>
    <n v="10024"/>
    <x v="3"/>
    <s v="OFF-AR-10003045"/>
    <x v="1"/>
    <x v="6"/>
    <x v="425"/>
    <n v="14.7"/>
    <n v="5"/>
    <n v="0"/>
    <n v="6.6150000000000002"/>
  </r>
  <r>
    <n v="481"/>
    <x v="220"/>
    <x v="190"/>
    <d v="2016-07-02T00:00:00"/>
    <x v="1"/>
    <s v="JG-15805"/>
    <s v="John Grady"/>
    <x v="1"/>
    <x v="0"/>
    <s v="New York City"/>
    <s v="New York"/>
    <n v="10024"/>
    <x v="3"/>
    <s v="OFF-ST-10000689"/>
    <x v="1"/>
    <x v="4"/>
    <x v="426"/>
    <n v="704.25"/>
    <n v="5"/>
    <n v="0"/>
    <n v="84.51"/>
  </r>
  <r>
    <n v="482"/>
    <x v="221"/>
    <x v="191"/>
    <d v="2014-10-10T00:00:00"/>
    <x v="1"/>
    <s v="XP-21865"/>
    <s v="Xylona Preis"/>
    <x v="0"/>
    <x v="0"/>
    <s v="San Diego"/>
    <s v="California"/>
    <n v="92024"/>
    <x v="1"/>
    <s v="TEC-AC-10001445"/>
    <x v="2"/>
    <x v="11"/>
    <x v="427"/>
    <n v="9.09"/>
    <n v="3"/>
    <n v="0"/>
    <n v="1.9088999999999996"/>
  </r>
  <r>
    <n v="483"/>
    <x v="222"/>
    <x v="192"/>
    <d v="2014-07-27T00:00:00"/>
    <x v="1"/>
    <s v="EM-14065"/>
    <s v="Erin Mull"/>
    <x v="0"/>
    <x v="0"/>
    <s v="New York City"/>
    <s v="New York"/>
    <n v="10024"/>
    <x v="3"/>
    <s v="OFF-AR-10002053"/>
    <x v="1"/>
    <x v="6"/>
    <x v="79"/>
    <n v="5.96"/>
    <n v="2"/>
    <n v="0"/>
    <n v="1.6688000000000001"/>
  </r>
  <r>
    <n v="484"/>
    <x v="222"/>
    <x v="192"/>
    <d v="2014-07-27T00:00:00"/>
    <x v="1"/>
    <s v="EM-14065"/>
    <s v="Erin Mull"/>
    <x v="0"/>
    <x v="0"/>
    <s v="New York City"/>
    <s v="New York"/>
    <n v="10024"/>
    <x v="3"/>
    <s v="TEC-AC-10002567"/>
    <x v="2"/>
    <x v="11"/>
    <x v="428"/>
    <n v="159.97999999999999"/>
    <n v="2"/>
    <n v="0"/>
    <n v="57.592799999999997"/>
  </r>
  <r>
    <n v="485"/>
    <x v="223"/>
    <x v="193"/>
    <d v="2017-06-13T00:00:00"/>
    <x v="2"/>
    <s v="MT-18070"/>
    <s v="Michelle Tran"/>
    <x v="2"/>
    <x v="0"/>
    <s v="Los Angeles"/>
    <s v="California"/>
    <n v="90045"/>
    <x v="1"/>
    <s v="OFF-LA-10003923"/>
    <x v="1"/>
    <x v="2"/>
    <x v="429"/>
    <n v="29.6"/>
    <n v="2"/>
    <n v="0"/>
    <n v="14.8"/>
  </r>
  <r>
    <n v="486"/>
    <x v="223"/>
    <x v="193"/>
    <d v="2017-06-13T00:00:00"/>
    <x v="2"/>
    <s v="MT-18070"/>
    <s v="Michelle Tran"/>
    <x v="2"/>
    <x v="0"/>
    <s v="Los Angeles"/>
    <s v="California"/>
    <n v="90045"/>
    <x v="1"/>
    <s v="FUR-BO-10001337"/>
    <x v="0"/>
    <x v="0"/>
    <x v="430"/>
    <n v="514.16499999999996"/>
    <n v="5"/>
    <n v="0.15"/>
    <n v="-30.24499999999999"/>
  </r>
  <r>
    <n v="487"/>
    <x v="223"/>
    <x v="193"/>
    <d v="2017-06-13T00:00:00"/>
    <x v="2"/>
    <s v="MT-18070"/>
    <s v="Michelle Tran"/>
    <x v="2"/>
    <x v="0"/>
    <s v="Los Angeles"/>
    <s v="California"/>
    <n v="90045"/>
    <x v="1"/>
    <s v="TEC-PH-10001924"/>
    <x v="2"/>
    <x v="7"/>
    <x v="431"/>
    <n v="279.95999999999998"/>
    <n v="5"/>
    <n v="0.2"/>
    <n v="17.497500000000016"/>
  </r>
  <r>
    <n v="488"/>
    <x v="224"/>
    <x v="194"/>
    <d v="2014-10-31T00:00:00"/>
    <x v="2"/>
    <s v="SA-20830"/>
    <s v="Sue Ann Reed"/>
    <x v="0"/>
    <x v="0"/>
    <s v="Chicago"/>
    <s v="Illinois"/>
    <n v="60610"/>
    <x v="2"/>
    <s v="TEC-PH-10001363"/>
    <x v="2"/>
    <x v="7"/>
    <x v="432"/>
    <n v="2735.9520000000002"/>
    <n v="6"/>
    <n v="0.2"/>
    <n v="341.99399999999969"/>
  </r>
  <r>
    <n v="489"/>
    <x v="225"/>
    <x v="3"/>
    <d v="2014-06-13T00:00:00"/>
    <x v="0"/>
    <s v="CW-11905"/>
    <s v="Carl Weiss"/>
    <x v="2"/>
    <x v="0"/>
    <s v="Huntsville"/>
    <s v="Texas"/>
    <n v="77340"/>
    <x v="2"/>
    <s v="TEC-PH-10000376"/>
    <x v="2"/>
    <x v="7"/>
    <x v="433"/>
    <n v="7.9920000000000009"/>
    <n v="1"/>
    <n v="0.2"/>
    <n v="0.59940000000000015"/>
  </r>
  <r>
    <n v="490"/>
    <x v="225"/>
    <x v="3"/>
    <d v="2014-06-13T00:00:00"/>
    <x v="0"/>
    <s v="CW-11905"/>
    <s v="Carl Weiss"/>
    <x v="2"/>
    <x v="0"/>
    <s v="Huntsville"/>
    <s v="Texas"/>
    <n v="77340"/>
    <x v="2"/>
    <s v="TEC-AC-10000303"/>
    <x v="2"/>
    <x v="11"/>
    <x v="434"/>
    <n v="63.984000000000009"/>
    <n v="2"/>
    <n v="0.2"/>
    <n v="10.397399999999998"/>
  </r>
  <r>
    <n v="491"/>
    <x v="225"/>
    <x v="3"/>
    <d v="2014-06-13T00:00:00"/>
    <x v="0"/>
    <s v="CW-11905"/>
    <s v="Carl Weiss"/>
    <x v="2"/>
    <x v="0"/>
    <s v="Huntsville"/>
    <s v="Texas"/>
    <n v="77340"/>
    <x v="2"/>
    <s v="OFF-AR-10001953"/>
    <x v="1"/>
    <x v="6"/>
    <x v="400"/>
    <n v="70.367999999999995"/>
    <n v="2"/>
    <n v="0.2"/>
    <n v="6.1572000000000031"/>
  </r>
  <r>
    <n v="492"/>
    <x v="226"/>
    <x v="80"/>
    <d v="2014-09-19T00:00:00"/>
    <x v="1"/>
    <s v="AJ-10960"/>
    <s v="Astrea Jones"/>
    <x v="0"/>
    <x v="0"/>
    <s v="Rochester"/>
    <s v="New York"/>
    <n v="14609"/>
    <x v="3"/>
    <s v="OFF-ST-10001809"/>
    <x v="1"/>
    <x v="4"/>
    <x v="435"/>
    <n v="449.15"/>
    <n v="5"/>
    <n v="0"/>
    <n v="8.9829999999999899"/>
  </r>
  <r>
    <n v="493"/>
    <x v="226"/>
    <x v="80"/>
    <d v="2014-09-19T00:00:00"/>
    <x v="1"/>
    <s v="AJ-10960"/>
    <s v="Astrea Jones"/>
    <x v="0"/>
    <x v="0"/>
    <s v="Rochester"/>
    <s v="New York"/>
    <n v="14609"/>
    <x v="3"/>
    <s v="OFF-EN-10003845"/>
    <x v="1"/>
    <x v="12"/>
    <x v="436"/>
    <n v="11.07"/>
    <n v="3"/>
    <n v="0"/>
    <n v="5.0921999999999992"/>
  </r>
  <r>
    <n v="494"/>
    <x v="227"/>
    <x v="195"/>
    <d v="2016-05-14T00:00:00"/>
    <x v="1"/>
    <s v="SS-20590"/>
    <s v="Sonia Sunley"/>
    <x v="0"/>
    <x v="0"/>
    <s v="Seattle"/>
    <s v="Washington"/>
    <n v="98115"/>
    <x v="1"/>
    <s v="TEC-AC-10000991"/>
    <x v="2"/>
    <x v="11"/>
    <x v="437"/>
    <n v="93.98"/>
    <n v="2"/>
    <n v="0"/>
    <n v="13.157200000000003"/>
  </r>
  <r>
    <n v="495"/>
    <x v="228"/>
    <x v="196"/>
    <d v="2016-03-21T00:00:00"/>
    <x v="0"/>
    <s v="RO-19780"/>
    <s v="Rose O'Brian"/>
    <x v="0"/>
    <x v="0"/>
    <s v="Memphis"/>
    <s v="Tennessee"/>
    <n v="38109"/>
    <x v="0"/>
    <s v="FUR-TA-10001857"/>
    <x v="0"/>
    <x v="3"/>
    <x v="438"/>
    <n v="189.88200000000001"/>
    <n v="3"/>
    <n v="0.4"/>
    <n v="-94.941000000000017"/>
  </r>
  <r>
    <n v="496"/>
    <x v="229"/>
    <x v="17"/>
    <d v="2015-12-31T00:00:00"/>
    <x v="1"/>
    <s v="MD-17350"/>
    <s v="Maribeth Dona"/>
    <x v="0"/>
    <x v="0"/>
    <s v="Fayetteville"/>
    <s v="Arkansas"/>
    <n v="72701"/>
    <x v="0"/>
    <s v="OFF-EN-10001434"/>
    <x v="1"/>
    <x v="12"/>
    <x v="439"/>
    <n v="105.42"/>
    <n v="2"/>
    <n v="0"/>
    <n v="51.655799999999999"/>
  </r>
  <r>
    <n v="497"/>
    <x v="230"/>
    <x v="197"/>
    <d v="2016-07-31T00:00:00"/>
    <x v="1"/>
    <s v="SC-20095"/>
    <s v="Sanjit Chand"/>
    <x v="0"/>
    <x v="0"/>
    <s v="Costa Mesa"/>
    <s v="California"/>
    <n v="92627"/>
    <x v="1"/>
    <s v="OFF-BI-10002498"/>
    <x v="1"/>
    <x v="8"/>
    <x v="440"/>
    <n v="119.61600000000001"/>
    <n v="8"/>
    <n v="0.2"/>
    <n v="40.370399999999997"/>
  </r>
  <r>
    <n v="498"/>
    <x v="230"/>
    <x v="197"/>
    <d v="2016-07-31T00:00:00"/>
    <x v="1"/>
    <s v="SC-20095"/>
    <s v="Sanjit Chand"/>
    <x v="0"/>
    <x v="0"/>
    <s v="Costa Mesa"/>
    <s v="California"/>
    <n v="92627"/>
    <x v="1"/>
    <s v="FUR-FU-10004864"/>
    <x v="0"/>
    <x v="5"/>
    <x v="441"/>
    <n v="255.76"/>
    <n v="4"/>
    <n v="0"/>
    <n v="81.843199999999996"/>
  </r>
  <r>
    <n v="499"/>
    <x v="230"/>
    <x v="197"/>
    <d v="2016-07-31T00:00:00"/>
    <x v="1"/>
    <s v="SC-20095"/>
    <s v="Sanjit Chand"/>
    <x v="0"/>
    <x v="0"/>
    <s v="Costa Mesa"/>
    <s v="California"/>
    <n v="92627"/>
    <x v="1"/>
    <s v="FUR-CH-10002602"/>
    <x v="0"/>
    <x v="1"/>
    <x v="291"/>
    <n v="241.56799999999998"/>
    <n v="2"/>
    <n v="0.2"/>
    <n v="18.11760000000001"/>
  </r>
  <r>
    <n v="500"/>
    <x v="230"/>
    <x v="197"/>
    <d v="2016-07-31T00:00:00"/>
    <x v="1"/>
    <s v="SC-20095"/>
    <s v="Sanjit Chand"/>
    <x v="0"/>
    <x v="0"/>
    <s v="Costa Mesa"/>
    <s v="California"/>
    <n v="92627"/>
    <x v="1"/>
    <s v="FUR-FU-10000073"/>
    <x v="0"/>
    <x v="5"/>
    <x v="442"/>
    <n v="69.3"/>
    <n v="9"/>
    <n v="0"/>
    <n v="22.868999999999996"/>
  </r>
  <r>
    <n v="501"/>
    <x v="231"/>
    <x v="198"/>
    <d v="2016-06-04T00:00:00"/>
    <x v="1"/>
    <s v="MY-17380"/>
    <s v="Maribeth Yedwab"/>
    <x v="1"/>
    <x v="0"/>
    <s v="Parker"/>
    <s v="Colorado"/>
    <n v="80134"/>
    <x v="1"/>
    <s v="OFF-BI-10001670"/>
    <x v="1"/>
    <x v="8"/>
    <x v="443"/>
    <n v="22.620000000000005"/>
    <n v="2"/>
    <n v="0.7"/>
    <n v="-15.079999999999998"/>
  </r>
  <r>
    <n v="502"/>
    <x v="231"/>
    <x v="198"/>
    <d v="2016-06-04T00:00:00"/>
    <x v="1"/>
    <s v="MY-17380"/>
    <s v="Maribeth Yedwab"/>
    <x v="1"/>
    <x v="0"/>
    <s v="Parker"/>
    <s v="Colorado"/>
    <n v="80134"/>
    <x v="1"/>
    <s v="OFF-BI-10001658"/>
    <x v="1"/>
    <x v="8"/>
    <x v="444"/>
    <n v="14.952000000000004"/>
    <n v="2"/>
    <n v="0.7"/>
    <n v="-11.961599999999997"/>
  </r>
  <r>
    <n v="503"/>
    <x v="231"/>
    <x v="198"/>
    <d v="2016-06-04T00:00:00"/>
    <x v="1"/>
    <s v="MY-17380"/>
    <s v="Maribeth Yedwab"/>
    <x v="1"/>
    <x v="0"/>
    <s v="Parker"/>
    <s v="Colorado"/>
    <n v="80134"/>
    <x v="1"/>
    <s v="FUR-CH-10001215"/>
    <x v="0"/>
    <x v="1"/>
    <x v="445"/>
    <n v="801.5680000000001"/>
    <n v="2"/>
    <n v="0.2"/>
    <n v="50.097999999999985"/>
  </r>
  <r>
    <n v="504"/>
    <x v="231"/>
    <x v="198"/>
    <d v="2016-06-04T00:00:00"/>
    <x v="1"/>
    <s v="MY-17380"/>
    <s v="Maribeth Yedwab"/>
    <x v="1"/>
    <x v="0"/>
    <s v="Parker"/>
    <s v="Colorado"/>
    <n v="80134"/>
    <x v="1"/>
    <s v="OFF-BI-10000831"/>
    <x v="1"/>
    <x v="8"/>
    <x v="446"/>
    <n v="2.3760000000000003"/>
    <n v="3"/>
    <n v="0.7"/>
    <n v="-1.9007999999999998"/>
  </r>
  <r>
    <n v="505"/>
    <x v="231"/>
    <x v="198"/>
    <d v="2016-06-04T00:00:00"/>
    <x v="1"/>
    <s v="MY-17380"/>
    <s v="Maribeth Yedwab"/>
    <x v="1"/>
    <x v="0"/>
    <s v="Parker"/>
    <s v="Colorado"/>
    <n v="80134"/>
    <x v="1"/>
    <s v="OFF-PA-10000357"/>
    <x v="1"/>
    <x v="10"/>
    <x v="447"/>
    <n v="32.792000000000002"/>
    <n v="1"/>
    <n v="0.2"/>
    <n v="11.8871"/>
  </r>
  <r>
    <n v="506"/>
    <x v="232"/>
    <x v="105"/>
    <d v="2017-11-15T00:00:00"/>
    <x v="0"/>
    <s v="EB-13705"/>
    <s v="Ed Braxton"/>
    <x v="1"/>
    <x v="0"/>
    <s v="New York City"/>
    <s v="New York"/>
    <n v="10024"/>
    <x v="3"/>
    <s v="OFF-BI-10003274"/>
    <x v="1"/>
    <x v="8"/>
    <x v="122"/>
    <n v="15.920000000000002"/>
    <n v="5"/>
    <n v="0.2"/>
    <n v="5.3729999999999993"/>
  </r>
  <r>
    <n v="507"/>
    <x v="233"/>
    <x v="199"/>
    <d v="2015-03-22T00:00:00"/>
    <x v="1"/>
    <s v="CM-12385"/>
    <s v="Christopher Martinez"/>
    <x v="0"/>
    <x v="0"/>
    <s v="Atlanta"/>
    <s v="Georgia"/>
    <n v="30318"/>
    <x v="0"/>
    <s v="OFF-AR-10001662"/>
    <x v="1"/>
    <x v="6"/>
    <x v="448"/>
    <n v="2.74"/>
    <n v="1"/>
    <n v="0"/>
    <n v="0.73980000000000024"/>
  </r>
  <r>
    <n v="508"/>
    <x v="233"/>
    <x v="199"/>
    <d v="2015-03-22T00:00:00"/>
    <x v="1"/>
    <s v="CM-12385"/>
    <s v="Christopher Martinez"/>
    <x v="0"/>
    <x v="0"/>
    <s v="Atlanta"/>
    <s v="Georgia"/>
    <n v="30318"/>
    <x v="0"/>
    <s v="OFF-AR-10003856"/>
    <x v="1"/>
    <x v="6"/>
    <x v="449"/>
    <n v="8.34"/>
    <n v="3"/>
    <n v="0"/>
    <n v="2.1683999999999997"/>
  </r>
  <r>
    <n v="509"/>
    <x v="233"/>
    <x v="199"/>
    <d v="2015-03-22T00:00:00"/>
    <x v="1"/>
    <s v="CM-12385"/>
    <s v="Christopher Martinez"/>
    <x v="0"/>
    <x v="0"/>
    <s v="Atlanta"/>
    <s v="Georgia"/>
    <n v="30318"/>
    <x v="0"/>
    <s v="OFF-ST-10001228"/>
    <x v="1"/>
    <x v="4"/>
    <x v="450"/>
    <n v="46.74"/>
    <n v="3"/>
    <n v="0"/>
    <n v="11.684999999999999"/>
  </r>
  <r>
    <n v="510"/>
    <x v="233"/>
    <x v="199"/>
    <d v="2015-03-22T00:00:00"/>
    <x v="1"/>
    <s v="CM-12385"/>
    <s v="Christopher Martinez"/>
    <x v="0"/>
    <x v="0"/>
    <s v="Atlanta"/>
    <s v="Georgia"/>
    <n v="30318"/>
    <x v="0"/>
    <s v="OFF-BI-10003527"/>
    <x v="1"/>
    <x v="8"/>
    <x v="451"/>
    <n v="6354.95"/>
    <n v="5"/>
    <n v="0"/>
    <n v="3177.4749999999999"/>
  </r>
  <r>
    <n v="511"/>
    <x v="234"/>
    <x v="200"/>
    <d v="2017-11-27T00:00:00"/>
    <x v="2"/>
    <s v="LS-17245"/>
    <s v="Lynn Smith"/>
    <x v="0"/>
    <x v="0"/>
    <s v="Gladstone"/>
    <s v="Missouri"/>
    <n v="64118"/>
    <x v="2"/>
    <s v="FUR-FU-10001290"/>
    <x v="0"/>
    <x v="5"/>
    <x v="452"/>
    <n v="126.30000000000001"/>
    <n v="3"/>
    <n v="0"/>
    <n v="40.415999999999997"/>
  </r>
  <r>
    <n v="512"/>
    <x v="234"/>
    <x v="200"/>
    <d v="2017-11-27T00:00:00"/>
    <x v="2"/>
    <s v="LS-17245"/>
    <s v="Lynn Smith"/>
    <x v="0"/>
    <x v="0"/>
    <s v="Gladstone"/>
    <s v="Missouri"/>
    <n v="64118"/>
    <x v="2"/>
    <s v="TEC-AC-10002399"/>
    <x v="2"/>
    <x v="11"/>
    <x v="453"/>
    <n v="38.04"/>
    <n v="2"/>
    <n v="0"/>
    <n v="12.172799999999999"/>
  </r>
  <r>
    <n v="513"/>
    <x v="235"/>
    <x v="201"/>
    <d v="2016-10-23T00:00:00"/>
    <x v="2"/>
    <s v="LF-17185"/>
    <s v="Luke Foster"/>
    <x v="0"/>
    <x v="0"/>
    <s v="Newark"/>
    <s v="Ohio"/>
    <n v="43055"/>
    <x v="3"/>
    <s v="OFF-AR-10002053"/>
    <x v="1"/>
    <x v="6"/>
    <x v="79"/>
    <n v="7.1519999999999992"/>
    <n v="3"/>
    <n v="0.2"/>
    <n v="0.71520000000000028"/>
  </r>
  <r>
    <n v="514"/>
    <x v="236"/>
    <x v="202"/>
    <d v="2017-12-25T00:00:00"/>
    <x v="1"/>
    <s v="BN-11515"/>
    <s v="Bradley Nguyen"/>
    <x v="0"/>
    <x v="0"/>
    <s v="Los Angeles"/>
    <s v="California"/>
    <n v="90049"/>
    <x v="1"/>
    <s v="OFF-AR-10003811"/>
    <x v="1"/>
    <x v="6"/>
    <x v="454"/>
    <n v="6.63"/>
    <n v="3"/>
    <n v="0"/>
    <n v="1.7901"/>
  </r>
  <r>
    <n v="515"/>
    <x v="236"/>
    <x v="202"/>
    <d v="2017-12-25T00:00:00"/>
    <x v="1"/>
    <s v="BN-11515"/>
    <s v="Bradley Nguyen"/>
    <x v="0"/>
    <x v="0"/>
    <s v="Los Angeles"/>
    <s v="California"/>
    <n v="90049"/>
    <x v="1"/>
    <s v="OFF-AR-10001246"/>
    <x v="1"/>
    <x v="6"/>
    <x v="455"/>
    <n v="5.88"/>
    <n v="2"/>
    <n v="0"/>
    <n v="1.7051999999999996"/>
  </r>
  <r>
    <n v="516"/>
    <x v="237"/>
    <x v="203"/>
    <d v="2017-01-27T00:00:00"/>
    <x v="1"/>
    <s v="AD-10180"/>
    <s v="Alan Dominguez"/>
    <x v="2"/>
    <x v="0"/>
    <s v="Great Falls"/>
    <s v="Montana"/>
    <n v="59405"/>
    <x v="1"/>
    <s v="TEC-CO-10003236"/>
    <x v="2"/>
    <x v="16"/>
    <x v="456"/>
    <n v="2999.95"/>
    <n v="5"/>
    <n v="0"/>
    <n v="1379.9769999999999"/>
  </r>
  <r>
    <n v="517"/>
    <x v="237"/>
    <x v="203"/>
    <d v="2017-01-27T00:00:00"/>
    <x v="1"/>
    <s v="AD-10180"/>
    <s v="Alan Dominguez"/>
    <x v="2"/>
    <x v="0"/>
    <s v="Great Falls"/>
    <s v="Montana"/>
    <n v="59405"/>
    <x v="1"/>
    <s v="OFF-ST-10004507"/>
    <x v="1"/>
    <x v="4"/>
    <x v="457"/>
    <n v="51.449999999999996"/>
    <n v="3"/>
    <n v="0"/>
    <n v="13.891499999999999"/>
  </r>
  <r>
    <n v="518"/>
    <x v="237"/>
    <x v="203"/>
    <d v="2017-01-27T00:00:00"/>
    <x v="1"/>
    <s v="AD-10180"/>
    <s v="Alan Dominguez"/>
    <x v="2"/>
    <x v="0"/>
    <s v="Great Falls"/>
    <s v="Montana"/>
    <n v="59405"/>
    <x v="1"/>
    <s v="OFF-PA-10001667"/>
    <x v="1"/>
    <x v="10"/>
    <x v="458"/>
    <n v="11.96"/>
    <n v="2"/>
    <n v="0"/>
    <n v="5.3819999999999997"/>
  </r>
  <r>
    <n v="519"/>
    <x v="237"/>
    <x v="203"/>
    <d v="2017-01-27T00:00:00"/>
    <x v="1"/>
    <s v="AD-10180"/>
    <s v="Alan Dominguez"/>
    <x v="2"/>
    <x v="0"/>
    <s v="Great Falls"/>
    <s v="Montana"/>
    <n v="59405"/>
    <x v="1"/>
    <s v="OFF-ST-10004459"/>
    <x v="1"/>
    <x v="4"/>
    <x v="459"/>
    <n v="1126.02"/>
    <n v="3"/>
    <n v="0"/>
    <n v="56.300999999999988"/>
  </r>
  <r>
    <n v="520"/>
    <x v="238"/>
    <x v="204"/>
    <d v="2015-03-26T00:00:00"/>
    <x v="1"/>
    <s v="DB-13210"/>
    <s v="Dean Braden"/>
    <x v="0"/>
    <x v="0"/>
    <s v="Houston"/>
    <s v="Texas"/>
    <n v="77041"/>
    <x v="2"/>
    <s v="TEC-AC-10000171"/>
    <x v="2"/>
    <x v="11"/>
    <x v="43"/>
    <n v="18.391999999999999"/>
    <n v="1"/>
    <n v="0.2"/>
    <n v="5.2877000000000001"/>
  </r>
  <r>
    <n v="521"/>
    <x v="238"/>
    <x v="204"/>
    <d v="2015-03-26T00:00:00"/>
    <x v="1"/>
    <s v="DB-13210"/>
    <s v="Dean Braden"/>
    <x v="0"/>
    <x v="0"/>
    <s v="Houston"/>
    <s v="Texas"/>
    <n v="77041"/>
    <x v="2"/>
    <s v="OFF-ST-10000736"/>
    <x v="1"/>
    <x v="4"/>
    <x v="460"/>
    <n v="129.56800000000001"/>
    <n v="2"/>
    <n v="0.2"/>
    <n v="-25.91360000000001"/>
  </r>
  <r>
    <n v="522"/>
    <x v="238"/>
    <x v="204"/>
    <d v="2015-03-26T00:00:00"/>
    <x v="1"/>
    <s v="DB-13210"/>
    <s v="Dean Braden"/>
    <x v="0"/>
    <x v="0"/>
    <s v="Houston"/>
    <s v="Texas"/>
    <n v="77041"/>
    <x v="2"/>
    <s v="OFF-BI-10000285"/>
    <x v="1"/>
    <x v="8"/>
    <x v="461"/>
    <n v="14.111999999999997"/>
    <n v="9"/>
    <n v="0.8"/>
    <n v="-21.167999999999999"/>
  </r>
  <r>
    <n v="523"/>
    <x v="239"/>
    <x v="205"/>
    <d v="2017-01-25T00:00:00"/>
    <x v="2"/>
    <s v="MC-17605"/>
    <s v="Matt Connell"/>
    <x v="1"/>
    <x v="0"/>
    <s v="Detroit"/>
    <s v="Michigan"/>
    <n v="48234"/>
    <x v="2"/>
    <s v="FUR-TA-10001857"/>
    <x v="0"/>
    <x v="3"/>
    <x v="438"/>
    <n v="210.98"/>
    <n v="2"/>
    <n v="0"/>
    <n v="21.097999999999985"/>
  </r>
  <r>
    <n v="524"/>
    <x v="240"/>
    <x v="206"/>
    <d v="2016-05-23T00:00:00"/>
    <x v="2"/>
    <s v="LH-17155"/>
    <s v="Logan Haushalter"/>
    <x v="0"/>
    <x v="0"/>
    <s v="Los Angeles"/>
    <s v="California"/>
    <n v="90032"/>
    <x v="1"/>
    <s v="TEC-PH-10003555"/>
    <x v="2"/>
    <x v="7"/>
    <x v="462"/>
    <n v="55.176000000000002"/>
    <n v="3"/>
    <n v="0.2"/>
    <n v="-12.414599999999997"/>
  </r>
  <r>
    <n v="525"/>
    <x v="240"/>
    <x v="206"/>
    <d v="2016-05-23T00:00:00"/>
    <x v="2"/>
    <s v="LH-17155"/>
    <s v="Logan Haushalter"/>
    <x v="0"/>
    <x v="0"/>
    <s v="Los Angeles"/>
    <s v="California"/>
    <n v="90032"/>
    <x v="1"/>
    <s v="TEC-AC-10003832"/>
    <x v="2"/>
    <x v="11"/>
    <x v="463"/>
    <n v="66.260000000000005"/>
    <n v="2"/>
    <n v="0"/>
    <n v="27.166600000000003"/>
  </r>
  <r>
    <n v="526"/>
    <x v="241"/>
    <x v="207"/>
    <d v="2016-01-02T00:00:00"/>
    <x v="1"/>
    <s v="BD-11605"/>
    <s v="Brian Dahlen"/>
    <x v="0"/>
    <x v="0"/>
    <s v="Lawrence"/>
    <s v="Massachusetts"/>
    <n v="1841"/>
    <x v="3"/>
    <s v="OFF-FA-10002815"/>
    <x v="1"/>
    <x v="13"/>
    <x v="128"/>
    <n v="22.200000000000003"/>
    <n v="5"/>
    <n v="0"/>
    <n v="10.434000000000001"/>
  </r>
  <r>
    <n v="527"/>
    <x v="242"/>
    <x v="208"/>
    <d v="2017-10-26T00:00:00"/>
    <x v="1"/>
    <s v="PH-18790"/>
    <s v="Patricia Hirasaki"/>
    <x v="2"/>
    <x v="0"/>
    <s v="Lakeland"/>
    <s v="Florida"/>
    <n v="33801"/>
    <x v="0"/>
    <s v="FUR-CH-10003379"/>
    <x v="0"/>
    <x v="1"/>
    <x v="464"/>
    <n v="683.95200000000011"/>
    <n v="3"/>
    <n v="0.2"/>
    <n v="42.746999999999986"/>
  </r>
  <r>
    <n v="528"/>
    <x v="242"/>
    <x v="208"/>
    <d v="2017-10-26T00:00:00"/>
    <x v="1"/>
    <s v="PH-18790"/>
    <s v="Patricia Hirasaki"/>
    <x v="2"/>
    <x v="0"/>
    <s v="Lakeland"/>
    <s v="Florida"/>
    <n v="33801"/>
    <x v="0"/>
    <s v="FUR-FU-10001756"/>
    <x v="0"/>
    <x v="5"/>
    <x v="285"/>
    <n v="45.695999999999998"/>
    <n v="3"/>
    <n v="0.2"/>
    <n v="5.1407999999999916"/>
  </r>
  <r>
    <n v="529"/>
    <x v="243"/>
    <x v="37"/>
    <d v="2015-09-07T00:00:00"/>
    <x v="1"/>
    <s v="MG-18145"/>
    <s v="Mike Gockenbach"/>
    <x v="0"/>
    <x v="0"/>
    <s v="Philadelphia"/>
    <s v="Pennsylvania"/>
    <n v="19134"/>
    <x v="3"/>
    <s v="OFF-ST-10004963"/>
    <x v="1"/>
    <x v="4"/>
    <x v="465"/>
    <n v="36.336000000000006"/>
    <n v="3"/>
    <n v="0.2"/>
    <n v="-7.2672000000000043"/>
  </r>
  <r>
    <n v="530"/>
    <x v="243"/>
    <x v="37"/>
    <d v="2015-09-07T00:00:00"/>
    <x v="1"/>
    <s v="MG-18145"/>
    <s v="Mike Gockenbach"/>
    <x v="0"/>
    <x v="0"/>
    <s v="Philadelphia"/>
    <s v="Pennsylvania"/>
    <n v="19134"/>
    <x v="3"/>
    <s v="OFF-SU-10002881"/>
    <x v="1"/>
    <x v="14"/>
    <x v="466"/>
    <n v="666.24800000000005"/>
    <n v="1"/>
    <n v="0.2"/>
    <n v="-149.9058"/>
  </r>
  <r>
    <n v="531"/>
    <x v="243"/>
    <x v="37"/>
    <d v="2015-09-07T00:00:00"/>
    <x v="1"/>
    <s v="MG-18145"/>
    <s v="Mike Gockenbach"/>
    <x v="0"/>
    <x v="0"/>
    <s v="Philadelphia"/>
    <s v="Pennsylvania"/>
    <n v="19134"/>
    <x v="3"/>
    <s v="OFF-EN-10001335"/>
    <x v="1"/>
    <x v="12"/>
    <x v="467"/>
    <n v="52.512"/>
    <n v="6"/>
    <n v="0.2"/>
    <n v="19.692"/>
  </r>
  <r>
    <n v="532"/>
    <x v="244"/>
    <x v="209"/>
    <d v="2015-11-09T00:00:00"/>
    <x v="0"/>
    <s v="KB-16240"/>
    <s v="Karen Bern"/>
    <x v="1"/>
    <x v="0"/>
    <s v="Los Angeles"/>
    <s v="California"/>
    <n v="90036"/>
    <x v="1"/>
    <s v="FUR-CH-10000595"/>
    <x v="0"/>
    <x v="1"/>
    <x v="468"/>
    <n v="190.72000000000003"/>
    <n v="1"/>
    <n v="0.2"/>
    <n v="11.919999999999987"/>
  </r>
  <r>
    <n v="533"/>
    <x v="245"/>
    <x v="210"/>
    <d v="2017-09-11T00:00:00"/>
    <x v="1"/>
    <s v="JC-15340"/>
    <s v="Jasper Cacioppo"/>
    <x v="0"/>
    <x v="0"/>
    <s v="Los Angeles"/>
    <s v="California"/>
    <n v="90032"/>
    <x v="1"/>
    <s v="FUR-FU-10000448"/>
    <x v="0"/>
    <x v="5"/>
    <x v="469"/>
    <n v="47.94"/>
    <n v="3"/>
    <n v="0"/>
    <n v="2.3969999999999985"/>
  </r>
  <r>
    <n v="534"/>
    <x v="246"/>
    <x v="211"/>
    <d v="2016-06-01T00:00:00"/>
    <x v="0"/>
    <s v="RL-19615"/>
    <s v="Rob Lucas"/>
    <x v="0"/>
    <x v="0"/>
    <s v="Montgomery"/>
    <s v="Alabama"/>
    <n v="36116"/>
    <x v="0"/>
    <s v="TEC-PH-10000984"/>
    <x v="2"/>
    <x v="7"/>
    <x v="470"/>
    <n v="979.95"/>
    <n v="5"/>
    <n v="0"/>
    <n v="274.38600000000008"/>
  </r>
  <r>
    <n v="535"/>
    <x v="246"/>
    <x v="211"/>
    <d v="2016-06-01T00:00:00"/>
    <x v="0"/>
    <s v="RL-19615"/>
    <s v="Rob Lucas"/>
    <x v="0"/>
    <x v="0"/>
    <s v="Montgomery"/>
    <s v="Alabama"/>
    <n v="36116"/>
    <x v="0"/>
    <s v="OFF-BI-10002557"/>
    <x v="1"/>
    <x v="8"/>
    <x v="249"/>
    <n v="22.75"/>
    <n v="5"/>
    <n v="0"/>
    <n v="11.375"/>
  </r>
  <r>
    <n v="536"/>
    <x v="247"/>
    <x v="212"/>
    <d v="2016-07-16T00:00:00"/>
    <x v="1"/>
    <s v="AA-10375"/>
    <s v="Allen Armold"/>
    <x v="0"/>
    <x v="0"/>
    <s v="Mesa"/>
    <s v="Arizona"/>
    <n v="85204"/>
    <x v="1"/>
    <s v="OFF-ST-10001325"/>
    <x v="1"/>
    <x v="4"/>
    <x v="471"/>
    <n v="16.768000000000001"/>
    <n v="2"/>
    <n v="0.2"/>
    <n v="1.4672000000000001"/>
  </r>
  <r>
    <n v="537"/>
    <x v="248"/>
    <x v="213"/>
    <d v="2017-09-08T00:00:00"/>
    <x v="0"/>
    <s v="EP-13915"/>
    <s v="Emily Phan"/>
    <x v="0"/>
    <x v="0"/>
    <s v="Chicago"/>
    <s v="Illinois"/>
    <n v="60653"/>
    <x v="2"/>
    <s v="OFF-BI-10002429"/>
    <x v="1"/>
    <x v="8"/>
    <x v="472"/>
    <n v="42.615999999999993"/>
    <n v="7"/>
    <n v="0.8"/>
    <n v="-68.185600000000022"/>
  </r>
  <r>
    <n v="538"/>
    <x v="249"/>
    <x v="155"/>
    <d v="2015-12-08T00:00:00"/>
    <x v="1"/>
    <s v="MP-17470"/>
    <s v="Mark Packer"/>
    <x v="2"/>
    <x v="0"/>
    <s v="New York City"/>
    <s v="New York"/>
    <n v="10009"/>
    <x v="3"/>
    <s v="OFF-BI-10004528"/>
    <x v="1"/>
    <x v="8"/>
    <x v="473"/>
    <n v="10.752000000000001"/>
    <n v="4"/>
    <n v="0.2"/>
    <n v="3.359999999999999"/>
  </r>
  <r>
    <n v="539"/>
    <x v="250"/>
    <x v="214"/>
    <d v="2015-12-11T00:00:00"/>
    <x v="1"/>
    <s v="DK-12985"/>
    <s v="Darren Koutras"/>
    <x v="0"/>
    <x v="0"/>
    <s v="Henderson"/>
    <s v="Kentucky"/>
    <n v="42420"/>
    <x v="0"/>
    <s v="OFF-AP-10001271"/>
    <x v="1"/>
    <x v="9"/>
    <x v="474"/>
    <n v="152.94"/>
    <n v="3"/>
    <n v="0"/>
    <n v="41.293800000000005"/>
  </r>
  <r>
    <n v="540"/>
    <x v="250"/>
    <x v="214"/>
    <d v="2015-12-11T00:00:00"/>
    <x v="1"/>
    <s v="DK-12985"/>
    <s v="Darren Koutras"/>
    <x v="0"/>
    <x v="0"/>
    <s v="Henderson"/>
    <s v="Kentucky"/>
    <n v="42420"/>
    <x v="0"/>
    <s v="FUR-CH-10002647"/>
    <x v="0"/>
    <x v="1"/>
    <x v="475"/>
    <n v="283.92"/>
    <n v="4"/>
    <n v="0"/>
    <n v="70.980000000000018"/>
  </r>
  <r>
    <n v="541"/>
    <x v="251"/>
    <x v="215"/>
    <d v="2014-02-03T00:00:00"/>
    <x v="2"/>
    <s v="BD-11500"/>
    <s v="Bradley Drucker"/>
    <x v="0"/>
    <x v="0"/>
    <s v="Green Bay"/>
    <s v="Wisconsin"/>
    <n v="54302"/>
    <x v="2"/>
    <s v="TEC-AC-10001432"/>
    <x v="2"/>
    <x v="11"/>
    <x v="476"/>
    <n v="468.90000000000003"/>
    <n v="6"/>
    <n v="0"/>
    <n v="206.31600000000006"/>
  </r>
  <r>
    <n v="542"/>
    <x v="252"/>
    <x v="216"/>
    <d v="2016-07-17T00:00:00"/>
    <x v="2"/>
    <s v="ES-14080"/>
    <s v="Erin Smith"/>
    <x v="1"/>
    <x v="0"/>
    <s v="Tucson"/>
    <s v="Arizona"/>
    <n v="85705"/>
    <x v="1"/>
    <s v="TEC-PH-10002262"/>
    <x v="2"/>
    <x v="7"/>
    <x v="477"/>
    <n v="380.86400000000003"/>
    <n v="8"/>
    <n v="0.2"/>
    <n v="38.086400000000026"/>
  </r>
  <r>
    <n v="543"/>
    <x v="253"/>
    <x v="217"/>
    <d v="2015-12-23T00:00:00"/>
    <x v="1"/>
    <s v="LM-17065"/>
    <s v="Liz MacKendrick"/>
    <x v="0"/>
    <x v="0"/>
    <s v="Springfield"/>
    <s v="Ohio"/>
    <n v="45503"/>
    <x v="3"/>
    <s v="OFF-ST-10001809"/>
    <x v="1"/>
    <x v="4"/>
    <x v="435"/>
    <n v="646.77600000000007"/>
    <n v="9"/>
    <n v="0.2"/>
    <n v="-145.52460000000002"/>
  </r>
  <r>
    <n v="544"/>
    <x v="254"/>
    <x v="218"/>
    <d v="2014-05-16T00:00:00"/>
    <x v="1"/>
    <s v="PG-18895"/>
    <s v="Paul Gonzalez"/>
    <x v="0"/>
    <x v="0"/>
    <s v="Fort Worth"/>
    <s v="Texas"/>
    <n v="76106"/>
    <x v="2"/>
    <s v="TEC-AC-10001465"/>
    <x v="2"/>
    <x v="11"/>
    <x v="478"/>
    <n v="58.112000000000002"/>
    <n v="2"/>
    <n v="0.2"/>
    <n v="7.263999999999994"/>
  </r>
  <r>
    <n v="545"/>
    <x v="254"/>
    <x v="218"/>
    <d v="2014-05-16T00:00:00"/>
    <x v="1"/>
    <s v="PG-18895"/>
    <s v="Paul Gonzalez"/>
    <x v="0"/>
    <x v="0"/>
    <s v="Fort Worth"/>
    <s v="Texas"/>
    <n v="76106"/>
    <x v="2"/>
    <s v="TEC-PH-10002597"/>
    <x v="2"/>
    <x v="7"/>
    <x v="479"/>
    <n v="100.792"/>
    <n v="1"/>
    <n v="0.2"/>
    <n v="6.2995000000000019"/>
  </r>
  <r>
    <n v="546"/>
    <x v="254"/>
    <x v="218"/>
    <d v="2014-05-16T00:00:00"/>
    <x v="1"/>
    <s v="PG-18895"/>
    <s v="Paul Gonzalez"/>
    <x v="0"/>
    <x v="0"/>
    <s v="Fort Worth"/>
    <s v="Texas"/>
    <n v="76106"/>
    <x v="2"/>
    <s v="FUR-FU-10000723"/>
    <x v="0"/>
    <x v="5"/>
    <x v="480"/>
    <n v="66.112000000000009"/>
    <n v="4"/>
    <n v="0.6"/>
    <n v="-84.292799999999986"/>
  </r>
  <r>
    <n v="547"/>
    <x v="255"/>
    <x v="123"/>
    <d v="2017-11-22T00:00:00"/>
    <x v="2"/>
    <s v="AS-10135"/>
    <s v="Adrian Shami"/>
    <x v="2"/>
    <x v="0"/>
    <s v="New York City"/>
    <s v="New York"/>
    <n v="10035"/>
    <x v="3"/>
    <s v="OFF-BI-10000404"/>
    <x v="1"/>
    <x v="8"/>
    <x v="481"/>
    <n v="41.28"/>
    <n v="6"/>
    <n v="0.2"/>
    <n v="13.931999999999999"/>
  </r>
  <r>
    <n v="548"/>
    <x v="255"/>
    <x v="123"/>
    <d v="2017-11-22T00:00:00"/>
    <x v="2"/>
    <s v="AS-10135"/>
    <s v="Adrian Shami"/>
    <x v="2"/>
    <x v="0"/>
    <s v="New York City"/>
    <s v="New York"/>
    <n v="10035"/>
    <x v="3"/>
    <s v="OFF-PA-10002986"/>
    <x v="1"/>
    <x v="10"/>
    <x v="482"/>
    <n v="13.36"/>
    <n v="2"/>
    <n v="0"/>
    <n v="6.4127999999999998"/>
  </r>
  <r>
    <n v="549"/>
    <x v="256"/>
    <x v="219"/>
    <d v="2015-11-17T00:00:00"/>
    <x v="0"/>
    <s v="DK-13225"/>
    <s v="Dean Katz"/>
    <x v="1"/>
    <x v="0"/>
    <s v="Chicago"/>
    <s v="Illinois"/>
    <n v="60653"/>
    <x v="2"/>
    <s v="OFF-ST-10000604"/>
    <x v="1"/>
    <x v="4"/>
    <x v="54"/>
    <n v="250.27199999999999"/>
    <n v="9"/>
    <n v="0.2"/>
    <n v="15.641999999999982"/>
  </r>
  <r>
    <n v="550"/>
    <x v="256"/>
    <x v="219"/>
    <d v="2015-11-17T00:00:00"/>
    <x v="0"/>
    <s v="DK-13225"/>
    <s v="Dean Katz"/>
    <x v="1"/>
    <x v="0"/>
    <s v="Chicago"/>
    <s v="Illinois"/>
    <n v="60653"/>
    <x v="2"/>
    <s v="OFF-BI-10004738"/>
    <x v="1"/>
    <x v="8"/>
    <x v="92"/>
    <n v="11.363999999999997"/>
    <n v="3"/>
    <n v="0.8"/>
    <n v="-17.045999999999999"/>
  </r>
  <r>
    <n v="551"/>
    <x v="256"/>
    <x v="219"/>
    <d v="2015-11-17T00:00:00"/>
    <x v="0"/>
    <s v="DK-13225"/>
    <s v="Dean Katz"/>
    <x v="1"/>
    <x v="0"/>
    <s v="Chicago"/>
    <s v="Illinois"/>
    <n v="60653"/>
    <x v="2"/>
    <s v="OFF-SU-10001935"/>
    <x v="1"/>
    <x v="14"/>
    <x v="327"/>
    <n v="8.7200000000000006"/>
    <n v="5"/>
    <n v="0.2"/>
    <n v="-1.7440000000000015"/>
  </r>
  <r>
    <n v="552"/>
    <x v="257"/>
    <x v="173"/>
    <d v="2016-04-17T00:00:00"/>
    <x v="0"/>
    <s v="BD-11320"/>
    <s v="Bill Donatelli"/>
    <x v="0"/>
    <x v="0"/>
    <s v="San Francisco"/>
    <s v="California"/>
    <n v="94110"/>
    <x v="1"/>
    <s v="FUR-CH-10002024"/>
    <x v="0"/>
    <x v="1"/>
    <x v="483"/>
    <n v="1121.568"/>
    <n v="2"/>
    <n v="0.2"/>
    <n v="0"/>
  </r>
  <r>
    <n v="553"/>
    <x v="258"/>
    <x v="220"/>
    <d v="2017-09-12T00:00:00"/>
    <x v="2"/>
    <s v="RC-19960"/>
    <s v="Ryan Crowe"/>
    <x v="0"/>
    <x v="0"/>
    <s v="Jacksonville"/>
    <s v="Florida"/>
    <n v="32216"/>
    <x v="0"/>
    <s v="FUR-FU-10003039"/>
    <x v="0"/>
    <x v="5"/>
    <x v="484"/>
    <n v="34.504000000000005"/>
    <n v="1"/>
    <n v="0.2"/>
    <n v="6.0381999999999998"/>
  </r>
  <r>
    <n v="554"/>
    <x v="259"/>
    <x v="221"/>
    <d v="2017-11-28T00:00:00"/>
    <x v="1"/>
    <s v="GT-14710"/>
    <s v="Greg Tran"/>
    <x v="0"/>
    <x v="0"/>
    <s v="Houston"/>
    <s v="Texas"/>
    <n v="77070"/>
    <x v="2"/>
    <s v="OFF-FA-10004248"/>
    <x v="1"/>
    <x v="13"/>
    <x v="485"/>
    <n v="10.824"/>
    <n v="3"/>
    <n v="0.2"/>
    <n v="2.5707"/>
  </r>
  <r>
    <n v="555"/>
    <x v="260"/>
    <x v="222"/>
    <d v="2017-07-03T00:00:00"/>
    <x v="0"/>
    <s v="DK-13225"/>
    <s v="Dean Katz"/>
    <x v="1"/>
    <x v="0"/>
    <s v="Anaheim"/>
    <s v="California"/>
    <n v="92804"/>
    <x v="1"/>
    <s v="OFF-ST-10001780"/>
    <x v="1"/>
    <x v="4"/>
    <x v="486"/>
    <n v="1295.78"/>
    <n v="2"/>
    <n v="0"/>
    <n v="310.98720000000003"/>
  </r>
  <r>
    <n v="556"/>
    <x v="261"/>
    <x v="223"/>
    <d v="2014-03-07T00:00:00"/>
    <x v="0"/>
    <s v="AJ-10945"/>
    <s v="Ashley Jarboe"/>
    <x v="0"/>
    <x v="0"/>
    <s v="Wilmington"/>
    <s v="North Carolina"/>
    <n v="28403"/>
    <x v="0"/>
    <s v="OFF-AR-10003560"/>
    <x v="1"/>
    <x v="6"/>
    <x v="487"/>
    <n v="19.456000000000003"/>
    <n v="4"/>
    <n v="0.2"/>
    <n v="3.4047999999999981"/>
  </r>
  <r>
    <n v="557"/>
    <x v="262"/>
    <x v="224"/>
    <d v="2016-06-15T00:00:00"/>
    <x v="1"/>
    <s v="OT-18730"/>
    <s v="Olvera Toch"/>
    <x v="0"/>
    <x v="0"/>
    <s v="Los Angeles"/>
    <s v="California"/>
    <n v="90045"/>
    <x v="1"/>
    <s v="OFF-LA-10001297"/>
    <x v="1"/>
    <x v="2"/>
    <x v="488"/>
    <n v="20.7"/>
    <n v="2"/>
    <n v="0"/>
    <n v="9.9359999999999999"/>
  </r>
  <r>
    <n v="558"/>
    <x v="262"/>
    <x v="224"/>
    <d v="2016-06-15T00:00:00"/>
    <x v="1"/>
    <s v="OT-18730"/>
    <s v="Olvera Toch"/>
    <x v="0"/>
    <x v="0"/>
    <s v="Los Angeles"/>
    <s v="California"/>
    <n v="90045"/>
    <x v="1"/>
    <s v="FUR-TA-10004256"/>
    <x v="0"/>
    <x v="3"/>
    <x v="489"/>
    <n v="1335.68"/>
    <n v="4"/>
    <n v="0.2"/>
    <n v="-217.04800000000017"/>
  </r>
  <r>
    <n v="559"/>
    <x v="262"/>
    <x v="224"/>
    <d v="2016-06-15T00:00:00"/>
    <x v="1"/>
    <s v="OT-18730"/>
    <s v="Olvera Toch"/>
    <x v="0"/>
    <x v="0"/>
    <s v="Los Angeles"/>
    <s v="California"/>
    <n v="90045"/>
    <x v="1"/>
    <s v="OFF-PA-10003441"/>
    <x v="1"/>
    <x v="10"/>
    <x v="490"/>
    <n v="32.400000000000006"/>
    <n v="5"/>
    <n v="0"/>
    <n v="15.552000000000001"/>
  </r>
  <r>
    <n v="560"/>
    <x v="263"/>
    <x v="225"/>
    <d v="2017-11-22T00:00:00"/>
    <x v="0"/>
    <s v="LP-17080"/>
    <s v="Liz Pelletier"/>
    <x v="0"/>
    <x v="0"/>
    <s v="San Francisco"/>
    <s v="California"/>
    <n v="94110"/>
    <x v="1"/>
    <s v="FUR-FU-10003347"/>
    <x v="0"/>
    <x v="5"/>
    <x v="379"/>
    <n v="42.599999999999994"/>
    <n v="3"/>
    <n v="0"/>
    <n v="16.614000000000001"/>
  </r>
  <r>
    <n v="561"/>
    <x v="263"/>
    <x v="225"/>
    <d v="2017-11-22T00:00:00"/>
    <x v="0"/>
    <s v="LP-17080"/>
    <s v="Liz Pelletier"/>
    <x v="0"/>
    <x v="0"/>
    <s v="San Francisco"/>
    <s v="California"/>
    <n v="94110"/>
    <x v="1"/>
    <s v="OFF-BI-10000069"/>
    <x v="1"/>
    <x v="8"/>
    <x v="491"/>
    <n v="84.056000000000012"/>
    <n v="7"/>
    <n v="0.2"/>
    <n v="27.318199999999983"/>
  </r>
  <r>
    <n v="562"/>
    <x v="264"/>
    <x v="80"/>
    <d v="2014-09-18T00:00:00"/>
    <x v="0"/>
    <s v="CA-12775"/>
    <s v="Cynthia Arntzen"/>
    <x v="0"/>
    <x v="0"/>
    <s v="Tampa"/>
    <s v="Florida"/>
    <n v="33614"/>
    <x v="0"/>
    <s v="OFF-AP-10003914"/>
    <x v="1"/>
    <x v="9"/>
    <x v="492"/>
    <n v="13"/>
    <n v="5"/>
    <n v="0.2"/>
    <n v="1.3000000000000007"/>
  </r>
  <r>
    <n v="563"/>
    <x v="264"/>
    <x v="80"/>
    <d v="2014-09-18T00:00:00"/>
    <x v="0"/>
    <s v="CA-12775"/>
    <s v="Cynthia Arntzen"/>
    <x v="0"/>
    <x v="0"/>
    <s v="Tampa"/>
    <s v="Florida"/>
    <n v="33614"/>
    <x v="0"/>
    <s v="FUR-FU-10004020"/>
    <x v="0"/>
    <x v="5"/>
    <x v="493"/>
    <n v="13.128"/>
    <n v="3"/>
    <n v="0.2"/>
    <n v="3.7743000000000002"/>
  </r>
  <r>
    <n v="564"/>
    <x v="265"/>
    <x v="214"/>
    <d v="2015-12-09T00:00:00"/>
    <x v="2"/>
    <s v="JF-15490"/>
    <s v="Jeremy Farry"/>
    <x v="0"/>
    <x v="0"/>
    <s v="Seattle"/>
    <s v="Washington"/>
    <n v="98105"/>
    <x v="1"/>
    <s v="OFF-FA-10003467"/>
    <x v="1"/>
    <x v="13"/>
    <x v="494"/>
    <n v="3.96"/>
    <n v="2"/>
    <n v="0"/>
    <n v="0"/>
  </r>
  <r>
    <n v="565"/>
    <x v="265"/>
    <x v="214"/>
    <d v="2015-12-09T00:00:00"/>
    <x v="2"/>
    <s v="JF-15490"/>
    <s v="Jeremy Farry"/>
    <x v="0"/>
    <x v="0"/>
    <s v="Seattle"/>
    <s v="Washington"/>
    <n v="98105"/>
    <x v="1"/>
    <s v="OFF-LA-10000634"/>
    <x v="1"/>
    <x v="2"/>
    <x v="286"/>
    <n v="2.61"/>
    <n v="1"/>
    <n v="0"/>
    <n v="1.2005999999999999"/>
  </r>
  <r>
    <n v="566"/>
    <x v="266"/>
    <x v="226"/>
    <d v="2017-12-10T00:00:00"/>
    <x v="2"/>
    <s v="FP-14320"/>
    <s v="Frank Preis"/>
    <x v="0"/>
    <x v="0"/>
    <s v="Los Angeles"/>
    <s v="California"/>
    <n v="90008"/>
    <x v="1"/>
    <s v="TEC-PH-10002496"/>
    <x v="2"/>
    <x v="7"/>
    <x v="495"/>
    <n v="374.37600000000003"/>
    <n v="3"/>
    <n v="0.2"/>
    <n v="46.796999999999983"/>
  </r>
  <r>
    <n v="567"/>
    <x v="267"/>
    <x v="172"/>
    <d v="2017-10-08T00:00:00"/>
    <x v="1"/>
    <s v="EB-13840"/>
    <s v="Ellis Ballard"/>
    <x v="1"/>
    <x v="0"/>
    <s v="Seattle"/>
    <s v="Washington"/>
    <n v="98105"/>
    <x v="1"/>
    <s v="OFF-PA-10004530"/>
    <x v="1"/>
    <x v="10"/>
    <x v="496"/>
    <n v="91.84"/>
    <n v="8"/>
    <n v="0"/>
    <n v="45.001600000000003"/>
  </r>
  <r>
    <n v="568"/>
    <x v="267"/>
    <x v="172"/>
    <d v="2017-10-08T00:00:00"/>
    <x v="1"/>
    <s v="EB-13840"/>
    <s v="Ellis Ballard"/>
    <x v="1"/>
    <x v="0"/>
    <s v="Seattle"/>
    <s v="Washington"/>
    <n v="98105"/>
    <x v="1"/>
    <s v="OFF-BI-10001107"/>
    <x v="1"/>
    <x v="8"/>
    <x v="497"/>
    <n v="81.088000000000008"/>
    <n v="7"/>
    <n v="0.2"/>
    <n v="27.3672"/>
  </r>
  <r>
    <n v="569"/>
    <x v="267"/>
    <x v="172"/>
    <d v="2017-10-08T00:00:00"/>
    <x v="1"/>
    <s v="EB-13840"/>
    <s v="Ellis Ballard"/>
    <x v="1"/>
    <x v="0"/>
    <s v="Seattle"/>
    <s v="Washington"/>
    <n v="98105"/>
    <x v="1"/>
    <s v="OFF-PA-10004451"/>
    <x v="1"/>
    <x v="10"/>
    <x v="498"/>
    <n v="19.440000000000001"/>
    <n v="3"/>
    <n v="0"/>
    <n v="9.3312000000000008"/>
  </r>
  <r>
    <n v="570"/>
    <x v="267"/>
    <x v="172"/>
    <d v="2017-10-08T00:00:00"/>
    <x v="1"/>
    <s v="EB-13840"/>
    <s v="Ellis Ballard"/>
    <x v="1"/>
    <x v="0"/>
    <s v="Seattle"/>
    <s v="Washington"/>
    <n v="98105"/>
    <x v="1"/>
    <s v="FUR-CH-10004997"/>
    <x v="0"/>
    <x v="1"/>
    <x v="499"/>
    <n v="451.15199999999993"/>
    <n v="3"/>
    <n v="0.2"/>
    <n v="0"/>
  </r>
  <r>
    <n v="571"/>
    <x v="268"/>
    <x v="116"/>
    <d v="2018-01-04T00:00:00"/>
    <x v="1"/>
    <s v="JF-15415"/>
    <s v="Jennifer Ferguson"/>
    <x v="0"/>
    <x v="0"/>
    <s v="New York City"/>
    <s v="New York"/>
    <n v="10024"/>
    <x v="3"/>
    <s v="OFF-LA-10001297"/>
    <x v="1"/>
    <x v="2"/>
    <x v="488"/>
    <n v="72.45"/>
    <n v="7"/>
    <n v="0"/>
    <n v="34.775999999999996"/>
  </r>
  <r>
    <n v="572"/>
    <x v="268"/>
    <x v="116"/>
    <d v="2018-01-04T00:00:00"/>
    <x v="1"/>
    <s v="JF-15415"/>
    <s v="Jennifer Ferguson"/>
    <x v="0"/>
    <x v="0"/>
    <s v="New York City"/>
    <s v="New York"/>
    <n v="10024"/>
    <x v="3"/>
    <s v="OFF-FA-10000585"/>
    <x v="1"/>
    <x v="13"/>
    <x v="204"/>
    <n v="13.96"/>
    <n v="4"/>
    <n v="0"/>
    <n v="6.4215999999999998"/>
  </r>
  <r>
    <n v="573"/>
    <x v="268"/>
    <x v="116"/>
    <d v="2018-01-04T00:00:00"/>
    <x v="1"/>
    <s v="JF-15415"/>
    <s v="Jennifer Ferguson"/>
    <x v="0"/>
    <x v="0"/>
    <s v="New York City"/>
    <s v="New York"/>
    <n v="10024"/>
    <x v="3"/>
    <s v="OFF-BI-10001922"/>
    <x v="1"/>
    <x v="8"/>
    <x v="305"/>
    <n v="33.264000000000003"/>
    <n v="7"/>
    <n v="0.2"/>
    <n v="11.226599999999999"/>
  </r>
  <r>
    <n v="574"/>
    <x v="268"/>
    <x v="116"/>
    <d v="2018-01-04T00:00:00"/>
    <x v="1"/>
    <s v="JF-15415"/>
    <s v="Jennifer Ferguson"/>
    <x v="0"/>
    <x v="0"/>
    <s v="New York City"/>
    <s v="New York"/>
    <n v="10024"/>
    <x v="3"/>
    <s v="TEC-PH-10000347"/>
    <x v="2"/>
    <x v="7"/>
    <x v="500"/>
    <n v="14.850000000000001"/>
    <n v="3"/>
    <n v="0"/>
    <n v="4.0095000000000001"/>
  </r>
  <r>
    <n v="575"/>
    <x v="269"/>
    <x v="54"/>
    <d v="2016-11-07T00:00:00"/>
    <x v="1"/>
    <s v="SF-20200"/>
    <s v="Sarah Foster"/>
    <x v="0"/>
    <x v="0"/>
    <s v="Marysville"/>
    <s v="Washington"/>
    <n v="98270"/>
    <x v="1"/>
    <s v="OFF-AR-10003394"/>
    <x v="1"/>
    <x v="6"/>
    <x v="501"/>
    <n v="8.82"/>
    <n v="3"/>
    <n v="0"/>
    <n v="2.3814000000000002"/>
  </r>
  <r>
    <n v="576"/>
    <x v="270"/>
    <x v="227"/>
    <d v="2015-09-22T00:00:00"/>
    <x v="0"/>
    <s v="TG-21640"/>
    <s v="Trudy Glocke"/>
    <x v="0"/>
    <x v="0"/>
    <s v="Long Beach"/>
    <s v="California"/>
    <n v="90805"/>
    <x v="1"/>
    <s v="OFF-PA-10004530"/>
    <x v="1"/>
    <x v="10"/>
    <x v="496"/>
    <n v="160.72"/>
    <n v="14"/>
    <n v="0"/>
    <n v="78.752800000000008"/>
  </r>
  <r>
    <n v="577"/>
    <x v="270"/>
    <x v="227"/>
    <d v="2015-09-22T00:00:00"/>
    <x v="0"/>
    <s v="TG-21640"/>
    <s v="Trudy Glocke"/>
    <x v="0"/>
    <x v="0"/>
    <s v="Long Beach"/>
    <s v="California"/>
    <n v="90805"/>
    <x v="1"/>
    <s v="OFF-PA-10001450"/>
    <x v="1"/>
    <x v="10"/>
    <x v="502"/>
    <n v="19.920000000000002"/>
    <n v="4"/>
    <n v="0"/>
    <n v="9.7608000000000015"/>
  </r>
  <r>
    <n v="578"/>
    <x v="270"/>
    <x v="227"/>
    <d v="2015-09-22T00:00:00"/>
    <x v="0"/>
    <s v="TG-21640"/>
    <s v="Trudy Glocke"/>
    <x v="0"/>
    <x v="0"/>
    <s v="Long Beach"/>
    <s v="California"/>
    <n v="90805"/>
    <x v="1"/>
    <s v="OFF-SU-10001574"/>
    <x v="1"/>
    <x v="14"/>
    <x v="503"/>
    <n v="7.3"/>
    <n v="2"/>
    <n v="0"/>
    <n v="2.1899999999999995"/>
  </r>
  <r>
    <n v="579"/>
    <x v="271"/>
    <x v="228"/>
    <d v="2017-07-26T00:00:00"/>
    <x v="1"/>
    <s v="CS-11950"/>
    <s v="Carlos Soltero"/>
    <x v="0"/>
    <x v="0"/>
    <s v="Chicago"/>
    <s v="Illinois"/>
    <n v="60610"/>
    <x v="2"/>
    <s v="OFF-ST-10002974"/>
    <x v="1"/>
    <x v="4"/>
    <x v="123"/>
    <n v="69.712000000000003"/>
    <n v="2"/>
    <n v="0.2"/>
    <n v="8.7139999999999951"/>
  </r>
  <r>
    <n v="580"/>
    <x v="271"/>
    <x v="228"/>
    <d v="2017-07-26T00:00:00"/>
    <x v="1"/>
    <s v="CS-11950"/>
    <s v="Carlos Soltero"/>
    <x v="0"/>
    <x v="0"/>
    <s v="Chicago"/>
    <s v="Illinois"/>
    <n v="60610"/>
    <x v="2"/>
    <s v="FUR-FU-10001475"/>
    <x v="0"/>
    <x v="5"/>
    <x v="504"/>
    <n v="8.7919999999999998"/>
    <n v="1"/>
    <n v="0.6"/>
    <n v="-5.7148000000000003"/>
  </r>
  <r>
    <n v="581"/>
    <x v="272"/>
    <x v="229"/>
    <d v="2015-09-14T00:00:00"/>
    <x v="1"/>
    <s v="CC-12145"/>
    <s v="Charles Crestani"/>
    <x v="0"/>
    <x v="0"/>
    <s v="Los Angeles"/>
    <s v="California"/>
    <n v="90004"/>
    <x v="1"/>
    <s v="OFF-SU-10004498"/>
    <x v="1"/>
    <x v="14"/>
    <x v="505"/>
    <n v="51.52"/>
    <n v="4"/>
    <n v="0"/>
    <n v="1.5456000000000003"/>
  </r>
  <r>
    <n v="582"/>
    <x v="273"/>
    <x v="96"/>
    <d v="2017-12-05T00:00:00"/>
    <x v="1"/>
    <s v="DV-13465"/>
    <s v="Dianna Vittorini"/>
    <x v="0"/>
    <x v="0"/>
    <s v="Denver"/>
    <s v="Colorado"/>
    <n v="80219"/>
    <x v="1"/>
    <s v="TEC-PH-10004977"/>
    <x v="2"/>
    <x v="7"/>
    <x v="34"/>
    <n v="470.37600000000009"/>
    <n v="3"/>
    <n v="0.2"/>
    <n v="52.917299999999955"/>
  </r>
  <r>
    <n v="583"/>
    <x v="273"/>
    <x v="96"/>
    <d v="2017-12-05T00:00:00"/>
    <x v="1"/>
    <s v="DV-13465"/>
    <s v="Dianna Vittorini"/>
    <x v="0"/>
    <x v="0"/>
    <s v="Denver"/>
    <s v="Colorado"/>
    <n v="80219"/>
    <x v="1"/>
    <s v="TEC-PH-10000586"/>
    <x v="2"/>
    <x v="7"/>
    <x v="506"/>
    <n v="105.584"/>
    <n v="2"/>
    <n v="0.2"/>
    <n v="9.2386000000000053"/>
  </r>
  <r>
    <n v="584"/>
    <x v="273"/>
    <x v="96"/>
    <d v="2017-12-05T00:00:00"/>
    <x v="1"/>
    <s v="DV-13465"/>
    <s v="Dianna Vittorini"/>
    <x v="0"/>
    <x v="0"/>
    <s v="Denver"/>
    <s v="Colorado"/>
    <n v="80219"/>
    <x v="1"/>
    <s v="OFF-AP-10000358"/>
    <x v="1"/>
    <x v="9"/>
    <x v="95"/>
    <n v="31.152000000000001"/>
    <n v="3"/>
    <n v="0.2"/>
    <n v="3.5045999999999964"/>
  </r>
  <r>
    <n v="585"/>
    <x v="273"/>
    <x v="96"/>
    <d v="2017-12-05T00:00:00"/>
    <x v="1"/>
    <s v="DV-13465"/>
    <s v="Dianna Vittorini"/>
    <x v="0"/>
    <x v="0"/>
    <s v="Denver"/>
    <s v="Colorado"/>
    <n v="80219"/>
    <x v="1"/>
    <s v="OFF-BI-10002764"/>
    <x v="1"/>
    <x v="8"/>
    <x v="507"/>
    <n v="6.7830000000000004"/>
    <n v="7"/>
    <n v="0.7"/>
    <n v="-4.7480999999999973"/>
  </r>
  <r>
    <n v="586"/>
    <x v="273"/>
    <x v="96"/>
    <d v="2017-12-05T00:00:00"/>
    <x v="1"/>
    <s v="DV-13465"/>
    <s v="Dianna Vittorini"/>
    <x v="0"/>
    <x v="0"/>
    <s v="Denver"/>
    <s v="Colorado"/>
    <n v="80219"/>
    <x v="1"/>
    <s v="TEC-PH-10001254"/>
    <x v="2"/>
    <x v="7"/>
    <x v="144"/>
    <n v="406.36799999999999"/>
    <n v="4"/>
    <n v="0.2"/>
    <n v="30.477599999999981"/>
  </r>
  <r>
    <n v="587"/>
    <x v="274"/>
    <x v="230"/>
    <d v="2015-07-09T00:00:00"/>
    <x v="1"/>
    <s v="BD-11725"/>
    <s v="Bruce Degenhardt"/>
    <x v="0"/>
    <x v="0"/>
    <s v="Richmond"/>
    <s v="Kentucky"/>
    <n v="40475"/>
    <x v="0"/>
    <s v="FUR-CH-10003956"/>
    <x v="0"/>
    <x v="1"/>
    <x v="368"/>
    <n v="70.98"/>
    <n v="1"/>
    <n v="0"/>
    <n v="4.968599999999995"/>
  </r>
  <r>
    <n v="588"/>
    <x v="274"/>
    <x v="230"/>
    <d v="2015-07-09T00:00:00"/>
    <x v="1"/>
    <s v="BD-11725"/>
    <s v="Bruce Degenhardt"/>
    <x v="0"/>
    <x v="0"/>
    <s v="Richmond"/>
    <s v="Kentucky"/>
    <n v="40475"/>
    <x v="0"/>
    <s v="OFF-LA-10003930"/>
    <x v="1"/>
    <x v="2"/>
    <x v="508"/>
    <n v="294.93"/>
    <n v="3"/>
    <n v="0"/>
    <n v="144.51570000000001"/>
  </r>
  <r>
    <n v="589"/>
    <x v="275"/>
    <x v="231"/>
    <d v="2016-03-24T00:00:00"/>
    <x v="1"/>
    <s v="ZC-21910"/>
    <s v="Zuschuss Carroll"/>
    <x v="0"/>
    <x v="0"/>
    <s v="Salem"/>
    <s v="Oregon"/>
    <n v="97301"/>
    <x v="1"/>
    <s v="TEC-PH-10003800"/>
    <x v="2"/>
    <x v="7"/>
    <x v="509"/>
    <n v="84.784000000000006"/>
    <n v="2"/>
    <n v="0.2"/>
    <n v="-20.136200000000006"/>
  </r>
  <r>
    <n v="590"/>
    <x v="275"/>
    <x v="231"/>
    <d v="2016-03-24T00:00:00"/>
    <x v="1"/>
    <s v="ZC-21910"/>
    <s v="Zuschuss Carroll"/>
    <x v="0"/>
    <x v="0"/>
    <s v="Salem"/>
    <s v="Oregon"/>
    <n v="97301"/>
    <x v="1"/>
    <s v="OFF-PA-10002005"/>
    <x v="1"/>
    <x v="10"/>
    <x v="510"/>
    <n v="20.736000000000004"/>
    <n v="4"/>
    <n v="0.2"/>
    <n v="7.2576000000000001"/>
  </r>
  <r>
    <n v="591"/>
    <x v="275"/>
    <x v="231"/>
    <d v="2016-03-24T00:00:00"/>
    <x v="1"/>
    <s v="ZC-21910"/>
    <s v="Zuschuss Carroll"/>
    <x v="0"/>
    <x v="0"/>
    <s v="Salem"/>
    <s v="Oregon"/>
    <n v="97301"/>
    <x v="1"/>
    <s v="OFF-BI-10002498"/>
    <x v="1"/>
    <x v="8"/>
    <x v="440"/>
    <n v="16.821000000000005"/>
    <n v="3"/>
    <n v="0.7"/>
    <n v="-12.896100000000004"/>
  </r>
  <r>
    <n v="592"/>
    <x v="275"/>
    <x v="231"/>
    <d v="2016-03-24T00:00:00"/>
    <x v="1"/>
    <s v="ZC-21910"/>
    <s v="Zuschuss Carroll"/>
    <x v="0"/>
    <x v="0"/>
    <s v="Salem"/>
    <s v="Oregon"/>
    <n v="97301"/>
    <x v="1"/>
    <s v="OFF-PA-10004101"/>
    <x v="1"/>
    <x v="10"/>
    <x v="511"/>
    <n v="10.368000000000002"/>
    <n v="2"/>
    <n v="0.2"/>
    <n v="3.6288"/>
  </r>
  <r>
    <n v="593"/>
    <x v="276"/>
    <x v="232"/>
    <d v="2014-01-13T00:00:00"/>
    <x v="1"/>
    <s v="MS-17830"/>
    <s v="Melanie Seite"/>
    <x v="0"/>
    <x v="0"/>
    <s v="Laredo"/>
    <s v="Texas"/>
    <n v="78041"/>
    <x v="2"/>
    <s v="OFF-AR-10004078"/>
    <x v="1"/>
    <x v="6"/>
    <x v="512"/>
    <n v="9.3439999999999994"/>
    <n v="2"/>
    <n v="0.2"/>
    <n v="1.1679999999999997"/>
  </r>
  <r>
    <n v="594"/>
    <x v="276"/>
    <x v="232"/>
    <d v="2014-01-13T00:00:00"/>
    <x v="1"/>
    <s v="MS-17830"/>
    <s v="Melanie Seite"/>
    <x v="0"/>
    <x v="0"/>
    <s v="Laredo"/>
    <s v="Texas"/>
    <n v="78041"/>
    <x v="2"/>
    <s v="TEC-AC-10001266"/>
    <x v="2"/>
    <x v="11"/>
    <x v="198"/>
    <n v="31.200000000000003"/>
    <n v="3"/>
    <n v="0.2"/>
    <n v="9.7499999999999964"/>
  </r>
  <r>
    <n v="595"/>
    <x v="277"/>
    <x v="233"/>
    <d v="2014-08-15T00:00:00"/>
    <x v="1"/>
    <s v="LR-16915"/>
    <s v="Lena Radford"/>
    <x v="0"/>
    <x v="0"/>
    <s v="San Diego"/>
    <s v="California"/>
    <n v="92024"/>
    <x v="1"/>
    <s v="OFF-AP-10004708"/>
    <x v="1"/>
    <x v="9"/>
    <x v="513"/>
    <n v="76.12"/>
    <n v="2"/>
    <n v="0"/>
    <n v="22.074799999999996"/>
  </r>
  <r>
    <n v="596"/>
    <x v="277"/>
    <x v="233"/>
    <d v="2014-08-15T00:00:00"/>
    <x v="1"/>
    <s v="LR-16915"/>
    <s v="Lena Radford"/>
    <x v="0"/>
    <x v="0"/>
    <s v="San Diego"/>
    <s v="California"/>
    <n v="92024"/>
    <x v="1"/>
    <s v="TEC-CO-10004115"/>
    <x v="2"/>
    <x v="16"/>
    <x v="361"/>
    <n v="1199.9760000000001"/>
    <n v="3"/>
    <n v="0.2"/>
    <n v="434.99130000000002"/>
  </r>
  <r>
    <n v="597"/>
    <x v="277"/>
    <x v="233"/>
    <d v="2014-08-15T00:00:00"/>
    <x v="1"/>
    <s v="LR-16915"/>
    <s v="Lena Radford"/>
    <x v="0"/>
    <x v="0"/>
    <s v="San Diego"/>
    <s v="California"/>
    <n v="92024"/>
    <x v="1"/>
    <s v="TEC-PH-10002398"/>
    <x v="2"/>
    <x v="7"/>
    <x v="288"/>
    <n v="445.96000000000004"/>
    <n v="5"/>
    <n v="0.2"/>
    <n v="55.744999999999948"/>
  </r>
  <r>
    <n v="598"/>
    <x v="277"/>
    <x v="233"/>
    <d v="2014-08-15T00:00:00"/>
    <x v="1"/>
    <s v="LR-16915"/>
    <s v="Lena Radford"/>
    <x v="0"/>
    <x v="0"/>
    <s v="San Diego"/>
    <s v="California"/>
    <n v="92024"/>
    <x v="1"/>
    <s v="FUR-FU-10001979"/>
    <x v="0"/>
    <x v="5"/>
    <x v="514"/>
    <n v="327.76"/>
    <n v="8"/>
    <n v="0"/>
    <n v="91.772800000000018"/>
  </r>
  <r>
    <n v="599"/>
    <x v="278"/>
    <x v="216"/>
    <d v="2016-07-16T00:00:00"/>
    <x v="2"/>
    <s v="TP-21130"/>
    <s v="Theone Pippenger"/>
    <x v="0"/>
    <x v="0"/>
    <s v="Philadelphia"/>
    <s v="Pennsylvania"/>
    <n v="19134"/>
    <x v="3"/>
    <s v="OFF-SU-10004115"/>
    <x v="1"/>
    <x v="14"/>
    <x v="515"/>
    <n v="11.632"/>
    <n v="2"/>
    <n v="0.2"/>
    <n v="1.0178000000000007"/>
  </r>
  <r>
    <n v="600"/>
    <x v="279"/>
    <x v="87"/>
    <d v="2016-07-21T00:00:00"/>
    <x v="1"/>
    <s v="CK-12205"/>
    <s v="Chloris Kastensmidt"/>
    <x v="0"/>
    <x v="0"/>
    <s v="Philadelphia"/>
    <s v="Pennsylvania"/>
    <n v="19120"/>
    <x v="3"/>
    <s v="TEC-PH-10001425"/>
    <x v="2"/>
    <x v="7"/>
    <x v="516"/>
    <n v="143.98199999999997"/>
    <n v="3"/>
    <n v="0.4"/>
    <n v="-28.796400000000006"/>
  </r>
  <r>
    <n v="601"/>
    <x v="279"/>
    <x v="87"/>
    <d v="2016-07-21T00:00:00"/>
    <x v="1"/>
    <s v="CK-12205"/>
    <s v="Chloris Kastensmidt"/>
    <x v="0"/>
    <x v="0"/>
    <s v="Philadelphia"/>
    <s v="Pennsylvania"/>
    <n v="19120"/>
    <x v="3"/>
    <s v="TEC-PH-10003963"/>
    <x v="2"/>
    <x v="7"/>
    <x v="517"/>
    <n v="494.37599999999998"/>
    <n v="4"/>
    <n v="0.4"/>
    <n v="-115.35440000000006"/>
  </r>
  <r>
    <n v="602"/>
    <x v="279"/>
    <x v="87"/>
    <d v="2016-07-21T00:00:00"/>
    <x v="1"/>
    <s v="CK-12205"/>
    <s v="Chloris Kastensmidt"/>
    <x v="0"/>
    <x v="0"/>
    <s v="Philadelphia"/>
    <s v="Pennsylvania"/>
    <n v="19120"/>
    <x v="3"/>
    <s v="OFF-SU-10001574"/>
    <x v="1"/>
    <x v="14"/>
    <x v="503"/>
    <n v="5.84"/>
    <n v="2"/>
    <n v="0.2"/>
    <n v="0.72999999999999954"/>
  </r>
  <r>
    <n v="603"/>
    <x v="280"/>
    <x v="234"/>
    <d v="2014-03-19T00:00:00"/>
    <x v="1"/>
    <s v="AS-10240"/>
    <s v="Alan Shonely"/>
    <x v="0"/>
    <x v="0"/>
    <s v="Tampa"/>
    <s v="Florida"/>
    <n v="33614"/>
    <x v="0"/>
    <s v="OFF-ST-10001490"/>
    <x v="1"/>
    <x v="4"/>
    <x v="518"/>
    <n v="142.77600000000001"/>
    <n v="1"/>
    <n v="0.2"/>
    <n v="17.84699999999998"/>
  </r>
  <r>
    <n v="604"/>
    <x v="280"/>
    <x v="234"/>
    <d v="2014-03-19T00:00:00"/>
    <x v="1"/>
    <s v="AS-10240"/>
    <s v="Alan Shonely"/>
    <x v="0"/>
    <x v="0"/>
    <s v="Tampa"/>
    <s v="Florida"/>
    <n v="33614"/>
    <x v="0"/>
    <s v="FUR-FU-10001756"/>
    <x v="0"/>
    <x v="5"/>
    <x v="285"/>
    <n v="45.695999999999998"/>
    <n v="3"/>
    <n v="0.2"/>
    <n v="5.1407999999999916"/>
  </r>
  <r>
    <n v="605"/>
    <x v="280"/>
    <x v="234"/>
    <d v="2014-03-19T00:00:00"/>
    <x v="1"/>
    <s v="AS-10240"/>
    <s v="Alan Shonely"/>
    <x v="0"/>
    <x v="0"/>
    <s v="Tampa"/>
    <s v="Florida"/>
    <n v="33614"/>
    <x v="0"/>
    <s v="OFF-BI-10000773"/>
    <x v="1"/>
    <x v="8"/>
    <x v="386"/>
    <n v="7.218"/>
    <n v="3"/>
    <n v="0.7"/>
    <n v="-5.5338000000000012"/>
  </r>
  <r>
    <n v="606"/>
    <x v="280"/>
    <x v="234"/>
    <d v="2014-03-19T00:00:00"/>
    <x v="1"/>
    <s v="AS-10240"/>
    <s v="Alan Shonely"/>
    <x v="0"/>
    <x v="0"/>
    <s v="Tampa"/>
    <s v="Florida"/>
    <n v="33614"/>
    <x v="0"/>
    <s v="OFF-BI-10001543"/>
    <x v="1"/>
    <x v="8"/>
    <x v="380"/>
    <n v="43.188000000000009"/>
    <n v="4"/>
    <n v="0.7"/>
    <n v="-31.671199999999999"/>
  </r>
  <r>
    <n v="607"/>
    <x v="280"/>
    <x v="234"/>
    <d v="2014-03-19T00:00:00"/>
    <x v="1"/>
    <s v="AS-10240"/>
    <s v="Alan Shonely"/>
    <x v="0"/>
    <x v="0"/>
    <s v="Tampa"/>
    <s v="Florida"/>
    <n v="33614"/>
    <x v="0"/>
    <s v="OFF-PA-10002120"/>
    <x v="1"/>
    <x v="10"/>
    <x v="519"/>
    <n v="131.904"/>
    <n v="3"/>
    <n v="0.2"/>
    <n v="47.815200000000004"/>
  </r>
  <r>
    <n v="608"/>
    <x v="281"/>
    <x v="235"/>
    <d v="2014-05-27T00:00:00"/>
    <x v="1"/>
    <s v="AR-10510"/>
    <s v="Andrew Roberts"/>
    <x v="0"/>
    <x v="0"/>
    <s v="Philadelphia"/>
    <s v="Pennsylvania"/>
    <n v="19134"/>
    <x v="3"/>
    <s v="OFF-BI-10000848"/>
    <x v="1"/>
    <x v="8"/>
    <x v="520"/>
    <n v="3.2820000000000005"/>
    <n v="2"/>
    <n v="0.7"/>
    <n v="-2.6256000000000004"/>
  </r>
  <r>
    <n v="609"/>
    <x v="281"/>
    <x v="235"/>
    <d v="2014-05-27T00:00:00"/>
    <x v="1"/>
    <s v="AR-10510"/>
    <s v="Andrew Roberts"/>
    <x v="0"/>
    <x v="0"/>
    <s v="Philadelphia"/>
    <s v="Pennsylvania"/>
    <n v="19134"/>
    <x v="3"/>
    <s v="OFF-AR-10001246"/>
    <x v="1"/>
    <x v="6"/>
    <x v="455"/>
    <n v="21.167999999999999"/>
    <n v="9"/>
    <n v="0.2"/>
    <n v="2.3813999999999984"/>
  </r>
  <r>
    <n v="610"/>
    <x v="281"/>
    <x v="235"/>
    <d v="2014-05-27T00:00:00"/>
    <x v="1"/>
    <s v="AR-10510"/>
    <s v="Andrew Roberts"/>
    <x v="0"/>
    <x v="0"/>
    <s v="Philadelphia"/>
    <s v="Pennsylvania"/>
    <n v="19134"/>
    <x v="3"/>
    <s v="TEC-PH-10003092"/>
    <x v="2"/>
    <x v="7"/>
    <x v="521"/>
    <n v="55.188000000000002"/>
    <n v="2"/>
    <n v="0.4"/>
    <n v="-10.117800000000003"/>
  </r>
  <r>
    <n v="611"/>
    <x v="282"/>
    <x v="236"/>
    <d v="2016-05-01T00:00:00"/>
    <x v="2"/>
    <s v="NB-18655"/>
    <s v="Nona Balk"/>
    <x v="1"/>
    <x v="0"/>
    <s v="Dallas"/>
    <s v="Texas"/>
    <n v="75217"/>
    <x v="2"/>
    <s v="TEC-PH-10003012"/>
    <x v="2"/>
    <x v="7"/>
    <x v="348"/>
    <n v="369.57600000000002"/>
    <n v="3"/>
    <n v="0.2"/>
    <n v="41.577299999999951"/>
  </r>
  <r>
    <n v="612"/>
    <x v="282"/>
    <x v="236"/>
    <d v="2016-05-01T00:00:00"/>
    <x v="2"/>
    <s v="NB-18655"/>
    <s v="Nona Balk"/>
    <x v="1"/>
    <x v="0"/>
    <s v="Dallas"/>
    <s v="Texas"/>
    <n v="75217"/>
    <x v="2"/>
    <s v="OFF-LA-10004345"/>
    <x v="1"/>
    <x v="2"/>
    <x v="522"/>
    <n v="15.712000000000002"/>
    <n v="4"/>
    <n v="0.2"/>
    <n v="5.6955999999999989"/>
  </r>
  <r>
    <n v="613"/>
    <x v="283"/>
    <x v="108"/>
    <d v="2016-09-13T00:00:00"/>
    <x v="0"/>
    <s v="GD-14590"/>
    <s v="Giulietta Dortch"/>
    <x v="1"/>
    <x v="0"/>
    <s v="Philadelphia"/>
    <s v="Pennsylvania"/>
    <n v="19143"/>
    <x v="3"/>
    <s v="OFF-PA-10001204"/>
    <x v="1"/>
    <x v="10"/>
    <x v="523"/>
    <n v="8.4480000000000004"/>
    <n v="2"/>
    <n v="0.2"/>
    <n v="2.6399999999999997"/>
  </r>
  <r>
    <n v="614"/>
    <x v="283"/>
    <x v="108"/>
    <d v="2016-09-13T00:00:00"/>
    <x v="0"/>
    <s v="GD-14590"/>
    <s v="Giulietta Dortch"/>
    <x v="1"/>
    <x v="0"/>
    <s v="Philadelphia"/>
    <s v="Pennsylvania"/>
    <n v="19143"/>
    <x v="3"/>
    <s v="TEC-PH-10004667"/>
    <x v="2"/>
    <x v="7"/>
    <x v="524"/>
    <n v="728.94600000000003"/>
    <n v="9"/>
    <n v="0.4"/>
    <n v="-157.93830000000008"/>
  </r>
  <r>
    <n v="615"/>
    <x v="284"/>
    <x v="237"/>
    <d v="2017-11-17T00:00:00"/>
    <x v="0"/>
    <s v="CK-12595"/>
    <s v="Clytie Kelty"/>
    <x v="0"/>
    <x v="0"/>
    <s v="Grove City"/>
    <s v="Ohio"/>
    <n v="43123"/>
    <x v="3"/>
    <s v="TEC-PH-10000011"/>
    <x v="2"/>
    <x v="7"/>
    <x v="223"/>
    <n v="119.93999999999998"/>
    <n v="10"/>
    <n v="0.4"/>
    <n v="15.99199999999999"/>
  </r>
  <r>
    <n v="616"/>
    <x v="284"/>
    <x v="237"/>
    <d v="2017-11-17T00:00:00"/>
    <x v="0"/>
    <s v="CK-12595"/>
    <s v="Clytie Kelty"/>
    <x v="0"/>
    <x v="0"/>
    <s v="Grove City"/>
    <s v="Ohio"/>
    <n v="43123"/>
    <x v="3"/>
    <s v="OFF-BI-10002949"/>
    <x v="1"/>
    <x v="8"/>
    <x v="525"/>
    <n v="3.6480000000000006"/>
    <n v="2"/>
    <n v="0.7"/>
    <n v="-2.7967999999999993"/>
  </r>
  <r>
    <n v="617"/>
    <x v="285"/>
    <x v="238"/>
    <d v="2017-08-23T00:00:00"/>
    <x v="0"/>
    <s v="NG-18355"/>
    <s v="Nat Gilpin"/>
    <x v="1"/>
    <x v="0"/>
    <s v="New York City"/>
    <s v="New York"/>
    <n v="10011"/>
    <x v="3"/>
    <s v="FUR-FU-10003849"/>
    <x v="0"/>
    <x v="5"/>
    <x v="526"/>
    <n v="40.479999999999997"/>
    <n v="2"/>
    <n v="0"/>
    <n v="15.787199999999999"/>
  </r>
  <r>
    <n v="618"/>
    <x v="285"/>
    <x v="238"/>
    <d v="2017-08-23T00:00:00"/>
    <x v="0"/>
    <s v="NG-18355"/>
    <s v="Nat Gilpin"/>
    <x v="1"/>
    <x v="0"/>
    <s v="New York City"/>
    <s v="New York"/>
    <n v="10011"/>
    <x v="3"/>
    <s v="FUR-FU-10000010"/>
    <x v="0"/>
    <x v="5"/>
    <x v="527"/>
    <n v="9.94"/>
    <n v="2"/>
    <n v="0"/>
    <n v="3.0813999999999995"/>
  </r>
  <r>
    <n v="619"/>
    <x v="285"/>
    <x v="238"/>
    <d v="2017-08-23T00:00:00"/>
    <x v="0"/>
    <s v="NG-18355"/>
    <s v="Nat Gilpin"/>
    <x v="1"/>
    <x v="0"/>
    <s v="New York City"/>
    <s v="New York"/>
    <n v="10011"/>
    <x v="3"/>
    <s v="OFF-BI-10002824"/>
    <x v="1"/>
    <x v="8"/>
    <x v="528"/>
    <n v="107.42400000000001"/>
    <n v="9"/>
    <n v="0.2"/>
    <n v="33.569999999999986"/>
  </r>
  <r>
    <n v="620"/>
    <x v="285"/>
    <x v="238"/>
    <d v="2017-08-23T00:00:00"/>
    <x v="0"/>
    <s v="NG-18355"/>
    <s v="Nat Gilpin"/>
    <x v="1"/>
    <x v="0"/>
    <s v="New York City"/>
    <s v="New York"/>
    <n v="10011"/>
    <x v="3"/>
    <s v="TEC-PH-10002538"/>
    <x v="2"/>
    <x v="7"/>
    <x v="529"/>
    <n v="37.909999999999997"/>
    <n v="1"/>
    <n v="0"/>
    <n v="10.993899999999996"/>
  </r>
  <r>
    <n v="621"/>
    <x v="285"/>
    <x v="238"/>
    <d v="2017-08-23T00:00:00"/>
    <x v="0"/>
    <s v="NG-18355"/>
    <s v="Nat Gilpin"/>
    <x v="1"/>
    <x v="0"/>
    <s v="New York City"/>
    <s v="New York"/>
    <n v="10011"/>
    <x v="3"/>
    <s v="FUR-FU-10000521"/>
    <x v="0"/>
    <x v="5"/>
    <x v="139"/>
    <n v="88.02"/>
    <n v="3"/>
    <n v="0"/>
    <n v="27.286199999999994"/>
  </r>
  <r>
    <n v="622"/>
    <x v="286"/>
    <x v="58"/>
    <d v="2014-12-31T00:00:00"/>
    <x v="1"/>
    <s v="CA-12265"/>
    <s v="Christina Anderson"/>
    <x v="0"/>
    <x v="0"/>
    <s v="Chicago"/>
    <s v="Illinois"/>
    <n v="60610"/>
    <x v="2"/>
    <s v="OFF-BI-10002103"/>
    <x v="1"/>
    <x v="8"/>
    <x v="530"/>
    <n v="8.6899999999999977"/>
    <n v="5"/>
    <n v="0.8"/>
    <n v="-14.773"/>
  </r>
  <r>
    <n v="623"/>
    <x v="287"/>
    <x v="239"/>
    <d v="2015-12-03T00:00:00"/>
    <x v="1"/>
    <s v="SF-20965"/>
    <s v="Sylvia Foulston"/>
    <x v="1"/>
    <x v="0"/>
    <s v="Dearborn"/>
    <s v="Michigan"/>
    <n v="48126"/>
    <x v="2"/>
    <s v="FUR-CH-10004853"/>
    <x v="0"/>
    <x v="1"/>
    <x v="531"/>
    <n v="301.95999999999998"/>
    <n v="2"/>
    <n v="0"/>
    <n v="87.568399999999968"/>
  </r>
  <r>
    <n v="624"/>
    <x v="287"/>
    <x v="239"/>
    <d v="2015-12-03T00:00:00"/>
    <x v="1"/>
    <s v="SF-20965"/>
    <s v="Sylvia Foulston"/>
    <x v="1"/>
    <x v="0"/>
    <s v="Dearborn"/>
    <s v="Michigan"/>
    <n v="48126"/>
    <x v="2"/>
    <s v="OFF-AP-10000179"/>
    <x v="1"/>
    <x v="9"/>
    <x v="532"/>
    <n v="555.21"/>
    <n v="5"/>
    <n v="0.1"/>
    <n v="178.90100000000001"/>
  </r>
  <r>
    <n v="625"/>
    <x v="287"/>
    <x v="239"/>
    <d v="2015-12-03T00:00:00"/>
    <x v="1"/>
    <s v="SF-20965"/>
    <s v="Sylvia Foulston"/>
    <x v="1"/>
    <x v="0"/>
    <s v="Dearborn"/>
    <s v="Michigan"/>
    <n v="48126"/>
    <x v="2"/>
    <s v="OFF-ST-10001272"/>
    <x v="1"/>
    <x v="4"/>
    <x v="533"/>
    <n v="523.48"/>
    <n v="4"/>
    <n v="0"/>
    <n v="130.87"/>
  </r>
  <r>
    <n v="626"/>
    <x v="287"/>
    <x v="239"/>
    <d v="2015-12-03T00:00:00"/>
    <x v="1"/>
    <s v="SF-20965"/>
    <s v="Sylvia Foulston"/>
    <x v="1"/>
    <x v="0"/>
    <s v="Dearborn"/>
    <s v="Michigan"/>
    <n v="48126"/>
    <x v="2"/>
    <s v="OFF-AR-10004042"/>
    <x v="1"/>
    <x v="6"/>
    <x v="30"/>
    <n v="161.82"/>
    <n v="9"/>
    <n v="0"/>
    <n v="46.927799999999984"/>
  </r>
  <r>
    <n v="627"/>
    <x v="288"/>
    <x v="175"/>
    <d v="2017-09-19T00:00:00"/>
    <x v="1"/>
    <s v="MO-17800"/>
    <s v="Meg O'Connel"/>
    <x v="2"/>
    <x v="0"/>
    <s v="New York City"/>
    <s v="New York"/>
    <n v="10009"/>
    <x v="3"/>
    <s v="FUR-FU-10000221"/>
    <x v="0"/>
    <x v="5"/>
    <x v="534"/>
    <n v="35.56"/>
    <n v="7"/>
    <n v="0"/>
    <n v="12.090399999999999"/>
  </r>
  <r>
    <n v="628"/>
    <x v="289"/>
    <x v="240"/>
    <d v="2017-05-23T00:00:00"/>
    <x v="1"/>
    <s v="AT-10735"/>
    <s v="Annie Thurman"/>
    <x v="0"/>
    <x v="0"/>
    <s v="Seattle"/>
    <s v="Washington"/>
    <n v="98115"/>
    <x v="1"/>
    <s v="OFF-AP-10001563"/>
    <x v="1"/>
    <x v="9"/>
    <x v="535"/>
    <n v="97.16"/>
    <n v="2"/>
    <n v="0"/>
    <n v="28.176399999999987"/>
  </r>
  <r>
    <n v="629"/>
    <x v="290"/>
    <x v="94"/>
    <d v="2017-12-21T00:00:00"/>
    <x v="1"/>
    <s v="LC-17140"/>
    <s v="Logan Currie"/>
    <x v="0"/>
    <x v="0"/>
    <s v="San Francisco"/>
    <s v="California"/>
    <n v="94122"/>
    <x v="1"/>
    <s v="OFF-BI-10000605"/>
    <x v="1"/>
    <x v="8"/>
    <x v="536"/>
    <n v="15.24"/>
    <n v="5"/>
    <n v="0.2"/>
    <n v="5.1434999999999977"/>
  </r>
  <r>
    <n v="630"/>
    <x v="290"/>
    <x v="94"/>
    <d v="2017-12-21T00:00:00"/>
    <x v="1"/>
    <s v="LC-17140"/>
    <s v="Logan Currie"/>
    <x v="0"/>
    <x v="0"/>
    <s v="San Francisco"/>
    <s v="California"/>
    <n v="94122"/>
    <x v="1"/>
    <s v="OFF-PA-10002615"/>
    <x v="1"/>
    <x v="10"/>
    <x v="250"/>
    <n v="13.23"/>
    <n v="3"/>
    <n v="0"/>
    <n v="6.0857999999999999"/>
  </r>
  <r>
    <n v="631"/>
    <x v="291"/>
    <x v="25"/>
    <d v="2016-12-13T00:00:00"/>
    <x v="0"/>
    <s v="FM-14380"/>
    <s v="Fred McMath"/>
    <x v="0"/>
    <x v="0"/>
    <s v="Aurora"/>
    <s v="Colorado"/>
    <n v="80013"/>
    <x v="1"/>
    <s v="OFF-ST-10001963"/>
    <x v="1"/>
    <x v="4"/>
    <x v="537"/>
    <n v="243.38400000000001"/>
    <n v="3"/>
    <n v="0.2"/>
    <n v="-51.719100000000012"/>
  </r>
  <r>
    <n v="632"/>
    <x v="291"/>
    <x v="25"/>
    <d v="2016-12-13T00:00:00"/>
    <x v="0"/>
    <s v="FM-14380"/>
    <s v="Fred McMath"/>
    <x v="0"/>
    <x v="0"/>
    <s v="Aurora"/>
    <s v="Colorado"/>
    <n v="80013"/>
    <x v="1"/>
    <s v="TEC-AC-10001267"/>
    <x v="2"/>
    <x v="11"/>
    <x v="538"/>
    <n v="119.80000000000001"/>
    <n v="5"/>
    <n v="0.2"/>
    <n v="29.950000000000003"/>
  </r>
  <r>
    <n v="633"/>
    <x v="291"/>
    <x v="25"/>
    <d v="2016-12-13T00:00:00"/>
    <x v="0"/>
    <s v="FM-14380"/>
    <s v="Fred McMath"/>
    <x v="0"/>
    <x v="0"/>
    <s v="Aurora"/>
    <s v="Colorado"/>
    <n v="80013"/>
    <x v="1"/>
    <s v="TEC-PH-10002103"/>
    <x v="2"/>
    <x v="7"/>
    <x v="539"/>
    <n v="300.76799999999997"/>
    <n v="4"/>
    <n v="0.2"/>
    <n v="30.076800000000006"/>
  </r>
  <r>
    <n v="634"/>
    <x v="292"/>
    <x v="241"/>
    <d v="2017-09-26T00:00:00"/>
    <x v="0"/>
    <s v="BD-11605"/>
    <s v="Brian Dahlen"/>
    <x v="0"/>
    <x v="0"/>
    <s v="Miami"/>
    <s v="Florida"/>
    <n v="33180"/>
    <x v="0"/>
    <s v="TEC-AC-10002857"/>
    <x v="2"/>
    <x v="11"/>
    <x v="540"/>
    <n v="17.880000000000003"/>
    <n v="3"/>
    <n v="0.2"/>
    <n v="2.458499999999999"/>
  </r>
  <r>
    <n v="635"/>
    <x v="292"/>
    <x v="241"/>
    <d v="2017-09-26T00:00:00"/>
    <x v="0"/>
    <s v="BD-11605"/>
    <s v="Brian Dahlen"/>
    <x v="0"/>
    <x v="0"/>
    <s v="Miami"/>
    <s v="Florida"/>
    <n v="33180"/>
    <x v="0"/>
    <s v="OFF-LA-10003930"/>
    <x v="1"/>
    <x v="2"/>
    <x v="508"/>
    <n v="235.94400000000002"/>
    <n v="3"/>
    <n v="0.2"/>
    <n v="85.529700000000005"/>
  </r>
  <r>
    <n v="636"/>
    <x v="293"/>
    <x v="242"/>
    <d v="2015-10-09T00:00:00"/>
    <x v="0"/>
    <s v="DJ-13420"/>
    <s v="Denny Joy"/>
    <x v="1"/>
    <x v="0"/>
    <s v="Warner Robins"/>
    <s v="Georgia"/>
    <n v="31088"/>
    <x v="0"/>
    <s v="FUR-CH-10001482"/>
    <x v="0"/>
    <x v="1"/>
    <x v="541"/>
    <n v="392.93999999999994"/>
    <n v="3"/>
    <n v="0"/>
    <n v="43.223399999999984"/>
  </r>
  <r>
    <n v="637"/>
    <x v="294"/>
    <x v="243"/>
    <d v="2016-08-21T00:00:00"/>
    <x v="1"/>
    <s v="ME-17725"/>
    <s v="Max Engle"/>
    <x v="0"/>
    <x v="0"/>
    <s v="Aurora"/>
    <s v="Colorado"/>
    <n v="80013"/>
    <x v="1"/>
    <s v="OFF-BI-10001989"/>
    <x v="1"/>
    <x v="8"/>
    <x v="542"/>
    <n v="18.882000000000005"/>
    <n v="3"/>
    <n v="0.7"/>
    <n v="-13.846800000000002"/>
  </r>
  <r>
    <n v="638"/>
    <x v="294"/>
    <x v="243"/>
    <d v="2016-08-21T00:00:00"/>
    <x v="1"/>
    <s v="ME-17725"/>
    <s v="Max Engle"/>
    <x v="0"/>
    <x v="0"/>
    <s v="Aurora"/>
    <s v="Colorado"/>
    <n v="80013"/>
    <x v="1"/>
    <s v="OFF-AP-10003287"/>
    <x v="1"/>
    <x v="9"/>
    <x v="543"/>
    <n v="122.328"/>
    <n v="3"/>
    <n v="0.2"/>
    <n v="12.232799999999997"/>
  </r>
  <r>
    <n v="639"/>
    <x v="295"/>
    <x v="244"/>
    <d v="2016-05-25T00:00:00"/>
    <x v="1"/>
    <s v="RB-19465"/>
    <s v="Rick Bensley"/>
    <x v="2"/>
    <x v="0"/>
    <s v="Vallejo"/>
    <s v="California"/>
    <n v="94591"/>
    <x v="1"/>
    <s v="FUR-FU-10000576"/>
    <x v="0"/>
    <x v="5"/>
    <x v="221"/>
    <n v="1049.2"/>
    <n v="5"/>
    <n v="0"/>
    <n v="272.79200000000003"/>
  </r>
  <r>
    <n v="640"/>
    <x v="295"/>
    <x v="244"/>
    <d v="2016-05-25T00:00:00"/>
    <x v="1"/>
    <s v="RB-19465"/>
    <s v="Rick Bensley"/>
    <x v="2"/>
    <x v="0"/>
    <s v="Vallejo"/>
    <s v="California"/>
    <n v="94591"/>
    <x v="1"/>
    <s v="OFF-BI-10004728"/>
    <x v="1"/>
    <x v="8"/>
    <x v="544"/>
    <n v="15.424000000000001"/>
    <n v="4"/>
    <n v="0.2"/>
    <n v="5.0128000000000004"/>
  </r>
  <r>
    <n v="641"/>
    <x v="296"/>
    <x v="122"/>
    <d v="2016-12-22T00:00:00"/>
    <x v="1"/>
    <s v="JD-16150"/>
    <s v="Justin Deggeller"/>
    <x v="1"/>
    <x v="0"/>
    <s v="Minneapolis"/>
    <s v="Minnesota"/>
    <n v="55407"/>
    <x v="2"/>
    <s v="FUR-FU-10000732"/>
    <x v="0"/>
    <x v="5"/>
    <x v="545"/>
    <n v="18.84"/>
    <n v="3"/>
    <n v="0"/>
    <n v="6.0287999999999995"/>
  </r>
  <r>
    <n v="642"/>
    <x v="297"/>
    <x v="245"/>
    <d v="2017-08-03T00:00:00"/>
    <x v="0"/>
    <s v="JL-15835"/>
    <s v="John Lee"/>
    <x v="0"/>
    <x v="0"/>
    <s v="Mission Viejo"/>
    <s v="California"/>
    <n v="92691"/>
    <x v="1"/>
    <s v="OFF-ST-10000585"/>
    <x v="1"/>
    <x v="4"/>
    <x v="546"/>
    <n v="330.4"/>
    <n v="2"/>
    <n v="0"/>
    <n v="85.903999999999996"/>
  </r>
  <r>
    <n v="643"/>
    <x v="297"/>
    <x v="245"/>
    <d v="2017-08-03T00:00:00"/>
    <x v="0"/>
    <s v="JL-15835"/>
    <s v="John Lee"/>
    <x v="0"/>
    <x v="0"/>
    <s v="Mission Viejo"/>
    <s v="California"/>
    <n v="92691"/>
    <x v="1"/>
    <s v="OFF-LA-10002787"/>
    <x v="1"/>
    <x v="2"/>
    <x v="547"/>
    <n v="26.25"/>
    <n v="7"/>
    <n v="0"/>
    <n v="12.599999999999998"/>
  </r>
  <r>
    <n v="644"/>
    <x v="298"/>
    <x v="193"/>
    <d v="2017-06-15T00:00:00"/>
    <x v="1"/>
    <s v="SC-20305"/>
    <s v="Sean Christensen"/>
    <x v="0"/>
    <x v="0"/>
    <s v="Rochester Hills"/>
    <s v="Michigan"/>
    <n v="48307"/>
    <x v="2"/>
    <s v="TEC-AC-10003832"/>
    <x v="2"/>
    <x v="11"/>
    <x v="463"/>
    <n v="132.52000000000001"/>
    <n v="4"/>
    <n v="0"/>
    <n v="54.333200000000005"/>
  </r>
  <r>
    <n v="645"/>
    <x v="299"/>
    <x v="246"/>
    <d v="2017-07-25T00:00:00"/>
    <x v="1"/>
    <s v="TW-21025"/>
    <s v="Tamara Willingham"/>
    <x v="2"/>
    <x v="0"/>
    <s v="Plainfield"/>
    <s v="New Jersey"/>
    <n v="7060"/>
    <x v="3"/>
    <s v="OFF-PA-10001934"/>
    <x v="1"/>
    <x v="10"/>
    <x v="548"/>
    <n v="6.48"/>
    <n v="1"/>
    <n v="0"/>
    <n v="3.1752000000000002"/>
  </r>
  <r>
    <n v="646"/>
    <x v="300"/>
    <x v="247"/>
    <d v="2018-01-05T00:00:00"/>
    <x v="1"/>
    <s v="CC-12430"/>
    <s v="Chuck Clark"/>
    <x v="2"/>
    <x v="0"/>
    <s v="Columbus"/>
    <s v="Indiana"/>
    <n v="47201"/>
    <x v="2"/>
    <s v="OFF-AP-10002457"/>
    <x v="1"/>
    <x v="9"/>
    <x v="549"/>
    <n v="209.3"/>
    <n v="2"/>
    <n v="0"/>
    <n v="56.510999999999996"/>
  </r>
  <r>
    <n v="647"/>
    <x v="301"/>
    <x v="178"/>
    <d v="2016-04-08T00:00:00"/>
    <x v="1"/>
    <s v="BB-10990"/>
    <s v="Barry Blumstein"/>
    <x v="1"/>
    <x v="0"/>
    <s v="Sierra Vista"/>
    <s v="Arizona"/>
    <n v="85635"/>
    <x v="1"/>
    <s v="OFF-FA-10003112"/>
    <x v="1"/>
    <x v="13"/>
    <x v="128"/>
    <n v="31.560000000000002"/>
    <n v="5"/>
    <n v="0.2"/>
    <n v="9.8624999999999972"/>
  </r>
  <r>
    <n v="648"/>
    <x v="301"/>
    <x v="178"/>
    <d v="2016-04-08T00:00:00"/>
    <x v="1"/>
    <s v="BB-10990"/>
    <s v="Barry Blumstein"/>
    <x v="1"/>
    <x v="0"/>
    <s v="Sierra Vista"/>
    <s v="Arizona"/>
    <n v="85635"/>
    <x v="1"/>
    <s v="OFF-AP-10002350"/>
    <x v="1"/>
    <x v="9"/>
    <x v="550"/>
    <n v="30.144000000000002"/>
    <n v="2"/>
    <n v="0.2"/>
    <n v="3.0143999999999993"/>
  </r>
  <r>
    <n v="649"/>
    <x v="302"/>
    <x v="25"/>
    <d v="2016-12-16T00:00:00"/>
    <x v="0"/>
    <s v="AR-10825"/>
    <s v="Anthony Rawles"/>
    <x v="1"/>
    <x v="0"/>
    <s v="Vancouver"/>
    <s v="Washington"/>
    <n v="98661"/>
    <x v="1"/>
    <s v="FUR-FU-10001935"/>
    <x v="0"/>
    <x v="5"/>
    <x v="345"/>
    <n v="14.8"/>
    <n v="4"/>
    <n v="0"/>
    <n v="6.0680000000000014"/>
  </r>
  <r>
    <n v="650"/>
    <x v="302"/>
    <x v="25"/>
    <d v="2016-12-16T00:00:00"/>
    <x v="0"/>
    <s v="AR-10825"/>
    <s v="Anthony Rawles"/>
    <x v="1"/>
    <x v="0"/>
    <s v="Vancouver"/>
    <s v="Washington"/>
    <n v="98661"/>
    <x v="1"/>
    <s v="TEC-PH-10003273"/>
    <x v="2"/>
    <x v="7"/>
    <x v="173"/>
    <n v="302.37599999999998"/>
    <n v="3"/>
    <n v="0.2"/>
    <n v="22.678200000000018"/>
  </r>
  <r>
    <n v="651"/>
    <x v="302"/>
    <x v="25"/>
    <d v="2016-12-16T00:00:00"/>
    <x v="0"/>
    <s v="AR-10825"/>
    <s v="Anthony Rawles"/>
    <x v="1"/>
    <x v="0"/>
    <s v="Vancouver"/>
    <s v="Washington"/>
    <n v="98661"/>
    <x v="1"/>
    <s v="TEC-AC-10001142"/>
    <x v="2"/>
    <x v="11"/>
    <x v="551"/>
    <n v="316"/>
    <n v="4"/>
    <n v="0"/>
    <n v="31.599999999999966"/>
  </r>
  <r>
    <n v="652"/>
    <x v="303"/>
    <x v="248"/>
    <d v="2016-10-29T00:00:00"/>
    <x v="1"/>
    <s v="SR-20740"/>
    <s v="Steven Roelle"/>
    <x v="2"/>
    <x v="0"/>
    <s v="New York City"/>
    <s v="New York"/>
    <n v="10024"/>
    <x v="3"/>
    <s v="OFF-PA-10000482"/>
    <x v="1"/>
    <x v="10"/>
    <x v="67"/>
    <n v="379.4"/>
    <n v="10"/>
    <n v="0"/>
    <n v="178.31799999999998"/>
  </r>
  <r>
    <n v="653"/>
    <x v="304"/>
    <x v="249"/>
    <d v="2017-06-23T00:00:00"/>
    <x v="1"/>
    <s v="AR-10405"/>
    <s v="Allen Rosenblatt"/>
    <x v="1"/>
    <x v="0"/>
    <s v="New York City"/>
    <s v="New York"/>
    <n v="10035"/>
    <x v="3"/>
    <s v="OFF-PA-10003892"/>
    <x v="1"/>
    <x v="10"/>
    <x v="62"/>
    <n v="97.82"/>
    <n v="2"/>
    <n v="0"/>
    <n v="45.975399999999993"/>
  </r>
  <r>
    <n v="654"/>
    <x v="304"/>
    <x v="249"/>
    <d v="2017-06-23T00:00:00"/>
    <x v="1"/>
    <s v="AR-10405"/>
    <s v="Allen Rosenblatt"/>
    <x v="1"/>
    <x v="0"/>
    <s v="New York City"/>
    <s v="New York"/>
    <n v="10035"/>
    <x v="3"/>
    <s v="TEC-AC-10001101"/>
    <x v="2"/>
    <x v="11"/>
    <x v="552"/>
    <n v="103.12"/>
    <n v="8"/>
    <n v="0"/>
    <n v="10.311999999999998"/>
  </r>
  <r>
    <n v="655"/>
    <x v="305"/>
    <x v="250"/>
    <d v="2016-08-28T00:00:00"/>
    <x v="1"/>
    <s v="CR-12730"/>
    <s v="Craig Reiter"/>
    <x v="0"/>
    <x v="0"/>
    <s v="Columbus"/>
    <s v="Ohio"/>
    <n v="43229"/>
    <x v="3"/>
    <s v="OFF-AP-10002439"/>
    <x v="1"/>
    <x v="9"/>
    <x v="553"/>
    <n v="113.55200000000001"/>
    <n v="2"/>
    <n v="0.2"/>
    <n v="8.5163999999999938"/>
  </r>
  <r>
    <n v="656"/>
    <x v="305"/>
    <x v="250"/>
    <d v="2016-08-28T00:00:00"/>
    <x v="1"/>
    <s v="CR-12730"/>
    <s v="Craig Reiter"/>
    <x v="0"/>
    <x v="0"/>
    <s v="Columbus"/>
    <s v="Ohio"/>
    <n v="43229"/>
    <x v="3"/>
    <s v="OFF-BI-10002827"/>
    <x v="1"/>
    <x v="8"/>
    <x v="554"/>
    <n v="3.3180000000000005"/>
    <n v="2"/>
    <n v="0.7"/>
    <n v="-2.6543999999999999"/>
  </r>
  <r>
    <n v="657"/>
    <x v="305"/>
    <x v="250"/>
    <d v="2016-08-28T00:00:00"/>
    <x v="1"/>
    <s v="CR-12730"/>
    <s v="Craig Reiter"/>
    <x v="0"/>
    <x v="0"/>
    <s v="Columbus"/>
    <s v="Ohio"/>
    <n v="43229"/>
    <x v="3"/>
    <s v="OFF-EN-10002230"/>
    <x v="1"/>
    <x v="12"/>
    <x v="555"/>
    <n v="134.28800000000001"/>
    <n v="2"/>
    <n v="0.2"/>
    <n v="45.322199999999995"/>
  </r>
  <r>
    <n v="658"/>
    <x v="306"/>
    <x v="251"/>
    <d v="2016-09-19T00:00:00"/>
    <x v="3"/>
    <s v="EH-14125"/>
    <s v="Eugene Hildebrand"/>
    <x v="2"/>
    <x v="0"/>
    <s v="Aurora"/>
    <s v="Illinois"/>
    <n v="60505"/>
    <x v="2"/>
    <s v="FUR-CH-10001215"/>
    <x v="0"/>
    <x v="1"/>
    <x v="445"/>
    <n v="701.37199999999996"/>
    <n v="2"/>
    <n v="0.3"/>
    <n v="-50.098000000000013"/>
  </r>
  <r>
    <n v="659"/>
    <x v="306"/>
    <x v="251"/>
    <d v="2016-09-19T00:00:00"/>
    <x v="3"/>
    <s v="EH-14125"/>
    <s v="Eugene Hildebrand"/>
    <x v="2"/>
    <x v="0"/>
    <s v="Aurora"/>
    <s v="Illinois"/>
    <n v="60505"/>
    <x v="2"/>
    <s v="OFF-BI-10004654"/>
    <x v="1"/>
    <x v="8"/>
    <x v="68"/>
    <n v="2.3079999999999994"/>
    <n v="2"/>
    <n v="0.8"/>
    <n v="-3.4619999999999997"/>
  </r>
  <r>
    <n v="660"/>
    <x v="307"/>
    <x v="252"/>
    <d v="2015-08-28T00:00:00"/>
    <x v="1"/>
    <s v="CB-12025"/>
    <s v="Cassandra Brandow"/>
    <x v="0"/>
    <x v="0"/>
    <s v="Arlington"/>
    <s v="Texas"/>
    <n v="76017"/>
    <x v="2"/>
    <s v="OFF-ST-10001490"/>
    <x v="1"/>
    <x v="4"/>
    <x v="518"/>
    <n v="999.43200000000002"/>
    <n v="7"/>
    <n v="0.2"/>
    <n v="124.92899999999986"/>
  </r>
  <r>
    <n v="661"/>
    <x v="307"/>
    <x v="252"/>
    <d v="2015-08-28T00:00:00"/>
    <x v="1"/>
    <s v="CB-12025"/>
    <s v="Cassandra Brandow"/>
    <x v="0"/>
    <x v="0"/>
    <s v="Arlington"/>
    <s v="Texas"/>
    <n v="76017"/>
    <x v="2"/>
    <s v="OFF-ST-10001511"/>
    <x v="1"/>
    <x v="4"/>
    <x v="556"/>
    <n v="724.08"/>
    <n v="14"/>
    <n v="0.2"/>
    <n v="-135.7650000000001"/>
  </r>
  <r>
    <n v="662"/>
    <x v="307"/>
    <x v="252"/>
    <d v="2015-08-28T00:00:00"/>
    <x v="1"/>
    <s v="CB-12025"/>
    <s v="Cassandra Brandow"/>
    <x v="0"/>
    <x v="0"/>
    <s v="Arlington"/>
    <s v="Texas"/>
    <n v="76017"/>
    <x v="2"/>
    <s v="FUR-TA-10001768"/>
    <x v="0"/>
    <x v="3"/>
    <x v="114"/>
    <n v="918.78499999999985"/>
    <n v="5"/>
    <n v="0.3"/>
    <n v="-118.12950000000006"/>
  </r>
  <r>
    <n v="663"/>
    <x v="307"/>
    <x v="252"/>
    <d v="2015-08-28T00:00:00"/>
    <x v="1"/>
    <s v="CB-12025"/>
    <s v="Cassandra Brandow"/>
    <x v="0"/>
    <x v="0"/>
    <s v="Arlington"/>
    <s v="Texas"/>
    <n v="76017"/>
    <x v="2"/>
    <s v="OFF-BI-10003981"/>
    <x v="1"/>
    <x v="8"/>
    <x v="109"/>
    <n v="2.7239999999999993"/>
    <n v="3"/>
    <n v="0.8"/>
    <n v="-4.2222000000000008"/>
  </r>
  <r>
    <n v="664"/>
    <x v="308"/>
    <x v="253"/>
    <d v="2016-03-30T00:00:00"/>
    <x v="1"/>
    <s v="SP-20545"/>
    <s v="Sibella Parks"/>
    <x v="1"/>
    <x v="0"/>
    <s v="New York City"/>
    <s v="New York"/>
    <n v="10011"/>
    <x v="3"/>
    <s v="OFF-ST-10001522"/>
    <x v="1"/>
    <x v="4"/>
    <x v="197"/>
    <n v="459.95"/>
    <n v="5"/>
    <n v="0"/>
    <n v="18.397999999999968"/>
  </r>
  <r>
    <n v="665"/>
    <x v="309"/>
    <x v="254"/>
    <d v="2016-11-04T00:00:00"/>
    <x v="3"/>
    <s v="RC-19825"/>
    <s v="Roy Collins"/>
    <x v="0"/>
    <x v="0"/>
    <s v="Louisville"/>
    <s v="Kentucky"/>
    <n v="40214"/>
    <x v="0"/>
    <s v="OFF-FA-10000621"/>
    <x v="1"/>
    <x v="13"/>
    <x v="110"/>
    <n v="10.74"/>
    <n v="3"/>
    <n v="0"/>
    <n v="5.2625999999999999"/>
  </r>
  <r>
    <n v="666"/>
    <x v="310"/>
    <x v="110"/>
    <d v="2017-06-10T00:00:00"/>
    <x v="0"/>
    <s v="TH-21235"/>
    <s v="Tiffany House"/>
    <x v="1"/>
    <x v="0"/>
    <s v="Dallas"/>
    <s v="Texas"/>
    <n v="75081"/>
    <x v="2"/>
    <s v="OFF-SU-10004231"/>
    <x v="1"/>
    <x v="14"/>
    <x v="557"/>
    <n v="23.76"/>
    <n v="3"/>
    <n v="0.2"/>
    <n v="2.0789999999999997"/>
  </r>
  <r>
    <n v="667"/>
    <x v="310"/>
    <x v="110"/>
    <d v="2017-06-10T00:00:00"/>
    <x v="0"/>
    <s v="TH-21235"/>
    <s v="Tiffany House"/>
    <x v="1"/>
    <x v="0"/>
    <s v="Dallas"/>
    <s v="Texas"/>
    <n v="75081"/>
    <x v="2"/>
    <s v="OFF-PA-10000474"/>
    <x v="1"/>
    <x v="10"/>
    <x v="33"/>
    <n v="85.055999999999997"/>
    <n v="3"/>
    <n v="0.2"/>
    <n v="28.706399999999991"/>
  </r>
  <r>
    <n v="668"/>
    <x v="310"/>
    <x v="110"/>
    <d v="2017-06-10T00:00:00"/>
    <x v="0"/>
    <s v="TH-21235"/>
    <s v="Tiffany House"/>
    <x v="1"/>
    <x v="0"/>
    <s v="Dallas"/>
    <s v="Texas"/>
    <n v="75081"/>
    <x v="2"/>
    <s v="TEC-PH-10004042"/>
    <x v="2"/>
    <x v="7"/>
    <x v="558"/>
    <n v="381.57600000000002"/>
    <n v="3"/>
    <n v="0.2"/>
    <n v="28.618200000000002"/>
  </r>
  <r>
    <n v="669"/>
    <x v="311"/>
    <x v="163"/>
    <d v="2014-12-26T00:00:00"/>
    <x v="2"/>
    <s v="RP-19390"/>
    <s v="Resi Pölking"/>
    <x v="0"/>
    <x v="0"/>
    <s v="Cleveland"/>
    <s v="Ohio"/>
    <n v="44105"/>
    <x v="3"/>
    <s v="FUR-FU-10003096"/>
    <x v="0"/>
    <x v="5"/>
    <x v="559"/>
    <n v="30.36"/>
    <n v="5"/>
    <n v="0.2"/>
    <n v="8.7285000000000004"/>
  </r>
  <r>
    <n v="670"/>
    <x v="312"/>
    <x v="255"/>
    <d v="2017-06-13T00:00:00"/>
    <x v="1"/>
    <s v="MO-17800"/>
    <s v="Meg O'Connel"/>
    <x v="2"/>
    <x v="0"/>
    <s v="Chicago"/>
    <s v="Illinois"/>
    <n v="60653"/>
    <x v="2"/>
    <s v="FUR-FU-10002759"/>
    <x v="0"/>
    <x v="5"/>
    <x v="560"/>
    <n v="23.976000000000003"/>
    <n v="3"/>
    <n v="0.6"/>
    <n v="-14.385599999999997"/>
  </r>
  <r>
    <n v="671"/>
    <x v="312"/>
    <x v="255"/>
    <d v="2017-06-13T00:00:00"/>
    <x v="1"/>
    <s v="MO-17800"/>
    <s v="Meg O'Connel"/>
    <x v="2"/>
    <x v="0"/>
    <s v="Chicago"/>
    <s v="Illinois"/>
    <n v="60653"/>
    <x v="2"/>
    <s v="FUR-TA-10000688"/>
    <x v="0"/>
    <x v="3"/>
    <x v="561"/>
    <n v="108.925"/>
    <n v="1"/>
    <n v="0.5"/>
    <n v="-71.890500000000017"/>
  </r>
  <r>
    <n v="672"/>
    <x v="312"/>
    <x v="255"/>
    <d v="2017-06-13T00:00:00"/>
    <x v="1"/>
    <s v="MO-17800"/>
    <s v="Meg O'Connel"/>
    <x v="2"/>
    <x v="0"/>
    <s v="Chicago"/>
    <s v="Illinois"/>
    <n v="60653"/>
    <x v="2"/>
    <s v="OFF-PA-10002377"/>
    <x v="1"/>
    <x v="10"/>
    <x v="562"/>
    <n v="36.351999999999997"/>
    <n v="8"/>
    <n v="0.2"/>
    <n v="11.359999999999998"/>
  </r>
  <r>
    <n v="673"/>
    <x v="313"/>
    <x v="140"/>
    <d v="2017-06-22T00:00:00"/>
    <x v="1"/>
    <s v="TD-20995"/>
    <s v="Tamara Dahlen"/>
    <x v="0"/>
    <x v="0"/>
    <s v="Quincy"/>
    <s v="Illinois"/>
    <n v="62301"/>
    <x v="2"/>
    <s v="OFF-AR-10001954"/>
    <x v="1"/>
    <x v="6"/>
    <x v="563"/>
    <n v="19.559999999999999"/>
    <n v="5"/>
    <n v="0.2"/>
    <n v="1.7115"/>
  </r>
  <r>
    <n v="674"/>
    <x v="314"/>
    <x v="256"/>
    <d v="2017-12-08T00:00:00"/>
    <x v="2"/>
    <s v="RB-19570"/>
    <s v="Rob Beeghly"/>
    <x v="0"/>
    <x v="0"/>
    <s v="Columbus"/>
    <s v="Indiana"/>
    <n v="47201"/>
    <x v="2"/>
    <s v="OFF-AP-10004532"/>
    <x v="1"/>
    <x v="9"/>
    <x v="564"/>
    <n v="61.44"/>
    <n v="3"/>
    <n v="0"/>
    <n v="16.588799999999999"/>
  </r>
  <r>
    <n v="675"/>
    <x v="314"/>
    <x v="256"/>
    <d v="2017-12-08T00:00:00"/>
    <x v="2"/>
    <s v="RB-19570"/>
    <s v="Rob Beeghly"/>
    <x v="0"/>
    <x v="0"/>
    <s v="Columbus"/>
    <s v="Indiana"/>
    <n v="47201"/>
    <x v="2"/>
    <s v="OFF-PA-10002137"/>
    <x v="1"/>
    <x v="10"/>
    <x v="565"/>
    <n v="38.9"/>
    <n v="5"/>
    <n v="0"/>
    <n v="17.504999999999995"/>
  </r>
  <r>
    <n v="676"/>
    <x v="314"/>
    <x v="256"/>
    <d v="2017-12-08T00:00:00"/>
    <x v="2"/>
    <s v="RB-19570"/>
    <s v="Rob Beeghly"/>
    <x v="0"/>
    <x v="0"/>
    <s v="Columbus"/>
    <s v="Indiana"/>
    <n v="47201"/>
    <x v="2"/>
    <s v="TEC-AC-10003832"/>
    <x v="2"/>
    <x v="11"/>
    <x v="463"/>
    <n v="99.390000000000015"/>
    <n v="3"/>
    <n v="0"/>
    <n v="40.749900000000004"/>
  </r>
  <r>
    <n v="677"/>
    <x v="315"/>
    <x v="257"/>
    <d v="2017-03-23T00:00:00"/>
    <x v="1"/>
    <s v="CD-11980"/>
    <s v="Carol Darley"/>
    <x v="0"/>
    <x v="0"/>
    <s v="Tyler"/>
    <s v="Texas"/>
    <n v="75701"/>
    <x v="2"/>
    <s v="OFF-AP-10000804"/>
    <x v="1"/>
    <x v="9"/>
    <x v="566"/>
    <n v="2.6879999999999997"/>
    <n v="3"/>
    <n v="0.8"/>
    <n v="-7.3920000000000021"/>
  </r>
  <r>
    <n v="678"/>
    <x v="315"/>
    <x v="257"/>
    <d v="2017-03-23T00:00:00"/>
    <x v="1"/>
    <s v="CD-11980"/>
    <s v="Carol Darley"/>
    <x v="0"/>
    <x v="0"/>
    <s v="Tyler"/>
    <s v="Texas"/>
    <n v="75701"/>
    <x v="2"/>
    <s v="TEC-AC-10003614"/>
    <x v="2"/>
    <x v="11"/>
    <x v="567"/>
    <n v="27.816000000000003"/>
    <n v="3"/>
    <n v="0.2"/>
    <n v="4.5200999999999958"/>
  </r>
  <r>
    <n v="679"/>
    <x v="315"/>
    <x v="257"/>
    <d v="2017-03-23T00:00:00"/>
    <x v="1"/>
    <s v="CD-11980"/>
    <s v="Carol Darley"/>
    <x v="0"/>
    <x v="0"/>
    <s v="Tyler"/>
    <s v="Texas"/>
    <n v="75701"/>
    <x v="2"/>
    <s v="FUR-FU-10003553"/>
    <x v="0"/>
    <x v="5"/>
    <x v="568"/>
    <n v="82.524000000000001"/>
    <n v="3"/>
    <n v="0.6"/>
    <n v="-41.261999999999972"/>
  </r>
  <r>
    <n v="680"/>
    <x v="315"/>
    <x v="257"/>
    <d v="2017-03-23T00:00:00"/>
    <x v="1"/>
    <s v="CD-11980"/>
    <s v="Carol Darley"/>
    <x v="0"/>
    <x v="0"/>
    <s v="Tyler"/>
    <s v="Texas"/>
    <n v="75701"/>
    <x v="2"/>
    <s v="OFF-BI-10004632"/>
    <x v="1"/>
    <x v="8"/>
    <x v="569"/>
    <n v="182.99399999999997"/>
    <n v="3"/>
    <n v="0.8"/>
    <n v="-320.23950000000013"/>
  </r>
  <r>
    <n v="681"/>
    <x v="316"/>
    <x v="258"/>
    <d v="2016-11-24T00:00:00"/>
    <x v="1"/>
    <s v="DJ-13630"/>
    <s v="Doug Jacobs"/>
    <x v="0"/>
    <x v="0"/>
    <s v="New York City"/>
    <s v="New York"/>
    <n v="10024"/>
    <x v="3"/>
    <s v="OFF-BI-10003305"/>
    <x v="1"/>
    <x v="8"/>
    <x v="570"/>
    <n v="14.352000000000002"/>
    <n v="3"/>
    <n v="0.2"/>
    <n v="4.6643999999999988"/>
  </r>
  <r>
    <n v="682"/>
    <x v="316"/>
    <x v="258"/>
    <d v="2016-11-24T00:00:00"/>
    <x v="1"/>
    <s v="DJ-13630"/>
    <s v="Doug Jacobs"/>
    <x v="0"/>
    <x v="0"/>
    <s v="New York City"/>
    <s v="New York"/>
    <n v="10024"/>
    <x v="3"/>
    <s v="OFF-ST-10002583"/>
    <x v="1"/>
    <x v="4"/>
    <x v="571"/>
    <n v="64.959999999999994"/>
    <n v="2"/>
    <n v="0"/>
    <n v="2.598399999999998"/>
  </r>
  <r>
    <n v="683"/>
    <x v="316"/>
    <x v="258"/>
    <d v="2016-11-24T00:00:00"/>
    <x v="1"/>
    <s v="DJ-13630"/>
    <s v="Doug Jacobs"/>
    <x v="0"/>
    <x v="0"/>
    <s v="New York City"/>
    <s v="New York"/>
    <n v="10024"/>
    <x v="3"/>
    <s v="OFF-ST-10004507"/>
    <x v="1"/>
    <x v="4"/>
    <x v="457"/>
    <n v="68.599999999999994"/>
    <n v="4"/>
    <n v="0"/>
    <n v="18.521999999999998"/>
  </r>
  <r>
    <n v="684"/>
    <x v="317"/>
    <x v="259"/>
    <d v="2017-11-04T00:00:00"/>
    <x v="3"/>
    <s v="GT-14635"/>
    <s v="Grant Thornton"/>
    <x v="1"/>
    <x v="0"/>
    <s v="Burlington"/>
    <s v="North Carolina"/>
    <n v="27217"/>
    <x v="0"/>
    <s v="TEC-MA-10004125"/>
    <x v="2"/>
    <x v="15"/>
    <x v="572"/>
    <n v="7999.98"/>
    <n v="4"/>
    <n v="0.5"/>
    <n v="-3839.9903999999988"/>
  </r>
  <r>
    <n v="685"/>
    <x v="317"/>
    <x v="259"/>
    <d v="2017-11-04T00:00:00"/>
    <x v="3"/>
    <s v="GT-14635"/>
    <s v="Grant Thornton"/>
    <x v="1"/>
    <x v="0"/>
    <s v="Burlington"/>
    <s v="North Carolina"/>
    <n v="27217"/>
    <x v="0"/>
    <s v="OFF-AP-10002457"/>
    <x v="1"/>
    <x v="9"/>
    <x v="549"/>
    <n v="167.44000000000003"/>
    <n v="2"/>
    <n v="0.2"/>
    <n v="14.650999999999989"/>
  </r>
  <r>
    <n v="686"/>
    <x v="318"/>
    <x v="260"/>
    <d v="2014-07-08T00:00:00"/>
    <x v="2"/>
    <s v="MC-17845"/>
    <s v="Michael Chen"/>
    <x v="0"/>
    <x v="0"/>
    <s v="Jackson"/>
    <s v="Mississippi"/>
    <n v="39212"/>
    <x v="0"/>
    <s v="TEC-AC-10003911"/>
    <x v="2"/>
    <x v="11"/>
    <x v="331"/>
    <n v="479.97"/>
    <n v="3"/>
    <n v="0"/>
    <n v="163.18979999999999"/>
  </r>
  <r>
    <n v="687"/>
    <x v="318"/>
    <x v="260"/>
    <d v="2014-07-08T00:00:00"/>
    <x v="2"/>
    <s v="MC-17845"/>
    <s v="Michael Chen"/>
    <x v="0"/>
    <x v="0"/>
    <s v="Jackson"/>
    <s v="Mississippi"/>
    <n v="39212"/>
    <x v="0"/>
    <s v="OFF-LA-10001934"/>
    <x v="1"/>
    <x v="2"/>
    <x v="573"/>
    <n v="14.62"/>
    <n v="2"/>
    <n v="0"/>
    <n v="6.8713999999999995"/>
  </r>
  <r>
    <n v="688"/>
    <x v="318"/>
    <x v="260"/>
    <d v="2014-07-08T00:00:00"/>
    <x v="2"/>
    <s v="MC-17845"/>
    <s v="Michael Chen"/>
    <x v="0"/>
    <x v="0"/>
    <s v="Jackson"/>
    <s v="Mississippi"/>
    <n v="39212"/>
    <x v="0"/>
    <s v="OFF-PA-10000304"/>
    <x v="1"/>
    <x v="10"/>
    <x v="88"/>
    <n v="19.440000000000001"/>
    <n v="3"/>
    <n v="0"/>
    <n v="9.3312000000000008"/>
  </r>
  <r>
    <n v="689"/>
    <x v="319"/>
    <x v="53"/>
    <d v="2017-12-29T00:00:00"/>
    <x v="1"/>
    <s v="RA-19285"/>
    <s v="Ralph Arnett"/>
    <x v="0"/>
    <x v="0"/>
    <s v="New York City"/>
    <s v="New York"/>
    <n v="10035"/>
    <x v="3"/>
    <s v="FUR-BO-10004015"/>
    <x v="0"/>
    <x v="0"/>
    <x v="574"/>
    <n v="191.98400000000001"/>
    <n v="2"/>
    <n v="0.2"/>
    <n v="4.7995999999999768"/>
  </r>
  <r>
    <n v="690"/>
    <x v="320"/>
    <x v="261"/>
    <d v="2014-06-23T00:00:00"/>
    <x v="0"/>
    <s v="NP-18325"/>
    <s v="Naresj Patel"/>
    <x v="0"/>
    <x v="0"/>
    <s v="Waynesboro"/>
    <s v="Virginia"/>
    <n v="22980"/>
    <x v="0"/>
    <s v="FUR-FU-10004071"/>
    <x v="0"/>
    <x v="5"/>
    <x v="575"/>
    <n v="104.01"/>
    <n v="1"/>
    <n v="0"/>
    <n v="14.561400000000006"/>
  </r>
  <r>
    <n v="691"/>
    <x v="320"/>
    <x v="261"/>
    <d v="2014-06-23T00:00:00"/>
    <x v="0"/>
    <s v="NP-18325"/>
    <s v="Naresj Patel"/>
    <x v="0"/>
    <x v="0"/>
    <s v="Waynesboro"/>
    <s v="Virginia"/>
    <n v="22980"/>
    <x v="0"/>
    <s v="TEC-PH-10002033"/>
    <x v="2"/>
    <x v="7"/>
    <x v="11"/>
    <n v="284.82"/>
    <n v="1"/>
    <n v="0"/>
    <n v="74.053200000000004"/>
  </r>
  <r>
    <n v="692"/>
    <x v="320"/>
    <x v="261"/>
    <d v="2014-06-23T00:00:00"/>
    <x v="0"/>
    <s v="NP-18325"/>
    <s v="Naresj Patel"/>
    <x v="0"/>
    <x v="0"/>
    <s v="Waynesboro"/>
    <s v="Virginia"/>
    <n v="22980"/>
    <x v="0"/>
    <s v="OFF-ST-10002444"/>
    <x v="1"/>
    <x v="4"/>
    <x v="576"/>
    <n v="36.839999999999996"/>
    <n v="3"/>
    <n v="0"/>
    <n v="10.315199999999999"/>
  </r>
  <r>
    <n v="693"/>
    <x v="321"/>
    <x v="262"/>
    <d v="2015-04-02T00:00:00"/>
    <x v="1"/>
    <s v="AB-10165"/>
    <s v="Alan Barnes"/>
    <x v="0"/>
    <x v="0"/>
    <s v="Los Angeles"/>
    <s v="California"/>
    <n v="90036"/>
    <x v="1"/>
    <s v="TEC-AC-10002253"/>
    <x v="2"/>
    <x v="11"/>
    <x v="577"/>
    <n v="166.24"/>
    <n v="1"/>
    <n v="0"/>
    <n v="24.936000000000007"/>
  </r>
  <r>
    <n v="694"/>
    <x v="321"/>
    <x v="262"/>
    <d v="2015-04-02T00:00:00"/>
    <x v="1"/>
    <s v="AB-10165"/>
    <s v="Alan Barnes"/>
    <x v="0"/>
    <x v="0"/>
    <s v="Los Angeles"/>
    <s v="California"/>
    <n v="90036"/>
    <x v="1"/>
    <s v="OFF-PA-10000743"/>
    <x v="1"/>
    <x v="10"/>
    <x v="578"/>
    <n v="33.4"/>
    <n v="5"/>
    <n v="0"/>
    <n v="16.032"/>
  </r>
  <r>
    <n v="695"/>
    <x v="322"/>
    <x v="263"/>
    <d v="2015-05-17T00:00:00"/>
    <x v="2"/>
    <s v="JO-15550"/>
    <s v="Jesus Ocampo"/>
    <x v="2"/>
    <x v="0"/>
    <s v="Chester"/>
    <s v="Pennsylvania"/>
    <n v="19013"/>
    <x v="3"/>
    <s v="OFF-AR-10003373"/>
    <x v="1"/>
    <x v="6"/>
    <x v="290"/>
    <n v="198.27200000000002"/>
    <n v="8"/>
    <n v="0.2"/>
    <n v="17.34879999999999"/>
  </r>
  <r>
    <n v="696"/>
    <x v="322"/>
    <x v="263"/>
    <d v="2015-05-17T00:00:00"/>
    <x v="2"/>
    <s v="JO-15550"/>
    <s v="Jesus Ocampo"/>
    <x v="2"/>
    <x v="0"/>
    <s v="Chester"/>
    <s v="Pennsylvania"/>
    <n v="19013"/>
    <x v="3"/>
    <s v="OFF-LA-10002312"/>
    <x v="1"/>
    <x v="2"/>
    <x v="579"/>
    <n v="47.360000000000007"/>
    <n v="4"/>
    <n v="0.2"/>
    <n v="17.759999999999998"/>
  </r>
  <r>
    <n v="697"/>
    <x v="322"/>
    <x v="263"/>
    <d v="2015-05-17T00:00:00"/>
    <x v="2"/>
    <s v="JO-15550"/>
    <s v="Jesus Ocampo"/>
    <x v="2"/>
    <x v="0"/>
    <s v="Chester"/>
    <s v="Pennsylvania"/>
    <n v="19013"/>
    <x v="3"/>
    <s v="OFF-EN-10000927"/>
    <x v="1"/>
    <x v="12"/>
    <x v="81"/>
    <n v="200.98400000000004"/>
    <n v="7"/>
    <n v="0.2"/>
    <n v="62.807499999999976"/>
  </r>
  <r>
    <n v="698"/>
    <x v="322"/>
    <x v="263"/>
    <d v="2015-05-17T00:00:00"/>
    <x v="2"/>
    <s v="JO-15550"/>
    <s v="Jesus Ocampo"/>
    <x v="2"/>
    <x v="0"/>
    <s v="Chester"/>
    <s v="Pennsylvania"/>
    <n v="19013"/>
    <x v="3"/>
    <s v="OFF-LA-10003510"/>
    <x v="1"/>
    <x v="2"/>
    <x v="580"/>
    <n v="97.696000000000012"/>
    <n v="4"/>
    <n v="0.2"/>
    <n v="31.751200000000001"/>
  </r>
  <r>
    <n v="699"/>
    <x v="322"/>
    <x v="263"/>
    <d v="2015-05-17T00:00:00"/>
    <x v="2"/>
    <s v="JO-15550"/>
    <s v="Jesus Ocampo"/>
    <x v="2"/>
    <x v="0"/>
    <s v="Chester"/>
    <s v="Pennsylvania"/>
    <n v="19013"/>
    <x v="3"/>
    <s v="OFF-AR-10001118"/>
    <x v="1"/>
    <x v="6"/>
    <x v="581"/>
    <n v="2.6960000000000002"/>
    <n v="1"/>
    <n v="0.2"/>
    <n v="0.8088000000000003"/>
  </r>
  <r>
    <n v="700"/>
    <x v="322"/>
    <x v="263"/>
    <d v="2015-05-17T00:00:00"/>
    <x v="2"/>
    <s v="JO-15550"/>
    <s v="Jesus Ocampo"/>
    <x v="2"/>
    <x v="0"/>
    <s v="Chester"/>
    <s v="Pennsylvania"/>
    <n v="19013"/>
    <x v="3"/>
    <s v="OFF-BI-10001575"/>
    <x v="1"/>
    <x v="8"/>
    <x v="582"/>
    <n v="18.588000000000005"/>
    <n v="2"/>
    <n v="0.7"/>
    <n v="-13.6312"/>
  </r>
  <r>
    <n v="701"/>
    <x v="322"/>
    <x v="263"/>
    <d v="2015-05-17T00:00:00"/>
    <x v="2"/>
    <s v="JO-15550"/>
    <s v="Jesus Ocampo"/>
    <x v="2"/>
    <x v="0"/>
    <s v="Chester"/>
    <s v="Pennsylvania"/>
    <n v="19013"/>
    <x v="3"/>
    <s v="OFF-BI-10001982"/>
    <x v="1"/>
    <x v="8"/>
    <x v="304"/>
    <n v="4.8960000000000008"/>
    <n v="3"/>
    <n v="0.7"/>
    <n v="-3.4271999999999991"/>
  </r>
  <r>
    <n v="702"/>
    <x v="323"/>
    <x v="264"/>
    <d v="2017-09-08T00:00:00"/>
    <x v="1"/>
    <s v="Dl-13600"/>
    <s v="Dorris liebe"/>
    <x v="1"/>
    <x v="0"/>
    <s v="Cleveland"/>
    <s v="Ohio"/>
    <n v="44105"/>
    <x v="3"/>
    <s v="FUR-FU-10002960"/>
    <x v="0"/>
    <x v="5"/>
    <x v="192"/>
    <n v="15.072000000000003"/>
    <n v="3"/>
    <n v="0.2"/>
    <n v="4.1448"/>
  </r>
  <r>
    <n v="703"/>
    <x v="324"/>
    <x v="254"/>
    <d v="2016-11-08T00:00:00"/>
    <x v="0"/>
    <s v="AS-10285"/>
    <s v="Alejandro Savely"/>
    <x v="1"/>
    <x v="0"/>
    <s v="Seattle"/>
    <s v="Washington"/>
    <n v="98103"/>
    <x v="1"/>
    <s v="FUR-FU-10003394"/>
    <x v="0"/>
    <x v="5"/>
    <x v="583"/>
    <n v="209.88"/>
    <n v="3"/>
    <n v="0"/>
    <n v="35.679599999999979"/>
  </r>
  <r>
    <n v="704"/>
    <x v="325"/>
    <x v="265"/>
    <d v="2015-04-14T00:00:00"/>
    <x v="1"/>
    <s v="JK-15370"/>
    <s v="Jay Kimmel"/>
    <x v="0"/>
    <x v="0"/>
    <s v="Long Beach"/>
    <s v="California"/>
    <n v="90805"/>
    <x v="1"/>
    <s v="FUR-TA-10002774"/>
    <x v="0"/>
    <x v="3"/>
    <x v="584"/>
    <n v="369.91200000000003"/>
    <n v="3"/>
    <n v="0.2"/>
    <n v="-13.871700000000047"/>
  </r>
  <r>
    <n v="705"/>
    <x v="326"/>
    <x v="171"/>
    <d v="2014-09-17T00:00:00"/>
    <x v="1"/>
    <s v="BN-11470"/>
    <s v="Brad Norvell"/>
    <x v="1"/>
    <x v="0"/>
    <s v="Cary"/>
    <s v="North Carolina"/>
    <n v="27511"/>
    <x v="0"/>
    <s v="OFF-PA-10001800"/>
    <x v="1"/>
    <x v="10"/>
    <x v="585"/>
    <n v="10.368000000000002"/>
    <n v="2"/>
    <n v="0.2"/>
    <n v="3.6288"/>
  </r>
  <r>
    <n v="706"/>
    <x v="326"/>
    <x v="171"/>
    <d v="2014-09-17T00:00:00"/>
    <x v="1"/>
    <s v="BN-11470"/>
    <s v="Brad Norvell"/>
    <x v="1"/>
    <x v="0"/>
    <s v="Cary"/>
    <s v="North Carolina"/>
    <n v="27511"/>
    <x v="0"/>
    <s v="OFF-AP-10001469"/>
    <x v="1"/>
    <x v="9"/>
    <x v="586"/>
    <n v="166.84"/>
    <n v="5"/>
    <n v="0.2"/>
    <n v="18.769499999999987"/>
  </r>
  <r>
    <n v="707"/>
    <x v="326"/>
    <x v="171"/>
    <d v="2014-09-17T00:00:00"/>
    <x v="1"/>
    <s v="BN-11470"/>
    <s v="Brad Norvell"/>
    <x v="1"/>
    <x v="0"/>
    <s v="Cary"/>
    <s v="North Carolina"/>
    <n v="27511"/>
    <x v="0"/>
    <s v="TEC-AC-10002399"/>
    <x v="2"/>
    <x v="11"/>
    <x v="453"/>
    <n v="15.216000000000001"/>
    <n v="1"/>
    <n v="0.2"/>
    <n v="2.2823999999999991"/>
  </r>
  <r>
    <n v="708"/>
    <x v="327"/>
    <x v="266"/>
    <d v="2014-12-04T00:00:00"/>
    <x v="2"/>
    <s v="DP-13165"/>
    <s v="David Philippe"/>
    <x v="0"/>
    <x v="0"/>
    <s v="New York City"/>
    <s v="New York"/>
    <n v="10035"/>
    <x v="3"/>
    <s v="TEC-AC-10003628"/>
    <x v="2"/>
    <x v="11"/>
    <x v="247"/>
    <n v="119.96"/>
    <n v="4"/>
    <n v="0"/>
    <n v="52.78240000000001"/>
  </r>
  <r>
    <n v="709"/>
    <x v="327"/>
    <x v="266"/>
    <d v="2014-12-04T00:00:00"/>
    <x v="2"/>
    <s v="DP-13165"/>
    <s v="David Philippe"/>
    <x v="0"/>
    <x v="0"/>
    <s v="New York City"/>
    <s v="New York"/>
    <n v="10035"/>
    <x v="3"/>
    <s v="FUR-BO-10003272"/>
    <x v="0"/>
    <x v="0"/>
    <x v="587"/>
    <n v="883.92"/>
    <n v="5"/>
    <n v="0.2"/>
    <n v="-110.49000000000007"/>
  </r>
  <r>
    <n v="710"/>
    <x v="327"/>
    <x v="266"/>
    <d v="2014-12-04T00:00:00"/>
    <x v="2"/>
    <s v="DP-13165"/>
    <s v="David Philippe"/>
    <x v="0"/>
    <x v="0"/>
    <s v="New York City"/>
    <s v="New York"/>
    <n v="10035"/>
    <x v="3"/>
    <s v="OFF-BI-10000050"/>
    <x v="1"/>
    <x v="8"/>
    <x v="347"/>
    <n v="46.72"/>
    <n v="8"/>
    <n v="0.2"/>
    <n v="15.767999999999997"/>
  </r>
  <r>
    <n v="711"/>
    <x v="328"/>
    <x v="267"/>
    <d v="2014-04-07T00:00:00"/>
    <x v="2"/>
    <s v="TH-21550"/>
    <s v="Tracy Hopkins"/>
    <x v="2"/>
    <x v="0"/>
    <s v="New York City"/>
    <s v="New York"/>
    <n v="10035"/>
    <x v="3"/>
    <s v="OFF-PA-10004071"/>
    <x v="1"/>
    <x v="10"/>
    <x v="417"/>
    <n v="55.48"/>
    <n v="1"/>
    <n v="0"/>
    <n v="26.630399999999998"/>
  </r>
  <r>
    <n v="712"/>
    <x v="329"/>
    <x v="213"/>
    <d v="2017-09-07T00:00:00"/>
    <x v="1"/>
    <s v="AP-10915"/>
    <s v="Arthur Prichep"/>
    <x v="0"/>
    <x v="0"/>
    <s v="Palm Coast"/>
    <s v="Florida"/>
    <n v="32137"/>
    <x v="0"/>
    <s v="OFF-EN-10001219"/>
    <x v="1"/>
    <x v="12"/>
    <x v="588"/>
    <n v="24.448"/>
    <n v="4"/>
    <n v="0.2"/>
    <n v="8.8623999999999992"/>
  </r>
  <r>
    <n v="713"/>
    <x v="330"/>
    <x v="240"/>
    <d v="2017-05-24T00:00:00"/>
    <x v="1"/>
    <s v="RS-19765"/>
    <s v="Roland Schwarz"/>
    <x v="1"/>
    <x v="0"/>
    <s v="Mount Vernon"/>
    <s v="New York"/>
    <n v="10550"/>
    <x v="3"/>
    <s v="OFF-AP-10001154"/>
    <x v="1"/>
    <x v="9"/>
    <x v="589"/>
    <n v="281.34000000000003"/>
    <n v="6"/>
    <n v="0"/>
    <n v="109.72260000000001"/>
  </r>
  <r>
    <n v="714"/>
    <x v="330"/>
    <x v="240"/>
    <d v="2017-05-24T00:00:00"/>
    <x v="1"/>
    <s v="RS-19765"/>
    <s v="Roland Schwarz"/>
    <x v="1"/>
    <x v="0"/>
    <s v="Mount Vernon"/>
    <s v="New York"/>
    <n v="10550"/>
    <x v="3"/>
    <s v="TEC-PH-10003012"/>
    <x v="2"/>
    <x v="7"/>
    <x v="348"/>
    <n v="307.98"/>
    <n v="2"/>
    <n v="0"/>
    <n v="89.314199999999971"/>
  </r>
  <r>
    <n v="715"/>
    <x v="330"/>
    <x v="240"/>
    <d v="2017-05-24T00:00:00"/>
    <x v="1"/>
    <s v="RS-19765"/>
    <s v="Roland Schwarz"/>
    <x v="1"/>
    <x v="0"/>
    <s v="Mount Vernon"/>
    <s v="New York"/>
    <n v="10550"/>
    <x v="3"/>
    <s v="TEC-AC-10001606"/>
    <x v="2"/>
    <x v="11"/>
    <x v="590"/>
    <n v="299.96999999999997"/>
    <n v="3"/>
    <n v="0"/>
    <n v="113.98860000000001"/>
  </r>
  <r>
    <n v="716"/>
    <x v="331"/>
    <x v="268"/>
    <d v="2014-07-06T00:00:00"/>
    <x v="0"/>
    <s v="Dl-13600"/>
    <s v="Dorris liebe"/>
    <x v="1"/>
    <x v="0"/>
    <s v="Seattle"/>
    <s v="Washington"/>
    <n v="98105"/>
    <x v="1"/>
    <s v="OFF-BI-10003355"/>
    <x v="1"/>
    <x v="8"/>
    <x v="591"/>
    <n v="19.920000000000002"/>
    <n v="5"/>
    <n v="0.2"/>
    <n v="6.9719999999999995"/>
  </r>
  <r>
    <n v="717"/>
    <x v="332"/>
    <x v="269"/>
    <d v="2014-01-14T00:00:00"/>
    <x v="2"/>
    <s v="SV-20365"/>
    <s v="Seth Vernon"/>
    <x v="0"/>
    <x v="0"/>
    <s v="Dover"/>
    <s v="Delaware"/>
    <n v="19901"/>
    <x v="3"/>
    <s v="FUR-FU-10000010"/>
    <x v="0"/>
    <x v="5"/>
    <x v="527"/>
    <n v="9.94"/>
    <n v="2"/>
    <n v="0"/>
    <n v="3.0813999999999995"/>
  </r>
  <r>
    <n v="718"/>
    <x v="333"/>
    <x v="241"/>
    <d v="2017-09-29T00:00:00"/>
    <x v="1"/>
    <s v="KC-16540"/>
    <s v="Kelly Collister"/>
    <x v="0"/>
    <x v="0"/>
    <s v="Newark"/>
    <s v="Ohio"/>
    <n v="43055"/>
    <x v="3"/>
    <s v="FUR-FU-10002253"/>
    <x v="0"/>
    <x v="5"/>
    <x v="592"/>
    <n v="103.05599999999998"/>
    <n v="3"/>
    <n v="0.2"/>
    <n v="24.475800000000007"/>
  </r>
  <r>
    <n v="719"/>
    <x v="334"/>
    <x v="270"/>
    <d v="2014-06-07T00:00:00"/>
    <x v="1"/>
    <s v="CK-12325"/>
    <s v="Christine Kargatis"/>
    <x v="2"/>
    <x v="0"/>
    <s v="Orem"/>
    <s v="Utah"/>
    <n v="84057"/>
    <x v="1"/>
    <s v="OFF-BI-10001658"/>
    <x v="1"/>
    <x v="8"/>
    <x v="444"/>
    <n v="59.808000000000007"/>
    <n v="3"/>
    <n v="0.2"/>
    <n v="19.4376"/>
  </r>
  <r>
    <n v="720"/>
    <x v="334"/>
    <x v="270"/>
    <d v="2014-06-07T00:00:00"/>
    <x v="1"/>
    <s v="CK-12325"/>
    <s v="Christine Kargatis"/>
    <x v="2"/>
    <x v="0"/>
    <s v="Orem"/>
    <s v="Utah"/>
    <n v="84057"/>
    <x v="1"/>
    <s v="FUR-FU-10000246"/>
    <x v="0"/>
    <x v="5"/>
    <x v="391"/>
    <n v="73.320000000000007"/>
    <n v="6"/>
    <n v="0"/>
    <n v="21.995999999999992"/>
  </r>
  <r>
    <n v="721"/>
    <x v="335"/>
    <x v="271"/>
    <d v="2016-02-18T00:00:00"/>
    <x v="1"/>
    <s v="RD-19810"/>
    <s v="Ross DeVincentis"/>
    <x v="2"/>
    <x v="0"/>
    <s v="Los Angeles"/>
    <s v="California"/>
    <n v="90045"/>
    <x v="1"/>
    <s v="OFF-PA-10004092"/>
    <x v="1"/>
    <x v="10"/>
    <x v="593"/>
    <n v="146.82"/>
    <n v="3"/>
    <n v="0"/>
    <n v="73.41"/>
  </r>
  <r>
    <n v="722"/>
    <x v="336"/>
    <x v="272"/>
    <d v="2016-12-19T00:00:00"/>
    <x v="1"/>
    <s v="MP-17965"/>
    <s v="Michael Paige"/>
    <x v="1"/>
    <x v="0"/>
    <s v="Detroit"/>
    <s v="Michigan"/>
    <n v="48205"/>
    <x v="2"/>
    <s v="FUR-TA-10000198"/>
    <x v="0"/>
    <x v="3"/>
    <x v="594"/>
    <n v="1652.94"/>
    <n v="3"/>
    <n v="0"/>
    <n v="231.41160000000002"/>
  </r>
  <r>
    <n v="723"/>
    <x v="336"/>
    <x v="272"/>
    <d v="2016-12-19T00:00:00"/>
    <x v="1"/>
    <s v="MP-17965"/>
    <s v="Michael Paige"/>
    <x v="1"/>
    <x v="0"/>
    <s v="Detroit"/>
    <s v="Michigan"/>
    <n v="48205"/>
    <x v="2"/>
    <s v="OFF-ST-10000036"/>
    <x v="1"/>
    <x v="4"/>
    <x v="595"/>
    <n v="296.37"/>
    <n v="3"/>
    <n v="0"/>
    <n v="80.019899999999993"/>
  </r>
  <r>
    <n v="724"/>
    <x v="337"/>
    <x v="273"/>
    <d v="2014-10-13T00:00:00"/>
    <x v="1"/>
    <s v="MR-17545"/>
    <s v="Mathew Reese"/>
    <x v="2"/>
    <x v="0"/>
    <s v="Philadelphia"/>
    <s v="Pennsylvania"/>
    <n v="19140"/>
    <x v="3"/>
    <s v="FUR-FU-10000222"/>
    <x v="0"/>
    <x v="5"/>
    <x v="596"/>
    <n v="129.91999999999999"/>
    <n v="5"/>
    <n v="0.2"/>
    <n v="21.112000000000002"/>
  </r>
  <r>
    <n v="725"/>
    <x v="338"/>
    <x v="274"/>
    <d v="2016-07-12T00:00:00"/>
    <x v="1"/>
    <s v="SC-20695"/>
    <s v="Steve Chapman"/>
    <x v="1"/>
    <x v="0"/>
    <s v="Hialeah"/>
    <s v="Florida"/>
    <n v="33012"/>
    <x v="0"/>
    <s v="OFF-SU-10004664"/>
    <x v="1"/>
    <x v="14"/>
    <x v="597"/>
    <n v="45.584000000000003"/>
    <n v="7"/>
    <n v="0.2"/>
    <n v="5.1281999999999996"/>
  </r>
  <r>
    <n v="726"/>
    <x v="339"/>
    <x v="118"/>
    <d v="2017-09-20T00:00:00"/>
    <x v="1"/>
    <s v="JF-15355"/>
    <s v="Jay Fein"/>
    <x v="0"/>
    <x v="0"/>
    <s v="Austin"/>
    <s v="Texas"/>
    <n v="78745"/>
    <x v="2"/>
    <s v="OFF-EN-10001141"/>
    <x v="1"/>
    <x v="12"/>
    <x v="598"/>
    <n v="17.568000000000001"/>
    <n v="2"/>
    <n v="0.2"/>
    <n v="6.3684000000000003"/>
  </r>
  <r>
    <n v="727"/>
    <x v="339"/>
    <x v="118"/>
    <d v="2017-09-20T00:00:00"/>
    <x v="1"/>
    <s v="JF-15355"/>
    <s v="Jay Fein"/>
    <x v="0"/>
    <x v="0"/>
    <s v="Austin"/>
    <s v="Texas"/>
    <n v="78745"/>
    <x v="2"/>
    <s v="TEC-PH-10002170"/>
    <x v="2"/>
    <x v="7"/>
    <x v="599"/>
    <n v="55.991999999999997"/>
    <n v="1"/>
    <n v="0.2"/>
    <n v="5.5992000000000015"/>
  </r>
  <r>
    <n v="728"/>
    <x v="340"/>
    <x v="275"/>
    <d v="2016-12-06T00:00:00"/>
    <x v="2"/>
    <s v="EG-13900"/>
    <s v="Emily Grady"/>
    <x v="0"/>
    <x v="0"/>
    <s v="Oceanside"/>
    <s v="New York"/>
    <n v="11572"/>
    <x v="3"/>
    <s v="OFF-PA-10001954"/>
    <x v="1"/>
    <x v="10"/>
    <x v="600"/>
    <n v="182.72"/>
    <n v="8"/>
    <n v="0"/>
    <n v="84.051199999999994"/>
  </r>
  <r>
    <n v="729"/>
    <x v="340"/>
    <x v="275"/>
    <d v="2016-12-06T00:00:00"/>
    <x v="2"/>
    <s v="EG-13900"/>
    <s v="Emily Grady"/>
    <x v="0"/>
    <x v="0"/>
    <s v="Oceanside"/>
    <s v="New York"/>
    <n v="11572"/>
    <x v="3"/>
    <s v="FUR-TA-10002228"/>
    <x v="0"/>
    <x v="3"/>
    <x v="601"/>
    <n v="400.03199999999998"/>
    <n v="2"/>
    <n v="0.4"/>
    <n v="-153.34560000000005"/>
  </r>
  <r>
    <n v="730"/>
    <x v="340"/>
    <x v="275"/>
    <d v="2016-12-06T00:00:00"/>
    <x v="2"/>
    <s v="EG-13900"/>
    <s v="Emily Grady"/>
    <x v="0"/>
    <x v="0"/>
    <s v="Oceanside"/>
    <s v="New York"/>
    <n v="11572"/>
    <x v="3"/>
    <s v="OFF-ST-10004634"/>
    <x v="1"/>
    <x v="4"/>
    <x v="602"/>
    <n v="33.630000000000003"/>
    <n v="3"/>
    <n v="0"/>
    <n v="10.088999999999999"/>
  </r>
  <r>
    <n v="731"/>
    <x v="340"/>
    <x v="275"/>
    <d v="2016-12-06T00:00:00"/>
    <x v="2"/>
    <s v="EG-13900"/>
    <s v="Emily Grady"/>
    <x v="0"/>
    <x v="0"/>
    <s v="Oceanside"/>
    <s v="New York"/>
    <n v="11572"/>
    <x v="3"/>
    <s v="FUR-CH-10002965"/>
    <x v="0"/>
    <x v="1"/>
    <x v="229"/>
    <n v="542.64599999999996"/>
    <n v="3"/>
    <n v="0.1"/>
    <n v="102.49980000000001"/>
  </r>
  <r>
    <n v="732"/>
    <x v="340"/>
    <x v="275"/>
    <d v="2016-12-06T00:00:00"/>
    <x v="2"/>
    <s v="EG-13900"/>
    <s v="Emily Grady"/>
    <x v="0"/>
    <x v="0"/>
    <s v="Oceanside"/>
    <s v="New York"/>
    <n v="11572"/>
    <x v="3"/>
    <s v="OFF-LA-10001317"/>
    <x v="1"/>
    <x v="2"/>
    <x v="396"/>
    <n v="6.3"/>
    <n v="2"/>
    <n v="0"/>
    <n v="3.024"/>
  </r>
  <r>
    <n v="733"/>
    <x v="341"/>
    <x v="276"/>
    <d v="2017-01-25T00:00:00"/>
    <x v="1"/>
    <s v="DS-13030"/>
    <s v="Darrin Sayre"/>
    <x v="2"/>
    <x v="0"/>
    <s v="Seattle"/>
    <s v="Washington"/>
    <n v="98115"/>
    <x v="1"/>
    <s v="OFF-ST-10000736"/>
    <x v="1"/>
    <x v="4"/>
    <x v="460"/>
    <n v="242.94"/>
    <n v="3"/>
    <n v="0"/>
    <n v="9.7175999999999902"/>
  </r>
  <r>
    <n v="734"/>
    <x v="341"/>
    <x v="276"/>
    <d v="2017-01-25T00:00:00"/>
    <x v="1"/>
    <s v="DS-13030"/>
    <s v="Darrin Sayre"/>
    <x v="2"/>
    <x v="0"/>
    <s v="Seattle"/>
    <s v="Washington"/>
    <n v="98115"/>
    <x v="1"/>
    <s v="TEC-AC-10003610"/>
    <x v="2"/>
    <x v="11"/>
    <x v="603"/>
    <n v="179.97"/>
    <n v="3"/>
    <n v="0"/>
    <n v="86.385600000000011"/>
  </r>
  <r>
    <n v="735"/>
    <x v="341"/>
    <x v="276"/>
    <d v="2017-01-25T00:00:00"/>
    <x v="1"/>
    <s v="DS-13030"/>
    <s v="Darrin Sayre"/>
    <x v="2"/>
    <x v="0"/>
    <s v="Seattle"/>
    <s v="Washington"/>
    <n v="98115"/>
    <x v="1"/>
    <s v="OFF-BI-10003982"/>
    <x v="1"/>
    <x v="8"/>
    <x v="350"/>
    <n v="99.695999999999998"/>
    <n v="6"/>
    <n v="0.2"/>
    <n v="33.647399999999998"/>
  </r>
  <r>
    <n v="736"/>
    <x v="341"/>
    <x v="276"/>
    <d v="2017-01-25T00:00:00"/>
    <x v="1"/>
    <s v="DS-13030"/>
    <s v="Darrin Sayre"/>
    <x v="2"/>
    <x v="0"/>
    <s v="Seattle"/>
    <s v="Washington"/>
    <n v="98115"/>
    <x v="1"/>
    <s v="OFF-BI-10003291"/>
    <x v="1"/>
    <x v="8"/>
    <x v="44"/>
    <n v="27.936000000000003"/>
    <n v="4"/>
    <n v="0.2"/>
    <n v="9.4283999999999963"/>
  </r>
  <r>
    <n v="737"/>
    <x v="341"/>
    <x v="276"/>
    <d v="2017-01-25T00:00:00"/>
    <x v="1"/>
    <s v="DS-13030"/>
    <s v="Darrin Sayre"/>
    <x v="2"/>
    <x v="0"/>
    <s v="Seattle"/>
    <s v="Washington"/>
    <n v="98115"/>
    <x v="1"/>
    <s v="FUR-BO-10001619"/>
    <x v="0"/>
    <x v="0"/>
    <x v="604"/>
    <n v="84.98"/>
    <n v="1"/>
    <n v="0"/>
    <n v="18.695599999999999"/>
  </r>
  <r>
    <n v="738"/>
    <x v="341"/>
    <x v="276"/>
    <d v="2017-01-25T00:00:00"/>
    <x v="1"/>
    <s v="DS-13030"/>
    <s v="Darrin Sayre"/>
    <x v="2"/>
    <x v="0"/>
    <s v="Seattle"/>
    <s v="Washington"/>
    <n v="98115"/>
    <x v="1"/>
    <s v="OFF-BI-10000138"/>
    <x v="1"/>
    <x v="8"/>
    <x v="605"/>
    <n v="18.72"/>
    <n v="5"/>
    <n v="0.2"/>
    <n v="6.5519999999999996"/>
  </r>
  <r>
    <n v="739"/>
    <x v="342"/>
    <x v="78"/>
    <d v="2014-09-12T00:00:00"/>
    <x v="1"/>
    <s v="GZ-14470"/>
    <s v="Gary Zandusky"/>
    <x v="0"/>
    <x v="0"/>
    <s v="San Francisco"/>
    <s v="California"/>
    <n v="94110"/>
    <x v="1"/>
    <s v="TEC-AC-10001383"/>
    <x v="2"/>
    <x v="11"/>
    <x v="606"/>
    <n v="49.98"/>
    <n v="2"/>
    <n v="0"/>
    <n v="8.4965999999999937"/>
  </r>
  <r>
    <n v="740"/>
    <x v="343"/>
    <x v="277"/>
    <d v="2014-01-08T00:00:00"/>
    <x v="1"/>
    <s v="PO-19195"/>
    <s v="Phillina Ober"/>
    <x v="2"/>
    <x v="0"/>
    <s v="Naperville"/>
    <s v="Illinois"/>
    <n v="60540"/>
    <x v="2"/>
    <s v="OFF-LA-10003223"/>
    <x v="1"/>
    <x v="2"/>
    <x v="607"/>
    <n v="11.784000000000001"/>
    <n v="3"/>
    <n v="0.2"/>
    <n v="4.2716999999999992"/>
  </r>
  <r>
    <n v="741"/>
    <x v="343"/>
    <x v="277"/>
    <d v="2014-01-08T00:00:00"/>
    <x v="1"/>
    <s v="PO-19195"/>
    <s v="Phillina Ober"/>
    <x v="2"/>
    <x v="0"/>
    <s v="Naperville"/>
    <s v="Illinois"/>
    <n v="60540"/>
    <x v="2"/>
    <s v="OFF-ST-10002743"/>
    <x v="1"/>
    <x v="4"/>
    <x v="418"/>
    <n v="272.73599999999999"/>
    <n v="3"/>
    <n v="0.2"/>
    <n v="-64.774800000000013"/>
  </r>
  <r>
    <n v="742"/>
    <x v="343"/>
    <x v="277"/>
    <d v="2014-01-08T00:00:00"/>
    <x v="1"/>
    <s v="PO-19195"/>
    <s v="Phillina Ober"/>
    <x v="2"/>
    <x v="0"/>
    <s v="Naperville"/>
    <s v="Illinois"/>
    <n v="60540"/>
    <x v="2"/>
    <s v="OFF-BI-10004094"/>
    <x v="1"/>
    <x v="8"/>
    <x v="608"/>
    <n v="3.5399999999999991"/>
    <n v="2"/>
    <n v="0.8"/>
    <n v="-5.4870000000000001"/>
  </r>
  <r>
    <n v="743"/>
    <x v="344"/>
    <x v="278"/>
    <d v="2016-09-01T00:00:00"/>
    <x v="1"/>
    <s v="SS-20875"/>
    <s v="Sung Shariari"/>
    <x v="0"/>
    <x v="0"/>
    <s v="Dallas"/>
    <s v="Texas"/>
    <n v="75220"/>
    <x v="2"/>
    <s v="OFF-SU-10004498"/>
    <x v="1"/>
    <x v="14"/>
    <x v="505"/>
    <n v="51.52000000000001"/>
    <n v="5"/>
    <n v="0.2"/>
    <n v="-10.948000000000002"/>
  </r>
  <r>
    <n v="744"/>
    <x v="344"/>
    <x v="278"/>
    <d v="2016-09-01T00:00:00"/>
    <x v="1"/>
    <s v="SS-20875"/>
    <s v="Sung Shariari"/>
    <x v="0"/>
    <x v="0"/>
    <s v="Dallas"/>
    <s v="Texas"/>
    <n v="75220"/>
    <x v="2"/>
    <s v="OFF-PA-10002615"/>
    <x v="1"/>
    <x v="10"/>
    <x v="250"/>
    <n v="3.5280000000000005"/>
    <n v="1"/>
    <n v="0.2"/>
    <n v="1.1465999999999998"/>
  </r>
  <r>
    <n v="745"/>
    <x v="344"/>
    <x v="278"/>
    <d v="2016-09-01T00:00:00"/>
    <x v="1"/>
    <s v="SS-20875"/>
    <s v="Sung Shariari"/>
    <x v="0"/>
    <x v="0"/>
    <s v="Dallas"/>
    <s v="Texas"/>
    <n v="75220"/>
    <x v="2"/>
    <s v="OFF-PA-10004971"/>
    <x v="1"/>
    <x v="10"/>
    <x v="609"/>
    <n v="4.6240000000000006"/>
    <n v="1"/>
    <n v="0.2"/>
    <n v="1.6762000000000001"/>
  </r>
  <r>
    <n v="746"/>
    <x v="344"/>
    <x v="278"/>
    <d v="2016-09-01T00:00:00"/>
    <x v="1"/>
    <s v="SS-20875"/>
    <s v="Sung Shariari"/>
    <x v="0"/>
    <x v="0"/>
    <s v="Dallas"/>
    <s v="Texas"/>
    <n v="75220"/>
    <x v="2"/>
    <s v="OFF-SU-10004261"/>
    <x v="1"/>
    <x v="14"/>
    <x v="610"/>
    <n v="55.167999999999999"/>
    <n v="4"/>
    <n v="0.2"/>
    <n v="6.2063999999999897"/>
  </r>
  <r>
    <n v="747"/>
    <x v="345"/>
    <x v="279"/>
    <d v="2014-05-27T00:00:00"/>
    <x v="3"/>
    <s v="MH-17785"/>
    <s v="Maya Herman"/>
    <x v="1"/>
    <x v="0"/>
    <s v="San Diego"/>
    <s v="California"/>
    <n v="92105"/>
    <x v="1"/>
    <s v="FUR-TA-10002607"/>
    <x v="0"/>
    <x v="3"/>
    <x v="224"/>
    <n v="567.12"/>
    <n v="10"/>
    <n v="0.2"/>
    <n v="-28.355999999999952"/>
  </r>
  <r>
    <n v="748"/>
    <x v="345"/>
    <x v="279"/>
    <d v="2014-05-27T00:00:00"/>
    <x v="3"/>
    <s v="MH-17785"/>
    <s v="Maya Herman"/>
    <x v="1"/>
    <x v="0"/>
    <s v="San Diego"/>
    <s v="California"/>
    <n v="92105"/>
    <x v="1"/>
    <s v="OFF-ST-10001809"/>
    <x v="1"/>
    <x v="4"/>
    <x v="435"/>
    <n v="359.32"/>
    <n v="4"/>
    <n v="0"/>
    <n v="7.1863999999999919"/>
  </r>
  <r>
    <n v="749"/>
    <x v="346"/>
    <x v="231"/>
    <d v="2016-03-22T00:00:00"/>
    <x v="0"/>
    <s v="PB-19105"/>
    <s v="Peter Bühler"/>
    <x v="0"/>
    <x v="0"/>
    <s v="Evanston"/>
    <s v="Illinois"/>
    <n v="60201"/>
    <x v="2"/>
    <s v="TEC-PH-10000004"/>
    <x v="2"/>
    <x v="7"/>
    <x v="611"/>
    <n v="11.992000000000001"/>
    <n v="1"/>
    <n v="0.2"/>
    <n v="0.89939999999999909"/>
  </r>
  <r>
    <n v="750"/>
    <x v="347"/>
    <x v="280"/>
    <d v="2017-10-06T00:00:00"/>
    <x v="1"/>
    <s v="RF-19735"/>
    <s v="Roland Fjeld"/>
    <x v="0"/>
    <x v="0"/>
    <s v="Trenton"/>
    <s v="Michigan"/>
    <n v="48183"/>
    <x v="2"/>
    <s v="OFF-BI-10003638"/>
    <x v="1"/>
    <x v="8"/>
    <x v="612"/>
    <n v="58.050000000000004"/>
    <n v="3"/>
    <n v="0"/>
    <n v="26.702999999999999"/>
  </r>
  <r>
    <n v="751"/>
    <x v="347"/>
    <x v="280"/>
    <d v="2017-10-06T00:00:00"/>
    <x v="1"/>
    <s v="RF-19735"/>
    <s v="Roland Fjeld"/>
    <x v="0"/>
    <x v="0"/>
    <s v="Trenton"/>
    <s v="Michigan"/>
    <n v="48183"/>
    <x v="2"/>
    <s v="FUR-FU-10003577"/>
    <x v="0"/>
    <x v="5"/>
    <x v="613"/>
    <n v="157.74"/>
    <n v="11"/>
    <n v="0"/>
    <n v="56.7864"/>
  </r>
  <r>
    <n v="752"/>
    <x v="347"/>
    <x v="280"/>
    <d v="2017-10-06T00:00:00"/>
    <x v="1"/>
    <s v="RF-19735"/>
    <s v="Roland Fjeld"/>
    <x v="0"/>
    <x v="0"/>
    <s v="Trenton"/>
    <s v="Michigan"/>
    <n v="48183"/>
    <x v="2"/>
    <s v="OFF-AR-10003478"/>
    <x v="1"/>
    <x v="6"/>
    <x v="359"/>
    <n v="56.980000000000004"/>
    <n v="7"/>
    <n v="0"/>
    <n v="22.792000000000002"/>
  </r>
  <r>
    <n v="753"/>
    <x v="347"/>
    <x v="280"/>
    <d v="2017-10-06T00:00:00"/>
    <x v="1"/>
    <s v="RF-19735"/>
    <s v="Roland Fjeld"/>
    <x v="0"/>
    <x v="0"/>
    <s v="Trenton"/>
    <s v="Michigan"/>
    <n v="48183"/>
    <x v="2"/>
    <s v="OFF-BI-10000546"/>
    <x v="1"/>
    <x v="8"/>
    <x v="614"/>
    <n v="2.88"/>
    <n v="1"/>
    <n v="0"/>
    <n v="1.4112"/>
  </r>
  <r>
    <n v="754"/>
    <x v="348"/>
    <x v="281"/>
    <d v="2016-04-09T00:00:00"/>
    <x v="2"/>
    <s v="YC-21895"/>
    <s v="Yoseph Carroll"/>
    <x v="1"/>
    <x v="0"/>
    <s v="San Francisco"/>
    <s v="California"/>
    <n v="94110"/>
    <x v="1"/>
    <s v="TEC-CO-10002095"/>
    <x v="2"/>
    <x v="16"/>
    <x v="615"/>
    <n v="1199.9760000000001"/>
    <n v="3"/>
    <n v="0.2"/>
    <n v="374.99249999999995"/>
  </r>
  <r>
    <n v="755"/>
    <x v="349"/>
    <x v="214"/>
    <d v="2015-12-12T00:00:00"/>
    <x v="1"/>
    <s v="MS-17830"/>
    <s v="Melanie Seite"/>
    <x v="0"/>
    <x v="0"/>
    <s v="Los Angeles"/>
    <s v="California"/>
    <n v="90036"/>
    <x v="1"/>
    <s v="FUR-FU-10002759"/>
    <x v="0"/>
    <x v="5"/>
    <x v="560"/>
    <n v="79.92"/>
    <n v="4"/>
    <n v="0"/>
    <n v="28.7712"/>
  </r>
  <r>
    <n v="756"/>
    <x v="350"/>
    <x v="31"/>
    <d v="2016-09-22T00:00:00"/>
    <x v="1"/>
    <s v="NB-18655"/>
    <s v="Nona Balk"/>
    <x v="1"/>
    <x v="0"/>
    <s v="Jacksonville"/>
    <s v="Florida"/>
    <n v="32216"/>
    <x v="0"/>
    <s v="FUR-TA-10001095"/>
    <x v="0"/>
    <x v="3"/>
    <x v="616"/>
    <n v="383.43799999999999"/>
    <n v="4"/>
    <n v="0.45"/>
    <n v="-167.3184"/>
  </r>
  <r>
    <n v="757"/>
    <x v="351"/>
    <x v="282"/>
    <d v="2015-01-02T00:00:00"/>
    <x v="1"/>
    <s v="DC-13285"/>
    <s v="Debra Catini"/>
    <x v="0"/>
    <x v="0"/>
    <s v="Cottage Grove"/>
    <s v="Minnesota"/>
    <n v="55016"/>
    <x v="2"/>
    <s v="OFF-ST-10002444"/>
    <x v="1"/>
    <x v="4"/>
    <x v="576"/>
    <n v="24.56"/>
    <n v="2"/>
    <n v="0"/>
    <n v="6.8767999999999994"/>
  </r>
  <r>
    <n v="758"/>
    <x v="351"/>
    <x v="282"/>
    <d v="2015-01-02T00:00:00"/>
    <x v="1"/>
    <s v="DC-13285"/>
    <s v="Debra Catini"/>
    <x v="0"/>
    <x v="0"/>
    <s v="Cottage Grove"/>
    <s v="Minnesota"/>
    <n v="55016"/>
    <x v="2"/>
    <s v="TEC-AC-10001267"/>
    <x v="2"/>
    <x v="11"/>
    <x v="538"/>
    <n v="119.8"/>
    <n v="4"/>
    <n v="0"/>
    <n v="47.92"/>
  </r>
  <r>
    <n v="759"/>
    <x v="352"/>
    <x v="283"/>
    <d v="2017-07-28T00:00:00"/>
    <x v="1"/>
    <s v="CP-12340"/>
    <s v="Christine Phan"/>
    <x v="1"/>
    <x v="0"/>
    <s v="New York City"/>
    <s v="New York"/>
    <n v="10009"/>
    <x v="3"/>
    <s v="OFF-BI-10000848"/>
    <x v="1"/>
    <x v="8"/>
    <x v="520"/>
    <n v="13.128"/>
    <n v="3"/>
    <n v="0.2"/>
    <n v="4.2665999999999986"/>
  </r>
  <r>
    <n v="760"/>
    <x v="353"/>
    <x v="65"/>
    <d v="2017-09-22T00:00:00"/>
    <x v="1"/>
    <s v="BF-11020"/>
    <s v="Barry Französisch"/>
    <x v="1"/>
    <x v="0"/>
    <s v="Green Bay"/>
    <s v="Wisconsin"/>
    <n v="54302"/>
    <x v="2"/>
    <s v="OFF-PA-10002377"/>
    <x v="1"/>
    <x v="10"/>
    <x v="562"/>
    <n v="22.72"/>
    <n v="4"/>
    <n v="0"/>
    <n v="10.223999999999998"/>
  </r>
  <r>
    <n v="761"/>
    <x v="354"/>
    <x v="284"/>
    <d v="2015-09-05T00:00:00"/>
    <x v="1"/>
    <s v="AR-10510"/>
    <s v="Andrew Roberts"/>
    <x v="0"/>
    <x v="0"/>
    <s v="Los Angeles"/>
    <s v="California"/>
    <n v="90004"/>
    <x v="1"/>
    <s v="OFF-PA-10003441"/>
    <x v="1"/>
    <x v="10"/>
    <x v="490"/>
    <n v="58.320000000000007"/>
    <n v="9"/>
    <n v="0"/>
    <n v="27.993600000000001"/>
  </r>
  <r>
    <n v="762"/>
    <x v="355"/>
    <x v="132"/>
    <d v="2017-11-07T00:00:00"/>
    <x v="1"/>
    <s v="JC-16105"/>
    <s v="Julie Creighton"/>
    <x v="1"/>
    <x v="0"/>
    <s v="Atlanta"/>
    <s v="Georgia"/>
    <n v="30318"/>
    <x v="0"/>
    <s v="OFF-LA-10004484"/>
    <x v="1"/>
    <x v="2"/>
    <x v="617"/>
    <n v="12.39"/>
    <n v="3"/>
    <n v="0"/>
    <n v="5.6993999999999998"/>
  </r>
  <r>
    <n v="763"/>
    <x v="356"/>
    <x v="285"/>
    <d v="2015-02-13T00:00:00"/>
    <x v="1"/>
    <s v="LH-17020"/>
    <s v="Lisa Hazard"/>
    <x v="0"/>
    <x v="0"/>
    <s v="Columbus"/>
    <s v="Ohio"/>
    <n v="43229"/>
    <x v="3"/>
    <s v="TEC-PH-10003931"/>
    <x v="2"/>
    <x v="7"/>
    <x v="161"/>
    <n v="107.982"/>
    <n v="3"/>
    <n v="0.4"/>
    <n v="-26.995499999999993"/>
  </r>
  <r>
    <n v="764"/>
    <x v="357"/>
    <x v="286"/>
    <d v="2014-01-15T00:00:00"/>
    <x v="0"/>
    <s v="CS-12250"/>
    <s v="Chris Selesnick"/>
    <x v="1"/>
    <x v="0"/>
    <s v="Bossier City"/>
    <s v="Louisiana"/>
    <n v="71111"/>
    <x v="0"/>
    <s v="OFF-EN-10001990"/>
    <x v="1"/>
    <x v="12"/>
    <x v="153"/>
    <n v="11.36"/>
    <n v="2"/>
    <n v="0"/>
    <n v="5.3391999999999991"/>
  </r>
  <r>
    <n v="765"/>
    <x v="357"/>
    <x v="286"/>
    <d v="2014-01-15T00:00:00"/>
    <x v="0"/>
    <s v="CS-12250"/>
    <s v="Chris Selesnick"/>
    <x v="1"/>
    <x v="0"/>
    <s v="Bossier City"/>
    <s v="Louisiana"/>
    <n v="71111"/>
    <x v="0"/>
    <s v="OFF-EN-10001532"/>
    <x v="1"/>
    <x v="12"/>
    <x v="618"/>
    <n v="50.94"/>
    <n v="3"/>
    <n v="0"/>
    <n v="25.47"/>
  </r>
  <r>
    <n v="766"/>
    <x v="357"/>
    <x v="286"/>
    <d v="2014-01-15T00:00:00"/>
    <x v="0"/>
    <s v="CS-12250"/>
    <s v="Chris Selesnick"/>
    <x v="1"/>
    <x v="0"/>
    <s v="Bossier City"/>
    <s v="Louisiana"/>
    <n v="71111"/>
    <x v="0"/>
    <s v="TEC-AC-10003174"/>
    <x v="2"/>
    <x v="11"/>
    <x v="619"/>
    <n v="646.74"/>
    <n v="6"/>
    <n v="0"/>
    <n v="258.69600000000003"/>
  </r>
  <r>
    <n v="767"/>
    <x v="357"/>
    <x v="286"/>
    <d v="2014-01-15T00:00:00"/>
    <x v="0"/>
    <s v="CS-12250"/>
    <s v="Chris Selesnick"/>
    <x v="1"/>
    <x v="0"/>
    <s v="Bossier City"/>
    <s v="Louisiana"/>
    <n v="71111"/>
    <x v="0"/>
    <s v="OFF-BI-10004187"/>
    <x v="1"/>
    <x v="8"/>
    <x v="620"/>
    <n v="5.64"/>
    <n v="3"/>
    <n v="0"/>
    <n v="2.7071999999999994"/>
  </r>
  <r>
    <n v="768"/>
    <x v="357"/>
    <x v="286"/>
    <d v="2014-01-15T00:00:00"/>
    <x v="0"/>
    <s v="CS-12250"/>
    <s v="Chris Selesnick"/>
    <x v="1"/>
    <x v="0"/>
    <s v="Bossier City"/>
    <s v="Louisiana"/>
    <n v="71111"/>
    <x v="0"/>
    <s v="OFF-ST-10000025"/>
    <x v="1"/>
    <x v="4"/>
    <x v="621"/>
    <n v="572.58000000000004"/>
    <n v="6"/>
    <n v="0"/>
    <n v="34.354799999999955"/>
  </r>
  <r>
    <n v="769"/>
    <x v="358"/>
    <x v="287"/>
    <d v="2014-05-20T00:00:00"/>
    <x v="1"/>
    <s v="AJ-10795"/>
    <s v="Anthony Johnson"/>
    <x v="1"/>
    <x v="0"/>
    <s v="Saint Petersburg"/>
    <s v="Florida"/>
    <n v="33710"/>
    <x v="0"/>
    <s v="FUR-FU-10004306"/>
    <x v="0"/>
    <x v="5"/>
    <x v="622"/>
    <n v="310.88000000000005"/>
    <n v="2"/>
    <n v="0.2"/>
    <n v="23.315999999999988"/>
  </r>
  <r>
    <n v="770"/>
    <x v="359"/>
    <x v="288"/>
    <d v="2016-05-24T00:00:00"/>
    <x v="1"/>
    <s v="LE-16810"/>
    <s v="Laurel Elliston"/>
    <x v="0"/>
    <x v="0"/>
    <s v="Arlington"/>
    <s v="Virginia"/>
    <n v="22204"/>
    <x v="0"/>
    <s v="FUR-CH-10003746"/>
    <x v="0"/>
    <x v="1"/>
    <x v="623"/>
    <n v="641.96"/>
    <n v="2"/>
    <n v="0"/>
    <n v="179.74880000000002"/>
  </r>
  <r>
    <n v="771"/>
    <x v="360"/>
    <x v="289"/>
    <d v="2017-02-05T00:00:00"/>
    <x v="1"/>
    <s v="BV-11245"/>
    <s v="Benjamin Venier"/>
    <x v="1"/>
    <x v="0"/>
    <s v="Des Moines"/>
    <s v="Iowa"/>
    <n v="50315"/>
    <x v="2"/>
    <s v="OFF-BI-10001036"/>
    <x v="1"/>
    <x v="8"/>
    <x v="624"/>
    <n v="18.28"/>
    <n v="2"/>
    <n v="0"/>
    <n v="9.14"/>
  </r>
  <r>
    <n v="772"/>
    <x v="360"/>
    <x v="289"/>
    <d v="2017-02-05T00:00:00"/>
    <x v="1"/>
    <s v="BV-11245"/>
    <s v="Benjamin Venier"/>
    <x v="1"/>
    <x v="0"/>
    <s v="Des Moines"/>
    <s v="Iowa"/>
    <n v="50315"/>
    <x v="2"/>
    <s v="TEC-PH-10004614"/>
    <x v="2"/>
    <x v="7"/>
    <x v="302"/>
    <n v="207"/>
    <n v="3"/>
    <n v="0"/>
    <n v="51.75"/>
  </r>
  <r>
    <n v="773"/>
    <x v="360"/>
    <x v="289"/>
    <d v="2017-02-05T00:00:00"/>
    <x v="1"/>
    <s v="BV-11245"/>
    <s v="Benjamin Venier"/>
    <x v="1"/>
    <x v="0"/>
    <s v="Des Moines"/>
    <s v="Iowa"/>
    <n v="50315"/>
    <x v="2"/>
    <s v="OFF-BI-10000301"/>
    <x v="1"/>
    <x v="8"/>
    <x v="625"/>
    <n v="32.35"/>
    <n v="5"/>
    <n v="0"/>
    <n v="16.175000000000001"/>
  </r>
  <r>
    <n v="774"/>
    <x v="360"/>
    <x v="289"/>
    <d v="2017-02-05T00:00:00"/>
    <x v="1"/>
    <s v="BV-11245"/>
    <s v="Benjamin Venier"/>
    <x v="1"/>
    <x v="0"/>
    <s v="Des Moines"/>
    <s v="Iowa"/>
    <n v="50315"/>
    <x v="2"/>
    <s v="OFF-BI-10003910"/>
    <x v="1"/>
    <x v="8"/>
    <x v="8"/>
    <n v="7.71"/>
    <n v="1"/>
    <n v="0"/>
    <n v="3.4695"/>
  </r>
  <r>
    <n v="775"/>
    <x v="360"/>
    <x v="289"/>
    <d v="2017-02-05T00:00:00"/>
    <x v="1"/>
    <s v="BV-11245"/>
    <s v="Benjamin Venier"/>
    <x v="1"/>
    <x v="0"/>
    <s v="Des Moines"/>
    <s v="Iowa"/>
    <n v="50315"/>
    <x v="2"/>
    <s v="OFF-AR-10004648"/>
    <x v="1"/>
    <x v="6"/>
    <x v="626"/>
    <n v="40.299999999999997"/>
    <n v="2"/>
    <n v="0"/>
    <n v="10.881"/>
  </r>
  <r>
    <n v="776"/>
    <x v="360"/>
    <x v="289"/>
    <d v="2017-02-05T00:00:00"/>
    <x v="1"/>
    <s v="BV-11245"/>
    <s v="Benjamin Venier"/>
    <x v="1"/>
    <x v="0"/>
    <s v="Des Moines"/>
    <s v="Iowa"/>
    <n v="50315"/>
    <x v="2"/>
    <s v="FUR-FU-10002597"/>
    <x v="0"/>
    <x v="5"/>
    <x v="627"/>
    <n v="34.580000000000005"/>
    <n v="7"/>
    <n v="0"/>
    <n v="14.523600000000002"/>
  </r>
  <r>
    <n v="777"/>
    <x v="361"/>
    <x v="290"/>
    <d v="2014-07-06T00:00:00"/>
    <x v="1"/>
    <s v="DL-12865"/>
    <s v="Dan Lawera"/>
    <x v="0"/>
    <x v="0"/>
    <s v="Cincinnati"/>
    <s v="Ohio"/>
    <n v="45231"/>
    <x v="3"/>
    <s v="OFF-AR-10003405"/>
    <x v="1"/>
    <x v="6"/>
    <x v="628"/>
    <n v="32.76"/>
    <n v="7"/>
    <n v="0.2"/>
    <n v="3.6854999999999958"/>
  </r>
  <r>
    <n v="778"/>
    <x v="362"/>
    <x v="291"/>
    <d v="2015-08-23T00:00:00"/>
    <x v="2"/>
    <s v="NZ-18565"/>
    <s v="Nick Zandusky"/>
    <x v="2"/>
    <x v="0"/>
    <s v="San Francisco"/>
    <s v="California"/>
    <n v="94110"/>
    <x v="1"/>
    <s v="FUR-CH-10002335"/>
    <x v="0"/>
    <x v="1"/>
    <x v="629"/>
    <n v="544.00800000000004"/>
    <n v="3"/>
    <n v="0.2"/>
    <n v="40.800600000000003"/>
  </r>
  <r>
    <n v="779"/>
    <x v="362"/>
    <x v="291"/>
    <d v="2015-08-23T00:00:00"/>
    <x v="2"/>
    <s v="NZ-18565"/>
    <s v="Nick Zandusky"/>
    <x v="2"/>
    <x v="0"/>
    <s v="San Francisco"/>
    <s v="California"/>
    <n v="94110"/>
    <x v="1"/>
    <s v="OFF-PA-10000157"/>
    <x v="1"/>
    <x v="10"/>
    <x v="369"/>
    <n v="59.94"/>
    <n v="3"/>
    <n v="0"/>
    <n v="28.171799999999998"/>
  </r>
  <r>
    <n v="780"/>
    <x v="362"/>
    <x v="291"/>
    <d v="2015-08-23T00:00:00"/>
    <x v="2"/>
    <s v="NZ-18565"/>
    <s v="Nick Zandusky"/>
    <x v="2"/>
    <x v="0"/>
    <s v="San Francisco"/>
    <s v="California"/>
    <n v="94110"/>
    <x v="1"/>
    <s v="OFF-PA-10001947"/>
    <x v="1"/>
    <x v="10"/>
    <x v="358"/>
    <n v="23.92"/>
    <n v="4"/>
    <n v="0"/>
    <n v="11.720800000000001"/>
  </r>
  <r>
    <n v="781"/>
    <x v="362"/>
    <x v="291"/>
    <d v="2015-08-23T00:00:00"/>
    <x v="2"/>
    <s v="NZ-18565"/>
    <s v="Nick Zandusky"/>
    <x v="2"/>
    <x v="0"/>
    <s v="San Francisco"/>
    <s v="California"/>
    <n v="94110"/>
    <x v="1"/>
    <s v="OFF-PA-10003657"/>
    <x v="1"/>
    <x v="10"/>
    <x v="630"/>
    <n v="4.28"/>
    <n v="1"/>
    <n v="0"/>
    <n v="1.9259999999999997"/>
  </r>
  <r>
    <n v="782"/>
    <x v="363"/>
    <x v="292"/>
    <d v="2015-10-06T00:00:00"/>
    <x v="0"/>
    <s v="BM-11785"/>
    <s v="Bryan Mills"/>
    <x v="0"/>
    <x v="0"/>
    <s v="Columbus"/>
    <s v="Ohio"/>
    <n v="43229"/>
    <x v="3"/>
    <s v="OFF-BI-10001098"/>
    <x v="1"/>
    <x v="8"/>
    <x v="410"/>
    <n v="32.07"/>
    <n v="5"/>
    <n v="0.7"/>
    <n v="-22.448999999999991"/>
  </r>
  <r>
    <n v="783"/>
    <x v="363"/>
    <x v="292"/>
    <d v="2015-10-06T00:00:00"/>
    <x v="0"/>
    <s v="BM-11785"/>
    <s v="Bryan Mills"/>
    <x v="0"/>
    <x v="0"/>
    <s v="Columbus"/>
    <s v="Ohio"/>
    <n v="43229"/>
    <x v="3"/>
    <s v="TEC-AC-10002167"/>
    <x v="2"/>
    <x v="11"/>
    <x v="46"/>
    <n v="24"/>
    <n v="2"/>
    <n v="0.2"/>
    <n v="-2.6999999999999993"/>
  </r>
  <r>
    <n v="784"/>
    <x v="363"/>
    <x v="292"/>
    <d v="2015-10-06T00:00:00"/>
    <x v="0"/>
    <s v="BM-11785"/>
    <s v="Bryan Mills"/>
    <x v="0"/>
    <x v="0"/>
    <s v="Columbus"/>
    <s v="Ohio"/>
    <n v="43229"/>
    <x v="3"/>
    <s v="FUR-BO-10004409"/>
    <x v="0"/>
    <x v="0"/>
    <x v="631"/>
    <n v="35.49"/>
    <n v="1"/>
    <n v="0.5"/>
    <n v="-15.615600000000001"/>
  </r>
  <r>
    <n v="785"/>
    <x v="363"/>
    <x v="292"/>
    <d v="2015-10-06T00:00:00"/>
    <x v="0"/>
    <s v="BM-11785"/>
    <s v="Bryan Mills"/>
    <x v="0"/>
    <x v="0"/>
    <s v="Columbus"/>
    <s v="Ohio"/>
    <n v="43229"/>
    <x v="3"/>
    <s v="TEC-AC-10000057"/>
    <x v="2"/>
    <x v="11"/>
    <x v="632"/>
    <n v="47.984000000000002"/>
    <n v="2"/>
    <n v="0.2"/>
    <n v="0.59979999999999656"/>
  </r>
  <r>
    <n v="786"/>
    <x v="364"/>
    <x v="293"/>
    <d v="2015-05-28T00:00:00"/>
    <x v="1"/>
    <s v="EA-14035"/>
    <s v="Erin Ashbrook"/>
    <x v="1"/>
    <x v="0"/>
    <s v="Columbia"/>
    <s v="South Carolina"/>
    <n v="29203"/>
    <x v="0"/>
    <s v="OFF-EN-10000056"/>
    <x v="1"/>
    <x v="12"/>
    <x v="633"/>
    <n v="186.69"/>
    <n v="3"/>
    <n v="0"/>
    <n v="87.744299999999981"/>
  </r>
  <r>
    <n v="787"/>
    <x v="365"/>
    <x v="294"/>
    <d v="2017-03-21T00:00:00"/>
    <x v="0"/>
    <s v="CL-12565"/>
    <s v="Clay Ludtke"/>
    <x v="0"/>
    <x v="0"/>
    <s v="Lancaster"/>
    <s v="California"/>
    <n v="93534"/>
    <x v="1"/>
    <s v="OFF-BI-10000014"/>
    <x v="1"/>
    <x v="8"/>
    <x v="634"/>
    <n v="17.456"/>
    <n v="2"/>
    <n v="0.2"/>
    <n v="5.8914"/>
  </r>
  <r>
    <n v="788"/>
    <x v="366"/>
    <x v="295"/>
    <d v="2015-12-16T00:00:00"/>
    <x v="1"/>
    <s v="LT-17110"/>
    <s v="Liz Thompson"/>
    <x v="0"/>
    <x v="0"/>
    <s v="Lancaster"/>
    <s v="California"/>
    <n v="93534"/>
    <x v="1"/>
    <s v="FUR-CH-10004675"/>
    <x v="0"/>
    <x v="1"/>
    <x v="635"/>
    <n v="348.92800000000005"/>
    <n v="2"/>
    <n v="0.2"/>
    <n v="34.89279999999998"/>
  </r>
  <r>
    <n v="789"/>
    <x v="367"/>
    <x v="153"/>
    <d v="2015-06-30T00:00:00"/>
    <x v="1"/>
    <s v="SA-20830"/>
    <s v="Sue Ann Reed"/>
    <x v="0"/>
    <x v="0"/>
    <s v="Richmond"/>
    <s v="Virginia"/>
    <n v="23223"/>
    <x v="0"/>
    <s v="OFF-BI-10001543"/>
    <x v="1"/>
    <x v="8"/>
    <x v="380"/>
    <n v="143.96"/>
    <n v="4"/>
    <n v="0"/>
    <n v="69.100800000000007"/>
  </r>
  <r>
    <n v="790"/>
    <x v="367"/>
    <x v="153"/>
    <d v="2015-06-30T00:00:00"/>
    <x v="1"/>
    <s v="SA-20830"/>
    <s v="Sue Ann Reed"/>
    <x v="0"/>
    <x v="0"/>
    <s v="Richmond"/>
    <s v="Virginia"/>
    <n v="23223"/>
    <x v="0"/>
    <s v="OFF-ST-10001321"/>
    <x v="1"/>
    <x v="4"/>
    <x v="421"/>
    <n v="15.42"/>
    <n v="1"/>
    <n v="0"/>
    <n v="4.1634000000000011"/>
  </r>
  <r>
    <n v="791"/>
    <x v="367"/>
    <x v="153"/>
    <d v="2015-06-30T00:00:00"/>
    <x v="1"/>
    <s v="SA-20830"/>
    <s v="Sue Ann Reed"/>
    <x v="0"/>
    <x v="0"/>
    <s v="Richmond"/>
    <s v="Virginia"/>
    <n v="23223"/>
    <x v="0"/>
    <s v="OFF-BI-10001132"/>
    <x v="1"/>
    <x v="8"/>
    <x v="636"/>
    <n v="43.04"/>
    <n v="8"/>
    <n v="0"/>
    <n v="21.089600000000001"/>
  </r>
  <r>
    <n v="792"/>
    <x v="367"/>
    <x v="153"/>
    <d v="2015-06-30T00:00:00"/>
    <x v="1"/>
    <s v="SA-20830"/>
    <s v="Sue Ann Reed"/>
    <x v="0"/>
    <x v="0"/>
    <s v="Richmond"/>
    <s v="Virginia"/>
    <n v="23223"/>
    <x v="0"/>
    <s v="FUR-CH-10003199"/>
    <x v="0"/>
    <x v="1"/>
    <x v="637"/>
    <n v="332.94"/>
    <n v="3"/>
    <n v="0"/>
    <n v="79.905599999999993"/>
  </r>
  <r>
    <n v="793"/>
    <x v="368"/>
    <x v="244"/>
    <d v="2016-05-20T00:00:00"/>
    <x v="3"/>
    <s v="JK-15730"/>
    <s v="Joe Kamberova"/>
    <x v="0"/>
    <x v="0"/>
    <s v="Asheville"/>
    <s v="North Carolina"/>
    <n v="28806"/>
    <x v="0"/>
    <s v="TEC-PH-10001530"/>
    <x v="2"/>
    <x v="7"/>
    <x v="638"/>
    <n v="1363.96"/>
    <n v="5"/>
    <n v="0.2"/>
    <n v="85.247500000000002"/>
  </r>
  <r>
    <n v="794"/>
    <x v="369"/>
    <x v="59"/>
    <d v="2014-09-26T00:00:00"/>
    <x v="1"/>
    <s v="ES-14020"/>
    <s v="Erica Smith"/>
    <x v="0"/>
    <x v="0"/>
    <s v="San Francisco"/>
    <s v="California"/>
    <n v="94110"/>
    <x v="1"/>
    <s v="OFF-LA-10001569"/>
    <x v="1"/>
    <x v="2"/>
    <x v="639"/>
    <n v="9.9600000000000009"/>
    <n v="2"/>
    <n v="0"/>
    <n v="4.5815999999999999"/>
  </r>
  <r>
    <n v="795"/>
    <x v="369"/>
    <x v="59"/>
    <d v="2014-09-26T00:00:00"/>
    <x v="1"/>
    <s v="ES-14020"/>
    <s v="Erica Smith"/>
    <x v="0"/>
    <x v="0"/>
    <s v="San Francisco"/>
    <s v="California"/>
    <n v="94110"/>
    <x v="1"/>
    <s v="OFF-PA-10003724"/>
    <x v="1"/>
    <x v="10"/>
    <x v="362"/>
    <n v="21.72"/>
    <n v="4"/>
    <n v="0"/>
    <n v="10.642799999999999"/>
  </r>
  <r>
    <n v="796"/>
    <x v="370"/>
    <x v="296"/>
    <d v="2017-09-26T00:00:00"/>
    <x v="1"/>
    <s v="RH-19495"/>
    <s v="Rick Hansen"/>
    <x v="0"/>
    <x v="0"/>
    <s v="Rochester"/>
    <s v="Minnesota"/>
    <n v="55901"/>
    <x v="2"/>
    <s v="OFF-BI-10000546"/>
    <x v="1"/>
    <x v="8"/>
    <x v="614"/>
    <n v="20.16"/>
    <n v="7"/>
    <n v="0"/>
    <n v="9.8783999999999992"/>
  </r>
  <r>
    <n v="797"/>
    <x v="371"/>
    <x v="100"/>
    <d v="2015-12-26T00:00:00"/>
    <x v="2"/>
    <s v="DB-13120"/>
    <s v="David Bremer"/>
    <x v="1"/>
    <x v="0"/>
    <s v="Rochester"/>
    <s v="New York"/>
    <n v="14609"/>
    <x v="3"/>
    <s v="OFF-PA-10000176"/>
    <x v="1"/>
    <x v="10"/>
    <x v="640"/>
    <n v="132.79"/>
    <n v="7"/>
    <n v="0"/>
    <n v="63.739199999999997"/>
  </r>
  <r>
    <n v="798"/>
    <x v="371"/>
    <x v="100"/>
    <d v="2015-12-26T00:00:00"/>
    <x v="2"/>
    <s v="DB-13120"/>
    <s v="David Bremer"/>
    <x v="1"/>
    <x v="0"/>
    <s v="Rochester"/>
    <s v="New York"/>
    <n v="14609"/>
    <x v="3"/>
    <s v="OFF-PA-10002365"/>
    <x v="1"/>
    <x v="10"/>
    <x v="12"/>
    <n v="12.96"/>
    <n v="2"/>
    <n v="0"/>
    <n v="6.2208000000000006"/>
  </r>
  <r>
    <n v="799"/>
    <x v="371"/>
    <x v="100"/>
    <d v="2015-12-26T00:00:00"/>
    <x v="2"/>
    <s v="DB-13120"/>
    <s v="David Bremer"/>
    <x v="1"/>
    <x v="0"/>
    <s v="Rochester"/>
    <s v="New York"/>
    <n v="14609"/>
    <x v="3"/>
    <s v="OFF-LA-10002271"/>
    <x v="1"/>
    <x v="2"/>
    <x v="641"/>
    <n v="21.560000000000002"/>
    <n v="7"/>
    <n v="0"/>
    <n v="10.348799999999999"/>
  </r>
  <r>
    <n v="800"/>
    <x v="372"/>
    <x v="154"/>
    <d v="2015-12-03T00:00:00"/>
    <x v="1"/>
    <s v="CD-11920"/>
    <s v="Carlos Daly"/>
    <x v="0"/>
    <x v="0"/>
    <s v="Lake Elsinore"/>
    <s v="California"/>
    <n v="92530"/>
    <x v="1"/>
    <s v="FUR-CH-10002647"/>
    <x v="0"/>
    <x v="1"/>
    <x v="475"/>
    <n v="283.92"/>
    <n v="5"/>
    <n v="0.2"/>
    <n v="17.745000000000019"/>
  </r>
  <r>
    <n v="801"/>
    <x v="373"/>
    <x v="297"/>
    <d v="2017-02-23T00:00:00"/>
    <x v="2"/>
    <s v="HW-14935"/>
    <s v="Helen Wasserman"/>
    <x v="1"/>
    <x v="0"/>
    <s v="San Diego"/>
    <s v="California"/>
    <n v="92105"/>
    <x v="1"/>
    <s v="FUR-FU-10004090"/>
    <x v="0"/>
    <x v="5"/>
    <x v="642"/>
    <n v="22.23"/>
    <n v="1"/>
    <n v="0"/>
    <n v="7.3358999999999988"/>
  </r>
  <r>
    <n v="802"/>
    <x v="373"/>
    <x v="297"/>
    <d v="2017-02-23T00:00:00"/>
    <x v="2"/>
    <s v="HW-14935"/>
    <s v="Helen Wasserman"/>
    <x v="1"/>
    <x v="0"/>
    <s v="San Diego"/>
    <s v="California"/>
    <n v="92105"/>
    <x v="1"/>
    <s v="TEC-PH-10001580"/>
    <x v="2"/>
    <x v="7"/>
    <x v="234"/>
    <n v="215.96799999999999"/>
    <n v="2"/>
    <n v="0.2"/>
    <n v="18.897199999999991"/>
  </r>
  <r>
    <n v="803"/>
    <x v="374"/>
    <x v="298"/>
    <d v="2016-08-23T00:00:00"/>
    <x v="0"/>
    <s v="HW-14935"/>
    <s v="Helen Wasserman"/>
    <x v="1"/>
    <x v="0"/>
    <s v="New York City"/>
    <s v="New York"/>
    <n v="10024"/>
    <x v="3"/>
    <s v="OFF-AP-10000576"/>
    <x v="1"/>
    <x v="9"/>
    <x v="643"/>
    <n v="355.32"/>
    <n v="9"/>
    <n v="0"/>
    <n v="99.48960000000001"/>
  </r>
  <r>
    <n v="804"/>
    <x v="375"/>
    <x v="299"/>
    <d v="2016-03-17T00:00:00"/>
    <x v="1"/>
    <s v="MC-18130"/>
    <s v="Mike Caudle"/>
    <x v="1"/>
    <x v="0"/>
    <s v="Monroe"/>
    <s v="Louisiana"/>
    <n v="71203"/>
    <x v="0"/>
    <s v="OFF-PA-10003953"/>
    <x v="1"/>
    <x v="10"/>
    <x v="644"/>
    <n v="12.96"/>
    <n v="2"/>
    <n v="0"/>
    <n v="6.2208000000000006"/>
  </r>
  <r>
    <n v="805"/>
    <x v="376"/>
    <x v="300"/>
    <d v="2017-04-24T00:00:00"/>
    <x v="2"/>
    <s v="GM-14440"/>
    <s v="Gary McGarr"/>
    <x v="0"/>
    <x v="0"/>
    <s v="San Francisco"/>
    <s v="California"/>
    <n v="94122"/>
    <x v="1"/>
    <s v="FUR-FU-10000794"/>
    <x v="0"/>
    <x v="5"/>
    <x v="645"/>
    <n v="18.28"/>
    <n v="2"/>
    <n v="0"/>
    <n v="6.2151999999999994"/>
  </r>
  <r>
    <n v="806"/>
    <x v="377"/>
    <x v="301"/>
    <d v="2014-11-07T00:00:00"/>
    <x v="1"/>
    <s v="RA-19915"/>
    <s v="Russell Applegate"/>
    <x v="0"/>
    <x v="0"/>
    <s v="Denver"/>
    <s v="Colorado"/>
    <n v="80219"/>
    <x v="1"/>
    <s v="OFF-AR-10001897"/>
    <x v="1"/>
    <x v="6"/>
    <x v="646"/>
    <n v="43.176000000000002"/>
    <n v="3"/>
    <n v="0.2"/>
    <n v="4.3176000000000005"/>
  </r>
  <r>
    <n v="807"/>
    <x v="377"/>
    <x v="301"/>
    <d v="2014-11-07T00:00:00"/>
    <x v="1"/>
    <s v="RA-19915"/>
    <s v="Russell Applegate"/>
    <x v="0"/>
    <x v="0"/>
    <s v="Denver"/>
    <s v="Colorado"/>
    <n v="80219"/>
    <x v="1"/>
    <s v="TEC-PH-10001795"/>
    <x v="2"/>
    <x v="7"/>
    <x v="647"/>
    <n v="1983.9680000000001"/>
    <n v="4"/>
    <n v="0.2"/>
    <n v="247.99599999999981"/>
  </r>
  <r>
    <n v="808"/>
    <x v="378"/>
    <x v="302"/>
    <d v="2015-02-05T00:00:00"/>
    <x v="2"/>
    <s v="AA-10375"/>
    <s v="Allen Armold"/>
    <x v="0"/>
    <x v="0"/>
    <s v="Omaha"/>
    <s v="Nebraska"/>
    <n v="68104"/>
    <x v="2"/>
    <s v="FUR-FU-10003347"/>
    <x v="0"/>
    <x v="5"/>
    <x v="379"/>
    <n v="28.4"/>
    <n v="2"/>
    <n v="0"/>
    <n v="11.076000000000001"/>
  </r>
  <r>
    <n v="809"/>
    <x v="378"/>
    <x v="302"/>
    <d v="2015-02-05T00:00:00"/>
    <x v="2"/>
    <s v="AA-10375"/>
    <s v="Allen Armold"/>
    <x v="0"/>
    <x v="0"/>
    <s v="Omaha"/>
    <s v="Nebraska"/>
    <n v="68104"/>
    <x v="2"/>
    <s v="TEC-AC-10004901"/>
    <x v="2"/>
    <x v="11"/>
    <x v="648"/>
    <n v="149.97"/>
    <n v="3"/>
    <n v="0"/>
    <n v="50.989800000000002"/>
  </r>
  <r>
    <n v="810"/>
    <x v="379"/>
    <x v="303"/>
    <d v="2014-10-15T00:00:00"/>
    <x v="2"/>
    <s v="ZC-21910"/>
    <s v="Zuschuss Carroll"/>
    <x v="0"/>
    <x v="0"/>
    <s v="Edmonds"/>
    <s v="Washington"/>
    <n v="98026"/>
    <x v="1"/>
    <s v="OFF-AR-10003190"/>
    <x v="1"/>
    <x v="6"/>
    <x v="649"/>
    <n v="11.52"/>
    <n v="4"/>
    <n v="0"/>
    <n v="3.2256"/>
  </r>
  <r>
    <n v="811"/>
    <x v="379"/>
    <x v="303"/>
    <d v="2014-10-15T00:00:00"/>
    <x v="2"/>
    <s v="ZC-21910"/>
    <s v="Zuschuss Carroll"/>
    <x v="0"/>
    <x v="0"/>
    <s v="Edmonds"/>
    <s v="Washington"/>
    <n v="98026"/>
    <x v="1"/>
    <s v="FUR-TA-10002903"/>
    <x v="0"/>
    <x v="3"/>
    <x v="258"/>
    <n v="1298.55"/>
    <n v="5"/>
    <n v="0"/>
    <n v="311.65199999999999"/>
  </r>
  <r>
    <n v="812"/>
    <x v="379"/>
    <x v="303"/>
    <d v="2014-10-15T00:00:00"/>
    <x v="2"/>
    <s v="ZC-21910"/>
    <s v="Zuschuss Carroll"/>
    <x v="0"/>
    <x v="0"/>
    <s v="Edmonds"/>
    <s v="Washington"/>
    <n v="98026"/>
    <x v="1"/>
    <s v="OFF-AP-10000240"/>
    <x v="1"/>
    <x v="9"/>
    <x v="650"/>
    <n v="213.92"/>
    <n v="4"/>
    <n v="0"/>
    <n v="62.036799999999971"/>
  </r>
  <r>
    <n v="813"/>
    <x v="379"/>
    <x v="303"/>
    <d v="2014-10-15T00:00:00"/>
    <x v="2"/>
    <s v="ZC-21910"/>
    <s v="Zuschuss Carroll"/>
    <x v="0"/>
    <x v="0"/>
    <s v="Edmonds"/>
    <s v="Washington"/>
    <n v="98026"/>
    <x v="1"/>
    <s v="TEC-AC-10001101"/>
    <x v="2"/>
    <x v="11"/>
    <x v="552"/>
    <n v="25.78"/>
    <n v="2"/>
    <n v="0"/>
    <n v="2.5779999999999994"/>
  </r>
  <r>
    <n v="814"/>
    <x v="380"/>
    <x v="304"/>
    <d v="2017-05-14T00:00:00"/>
    <x v="3"/>
    <s v="PJ-19015"/>
    <s v="Pauline Johnson"/>
    <x v="0"/>
    <x v="0"/>
    <s v="Santa Ana"/>
    <s v="California"/>
    <n v="92704"/>
    <x v="1"/>
    <s v="FUR-FU-10000794"/>
    <x v="0"/>
    <x v="5"/>
    <x v="645"/>
    <n v="18.28"/>
    <n v="2"/>
    <n v="0"/>
    <n v="6.2151999999999994"/>
  </r>
  <r>
    <n v="815"/>
    <x v="380"/>
    <x v="304"/>
    <d v="2017-05-14T00:00:00"/>
    <x v="3"/>
    <s v="PJ-19015"/>
    <s v="Pauline Johnson"/>
    <x v="0"/>
    <x v="0"/>
    <s v="Santa Ana"/>
    <s v="California"/>
    <n v="92704"/>
    <x v="1"/>
    <s v="TEC-AC-10001838"/>
    <x v="2"/>
    <x v="11"/>
    <x v="651"/>
    <n v="1399.93"/>
    <n v="7"/>
    <n v="0"/>
    <n v="601.96990000000005"/>
  </r>
  <r>
    <n v="816"/>
    <x v="381"/>
    <x v="305"/>
    <d v="2015-03-23T00:00:00"/>
    <x v="2"/>
    <s v="BW-11110"/>
    <s v="Bart Watters"/>
    <x v="1"/>
    <x v="0"/>
    <s v="Milwaukee"/>
    <s v="Wisconsin"/>
    <n v="53209"/>
    <x v="2"/>
    <s v="OFF-PA-10000061"/>
    <x v="1"/>
    <x v="10"/>
    <x v="181"/>
    <n v="51.84"/>
    <n v="8"/>
    <n v="0"/>
    <n v="24.883200000000002"/>
  </r>
  <r>
    <n v="817"/>
    <x v="382"/>
    <x v="306"/>
    <d v="2016-09-19T00:00:00"/>
    <x v="1"/>
    <s v="DB-13210"/>
    <s v="Dean Braden"/>
    <x v="0"/>
    <x v="0"/>
    <s v="Philadelphia"/>
    <s v="Pennsylvania"/>
    <n v="19140"/>
    <x v="3"/>
    <s v="OFF-PA-10003651"/>
    <x v="1"/>
    <x v="10"/>
    <x v="652"/>
    <n v="5.3440000000000003"/>
    <n v="1"/>
    <n v="0.2"/>
    <n v="1.8703999999999998"/>
  </r>
  <r>
    <n v="818"/>
    <x v="383"/>
    <x v="307"/>
    <d v="2014-07-02T00:00:00"/>
    <x v="1"/>
    <s v="CA-12775"/>
    <s v="Cynthia Arntzen"/>
    <x v="0"/>
    <x v="0"/>
    <s v="Philadelphia"/>
    <s v="Pennsylvania"/>
    <n v="19140"/>
    <x v="3"/>
    <s v="OFF-PA-10000304"/>
    <x v="1"/>
    <x v="10"/>
    <x v="88"/>
    <n v="41.472000000000008"/>
    <n v="8"/>
    <n v="0.2"/>
    <n v="14.5152"/>
  </r>
  <r>
    <n v="819"/>
    <x v="383"/>
    <x v="307"/>
    <d v="2014-07-02T00:00:00"/>
    <x v="1"/>
    <s v="CA-12775"/>
    <s v="Cynthia Arntzen"/>
    <x v="0"/>
    <x v="0"/>
    <s v="Philadelphia"/>
    <s v="Pennsylvania"/>
    <n v="19140"/>
    <x v="3"/>
    <s v="OFF-BI-10003094"/>
    <x v="1"/>
    <x v="8"/>
    <x v="653"/>
    <n v="3.168000000000001"/>
    <n v="3"/>
    <n v="0.7"/>
    <n v="-2.4287999999999998"/>
  </r>
  <r>
    <n v="820"/>
    <x v="383"/>
    <x v="307"/>
    <d v="2014-07-02T00:00:00"/>
    <x v="1"/>
    <s v="CA-12775"/>
    <s v="Cynthia Arntzen"/>
    <x v="0"/>
    <x v="0"/>
    <s v="Philadelphia"/>
    <s v="Pennsylvania"/>
    <n v="19140"/>
    <x v="3"/>
    <s v="FUR-CH-10001394"/>
    <x v="0"/>
    <x v="1"/>
    <x v="654"/>
    <n v="1228.4649999999999"/>
    <n v="5"/>
    <n v="0.3"/>
    <n v="0"/>
  </r>
  <r>
    <n v="821"/>
    <x v="383"/>
    <x v="307"/>
    <d v="2014-07-02T00:00:00"/>
    <x v="1"/>
    <s v="CA-12775"/>
    <s v="Cynthia Arntzen"/>
    <x v="0"/>
    <x v="0"/>
    <s v="Philadelphia"/>
    <s v="Pennsylvania"/>
    <n v="19140"/>
    <x v="3"/>
    <s v="OFF-BI-10004230"/>
    <x v="1"/>
    <x v="8"/>
    <x v="655"/>
    <n v="31.086000000000006"/>
    <n v="3"/>
    <n v="0.7"/>
    <n v="-22.796399999999991"/>
  </r>
  <r>
    <n v="822"/>
    <x v="383"/>
    <x v="307"/>
    <d v="2014-07-02T00:00:00"/>
    <x v="1"/>
    <s v="CA-12775"/>
    <s v="Cynthia Arntzen"/>
    <x v="0"/>
    <x v="0"/>
    <s v="Philadelphia"/>
    <s v="Pennsylvania"/>
    <n v="19140"/>
    <x v="3"/>
    <s v="OFF-PA-10003395"/>
    <x v="1"/>
    <x v="10"/>
    <x v="656"/>
    <n v="335.52"/>
    <n v="4"/>
    <n v="0.2"/>
    <n v="117.43199999999999"/>
  </r>
  <r>
    <n v="823"/>
    <x v="384"/>
    <x v="308"/>
    <d v="2017-06-27T00:00:00"/>
    <x v="1"/>
    <s v="TR-21325"/>
    <s v="Toby Ritter"/>
    <x v="0"/>
    <x v="0"/>
    <s v="Belleville"/>
    <s v="New Jersey"/>
    <n v="7109"/>
    <x v="3"/>
    <s v="TEC-AC-10002402"/>
    <x v="2"/>
    <x v="11"/>
    <x v="657"/>
    <n v="239.96999999999997"/>
    <n v="3"/>
    <n v="0"/>
    <n v="71.990999999999985"/>
  </r>
  <r>
    <n v="824"/>
    <x v="384"/>
    <x v="308"/>
    <d v="2017-06-27T00:00:00"/>
    <x v="1"/>
    <s v="TR-21325"/>
    <s v="Toby Ritter"/>
    <x v="0"/>
    <x v="0"/>
    <s v="Belleville"/>
    <s v="New Jersey"/>
    <n v="7109"/>
    <x v="3"/>
    <s v="OFF-LA-10003223"/>
    <x v="1"/>
    <x v="2"/>
    <x v="607"/>
    <n v="9.82"/>
    <n v="2"/>
    <n v="0"/>
    <n v="4.8117999999999999"/>
  </r>
  <r>
    <n v="825"/>
    <x v="385"/>
    <x v="309"/>
    <d v="2014-05-15T00:00:00"/>
    <x v="1"/>
    <s v="PG-18820"/>
    <s v="Patrick Gardner"/>
    <x v="0"/>
    <x v="0"/>
    <s v="San Francisco"/>
    <s v="California"/>
    <n v="94110"/>
    <x v="1"/>
    <s v="TEC-AC-10003441"/>
    <x v="2"/>
    <x v="11"/>
    <x v="658"/>
    <n v="67.8"/>
    <n v="4"/>
    <n v="0"/>
    <n v="4.0679999999999978"/>
  </r>
  <r>
    <n v="826"/>
    <x v="385"/>
    <x v="309"/>
    <d v="2014-05-15T00:00:00"/>
    <x v="1"/>
    <s v="PG-18820"/>
    <s v="Patrick Gardner"/>
    <x v="0"/>
    <x v="0"/>
    <s v="San Francisco"/>
    <s v="California"/>
    <n v="94110"/>
    <x v="1"/>
    <s v="TEC-AC-10000109"/>
    <x v="2"/>
    <x v="11"/>
    <x v="202"/>
    <n v="167.97"/>
    <n v="3"/>
    <n v="0"/>
    <n v="40.31280000000001"/>
  </r>
  <r>
    <n v="827"/>
    <x v="386"/>
    <x v="170"/>
    <d v="2017-08-28T00:00:00"/>
    <x v="1"/>
    <s v="GT-14710"/>
    <s v="Greg Tran"/>
    <x v="0"/>
    <x v="0"/>
    <s v="Lakeville"/>
    <s v="Minnesota"/>
    <n v="55044"/>
    <x v="2"/>
    <s v="OFF-FA-10002280"/>
    <x v="1"/>
    <x v="13"/>
    <x v="659"/>
    <n v="35"/>
    <n v="7"/>
    <n v="0"/>
    <n v="16.8"/>
  </r>
  <r>
    <n v="828"/>
    <x v="386"/>
    <x v="170"/>
    <d v="2017-08-28T00:00:00"/>
    <x v="1"/>
    <s v="GT-14710"/>
    <s v="Greg Tran"/>
    <x v="0"/>
    <x v="0"/>
    <s v="Lakeville"/>
    <s v="Minnesota"/>
    <n v="55044"/>
    <x v="2"/>
    <s v="OFF-SU-10000381"/>
    <x v="1"/>
    <x v="14"/>
    <x v="660"/>
    <n v="37.24"/>
    <n v="4"/>
    <n v="0"/>
    <n v="10.799599999999998"/>
  </r>
  <r>
    <n v="829"/>
    <x v="386"/>
    <x v="170"/>
    <d v="2017-08-28T00:00:00"/>
    <x v="1"/>
    <s v="GT-14710"/>
    <s v="Greg Tran"/>
    <x v="0"/>
    <x v="0"/>
    <s v="Lakeville"/>
    <s v="Minnesota"/>
    <n v="55044"/>
    <x v="2"/>
    <s v="OFF-EN-10004459"/>
    <x v="1"/>
    <x v="12"/>
    <x v="661"/>
    <n v="15.28"/>
    <n v="2"/>
    <n v="0"/>
    <n v="7.4871999999999996"/>
  </r>
  <r>
    <n v="830"/>
    <x v="387"/>
    <x v="114"/>
    <d v="2017-06-21T00:00:00"/>
    <x v="0"/>
    <s v="JE-15745"/>
    <s v="Joel Eaton"/>
    <x v="0"/>
    <x v="0"/>
    <s v="Florence"/>
    <s v="Kentucky"/>
    <n v="41042"/>
    <x v="0"/>
    <s v="FUR-CH-10000665"/>
    <x v="0"/>
    <x v="1"/>
    <x v="662"/>
    <n v="301.95999999999998"/>
    <n v="2"/>
    <n v="0"/>
    <n v="90.587999999999965"/>
  </r>
  <r>
    <n v="831"/>
    <x v="387"/>
    <x v="114"/>
    <d v="2017-06-21T00:00:00"/>
    <x v="0"/>
    <s v="JE-15745"/>
    <s v="Joel Eaton"/>
    <x v="0"/>
    <x v="0"/>
    <s v="Florence"/>
    <s v="Kentucky"/>
    <n v="41042"/>
    <x v="0"/>
    <s v="OFF-AP-10003884"/>
    <x v="1"/>
    <x v="9"/>
    <x v="663"/>
    <n v="180.66"/>
    <n v="3"/>
    <n v="0"/>
    <n v="50.584800000000008"/>
  </r>
  <r>
    <n v="832"/>
    <x v="387"/>
    <x v="114"/>
    <d v="2017-06-21T00:00:00"/>
    <x v="0"/>
    <s v="JE-15745"/>
    <s v="Joel Eaton"/>
    <x v="0"/>
    <x v="0"/>
    <s v="Florence"/>
    <s v="Kentucky"/>
    <n v="41042"/>
    <x v="0"/>
    <s v="TEC-PH-10001557"/>
    <x v="2"/>
    <x v="7"/>
    <x v="664"/>
    <n v="191.98"/>
    <n v="2"/>
    <n v="0"/>
    <n v="51.834599999999995"/>
  </r>
  <r>
    <n v="833"/>
    <x v="387"/>
    <x v="114"/>
    <d v="2017-06-21T00:00:00"/>
    <x v="0"/>
    <s v="JE-15745"/>
    <s v="Joel Eaton"/>
    <x v="0"/>
    <x v="0"/>
    <s v="Florence"/>
    <s v="Kentucky"/>
    <n v="41042"/>
    <x v="0"/>
    <s v="TEC-PH-10002085"/>
    <x v="2"/>
    <x v="7"/>
    <x v="665"/>
    <n v="65.989999999999995"/>
    <n v="1"/>
    <n v="0"/>
    <n v="17.157400000000003"/>
  </r>
  <r>
    <n v="834"/>
    <x v="388"/>
    <x v="310"/>
    <d v="2016-07-27T00:00:00"/>
    <x v="1"/>
    <s v="JB-15400"/>
    <s v="Jennifer Braxton"/>
    <x v="1"/>
    <x v="0"/>
    <s v="Tampa"/>
    <s v="Florida"/>
    <n v="33614"/>
    <x v="0"/>
    <s v="OFF-AR-10002956"/>
    <x v="1"/>
    <x v="6"/>
    <x v="666"/>
    <n v="35.216000000000001"/>
    <n v="2"/>
    <n v="0.2"/>
    <n v="2.6411999999999995"/>
  </r>
  <r>
    <n v="835"/>
    <x v="388"/>
    <x v="310"/>
    <d v="2016-07-27T00:00:00"/>
    <x v="1"/>
    <s v="JB-15400"/>
    <s v="Jennifer Braxton"/>
    <x v="1"/>
    <x v="0"/>
    <s v="Tampa"/>
    <s v="Florida"/>
    <n v="33614"/>
    <x v="0"/>
    <s v="OFF-AP-10003266"/>
    <x v="1"/>
    <x v="9"/>
    <x v="667"/>
    <n v="23.696000000000002"/>
    <n v="2"/>
    <n v="0.2"/>
    <n v="6.5164"/>
  </r>
  <r>
    <n v="836"/>
    <x v="388"/>
    <x v="310"/>
    <d v="2016-07-27T00:00:00"/>
    <x v="1"/>
    <s v="JB-15400"/>
    <s v="Jennifer Braxton"/>
    <x v="1"/>
    <x v="0"/>
    <s v="Tampa"/>
    <s v="Florida"/>
    <n v="33614"/>
    <x v="0"/>
    <s v="TEC-MA-10004002"/>
    <x v="2"/>
    <x v="15"/>
    <x v="668"/>
    <n v="265.47500000000002"/>
    <n v="1"/>
    <n v="0.5"/>
    <n v="-111.49950000000007"/>
  </r>
  <r>
    <n v="837"/>
    <x v="389"/>
    <x v="78"/>
    <d v="2014-09-13T00:00:00"/>
    <x v="0"/>
    <s v="LH-17020"/>
    <s v="Lisa Hazard"/>
    <x v="0"/>
    <x v="0"/>
    <s v="Tyler"/>
    <s v="Texas"/>
    <n v="75701"/>
    <x v="2"/>
    <s v="OFF-BI-10001071"/>
    <x v="1"/>
    <x v="8"/>
    <x v="669"/>
    <n v="51.183999999999983"/>
    <n v="4"/>
    <n v="0.8"/>
    <n v="-79.335199999999986"/>
  </r>
  <r>
    <n v="838"/>
    <x v="390"/>
    <x v="259"/>
    <d v="2017-11-11T00:00:00"/>
    <x v="1"/>
    <s v="JL-15175"/>
    <s v="James Lanier"/>
    <x v="2"/>
    <x v="0"/>
    <s v="Columbia"/>
    <s v="Tennessee"/>
    <n v="38401"/>
    <x v="0"/>
    <s v="OFF-PA-10001560"/>
    <x v="1"/>
    <x v="10"/>
    <x v="670"/>
    <n v="9.6640000000000015"/>
    <n v="2"/>
    <n v="0.2"/>
    <n v="3.2615999999999996"/>
  </r>
  <r>
    <n v="839"/>
    <x v="391"/>
    <x v="311"/>
    <d v="2016-03-12T00:00:00"/>
    <x v="1"/>
    <s v="EB-13705"/>
    <s v="Ed Braxton"/>
    <x v="1"/>
    <x v="0"/>
    <s v="Fort Worth"/>
    <s v="Texas"/>
    <n v="76106"/>
    <x v="2"/>
    <s v="TEC-PH-10002365"/>
    <x v="2"/>
    <x v="7"/>
    <x v="403"/>
    <n v="21.071999999999999"/>
    <n v="3"/>
    <n v="0.2"/>
    <n v="1.5804"/>
  </r>
  <r>
    <n v="840"/>
    <x v="392"/>
    <x v="312"/>
    <d v="2015-11-25T00:00:00"/>
    <x v="1"/>
    <s v="BM-11650"/>
    <s v="Brian Moss"/>
    <x v="1"/>
    <x v="0"/>
    <s v="New York City"/>
    <s v="New York"/>
    <n v="10035"/>
    <x v="3"/>
    <s v="OFF-AR-10004648"/>
    <x v="1"/>
    <x v="6"/>
    <x v="626"/>
    <n v="60.449999999999996"/>
    <n v="3"/>
    <n v="0"/>
    <n v="16.3215"/>
  </r>
  <r>
    <n v="841"/>
    <x v="392"/>
    <x v="312"/>
    <d v="2015-11-25T00:00:00"/>
    <x v="1"/>
    <s v="BM-11650"/>
    <s v="Brian Moss"/>
    <x v="1"/>
    <x v="0"/>
    <s v="New York City"/>
    <s v="New York"/>
    <n v="10035"/>
    <x v="3"/>
    <s v="OFF-AR-10002578"/>
    <x v="1"/>
    <x v="6"/>
    <x v="671"/>
    <n v="11.52"/>
    <n v="4"/>
    <n v="0"/>
    <n v="3.3407999999999998"/>
  </r>
  <r>
    <n v="842"/>
    <x v="392"/>
    <x v="312"/>
    <d v="2015-11-25T00:00:00"/>
    <x v="1"/>
    <s v="BM-11650"/>
    <s v="Brian Moss"/>
    <x v="1"/>
    <x v="0"/>
    <s v="New York City"/>
    <s v="New York"/>
    <n v="10035"/>
    <x v="3"/>
    <s v="FUR-BO-10001519"/>
    <x v="0"/>
    <x v="0"/>
    <x v="672"/>
    <n v="186.048"/>
    <n v="4"/>
    <n v="0.2"/>
    <n v="9.3024000000000058"/>
  </r>
  <r>
    <n v="843"/>
    <x v="393"/>
    <x v="77"/>
    <d v="2016-11-09T00:00:00"/>
    <x v="2"/>
    <s v="EM-14095"/>
    <s v="Eudokia Martin"/>
    <x v="1"/>
    <x v="0"/>
    <s v="Los Angeles"/>
    <s v="California"/>
    <n v="90036"/>
    <x v="1"/>
    <s v="OFF-BI-10001294"/>
    <x v="1"/>
    <x v="8"/>
    <x v="673"/>
    <n v="37.44"/>
    <n v="4"/>
    <n v="0.2"/>
    <n v="11.699999999999996"/>
  </r>
  <r>
    <n v="844"/>
    <x v="393"/>
    <x v="77"/>
    <d v="2016-11-09T00:00:00"/>
    <x v="2"/>
    <s v="EM-14095"/>
    <s v="Eudokia Martin"/>
    <x v="1"/>
    <x v="0"/>
    <s v="Los Angeles"/>
    <s v="California"/>
    <n v="90036"/>
    <x v="1"/>
    <s v="OFF-BI-10001636"/>
    <x v="1"/>
    <x v="8"/>
    <x v="674"/>
    <n v="26.975999999999999"/>
    <n v="4"/>
    <n v="0.2"/>
    <n v="8.767199999999999"/>
  </r>
  <r>
    <n v="845"/>
    <x v="393"/>
    <x v="77"/>
    <d v="2016-11-09T00:00:00"/>
    <x v="2"/>
    <s v="EM-14095"/>
    <s v="Eudokia Martin"/>
    <x v="1"/>
    <x v="0"/>
    <s v="Los Angeles"/>
    <s v="California"/>
    <n v="90036"/>
    <x v="1"/>
    <s v="OFF-SU-10002503"/>
    <x v="1"/>
    <x v="14"/>
    <x v="675"/>
    <n v="11.36"/>
    <n v="2"/>
    <n v="0"/>
    <n v="3.2943999999999996"/>
  </r>
  <r>
    <n v="846"/>
    <x v="393"/>
    <x v="77"/>
    <d v="2016-11-09T00:00:00"/>
    <x v="2"/>
    <s v="EM-14095"/>
    <s v="Eudokia Martin"/>
    <x v="1"/>
    <x v="0"/>
    <s v="Los Angeles"/>
    <s v="California"/>
    <n v="90036"/>
    <x v="1"/>
    <s v="OFF-LA-10004093"/>
    <x v="1"/>
    <x v="2"/>
    <x v="676"/>
    <n v="14.62"/>
    <n v="2"/>
    <n v="0"/>
    <n v="6.8713999999999995"/>
  </r>
  <r>
    <n v="847"/>
    <x v="394"/>
    <x v="313"/>
    <d v="2015-10-17T00:00:00"/>
    <x v="1"/>
    <s v="AF-10885"/>
    <s v="Art Foster"/>
    <x v="0"/>
    <x v="0"/>
    <s v="Louisville"/>
    <s v="Kentucky"/>
    <n v="40214"/>
    <x v="0"/>
    <s v="TEC-PH-10001552"/>
    <x v="2"/>
    <x v="7"/>
    <x v="180"/>
    <n v="83.72"/>
    <n v="7"/>
    <n v="0"/>
    <n v="23.441600000000005"/>
  </r>
  <r>
    <n v="848"/>
    <x v="394"/>
    <x v="313"/>
    <d v="2015-10-17T00:00:00"/>
    <x v="1"/>
    <s v="AF-10885"/>
    <s v="Art Foster"/>
    <x v="0"/>
    <x v="0"/>
    <s v="Louisville"/>
    <s v="Kentucky"/>
    <n v="40214"/>
    <x v="0"/>
    <s v="FUR-CH-10001891"/>
    <x v="0"/>
    <x v="1"/>
    <x v="268"/>
    <n v="287.94"/>
    <n v="3"/>
    <n v="0"/>
    <n v="77.743800000000022"/>
  </r>
  <r>
    <n v="849"/>
    <x v="395"/>
    <x v="314"/>
    <d v="2017-01-06T00:00:00"/>
    <x v="1"/>
    <s v="GA-14725"/>
    <s v="Guy Armstrong"/>
    <x v="0"/>
    <x v="0"/>
    <s v="Lorain"/>
    <s v="Ohio"/>
    <n v="44052"/>
    <x v="3"/>
    <s v="FUR-FU-10003878"/>
    <x v="0"/>
    <x v="5"/>
    <x v="677"/>
    <n v="48.896000000000001"/>
    <n v="4"/>
    <n v="0.2"/>
    <n v="8.5567999999999991"/>
  </r>
  <r>
    <n v="850"/>
    <x v="396"/>
    <x v="315"/>
    <d v="2014-02-12T00:00:00"/>
    <x v="1"/>
    <s v="CK-12760"/>
    <s v="Cyma Kinney"/>
    <x v="1"/>
    <x v="0"/>
    <s v="Linden"/>
    <s v="New Jersey"/>
    <n v="7036"/>
    <x v="3"/>
    <s v="TEC-AC-10000710"/>
    <x v="2"/>
    <x v="11"/>
    <x v="678"/>
    <n v="115.36"/>
    <n v="7"/>
    <n v="0"/>
    <n v="49.604800000000012"/>
  </r>
  <r>
    <n v="851"/>
    <x v="397"/>
    <x v="23"/>
    <d v="2016-06-25T00:00:00"/>
    <x v="0"/>
    <s v="DP-13105"/>
    <s v="Dave Poirier"/>
    <x v="1"/>
    <x v="0"/>
    <s v="Salinas"/>
    <s v="California"/>
    <n v="93905"/>
    <x v="1"/>
    <s v="OFF-AR-10002335"/>
    <x v="1"/>
    <x v="6"/>
    <x v="679"/>
    <n v="5.16"/>
    <n v="2"/>
    <n v="0"/>
    <n v="1.3416000000000001"/>
  </r>
  <r>
    <n v="852"/>
    <x v="397"/>
    <x v="23"/>
    <d v="2016-06-25T00:00:00"/>
    <x v="0"/>
    <s v="DP-13105"/>
    <s v="Dave Poirier"/>
    <x v="1"/>
    <x v="0"/>
    <s v="Salinas"/>
    <s v="California"/>
    <n v="93905"/>
    <x v="1"/>
    <s v="OFF-PA-10001870"/>
    <x v="1"/>
    <x v="10"/>
    <x v="680"/>
    <n v="38.880000000000003"/>
    <n v="6"/>
    <n v="0"/>
    <n v="18.662400000000002"/>
  </r>
  <r>
    <n v="853"/>
    <x v="398"/>
    <x v="316"/>
    <d v="2016-06-04T00:00:00"/>
    <x v="1"/>
    <s v="VD-21670"/>
    <s v="Valerie Dominguez"/>
    <x v="0"/>
    <x v="0"/>
    <s v="Jackson"/>
    <s v="Mississippi"/>
    <n v="39212"/>
    <x v="0"/>
    <s v="OFF-AR-10003373"/>
    <x v="1"/>
    <x v="6"/>
    <x v="290"/>
    <n v="185.88"/>
    <n v="6"/>
    <n v="0"/>
    <n v="50.187599999999996"/>
  </r>
  <r>
    <n v="854"/>
    <x v="399"/>
    <x v="317"/>
    <d v="2016-02-24T00:00:00"/>
    <x v="1"/>
    <s v="GT-14710"/>
    <s v="Greg Tran"/>
    <x v="0"/>
    <x v="0"/>
    <s v="New York City"/>
    <s v="New York"/>
    <n v="10035"/>
    <x v="3"/>
    <s v="FUR-FU-10004090"/>
    <x v="0"/>
    <x v="5"/>
    <x v="642"/>
    <n v="44.46"/>
    <n v="2"/>
    <n v="0"/>
    <n v="14.671799999999998"/>
  </r>
  <r>
    <n v="855"/>
    <x v="399"/>
    <x v="317"/>
    <d v="2016-02-24T00:00:00"/>
    <x v="1"/>
    <s v="GT-14710"/>
    <s v="Greg Tran"/>
    <x v="0"/>
    <x v="0"/>
    <s v="New York City"/>
    <s v="New York"/>
    <n v="10035"/>
    <x v="3"/>
    <s v="OFF-ST-10000736"/>
    <x v="1"/>
    <x v="4"/>
    <x v="460"/>
    <n v="242.94"/>
    <n v="3"/>
    <n v="0"/>
    <n v="9.7175999999999902"/>
  </r>
  <r>
    <n v="856"/>
    <x v="400"/>
    <x v="93"/>
    <d v="2014-08-08T00:00:00"/>
    <x v="1"/>
    <s v="BK-11260"/>
    <s v="Berenike Kampe"/>
    <x v="0"/>
    <x v="0"/>
    <s v="New York City"/>
    <s v="New York"/>
    <n v="10035"/>
    <x v="3"/>
    <s v="OFF-PA-10001019"/>
    <x v="1"/>
    <x v="10"/>
    <x v="681"/>
    <n v="39.96"/>
    <n v="2"/>
    <n v="0"/>
    <n v="18.781199999999998"/>
  </r>
  <r>
    <n v="857"/>
    <x v="400"/>
    <x v="93"/>
    <d v="2014-08-08T00:00:00"/>
    <x v="1"/>
    <s v="BK-11260"/>
    <s v="Berenike Kampe"/>
    <x v="0"/>
    <x v="0"/>
    <s v="New York City"/>
    <s v="New York"/>
    <n v="10035"/>
    <x v="3"/>
    <s v="OFF-SU-10002537"/>
    <x v="1"/>
    <x v="14"/>
    <x v="682"/>
    <n v="102.30000000000001"/>
    <n v="10"/>
    <n v="0"/>
    <n v="26.598000000000006"/>
  </r>
  <r>
    <n v="858"/>
    <x v="400"/>
    <x v="93"/>
    <d v="2014-08-08T00:00:00"/>
    <x v="1"/>
    <s v="BK-11260"/>
    <s v="Berenike Kampe"/>
    <x v="0"/>
    <x v="0"/>
    <s v="New York City"/>
    <s v="New York"/>
    <n v="10035"/>
    <x v="3"/>
    <s v="OFF-ST-10003221"/>
    <x v="1"/>
    <x v="4"/>
    <x v="683"/>
    <n v="21.36"/>
    <n v="2"/>
    <n v="0"/>
    <n v="5.7672000000000008"/>
  </r>
  <r>
    <n v="859"/>
    <x v="401"/>
    <x v="318"/>
    <d v="2017-04-15T00:00:00"/>
    <x v="1"/>
    <s v="SJ-20125"/>
    <s v="Sanjit Jacobs"/>
    <x v="2"/>
    <x v="0"/>
    <s v="New Brunswick"/>
    <s v="New Jersey"/>
    <n v="8901"/>
    <x v="3"/>
    <s v="OFF-PA-10004569"/>
    <x v="1"/>
    <x v="10"/>
    <x v="230"/>
    <n v="7.61"/>
    <n v="1"/>
    <n v="0"/>
    <n v="3.5766999999999998"/>
  </r>
  <r>
    <n v="860"/>
    <x v="401"/>
    <x v="318"/>
    <d v="2017-04-15T00:00:00"/>
    <x v="1"/>
    <s v="SJ-20125"/>
    <s v="Sanjit Jacobs"/>
    <x v="2"/>
    <x v="0"/>
    <s v="New Brunswick"/>
    <s v="New Jersey"/>
    <n v="8901"/>
    <x v="3"/>
    <s v="OFF-FA-10000624"/>
    <x v="1"/>
    <x v="13"/>
    <x v="294"/>
    <n v="7.16"/>
    <n v="2"/>
    <n v="0"/>
    <n v="3.58"/>
  </r>
  <r>
    <n v="861"/>
    <x v="402"/>
    <x v="3"/>
    <d v="2014-06-16T00:00:00"/>
    <x v="1"/>
    <s v="CM-12445"/>
    <s v="Chuck Magee"/>
    <x v="0"/>
    <x v="0"/>
    <s v="San Francisco"/>
    <s v="California"/>
    <n v="94122"/>
    <x v="1"/>
    <s v="OFF-SU-10001225"/>
    <x v="1"/>
    <x v="14"/>
    <x v="327"/>
    <n v="7.36"/>
    <n v="2"/>
    <n v="0"/>
    <n v="0.14719999999999978"/>
  </r>
  <r>
    <n v="862"/>
    <x v="402"/>
    <x v="3"/>
    <d v="2014-06-16T00:00:00"/>
    <x v="1"/>
    <s v="CM-12445"/>
    <s v="Chuck Magee"/>
    <x v="0"/>
    <x v="0"/>
    <s v="San Francisco"/>
    <s v="California"/>
    <n v="94122"/>
    <x v="1"/>
    <s v="OFF-AR-10003752"/>
    <x v="1"/>
    <x v="6"/>
    <x v="684"/>
    <n v="23.1"/>
    <n v="2"/>
    <n v="0"/>
    <n v="10.625999999999999"/>
  </r>
  <r>
    <n v="863"/>
    <x v="403"/>
    <x v="319"/>
    <d v="2016-01-07T00:00:00"/>
    <x v="0"/>
    <s v="AJ-10795"/>
    <s v="Anthony Johnson"/>
    <x v="1"/>
    <x v="0"/>
    <s v="Jacksonville"/>
    <s v="Florida"/>
    <n v="32216"/>
    <x v="0"/>
    <s v="TEC-AC-10001714"/>
    <x v="2"/>
    <x v="11"/>
    <x v="685"/>
    <n v="191.47200000000001"/>
    <n v="6"/>
    <n v="0.2"/>
    <n v="40.687800000000003"/>
  </r>
  <r>
    <n v="864"/>
    <x v="403"/>
    <x v="319"/>
    <d v="2016-01-07T00:00:00"/>
    <x v="0"/>
    <s v="AJ-10795"/>
    <s v="Anthony Johnson"/>
    <x v="1"/>
    <x v="0"/>
    <s v="Jacksonville"/>
    <s v="Florida"/>
    <n v="32216"/>
    <x v="0"/>
    <s v="OFF-AR-10003958"/>
    <x v="1"/>
    <x v="6"/>
    <x v="686"/>
    <n v="5.2480000000000002"/>
    <n v="2"/>
    <n v="0.2"/>
    <n v="0.59039999999999915"/>
  </r>
  <r>
    <n v="865"/>
    <x v="403"/>
    <x v="319"/>
    <d v="2016-01-07T00:00:00"/>
    <x v="0"/>
    <s v="AJ-10795"/>
    <s v="Anthony Johnson"/>
    <x v="1"/>
    <x v="0"/>
    <s v="Jacksonville"/>
    <s v="Florida"/>
    <n v="32216"/>
    <x v="0"/>
    <s v="TEC-PH-10002923"/>
    <x v="2"/>
    <x v="7"/>
    <x v="687"/>
    <n v="59.184000000000005"/>
    <n v="2"/>
    <n v="0.2"/>
    <n v="5.1786000000000012"/>
  </r>
  <r>
    <n v="866"/>
    <x v="404"/>
    <x v="320"/>
    <d v="2014-01-15T00:00:00"/>
    <x v="1"/>
    <s v="AJ-10780"/>
    <s v="Anthony Jacobs"/>
    <x v="1"/>
    <x v="0"/>
    <s v="Springfield"/>
    <s v="Virginia"/>
    <n v="22153"/>
    <x v="0"/>
    <s v="OFF-LA-10004272"/>
    <x v="1"/>
    <x v="2"/>
    <x v="688"/>
    <n v="2.89"/>
    <n v="1"/>
    <n v="0"/>
    <n v="1.3583000000000001"/>
  </r>
  <r>
    <n v="867"/>
    <x v="404"/>
    <x v="320"/>
    <d v="2014-01-15T00:00:00"/>
    <x v="1"/>
    <s v="AJ-10780"/>
    <s v="Anthony Jacobs"/>
    <x v="1"/>
    <x v="0"/>
    <s v="Springfield"/>
    <s v="Virginia"/>
    <n v="22153"/>
    <x v="0"/>
    <s v="FUR-FU-10000965"/>
    <x v="0"/>
    <x v="5"/>
    <x v="689"/>
    <n v="51.94"/>
    <n v="1"/>
    <n v="0"/>
    <n v="21.295400000000001"/>
  </r>
  <r>
    <n v="868"/>
    <x v="405"/>
    <x v="321"/>
    <d v="2016-10-02T00:00:00"/>
    <x v="2"/>
    <s v="LS-16945"/>
    <s v="Linda Southworth"/>
    <x v="1"/>
    <x v="0"/>
    <s v="Philadelphia"/>
    <s v="Pennsylvania"/>
    <n v="19140"/>
    <x v="3"/>
    <s v="OFF-LA-10004853"/>
    <x v="1"/>
    <x v="2"/>
    <x v="690"/>
    <n v="15.936000000000002"/>
    <n v="4"/>
    <n v="0.2"/>
    <n v="5.1791999999999998"/>
  </r>
  <r>
    <n v="869"/>
    <x v="406"/>
    <x v="322"/>
    <d v="2014-04-10T00:00:00"/>
    <x v="1"/>
    <s v="GP-14740"/>
    <s v="Guy Phonely"/>
    <x v="1"/>
    <x v="0"/>
    <s v="Lancaster"/>
    <s v="Pennsylvania"/>
    <n v="17602"/>
    <x v="3"/>
    <s v="OFF-BI-10003719"/>
    <x v="1"/>
    <x v="8"/>
    <x v="691"/>
    <n v="44.910000000000011"/>
    <n v="6"/>
    <n v="0.7"/>
    <n v="-35.927999999999997"/>
  </r>
  <r>
    <n v="870"/>
    <x v="407"/>
    <x v="323"/>
    <d v="2016-09-05T00:00:00"/>
    <x v="2"/>
    <s v="PK-18910"/>
    <s v="Paul Knutson"/>
    <x v="2"/>
    <x v="0"/>
    <s v="Philadelphia"/>
    <s v="Pennsylvania"/>
    <n v="19143"/>
    <x v="3"/>
    <s v="OFF-BI-10000545"/>
    <x v="1"/>
    <x v="8"/>
    <x v="692"/>
    <n v="1141.4700000000003"/>
    <n v="5"/>
    <n v="0.7"/>
    <n v="-760.98000000000025"/>
  </r>
  <r>
    <n v="871"/>
    <x v="407"/>
    <x v="323"/>
    <d v="2016-09-05T00:00:00"/>
    <x v="2"/>
    <s v="PK-18910"/>
    <s v="Paul Knutson"/>
    <x v="2"/>
    <x v="0"/>
    <s v="Philadelphia"/>
    <s v="Pennsylvania"/>
    <n v="19143"/>
    <x v="3"/>
    <s v="TEC-PH-10002496"/>
    <x v="2"/>
    <x v="7"/>
    <x v="495"/>
    <n v="280.78200000000004"/>
    <n v="3"/>
    <n v="0.4"/>
    <n v="-46.797000000000025"/>
  </r>
  <r>
    <n v="872"/>
    <x v="408"/>
    <x v="324"/>
    <d v="2015-10-20T00:00:00"/>
    <x v="2"/>
    <s v="TB-21520"/>
    <s v="Tracy Blumstein"/>
    <x v="0"/>
    <x v="0"/>
    <s v="Concord"/>
    <s v="New Hampshire"/>
    <n v="3301"/>
    <x v="3"/>
    <s v="OFF-PA-10003591"/>
    <x v="1"/>
    <x v="10"/>
    <x v="693"/>
    <n v="34.44"/>
    <n v="3"/>
    <n v="0"/>
    <n v="17.22"/>
  </r>
  <r>
    <n v="873"/>
    <x v="409"/>
    <x v="325"/>
    <d v="2014-12-15T00:00:00"/>
    <x v="1"/>
    <s v="SM-20005"/>
    <s v="Sally Matthias"/>
    <x v="0"/>
    <x v="0"/>
    <s v="New York City"/>
    <s v="New York"/>
    <n v="10009"/>
    <x v="3"/>
    <s v="OFF-PA-10004470"/>
    <x v="1"/>
    <x v="10"/>
    <x v="253"/>
    <n v="11.36"/>
    <n v="2"/>
    <n v="0"/>
    <n v="5.2255999999999991"/>
  </r>
  <r>
    <n v="874"/>
    <x v="409"/>
    <x v="325"/>
    <d v="2014-12-15T00:00:00"/>
    <x v="1"/>
    <s v="SM-20005"/>
    <s v="Sally Matthias"/>
    <x v="0"/>
    <x v="0"/>
    <s v="New York City"/>
    <s v="New York"/>
    <n v="10009"/>
    <x v="3"/>
    <s v="OFF-BI-10000315"/>
    <x v="1"/>
    <x v="8"/>
    <x v="412"/>
    <n v="106.34399999999999"/>
    <n v="7"/>
    <n v="0.2"/>
    <n v="37.220399999999998"/>
  </r>
  <r>
    <n v="875"/>
    <x v="410"/>
    <x v="326"/>
    <d v="2017-08-29T00:00:00"/>
    <x v="1"/>
    <s v="GA-14725"/>
    <s v="Guy Armstrong"/>
    <x v="0"/>
    <x v="0"/>
    <s v="Charlotte"/>
    <s v="North Carolina"/>
    <n v="28205"/>
    <x v="0"/>
    <s v="OFF-PA-10001790"/>
    <x v="1"/>
    <x v="10"/>
    <x v="694"/>
    <n v="192.16000000000003"/>
    <n v="5"/>
    <n v="0.2"/>
    <n v="67.255999999999986"/>
  </r>
  <r>
    <n v="876"/>
    <x v="411"/>
    <x v="327"/>
    <d v="2016-01-21T00:00:00"/>
    <x v="1"/>
    <s v="CC-12430"/>
    <s v="Chuck Clark"/>
    <x v="2"/>
    <x v="0"/>
    <s v="Concord"/>
    <s v="New Hampshire"/>
    <n v="3301"/>
    <x v="3"/>
    <s v="FUR-FU-10004017"/>
    <x v="0"/>
    <x v="5"/>
    <x v="217"/>
    <n v="322.59000000000003"/>
    <n v="3"/>
    <n v="0"/>
    <n v="64.518000000000001"/>
  </r>
  <r>
    <n v="877"/>
    <x v="411"/>
    <x v="327"/>
    <d v="2016-01-21T00:00:00"/>
    <x v="1"/>
    <s v="CC-12430"/>
    <s v="Chuck Clark"/>
    <x v="2"/>
    <x v="0"/>
    <s v="Concord"/>
    <s v="New Hampshire"/>
    <n v="3301"/>
    <x v="3"/>
    <s v="TEC-AC-10003628"/>
    <x v="2"/>
    <x v="11"/>
    <x v="247"/>
    <n v="29.99"/>
    <n v="1"/>
    <n v="0"/>
    <n v="13.195600000000002"/>
  </r>
  <r>
    <n v="878"/>
    <x v="411"/>
    <x v="327"/>
    <d v="2016-01-21T00:00:00"/>
    <x v="1"/>
    <s v="CC-12430"/>
    <s v="Chuck Clark"/>
    <x v="2"/>
    <x v="0"/>
    <s v="Concord"/>
    <s v="New Hampshire"/>
    <n v="3301"/>
    <x v="3"/>
    <s v="TEC-AC-10002049"/>
    <x v="2"/>
    <x v="11"/>
    <x v="695"/>
    <n v="371.96999999999997"/>
    <n v="3"/>
    <n v="0"/>
    <n v="66.954599999999971"/>
  </r>
  <r>
    <n v="879"/>
    <x v="412"/>
    <x v="328"/>
    <d v="2014-09-21T00:00:00"/>
    <x v="1"/>
    <s v="AG-10765"/>
    <s v="Anthony Garverick"/>
    <x v="2"/>
    <x v="0"/>
    <s v="Philadelphia"/>
    <s v="Pennsylvania"/>
    <n v="19120"/>
    <x v="3"/>
    <s v="OFF-BI-10003712"/>
    <x v="1"/>
    <x v="8"/>
    <x v="696"/>
    <n v="5.8920000000000012"/>
    <n v="4"/>
    <n v="0.7"/>
    <n v="-4.1243999999999996"/>
  </r>
  <r>
    <n v="880"/>
    <x v="413"/>
    <x v="329"/>
    <d v="2017-12-02T00:00:00"/>
    <x v="0"/>
    <s v="HP-14815"/>
    <s v="Harold Pawlan"/>
    <x v="2"/>
    <x v="0"/>
    <s v="New York City"/>
    <s v="New York"/>
    <n v="10024"/>
    <x v="3"/>
    <s v="OFF-BI-10003984"/>
    <x v="1"/>
    <x v="8"/>
    <x v="697"/>
    <n v="68.472000000000008"/>
    <n v="3"/>
    <n v="0.2"/>
    <n v="23.109299999999998"/>
  </r>
  <r>
    <n v="881"/>
    <x v="413"/>
    <x v="329"/>
    <d v="2017-12-02T00:00:00"/>
    <x v="0"/>
    <s v="HP-14815"/>
    <s v="Harold Pawlan"/>
    <x v="2"/>
    <x v="0"/>
    <s v="New York City"/>
    <s v="New York"/>
    <n v="10024"/>
    <x v="3"/>
    <s v="FUR-CH-10004287"/>
    <x v="0"/>
    <x v="1"/>
    <x v="158"/>
    <n v="1242.8999999999999"/>
    <n v="5"/>
    <n v="0.1"/>
    <n v="262.38999999999987"/>
  </r>
  <r>
    <n v="882"/>
    <x v="414"/>
    <x v="330"/>
    <d v="2015-10-13T00:00:00"/>
    <x v="1"/>
    <s v="DK-13090"/>
    <s v="Dave Kipp"/>
    <x v="0"/>
    <x v="0"/>
    <s v="Springfield"/>
    <s v="Virginia"/>
    <n v="22153"/>
    <x v="0"/>
    <s v="OFF-ST-10001321"/>
    <x v="1"/>
    <x v="4"/>
    <x v="421"/>
    <n v="30.84"/>
    <n v="2"/>
    <n v="0"/>
    <n v="8.3268000000000022"/>
  </r>
  <r>
    <n v="883"/>
    <x v="415"/>
    <x v="331"/>
    <d v="2017-12-23T00:00:00"/>
    <x v="3"/>
    <s v="GZ-14470"/>
    <s v="Gary Zandusky"/>
    <x v="0"/>
    <x v="0"/>
    <s v="San Francisco"/>
    <s v="California"/>
    <n v="94109"/>
    <x v="1"/>
    <s v="OFF-AR-10001118"/>
    <x v="1"/>
    <x v="6"/>
    <x v="581"/>
    <n v="13.48"/>
    <n v="4"/>
    <n v="0"/>
    <n v="5.9312000000000014"/>
  </r>
  <r>
    <n v="884"/>
    <x v="416"/>
    <x v="332"/>
    <d v="2016-10-24T00:00:00"/>
    <x v="2"/>
    <s v="PM-19135"/>
    <s v="Peter McVee"/>
    <x v="2"/>
    <x v="0"/>
    <s v="Detroit"/>
    <s v="Michigan"/>
    <n v="48227"/>
    <x v="2"/>
    <s v="FUR-FU-10000732"/>
    <x v="0"/>
    <x v="5"/>
    <x v="545"/>
    <n v="31.400000000000002"/>
    <n v="5"/>
    <n v="0"/>
    <n v="10.047999999999998"/>
  </r>
  <r>
    <n v="885"/>
    <x v="417"/>
    <x v="333"/>
    <d v="2014-05-04T00:00:00"/>
    <x v="1"/>
    <s v="LL-16840"/>
    <s v="Lauren Leatherbury"/>
    <x v="0"/>
    <x v="0"/>
    <s v="Rochester"/>
    <s v="New York"/>
    <n v="14609"/>
    <x v="3"/>
    <s v="FUR-FU-10001424"/>
    <x v="0"/>
    <x v="5"/>
    <x v="698"/>
    <n v="17.46"/>
    <n v="2"/>
    <n v="0"/>
    <n v="5.936399999999999"/>
  </r>
  <r>
    <n v="886"/>
    <x v="418"/>
    <x v="334"/>
    <d v="2015-04-28T00:00:00"/>
    <x v="0"/>
    <s v="JS-15595"/>
    <s v="Jill Stevenson"/>
    <x v="1"/>
    <x v="0"/>
    <s v="Los Angeles"/>
    <s v="California"/>
    <n v="90045"/>
    <x v="1"/>
    <s v="OFF-BI-10002071"/>
    <x v="1"/>
    <x v="8"/>
    <x v="699"/>
    <n v="13.943999999999999"/>
    <n v="3"/>
    <n v="0.2"/>
    <n v="4.5317999999999996"/>
  </r>
  <r>
    <n v="887"/>
    <x v="419"/>
    <x v="335"/>
    <d v="2017-07-02T00:00:00"/>
    <x v="1"/>
    <s v="OT-18730"/>
    <s v="Olvera Toch"/>
    <x v="0"/>
    <x v="0"/>
    <s v="San Diego"/>
    <s v="California"/>
    <n v="92105"/>
    <x v="1"/>
    <s v="OFF-ST-10002486"/>
    <x v="1"/>
    <x v="4"/>
    <x v="700"/>
    <n v="83.76"/>
    <n v="12"/>
    <n v="0"/>
    <n v="1.6751999999999967"/>
  </r>
  <r>
    <n v="888"/>
    <x v="420"/>
    <x v="336"/>
    <d v="2017-10-19T00:00:00"/>
    <x v="1"/>
    <s v="EL-13735"/>
    <s v="Ed Ludwig"/>
    <x v="2"/>
    <x v="0"/>
    <s v="Columbia"/>
    <s v="Maryland"/>
    <n v="21044"/>
    <x v="3"/>
    <s v="OFF-BI-10001078"/>
    <x v="1"/>
    <x v="8"/>
    <x v="61"/>
    <n v="37.659999999999997"/>
    <n v="7"/>
    <n v="0"/>
    <n v="18.453400000000002"/>
  </r>
  <r>
    <n v="889"/>
    <x v="421"/>
    <x v="337"/>
    <d v="2014-12-16T00:00:00"/>
    <x v="1"/>
    <s v="CK-12760"/>
    <s v="Cyma Kinney"/>
    <x v="1"/>
    <x v="0"/>
    <s v="San Francisco"/>
    <s v="California"/>
    <n v="94122"/>
    <x v="1"/>
    <s v="OFF-PA-10003845"/>
    <x v="1"/>
    <x v="10"/>
    <x v="372"/>
    <n v="34.68"/>
    <n v="6"/>
    <n v="0"/>
    <n v="16.993200000000002"/>
  </r>
  <r>
    <n v="890"/>
    <x v="422"/>
    <x v="308"/>
    <d v="2017-06-26T00:00:00"/>
    <x v="1"/>
    <s v="JE-15475"/>
    <s v="Jeremy Ellison"/>
    <x v="0"/>
    <x v="0"/>
    <s v="New Rochelle"/>
    <s v="New York"/>
    <n v="10801"/>
    <x v="3"/>
    <s v="TEC-AC-10000927"/>
    <x v="2"/>
    <x v="11"/>
    <x v="701"/>
    <n v="149.94999999999999"/>
    <n v="5"/>
    <n v="0"/>
    <n v="14.994999999999994"/>
  </r>
  <r>
    <n v="891"/>
    <x v="422"/>
    <x v="308"/>
    <d v="2017-06-26T00:00:00"/>
    <x v="1"/>
    <s v="JE-15475"/>
    <s v="Jeremy Ellison"/>
    <x v="0"/>
    <x v="0"/>
    <s v="New Rochelle"/>
    <s v="New York"/>
    <n v="10801"/>
    <x v="3"/>
    <s v="OFF-BI-10001098"/>
    <x v="1"/>
    <x v="8"/>
    <x v="410"/>
    <n v="51.311999999999998"/>
    <n v="3"/>
    <n v="0.2"/>
    <n v="18.600599999999996"/>
  </r>
  <r>
    <n v="892"/>
    <x v="423"/>
    <x v="335"/>
    <d v="2017-06-27T00:00:00"/>
    <x v="2"/>
    <s v="TH-21550"/>
    <s v="Tracy Hopkins"/>
    <x v="2"/>
    <x v="0"/>
    <s v="Detroit"/>
    <s v="Michigan"/>
    <n v="48227"/>
    <x v="2"/>
    <s v="OFF-PA-10001622"/>
    <x v="1"/>
    <x v="10"/>
    <x v="702"/>
    <n v="4.54"/>
    <n v="1"/>
    <n v="0"/>
    <n v="2.0429999999999997"/>
  </r>
  <r>
    <n v="893"/>
    <x v="423"/>
    <x v="335"/>
    <d v="2017-06-27T00:00:00"/>
    <x v="2"/>
    <s v="TH-21550"/>
    <s v="Tracy Hopkins"/>
    <x v="2"/>
    <x v="0"/>
    <s v="Detroit"/>
    <s v="Michigan"/>
    <n v="48227"/>
    <x v="2"/>
    <s v="OFF-AR-10003158"/>
    <x v="1"/>
    <x v="6"/>
    <x v="703"/>
    <n v="15.92"/>
    <n v="4"/>
    <n v="0"/>
    <n v="5.4127999999999989"/>
  </r>
  <r>
    <n v="894"/>
    <x v="423"/>
    <x v="335"/>
    <d v="2017-06-27T00:00:00"/>
    <x v="2"/>
    <s v="TH-21550"/>
    <s v="Tracy Hopkins"/>
    <x v="2"/>
    <x v="0"/>
    <s v="Detroit"/>
    <s v="Michigan"/>
    <n v="48227"/>
    <x v="2"/>
    <s v="TEC-PH-10002660"/>
    <x v="2"/>
    <x v="7"/>
    <x v="704"/>
    <n v="543.91999999999996"/>
    <n v="8"/>
    <n v="0"/>
    <n v="135.98000000000002"/>
  </r>
  <r>
    <n v="895"/>
    <x v="424"/>
    <x v="338"/>
    <d v="2016-11-12T00:00:00"/>
    <x v="2"/>
    <s v="PC-18745"/>
    <s v="Pamela Coakley"/>
    <x v="1"/>
    <x v="0"/>
    <s v="San Francisco"/>
    <s v="California"/>
    <n v="94122"/>
    <x v="1"/>
    <s v="OFF-ST-10002205"/>
    <x v="1"/>
    <x v="4"/>
    <x v="330"/>
    <n v="155.82000000000002"/>
    <n v="7"/>
    <n v="0"/>
    <n v="42.071400000000011"/>
  </r>
  <r>
    <n v="896"/>
    <x v="424"/>
    <x v="338"/>
    <d v="2016-11-12T00:00:00"/>
    <x v="2"/>
    <s v="PC-18745"/>
    <s v="Pamela Coakley"/>
    <x v="1"/>
    <x v="0"/>
    <s v="San Francisco"/>
    <s v="California"/>
    <n v="94122"/>
    <x v="1"/>
    <s v="OFF-BI-10003364"/>
    <x v="1"/>
    <x v="8"/>
    <x v="705"/>
    <n v="70.00800000000001"/>
    <n v="3"/>
    <n v="0.2"/>
    <n v="24.502800000000001"/>
  </r>
  <r>
    <n v="897"/>
    <x v="425"/>
    <x v="339"/>
    <d v="2016-10-06T00:00:00"/>
    <x v="0"/>
    <s v="HL-15040"/>
    <s v="Hunter Lopez"/>
    <x v="0"/>
    <x v="0"/>
    <s v="Houston"/>
    <s v="Texas"/>
    <n v="77095"/>
    <x v="2"/>
    <s v="OFF-EN-10001099"/>
    <x v="1"/>
    <x v="12"/>
    <x v="153"/>
    <n v="15.648"/>
    <n v="2"/>
    <n v="0.2"/>
    <n v="5.0855999999999986"/>
  </r>
  <r>
    <n v="898"/>
    <x v="426"/>
    <x v="340"/>
    <d v="2014-09-15T00:00:00"/>
    <x v="1"/>
    <s v="MS-17365"/>
    <s v="Maribeth Schnelling"/>
    <x v="0"/>
    <x v="0"/>
    <s v="Detroit"/>
    <s v="Michigan"/>
    <n v="48227"/>
    <x v="2"/>
    <s v="OFF-LA-10003923"/>
    <x v="1"/>
    <x v="2"/>
    <x v="429"/>
    <n v="103.60000000000001"/>
    <n v="7"/>
    <n v="0"/>
    <n v="51.800000000000004"/>
  </r>
  <r>
    <n v="899"/>
    <x v="427"/>
    <x v="341"/>
    <d v="2017-10-31T00:00:00"/>
    <x v="0"/>
    <s v="GB-14530"/>
    <s v="George Bell"/>
    <x v="1"/>
    <x v="0"/>
    <s v="Auburn"/>
    <s v="New York"/>
    <n v="13021"/>
    <x v="3"/>
    <s v="OFF-PA-10002250"/>
    <x v="1"/>
    <x v="10"/>
    <x v="706"/>
    <n v="46.96"/>
    <n v="8"/>
    <n v="0"/>
    <n v="22.540800000000001"/>
  </r>
  <r>
    <n v="900"/>
    <x v="428"/>
    <x v="342"/>
    <d v="2016-04-12T00:00:00"/>
    <x v="2"/>
    <s v="JR-16210"/>
    <s v="Justin Ritter"/>
    <x v="1"/>
    <x v="0"/>
    <s v="Springfield"/>
    <s v="Ohio"/>
    <n v="45503"/>
    <x v="3"/>
    <s v="OFF-BI-10004716"/>
    <x v="1"/>
    <x v="8"/>
    <x v="707"/>
    <n v="8.9040000000000017"/>
    <n v="2"/>
    <n v="0.7"/>
    <n v="-6.5296000000000003"/>
  </r>
  <r>
    <n v="901"/>
    <x v="429"/>
    <x v="343"/>
    <d v="2017-11-13T00:00:00"/>
    <x v="2"/>
    <s v="TD-20995"/>
    <s v="Tamara Dahlen"/>
    <x v="0"/>
    <x v="0"/>
    <s v="Garland"/>
    <s v="Texas"/>
    <n v="75043"/>
    <x v="2"/>
    <s v="OFF-LA-10001045"/>
    <x v="1"/>
    <x v="2"/>
    <x v="708"/>
    <n v="10.440000000000001"/>
    <n v="5"/>
    <n v="0.2"/>
    <n v="3.3929999999999989"/>
  </r>
  <r>
    <n v="902"/>
    <x v="429"/>
    <x v="343"/>
    <d v="2017-11-13T00:00:00"/>
    <x v="2"/>
    <s v="TD-20995"/>
    <s v="Tamara Dahlen"/>
    <x v="0"/>
    <x v="0"/>
    <s v="Garland"/>
    <s v="Texas"/>
    <n v="75043"/>
    <x v="2"/>
    <s v="OFF-BI-10001510"/>
    <x v="1"/>
    <x v="8"/>
    <x v="709"/>
    <n v="18.335999999999999"/>
    <n v="4"/>
    <n v="0.8"/>
    <n v="-32.088000000000008"/>
  </r>
  <r>
    <n v="903"/>
    <x v="430"/>
    <x v="175"/>
    <d v="2017-09-17T00:00:00"/>
    <x v="2"/>
    <s v="DB-13060"/>
    <s v="Dave Brooks"/>
    <x v="0"/>
    <x v="0"/>
    <s v="Chicago"/>
    <s v="Illinois"/>
    <n v="60653"/>
    <x v="2"/>
    <s v="TEC-PH-10004536"/>
    <x v="2"/>
    <x v="7"/>
    <x v="150"/>
    <n v="323.97600000000006"/>
    <n v="3"/>
    <n v="0.2"/>
    <n v="20.248499999999993"/>
  </r>
  <r>
    <n v="904"/>
    <x v="431"/>
    <x v="143"/>
    <d v="2016-04-12T00:00:00"/>
    <x v="1"/>
    <s v="LC-17140"/>
    <s v="Logan Currie"/>
    <x v="0"/>
    <x v="0"/>
    <s v="Los Angeles"/>
    <s v="California"/>
    <n v="90032"/>
    <x v="1"/>
    <s v="OFF-PA-10002947"/>
    <x v="1"/>
    <x v="10"/>
    <x v="710"/>
    <n v="20.04"/>
    <n v="3"/>
    <n v="0"/>
    <n v="9.6191999999999993"/>
  </r>
  <r>
    <n v="905"/>
    <x v="431"/>
    <x v="143"/>
    <d v="2016-04-12T00:00:00"/>
    <x v="1"/>
    <s v="LC-17140"/>
    <s v="Logan Currie"/>
    <x v="0"/>
    <x v="0"/>
    <s v="Los Angeles"/>
    <s v="California"/>
    <n v="90032"/>
    <x v="1"/>
    <s v="OFF-ST-10002583"/>
    <x v="1"/>
    <x v="4"/>
    <x v="571"/>
    <n v="64.959999999999994"/>
    <n v="2"/>
    <n v="0"/>
    <n v="2.598399999999998"/>
  </r>
  <r>
    <n v="906"/>
    <x v="431"/>
    <x v="143"/>
    <d v="2016-04-12T00:00:00"/>
    <x v="1"/>
    <s v="LC-17140"/>
    <s v="Logan Currie"/>
    <x v="0"/>
    <x v="0"/>
    <s v="Los Angeles"/>
    <s v="California"/>
    <n v="90032"/>
    <x v="1"/>
    <s v="OFF-PA-10000019"/>
    <x v="1"/>
    <x v="10"/>
    <x v="711"/>
    <n v="12.96"/>
    <n v="2"/>
    <n v="0"/>
    <n v="6.2208000000000006"/>
  </r>
  <r>
    <n v="907"/>
    <x v="432"/>
    <x v="247"/>
    <d v="2018-01-03T00:00:00"/>
    <x v="1"/>
    <s v="PO-18865"/>
    <s v="Patrick O'Donnell"/>
    <x v="0"/>
    <x v="0"/>
    <s v="New York City"/>
    <s v="New York"/>
    <n v="10009"/>
    <x v="3"/>
    <s v="FUR-BO-10003441"/>
    <x v="0"/>
    <x v="0"/>
    <x v="712"/>
    <n v="323.13600000000002"/>
    <n v="4"/>
    <n v="0.2"/>
    <n v="12.117599999999968"/>
  </r>
  <r>
    <n v="908"/>
    <x v="432"/>
    <x v="247"/>
    <d v="2018-01-03T00:00:00"/>
    <x v="1"/>
    <s v="PO-18865"/>
    <s v="Patrick O'Donnell"/>
    <x v="0"/>
    <x v="0"/>
    <s v="New York City"/>
    <s v="New York"/>
    <n v="10009"/>
    <x v="3"/>
    <s v="TEC-PH-10004774"/>
    <x v="2"/>
    <x v="7"/>
    <x v="713"/>
    <n v="90.93"/>
    <n v="7"/>
    <n v="0"/>
    <n v="2.7278999999999964"/>
  </r>
  <r>
    <n v="909"/>
    <x v="432"/>
    <x v="247"/>
    <d v="2018-01-03T00:00:00"/>
    <x v="1"/>
    <s v="PO-18865"/>
    <s v="Patrick O'Donnell"/>
    <x v="0"/>
    <x v="0"/>
    <s v="New York City"/>
    <s v="New York"/>
    <n v="10009"/>
    <x v="3"/>
    <s v="OFF-BI-10003684"/>
    <x v="1"/>
    <x v="8"/>
    <x v="714"/>
    <n v="52.775999999999996"/>
    <n v="3"/>
    <n v="0.2"/>
    <n v="19.791"/>
  </r>
  <r>
    <n v="910"/>
    <x v="433"/>
    <x v="264"/>
    <d v="2017-09-07T00:00:00"/>
    <x v="1"/>
    <s v="BE-11335"/>
    <s v="Bill Eplett"/>
    <x v="2"/>
    <x v="0"/>
    <s v="Jackson"/>
    <s v="Michigan"/>
    <n v="49201"/>
    <x v="2"/>
    <s v="TEC-PH-10001494"/>
    <x v="2"/>
    <x v="7"/>
    <x v="715"/>
    <n v="1199.8"/>
    <n v="4"/>
    <n v="0"/>
    <n v="323.94600000000003"/>
  </r>
  <r>
    <n v="911"/>
    <x v="433"/>
    <x v="264"/>
    <d v="2017-09-07T00:00:00"/>
    <x v="1"/>
    <s v="BE-11335"/>
    <s v="Bill Eplett"/>
    <x v="2"/>
    <x v="0"/>
    <s v="Jackson"/>
    <s v="Michigan"/>
    <n v="49201"/>
    <x v="2"/>
    <s v="TEC-AC-10004666"/>
    <x v="2"/>
    <x v="11"/>
    <x v="716"/>
    <n v="1928.7800000000002"/>
    <n v="7"/>
    <n v="0"/>
    <n v="829.37540000000024"/>
  </r>
  <r>
    <n v="912"/>
    <x v="433"/>
    <x v="264"/>
    <d v="2017-09-07T00:00:00"/>
    <x v="1"/>
    <s v="BE-11335"/>
    <s v="Bill Eplett"/>
    <x v="2"/>
    <x v="0"/>
    <s v="Jackson"/>
    <s v="Michigan"/>
    <n v="49201"/>
    <x v="2"/>
    <s v="OFF-ST-10003816"/>
    <x v="1"/>
    <x v="4"/>
    <x v="717"/>
    <n v="352.38"/>
    <n v="2"/>
    <n v="0"/>
    <n v="81.047399999999982"/>
  </r>
  <r>
    <n v="913"/>
    <x v="434"/>
    <x v="70"/>
    <d v="2015-06-07T00:00:00"/>
    <x v="1"/>
    <s v="SC-20050"/>
    <s v="Sample Company A"/>
    <x v="2"/>
    <x v="0"/>
    <s v="Norwich"/>
    <s v="Connecticut"/>
    <n v="6360"/>
    <x v="3"/>
    <s v="FUR-FU-10001935"/>
    <x v="0"/>
    <x v="5"/>
    <x v="345"/>
    <n v="22.200000000000003"/>
    <n v="6"/>
    <n v="0"/>
    <n v="9.1020000000000021"/>
  </r>
  <r>
    <n v="914"/>
    <x v="435"/>
    <x v="344"/>
    <d v="2017-11-29T00:00:00"/>
    <x v="2"/>
    <s v="BM-11650"/>
    <s v="Brian Moss"/>
    <x v="1"/>
    <x v="0"/>
    <s v="Milwaukee"/>
    <s v="Wisconsin"/>
    <n v="53209"/>
    <x v="2"/>
    <s v="FUR-FU-10004091"/>
    <x v="0"/>
    <x v="5"/>
    <x v="267"/>
    <n v="46.94"/>
    <n v="1"/>
    <n v="0"/>
    <n v="19.2454"/>
  </r>
  <r>
    <n v="915"/>
    <x v="435"/>
    <x v="344"/>
    <d v="2017-11-29T00:00:00"/>
    <x v="2"/>
    <s v="BM-11650"/>
    <s v="Brian Moss"/>
    <x v="1"/>
    <x v="0"/>
    <s v="Milwaukee"/>
    <s v="Wisconsin"/>
    <n v="53209"/>
    <x v="2"/>
    <s v="TEC-AC-10001772"/>
    <x v="2"/>
    <x v="11"/>
    <x v="405"/>
    <n v="143.73000000000002"/>
    <n v="9"/>
    <n v="0"/>
    <n v="56.054700000000011"/>
  </r>
  <r>
    <n v="916"/>
    <x v="436"/>
    <x v="345"/>
    <d v="2014-06-21T00:00:00"/>
    <x v="1"/>
    <s v="KL-16555"/>
    <s v="Kelly Lampkin"/>
    <x v="1"/>
    <x v="0"/>
    <s v="San Antonio"/>
    <s v="Texas"/>
    <n v="78207"/>
    <x v="2"/>
    <s v="FUR-TA-10001520"/>
    <x v="0"/>
    <x v="3"/>
    <x v="718"/>
    <n v="99.918000000000006"/>
    <n v="2"/>
    <n v="0.3"/>
    <n v="-18.556200000000018"/>
  </r>
  <r>
    <n v="917"/>
    <x v="436"/>
    <x v="345"/>
    <d v="2014-06-21T00:00:00"/>
    <x v="1"/>
    <s v="KL-16555"/>
    <s v="Kelly Lampkin"/>
    <x v="1"/>
    <x v="0"/>
    <s v="San Antonio"/>
    <s v="Texas"/>
    <n v="78207"/>
    <x v="2"/>
    <s v="FUR-CH-10003379"/>
    <x v="0"/>
    <x v="1"/>
    <x v="464"/>
    <n v="797.94399999999996"/>
    <n v="4"/>
    <n v="0.3"/>
    <n v="-56.995999999999981"/>
  </r>
  <r>
    <n v="918"/>
    <x v="436"/>
    <x v="345"/>
    <d v="2014-06-21T00:00:00"/>
    <x v="1"/>
    <s v="KL-16555"/>
    <s v="Kelly Lampkin"/>
    <x v="1"/>
    <x v="0"/>
    <s v="San Antonio"/>
    <s v="Texas"/>
    <n v="78207"/>
    <x v="2"/>
    <s v="OFF-BI-10002706"/>
    <x v="1"/>
    <x v="8"/>
    <x v="276"/>
    <n v="8.5679999999999978"/>
    <n v="3"/>
    <n v="0.8"/>
    <n v="-14.5656"/>
  </r>
  <r>
    <n v="919"/>
    <x v="437"/>
    <x v="346"/>
    <d v="2016-03-11T00:00:00"/>
    <x v="1"/>
    <s v="RW-19630"/>
    <s v="Rob Williams"/>
    <x v="1"/>
    <x v="0"/>
    <s v="Dallas"/>
    <s v="Texas"/>
    <n v="75220"/>
    <x v="2"/>
    <s v="OFF-EN-10000056"/>
    <x v="1"/>
    <x v="12"/>
    <x v="633"/>
    <n v="149.352"/>
    <n v="3"/>
    <n v="0.2"/>
    <n v="50.40629999999998"/>
  </r>
  <r>
    <n v="920"/>
    <x v="437"/>
    <x v="346"/>
    <d v="2016-03-11T00:00:00"/>
    <x v="1"/>
    <s v="RW-19630"/>
    <s v="Rob Williams"/>
    <x v="1"/>
    <x v="0"/>
    <s v="Dallas"/>
    <s v="Texas"/>
    <n v="75220"/>
    <x v="2"/>
    <s v="OFF-ST-10001558"/>
    <x v="1"/>
    <x v="4"/>
    <x v="719"/>
    <n v="12.991999999999999"/>
    <n v="1"/>
    <n v="0.2"/>
    <n v="-0.81199999999999983"/>
  </r>
  <r>
    <n v="921"/>
    <x v="438"/>
    <x v="29"/>
    <d v="2014-12-12T00:00:00"/>
    <x v="1"/>
    <s v="RC-19825"/>
    <s v="Roy Collins"/>
    <x v="0"/>
    <x v="0"/>
    <s v="Alexandria"/>
    <s v="Virginia"/>
    <n v="22304"/>
    <x v="0"/>
    <s v="OFF-ST-10002444"/>
    <x v="1"/>
    <x v="4"/>
    <x v="576"/>
    <n v="24.56"/>
    <n v="2"/>
    <n v="0"/>
    <n v="6.8767999999999994"/>
  </r>
  <r>
    <n v="922"/>
    <x v="439"/>
    <x v="347"/>
    <d v="2015-04-15T00:00:00"/>
    <x v="1"/>
    <s v="SE-20110"/>
    <s v="Sanjit Engle"/>
    <x v="0"/>
    <x v="0"/>
    <s v="New York City"/>
    <s v="New York"/>
    <n v="10009"/>
    <x v="3"/>
    <s v="TEC-AC-10002473"/>
    <x v="2"/>
    <x v="11"/>
    <x v="720"/>
    <n v="85.14"/>
    <n v="3"/>
    <n v="0"/>
    <n v="34.907399999999996"/>
  </r>
  <r>
    <n v="923"/>
    <x v="439"/>
    <x v="347"/>
    <d v="2015-04-15T00:00:00"/>
    <x v="1"/>
    <s v="SE-20110"/>
    <s v="Sanjit Engle"/>
    <x v="0"/>
    <x v="0"/>
    <s v="New York City"/>
    <s v="New York"/>
    <n v="10009"/>
    <x v="3"/>
    <s v="TEC-PH-10004531"/>
    <x v="2"/>
    <x v="7"/>
    <x v="721"/>
    <n v="21.99"/>
    <n v="1"/>
    <n v="0"/>
    <n v="10.555199999999999"/>
  </r>
  <r>
    <n v="924"/>
    <x v="439"/>
    <x v="347"/>
    <d v="2015-04-15T00:00:00"/>
    <x v="1"/>
    <s v="SE-20110"/>
    <s v="Sanjit Engle"/>
    <x v="0"/>
    <x v="0"/>
    <s v="New York City"/>
    <s v="New York"/>
    <n v="10009"/>
    <x v="3"/>
    <s v="OFF-AP-10004487"/>
    <x v="1"/>
    <x v="9"/>
    <x v="722"/>
    <n v="406.59999999999997"/>
    <n v="5"/>
    <n v="0"/>
    <n v="113.84799999999998"/>
  </r>
  <r>
    <n v="925"/>
    <x v="440"/>
    <x v="306"/>
    <d v="2016-09-20T00:00:00"/>
    <x v="1"/>
    <s v="AH-10075"/>
    <s v="Adam Hart"/>
    <x v="1"/>
    <x v="0"/>
    <s v="New York City"/>
    <s v="New York"/>
    <n v="10011"/>
    <x v="3"/>
    <s v="OFF-BI-10003650"/>
    <x v="1"/>
    <x v="8"/>
    <x v="115"/>
    <n v="841.5680000000001"/>
    <n v="2"/>
    <n v="0.2"/>
    <n v="294.54879999999991"/>
  </r>
  <r>
    <n v="926"/>
    <x v="441"/>
    <x v="103"/>
    <d v="2014-09-16T00:00:00"/>
    <x v="2"/>
    <s v="JM-15535"/>
    <s v="Jessica Myrick"/>
    <x v="0"/>
    <x v="0"/>
    <s v="Philadelphia"/>
    <s v="Pennsylvania"/>
    <n v="19143"/>
    <x v="3"/>
    <s v="OFF-PA-10003543"/>
    <x v="1"/>
    <x v="10"/>
    <x v="723"/>
    <n v="15.552000000000003"/>
    <n v="3"/>
    <n v="0.2"/>
    <n v="5.4432"/>
  </r>
  <r>
    <n v="927"/>
    <x v="441"/>
    <x v="103"/>
    <d v="2014-09-16T00:00:00"/>
    <x v="2"/>
    <s v="JM-15535"/>
    <s v="Jessica Myrick"/>
    <x v="0"/>
    <x v="0"/>
    <s v="Philadelphia"/>
    <s v="Pennsylvania"/>
    <n v="19143"/>
    <x v="3"/>
    <s v="TEC-AC-10004353"/>
    <x v="2"/>
    <x v="11"/>
    <x v="724"/>
    <n v="252.00000000000003"/>
    <n v="5"/>
    <n v="0.2"/>
    <n v="53.550000000000004"/>
  </r>
  <r>
    <n v="928"/>
    <x v="442"/>
    <x v="348"/>
    <d v="2015-10-09T00:00:00"/>
    <x v="1"/>
    <s v="JJ-15760"/>
    <s v="Joel Jenkins"/>
    <x v="2"/>
    <x v="0"/>
    <s v="Springfield"/>
    <s v="Virginia"/>
    <n v="22153"/>
    <x v="0"/>
    <s v="OFF-AR-10000658"/>
    <x v="1"/>
    <x v="6"/>
    <x v="332"/>
    <n v="46.2"/>
    <n v="4"/>
    <n v="0"/>
    <n v="12.936"/>
  </r>
  <r>
    <n v="929"/>
    <x v="442"/>
    <x v="348"/>
    <d v="2015-10-09T00:00:00"/>
    <x v="1"/>
    <s v="JJ-15760"/>
    <s v="Joel Jenkins"/>
    <x v="2"/>
    <x v="0"/>
    <s v="Springfield"/>
    <s v="Virginia"/>
    <n v="22153"/>
    <x v="0"/>
    <s v="OFF-AP-10000696"/>
    <x v="1"/>
    <x v="9"/>
    <x v="336"/>
    <n v="28.84"/>
    <n v="2"/>
    <n v="0"/>
    <n v="9.517199999999999"/>
  </r>
  <r>
    <n v="930"/>
    <x v="443"/>
    <x v="349"/>
    <d v="2017-04-17T00:00:00"/>
    <x v="2"/>
    <s v="AB-10165"/>
    <s v="Alan Barnes"/>
    <x v="0"/>
    <x v="0"/>
    <s v="Toledo"/>
    <s v="Ohio"/>
    <n v="43615"/>
    <x v="3"/>
    <s v="OFF-AR-10003560"/>
    <x v="1"/>
    <x v="6"/>
    <x v="487"/>
    <n v="14.592000000000002"/>
    <n v="3"/>
    <n v="0.2"/>
    <n v="2.5535999999999985"/>
  </r>
  <r>
    <n v="931"/>
    <x v="443"/>
    <x v="349"/>
    <d v="2017-04-17T00:00:00"/>
    <x v="2"/>
    <s v="AB-10165"/>
    <s v="Alan Barnes"/>
    <x v="0"/>
    <x v="0"/>
    <s v="Toledo"/>
    <s v="Ohio"/>
    <n v="43615"/>
    <x v="3"/>
    <s v="OFF-AR-10001468"/>
    <x v="1"/>
    <x v="6"/>
    <x v="725"/>
    <n v="89.855999999999995"/>
    <n v="3"/>
    <n v="0.2"/>
    <n v="21.340800000000002"/>
  </r>
  <r>
    <n v="932"/>
    <x v="443"/>
    <x v="349"/>
    <d v="2017-04-17T00:00:00"/>
    <x v="2"/>
    <s v="AB-10165"/>
    <s v="Alan Barnes"/>
    <x v="0"/>
    <x v="0"/>
    <s v="Toledo"/>
    <s v="Ohio"/>
    <n v="43615"/>
    <x v="3"/>
    <s v="OFF-PA-10004971"/>
    <x v="1"/>
    <x v="10"/>
    <x v="609"/>
    <n v="13.872000000000002"/>
    <n v="3"/>
    <n v="0.2"/>
    <n v="5.0286000000000008"/>
  </r>
  <r>
    <n v="933"/>
    <x v="444"/>
    <x v="264"/>
    <d v="2017-09-06T00:00:00"/>
    <x v="1"/>
    <s v="RK-19300"/>
    <s v="Ralph Kennedy"/>
    <x v="0"/>
    <x v="0"/>
    <s v="Philadelphia"/>
    <s v="Pennsylvania"/>
    <n v="19140"/>
    <x v="3"/>
    <s v="OFF-PA-10002195"/>
    <x v="1"/>
    <x v="10"/>
    <x v="726"/>
    <n v="12.192"/>
    <n v="3"/>
    <n v="0.2"/>
    <n v="4.1147999999999998"/>
  </r>
  <r>
    <n v="934"/>
    <x v="445"/>
    <x v="23"/>
    <d v="2016-06-24T00:00:00"/>
    <x v="1"/>
    <s v="CG-12040"/>
    <s v="Catherine Glotzbach"/>
    <x v="2"/>
    <x v="0"/>
    <s v="Philadelphia"/>
    <s v="Pennsylvania"/>
    <n v="19120"/>
    <x v="3"/>
    <s v="OFF-PA-10001745"/>
    <x v="1"/>
    <x v="10"/>
    <x v="727"/>
    <n v="45.056000000000004"/>
    <n v="8"/>
    <n v="0.2"/>
    <n v="15.206399999999997"/>
  </r>
  <r>
    <n v="935"/>
    <x v="445"/>
    <x v="23"/>
    <d v="2016-06-24T00:00:00"/>
    <x v="1"/>
    <s v="CG-12040"/>
    <s v="Catherine Glotzbach"/>
    <x v="2"/>
    <x v="0"/>
    <s v="Philadelphia"/>
    <s v="Pennsylvania"/>
    <n v="19120"/>
    <x v="3"/>
    <s v="OFF-BI-10004826"/>
    <x v="1"/>
    <x v="8"/>
    <x v="728"/>
    <n v="29.718000000000007"/>
    <n v="6"/>
    <n v="0.7"/>
    <n v="-21.793199999999992"/>
  </r>
  <r>
    <n v="936"/>
    <x v="445"/>
    <x v="23"/>
    <d v="2016-06-24T00:00:00"/>
    <x v="1"/>
    <s v="CG-12040"/>
    <s v="Catherine Glotzbach"/>
    <x v="2"/>
    <x v="0"/>
    <s v="Philadelphia"/>
    <s v="Pennsylvania"/>
    <n v="19120"/>
    <x v="3"/>
    <s v="OFF-PA-10001870"/>
    <x v="1"/>
    <x v="10"/>
    <x v="680"/>
    <n v="15.552000000000003"/>
    <n v="3"/>
    <n v="0.2"/>
    <n v="5.4432"/>
  </r>
  <r>
    <n v="937"/>
    <x v="445"/>
    <x v="23"/>
    <d v="2016-06-24T00:00:00"/>
    <x v="1"/>
    <s v="CG-12040"/>
    <s v="Catherine Glotzbach"/>
    <x v="2"/>
    <x v="0"/>
    <s v="Philadelphia"/>
    <s v="Pennsylvania"/>
    <n v="19120"/>
    <x v="3"/>
    <s v="OFF-AP-10001058"/>
    <x v="1"/>
    <x v="9"/>
    <x v="138"/>
    <n v="447.69600000000003"/>
    <n v="2"/>
    <n v="0.2"/>
    <n v="33.577199999999976"/>
  </r>
  <r>
    <n v="938"/>
    <x v="446"/>
    <x v="60"/>
    <d v="2017-11-06T00:00:00"/>
    <x v="2"/>
    <s v="RA-19885"/>
    <s v="Ruben Ausman"/>
    <x v="1"/>
    <x v="0"/>
    <s v="Farmington"/>
    <s v="New Mexico"/>
    <n v="87401"/>
    <x v="1"/>
    <s v="TEC-AC-10003911"/>
    <x v="2"/>
    <x v="11"/>
    <x v="331"/>
    <n v="159.99"/>
    <n v="1"/>
    <n v="0"/>
    <n v="54.396599999999992"/>
  </r>
  <r>
    <n v="939"/>
    <x v="447"/>
    <x v="350"/>
    <d v="2015-12-17T00:00:00"/>
    <x v="1"/>
    <s v="RP-19270"/>
    <s v="Rachel Payne"/>
    <x v="1"/>
    <x v="0"/>
    <s v="Riverside"/>
    <s v="California"/>
    <n v="92503"/>
    <x v="1"/>
    <s v="OFF-PA-10000289"/>
    <x v="1"/>
    <x v="10"/>
    <x v="729"/>
    <n v="12.96"/>
    <n v="2"/>
    <n v="0"/>
    <n v="6.2208000000000006"/>
  </r>
  <r>
    <n v="940"/>
    <x v="447"/>
    <x v="350"/>
    <d v="2015-12-17T00:00:00"/>
    <x v="1"/>
    <s v="RP-19270"/>
    <s v="Rachel Payne"/>
    <x v="1"/>
    <x v="0"/>
    <s v="Riverside"/>
    <s v="California"/>
    <n v="92503"/>
    <x v="1"/>
    <s v="OFF-AP-10003040"/>
    <x v="1"/>
    <x v="9"/>
    <x v="730"/>
    <n v="134.47999999999999"/>
    <n v="4"/>
    <n v="0"/>
    <n v="34.964799999999997"/>
  </r>
  <r>
    <n v="941"/>
    <x v="448"/>
    <x v="351"/>
    <d v="2016-06-20T00:00:00"/>
    <x v="2"/>
    <s v="KC-16255"/>
    <s v="Karen Carlisle"/>
    <x v="1"/>
    <x v="0"/>
    <s v="San Francisco"/>
    <s v="California"/>
    <n v="94110"/>
    <x v="1"/>
    <s v="OFF-PA-10000350"/>
    <x v="1"/>
    <x v="10"/>
    <x v="731"/>
    <n v="17.12"/>
    <n v="2"/>
    <n v="0"/>
    <n v="8.0464000000000002"/>
  </r>
  <r>
    <n v="942"/>
    <x v="449"/>
    <x v="180"/>
    <d v="2016-12-20T00:00:00"/>
    <x v="1"/>
    <s v="RW-19630"/>
    <s v="Rob Williams"/>
    <x v="1"/>
    <x v="0"/>
    <s v="Torrance"/>
    <s v="California"/>
    <n v="90503"/>
    <x v="1"/>
    <s v="OFF-BI-10001759"/>
    <x v="1"/>
    <x v="8"/>
    <x v="732"/>
    <n v="6.0960000000000001"/>
    <n v="2"/>
    <n v="0.2"/>
    <n v="2.2098"/>
  </r>
  <r>
    <n v="943"/>
    <x v="449"/>
    <x v="180"/>
    <d v="2016-12-20T00:00:00"/>
    <x v="1"/>
    <s v="RW-19630"/>
    <s v="Rob Williams"/>
    <x v="1"/>
    <x v="0"/>
    <s v="Torrance"/>
    <s v="California"/>
    <n v="90503"/>
    <x v="1"/>
    <s v="FUR-TA-10000577"/>
    <x v="0"/>
    <x v="3"/>
    <x v="3"/>
    <n v="1114.2719999999999"/>
    <n v="4"/>
    <n v="0.2"/>
    <n v="41.785200000000032"/>
  </r>
  <r>
    <n v="944"/>
    <x v="450"/>
    <x v="352"/>
    <d v="2015-06-03T00:00:00"/>
    <x v="1"/>
    <s v="JL-15850"/>
    <s v="John Lucas"/>
    <x v="0"/>
    <x v="0"/>
    <s v="Seattle"/>
    <s v="Washington"/>
    <n v="98105"/>
    <x v="1"/>
    <s v="OFF-PA-10004101"/>
    <x v="1"/>
    <x v="10"/>
    <x v="511"/>
    <n v="32.400000000000006"/>
    <n v="5"/>
    <n v="0"/>
    <n v="15.552000000000001"/>
  </r>
  <r>
    <n v="945"/>
    <x v="450"/>
    <x v="352"/>
    <d v="2015-06-03T00:00:00"/>
    <x v="1"/>
    <s v="JL-15850"/>
    <s v="John Lucas"/>
    <x v="0"/>
    <x v="0"/>
    <s v="Seattle"/>
    <s v="Washington"/>
    <n v="98105"/>
    <x v="1"/>
    <s v="OFF-ST-10001496"/>
    <x v="1"/>
    <x v="4"/>
    <x v="733"/>
    <n v="540.56999999999994"/>
    <n v="3"/>
    <n v="0"/>
    <n v="140.54820000000001"/>
  </r>
  <r>
    <n v="946"/>
    <x v="450"/>
    <x v="352"/>
    <d v="2015-06-03T00:00:00"/>
    <x v="1"/>
    <s v="JL-15850"/>
    <s v="John Lucas"/>
    <x v="0"/>
    <x v="0"/>
    <s v="Seattle"/>
    <s v="Washington"/>
    <n v="98105"/>
    <x v="1"/>
    <s v="OFF-BI-10002931"/>
    <x v="1"/>
    <x v="8"/>
    <x v="734"/>
    <n v="167.76"/>
    <n v="5"/>
    <n v="0.2"/>
    <n v="62.91"/>
  </r>
  <r>
    <n v="947"/>
    <x v="451"/>
    <x v="353"/>
    <d v="2015-07-28T00:00:00"/>
    <x v="2"/>
    <s v="CA-12775"/>
    <s v="Cynthia Arntzen"/>
    <x v="0"/>
    <x v="0"/>
    <s v="Mesa"/>
    <s v="Arizona"/>
    <n v="85204"/>
    <x v="1"/>
    <s v="FUR-TA-10002356"/>
    <x v="0"/>
    <x v="3"/>
    <x v="735"/>
    <n v="393.16500000000002"/>
    <n v="3"/>
    <n v="0.5"/>
    <n v="-204.44580000000005"/>
  </r>
  <r>
    <n v="948"/>
    <x v="452"/>
    <x v="354"/>
    <d v="2017-12-02T00:00:00"/>
    <x v="1"/>
    <s v="RB-19795"/>
    <s v="Ross Baird"/>
    <x v="2"/>
    <x v="0"/>
    <s v="Philadelphia"/>
    <s v="Pennsylvania"/>
    <n v="19120"/>
    <x v="3"/>
    <s v="FUR-FU-10003601"/>
    <x v="0"/>
    <x v="5"/>
    <x v="736"/>
    <n v="516.48800000000006"/>
    <n v="7"/>
    <n v="0.2"/>
    <n v="-12.912200000000027"/>
  </r>
  <r>
    <n v="949"/>
    <x v="452"/>
    <x v="354"/>
    <d v="2017-12-02T00:00:00"/>
    <x v="1"/>
    <s v="RB-19795"/>
    <s v="Ross Baird"/>
    <x v="2"/>
    <x v="0"/>
    <s v="Philadelphia"/>
    <s v="Pennsylvania"/>
    <n v="19120"/>
    <x v="3"/>
    <s v="FUR-FU-10000576"/>
    <x v="0"/>
    <x v="5"/>
    <x v="221"/>
    <n v="1007.2320000000001"/>
    <n v="6"/>
    <n v="0.2"/>
    <n v="75.542400000000015"/>
  </r>
  <r>
    <n v="950"/>
    <x v="452"/>
    <x v="354"/>
    <d v="2017-12-02T00:00:00"/>
    <x v="1"/>
    <s v="RB-19795"/>
    <s v="Ross Baird"/>
    <x v="2"/>
    <x v="0"/>
    <s v="Philadelphia"/>
    <s v="Pennsylvania"/>
    <n v="19120"/>
    <x v="3"/>
    <s v="FUR-TA-10004154"/>
    <x v="0"/>
    <x v="3"/>
    <x v="737"/>
    <n v="2065.3200000000002"/>
    <n v="12"/>
    <n v="0.4"/>
    <n v="-619.59600000000012"/>
  </r>
  <r>
    <n v="951"/>
    <x v="452"/>
    <x v="354"/>
    <d v="2017-12-02T00:00:00"/>
    <x v="1"/>
    <s v="RB-19795"/>
    <s v="Ross Baird"/>
    <x v="2"/>
    <x v="0"/>
    <s v="Philadelphia"/>
    <s v="Pennsylvania"/>
    <n v="19120"/>
    <x v="3"/>
    <s v="OFF-PA-10000788"/>
    <x v="1"/>
    <x v="10"/>
    <x v="738"/>
    <n v="15.552000000000003"/>
    <n v="3"/>
    <n v="0.2"/>
    <n v="5.4432"/>
  </r>
  <r>
    <n v="952"/>
    <x v="452"/>
    <x v="354"/>
    <d v="2017-12-02T00:00:00"/>
    <x v="1"/>
    <s v="RB-19795"/>
    <s v="Ross Baird"/>
    <x v="2"/>
    <x v="0"/>
    <s v="Philadelphia"/>
    <s v="Pennsylvania"/>
    <n v="19120"/>
    <x v="3"/>
    <s v="OFF-PA-10002479"/>
    <x v="1"/>
    <x v="10"/>
    <x v="219"/>
    <n v="25.344000000000001"/>
    <n v="6"/>
    <n v="0.2"/>
    <n v="7.92"/>
  </r>
  <r>
    <n v="953"/>
    <x v="453"/>
    <x v="355"/>
    <d v="2017-04-07T00:00:00"/>
    <x v="1"/>
    <s v="KH-16360"/>
    <s v="Katherine Hughes"/>
    <x v="0"/>
    <x v="0"/>
    <s v="Philadelphia"/>
    <s v="Pennsylvania"/>
    <n v="19143"/>
    <x v="3"/>
    <s v="FUR-FU-10001940"/>
    <x v="0"/>
    <x v="5"/>
    <x v="222"/>
    <n v="25.472000000000001"/>
    <n v="4"/>
    <n v="0.2"/>
    <n v="7.6416000000000022"/>
  </r>
  <r>
    <n v="954"/>
    <x v="454"/>
    <x v="116"/>
    <d v="2018-01-01T00:00:00"/>
    <x v="1"/>
    <s v="GH-14665"/>
    <s v="Greg Hansen"/>
    <x v="0"/>
    <x v="0"/>
    <s v="Round Rock"/>
    <s v="Texas"/>
    <n v="78664"/>
    <x v="2"/>
    <s v="OFF-AR-10001958"/>
    <x v="1"/>
    <x v="6"/>
    <x v="208"/>
    <n v="27.168000000000003"/>
    <n v="2"/>
    <n v="0.2"/>
    <n v="2.7168000000000001"/>
  </r>
  <r>
    <n v="955"/>
    <x v="454"/>
    <x v="116"/>
    <d v="2018-01-01T00:00:00"/>
    <x v="1"/>
    <s v="GH-14665"/>
    <s v="Greg Hansen"/>
    <x v="0"/>
    <x v="0"/>
    <s v="Round Rock"/>
    <s v="Texas"/>
    <n v="78664"/>
    <x v="2"/>
    <s v="FUR-BO-10004709"/>
    <x v="0"/>
    <x v="0"/>
    <x v="266"/>
    <n v="78.852799999999988"/>
    <n v="2"/>
    <n v="0.32"/>
    <n v="-11.595999999999997"/>
  </r>
  <r>
    <n v="956"/>
    <x v="455"/>
    <x v="329"/>
    <d v="2017-12-04T00:00:00"/>
    <x v="1"/>
    <s v="SW-20275"/>
    <s v="Scott Williamson"/>
    <x v="0"/>
    <x v="0"/>
    <s v="Jackson"/>
    <s v="Mississippi"/>
    <n v="39212"/>
    <x v="0"/>
    <s v="OFF-ST-10000604"/>
    <x v="1"/>
    <x v="4"/>
    <x v="54"/>
    <n v="173.79999999999998"/>
    <n v="5"/>
    <n v="0"/>
    <n v="43.449999999999989"/>
  </r>
  <r>
    <n v="957"/>
    <x v="456"/>
    <x v="356"/>
    <d v="2017-05-18T00:00:00"/>
    <x v="0"/>
    <s v="JA-15970"/>
    <s v="Joseph Airdo"/>
    <x v="0"/>
    <x v="0"/>
    <s v="Phoenix"/>
    <s v="Arizona"/>
    <n v="85023"/>
    <x v="1"/>
    <s v="TEC-PH-10002923"/>
    <x v="2"/>
    <x v="7"/>
    <x v="687"/>
    <n v="29.592000000000002"/>
    <n v="1"/>
    <n v="0.2"/>
    <n v="2.5893000000000006"/>
  </r>
  <r>
    <n v="958"/>
    <x v="456"/>
    <x v="356"/>
    <d v="2017-05-18T00:00:00"/>
    <x v="0"/>
    <s v="JA-15970"/>
    <s v="Joseph Airdo"/>
    <x v="0"/>
    <x v="0"/>
    <s v="Phoenix"/>
    <s v="Arizona"/>
    <n v="85023"/>
    <x v="1"/>
    <s v="OFF-BI-10004465"/>
    <x v="1"/>
    <x v="8"/>
    <x v="739"/>
    <n v="4.7520000000000007"/>
    <n v="2"/>
    <n v="0.7"/>
    <n v="-3.1679999999999993"/>
  </r>
  <r>
    <n v="959"/>
    <x v="456"/>
    <x v="356"/>
    <d v="2017-05-18T00:00:00"/>
    <x v="0"/>
    <s v="JA-15970"/>
    <s v="Joseph Airdo"/>
    <x v="0"/>
    <x v="0"/>
    <s v="Phoenix"/>
    <s v="Arizona"/>
    <n v="85023"/>
    <x v="1"/>
    <s v="OFF-PA-10002333"/>
    <x v="1"/>
    <x v="10"/>
    <x v="740"/>
    <n v="15.552000000000003"/>
    <n v="3"/>
    <n v="0.2"/>
    <n v="5.6375999999999999"/>
  </r>
  <r>
    <n v="960"/>
    <x v="457"/>
    <x v="357"/>
    <d v="2015-09-22T00:00:00"/>
    <x v="3"/>
    <s v="DL-12925"/>
    <s v="Daniel Lacy"/>
    <x v="0"/>
    <x v="0"/>
    <s v="Oceanside"/>
    <s v="California"/>
    <n v="92054"/>
    <x v="1"/>
    <s v="FUR-FU-10004188"/>
    <x v="0"/>
    <x v="5"/>
    <x v="741"/>
    <n v="204.6"/>
    <n v="2"/>
    <n v="0"/>
    <n v="53.195999999999998"/>
  </r>
  <r>
    <n v="961"/>
    <x v="458"/>
    <x v="237"/>
    <d v="2017-11-19T00:00:00"/>
    <x v="1"/>
    <s v="LW-16990"/>
    <s v="Lindsay Williams"/>
    <x v="1"/>
    <x v="0"/>
    <s v="San Francisco"/>
    <s v="California"/>
    <n v="94110"/>
    <x v="1"/>
    <s v="FUR-CH-10002965"/>
    <x v="0"/>
    <x v="1"/>
    <x v="229"/>
    <n v="321.56799999999998"/>
    <n v="2"/>
    <n v="0.2"/>
    <n v="28.137200000000007"/>
  </r>
  <r>
    <n v="962"/>
    <x v="459"/>
    <x v="154"/>
    <d v="2015-12-01T00:00:00"/>
    <x v="1"/>
    <s v="TB-21190"/>
    <s v="Thomas Brumley"/>
    <x v="2"/>
    <x v="0"/>
    <s v="Fayetteville"/>
    <s v="Arkansas"/>
    <n v="72701"/>
    <x v="0"/>
    <s v="OFF-BI-10000145"/>
    <x v="1"/>
    <x v="8"/>
    <x v="742"/>
    <n v="6.24"/>
    <n v="2"/>
    <n v="0"/>
    <n v="3.0575999999999999"/>
  </r>
  <r>
    <n v="963"/>
    <x v="460"/>
    <x v="142"/>
    <d v="2016-09-04T00:00:00"/>
    <x v="2"/>
    <s v="CV-12805"/>
    <s v="Cynthia Voltz"/>
    <x v="1"/>
    <x v="0"/>
    <s v="San Francisco"/>
    <s v="California"/>
    <n v="94110"/>
    <x v="1"/>
    <s v="OFF-EN-10001335"/>
    <x v="1"/>
    <x v="12"/>
    <x v="467"/>
    <n v="21.88"/>
    <n v="2"/>
    <n v="0"/>
    <n v="10.94"/>
  </r>
  <r>
    <n v="964"/>
    <x v="461"/>
    <x v="358"/>
    <d v="2014-09-24T00:00:00"/>
    <x v="0"/>
    <s v="MS-17365"/>
    <s v="Maribeth Schnelling"/>
    <x v="0"/>
    <x v="0"/>
    <s v="Boca Raton"/>
    <s v="Florida"/>
    <n v="33433"/>
    <x v="0"/>
    <s v="OFF-LA-10001613"/>
    <x v="1"/>
    <x v="2"/>
    <x v="743"/>
    <n v="4.6079999999999997"/>
    <n v="2"/>
    <n v="0.2"/>
    <n v="1.6704000000000001"/>
  </r>
  <r>
    <n v="965"/>
    <x v="462"/>
    <x v="359"/>
    <d v="2017-04-11T00:00:00"/>
    <x v="2"/>
    <s v="BS-11800"/>
    <s v="Bryan Spruell"/>
    <x v="2"/>
    <x v="0"/>
    <s v="New York City"/>
    <s v="New York"/>
    <n v="10011"/>
    <x v="3"/>
    <s v="OFF-LA-10004055"/>
    <x v="1"/>
    <x v="2"/>
    <x v="744"/>
    <n v="9.82"/>
    <n v="2"/>
    <n v="0"/>
    <n v="4.8117999999999999"/>
  </r>
  <r>
    <n v="966"/>
    <x v="462"/>
    <x v="359"/>
    <d v="2017-04-11T00:00:00"/>
    <x v="2"/>
    <s v="BS-11800"/>
    <s v="Bryan Spruell"/>
    <x v="2"/>
    <x v="0"/>
    <s v="New York City"/>
    <s v="New York"/>
    <n v="10011"/>
    <x v="3"/>
    <s v="OFF-AR-10004344"/>
    <x v="1"/>
    <x v="6"/>
    <x v="370"/>
    <n v="35.97"/>
    <n v="3"/>
    <n v="0"/>
    <n v="9.7118999999999982"/>
  </r>
  <r>
    <n v="967"/>
    <x v="462"/>
    <x v="359"/>
    <d v="2017-04-11T00:00:00"/>
    <x v="2"/>
    <s v="BS-11800"/>
    <s v="Bryan Spruell"/>
    <x v="2"/>
    <x v="0"/>
    <s v="New York City"/>
    <s v="New York"/>
    <n v="10011"/>
    <x v="3"/>
    <s v="OFF-PA-10004621"/>
    <x v="1"/>
    <x v="10"/>
    <x v="745"/>
    <n v="12.96"/>
    <n v="2"/>
    <n v="0"/>
    <n v="6.2208000000000006"/>
  </r>
  <r>
    <n v="968"/>
    <x v="462"/>
    <x v="359"/>
    <d v="2017-04-11T00:00:00"/>
    <x v="2"/>
    <s v="BS-11800"/>
    <s v="Bryan Spruell"/>
    <x v="2"/>
    <x v="0"/>
    <s v="New York City"/>
    <s v="New York"/>
    <n v="10011"/>
    <x v="3"/>
    <s v="OFF-PA-10001281"/>
    <x v="1"/>
    <x v="10"/>
    <x v="746"/>
    <n v="191.6"/>
    <n v="4"/>
    <n v="0"/>
    <n v="91.967999999999989"/>
  </r>
  <r>
    <n v="969"/>
    <x v="462"/>
    <x v="359"/>
    <d v="2017-04-11T00:00:00"/>
    <x v="2"/>
    <s v="BS-11800"/>
    <s v="Bryan Spruell"/>
    <x v="2"/>
    <x v="0"/>
    <s v="New York City"/>
    <s v="New York"/>
    <n v="10011"/>
    <x v="3"/>
    <s v="OFF-LA-10001613"/>
    <x v="1"/>
    <x v="2"/>
    <x v="743"/>
    <n v="8.64"/>
    <n v="3"/>
    <n v="0"/>
    <n v="4.2336"/>
  </r>
  <r>
    <n v="970"/>
    <x v="462"/>
    <x v="359"/>
    <d v="2017-04-11T00:00:00"/>
    <x v="2"/>
    <s v="BS-11800"/>
    <s v="Bryan Spruell"/>
    <x v="2"/>
    <x v="0"/>
    <s v="New York City"/>
    <s v="New York"/>
    <n v="10011"/>
    <x v="3"/>
    <s v="OFF-ST-10001097"/>
    <x v="1"/>
    <x v="4"/>
    <x v="747"/>
    <n v="501.81000000000006"/>
    <n v="3"/>
    <n v="0"/>
    <n v="0"/>
  </r>
  <r>
    <n v="971"/>
    <x v="463"/>
    <x v="360"/>
    <d v="2014-01-18T00:00:00"/>
    <x v="0"/>
    <s v="DL-13315"/>
    <s v="Delfina Latchford"/>
    <x v="0"/>
    <x v="0"/>
    <s v="Philadelphia"/>
    <s v="Pennsylvania"/>
    <n v="19134"/>
    <x v="3"/>
    <s v="FUR-FU-10001095"/>
    <x v="0"/>
    <x v="5"/>
    <x v="748"/>
    <n v="127.10400000000001"/>
    <n v="6"/>
    <n v="0.2"/>
    <n v="28.598399999999998"/>
  </r>
  <r>
    <n v="972"/>
    <x v="463"/>
    <x v="360"/>
    <d v="2014-01-18T00:00:00"/>
    <x v="0"/>
    <s v="DL-13315"/>
    <s v="Delfina Latchford"/>
    <x v="0"/>
    <x v="0"/>
    <s v="Philadelphia"/>
    <s v="Pennsylvania"/>
    <n v="19134"/>
    <x v="3"/>
    <s v="TEC-PH-10004614"/>
    <x v="2"/>
    <x v="7"/>
    <x v="302"/>
    <n v="124.19999999999999"/>
    <n v="3"/>
    <n v="0.4"/>
    <n v="-31.050000000000011"/>
  </r>
  <r>
    <n v="973"/>
    <x v="463"/>
    <x v="360"/>
    <d v="2014-01-18T00:00:00"/>
    <x v="0"/>
    <s v="DL-13315"/>
    <s v="Delfina Latchford"/>
    <x v="0"/>
    <x v="0"/>
    <s v="Philadelphia"/>
    <s v="Pennsylvania"/>
    <n v="19134"/>
    <x v="3"/>
    <s v="OFF-BI-10001575"/>
    <x v="1"/>
    <x v="8"/>
    <x v="582"/>
    <n v="18.588000000000005"/>
    <n v="2"/>
    <n v="0.7"/>
    <n v="-13.6312"/>
  </r>
  <r>
    <n v="974"/>
    <x v="463"/>
    <x v="360"/>
    <d v="2014-01-18T00:00:00"/>
    <x v="0"/>
    <s v="DL-13315"/>
    <s v="Delfina Latchford"/>
    <x v="0"/>
    <x v="0"/>
    <s v="Philadelphia"/>
    <s v="Pennsylvania"/>
    <n v="19134"/>
    <x v="3"/>
    <s v="OFF-LA-10001074"/>
    <x v="1"/>
    <x v="2"/>
    <x v="300"/>
    <n v="30.072000000000003"/>
    <n v="3"/>
    <n v="0.2"/>
    <n v="10.149299999999997"/>
  </r>
  <r>
    <n v="975"/>
    <x v="464"/>
    <x v="361"/>
    <d v="2017-10-08T00:00:00"/>
    <x v="0"/>
    <s v="PO-19195"/>
    <s v="Phillina Ober"/>
    <x v="2"/>
    <x v="0"/>
    <s v="New York City"/>
    <s v="New York"/>
    <n v="10011"/>
    <x v="3"/>
    <s v="TEC-PH-10003555"/>
    <x v="2"/>
    <x v="7"/>
    <x v="462"/>
    <n v="160.92999999999998"/>
    <n v="7"/>
    <n v="0"/>
    <n v="3.2186000000000092"/>
  </r>
  <r>
    <n v="976"/>
    <x v="464"/>
    <x v="361"/>
    <d v="2017-10-08T00:00:00"/>
    <x v="0"/>
    <s v="PO-19195"/>
    <s v="Phillina Ober"/>
    <x v="2"/>
    <x v="0"/>
    <s v="New York City"/>
    <s v="New York"/>
    <n v="10011"/>
    <x v="3"/>
    <s v="OFF-BI-10004492"/>
    <x v="1"/>
    <x v="8"/>
    <x v="351"/>
    <n v="75.792000000000002"/>
    <n v="3"/>
    <n v="0.2"/>
    <n v="25.579799999999992"/>
  </r>
  <r>
    <n v="977"/>
    <x v="465"/>
    <x v="362"/>
    <d v="2017-07-15T00:00:00"/>
    <x v="1"/>
    <s v="TD-20995"/>
    <s v="Tamara Dahlen"/>
    <x v="0"/>
    <x v="0"/>
    <s v="Portland"/>
    <s v="Oregon"/>
    <n v="97206"/>
    <x v="1"/>
    <s v="OFF-BI-10002012"/>
    <x v="1"/>
    <x v="8"/>
    <x v="749"/>
    <n v="1.0800000000000003"/>
    <n v="2"/>
    <n v="0.7"/>
    <n v="-0.79200000000000004"/>
  </r>
  <r>
    <n v="978"/>
    <x v="466"/>
    <x v="363"/>
    <d v="2017-01-10T00:00:00"/>
    <x v="2"/>
    <s v="BW-11110"/>
    <s v="Bart Watters"/>
    <x v="1"/>
    <x v="0"/>
    <s v="Detroit"/>
    <s v="Michigan"/>
    <n v="48205"/>
    <x v="2"/>
    <s v="TEC-MA-10000822"/>
    <x v="2"/>
    <x v="15"/>
    <x v="156"/>
    <n v="3059.982"/>
    <n v="2"/>
    <n v="0.1"/>
    <n v="679.99599999999964"/>
  </r>
  <r>
    <n v="979"/>
    <x v="467"/>
    <x v="198"/>
    <d v="2016-05-31T00:00:00"/>
    <x v="2"/>
    <s v="RW-19690"/>
    <s v="Robert Waldorf"/>
    <x v="0"/>
    <x v="0"/>
    <s v="Wilmington"/>
    <s v="North Carolina"/>
    <n v="28403"/>
    <x v="0"/>
    <s v="OFF-BI-10000848"/>
    <x v="1"/>
    <x v="8"/>
    <x v="520"/>
    <n v="3.2820000000000005"/>
    <n v="2"/>
    <n v="0.7"/>
    <n v="-2.6256000000000004"/>
  </r>
  <r>
    <n v="980"/>
    <x v="468"/>
    <x v="364"/>
    <d v="2015-12-12T00:00:00"/>
    <x v="2"/>
    <s v="KB-16600"/>
    <s v="Ken Brennan"/>
    <x v="1"/>
    <x v="0"/>
    <s v="Columbus"/>
    <s v="Indiana"/>
    <n v="47201"/>
    <x v="2"/>
    <s v="OFF-PA-10004156"/>
    <x v="1"/>
    <x v="10"/>
    <x v="750"/>
    <n v="34.019999999999996"/>
    <n v="3"/>
    <n v="0"/>
    <n v="16.669799999999999"/>
  </r>
  <r>
    <n v="981"/>
    <x v="469"/>
    <x v="339"/>
    <d v="2016-10-08T00:00:00"/>
    <x v="1"/>
    <s v="EB-13870"/>
    <s v="Emily Burns"/>
    <x v="0"/>
    <x v="0"/>
    <s v="New York City"/>
    <s v="New York"/>
    <n v="10035"/>
    <x v="3"/>
    <s v="FUR-CH-10003199"/>
    <x v="0"/>
    <x v="1"/>
    <x v="637"/>
    <n v="599.29200000000003"/>
    <n v="6"/>
    <n v="0.1"/>
    <n v="93.223199999999977"/>
  </r>
  <r>
    <n v="982"/>
    <x v="470"/>
    <x v="7"/>
    <d v="2014-11-14T00:00:00"/>
    <x v="0"/>
    <s v="TZ-21580"/>
    <s v="Tracy Zic"/>
    <x v="0"/>
    <x v="0"/>
    <s v="Louisville"/>
    <s v="Colorado"/>
    <n v="80027"/>
    <x v="1"/>
    <s v="OFF-AR-10000034"/>
    <x v="1"/>
    <x v="6"/>
    <x v="751"/>
    <n v="3.3920000000000003"/>
    <n v="1"/>
    <n v="0.2"/>
    <n v="0.80559999999999987"/>
  </r>
  <r>
    <n v="983"/>
    <x v="470"/>
    <x v="7"/>
    <d v="2014-11-14T00:00:00"/>
    <x v="0"/>
    <s v="TZ-21580"/>
    <s v="Tracy Zic"/>
    <x v="0"/>
    <x v="0"/>
    <s v="Louisville"/>
    <s v="Colorado"/>
    <n v="80027"/>
    <x v="1"/>
    <s v="TEC-PH-10000560"/>
    <x v="2"/>
    <x v="7"/>
    <x v="752"/>
    <n v="559.98400000000004"/>
    <n v="2"/>
    <n v="0.2"/>
    <n v="55.998400000000032"/>
  </r>
  <r>
    <n v="984"/>
    <x v="470"/>
    <x v="7"/>
    <d v="2014-11-14T00:00:00"/>
    <x v="0"/>
    <s v="TZ-21580"/>
    <s v="Tracy Zic"/>
    <x v="0"/>
    <x v="0"/>
    <s v="Louisville"/>
    <s v="Colorado"/>
    <n v="80027"/>
    <x v="1"/>
    <s v="FUR-CH-10000665"/>
    <x v="0"/>
    <x v="1"/>
    <x v="662"/>
    <n v="603.91999999999996"/>
    <n v="5"/>
    <n v="0.2"/>
    <n v="75.489999999999924"/>
  </r>
  <r>
    <n v="985"/>
    <x v="471"/>
    <x v="365"/>
    <d v="2017-10-05T00:00:00"/>
    <x v="1"/>
    <s v="AS-10630"/>
    <s v="Ann Steele"/>
    <x v="2"/>
    <x v="0"/>
    <s v="Pasadena"/>
    <s v="Texas"/>
    <n v="77506"/>
    <x v="2"/>
    <s v="OFF-LA-10001569"/>
    <x v="1"/>
    <x v="2"/>
    <x v="639"/>
    <n v="7.9680000000000009"/>
    <n v="2"/>
    <n v="0.2"/>
    <n v="2.5895999999999999"/>
  </r>
  <r>
    <n v="986"/>
    <x v="471"/>
    <x v="365"/>
    <d v="2017-10-05T00:00:00"/>
    <x v="1"/>
    <s v="AS-10630"/>
    <s v="Ann Steele"/>
    <x v="2"/>
    <x v="0"/>
    <s v="Pasadena"/>
    <s v="Texas"/>
    <n v="77506"/>
    <x v="2"/>
    <s v="OFF-EN-10000461"/>
    <x v="1"/>
    <x v="12"/>
    <x v="753"/>
    <n v="27.968000000000004"/>
    <n v="4"/>
    <n v="0.2"/>
    <n v="9.4391999999999996"/>
  </r>
  <r>
    <n v="987"/>
    <x v="471"/>
    <x v="365"/>
    <d v="2017-10-05T00:00:00"/>
    <x v="1"/>
    <s v="AS-10630"/>
    <s v="Ann Steele"/>
    <x v="2"/>
    <x v="0"/>
    <s v="Pasadena"/>
    <s v="Texas"/>
    <n v="77506"/>
    <x v="2"/>
    <s v="TEC-MA-10003066"/>
    <x v="2"/>
    <x v="15"/>
    <x v="754"/>
    <n v="336.51"/>
    <n v="3"/>
    <n v="0.4"/>
    <n v="44.867999999999967"/>
  </r>
  <r>
    <n v="988"/>
    <x v="472"/>
    <x v="366"/>
    <d v="2015-03-10T00:00:00"/>
    <x v="3"/>
    <s v="TS-21340"/>
    <s v="Toby Swindell"/>
    <x v="0"/>
    <x v="0"/>
    <s v="Houston"/>
    <s v="Texas"/>
    <n v="77041"/>
    <x v="2"/>
    <s v="OFF-BI-10004022"/>
    <x v="1"/>
    <x v="8"/>
    <x v="755"/>
    <n v="1.1119999999999997"/>
    <n v="2"/>
    <n v="0.8"/>
    <n v="-1.8904000000000001"/>
  </r>
  <r>
    <n v="989"/>
    <x v="473"/>
    <x v="367"/>
    <d v="2017-05-26T00:00:00"/>
    <x v="1"/>
    <s v="JG-15805"/>
    <s v="John Grady"/>
    <x v="1"/>
    <x v="0"/>
    <s v="Auburn"/>
    <s v="New York"/>
    <n v="13021"/>
    <x v="3"/>
    <s v="FUR-FU-10004071"/>
    <x v="0"/>
    <x v="5"/>
    <x v="575"/>
    <n v="520.05000000000007"/>
    <n v="5"/>
    <n v="0"/>
    <n v="72.807000000000031"/>
  </r>
  <r>
    <n v="990"/>
    <x v="473"/>
    <x v="367"/>
    <d v="2017-05-26T00:00:00"/>
    <x v="1"/>
    <s v="JG-15805"/>
    <s v="John Grady"/>
    <x v="1"/>
    <x v="0"/>
    <s v="Auburn"/>
    <s v="New York"/>
    <n v="13021"/>
    <x v="3"/>
    <s v="OFF-AR-10001988"/>
    <x v="1"/>
    <x v="6"/>
    <x v="756"/>
    <n v="17.97"/>
    <n v="3"/>
    <n v="0"/>
    <n v="5.2112999999999996"/>
  </r>
  <r>
    <n v="991"/>
    <x v="474"/>
    <x v="368"/>
    <d v="2015-03-31T00:00:00"/>
    <x v="0"/>
    <s v="SL-20155"/>
    <s v="Sara Luxemburg"/>
    <x v="2"/>
    <x v="0"/>
    <s v="Jacksonville"/>
    <s v="Florida"/>
    <n v="32216"/>
    <x v="0"/>
    <s v="FUR-CH-10004086"/>
    <x v="0"/>
    <x v="1"/>
    <x v="284"/>
    <n v="1166.92"/>
    <n v="5"/>
    <n v="0.2"/>
    <n v="131.27849999999995"/>
  </r>
  <r>
    <n v="992"/>
    <x v="475"/>
    <x v="369"/>
    <d v="2016-09-11T00:00:00"/>
    <x v="2"/>
    <s v="TS-21610"/>
    <s v="Troy Staebel"/>
    <x v="0"/>
    <x v="0"/>
    <s v="New York City"/>
    <s v="New York"/>
    <n v="10024"/>
    <x v="3"/>
    <s v="OFF-BI-10001036"/>
    <x v="1"/>
    <x v="8"/>
    <x v="624"/>
    <n v="14.624000000000002"/>
    <n v="2"/>
    <n v="0.2"/>
    <n v="5.484"/>
  </r>
  <r>
    <n v="993"/>
    <x v="476"/>
    <x v="370"/>
    <d v="2016-08-27T00:00:00"/>
    <x v="2"/>
    <s v="RF-19735"/>
    <s v="Roland Fjeld"/>
    <x v="0"/>
    <x v="0"/>
    <s v="San Jose"/>
    <s v="California"/>
    <n v="95123"/>
    <x v="1"/>
    <s v="OFF-FA-10002983"/>
    <x v="1"/>
    <x v="13"/>
    <x v="263"/>
    <n v="10.23"/>
    <n v="3"/>
    <n v="0"/>
    <n v="4.9104000000000001"/>
  </r>
  <r>
    <n v="994"/>
    <x v="476"/>
    <x v="370"/>
    <d v="2016-08-27T00:00:00"/>
    <x v="2"/>
    <s v="RF-19735"/>
    <s v="Roland Fjeld"/>
    <x v="0"/>
    <x v="0"/>
    <s v="San Jose"/>
    <s v="California"/>
    <n v="95123"/>
    <x v="1"/>
    <s v="OFF-PA-10003625"/>
    <x v="1"/>
    <x v="10"/>
    <x v="757"/>
    <n v="154.9"/>
    <n v="5"/>
    <n v="0"/>
    <n v="69.704999999999998"/>
  </r>
  <r>
    <n v="995"/>
    <x v="477"/>
    <x v="371"/>
    <d v="2014-05-25T00:00:00"/>
    <x v="1"/>
    <s v="MW-18235"/>
    <s v="Mitch Willingham"/>
    <x v="1"/>
    <x v="0"/>
    <s v="Virginia Beach"/>
    <s v="Virginia"/>
    <n v="23464"/>
    <x v="0"/>
    <s v="OFF-BI-10003925"/>
    <x v="1"/>
    <x v="8"/>
    <x v="758"/>
    <n v="2715.9300000000003"/>
    <n v="7"/>
    <n v="0"/>
    <n v="1276.4871000000001"/>
  </r>
  <r>
    <n v="996"/>
    <x v="477"/>
    <x v="371"/>
    <d v="2014-05-25T00:00:00"/>
    <x v="1"/>
    <s v="MW-18235"/>
    <s v="Mitch Willingham"/>
    <x v="1"/>
    <x v="0"/>
    <s v="Virginia Beach"/>
    <s v="Virginia"/>
    <n v="23464"/>
    <x v="0"/>
    <s v="TEC-PH-10001530"/>
    <x v="2"/>
    <x v="7"/>
    <x v="759"/>
    <n v="617.97"/>
    <n v="3"/>
    <n v="0"/>
    <n v="173.0316"/>
  </r>
  <r>
    <n v="997"/>
    <x v="478"/>
    <x v="372"/>
    <d v="2015-11-03T00:00:00"/>
    <x v="1"/>
    <s v="RD-19585"/>
    <s v="Rob Dowd"/>
    <x v="0"/>
    <x v="0"/>
    <s v="Henderson"/>
    <s v="Kentucky"/>
    <n v="42420"/>
    <x v="0"/>
    <s v="OFF-EN-10003862"/>
    <x v="1"/>
    <x v="12"/>
    <x v="760"/>
    <n v="10.67"/>
    <n v="1"/>
    <n v="0"/>
    <n v="4.9081999999999999"/>
  </r>
  <r>
    <n v="998"/>
    <x v="478"/>
    <x v="372"/>
    <d v="2015-11-03T00:00:00"/>
    <x v="1"/>
    <s v="RD-19585"/>
    <s v="Rob Dowd"/>
    <x v="0"/>
    <x v="0"/>
    <s v="Henderson"/>
    <s v="Kentucky"/>
    <n v="42420"/>
    <x v="0"/>
    <s v="OFF-ST-10004258"/>
    <x v="1"/>
    <x v="4"/>
    <x v="761"/>
    <n v="36.630000000000003"/>
    <n v="3"/>
    <n v="0"/>
    <n v="9.8901000000000039"/>
  </r>
  <r>
    <n v="999"/>
    <x v="478"/>
    <x v="372"/>
    <d v="2015-11-03T00:00:00"/>
    <x v="1"/>
    <s v="RD-19585"/>
    <s v="Rob Dowd"/>
    <x v="0"/>
    <x v="0"/>
    <s v="Henderson"/>
    <s v="Kentucky"/>
    <n v="42420"/>
    <x v="0"/>
    <s v="FUR-FU-10002885"/>
    <x v="0"/>
    <x v="5"/>
    <x v="762"/>
    <n v="24.1"/>
    <n v="5"/>
    <n v="0"/>
    <n v="9.1580000000000013"/>
  </r>
  <r>
    <n v="1000"/>
    <x v="478"/>
    <x v="372"/>
    <d v="2015-11-03T00:00:00"/>
    <x v="1"/>
    <s v="RD-19585"/>
    <s v="Rob Dowd"/>
    <x v="0"/>
    <x v="0"/>
    <s v="Henderson"/>
    <s v="Kentucky"/>
    <n v="42420"/>
    <x v="0"/>
    <s v="FUR-FU-10001918"/>
    <x v="0"/>
    <x v="5"/>
    <x v="283"/>
    <n v="33.11"/>
    <n v="7"/>
    <n v="0"/>
    <n v="12.912900000000004"/>
  </r>
  <r>
    <n v="1001"/>
    <x v="479"/>
    <x v="373"/>
    <d v="2016-11-17T00:00:00"/>
    <x v="1"/>
    <s v="FM-14290"/>
    <s v="Frank Merwin"/>
    <x v="2"/>
    <x v="0"/>
    <s v="Vancouver"/>
    <s v="Washington"/>
    <n v="98661"/>
    <x v="1"/>
    <s v="OFF-AR-10002956"/>
    <x v="1"/>
    <x v="6"/>
    <x v="666"/>
    <n v="44.02"/>
    <n v="2"/>
    <n v="0"/>
    <n v="11.4452"/>
  </r>
  <r>
    <n v="1002"/>
    <x v="480"/>
    <x v="374"/>
    <d v="2015-07-31T00:00:00"/>
    <x v="3"/>
    <s v="RH-19495"/>
    <s v="Rick Hansen"/>
    <x v="0"/>
    <x v="0"/>
    <s v="New York City"/>
    <s v="New York"/>
    <n v="10024"/>
    <x v="3"/>
    <s v="TEC-AC-10003033"/>
    <x v="2"/>
    <x v="11"/>
    <x v="763"/>
    <n v="2309.65"/>
    <n v="7"/>
    <n v="0"/>
    <n v="762.18449999999984"/>
  </r>
  <r>
    <n v="1003"/>
    <x v="480"/>
    <x v="374"/>
    <d v="2015-07-31T00:00:00"/>
    <x v="3"/>
    <s v="RH-19495"/>
    <s v="Rick Hansen"/>
    <x v="0"/>
    <x v="0"/>
    <s v="New York City"/>
    <s v="New York"/>
    <n v="10024"/>
    <x v="3"/>
    <s v="FUR-TA-10002903"/>
    <x v="0"/>
    <x v="3"/>
    <x v="258"/>
    <n v="1090.7819999999999"/>
    <n v="7"/>
    <n v="0.4"/>
    <n v="-290.87520000000001"/>
  </r>
  <r>
    <n v="1004"/>
    <x v="480"/>
    <x v="374"/>
    <d v="2015-07-31T00:00:00"/>
    <x v="3"/>
    <s v="RH-19495"/>
    <s v="Rick Hansen"/>
    <x v="0"/>
    <x v="0"/>
    <s v="New York City"/>
    <s v="New York"/>
    <n v="10024"/>
    <x v="3"/>
    <s v="OFF-PA-10004621"/>
    <x v="1"/>
    <x v="10"/>
    <x v="745"/>
    <n v="19.440000000000001"/>
    <n v="3"/>
    <n v="0"/>
    <n v="9.3312000000000008"/>
  </r>
  <r>
    <n v="1005"/>
    <x v="481"/>
    <x v="375"/>
    <d v="2015-08-31T00:00:00"/>
    <x v="1"/>
    <s v="RA-19945"/>
    <s v="Ryan Akin"/>
    <x v="0"/>
    <x v="0"/>
    <s v="Murrieta"/>
    <s v="California"/>
    <n v="92563"/>
    <x v="1"/>
    <s v="OFF-ST-10000046"/>
    <x v="1"/>
    <x v="4"/>
    <x v="764"/>
    <n v="484.65000000000003"/>
    <n v="3"/>
    <n v="0"/>
    <n v="92.083500000000015"/>
  </r>
  <r>
    <n v="1006"/>
    <x v="482"/>
    <x v="50"/>
    <d v="2015-11-17T00:00:00"/>
    <x v="1"/>
    <s v="JK-15730"/>
    <s v="Joe Kamberova"/>
    <x v="0"/>
    <x v="0"/>
    <s v="Jacksonville"/>
    <s v="North Carolina"/>
    <n v="28540"/>
    <x v="0"/>
    <s v="OFF-PA-10001790"/>
    <x v="1"/>
    <x v="10"/>
    <x v="694"/>
    <n v="115.29600000000001"/>
    <n v="3"/>
    <n v="0.2"/>
    <n v="40.353599999999986"/>
  </r>
  <r>
    <n v="1007"/>
    <x v="483"/>
    <x v="376"/>
    <d v="2015-11-09T00:00:00"/>
    <x v="2"/>
    <s v="MT-17815"/>
    <s v="Meg Tillman"/>
    <x v="0"/>
    <x v="0"/>
    <s v="Scottsdale"/>
    <s v="Arizona"/>
    <n v="85254"/>
    <x v="1"/>
    <s v="OFF-EN-10002600"/>
    <x v="1"/>
    <x v="12"/>
    <x v="111"/>
    <n v="7.080000000000001"/>
    <n v="3"/>
    <n v="0.2"/>
    <n v="2.4779999999999989"/>
  </r>
  <r>
    <n v="1008"/>
    <x v="483"/>
    <x v="376"/>
    <d v="2015-11-09T00:00:00"/>
    <x v="2"/>
    <s v="MT-17815"/>
    <s v="Meg Tillman"/>
    <x v="0"/>
    <x v="0"/>
    <s v="Scottsdale"/>
    <s v="Arizona"/>
    <n v="85254"/>
    <x v="1"/>
    <s v="OFF-BI-10002049"/>
    <x v="1"/>
    <x v="8"/>
    <x v="765"/>
    <n v="4.4009999999999998"/>
    <n v="3"/>
    <n v="0.7"/>
    <n v="-3.5207999999999995"/>
  </r>
  <r>
    <n v="1009"/>
    <x v="484"/>
    <x v="377"/>
    <d v="2018-01-01T00:00:00"/>
    <x v="1"/>
    <s v="PO-18850"/>
    <s v="Patrick O'Brill"/>
    <x v="0"/>
    <x v="0"/>
    <s v="Burlington"/>
    <s v="Iowa"/>
    <n v="52601"/>
    <x v="2"/>
    <s v="OFF-PA-10001509"/>
    <x v="1"/>
    <x v="10"/>
    <x v="422"/>
    <n v="44.75"/>
    <n v="5"/>
    <n v="0"/>
    <n v="20.584999999999994"/>
  </r>
  <r>
    <n v="1010"/>
    <x v="485"/>
    <x v="378"/>
    <d v="2017-08-03T00:00:00"/>
    <x v="2"/>
    <s v="AT-10735"/>
    <s v="Annie Thurman"/>
    <x v="0"/>
    <x v="0"/>
    <s v="Chicago"/>
    <s v="Illinois"/>
    <n v="60653"/>
    <x v="2"/>
    <s v="TEC-PH-10003931"/>
    <x v="2"/>
    <x v="7"/>
    <x v="161"/>
    <n v="95.984000000000009"/>
    <n v="2"/>
    <n v="0.2"/>
    <n v="5.9990000000000023"/>
  </r>
  <r>
    <n v="1011"/>
    <x v="486"/>
    <x v="156"/>
    <d v="2014-11-26T00:00:00"/>
    <x v="2"/>
    <s v="VG-21790"/>
    <s v="Vivek Gonzalez"/>
    <x v="0"/>
    <x v="0"/>
    <s v="San Diego"/>
    <s v="California"/>
    <n v="92037"/>
    <x v="1"/>
    <s v="FUR-FU-10001602"/>
    <x v="0"/>
    <x v="5"/>
    <x v="766"/>
    <n v="151.72"/>
    <n v="4"/>
    <n v="0"/>
    <n v="27.309599999999989"/>
  </r>
  <r>
    <n v="1012"/>
    <x v="487"/>
    <x v="46"/>
    <d v="2017-06-21T00:00:00"/>
    <x v="0"/>
    <s v="PF-19165"/>
    <s v="Philip Fox"/>
    <x v="0"/>
    <x v="0"/>
    <s v="Olympia"/>
    <s v="Washington"/>
    <n v="98502"/>
    <x v="1"/>
    <s v="FUR-FU-10004848"/>
    <x v="0"/>
    <x v="5"/>
    <x v="28"/>
    <n v="155.25"/>
    <n v="3"/>
    <n v="0"/>
    <n v="46.574999999999996"/>
  </r>
  <r>
    <n v="1013"/>
    <x v="487"/>
    <x v="46"/>
    <d v="2017-06-21T00:00:00"/>
    <x v="0"/>
    <s v="PF-19165"/>
    <s v="Philip Fox"/>
    <x v="0"/>
    <x v="0"/>
    <s v="Olympia"/>
    <s v="Washington"/>
    <n v="98502"/>
    <x v="1"/>
    <s v="OFF-ST-10003722"/>
    <x v="1"/>
    <x v="4"/>
    <x v="767"/>
    <n v="14.03"/>
    <n v="1"/>
    <n v="0"/>
    <n v="4.068699999999998"/>
  </r>
  <r>
    <n v="1014"/>
    <x v="488"/>
    <x v="379"/>
    <d v="2015-12-24T00:00:00"/>
    <x v="0"/>
    <s v="JS-15880"/>
    <s v="John Stevenson"/>
    <x v="0"/>
    <x v="0"/>
    <s v="Seattle"/>
    <s v="Washington"/>
    <n v="98103"/>
    <x v="1"/>
    <s v="FUR-TA-10003748"/>
    <x v="0"/>
    <x v="3"/>
    <x v="210"/>
    <n v="1618.37"/>
    <n v="13"/>
    <n v="0"/>
    <n v="356.04139999999995"/>
  </r>
  <r>
    <n v="1015"/>
    <x v="488"/>
    <x v="379"/>
    <d v="2015-12-24T00:00:00"/>
    <x v="0"/>
    <s v="JS-15880"/>
    <s v="John Stevenson"/>
    <x v="0"/>
    <x v="0"/>
    <s v="Seattle"/>
    <s v="Washington"/>
    <n v="98103"/>
    <x v="1"/>
    <s v="TEC-AC-10003198"/>
    <x v="2"/>
    <x v="11"/>
    <x v="768"/>
    <n v="99.6"/>
    <n v="1"/>
    <n v="0"/>
    <n v="36.851999999999997"/>
  </r>
  <r>
    <n v="1016"/>
    <x v="489"/>
    <x v="14"/>
    <d v="2015-09-19T00:00:00"/>
    <x v="0"/>
    <s v="MO-17800"/>
    <s v="Meg O'Connel"/>
    <x v="2"/>
    <x v="0"/>
    <s v="Los Angeles"/>
    <s v="California"/>
    <n v="90036"/>
    <x v="1"/>
    <s v="OFF-PA-10004100"/>
    <x v="1"/>
    <x v="10"/>
    <x v="260"/>
    <n v="32.400000000000006"/>
    <n v="5"/>
    <n v="0"/>
    <n v="15.552000000000001"/>
  </r>
  <r>
    <n v="1017"/>
    <x v="490"/>
    <x v="380"/>
    <d v="2015-07-10T00:00:00"/>
    <x v="1"/>
    <s v="KM-16225"/>
    <s v="Kalyca Meade"/>
    <x v="1"/>
    <x v="0"/>
    <s v="New York City"/>
    <s v="New York"/>
    <n v="10011"/>
    <x v="3"/>
    <s v="FUR-FU-10002191"/>
    <x v="0"/>
    <x v="5"/>
    <x v="769"/>
    <n v="13.96"/>
    <n v="2"/>
    <n v="0"/>
    <n v="6.7008000000000001"/>
  </r>
  <r>
    <n v="1018"/>
    <x v="490"/>
    <x v="380"/>
    <d v="2015-07-10T00:00:00"/>
    <x v="1"/>
    <s v="KM-16225"/>
    <s v="Kalyca Meade"/>
    <x v="1"/>
    <x v="0"/>
    <s v="New York City"/>
    <s v="New York"/>
    <n v="10011"/>
    <x v="3"/>
    <s v="FUR-FU-10000965"/>
    <x v="0"/>
    <x v="5"/>
    <x v="689"/>
    <n v="155.82"/>
    <n v="3"/>
    <n v="0"/>
    <n v="63.886200000000002"/>
  </r>
  <r>
    <n v="1019"/>
    <x v="490"/>
    <x v="380"/>
    <d v="2015-07-10T00:00:00"/>
    <x v="1"/>
    <s v="KM-16225"/>
    <s v="Kalyca Meade"/>
    <x v="1"/>
    <x v="0"/>
    <s v="New York City"/>
    <s v="New York"/>
    <n v="10011"/>
    <x v="3"/>
    <s v="TEC-PH-10004188"/>
    <x v="2"/>
    <x v="7"/>
    <x v="770"/>
    <n v="124.94999999999999"/>
    <n v="5"/>
    <n v="0"/>
    <n v="2.4990000000000023"/>
  </r>
  <r>
    <n v="1020"/>
    <x v="490"/>
    <x v="380"/>
    <d v="2015-07-10T00:00:00"/>
    <x v="1"/>
    <s v="KM-16225"/>
    <s v="Kalyca Meade"/>
    <x v="1"/>
    <x v="0"/>
    <s v="New York City"/>
    <s v="New York"/>
    <n v="10011"/>
    <x v="3"/>
    <s v="OFF-ST-10001526"/>
    <x v="1"/>
    <x v="4"/>
    <x v="771"/>
    <n v="601.65"/>
    <n v="5"/>
    <n v="0"/>
    <n v="156.42899999999997"/>
  </r>
  <r>
    <n v="1021"/>
    <x v="491"/>
    <x v="381"/>
    <d v="2015-05-03T00:00:00"/>
    <x v="1"/>
    <s v="GT-14710"/>
    <s v="Greg Tran"/>
    <x v="0"/>
    <x v="0"/>
    <s v="Washington"/>
    <s v="District of Columbia"/>
    <n v="20016"/>
    <x v="3"/>
    <s v="OFF-AR-10001166"/>
    <x v="1"/>
    <x v="6"/>
    <x v="772"/>
    <n v="22.740000000000002"/>
    <n v="3"/>
    <n v="0"/>
    <n v="8.8686000000000007"/>
  </r>
  <r>
    <n v="1022"/>
    <x v="491"/>
    <x v="381"/>
    <d v="2015-05-03T00:00:00"/>
    <x v="1"/>
    <s v="GT-14710"/>
    <s v="Greg Tran"/>
    <x v="0"/>
    <x v="0"/>
    <s v="Washington"/>
    <s v="District of Columbia"/>
    <n v="20016"/>
    <x v="3"/>
    <s v="FUR-CH-10000309"/>
    <x v="0"/>
    <x v="1"/>
    <x v="773"/>
    <n v="1267.53"/>
    <n v="3"/>
    <n v="0"/>
    <n v="316.88249999999999"/>
  </r>
  <r>
    <n v="1023"/>
    <x v="491"/>
    <x v="381"/>
    <d v="2015-05-03T00:00:00"/>
    <x v="1"/>
    <s v="GT-14710"/>
    <s v="Greg Tran"/>
    <x v="0"/>
    <x v="0"/>
    <s v="Washington"/>
    <s v="District of Columbia"/>
    <n v="20016"/>
    <x v="3"/>
    <s v="TEC-MA-10004212"/>
    <x v="2"/>
    <x v="15"/>
    <x v="774"/>
    <n v="1379.92"/>
    <n v="8"/>
    <n v="0"/>
    <n v="648.56240000000003"/>
  </r>
  <r>
    <n v="1024"/>
    <x v="492"/>
    <x v="382"/>
    <d v="2015-06-20T00:00:00"/>
    <x v="1"/>
    <s v="PB-19150"/>
    <s v="Philip Brown"/>
    <x v="0"/>
    <x v="0"/>
    <s v="Philadelphia"/>
    <s v="Pennsylvania"/>
    <n v="19134"/>
    <x v="3"/>
    <s v="OFF-EN-10003072"/>
    <x v="1"/>
    <x v="12"/>
    <x v="775"/>
    <n v="6.2080000000000002"/>
    <n v="2"/>
    <n v="0.2"/>
    <n v="2.1728000000000001"/>
  </r>
  <r>
    <n v="1025"/>
    <x v="493"/>
    <x v="94"/>
    <d v="2017-12-20T00:00:00"/>
    <x v="2"/>
    <s v="HR-14770"/>
    <s v="Hallie Redmond"/>
    <x v="2"/>
    <x v="0"/>
    <s v="Los Angeles"/>
    <s v="California"/>
    <n v="90045"/>
    <x v="1"/>
    <s v="OFF-BI-10000320"/>
    <x v="1"/>
    <x v="8"/>
    <x v="776"/>
    <n v="11.808"/>
    <n v="2"/>
    <n v="0.2"/>
    <n v="4.2804000000000002"/>
  </r>
  <r>
    <n v="1026"/>
    <x v="494"/>
    <x v="383"/>
    <d v="2016-01-13T00:00:00"/>
    <x v="0"/>
    <s v="DE-13255"/>
    <s v="Deanra Eno"/>
    <x v="2"/>
    <x v="0"/>
    <s v="Springfield"/>
    <s v="Ohio"/>
    <n v="45503"/>
    <x v="3"/>
    <s v="OFF-PA-10001166"/>
    <x v="1"/>
    <x v="10"/>
    <x v="777"/>
    <n v="15.552000000000003"/>
    <n v="3"/>
    <n v="0.2"/>
    <n v="5.4432"/>
  </r>
  <r>
    <n v="1027"/>
    <x v="494"/>
    <x v="383"/>
    <d v="2016-01-13T00:00:00"/>
    <x v="0"/>
    <s v="DE-13255"/>
    <s v="Deanra Eno"/>
    <x v="2"/>
    <x v="0"/>
    <s v="Springfield"/>
    <s v="Ohio"/>
    <n v="45503"/>
    <x v="3"/>
    <s v="OFF-PA-10003656"/>
    <x v="1"/>
    <x v="10"/>
    <x v="778"/>
    <n v="63.311999999999998"/>
    <n v="3"/>
    <n v="0.2"/>
    <n v="20.576399999999996"/>
  </r>
  <r>
    <n v="1028"/>
    <x v="494"/>
    <x v="383"/>
    <d v="2016-01-13T00:00:00"/>
    <x v="0"/>
    <s v="DE-13255"/>
    <s v="Deanra Eno"/>
    <x v="2"/>
    <x v="0"/>
    <s v="Springfield"/>
    <s v="Ohio"/>
    <n v="45503"/>
    <x v="3"/>
    <s v="TEC-PH-10000148"/>
    <x v="2"/>
    <x v="7"/>
    <x v="779"/>
    <n v="15.587999999999999"/>
    <n v="2"/>
    <n v="0.4"/>
    <n v="-9.8724000000000007"/>
  </r>
  <r>
    <n v="1029"/>
    <x v="495"/>
    <x v="384"/>
    <d v="2014-07-15T00:00:00"/>
    <x v="1"/>
    <s v="LA-16780"/>
    <s v="Laura Armstrong"/>
    <x v="1"/>
    <x v="0"/>
    <s v="Hackensack"/>
    <s v="New Jersey"/>
    <n v="7601"/>
    <x v="3"/>
    <s v="OFF-PA-10000474"/>
    <x v="1"/>
    <x v="10"/>
    <x v="33"/>
    <n v="177.2"/>
    <n v="5"/>
    <n v="0"/>
    <n v="83.283999999999992"/>
  </r>
  <r>
    <n v="1030"/>
    <x v="495"/>
    <x v="384"/>
    <d v="2014-07-15T00:00:00"/>
    <x v="1"/>
    <s v="LA-16780"/>
    <s v="Laura Armstrong"/>
    <x v="1"/>
    <x v="0"/>
    <s v="Hackensack"/>
    <s v="New Jersey"/>
    <n v="7601"/>
    <x v="3"/>
    <s v="TEC-PH-10003885"/>
    <x v="2"/>
    <x v="7"/>
    <x v="780"/>
    <n v="197.96999999999997"/>
    <n v="3"/>
    <n v="0"/>
    <n v="57.41129999999999"/>
  </r>
  <r>
    <n v="1031"/>
    <x v="495"/>
    <x v="384"/>
    <d v="2014-07-15T00:00:00"/>
    <x v="1"/>
    <s v="LA-16780"/>
    <s v="Laura Armstrong"/>
    <x v="1"/>
    <x v="0"/>
    <s v="Hackensack"/>
    <s v="New Jersey"/>
    <n v="7601"/>
    <x v="3"/>
    <s v="FUR-CH-10003379"/>
    <x v="0"/>
    <x v="1"/>
    <x v="464"/>
    <n v="854.94"/>
    <n v="3"/>
    <n v="0"/>
    <n v="213.73500000000001"/>
  </r>
  <r>
    <n v="1032"/>
    <x v="495"/>
    <x v="384"/>
    <d v="2014-07-15T00:00:00"/>
    <x v="1"/>
    <s v="LA-16780"/>
    <s v="Laura Armstrong"/>
    <x v="1"/>
    <x v="0"/>
    <s v="Hackensack"/>
    <s v="New Jersey"/>
    <n v="7601"/>
    <x v="3"/>
    <s v="FUR-FU-10000629"/>
    <x v="0"/>
    <x v="5"/>
    <x v="93"/>
    <n v="124.10999999999999"/>
    <n v="9"/>
    <n v="0"/>
    <n v="52.126200000000004"/>
  </r>
  <r>
    <n v="1033"/>
    <x v="495"/>
    <x v="384"/>
    <d v="2014-07-15T00:00:00"/>
    <x v="1"/>
    <s v="LA-16780"/>
    <s v="Laura Armstrong"/>
    <x v="1"/>
    <x v="0"/>
    <s v="Hackensack"/>
    <s v="New Jersey"/>
    <n v="7601"/>
    <x v="3"/>
    <s v="OFF-LA-10001175"/>
    <x v="1"/>
    <x v="2"/>
    <x v="781"/>
    <n v="14.399999999999999"/>
    <n v="5"/>
    <n v="0"/>
    <n v="7.056"/>
  </r>
  <r>
    <n v="1034"/>
    <x v="496"/>
    <x v="73"/>
    <d v="2016-11-22T00:00:00"/>
    <x v="2"/>
    <s v="AG-10390"/>
    <s v="Allen Goldenen"/>
    <x v="0"/>
    <x v="0"/>
    <s v="Cincinnati"/>
    <s v="Ohio"/>
    <n v="45231"/>
    <x v="3"/>
    <s v="OFF-PA-10000955"/>
    <x v="1"/>
    <x v="10"/>
    <x v="782"/>
    <n v="15.696000000000002"/>
    <n v="3"/>
    <n v="0.2"/>
    <n v="5.1011999999999995"/>
  </r>
  <r>
    <n v="1035"/>
    <x v="496"/>
    <x v="73"/>
    <d v="2016-11-22T00:00:00"/>
    <x v="2"/>
    <s v="AG-10390"/>
    <s v="Allen Goldenen"/>
    <x v="0"/>
    <x v="0"/>
    <s v="Cincinnati"/>
    <s v="Ohio"/>
    <n v="45231"/>
    <x v="3"/>
    <s v="OFF-BI-10003460"/>
    <x v="1"/>
    <x v="8"/>
    <x v="237"/>
    <n v="2.6280000000000001"/>
    <n v="2"/>
    <n v="0.7"/>
    <n v="-1.9272"/>
  </r>
  <r>
    <n v="1036"/>
    <x v="496"/>
    <x v="73"/>
    <d v="2016-11-22T00:00:00"/>
    <x v="2"/>
    <s v="AG-10390"/>
    <s v="Allen Goldenen"/>
    <x v="0"/>
    <x v="0"/>
    <s v="Cincinnati"/>
    <s v="Ohio"/>
    <n v="45231"/>
    <x v="3"/>
    <s v="OFF-BI-10000474"/>
    <x v="1"/>
    <x v="8"/>
    <x v="27"/>
    <n v="14.427000000000003"/>
    <n v="3"/>
    <n v="0.7"/>
    <n v="-10.579799999999999"/>
  </r>
  <r>
    <n v="1037"/>
    <x v="497"/>
    <x v="183"/>
    <d v="2016-04-26T00:00:00"/>
    <x v="1"/>
    <s v="EL-13735"/>
    <s v="Ed Ludwig"/>
    <x v="2"/>
    <x v="0"/>
    <s v="Jefferson City"/>
    <s v="Missouri"/>
    <n v="65109"/>
    <x v="2"/>
    <s v="FUR-FU-10003975"/>
    <x v="0"/>
    <x v="5"/>
    <x v="783"/>
    <n v="86.62"/>
    <n v="2"/>
    <n v="0"/>
    <n v="8.6619999999999919"/>
  </r>
  <r>
    <n v="1038"/>
    <x v="498"/>
    <x v="385"/>
    <d v="2015-06-14T00:00:00"/>
    <x v="2"/>
    <s v="JJ-15445"/>
    <s v="Jennifer Jackson"/>
    <x v="0"/>
    <x v="0"/>
    <s v="Los Angeles"/>
    <s v="California"/>
    <n v="90004"/>
    <x v="1"/>
    <s v="OFF-BI-10003707"/>
    <x v="1"/>
    <x v="8"/>
    <x v="784"/>
    <n v="36.624000000000002"/>
    <n v="3"/>
    <n v="0.2"/>
    <n v="13.734"/>
  </r>
  <r>
    <n v="1039"/>
    <x v="499"/>
    <x v="225"/>
    <d v="2017-11-21T00:00:00"/>
    <x v="2"/>
    <s v="JH-15430"/>
    <s v="Jennifer Halladay"/>
    <x v="0"/>
    <x v="0"/>
    <s v="Burlington"/>
    <s v="North Carolina"/>
    <n v="27217"/>
    <x v="0"/>
    <s v="OFF-AR-10000203"/>
    <x v="1"/>
    <x v="6"/>
    <x v="785"/>
    <n v="23.968000000000004"/>
    <n v="7"/>
    <n v="0.2"/>
    <n v="2.696399999999997"/>
  </r>
  <r>
    <n v="1040"/>
    <x v="499"/>
    <x v="225"/>
    <d v="2017-11-21T00:00:00"/>
    <x v="2"/>
    <s v="JH-15430"/>
    <s v="Jennifer Halladay"/>
    <x v="0"/>
    <x v="0"/>
    <s v="Burlington"/>
    <s v="North Carolina"/>
    <n v="27217"/>
    <x v="0"/>
    <s v="OFF-AR-10004790"/>
    <x v="1"/>
    <x v="6"/>
    <x v="772"/>
    <n v="28.728000000000002"/>
    <n v="3"/>
    <n v="0.2"/>
    <n v="1.7954999999999988"/>
  </r>
  <r>
    <n v="1041"/>
    <x v="500"/>
    <x v="231"/>
    <d v="2016-03-24T00:00:00"/>
    <x v="1"/>
    <s v="RD-19660"/>
    <s v="Robert Dilbeck"/>
    <x v="2"/>
    <x v="0"/>
    <s v="Saint Peters"/>
    <s v="Missouri"/>
    <n v="63376"/>
    <x v="2"/>
    <s v="FUR-TA-10001095"/>
    <x v="0"/>
    <x v="3"/>
    <x v="616"/>
    <n v="697.16"/>
    <n v="4"/>
    <n v="0"/>
    <n v="146.40359999999998"/>
  </r>
  <r>
    <n v="1042"/>
    <x v="501"/>
    <x v="47"/>
    <d v="2016-09-09T00:00:00"/>
    <x v="0"/>
    <s v="MO-17500"/>
    <s v="Mary O'Rourke"/>
    <x v="0"/>
    <x v="0"/>
    <s v="New York City"/>
    <s v="New York"/>
    <n v="10035"/>
    <x v="3"/>
    <s v="TEC-AC-10004761"/>
    <x v="2"/>
    <x v="11"/>
    <x v="786"/>
    <n v="31.86"/>
    <n v="2"/>
    <n v="0"/>
    <n v="11.151"/>
  </r>
  <r>
    <n v="1043"/>
    <x v="501"/>
    <x v="47"/>
    <d v="2016-09-09T00:00:00"/>
    <x v="0"/>
    <s v="MO-17500"/>
    <s v="Mary O'Rourke"/>
    <x v="0"/>
    <x v="0"/>
    <s v="New York City"/>
    <s v="New York"/>
    <n v="10035"/>
    <x v="3"/>
    <s v="FUR-BO-10001811"/>
    <x v="0"/>
    <x v="0"/>
    <x v="787"/>
    <n v="722.35200000000009"/>
    <n v="3"/>
    <n v="0.2"/>
    <n v="90.293999999999926"/>
  </r>
  <r>
    <n v="1044"/>
    <x v="502"/>
    <x v="362"/>
    <d v="2017-07-12T00:00:00"/>
    <x v="2"/>
    <s v="NS-18640"/>
    <s v="Noel Staavos"/>
    <x v="1"/>
    <x v="0"/>
    <s v="Chicago"/>
    <s v="Illinois"/>
    <n v="60610"/>
    <x v="2"/>
    <s v="OFF-AR-10001130"/>
    <x v="1"/>
    <x v="6"/>
    <x v="788"/>
    <n v="8.84"/>
    <n v="5"/>
    <n v="0.2"/>
    <n v="2.9835000000000003"/>
  </r>
  <r>
    <n v="1045"/>
    <x v="502"/>
    <x v="362"/>
    <d v="2017-07-12T00:00:00"/>
    <x v="2"/>
    <s v="NS-18640"/>
    <s v="Noel Staavos"/>
    <x v="1"/>
    <x v="0"/>
    <s v="Chicago"/>
    <s v="Illinois"/>
    <n v="60610"/>
    <x v="2"/>
    <s v="OFF-AP-10000055"/>
    <x v="1"/>
    <x v="9"/>
    <x v="789"/>
    <n v="58.463999999999977"/>
    <n v="9"/>
    <n v="0.8"/>
    <n v="-146.16000000000003"/>
  </r>
  <r>
    <n v="1046"/>
    <x v="503"/>
    <x v="386"/>
    <d v="2017-10-16T00:00:00"/>
    <x v="1"/>
    <s v="SN-20710"/>
    <s v="Steve Nguyen"/>
    <x v="2"/>
    <x v="0"/>
    <s v="Rockford"/>
    <s v="Illinois"/>
    <n v="61107"/>
    <x v="2"/>
    <s v="FUR-CH-10002304"/>
    <x v="0"/>
    <x v="1"/>
    <x v="790"/>
    <n v="254.60399999999998"/>
    <n v="14"/>
    <n v="0.3"/>
    <n v="-18.185999999999993"/>
  </r>
  <r>
    <n v="1047"/>
    <x v="504"/>
    <x v="387"/>
    <d v="2016-03-13T00:00:00"/>
    <x v="1"/>
    <s v="ZC-21910"/>
    <s v="Zuschuss Carroll"/>
    <x v="0"/>
    <x v="0"/>
    <s v="Miami"/>
    <s v="Florida"/>
    <n v="33142"/>
    <x v="0"/>
    <s v="TEC-PH-10001530"/>
    <x v="2"/>
    <x v="7"/>
    <x v="638"/>
    <n v="1363.96"/>
    <n v="5"/>
    <n v="0.2"/>
    <n v="85.247500000000002"/>
  </r>
  <r>
    <n v="1048"/>
    <x v="504"/>
    <x v="387"/>
    <d v="2016-03-13T00:00:00"/>
    <x v="1"/>
    <s v="ZC-21910"/>
    <s v="Zuschuss Carroll"/>
    <x v="0"/>
    <x v="0"/>
    <s v="Miami"/>
    <s v="Florida"/>
    <n v="33142"/>
    <x v="0"/>
    <s v="FUR-FU-10004006"/>
    <x v="0"/>
    <x v="5"/>
    <x v="101"/>
    <n v="102.35999999999999"/>
    <n v="3"/>
    <n v="0.2"/>
    <n v="-3.8385000000000105"/>
  </r>
  <r>
    <n v="1049"/>
    <x v="505"/>
    <x v="279"/>
    <d v="2014-06-01T00:00:00"/>
    <x v="0"/>
    <s v="LC-16885"/>
    <s v="Lena Creighton"/>
    <x v="0"/>
    <x v="0"/>
    <s v="San Francisco"/>
    <s v="California"/>
    <n v="94109"/>
    <x v="1"/>
    <s v="TEC-PH-10000486"/>
    <x v="2"/>
    <x v="7"/>
    <x v="39"/>
    <n v="1113.5039999999999"/>
    <n v="12"/>
    <n v="0.2"/>
    <n v="125.2691999999999"/>
  </r>
  <r>
    <n v="1050"/>
    <x v="505"/>
    <x v="279"/>
    <d v="2014-06-01T00:00:00"/>
    <x v="0"/>
    <s v="LC-16885"/>
    <s v="Lena Creighton"/>
    <x v="0"/>
    <x v="0"/>
    <s v="San Francisco"/>
    <s v="California"/>
    <n v="94109"/>
    <x v="1"/>
    <s v="TEC-AC-10001606"/>
    <x v="2"/>
    <x v="11"/>
    <x v="590"/>
    <n v="99.99"/>
    <n v="1"/>
    <n v="0"/>
    <n v="37.996200000000002"/>
  </r>
  <r>
    <n v="1051"/>
    <x v="506"/>
    <x v="230"/>
    <d v="2015-07-05T00:00:00"/>
    <x v="2"/>
    <s v="DG-13300"/>
    <s v="Deirdre Greer"/>
    <x v="1"/>
    <x v="0"/>
    <s v="Philadelphia"/>
    <s v="Pennsylvania"/>
    <n v="19134"/>
    <x v="3"/>
    <s v="FUR-FU-10000293"/>
    <x v="0"/>
    <x v="5"/>
    <x v="791"/>
    <n v="168.46400000000003"/>
    <n v="2"/>
    <n v="0.2"/>
    <n v="-29.481200000000022"/>
  </r>
  <r>
    <n v="1052"/>
    <x v="506"/>
    <x v="230"/>
    <d v="2015-07-05T00:00:00"/>
    <x v="2"/>
    <s v="DG-13300"/>
    <s v="Deirdre Greer"/>
    <x v="1"/>
    <x v="0"/>
    <s v="Philadelphia"/>
    <s v="Pennsylvania"/>
    <n v="19134"/>
    <x v="3"/>
    <s v="OFF-PA-10001307"/>
    <x v="1"/>
    <x v="10"/>
    <x v="792"/>
    <n v="6.7200000000000006"/>
    <n v="2"/>
    <n v="0.2"/>
    <n v="2.4359999999999995"/>
  </r>
  <r>
    <n v="1053"/>
    <x v="506"/>
    <x v="230"/>
    <d v="2015-07-05T00:00:00"/>
    <x v="2"/>
    <s v="DG-13300"/>
    <s v="Deirdre Greer"/>
    <x v="1"/>
    <x v="0"/>
    <s v="Philadelphia"/>
    <s v="Pennsylvania"/>
    <n v="19134"/>
    <x v="3"/>
    <s v="FUR-FU-10004460"/>
    <x v="0"/>
    <x v="5"/>
    <x v="793"/>
    <n v="282.88800000000003"/>
    <n v="9"/>
    <n v="0.2"/>
    <n v="56.577599999999961"/>
  </r>
  <r>
    <n v="1054"/>
    <x v="507"/>
    <x v="388"/>
    <d v="2015-04-08T00:00:00"/>
    <x v="1"/>
    <s v="NF-18595"/>
    <s v="Nicole Fjeld"/>
    <x v="2"/>
    <x v="0"/>
    <s v="New York City"/>
    <s v="New York"/>
    <n v="10009"/>
    <x v="3"/>
    <s v="OFF-AR-10000716"/>
    <x v="1"/>
    <x v="6"/>
    <x v="794"/>
    <n v="11.16"/>
    <n v="2"/>
    <n v="0"/>
    <n v="4.3524000000000003"/>
  </r>
  <r>
    <n v="1055"/>
    <x v="507"/>
    <x v="388"/>
    <d v="2015-04-08T00:00:00"/>
    <x v="1"/>
    <s v="NF-18595"/>
    <s v="Nicole Fjeld"/>
    <x v="2"/>
    <x v="0"/>
    <s v="New York City"/>
    <s v="New York"/>
    <n v="10009"/>
    <x v="3"/>
    <s v="FUR-FU-10004622"/>
    <x v="0"/>
    <x v="5"/>
    <x v="795"/>
    <n v="108.4"/>
    <n v="2"/>
    <n v="0"/>
    <n v="22.763999999999996"/>
  </r>
  <r>
    <n v="1056"/>
    <x v="507"/>
    <x v="388"/>
    <d v="2015-04-08T00:00:00"/>
    <x v="1"/>
    <s v="NF-18595"/>
    <s v="Nicole Fjeld"/>
    <x v="2"/>
    <x v="0"/>
    <s v="New York City"/>
    <s v="New York"/>
    <n v="10009"/>
    <x v="3"/>
    <s v="OFF-BI-10002735"/>
    <x v="1"/>
    <x v="8"/>
    <x v="142"/>
    <n v="82.344000000000008"/>
    <n v="3"/>
    <n v="0.2"/>
    <n v="27.791100000000004"/>
  </r>
  <r>
    <n v="1057"/>
    <x v="507"/>
    <x v="388"/>
    <d v="2015-04-08T00:00:00"/>
    <x v="1"/>
    <s v="NF-18595"/>
    <s v="Nicole Fjeld"/>
    <x v="2"/>
    <x v="0"/>
    <s v="New York City"/>
    <s v="New York"/>
    <n v="10009"/>
    <x v="3"/>
    <s v="OFF-BI-10003529"/>
    <x v="1"/>
    <x v="8"/>
    <x v="796"/>
    <n v="9.0879999999999992"/>
    <n v="4"/>
    <n v="0.2"/>
    <n v="3.2944"/>
  </r>
  <r>
    <n v="1058"/>
    <x v="508"/>
    <x v="389"/>
    <d v="2017-12-17T00:00:00"/>
    <x v="1"/>
    <s v="BP-11185"/>
    <s v="Ben Peterman"/>
    <x v="1"/>
    <x v="0"/>
    <s v="San Diego"/>
    <s v="California"/>
    <n v="92037"/>
    <x v="1"/>
    <s v="OFF-BI-10001097"/>
    <x v="1"/>
    <x v="8"/>
    <x v="797"/>
    <n v="19.936000000000003"/>
    <n v="4"/>
    <n v="0.2"/>
    <n v="7.2267999999999999"/>
  </r>
  <r>
    <n v="1059"/>
    <x v="508"/>
    <x v="389"/>
    <d v="2017-12-17T00:00:00"/>
    <x v="1"/>
    <s v="BP-11185"/>
    <s v="Ben Peterman"/>
    <x v="1"/>
    <x v="0"/>
    <s v="San Diego"/>
    <s v="California"/>
    <n v="92037"/>
    <x v="1"/>
    <s v="OFF-BI-10001597"/>
    <x v="1"/>
    <x v="8"/>
    <x v="798"/>
    <n v="65.567999999999998"/>
    <n v="2"/>
    <n v="0.2"/>
    <n v="22.948799999999995"/>
  </r>
  <r>
    <n v="1060"/>
    <x v="509"/>
    <x v="390"/>
    <d v="2016-12-01T00:00:00"/>
    <x v="1"/>
    <s v="MG-17650"/>
    <s v="Matthew Grinstein"/>
    <x v="2"/>
    <x v="0"/>
    <s v="Philadelphia"/>
    <s v="Pennsylvania"/>
    <n v="19143"/>
    <x v="3"/>
    <s v="OFF-FA-10001754"/>
    <x v="1"/>
    <x v="13"/>
    <x v="799"/>
    <n v="4.4160000000000004"/>
    <n v="3"/>
    <n v="0.2"/>
    <n v="1.6008"/>
  </r>
  <r>
    <n v="1061"/>
    <x v="510"/>
    <x v="391"/>
    <d v="2015-03-29T00:00:00"/>
    <x v="1"/>
    <s v="JD-16060"/>
    <s v="Julia Dunbar"/>
    <x v="0"/>
    <x v="0"/>
    <s v="Houston"/>
    <s v="Texas"/>
    <n v="77095"/>
    <x v="2"/>
    <s v="FUR-CH-10003396"/>
    <x v="0"/>
    <x v="1"/>
    <x v="390"/>
    <n v="107.77200000000001"/>
    <n v="2"/>
    <n v="0.3"/>
    <n v="-29.252400000000009"/>
  </r>
  <r>
    <n v="1062"/>
    <x v="511"/>
    <x v="392"/>
    <d v="2015-04-21T00:00:00"/>
    <x v="1"/>
    <s v="TS-21160"/>
    <s v="Theresa Swint"/>
    <x v="1"/>
    <x v="0"/>
    <s v="Toledo"/>
    <s v="Ohio"/>
    <n v="43615"/>
    <x v="3"/>
    <s v="OFF-AP-10002350"/>
    <x v="1"/>
    <x v="9"/>
    <x v="550"/>
    <n v="45.216000000000001"/>
    <n v="3"/>
    <n v="0.2"/>
    <n v="4.5215999999999994"/>
  </r>
  <r>
    <n v="1063"/>
    <x v="511"/>
    <x v="392"/>
    <d v="2015-04-21T00:00:00"/>
    <x v="1"/>
    <s v="TS-21160"/>
    <s v="Theresa Swint"/>
    <x v="1"/>
    <x v="0"/>
    <s v="Toledo"/>
    <s v="Ohio"/>
    <n v="43615"/>
    <x v="3"/>
    <s v="OFF-FA-10004838"/>
    <x v="1"/>
    <x v="13"/>
    <x v="800"/>
    <n v="10.416000000000002"/>
    <n v="7"/>
    <n v="0.2"/>
    <n v="-2.2134"/>
  </r>
  <r>
    <n v="1064"/>
    <x v="511"/>
    <x v="392"/>
    <d v="2015-04-21T00:00:00"/>
    <x v="1"/>
    <s v="TS-21160"/>
    <s v="Theresa Swint"/>
    <x v="1"/>
    <x v="0"/>
    <s v="Toledo"/>
    <s v="Ohio"/>
    <n v="43615"/>
    <x v="3"/>
    <s v="OFF-AR-10004757"/>
    <x v="1"/>
    <x v="6"/>
    <x v="346"/>
    <n v="7.8719999999999999"/>
    <n v="3"/>
    <n v="0.2"/>
    <n v="1.2791999999999994"/>
  </r>
  <r>
    <n v="1065"/>
    <x v="511"/>
    <x v="392"/>
    <d v="2015-04-21T00:00:00"/>
    <x v="1"/>
    <s v="TS-21160"/>
    <s v="Theresa Swint"/>
    <x v="1"/>
    <x v="0"/>
    <s v="Toledo"/>
    <s v="Ohio"/>
    <n v="43615"/>
    <x v="3"/>
    <s v="TEC-PH-10002115"/>
    <x v="2"/>
    <x v="7"/>
    <x v="801"/>
    <n v="118.78199999999998"/>
    <n v="3"/>
    <n v="0.4"/>
    <n v="-27.715799999999994"/>
  </r>
  <r>
    <n v="1066"/>
    <x v="511"/>
    <x v="392"/>
    <d v="2015-04-21T00:00:00"/>
    <x v="1"/>
    <s v="TS-21160"/>
    <s v="Theresa Swint"/>
    <x v="1"/>
    <x v="0"/>
    <s v="Toledo"/>
    <s v="Ohio"/>
    <n v="43615"/>
    <x v="3"/>
    <s v="OFF-FA-10003059"/>
    <x v="1"/>
    <x v="13"/>
    <x v="802"/>
    <n v="1.4480000000000002"/>
    <n v="1"/>
    <n v="0.2"/>
    <n v="0.2352999999999999"/>
  </r>
  <r>
    <n v="1067"/>
    <x v="511"/>
    <x v="392"/>
    <d v="2015-04-21T00:00:00"/>
    <x v="1"/>
    <s v="TS-21160"/>
    <s v="Theresa Swint"/>
    <x v="1"/>
    <x v="0"/>
    <s v="Toledo"/>
    <s v="Ohio"/>
    <n v="43615"/>
    <x v="3"/>
    <s v="OFF-BI-10004330"/>
    <x v="1"/>
    <x v="8"/>
    <x v="803"/>
    <n v="55.470000000000006"/>
    <n v="5"/>
    <n v="0.7"/>
    <n v="-46.224999999999994"/>
  </r>
  <r>
    <n v="1068"/>
    <x v="512"/>
    <x v="393"/>
    <d v="2016-10-02T00:00:00"/>
    <x v="2"/>
    <s v="BD-11620"/>
    <s v="Brian DeCherney"/>
    <x v="0"/>
    <x v="0"/>
    <s v="San Francisco"/>
    <s v="California"/>
    <n v="94122"/>
    <x v="1"/>
    <s v="FUR-CH-10001146"/>
    <x v="0"/>
    <x v="1"/>
    <x v="64"/>
    <n v="194.84800000000001"/>
    <n v="4"/>
    <n v="0.2"/>
    <n v="12.177999999999983"/>
  </r>
  <r>
    <n v="1069"/>
    <x v="513"/>
    <x v="394"/>
    <d v="2017-09-30T00:00:00"/>
    <x v="0"/>
    <s v="CM-12160"/>
    <s v="Charles McCrossin"/>
    <x v="0"/>
    <x v="0"/>
    <s v="Brownsville"/>
    <s v="Texas"/>
    <n v="78521"/>
    <x v="2"/>
    <s v="OFF-SU-10001935"/>
    <x v="1"/>
    <x v="14"/>
    <x v="327"/>
    <n v="1.7440000000000002"/>
    <n v="1"/>
    <n v="0.2"/>
    <n v="-0.34880000000000033"/>
  </r>
  <r>
    <n v="1070"/>
    <x v="514"/>
    <x v="395"/>
    <d v="2015-07-29T00:00:00"/>
    <x v="1"/>
    <s v="RB-19795"/>
    <s v="Ross Baird"/>
    <x v="2"/>
    <x v="0"/>
    <s v="Philadelphia"/>
    <s v="Pennsylvania"/>
    <n v="19143"/>
    <x v="3"/>
    <s v="OFF-BI-10001524"/>
    <x v="1"/>
    <x v="8"/>
    <x v="301"/>
    <n v="25.176000000000005"/>
    <n v="4"/>
    <n v="0.7"/>
    <n v="-18.462400000000002"/>
  </r>
  <r>
    <n v="1071"/>
    <x v="515"/>
    <x v="312"/>
    <d v="2015-11-26T00:00:00"/>
    <x v="1"/>
    <s v="SN-20560"/>
    <s v="Skye Norling"/>
    <x v="2"/>
    <x v="0"/>
    <s v="Los Angeles"/>
    <s v="California"/>
    <n v="90008"/>
    <x v="1"/>
    <s v="OFF-AR-10003732"/>
    <x v="1"/>
    <x v="6"/>
    <x v="324"/>
    <n v="19.459999999999997"/>
    <n v="7"/>
    <n v="0"/>
    <n v="5.0595999999999997"/>
  </r>
  <r>
    <n v="1072"/>
    <x v="516"/>
    <x v="236"/>
    <d v="2016-05-02T00:00:00"/>
    <x v="1"/>
    <s v="EH-14005"/>
    <s v="Erica Hernandez"/>
    <x v="2"/>
    <x v="0"/>
    <s v="Denver"/>
    <s v="Colorado"/>
    <n v="80219"/>
    <x v="1"/>
    <s v="OFF-PA-10001970"/>
    <x v="1"/>
    <x v="10"/>
    <x v="314"/>
    <n v="29.472000000000001"/>
    <n v="3"/>
    <n v="0.2"/>
    <n v="9.9467999999999979"/>
  </r>
  <r>
    <n v="1073"/>
    <x v="517"/>
    <x v="237"/>
    <d v="2017-11-19T00:00:00"/>
    <x v="1"/>
    <s v="FO-14305"/>
    <s v="Frank Olsen"/>
    <x v="0"/>
    <x v="0"/>
    <s v="New York City"/>
    <s v="New York"/>
    <n v="10035"/>
    <x v="3"/>
    <s v="OFF-BI-10003669"/>
    <x v="1"/>
    <x v="8"/>
    <x v="804"/>
    <n v="8.64"/>
    <n v="2"/>
    <n v="0.2"/>
    <n v="3.024"/>
  </r>
  <r>
    <n v="1074"/>
    <x v="518"/>
    <x v="396"/>
    <d v="2016-11-19T00:00:00"/>
    <x v="1"/>
    <s v="MS-17710"/>
    <s v="Maurice Satty"/>
    <x v="0"/>
    <x v="0"/>
    <s v="Mesa"/>
    <s v="Arizona"/>
    <n v="85204"/>
    <x v="1"/>
    <s v="OFF-BI-10003727"/>
    <x v="1"/>
    <x v="8"/>
    <x v="805"/>
    <n v="6.27"/>
    <n v="5"/>
    <n v="0.7"/>
    <n v="-4.5980000000000008"/>
  </r>
  <r>
    <n v="1075"/>
    <x v="518"/>
    <x v="396"/>
    <d v="2016-11-19T00:00:00"/>
    <x v="1"/>
    <s v="MS-17710"/>
    <s v="Maurice Satty"/>
    <x v="0"/>
    <x v="0"/>
    <s v="Mesa"/>
    <s v="Arizona"/>
    <n v="85204"/>
    <x v="1"/>
    <s v="OFF-BI-10004967"/>
    <x v="1"/>
    <x v="8"/>
    <x v="256"/>
    <n v="4.3680000000000003"/>
    <n v="7"/>
    <n v="0.7"/>
    <n v="-3.3487999999999998"/>
  </r>
  <r>
    <n v="1076"/>
    <x v="518"/>
    <x v="396"/>
    <d v="2016-11-19T00:00:00"/>
    <x v="1"/>
    <s v="MS-17710"/>
    <s v="Maurice Satty"/>
    <x v="0"/>
    <x v="0"/>
    <s v="Mesa"/>
    <s v="Arizona"/>
    <n v="85204"/>
    <x v="1"/>
    <s v="TEC-AC-10003447"/>
    <x v="2"/>
    <x v="11"/>
    <x v="806"/>
    <n v="31.983999999999998"/>
    <n v="2"/>
    <n v="0.2"/>
    <n v="1.9989999999999979"/>
  </r>
  <r>
    <n v="1077"/>
    <x v="519"/>
    <x v="321"/>
    <d v="2016-09-30T00:00:00"/>
    <x v="2"/>
    <s v="CC-12100"/>
    <s v="Chad Cunningham"/>
    <x v="2"/>
    <x v="0"/>
    <s v="Columbus"/>
    <s v="Indiana"/>
    <n v="47201"/>
    <x v="2"/>
    <s v="OFF-AR-10000255"/>
    <x v="1"/>
    <x v="6"/>
    <x v="807"/>
    <n v="40.879999999999995"/>
    <n v="7"/>
    <n v="0"/>
    <n v="10.628799999999998"/>
  </r>
  <r>
    <n v="1078"/>
    <x v="520"/>
    <x v="397"/>
    <d v="2017-09-25T00:00:00"/>
    <x v="0"/>
    <s v="DW-13540"/>
    <s v="Don Weiss"/>
    <x v="0"/>
    <x v="0"/>
    <s v="Seattle"/>
    <s v="Washington"/>
    <n v="98105"/>
    <x v="1"/>
    <s v="OFF-AP-10002191"/>
    <x v="1"/>
    <x v="9"/>
    <x v="808"/>
    <n v="119.96"/>
    <n v="2"/>
    <n v="0"/>
    <n v="33.588800000000006"/>
  </r>
  <r>
    <n v="1079"/>
    <x v="520"/>
    <x v="397"/>
    <d v="2017-09-25T00:00:00"/>
    <x v="0"/>
    <s v="DW-13540"/>
    <s v="Don Weiss"/>
    <x v="0"/>
    <x v="0"/>
    <s v="Seattle"/>
    <s v="Washington"/>
    <n v="98105"/>
    <x v="1"/>
    <s v="OFF-ST-10001325"/>
    <x v="1"/>
    <x v="4"/>
    <x v="471"/>
    <n v="31.44"/>
    <n v="3"/>
    <n v="0"/>
    <n v="8.4888000000000012"/>
  </r>
  <r>
    <n v="1080"/>
    <x v="520"/>
    <x v="397"/>
    <d v="2017-09-25T00:00:00"/>
    <x v="0"/>
    <s v="DW-13540"/>
    <s v="Don Weiss"/>
    <x v="0"/>
    <x v="0"/>
    <s v="Seattle"/>
    <s v="Washington"/>
    <n v="98105"/>
    <x v="1"/>
    <s v="OFF-BI-10000404"/>
    <x v="1"/>
    <x v="8"/>
    <x v="481"/>
    <n v="6.88"/>
    <n v="1"/>
    <n v="0.2"/>
    <n v="2.3220000000000001"/>
  </r>
  <r>
    <n v="1081"/>
    <x v="521"/>
    <x v="239"/>
    <d v="2015-12-04T00:00:00"/>
    <x v="1"/>
    <s v="BT-11395"/>
    <s v="Bill Tyler"/>
    <x v="1"/>
    <x v="0"/>
    <s v="Detroit"/>
    <s v="Michigan"/>
    <n v="48227"/>
    <x v="2"/>
    <s v="OFF-PA-10000349"/>
    <x v="1"/>
    <x v="10"/>
    <x v="33"/>
    <n v="19.920000000000002"/>
    <n v="4"/>
    <n v="0"/>
    <n v="9.3624000000000009"/>
  </r>
  <r>
    <n v="1082"/>
    <x v="521"/>
    <x v="239"/>
    <d v="2015-12-04T00:00:00"/>
    <x v="1"/>
    <s v="BT-11395"/>
    <s v="Bill Tyler"/>
    <x v="1"/>
    <x v="0"/>
    <s v="Detroit"/>
    <s v="Michigan"/>
    <n v="48227"/>
    <x v="2"/>
    <s v="FUR-CH-10002880"/>
    <x v="0"/>
    <x v="1"/>
    <x v="809"/>
    <n v="1106.9099999999999"/>
    <n v="9"/>
    <n v="0"/>
    <n v="121.76009999999994"/>
  </r>
  <r>
    <n v="1083"/>
    <x v="522"/>
    <x v="398"/>
    <d v="2016-03-05T00:00:00"/>
    <x v="1"/>
    <s v="KD-16270"/>
    <s v="Karen Daniels"/>
    <x v="0"/>
    <x v="0"/>
    <s v="Yonkers"/>
    <s v="New York"/>
    <n v="10701"/>
    <x v="3"/>
    <s v="FUR-TA-10001095"/>
    <x v="0"/>
    <x v="3"/>
    <x v="616"/>
    <n v="836.59199999999998"/>
    <n v="8"/>
    <n v="0.4"/>
    <n v="-264.92079999999999"/>
  </r>
  <r>
    <n v="1084"/>
    <x v="522"/>
    <x v="398"/>
    <d v="2016-03-05T00:00:00"/>
    <x v="1"/>
    <s v="KD-16270"/>
    <s v="Karen Daniels"/>
    <x v="0"/>
    <x v="0"/>
    <s v="Yonkers"/>
    <s v="New York"/>
    <n v="10701"/>
    <x v="3"/>
    <s v="OFF-PA-10003127"/>
    <x v="1"/>
    <x v="10"/>
    <x v="33"/>
    <n v="26.38"/>
    <n v="1"/>
    <n v="0"/>
    <n v="12.134799999999998"/>
  </r>
  <r>
    <n v="1085"/>
    <x v="522"/>
    <x v="398"/>
    <d v="2016-03-05T00:00:00"/>
    <x v="1"/>
    <s v="KD-16270"/>
    <s v="Karen Daniels"/>
    <x v="0"/>
    <x v="0"/>
    <s v="Yonkers"/>
    <s v="New York"/>
    <n v="10701"/>
    <x v="3"/>
    <s v="OFF-ST-10003208"/>
    <x v="1"/>
    <x v="4"/>
    <x v="246"/>
    <n v="362.92"/>
    <n v="2"/>
    <n v="0"/>
    <n v="105.24679999999995"/>
  </r>
  <r>
    <n v="1086"/>
    <x v="522"/>
    <x v="398"/>
    <d v="2016-03-05T00:00:00"/>
    <x v="1"/>
    <s v="KD-16270"/>
    <s v="Karen Daniels"/>
    <x v="0"/>
    <x v="0"/>
    <s v="Yonkers"/>
    <s v="New York"/>
    <n v="10701"/>
    <x v="3"/>
    <s v="TEC-MA-10003979"/>
    <x v="2"/>
    <x v="15"/>
    <x v="810"/>
    <n v="4899.93"/>
    <n v="7"/>
    <n v="0"/>
    <n v="2400.9656999999997"/>
  </r>
  <r>
    <n v="1087"/>
    <x v="523"/>
    <x v="399"/>
    <d v="2016-08-12T00:00:00"/>
    <x v="3"/>
    <s v="LC-16870"/>
    <s v="Lena Cacioppo"/>
    <x v="0"/>
    <x v="0"/>
    <s v="Des Moines"/>
    <s v="Iowa"/>
    <n v="50315"/>
    <x v="2"/>
    <s v="OFF-PA-10000029"/>
    <x v="1"/>
    <x v="10"/>
    <x v="811"/>
    <n v="6.48"/>
    <n v="1"/>
    <n v="0"/>
    <n v="3.1104000000000003"/>
  </r>
  <r>
    <n v="1088"/>
    <x v="524"/>
    <x v="243"/>
    <d v="2016-08-20T00:00:00"/>
    <x v="0"/>
    <s v="CY-12745"/>
    <s v="Craig Yedwab"/>
    <x v="1"/>
    <x v="0"/>
    <s v="Oakland"/>
    <s v="California"/>
    <n v="94601"/>
    <x v="1"/>
    <s v="TEC-PH-10004896"/>
    <x v="2"/>
    <x v="7"/>
    <x v="174"/>
    <n v="71.975999999999999"/>
    <n v="3"/>
    <n v="0.2"/>
    <n v="7.1976000000000049"/>
  </r>
  <r>
    <n v="1089"/>
    <x v="524"/>
    <x v="243"/>
    <d v="2016-08-20T00:00:00"/>
    <x v="0"/>
    <s v="CY-12745"/>
    <s v="Craig Yedwab"/>
    <x v="1"/>
    <x v="0"/>
    <s v="Oakland"/>
    <s v="California"/>
    <n v="94601"/>
    <x v="1"/>
    <s v="OFF-LA-10000452"/>
    <x v="1"/>
    <x v="2"/>
    <x v="812"/>
    <n v="3.15"/>
    <n v="1"/>
    <n v="0"/>
    <n v="1.512"/>
  </r>
  <r>
    <n v="1090"/>
    <x v="525"/>
    <x v="400"/>
    <d v="2017-06-10T00:00:00"/>
    <x v="1"/>
    <s v="LW-16990"/>
    <s v="Lindsay Williams"/>
    <x v="1"/>
    <x v="0"/>
    <s v="Monroe"/>
    <s v="North Carolina"/>
    <n v="28110"/>
    <x v="0"/>
    <s v="FUR-FU-10001967"/>
    <x v="0"/>
    <x v="5"/>
    <x v="296"/>
    <n v="31.983999999999998"/>
    <n v="2"/>
    <n v="0.2"/>
    <n v="1.9989999999999979"/>
  </r>
  <r>
    <n v="1091"/>
    <x v="525"/>
    <x v="400"/>
    <d v="2017-06-10T00:00:00"/>
    <x v="1"/>
    <s v="LW-16990"/>
    <s v="Lindsay Williams"/>
    <x v="1"/>
    <x v="0"/>
    <s v="Monroe"/>
    <s v="North Carolina"/>
    <n v="28110"/>
    <x v="0"/>
    <s v="TEC-PH-10001819"/>
    <x v="2"/>
    <x v="7"/>
    <x v="813"/>
    <n v="71.984000000000009"/>
    <n v="2"/>
    <n v="0.2"/>
    <n v="25.194399999999995"/>
  </r>
  <r>
    <n v="1092"/>
    <x v="526"/>
    <x v="401"/>
    <d v="2015-12-13T00:00:00"/>
    <x v="1"/>
    <s v="NP-18325"/>
    <s v="Naresj Patel"/>
    <x v="0"/>
    <x v="0"/>
    <s v="San Diego"/>
    <s v="California"/>
    <n v="92105"/>
    <x v="1"/>
    <s v="OFF-AR-10002952"/>
    <x v="1"/>
    <x v="6"/>
    <x v="814"/>
    <n v="120.14999999999999"/>
    <n v="9"/>
    <n v="0"/>
    <n v="33.641999999999996"/>
  </r>
  <r>
    <n v="1093"/>
    <x v="526"/>
    <x v="401"/>
    <d v="2015-12-13T00:00:00"/>
    <x v="1"/>
    <s v="NP-18325"/>
    <s v="Naresj Patel"/>
    <x v="0"/>
    <x v="0"/>
    <s v="San Diego"/>
    <s v="California"/>
    <n v="92105"/>
    <x v="1"/>
    <s v="TEC-PH-10000576"/>
    <x v="2"/>
    <x v="7"/>
    <x v="815"/>
    <n v="219.18400000000003"/>
    <n v="2"/>
    <n v="0.2"/>
    <n v="19.178600000000003"/>
  </r>
  <r>
    <n v="1094"/>
    <x v="527"/>
    <x v="17"/>
    <d v="2015-12-31T00:00:00"/>
    <x v="1"/>
    <s v="BT-11485"/>
    <s v="Brad Thomas"/>
    <x v="2"/>
    <x v="0"/>
    <s v="Clinton"/>
    <s v="Maryland"/>
    <n v="20735"/>
    <x v="3"/>
    <s v="OFF-PA-10000605"/>
    <x v="1"/>
    <x v="10"/>
    <x v="816"/>
    <n v="28.900000000000002"/>
    <n v="5"/>
    <n v="0"/>
    <n v="14.161000000000001"/>
  </r>
  <r>
    <n v="1095"/>
    <x v="527"/>
    <x v="17"/>
    <d v="2015-12-31T00:00:00"/>
    <x v="1"/>
    <s v="BT-11485"/>
    <s v="Brad Thomas"/>
    <x v="2"/>
    <x v="0"/>
    <s v="Clinton"/>
    <s v="Maryland"/>
    <n v="20735"/>
    <x v="3"/>
    <s v="OFF-AP-10002518"/>
    <x v="1"/>
    <x v="9"/>
    <x v="160"/>
    <n v="355.96"/>
    <n v="2"/>
    <n v="0"/>
    <n v="103.22839999999997"/>
  </r>
  <r>
    <n v="1096"/>
    <x v="528"/>
    <x v="276"/>
    <d v="2017-01-26T00:00:00"/>
    <x v="1"/>
    <s v="PS-19045"/>
    <s v="Penelope Sewall"/>
    <x v="2"/>
    <x v="0"/>
    <s v="Charlotte"/>
    <s v="North Carolina"/>
    <n v="28205"/>
    <x v="0"/>
    <s v="OFF-ST-10004340"/>
    <x v="1"/>
    <x v="4"/>
    <x v="817"/>
    <n v="348.20799999999997"/>
    <n v="7"/>
    <n v="0.2"/>
    <n v="30.468200000000024"/>
  </r>
  <r>
    <n v="1097"/>
    <x v="528"/>
    <x v="276"/>
    <d v="2017-01-26T00:00:00"/>
    <x v="1"/>
    <s v="PS-19045"/>
    <s v="Penelope Sewall"/>
    <x v="2"/>
    <x v="0"/>
    <s v="Charlotte"/>
    <s v="North Carolina"/>
    <n v="28205"/>
    <x v="0"/>
    <s v="OFF-BI-10004001"/>
    <x v="1"/>
    <x v="8"/>
    <x v="818"/>
    <n v="35.783999999999999"/>
    <n v="7"/>
    <n v="0.7"/>
    <n v="-28.627200000000009"/>
  </r>
  <r>
    <n v="1098"/>
    <x v="529"/>
    <x v="402"/>
    <d v="2014-06-28T00:00:00"/>
    <x v="2"/>
    <s v="NS-18640"/>
    <s v="Noel Staavos"/>
    <x v="1"/>
    <x v="0"/>
    <s v="Los Angeles"/>
    <s v="California"/>
    <n v="90049"/>
    <x v="1"/>
    <s v="FUR-TA-10004147"/>
    <x v="0"/>
    <x v="3"/>
    <x v="819"/>
    <n v="447.84"/>
    <n v="5"/>
    <n v="0.2"/>
    <n v="11.19599999999997"/>
  </r>
  <r>
    <n v="1099"/>
    <x v="530"/>
    <x v="403"/>
    <d v="2016-06-17T00:00:00"/>
    <x v="2"/>
    <s v="PV-18985"/>
    <s v="Paul Van Hugh"/>
    <x v="2"/>
    <x v="0"/>
    <s v="San Francisco"/>
    <s v="California"/>
    <n v="94122"/>
    <x v="1"/>
    <s v="OFF-AR-10001545"/>
    <x v="1"/>
    <x v="6"/>
    <x v="820"/>
    <n v="7.04"/>
    <n v="4"/>
    <n v="0"/>
    <n v="2.0415999999999999"/>
  </r>
  <r>
    <n v="1100"/>
    <x v="530"/>
    <x v="403"/>
    <d v="2016-06-17T00:00:00"/>
    <x v="2"/>
    <s v="PV-18985"/>
    <s v="Paul Van Hugh"/>
    <x v="2"/>
    <x v="0"/>
    <s v="San Francisco"/>
    <s v="California"/>
    <n v="94122"/>
    <x v="1"/>
    <s v="FUR-FU-10000206"/>
    <x v="0"/>
    <x v="5"/>
    <x v="397"/>
    <n v="8.73"/>
    <n v="3"/>
    <n v="0"/>
    <n v="4.1030999999999995"/>
  </r>
  <r>
    <n v="1101"/>
    <x v="530"/>
    <x v="403"/>
    <d v="2016-06-17T00:00:00"/>
    <x v="2"/>
    <s v="PV-18985"/>
    <s v="Paul Van Hugh"/>
    <x v="2"/>
    <x v="0"/>
    <s v="San Francisco"/>
    <s v="California"/>
    <n v="94122"/>
    <x v="1"/>
    <s v="TEC-AC-10001013"/>
    <x v="2"/>
    <x v="11"/>
    <x v="821"/>
    <n v="29.29"/>
    <n v="1"/>
    <n v="0"/>
    <n v="9.6656999999999975"/>
  </r>
  <r>
    <n v="1102"/>
    <x v="530"/>
    <x v="403"/>
    <d v="2016-06-17T00:00:00"/>
    <x v="2"/>
    <s v="PV-18985"/>
    <s v="Paul Van Hugh"/>
    <x v="2"/>
    <x v="0"/>
    <s v="San Francisco"/>
    <s v="California"/>
    <n v="94122"/>
    <x v="1"/>
    <s v="OFF-AR-10002255"/>
    <x v="1"/>
    <x v="6"/>
    <x v="822"/>
    <n v="8.64"/>
    <n v="3"/>
    <n v="0"/>
    <n v="2.5055999999999998"/>
  </r>
  <r>
    <n v="1103"/>
    <x v="531"/>
    <x v="81"/>
    <d v="2017-04-27T00:00:00"/>
    <x v="1"/>
    <s v="RP-19390"/>
    <s v="Resi Pölking"/>
    <x v="0"/>
    <x v="0"/>
    <s v="Houston"/>
    <s v="Texas"/>
    <n v="77041"/>
    <x v="2"/>
    <s v="OFF-BI-10004140"/>
    <x v="1"/>
    <x v="8"/>
    <x v="307"/>
    <n v="2.6939999999999995"/>
    <n v="3"/>
    <n v="0.8"/>
    <n v="-4.7145000000000028"/>
  </r>
  <r>
    <n v="1104"/>
    <x v="531"/>
    <x v="81"/>
    <d v="2017-04-27T00:00:00"/>
    <x v="1"/>
    <s v="RP-19390"/>
    <s v="Resi Pölking"/>
    <x v="0"/>
    <x v="0"/>
    <s v="Houston"/>
    <s v="Texas"/>
    <n v="77041"/>
    <x v="2"/>
    <s v="OFF-BI-10002049"/>
    <x v="1"/>
    <x v="8"/>
    <x v="765"/>
    <n v="2.9339999999999993"/>
    <n v="3"/>
    <n v="0.8"/>
    <n v="-4.9878000000000018"/>
  </r>
  <r>
    <n v="1105"/>
    <x v="532"/>
    <x v="147"/>
    <d v="2016-10-27T00:00:00"/>
    <x v="1"/>
    <s v="NM-18520"/>
    <s v="Neoma Murray"/>
    <x v="0"/>
    <x v="0"/>
    <s v="Riverside"/>
    <s v="California"/>
    <n v="92503"/>
    <x v="1"/>
    <s v="OFF-PA-10001892"/>
    <x v="1"/>
    <x v="10"/>
    <x v="823"/>
    <n v="22.919999999999998"/>
    <n v="3"/>
    <n v="0"/>
    <n v="11.230799999999999"/>
  </r>
  <r>
    <n v="1106"/>
    <x v="533"/>
    <x v="258"/>
    <d v="2016-11-24T00:00:00"/>
    <x v="1"/>
    <s v="EH-13945"/>
    <s v="Eric Hoffmann"/>
    <x v="0"/>
    <x v="0"/>
    <s v="Houston"/>
    <s v="Texas"/>
    <n v="77041"/>
    <x v="2"/>
    <s v="OFF-ST-10000642"/>
    <x v="1"/>
    <x v="4"/>
    <x v="194"/>
    <n v="100.70400000000001"/>
    <n v="6"/>
    <n v="0.2"/>
    <n v="-16.36440000000001"/>
  </r>
  <r>
    <n v="1107"/>
    <x v="533"/>
    <x v="258"/>
    <d v="2016-11-24T00:00:00"/>
    <x v="1"/>
    <s v="EH-13945"/>
    <s v="Eric Hoffmann"/>
    <x v="0"/>
    <x v="0"/>
    <s v="Houston"/>
    <s v="Texas"/>
    <n v="77041"/>
    <x v="2"/>
    <s v="FUR-FU-10000206"/>
    <x v="0"/>
    <x v="5"/>
    <x v="397"/>
    <n v="2.3280000000000003"/>
    <n v="2"/>
    <n v="0.6"/>
    <n v="-0.75660000000000016"/>
  </r>
  <r>
    <n v="1108"/>
    <x v="533"/>
    <x v="258"/>
    <d v="2016-11-24T00:00:00"/>
    <x v="1"/>
    <s v="EH-13945"/>
    <s v="Eric Hoffmann"/>
    <x v="0"/>
    <x v="0"/>
    <s v="Houston"/>
    <s v="Texas"/>
    <n v="77041"/>
    <x v="2"/>
    <s v="OFF-BI-10003676"/>
    <x v="1"/>
    <x v="8"/>
    <x v="824"/>
    <n v="10.779999999999996"/>
    <n v="5"/>
    <n v="0.8"/>
    <n v="-17.248000000000008"/>
  </r>
  <r>
    <n v="1109"/>
    <x v="533"/>
    <x v="258"/>
    <d v="2016-11-24T00:00:00"/>
    <x v="1"/>
    <s v="EH-13945"/>
    <s v="Eric Hoffmann"/>
    <x v="0"/>
    <x v="0"/>
    <s v="Houston"/>
    <s v="Texas"/>
    <n v="77041"/>
    <x v="2"/>
    <s v="OFF-FA-10003495"/>
    <x v="1"/>
    <x v="13"/>
    <x v="128"/>
    <n v="58.368000000000009"/>
    <n v="12"/>
    <n v="0.2"/>
    <n v="21.888000000000002"/>
  </r>
  <r>
    <n v="1110"/>
    <x v="533"/>
    <x v="258"/>
    <d v="2016-11-24T00:00:00"/>
    <x v="1"/>
    <s v="EH-13945"/>
    <s v="Eric Hoffmann"/>
    <x v="0"/>
    <x v="0"/>
    <s v="Houston"/>
    <s v="Texas"/>
    <n v="77041"/>
    <x v="2"/>
    <s v="OFF-EN-10003798"/>
    <x v="1"/>
    <x v="12"/>
    <x v="825"/>
    <n v="40.968000000000004"/>
    <n v="3"/>
    <n v="0.2"/>
    <n v="13.826699999999999"/>
  </r>
  <r>
    <n v="1111"/>
    <x v="533"/>
    <x v="258"/>
    <d v="2016-11-24T00:00:00"/>
    <x v="1"/>
    <s v="EH-13945"/>
    <s v="Eric Hoffmann"/>
    <x v="0"/>
    <x v="0"/>
    <s v="Houston"/>
    <s v="Texas"/>
    <n v="77041"/>
    <x v="2"/>
    <s v="TEC-PH-10003589"/>
    <x v="2"/>
    <x v="7"/>
    <x v="826"/>
    <n v="71.959999999999994"/>
    <n v="5"/>
    <n v="0.2"/>
    <n v="25.185999999999996"/>
  </r>
  <r>
    <n v="1112"/>
    <x v="533"/>
    <x v="258"/>
    <d v="2016-11-24T00:00:00"/>
    <x v="1"/>
    <s v="EH-13945"/>
    <s v="Eric Hoffmann"/>
    <x v="0"/>
    <x v="0"/>
    <s v="Houston"/>
    <s v="Texas"/>
    <n v="77041"/>
    <x v="2"/>
    <s v="OFF-PA-10004735"/>
    <x v="1"/>
    <x v="10"/>
    <x v="827"/>
    <n v="10.368000000000002"/>
    <n v="2"/>
    <n v="0.2"/>
    <n v="3.6288"/>
  </r>
  <r>
    <n v="1113"/>
    <x v="533"/>
    <x v="258"/>
    <d v="2016-11-24T00:00:00"/>
    <x v="1"/>
    <s v="EH-13945"/>
    <s v="Eric Hoffmann"/>
    <x v="0"/>
    <x v="0"/>
    <s v="Houston"/>
    <s v="Texas"/>
    <n v="77041"/>
    <x v="2"/>
    <s v="OFF-BI-10002609"/>
    <x v="1"/>
    <x v="8"/>
    <x v="98"/>
    <n v="1.1919999999999997"/>
    <n v="2"/>
    <n v="0.8"/>
    <n v="-2.0264000000000002"/>
  </r>
  <r>
    <n v="1114"/>
    <x v="534"/>
    <x v="404"/>
    <d v="2017-12-23T00:00:00"/>
    <x v="0"/>
    <s v="RA-19915"/>
    <s v="Russell Applegate"/>
    <x v="0"/>
    <x v="0"/>
    <s v="Encinitas"/>
    <s v="California"/>
    <n v="92024"/>
    <x v="1"/>
    <s v="OFF-BI-10003364"/>
    <x v="1"/>
    <x v="8"/>
    <x v="705"/>
    <n v="46.672000000000004"/>
    <n v="2"/>
    <n v="0.2"/>
    <n v="16.3352"/>
  </r>
  <r>
    <n v="1115"/>
    <x v="534"/>
    <x v="404"/>
    <d v="2017-12-23T00:00:00"/>
    <x v="0"/>
    <s v="RA-19915"/>
    <s v="Russell Applegate"/>
    <x v="0"/>
    <x v="0"/>
    <s v="Encinitas"/>
    <s v="California"/>
    <n v="92024"/>
    <x v="1"/>
    <s v="FUR-BO-10002206"/>
    <x v="0"/>
    <x v="0"/>
    <x v="828"/>
    <n v="119.83299999999998"/>
    <n v="1"/>
    <n v="0.15"/>
    <n v="-12.688200000000002"/>
  </r>
  <r>
    <n v="1116"/>
    <x v="534"/>
    <x v="404"/>
    <d v="2017-12-23T00:00:00"/>
    <x v="0"/>
    <s v="RA-19915"/>
    <s v="Russell Applegate"/>
    <x v="0"/>
    <x v="0"/>
    <s v="Encinitas"/>
    <s v="California"/>
    <n v="92024"/>
    <x v="1"/>
    <s v="TEC-AC-10003610"/>
    <x v="2"/>
    <x v="11"/>
    <x v="603"/>
    <n v="119.98"/>
    <n v="2"/>
    <n v="0"/>
    <n v="57.590400000000002"/>
  </r>
  <r>
    <n v="1117"/>
    <x v="535"/>
    <x v="405"/>
    <d v="2016-07-24T00:00:00"/>
    <x v="0"/>
    <s v="DL-13495"/>
    <s v="Dionis Lloyd"/>
    <x v="1"/>
    <x v="0"/>
    <s v="San Francisco"/>
    <s v="California"/>
    <n v="94110"/>
    <x v="1"/>
    <s v="OFF-LA-10003766"/>
    <x v="1"/>
    <x v="2"/>
    <x v="365"/>
    <n v="6.3"/>
    <n v="2"/>
    <n v="0"/>
    <n v="3.024"/>
  </r>
  <r>
    <n v="1118"/>
    <x v="536"/>
    <x v="406"/>
    <d v="2015-09-08T00:00:00"/>
    <x v="1"/>
    <s v="CS-12355"/>
    <s v="Christine Sundaresam"/>
    <x v="0"/>
    <x v="0"/>
    <s v="Roswell"/>
    <s v="Georgia"/>
    <n v="30076"/>
    <x v="0"/>
    <s v="OFF-PA-10001970"/>
    <x v="1"/>
    <x v="10"/>
    <x v="366"/>
    <n v="279.89999999999998"/>
    <n v="5"/>
    <n v="0"/>
    <n v="137.15100000000001"/>
  </r>
  <r>
    <n v="1119"/>
    <x v="536"/>
    <x v="406"/>
    <d v="2015-09-08T00:00:00"/>
    <x v="1"/>
    <s v="CS-12355"/>
    <s v="Christine Sundaresam"/>
    <x v="0"/>
    <x v="0"/>
    <s v="Roswell"/>
    <s v="Georgia"/>
    <n v="30076"/>
    <x v="0"/>
    <s v="TEC-AC-10002049"/>
    <x v="2"/>
    <x v="11"/>
    <x v="695"/>
    <n v="619.94999999999993"/>
    <n v="5"/>
    <n v="0"/>
    <n v="111.59099999999995"/>
  </r>
  <r>
    <n v="1120"/>
    <x v="536"/>
    <x v="406"/>
    <d v="2015-09-08T00:00:00"/>
    <x v="1"/>
    <s v="CS-12355"/>
    <s v="Christine Sundaresam"/>
    <x v="0"/>
    <x v="0"/>
    <s v="Roswell"/>
    <s v="Georgia"/>
    <n v="30076"/>
    <x v="0"/>
    <s v="OFF-PA-10000141"/>
    <x v="1"/>
    <x v="10"/>
    <x v="829"/>
    <n v="4.3600000000000003"/>
    <n v="2"/>
    <n v="0"/>
    <n v="2.0491999999999999"/>
  </r>
  <r>
    <n v="1121"/>
    <x v="536"/>
    <x v="406"/>
    <d v="2015-09-08T00:00:00"/>
    <x v="1"/>
    <s v="CS-12355"/>
    <s v="Christine Sundaresam"/>
    <x v="0"/>
    <x v="0"/>
    <s v="Roswell"/>
    <s v="Georgia"/>
    <n v="30076"/>
    <x v="0"/>
    <s v="OFF-EN-10004459"/>
    <x v="1"/>
    <x v="12"/>
    <x v="661"/>
    <n v="15.28"/>
    <n v="2"/>
    <n v="0"/>
    <n v="7.4871999999999996"/>
  </r>
  <r>
    <n v="1122"/>
    <x v="537"/>
    <x v="407"/>
    <d v="2014-01-26T00:00:00"/>
    <x v="1"/>
    <s v="HL-15040"/>
    <s v="Hunter Lopez"/>
    <x v="0"/>
    <x v="0"/>
    <s v="Jonesboro"/>
    <s v="Arkansas"/>
    <n v="72401"/>
    <x v="0"/>
    <s v="TEC-PH-10001061"/>
    <x v="2"/>
    <x v="7"/>
    <x v="830"/>
    <n v="699.93"/>
    <n v="7"/>
    <n v="0"/>
    <n v="181.98179999999999"/>
  </r>
  <r>
    <n v="1123"/>
    <x v="537"/>
    <x v="407"/>
    <d v="2014-01-26T00:00:00"/>
    <x v="1"/>
    <s v="HL-15040"/>
    <s v="Hunter Lopez"/>
    <x v="0"/>
    <x v="0"/>
    <s v="Jonesboro"/>
    <s v="Arkansas"/>
    <n v="72401"/>
    <x v="0"/>
    <s v="OFF-AR-10002375"/>
    <x v="1"/>
    <x v="6"/>
    <x v="831"/>
    <n v="22.959999999999997"/>
    <n v="7"/>
    <n v="0"/>
    <n v="6.6583999999999968"/>
  </r>
  <r>
    <n v="1124"/>
    <x v="537"/>
    <x v="407"/>
    <d v="2014-01-26T00:00:00"/>
    <x v="1"/>
    <s v="HL-15040"/>
    <s v="Hunter Lopez"/>
    <x v="0"/>
    <x v="0"/>
    <s v="Jonesboro"/>
    <s v="Arkansas"/>
    <n v="72401"/>
    <x v="0"/>
    <s v="FUR-FU-10003194"/>
    <x v="0"/>
    <x v="5"/>
    <x v="76"/>
    <n v="38.6"/>
    <n v="4"/>
    <n v="0"/>
    <n v="11.579999999999998"/>
  </r>
  <r>
    <n v="1125"/>
    <x v="537"/>
    <x v="407"/>
    <d v="2014-01-26T00:00:00"/>
    <x v="1"/>
    <s v="HL-15040"/>
    <s v="Hunter Lopez"/>
    <x v="0"/>
    <x v="0"/>
    <s v="Jonesboro"/>
    <s v="Arkansas"/>
    <n v="72401"/>
    <x v="0"/>
    <s v="OFF-AR-10003811"/>
    <x v="1"/>
    <x v="6"/>
    <x v="454"/>
    <n v="6.63"/>
    <n v="3"/>
    <n v="0"/>
    <n v="1.7901"/>
  </r>
  <r>
    <n v="1126"/>
    <x v="537"/>
    <x v="407"/>
    <d v="2014-01-26T00:00:00"/>
    <x v="1"/>
    <s v="HL-15040"/>
    <s v="Hunter Lopez"/>
    <x v="0"/>
    <x v="0"/>
    <s v="Jonesboro"/>
    <s v="Arkansas"/>
    <n v="72401"/>
    <x v="0"/>
    <s v="OFF-EN-10001539"/>
    <x v="1"/>
    <x v="12"/>
    <x v="153"/>
    <n v="23.34"/>
    <n v="3"/>
    <n v="0"/>
    <n v="10.969799999999999"/>
  </r>
  <r>
    <n v="1127"/>
    <x v="537"/>
    <x v="407"/>
    <d v="2014-01-26T00:00:00"/>
    <x v="1"/>
    <s v="HL-15040"/>
    <s v="Hunter Lopez"/>
    <x v="0"/>
    <x v="0"/>
    <s v="Jonesboro"/>
    <s v="Arkansas"/>
    <n v="72401"/>
    <x v="0"/>
    <s v="FUR-CH-10002331"/>
    <x v="0"/>
    <x v="1"/>
    <x v="407"/>
    <n v="1067.94"/>
    <n v="3"/>
    <n v="0"/>
    <n v="224.2673999999999"/>
  </r>
  <r>
    <n v="1128"/>
    <x v="538"/>
    <x v="56"/>
    <d v="2015-03-07T00:00:00"/>
    <x v="1"/>
    <s v="PA-19060"/>
    <s v="Pete Armstrong"/>
    <x v="2"/>
    <x v="0"/>
    <s v="Richmond"/>
    <s v="Indiana"/>
    <n v="47374"/>
    <x v="2"/>
    <s v="OFF-AR-10003156"/>
    <x v="1"/>
    <x v="6"/>
    <x v="401"/>
    <n v="10.16"/>
    <n v="1"/>
    <n v="0"/>
    <n v="2.6416000000000004"/>
  </r>
  <r>
    <n v="1129"/>
    <x v="538"/>
    <x v="56"/>
    <d v="2015-03-07T00:00:00"/>
    <x v="1"/>
    <s v="PA-19060"/>
    <s v="Pete Armstrong"/>
    <x v="2"/>
    <x v="0"/>
    <s v="Richmond"/>
    <s v="Indiana"/>
    <n v="47374"/>
    <x v="2"/>
    <s v="OFF-EN-10001532"/>
    <x v="1"/>
    <x v="12"/>
    <x v="618"/>
    <n v="101.88"/>
    <n v="6"/>
    <n v="0"/>
    <n v="50.94"/>
  </r>
  <r>
    <n v="1130"/>
    <x v="539"/>
    <x v="408"/>
    <d v="2016-04-16T00:00:00"/>
    <x v="1"/>
    <s v="BD-11605"/>
    <s v="Brian Dahlen"/>
    <x v="0"/>
    <x v="0"/>
    <s v="Springfield"/>
    <s v="Virginia"/>
    <n v="22153"/>
    <x v="0"/>
    <s v="FUR-TA-10004086"/>
    <x v="0"/>
    <x v="3"/>
    <x v="832"/>
    <n v="343.92"/>
    <n v="4"/>
    <n v="0"/>
    <n v="75.662399999999991"/>
  </r>
  <r>
    <n v="1131"/>
    <x v="539"/>
    <x v="408"/>
    <d v="2016-04-16T00:00:00"/>
    <x v="1"/>
    <s v="BD-11605"/>
    <s v="Brian Dahlen"/>
    <x v="0"/>
    <x v="0"/>
    <s v="Springfield"/>
    <s v="Virginia"/>
    <n v="22153"/>
    <x v="0"/>
    <s v="OFF-PA-10000100"/>
    <x v="1"/>
    <x v="10"/>
    <x v="833"/>
    <n v="40.99"/>
    <n v="1"/>
    <n v="0"/>
    <n v="20.085100000000001"/>
  </r>
  <r>
    <n v="1132"/>
    <x v="539"/>
    <x v="408"/>
    <d v="2016-04-16T00:00:00"/>
    <x v="1"/>
    <s v="BD-11605"/>
    <s v="Brian Dahlen"/>
    <x v="0"/>
    <x v="0"/>
    <s v="Springfield"/>
    <s v="Virginia"/>
    <n v="22153"/>
    <x v="0"/>
    <s v="OFF-EN-10002500"/>
    <x v="1"/>
    <x v="12"/>
    <x v="118"/>
    <n v="63.9"/>
    <n v="5"/>
    <n v="0"/>
    <n v="28.754999999999995"/>
  </r>
  <r>
    <n v="1133"/>
    <x v="540"/>
    <x v="409"/>
    <d v="2016-12-07T00:00:00"/>
    <x v="2"/>
    <s v="GG-14650"/>
    <s v="Greg Guthrie"/>
    <x v="1"/>
    <x v="0"/>
    <s v="Antioch"/>
    <s v="California"/>
    <n v="94509"/>
    <x v="1"/>
    <s v="OFF-PA-10004100"/>
    <x v="1"/>
    <x v="10"/>
    <x v="260"/>
    <n v="19.440000000000001"/>
    <n v="3"/>
    <n v="0"/>
    <n v="9.3312000000000008"/>
  </r>
  <r>
    <n v="1134"/>
    <x v="541"/>
    <x v="410"/>
    <d v="2016-06-09T00:00:00"/>
    <x v="1"/>
    <s v="JS-15940"/>
    <s v="Joni Sundaresam"/>
    <x v="2"/>
    <x v="0"/>
    <s v="Philadelphia"/>
    <s v="Pennsylvania"/>
    <n v="19134"/>
    <x v="3"/>
    <s v="OFF-ST-10003479"/>
    <x v="1"/>
    <x v="4"/>
    <x v="41"/>
    <n v="124.608"/>
    <n v="4"/>
    <n v="0.2"/>
    <n v="-23.364000000000019"/>
  </r>
  <r>
    <n v="1135"/>
    <x v="541"/>
    <x v="410"/>
    <d v="2016-06-09T00:00:00"/>
    <x v="1"/>
    <s v="JS-15940"/>
    <s v="Joni Sundaresam"/>
    <x v="2"/>
    <x v="0"/>
    <s v="Philadelphia"/>
    <s v="Pennsylvania"/>
    <n v="19134"/>
    <x v="3"/>
    <s v="OFF-LA-10000973"/>
    <x v="1"/>
    <x v="2"/>
    <x v="834"/>
    <n v="7.5600000000000005"/>
    <n v="3"/>
    <n v="0.2"/>
    <n v="2.6459999999999995"/>
  </r>
  <r>
    <n v="1136"/>
    <x v="542"/>
    <x v="25"/>
    <d v="2016-12-11T00:00:00"/>
    <x v="3"/>
    <s v="LR-16915"/>
    <s v="Lena Radford"/>
    <x v="0"/>
    <x v="0"/>
    <s v="Homestead"/>
    <s v="Florida"/>
    <n v="33030"/>
    <x v="0"/>
    <s v="OFF-ST-10001476"/>
    <x v="1"/>
    <x v="4"/>
    <x v="835"/>
    <n v="85.224000000000004"/>
    <n v="3"/>
    <n v="0.2"/>
    <n v="7.4571000000000041"/>
  </r>
  <r>
    <n v="1137"/>
    <x v="543"/>
    <x v="396"/>
    <d v="2016-11-15T00:00:00"/>
    <x v="0"/>
    <s v="FH-14275"/>
    <s v="Frank Hawley"/>
    <x v="1"/>
    <x v="0"/>
    <s v="La Porte"/>
    <s v="Indiana"/>
    <n v="46350"/>
    <x v="2"/>
    <s v="OFF-EN-10002831"/>
    <x v="1"/>
    <x v="12"/>
    <x v="836"/>
    <n v="287.52"/>
    <n v="8"/>
    <n v="0"/>
    <n v="129.38399999999999"/>
  </r>
  <r>
    <n v="1138"/>
    <x v="543"/>
    <x v="396"/>
    <d v="2016-11-15T00:00:00"/>
    <x v="0"/>
    <s v="FH-14275"/>
    <s v="Frank Hawley"/>
    <x v="1"/>
    <x v="0"/>
    <s v="La Porte"/>
    <s v="Indiana"/>
    <n v="46350"/>
    <x v="2"/>
    <s v="OFF-AP-10002350"/>
    <x v="1"/>
    <x v="9"/>
    <x v="550"/>
    <n v="37.68"/>
    <n v="2"/>
    <n v="0"/>
    <n v="10.5504"/>
  </r>
  <r>
    <n v="1139"/>
    <x v="543"/>
    <x v="396"/>
    <d v="2016-11-15T00:00:00"/>
    <x v="0"/>
    <s v="FH-14275"/>
    <s v="Frank Hawley"/>
    <x v="1"/>
    <x v="0"/>
    <s v="La Porte"/>
    <s v="Indiana"/>
    <n v="46350"/>
    <x v="2"/>
    <s v="OFF-PA-10001763"/>
    <x v="1"/>
    <x v="10"/>
    <x v="837"/>
    <n v="19.98"/>
    <n v="2"/>
    <n v="0"/>
    <n v="8.9909999999999997"/>
  </r>
  <r>
    <n v="1140"/>
    <x v="543"/>
    <x v="396"/>
    <d v="2016-11-15T00:00:00"/>
    <x v="0"/>
    <s v="FH-14275"/>
    <s v="Frank Hawley"/>
    <x v="1"/>
    <x v="0"/>
    <s v="La Porte"/>
    <s v="Indiana"/>
    <n v="46350"/>
    <x v="2"/>
    <s v="OFF-AR-10003394"/>
    <x v="1"/>
    <x v="6"/>
    <x v="501"/>
    <n v="20.58"/>
    <n v="7"/>
    <n v="0"/>
    <n v="5.5566000000000004"/>
  </r>
  <r>
    <n v="1141"/>
    <x v="543"/>
    <x v="396"/>
    <d v="2016-11-15T00:00:00"/>
    <x v="0"/>
    <s v="FH-14275"/>
    <s v="Frank Hawley"/>
    <x v="1"/>
    <x v="0"/>
    <s v="La Porte"/>
    <s v="Indiana"/>
    <n v="46350"/>
    <x v="2"/>
    <s v="OFF-BI-10002072"/>
    <x v="1"/>
    <x v="8"/>
    <x v="838"/>
    <n v="17.38"/>
    <n v="2"/>
    <n v="0"/>
    <n v="8.69"/>
  </r>
  <r>
    <n v="1142"/>
    <x v="544"/>
    <x v="411"/>
    <d v="2014-10-03T00:00:00"/>
    <x v="1"/>
    <s v="AP-10915"/>
    <s v="Arthur Prichep"/>
    <x v="0"/>
    <x v="0"/>
    <s v="Los Angeles"/>
    <s v="California"/>
    <n v="90045"/>
    <x v="1"/>
    <s v="FUR-FU-10004188"/>
    <x v="0"/>
    <x v="5"/>
    <x v="741"/>
    <n v="204.6"/>
    <n v="2"/>
    <n v="0"/>
    <n v="53.195999999999998"/>
  </r>
  <r>
    <n v="1143"/>
    <x v="544"/>
    <x v="411"/>
    <d v="2014-10-03T00:00:00"/>
    <x v="1"/>
    <s v="AP-10915"/>
    <s v="Arthur Prichep"/>
    <x v="0"/>
    <x v="0"/>
    <s v="Los Angeles"/>
    <s v="California"/>
    <n v="90045"/>
    <x v="1"/>
    <s v="OFF-FA-10001561"/>
    <x v="1"/>
    <x v="13"/>
    <x v="839"/>
    <n v="8.7200000000000006"/>
    <n v="4"/>
    <n v="0"/>
    <n v="2.8776000000000002"/>
  </r>
  <r>
    <n v="1144"/>
    <x v="544"/>
    <x v="411"/>
    <d v="2014-10-03T00:00:00"/>
    <x v="1"/>
    <s v="AP-10915"/>
    <s v="Arthur Prichep"/>
    <x v="0"/>
    <x v="0"/>
    <s v="Los Angeles"/>
    <s v="California"/>
    <n v="90045"/>
    <x v="1"/>
    <s v="OFF-PA-10002105"/>
    <x v="1"/>
    <x v="10"/>
    <x v="272"/>
    <n v="6.48"/>
    <n v="1"/>
    <n v="0"/>
    <n v="3.1104000000000003"/>
  </r>
  <r>
    <n v="1145"/>
    <x v="544"/>
    <x v="411"/>
    <d v="2014-10-03T00:00:00"/>
    <x v="1"/>
    <s v="AP-10915"/>
    <s v="Arthur Prichep"/>
    <x v="0"/>
    <x v="0"/>
    <s v="Los Angeles"/>
    <s v="California"/>
    <n v="90045"/>
    <x v="1"/>
    <s v="TEC-MA-10004241"/>
    <x v="2"/>
    <x v="15"/>
    <x v="840"/>
    <n v="686.32"/>
    <n v="2"/>
    <n v="0.2"/>
    <n v="223.05399999999995"/>
  </r>
  <r>
    <n v="1146"/>
    <x v="544"/>
    <x v="411"/>
    <d v="2014-10-03T00:00:00"/>
    <x v="1"/>
    <s v="AP-10915"/>
    <s v="Arthur Prichep"/>
    <x v="0"/>
    <x v="0"/>
    <s v="Los Angeles"/>
    <s v="California"/>
    <n v="90045"/>
    <x v="1"/>
    <s v="OFF-ST-10004340"/>
    <x v="1"/>
    <x v="4"/>
    <x v="817"/>
    <n v="62.18"/>
    <n v="1"/>
    <n v="0"/>
    <n v="16.788600000000002"/>
  </r>
  <r>
    <n v="1147"/>
    <x v="545"/>
    <x v="388"/>
    <d v="2015-04-04T00:00:00"/>
    <x v="3"/>
    <s v="NC-18340"/>
    <s v="Nat Carroll"/>
    <x v="0"/>
    <x v="0"/>
    <s v="Lansing"/>
    <s v="Michigan"/>
    <n v="48911"/>
    <x v="2"/>
    <s v="OFF-AP-10003849"/>
    <x v="1"/>
    <x v="9"/>
    <x v="841"/>
    <n v="644.07600000000002"/>
    <n v="2"/>
    <n v="0.1"/>
    <n v="107.34599999999996"/>
  </r>
  <r>
    <n v="1148"/>
    <x v="545"/>
    <x v="388"/>
    <d v="2015-04-04T00:00:00"/>
    <x v="3"/>
    <s v="NC-18340"/>
    <s v="Nat Carroll"/>
    <x v="0"/>
    <x v="0"/>
    <s v="Lansing"/>
    <s v="Michigan"/>
    <n v="48911"/>
    <x v="2"/>
    <s v="OFF-FA-10000735"/>
    <x v="1"/>
    <x v="13"/>
    <x v="128"/>
    <n v="5.84"/>
    <n v="2"/>
    <n v="0"/>
    <n v="2.6279999999999997"/>
  </r>
  <r>
    <n v="1149"/>
    <x v="545"/>
    <x v="388"/>
    <d v="2015-04-04T00:00:00"/>
    <x v="3"/>
    <s v="NC-18340"/>
    <s v="Nat Carroll"/>
    <x v="0"/>
    <x v="0"/>
    <s v="Lansing"/>
    <s v="Michigan"/>
    <n v="48911"/>
    <x v="2"/>
    <s v="OFF-BI-10003350"/>
    <x v="1"/>
    <x v="8"/>
    <x v="842"/>
    <n v="12.76"/>
    <n v="2"/>
    <n v="0"/>
    <n v="5.8695999999999993"/>
  </r>
  <r>
    <n v="1150"/>
    <x v="545"/>
    <x v="388"/>
    <d v="2015-04-04T00:00:00"/>
    <x v="3"/>
    <s v="NC-18340"/>
    <s v="Nat Carroll"/>
    <x v="0"/>
    <x v="0"/>
    <s v="Lansing"/>
    <s v="Michigan"/>
    <n v="48911"/>
    <x v="2"/>
    <s v="TEC-PH-10000307"/>
    <x v="2"/>
    <x v="7"/>
    <x v="843"/>
    <n v="10.95"/>
    <n v="1"/>
    <n v="0"/>
    <n v="0.43799999999999883"/>
  </r>
  <r>
    <n v="1151"/>
    <x v="545"/>
    <x v="388"/>
    <d v="2015-04-04T00:00:00"/>
    <x v="3"/>
    <s v="NC-18340"/>
    <s v="Nat Carroll"/>
    <x v="0"/>
    <x v="0"/>
    <s v="Lansing"/>
    <s v="Michigan"/>
    <n v="48911"/>
    <x v="2"/>
    <s v="TEC-CO-10004202"/>
    <x v="2"/>
    <x v="16"/>
    <x v="844"/>
    <n v="599.98"/>
    <n v="2"/>
    <n v="0"/>
    <n v="209.99299999999999"/>
  </r>
  <r>
    <n v="1152"/>
    <x v="546"/>
    <x v="412"/>
    <d v="2015-05-14T00:00:00"/>
    <x v="1"/>
    <s v="CB-12535"/>
    <s v="Claudia Bergmann"/>
    <x v="1"/>
    <x v="0"/>
    <s v="Cuyahoga Falls"/>
    <s v="Ohio"/>
    <n v="44221"/>
    <x v="3"/>
    <s v="FUR-FU-10001852"/>
    <x v="0"/>
    <x v="5"/>
    <x v="845"/>
    <n v="8.3520000000000003"/>
    <n v="6"/>
    <n v="0.2"/>
    <n v="1.2527999999999997"/>
  </r>
  <r>
    <n v="1153"/>
    <x v="547"/>
    <x v="413"/>
    <d v="2017-01-06T00:00:00"/>
    <x v="1"/>
    <s v="KL-16555"/>
    <s v="Kelly Lampkin"/>
    <x v="1"/>
    <x v="0"/>
    <s v="Reno"/>
    <s v="Nevada"/>
    <n v="89502"/>
    <x v="1"/>
    <s v="OFF-AR-10003759"/>
    <x v="1"/>
    <x v="6"/>
    <x v="846"/>
    <n v="3.64"/>
    <n v="2"/>
    <n v="0"/>
    <n v="1.6379999999999999"/>
  </r>
  <r>
    <n v="1154"/>
    <x v="547"/>
    <x v="413"/>
    <d v="2017-01-06T00:00:00"/>
    <x v="1"/>
    <s v="KL-16555"/>
    <s v="Kelly Lampkin"/>
    <x v="1"/>
    <x v="0"/>
    <s v="Reno"/>
    <s v="Nevada"/>
    <n v="89502"/>
    <x v="1"/>
    <s v="OFF-BI-10003984"/>
    <x v="1"/>
    <x v="8"/>
    <x v="697"/>
    <n v="159.768"/>
    <n v="7"/>
    <n v="0.2"/>
    <n v="53.921700000000008"/>
  </r>
  <r>
    <n v="1155"/>
    <x v="548"/>
    <x v="414"/>
    <d v="2014-12-21T00:00:00"/>
    <x v="2"/>
    <s v="PS-19045"/>
    <s v="Penelope Sewall"/>
    <x v="2"/>
    <x v="0"/>
    <s v="Harrisonburg"/>
    <s v="Virginia"/>
    <n v="22801"/>
    <x v="0"/>
    <s v="OFF-ST-10004337"/>
    <x v="1"/>
    <x v="4"/>
    <x v="847"/>
    <n v="122.48"/>
    <n v="2"/>
    <n v="0"/>
    <n v="0"/>
  </r>
  <r>
    <n v="1156"/>
    <x v="548"/>
    <x v="414"/>
    <d v="2014-12-21T00:00:00"/>
    <x v="2"/>
    <s v="PS-19045"/>
    <s v="Penelope Sewall"/>
    <x v="2"/>
    <x v="0"/>
    <s v="Harrisonburg"/>
    <s v="Virginia"/>
    <n v="22801"/>
    <x v="0"/>
    <s v="FUR-TA-10001932"/>
    <x v="0"/>
    <x v="3"/>
    <x v="848"/>
    <n v="2244.48"/>
    <n v="7"/>
    <n v="0"/>
    <n v="493.78559999999993"/>
  </r>
  <r>
    <n v="1157"/>
    <x v="548"/>
    <x v="414"/>
    <d v="2014-12-21T00:00:00"/>
    <x v="2"/>
    <s v="PS-19045"/>
    <s v="Penelope Sewall"/>
    <x v="2"/>
    <x v="0"/>
    <s v="Harrisonburg"/>
    <s v="Virginia"/>
    <n v="22801"/>
    <x v="0"/>
    <s v="OFF-BI-10003982"/>
    <x v="1"/>
    <x v="8"/>
    <x v="350"/>
    <n v="62.31"/>
    <n v="3"/>
    <n v="0"/>
    <n v="29.285699999999999"/>
  </r>
  <r>
    <n v="1158"/>
    <x v="548"/>
    <x v="414"/>
    <d v="2014-12-21T00:00:00"/>
    <x v="2"/>
    <s v="PS-19045"/>
    <s v="Penelope Sewall"/>
    <x v="2"/>
    <x v="0"/>
    <s v="Harrisonburg"/>
    <s v="Virginia"/>
    <n v="22801"/>
    <x v="0"/>
    <s v="FUR-TA-10000617"/>
    <x v="0"/>
    <x v="3"/>
    <x v="342"/>
    <n v="455.1"/>
    <n v="2"/>
    <n v="0"/>
    <n v="100.12200000000001"/>
  </r>
  <r>
    <n v="1159"/>
    <x v="549"/>
    <x v="415"/>
    <d v="2016-07-07T00:00:00"/>
    <x v="0"/>
    <s v="GB-14530"/>
    <s v="George Bell"/>
    <x v="1"/>
    <x v="0"/>
    <s v="Los Angeles"/>
    <s v="California"/>
    <n v="90004"/>
    <x v="1"/>
    <s v="FUR-CH-10002126"/>
    <x v="0"/>
    <x v="1"/>
    <x v="849"/>
    <n v="195.184"/>
    <n v="1"/>
    <n v="0.2"/>
    <n v="19.518400000000007"/>
  </r>
  <r>
    <n v="1160"/>
    <x v="550"/>
    <x v="222"/>
    <d v="2017-07-04T00:00:00"/>
    <x v="1"/>
    <s v="AA-10315"/>
    <s v="Alex Avila"/>
    <x v="0"/>
    <x v="0"/>
    <s v="Minneapolis"/>
    <s v="Minnesota"/>
    <n v="55407"/>
    <x v="2"/>
    <s v="OFF-AP-10000576"/>
    <x v="1"/>
    <x v="9"/>
    <x v="850"/>
    <n v="362.94"/>
    <n v="3"/>
    <n v="0"/>
    <n v="90.735000000000014"/>
  </r>
  <r>
    <n v="1161"/>
    <x v="550"/>
    <x v="222"/>
    <d v="2017-07-04T00:00:00"/>
    <x v="1"/>
    <s v="AA-10315"/>
    <s v="Alex Avila"/>
    <x v="0"/>
    <x v="0"/>
    <s v="Minneapolis"/>
    <s v="Minnesota"/>
    <n v="55407"/>
    <x v="2"/>
    <s v="OFF-BI-10004654"/>
    <x v="1"/>
    <x v="8"/>
    <x v="68"/>
    <n v="11.54"/>
    <n v="2"/>
    <n v="0"/>
    <n v="5.77"/>
  </r>
  <r>
    <n v="1162"/>
    <x v="551"/>
    <x v="416"/>
    <d v="2014-09-05T00:00:00"/>
    <x v="0"/>
    <s v="LT-16765"/>
    <s v="Larry Tron"/>
    <x v="0"/>
    <x v="0"/>
    <s v="Escondido"/>
    <s v="California"/>
    <n v="92025"/>
    <x v="1"/>
    <s v="OFF-AR-10004042"/>
    <x v="1"/>
    <x v="6"/>
    <x v="30"/>
    <n v="53.94"/>
    <n v="3"/>
    <n v="0"/>
    <n v="15.642599999999995"/>
  </r>
  <r>
    <n v="1163"/>
    <x v="552"/>
    <x v="223"/>
    <d v="2014-03-08T00:00:00"/>
    <x v="1"/>
    <s v="AP-10720"/>
    <s v="Anne Pryor"/>
    <x v="2"/>
    <x v="0"/>
    <s v="New York City"/>
    <s v="New York"/>
    <n v="10035"/>
    <x v="3"/>
    <s v="TEC-PH-10004700"/>
    <x v="2"/>
    <x v="7"/>
    <x v="851"/>
    <n v="9.99"/>
    <n v="1"/>
    <n v="0"/>
    <n v="4.5953999999999997"/>
  </r>
  <r>
    <n v="1164"/>
    <x v="552"/>
    <x v="223"/>
    <d v="2014-03-08T00:00:00"/>
    <x v="1"/>
    <s v="AP-10720"/>
    <s v="Anne Pryor"/>
    <x v="2"/>
    <x v="0"/>
    <s v="New York City"/>
    <s v="New York"/>
    <n v="10035"/>
    <x v="3"/>
    <s v="OFF-BI-10004593"/>
    <x v="1"/>
    <x v="8"/>
    <x v="270"/>
    <n v="125.76"/>
    <n v="3"/>
    <n v="0.2"/>
    <n v="40.872"/>
  </r>
  <r>
    <n v="1165"/>
    <x v="552"/>
    <x v="223"/>
    <d v="2014-03-08T00:00:00"/>
    <x v="1"/>
    <s v="AP-10720"/>
    <s v="Anne Pryor"/>
    <x v="2"/>
    <x v="0"/>
    <s v="New York City"/>
    <s v="New York"/>
    <n v="10035"/>
    <x v="3"/>
    <s v="OFF-BI-10003429"/>
    <x v="1"/>
    <x v="8"/>
    <x v="852"/>
    <n v="25.32"/>
    <n v="5"/>
    <n v="0.2"/>
    <n v="9.1785000000000014"/>
  </r>
  <r>
    <n v="1166"/>
    <x v="553"/>
    <x v="417"/>
    <d v="2014-05-08T00:00:00"/>
    <x v="1"/>
    <s v="PM-18940"/>
    <s v="Paul MacIntyre"/>
    <x v="0"/>
    <x v="0"/>
    <s v="Jackson"/>
    <s v="Michigan"/>
    <n v="49201"/>
    <x v="2"/>
    <s v="OFF-BI-10001294"/>
    <x v="1"/>
    <x v="8"/>
    <x v="673"/>
    <n v="46.8"/>
    <n v="4"/>
    <n v="0"/>
    <n v="21.059999999999995"/>
  </r>
  <r>
    <n v="1167"/>
    <x v="554"/>
    <x v="121"/>
    <d v="2015-11-02T00:00:00"/>
    <x v="3"/>
    <s v="KC-16540"/>
    <s v="Kelly Collister"/>
    <x v="0"/>
    <x v="0"/>
    <s v="Seattle"/>
    <s v="Washington"/>
    <n v="98115"/>
    <x v="1"/>
    <s v="TEC-AC-10001552"/>
    <x v="2"/>
    <x v="11"/>
    <x v="100"/>
    <n v="447.93"/>
    <n v="9"/>
    <n v="0"/>
    <n v="49.272299999999987"/>
  </r>
  <r>
    <n v="1168"/>
    <x v="555"/>
    <x v="166"/>
    <d v="2017-12-10T00:00:00"/>
    <x v="0"/>
    <s v="DL-13315"/>
    <s v="Delfina Latchford"/>
    <x v="0"/>
    <x v="0"/>
    <s v="New York City"/>
    <s v="New York"/>
    <n v="10035"/>
    <x v="3"/>
    <s v="FUR-FU-10004952"/>
    <x v="0"/>
    <x v="5"/>
    <x v="853"/>
    <n v="109.48"/>
    <n v="2"/>
    <n v="0"/>
    <n v="33.938800000000001"/>
  </r>
  <r>
    <n v="1169"/>
    <x v="555"/>
    <x v="166"/>
    <d v="2017-12-10T00:00:00"/>
    <x v="0"/>
    <s v="DL-13315"/>
    <s v="Delfina Latchford"/>
    <x v="0"/>
    <x v="0"/>
    <s v="New York City"/>
    <s v="New York"/>
    <n v="10035"/>
    <x v="3"/>
    <s v="OFF-ST-10004123"/>
    <x v="1"/>
    <x v="4"/>
    <x v="72"/>
    <n v="272.94"/>
    <n v="3"/>
    <n v="0"/>
    <n v="0"/>
  </r>
  <r>
    <n v="1170"/>
    <x v="555"/>
    <x v="166"/>
    <d v="2017-12-10T00:00:00"/>
    <x v="0"/>
    <s v="DL-13315"/>
    <s v="Delfina Latchford"/>
    <x v="0"/>
    <x v="0"/>
    <s v="New York City"/>
    <s v="New York"/>
    <n v="10035"/>
    <x v="3"/>
    <s v="OFF-PA-10003172"/>
    <x v="1"/>
    <x v="10"/>
    <x v="854"/>
    <n v="19.440000000000001"/>
    <n v="3"/>
    <n v="0"/>
    <n v="9.3312000000000008"/>
  </r>
  <r>
    <n v="1171"/>
    <x v="555"/>
    <x v="166"/>
    <d v="2017-12-10T00:00:00"/>
    <x v="0"/>
    <s v="DL-13315"/>
    <s v="Delfina Latchford"/>
    <x v="0"/>
    <x v="0"/>
    <s v="New York City"/>
    <s v="New York"/>
    <n v="10035"/>
    <x v="3"/>
    <s v="OFF-ST-10002352"/>
    <x v="1"/>
    <x v="4"/>
    <x v="855"/>
    <n v="31.92"/>
    <n v="4"/>
    <n v="0"/>
    <n v="8.299199999999999"/>
  </r>
  <r>
    <n v="1172"/>
    <x v="556"/>
    <x v="418"/>
    <d v="2014-03-14T00:00:00"/>
    <x v="1"/>
    <s v="SW-20275"/>
    <s v="Scott Williamson"/>
    <x v="0"/>
    <x v="0"/>
    <s v="Royal Oak"/>
    <s v="Michigan"/>
    <n v="48073"/>
    <x v="2"/>
    <s v="OFF-PA-10002259"/>
    <x v="1"/>
    <x v="10"/>
    <x v="856"/>
    <n v="22.38"/>
    <n v="2"/>
    <n v="0"/>
    <n v="10.7424"/>
  </r>
  <r>
    <n v="1173"/>
    <x v="557"/>
    <x v="419"/>
    <d v="2014-04-25T00:00:00"/>
    <x v="1"/>
    <s v="AA-10375"/>
    <s v="Allen Armold"/>
    <x v="0"/>
    <x v="0"/>
    <s v="Los Angeles"/>
    <s v="California"/>
    <n v="90008"/>
    <x v="1"/>
    <s v="OFF-BI-10002976"/>
    <x v="1"/>
    <x v="8"/>
    <x v="857"/>
    <n v="16.520000000000003"/>
    <n v="5"/>
    <n v="0.2"/>
    <n v="5.5754999999999999"/>
  </r>
  <r>
    <n v="1174"/>
    <x v="558"/>
    <x v="420"/>
    <d v="2015-10-26T00:00:00"/>
    <x v="1"/>
    <s v="LT-17110"/>
    <s v="Liz Thompson"/>
    <x v="0"/>
    <x v="0"/>
    <s v="Bloomington"/>
    <s v="Illinois"/>
    <n v="61701"/>
    <x v="2"/>
    <s v="OFF-BI-10000301"/>
    <x v="1"/>
    <x v="8"/>
    <x v="625"/>
    <n v="5.1759999999999984"/>
    <n v="4"/>
    <n v="0.8"/>
    <n v="-7.7640000000000011"/>
  </r>
  <r>
    <n v="1175"/>
    <x v="559"/>
    <x v="421"/>
    <d v="2015-08-25T00:00:00"/>
    <x v="2"/>
    <s v="DP-13105"/>
    <s v="Dave Poirier"/>
    <x v="1"/>
    <x v="0"/>
    <s v="New York City"/>
    <s v="New York"/>
    <n v="10035"/>
    <x v="3"/>
    <s v="OFF-BI-10003694"/>
    <x v="1"/>
    <x v="8"/>
    <x v="858"/>
    <n v="50.112000000000002"/>
    <n v="6"/>
    <n v="0.2"/>
    <n v="16.2864"/>
  </r>
  <r>
    <n v="1176"/>
    <x v="560"/>
    <x v="48"/>
    <d v="2016-09-03T00:00:00"/>
    <x v="1"/>
    <s v="AB-10060"/>
    <s v="Adam Bellavance"/>
    <x v="2"/>
    <x v="0"/>
    <s v="Concord"/>
    <s v="New Hampshire"/>
    <n v="3301"/>
    <x v="3"/>
    <s v="OFF-SU-10000381"/>
    <x v="1"/>
    <x v="14"/>
    <x v="660"/>
    <n v="27.93"/>
    <n v="3"/>
    <n v="0"/>
    <n v="8.0996999999999986"/>
  </r>
  <r>
    <n v="1177"/>
    <x v="561"/>
    <x v="422"/>
    <d v="2014-12-30T00:00:00"/>
    <x v="0"/>
    <s v="AT-10435"/>
    <s v="Alyssa Tate"/>
    <x v="2"/>
    <x v="0"/>
    <s v="Los Angeles"/>
    <s v="California"/>
    <n v="90004"/>
    <x v="1"/>
    <s v="OFF-LA-10004425"/>
    <x v="1"/>
    <x v="2"/>
    <x v="859"/>
    <n v="11.56"/>
    <n v="4"/>
    <n v="0"/>
    <n v="5.4332000000000003"/>
  </r>
  <r>
    <n v="1178"/>
    <x v="562"/>
    <x v="49"/>
    <d v="2016-12-05T00:00:00"/>
    <x v="1"/>
    <s v="JE-15745"/>
    <s v="Joel Eaton"/>
    <x v="0"/>
    <x v="0"/>
    <s v="Rockville"/>
    <s v="Maryland"/>
    <n v="20852"/>
    <x v="3"/>
    <s v="FUR-CH-10001270"/>
    <x v="0"/>
    <x v="1"/>
    <x v="860"/>
    <n v="172.5"/>
    <n v="2"/>
    <n v="0"/>
    <n v="51.749999999999986"/>
  </r>
  <r>
    <n v="1179"/>
    <x v="562"/>
    <x v="49"/>
    <d v="2016-12-05T00:00:00"/>
    <x v="1"/>
    <s v="JE-15745"/>
    <s v="Joel Eaton"/>
    <x v="0"/>
    <x v="0"/>
    <s v="Rockville"/>
    <s v="Maryland"/>
    <n v="20852"/>
    <x v="3"/>
    <s v="TEC-PH-10003931"/>
    <x v="2"/>
    <x v="7"/>
    <x v="161"/>
    <n v="179.97"/>
    <n v="3"/>
    <n v="0"/>
    <n v="44.992500000000007"/>
  </r>
  <r>
    <n v="1180"/>
    <x v="563"/>
    <x v="423"/>
    <d v="2016-04-27T00:00:00"/>
    <x v="0"/>
    <s v="CA-12055"/>
    <s v="Cathy Armstrong"/>
    <x v="2"/>
    <x v="0"/>
    <s v="Houston"/>
    <s v="Texas"/>
    <n v="77070"/>
    <x v="2"/>
    <s v="TEC-AC-10003174"/>
    <x v="2"/>
    <x v="11"/>
    <x v="619"/>
    <n v="258.69600000000003"/>
    <n v="3"/>
    <n v="0.2"/>
    <n v="64.674000000000007"/>
  </r>
  <r>
    <n v="1181"/>
    <x v="564"/>
    <x v="261"/>
    <d v="2014-06-25T00:00:00"/>
    <x v="1"/>
    <s v="DB-13060"/>
    <s v="Dave Brooks"/>
    <x v="0"/>
    <x v="0"/>
    <s v="Lakewood"/>
    <s v="New Jersey"/>
    <n v="8701"/>
    <x v="3"/>
    <s v="TEC-PH-10004539"/>
    <x v="2"/>
    <x v="7"/>
    <x v="861"/>
    <n v="1322.93"/>
    <n v="7"/>
    <n v="0"/>
    <n v="357.19110000000001"/>
  </r>
  <r>
    <n v="1182"/>
    <x v="564"/>
    <x v="261"/>
    <d v="2014-06-25T00:00:00"/>
    <x v="1"/>
    <s v="DB-13060"/>
    <s v="Dave Brooks"/>
    <x v="0"/>
    <x v="0"/>
    <s v="Lakewood"/>
    <s v="New Jersey"/>
    <n v="8701"/>
    <x v="3"/>
    <s v="OFF-AR-10001919"/>
    <x v="1"/>
    <x v="6"/>
    <x v="862"/>
    <n v="3.76"/>
    <n v="2"/>
    <n v="0"/>
    <n v="1.0903999999999998"/>
  </r>
  <r>
    <n v="1183"/>
    <x v="565"/>
    <x v="424"/>
    <d v="2017-01-15T00:00:00"/>
    <x v="2"/>
    <s v="RB-19570"/>
    <s v="Rob Beeghly"/>
    <x v="0"/>
    <x v="0"/>
    <s v="Jacksonville"/>
    <s v="North Carolina"/>
    <n v="28540"/>
    <x v="0"/>
    <s v="OFF-EN-10002504"/>
    <x v="1"/>
    <x v="12"/>
    <x v="113"/>
    <n v="21.744"/>
    <n v="1"/>
    <n v="0.2"/>
    <n v="7.3385999999999996"/>
  </r>
  <r>
    <n v="1184"/>
    <x v="565"/>
    <x v="424"/>
    <d v="2017-01-15T00:00:00"/>
    <x v="2"/>
    <s v="RB-19570"/>
    <s v="Rob Beeghly"/>
    <x v="0"/>
    <x v="0"/>
    <s v="Jacksonville"/>
    <s v="North Carolina"/>
    <n v="28540"/>
    <x v="0"/>
    <s v="TEC-PH-10003655"/>
    <x v="2"/>
    <x v="7"/>
    <x v="863"/>
    <n v="7.92"/>
    <n v="5"/>
    <n v="0.2"/>
    <n v="0.69300000000000006"/>
  </r>
  <r>
    <n v="1185"/>
    <x v="566"/>
    <x v="156"/>
    <d v="2014-11-30T00:00:00"/>
    <x v="1"/>
    <s v="HR-14830"/>
    <s v="Harold Ryan"/>
    <x v="1"/>
    <x v="0"/>
    <s v="Seattle"/>
    <s v="Washington"/>
    <n v="98103"/>
    <x v="1"/>
    <s v="OFF-BI-10004656"/>
    <x v="1"/>
    <x v="8"/>
    <x v="864"/>
    <n v="12.096000000000002"/>
    <n v="7"/>
    <n v="0.2"/>
    <n v="4.2335999999999991"/>
  </r>
  <r>
    <n v="1186"/>
    <x v="566"/>
    <x v="156"/>
    <d v="2014-11-30T00:00:00"/>
    <x v="1"/>
    <s v="HR-14830"/>
    <s v="Harold Ryan"/>
    <x v="1"/>
    <x v="0"/>
    <s v="Seattle"/>
    <s v="Washington"/>
    <n v="98103"/>
    <x v="1"/>
    <s v="OFF-ST-10002344"/>
    <x v="1"/>
    <x v="4"/>
    <x v="865"/>
    <n v="485.88"/>
    <n v="6"/>
    <n v="0"/>
    <n v="9.7176000000000329"/>
  </r>
  <r>
    <n v="1187"/>
    <x v="566"/>
    <x v="156"/>
    <d v="2014-11-30T00:00:00"/>
    <x v="1"/>
    <s v="HR-14830"/>
    <s v="Harold Ryan"/>
    <x v="1"/>
    <x v="0"/>
    <s v="Seattle"/>
    <s v="Washington"/>
    <n v="98103"/>
    <x v="1"/>
    <s v="OFF-PA-10001800"/>
    <x v="1"/>
    <x v="10"/>
    <x v="585"/>
    <n v="25.92"/>
    <n v="4"/>
    <n v="0"/>
    <n v="12.441600000000001"/>
  </r>
  <r>
    <n v="1188"/>
    <x v="566"/>
    <x v="156"/>
    <d v="2014-11-30T00:00:00"/>
    <x v="1"/>
    <s v="HR-14830"/>
    <s v="Harold Ryan"/>
    <x v="1"/>
    <x v="0"/>
    <s v="Seattle"/>
    <s v="Washington"/>
    <n v="98103"/>
    <x v="1"/>
    <s v="OFF-ST-10000036"/>
    <x v="1"/>
    <x v="4"/>
    <x v="595"/>
    <n v="197.58"/>
    <n v="2"/>
    <n v="0"/>
    <n v="53.346599999999995"/>
  </r>
  <r>
    <n v="1189"/>
    <x v="567"/>
    <x v="425"/>
    <d v="2017-02-28T00:00:00"/>
    <x v="0"/>
    <s v="BT-11530"/>
    <s v="Bradley Talbott"/>
    <x v="2"/>
    <x v="0"/>
    <s v="Los Angeles"/>
    <s v="California"/>
    <n v="90036"/>
    <x v="1"/>
    <s v="OFF-AP-10004532"/>
    <x v="1"/>
    <x v="9"/>
    <x v="564"/>
    <n v="81.92"/>
    <n v="4"/>
    <n v="0"/>
    <n v="22.118400000000001"/>
  </r>
  <r>
    <n v="1190"/>
    <x v="567"/>
    <x v="425"/>
    <d v="2017-02-28T00:00:00"/>
    <x v="0"/>
    <s v="BT-11530"/>
    <s v="Bradley Talbott"/>
    <x v="2"/>
    <x v="0"/>
    <s v="Los Angeles"/>
    <s v="California"/>
    <n v="90036"/>
    <x v="1"/>
    <s v="TEC-PH-10004447"/>
    <x v="2"/>
    <x v="7"/>
    <x v="866"/>
    <n v="889.53600000000006"/>
    <n v="8"/>
    <n v="0.2"/>
    <n v="66.715199999999982"/>
  </r>
  <r>
    <n v="1191"/>
    <x v="567"/>
    <x v="425"/>
    <d v="2017-02-28T00:00:00"/>
    <x v="0"/>
    <s v="BT-11530"/>
    <s v="Bradley Talbott"/>
    <x v="2"/>
    <x v="0"/>
    <s v="Los Angeles"/>
    <s v="California"/>
    <n v="90036"/>
    <x v="1"/>
    <s v="FUR-CH-10003973"/>
    <x v="0"/>
    <x v="1"/>
    <x v="867"/>
    <n v="892.22400000000005"/>
    <n v="3"/>
    <n v="0.2"/>
    <n v="89.222400000000022"/>
  </r>
  <r>
    <n v="1192"/>
    <x v="567"/>
    <x v="425"/>
    <d v="2017-02-28T00:00:00"/>
    <x v="0"/>
    <s v="BT-11530"/>
    <s v="Bradley Talbott"/>
    <x v="2"/>
    <x v="0"/>
    <s v="Los Angeles"/>
    <s v="California"/>
    <n v="90036"/>
    <x v="1"/>
    <s v="OFF-PA-10001970"/>
    <x v="1"/>
    <x v="10"/>
    <x v="366"/>
    <n v="223.92"/>
    <n v="4"/>
    <n v="0"/>
    <n v="109.7208"/>
  </r>
  <r>
    <n v="1193"/>
    <x v="567"/>
    <x v="425"/>
    <d v="2017-02-28T00:00:00"/>
    <x v="0"/>
    <s v="BT-11530"/>
    <s v="Bradley Talbott"/>
    <x v="2"/>
    <x v="0"/>
    <s v="Los Angeles"/>
    <s v="California"/>
    <n v="90036"/>
    <x v="1"/>
    <s v="OFF-PA-10000682"/>
    <x v="1"/>
    <x v="10"/>
    <x v="868"/>
    <n v="23.12"/>
    <n v="4"/>
    <n v="0"/>
    <n v="11.328800000000001"/>
  </r>
  <r>
    <n v="1194"/>
    <x v="568"/>
    <x v="426"/>
    <d v="2015-09-15T00:00:00"/>
    <x v="3"/>
    <s v="NG-18355"/>
    <s v="Nat Gilpin"/>
    <x v="1"/>
    <x v="0"/>
    <s v="Coral Springs"/>
    <s v="Florida"/>
    <n v="33065"/>
    <x v="0"/>
    <s v="OFF-PA-10001937"/>
    <x v="1"/>
    <x v="10"/>
    <x v="289"/>
    <n v="15.552000000000003"/>
    <n v="3"/>
    <n v="0.2"/>
    <n v="5.4432"/>
  </r>
  <r>
    <n v="1195"/>
    <x v="568"/>
    <x v="426"/>
    <d v="2015-09-15T00:00:00"/>
    <x v="3"/>
    <s v="NG-18355"/>
    <s v="Nat Gilpin"/>
    <x v="1"/>
    <x v="0"/>
    <s v="Coral Springs"/>
    <s v="Florida"/>
    <n v="33065"/>
    <x v="0"/>
    <s v="FUR-FU-10002268"/>
    <x v="0"/>
    <x v="5"/>
    <x v="869"/>
    <n v="15.712000000000002"/>
    <n v="4"/>
    <n v="0.2"/>
    <n v="2.553199999999999"/>
  </r>
  <r>
    <n v="1196"/>
    <x v="568"/>
    <x v="426"/>
    <d v="2015-09-15T00:00:00"/>
    <x v="3"/>
    <s v="NG-18355"/>
    <s v="Nat Gilpin"/>
    <x v="1"/>
    <x v="0"/>
    <s v="Coral Springs"/>
    <s v="Florida"/>
    <n v="33065"/>
    <x v="0"/>
    <s v="OFF-ST-10001321"/>
    <x v="1"/>
    <x v="4"/>
    <x v="421"/>
    <n v="24.672000000000001"/>
    <n v="2"/>
    <n v="0.2"/>
    <n v="2.1588000000000021"/>
  </r>
  <r>
    <n v="1197"/>
    <x v="568"/>
    <x v="426"/>
    <d v="2015-09-15T00:00:00"/>
    <x v="3"/>
    <s v="NG-18355"/>
    <s v="Nat Gilpin"/>
    <x v="1"/>
    <x v="0"/>
    <s v="Coral Springs"/>
    <s v="Florida"/>
    <n v="33065"/>
    <x v="0"/>
    <s v="FUR-FU-10003394"/>
    <x v="0"/>
    <x v="5"/>
    <x v="583"/>
    <n v="55.967999999999996"/>
    <n v="1"/>
    <n v="0.2"/>
    <n v="-2.098800000000006"/>
  </r>
  <r>
    <n v="1198"/>
    <x v="569"/>
    <x v="143"/>
    <d v="2016-04-12T00:00:00"/>
    <x v="1"/>
    <s v="ZC-21910"/>
    <s v="Zuschuss Carroll"/>
    <x v="0"/>
    <x v="0"/>
    <s v="Houston"/>
    <s v="Texas"/>
    <n v="77041"/>
    <x v="2"/>
    <s v="TEC-AC-10001990"/>
    <x v="2"/>
    <x v="11"/>
    <x v="870"/>
    <n v="431.92800000000005"/>
    <n v="9"/>
    <n v="0.2"/>
    <n v="64.789199999999951"/>
  </r>
  <r>
    <n v="1199"/>
    <x v="569"/>
    <x v="143"/>
    <d v="2016-04-12T00:00:00"/>
    <x v="1"/>
    <s v="ZC-21910"/>
    <s v="Zuschuss Carroll"/>
    <x v="0"/>
    <x v="0"/>
    <s v="Houston"/>
    <s v="Texas"/>
    <n v="77041"/>
    <x v="2"/>
    <s v="FUR-CH-10004540"/>
    <x v="0"/>
    <x v="1"/>
    <x v="871"/>
    <n v="95.983999999999995"/>
    <n v="4"/>
    <n v="0.3"/>
    <n v="-4.1135999999999981"/>
  </r>
  <r>
    <n v="1200"/>
    <x v="569"/>
    <x v="143"/>
    <d v="2016-04-12T00:00:00"/>
    <x v="1"/>
    <s v="ZC-21910"/>
    <s v="Zuschuss Carroll"/>
    <x v="0"/>
    <x v="0"/>
    <s v="Houston"/>
    <s v="Texas"/>
    <n v="77041"/>
    <x v="2"/>
    <s v="OFF-BI-10004995"/>
    <x v="1"/>
    <x v="8"/>
    <x v="316"/>
    <n v="1088.7919999999997"/>
    <n v="4"/>
    <n v="0.8"/>
    <n v="-1850.9464000000007"/>
  </r>
  <r>
    <n v="1201"/>
    <x v="570"/>
    <x v="427"/>
    <d v="2016-07-24T00:00:00"/>
    <x v="1"/>
    <s v="LS-16945"/>
    <s v="Linda Southworth"/>
    <x v="1"/>
    <x v="0"/>
    <s v="Denver"/>
    <s v="Colorado"/>
    <n v="80219"/>
    <x v="1"/>
    <s v="FUR-CH-10002335"/>
    <x v="0"/>
    <x v="1"/>
    <x v="629"/>
    <n v="544.00800000000004"/>
    <n v="3"/>
    <n v="0.2"/>
    <n v="40.800600000000003"/>
  </r>
  <r>
    <n v="1202"/>
    <x v="570"/>
    <x v="427"/>
    <d v="2016-07-24T00:00:00"/>
    <x v="1"/>
    <s v="LS-16945"/>
    <s v="Linda Southworth"/>
    <x v="1"/>
    <x v="0"/>
    <s v="Denver"/>
    <s v="Colorado"/>
    <n v="80219"/>
    <x v="1"/>
    <s v="OFF-BI-10004967"/>
    <x v="1"/>
    <x v="8"/>
    <x v="256"/>
    <n v="1.8720000000000003"/>
    <n v="3"/>
    <n v="0.7"/>
    <n v="-1.4352"/>
  </r>
  <r>
    <n v="1203"/>
    <x v="570"/>
    <x v="427"/>
    <d v="2016-07-24T00:00:00"/>
    <x v="1"/>
    <s v="LS-16945"/>
    <s v="Linda Southworth"/>
    <x v="1"/>
    <x v="0"/>
    <s v="Denver"/>
    <s v="Colorado"/>
    <n v="80219"/>
    <x v="1"/>
    <s v="FUR-CH-10002331"/>
    <x v="0"/>
    <x v="1"/>
    <x v="407"/>
    <n v="854.35200000000009"/>
    <n v="3"/>
    <n v="0.2"/>
    <n v="10.679399999999873"/>
  </r>
  <r>
    <n v="1204"/>
    <x v="570"/>
    <x v="427"/>
    <d v="2016-07-24T00:00:00"/>
    <x v="1"/>
    <s v="LS-16945"/>
    <s v="Linda Southworth"/>
    <x v="1"/>
    <x v="0"/>
    <s v="Denver"/>
    <s v="Colorado"/>
    <n v="80219"/>
    <x v="1"/>
    <s v="OFF-ST-10002292"/>
    <x v="1"/>
    <x v="4"/>
    <x v="872"/>
    <n v="593.5680000000001"/>
    <n v="2"/>
    <n v="0.2"/>
    <n v="0"/>
  </r>
  <r>
    <n v="1205"/>
    <x v="570"/>
    <x v="427"/>
    <d v="2016-07-24T00:00:00"/>
    <x v="1"/>
    <s v="LS-16945"/>
    <s v="Linda Southworth"/>
    <x v="1"/>
    <x v="0"/>
    <s v="Denver"/>
    <s v="Colorado"/>
    <n v="80219"/>
    <x v="1"/>
    <s v="OFF-ST-10000689"/>
    <x v="1"/>
    <x v="4"/>
    <x v="426"/>
    <n v="338.04"/>
    <n v="3"/>
    <n v="0.2"/>
    <n v="-33.804000000000002"/>
  </r>
  <r>
    <n v="1206"/>
    <x v="571"/>
    <x v="378"/>
    <d v="2017-08-04T00:00:00"/>
    <x v="2"/>
    <s v="LH-16750"/>
    <s v="Larry Hughes"/>
    <x v="0"/>
    <x v="0"/>
    <s v="Charlotte"/>
    <s v="North Carolina"/>
    <n v="28205"/>
    <x v="0"/>
    <s v="TEC-PH-10002660"/>
    <x v="2"/>
    <x v="7"/>
    <x v="704"/>
    <n v="271.95999999999998"/>
    <n v="5"/>
    <n v="0.2"/>
    <n v="16.997500000000016"/>
  </r>
  <r>
    <n v="1207"/>
    <x v="572"/>
    <x v="216"/>
    <d v="2016-07-18T00:00:00"/>
    <x v="0"/>
    <s v="SW-20755"/>
    <s v="Steven Ward"/>
    <x v="1"/>
    <x v="0"/>
    <s v="New York City"/>
    <s v="New York"/>
    <n v="10009"/>
    <x v="3"/>
    <s v="OFF-ST-10004634"/>
    <x v="1"/>
    <x v="4"/>
    <x v="602"/>
    <n v="11.21"/>
    <n v="1"/>
    <n v="0"/>
    <n v="3.3629999999999995"/>
  </r>
  <r>
    <n v="1208"/>
    <x v="572"/>
    <x v="216"/>
    <d v="2016-07-18T00:00:00"/>
    <x v="0"/>
    <s v="SW-20755"/>
    <s v="Steven Ward"/>
    <x v="1"/>
    <x v="0"/>
    <s v="New York City"/>
    <s v="New York"/>
    <n v="10009"/>
    <x v="3"/>
    <s v="OFF-BI-10002160"/>
    <x v="1"/>
    <x v="8"/>
    <x v="315"/>
    <n v="9.1440000000000001"/>
    <n v="3"/>
    <n v="0.2"/>
    <n v="3.2003999999999997"/>
  </r>
  <r>
    <n v="1209"/>
    <x v="572"/>
    <x v="216"/>
    <d v="2016-07-18T00:00:00"/>
    <x v="0"/>
    <s v="SW-20755"/>
    <s v="Steven Ward"/>
    <x v="1"/>
    <x v="0"/>
    <s v="New York City"/>
    <s v="New York"/>
    <n v="10009"/>
    <x v="3"/>
    <s v="OFF-FA-10002988"/>
    <x v="1"/>
    <x v="13"/>
    <x v="132"/>
    <n v="14.069999999999999"/>
    <n v="7"/>
    <n v="0"/>
    <n v="6.8942999999999994"/>
  </r>
  <r>
    <n v="1210"/>
    <x v="572"/>
    <x v="216"/>
    <d v="2016-07-18T00:00:00"/>
    <x v="0"/>
    <s v="SW-20755"/>
    <s v="Steven Ward"/>
    <x v="1"/>
    <x v="0"/>
    <s v="New York City"/>
    <s v="New York"/>
    <n v="10009"/>
    <x v="3"/>
    <s v="OFF-AR-10004999"/>
    <x v="1"/>
    <x v="6"/>
    <x v="873"/>
    <n v="41.86"/>
    <n v="7"/>
    <n v="0"/>
    <n v="10.465"/>
  </r>
  <r>
    <n v="1211"/>
    <x v="572"/>
    <x v="216"/>
    <d v="2016-07-18T00:00:00"/>
    <x v="0"/>
    <s v="SW-20755"/>
    <s v="Steven Ward"/>
    <x v="1"/>
    <x v="0"/>
    <s v="New York City"/>
    <s v="New York"/>
    <n v="10009"/>
    <x v="3"/>
    <s v="OFF-BI-10001031"/>
    <x v="1"/>
    <x v="8"/>
    <x v="874"/>
    <n v="8.5440000000000005"/>
    <n v="2"/>
    <n v="0.2"/>
    <n v="2.8835999999999995"/>
  </r>
  <r>
    <n v="1212"/>
    <x v="572"/>
    <x v="216"/>
    <d v="2016-07-18T00:00:00"/>
    <x v="0"/>
    <s v="SW-20755"/>
    <s v="Steven Ward"/>
    <x v="1"/>
    <x v="0"/>
    <s v="New York City"/>
    <s v="New York"/>
    <n v="10009"/>
    <x v="3"/>
    <s v="FUR-BO-10004695"/>
    <x v="0"/>
    <x v="0"/>
    <x v="200"/>
    <n v="579.13599999999997"/>
    <n v="4"/>
    <n v="0.2"/>
    <n v="21.717599999999948"/>
  </r>
  <r>
    <n v="1213"/>
    <x v="573"/>
    <x v="428"/>
    <d v="2017-09-13T00:00:00"/>
    <x v="1"/>
    <s v="SP-20620"/>
    <s v="Stefania Perrino"/>
    <x v="1"/>
    <x v="0"/>
    <s v="Philadelphia"/>
    <s v="Pennsylvania"/>
    <n v="19134"/>
    <x v="3"/>
    <s v="FUR-CH-10004860"/>
    <x v="0"/>
    <x v="1"/>
    <x v="212"/>
    <n v="141.37199999999999"/>
    <n v="2"/>
    <n v="0.3"/>
    <n v="-48.470400000000019"/>
  </r>
  <r>
    <n v="1214"/>
    <x v="573"/>
    <x v="428"/>
    <d v="2017-09-13T00:00:00"/>
    <x v="1"/>
    <s v="SP-20620"/>
    <s v="Stefania Perrino"/>
    <x v="1"/>
    <x v="0"/>
    <s v="Philadelphia"/>
    <s v="Pennsylvania"/>
    <n v="19134"/>
    <x v="3"/>
    <s v="OFF-BI-10002432"/>
    <x v="1"/>
    <x v="8"/>
    <x v="875"/>
    <n v="3.036"/>
    <n v="2"/>
    <n v="0.7"/>
    <n v="-2.3275999999999994"/>
  </r>
  <r>
    <n v="1215"/>
    <x v="573"/>
    <x v="428"/>
    <d v="2017-09-13T00:00:00"/>
    <x v="1"/>
    <s v="SP-20620"/>
    <s v="Stefania Perrino"/>
    <x v="1"/>
    <x v="0"/>
    <s v="Philadelphia"/>
    <s v="Pennsylvania"/>
    <n v="19134"/>
    <x v="3"/>
    <s v="OFF-BI-10000069"/>
    <x v="1"/>
    <x v="8"/>
    <x v="491"/>
    <n v="4.503000000000001"/>
    <n v="1"/>
    <n v="0.7"/>
    <n v="-3.6024000000000012"/>
  </r>
  <r>
    <n v="1216"/>
    <x v="573"/>
    <x v="428"/>
    <d v="2017-09-13T00:00:00"/>
    <x v="1"/>
    <s v="SP-20620"/>
    <s v="Stefania Perrino"/>
    <x v="1"/>
    <x v="0"/>
    <s v="Philadelphia"/>
    <s v="Pennsylvania"/>
    <n v="19134"/>
    <x v="3"/>
    <s v="OFF-AR-10003602"/>
    <x v="1"/>
    <x v="6"/>
    <x v="242"/>
    <n v="4.6719999999999997"/>
    <n v="1"/>
    <n v="0.2"/>
    <n v="1.5767999999999998"/>
  </r>
  <r>
    <n v="1217"/>
    <x v="573"/>
    <x v="428"/>
    <d v="2017-09-13T00:00:00"/>
    <x v="1"/>
    <s v="SP-20620"/>
    <s v="Stefania Perrino"/>
    <x v="1"/>
    <x v="0"/>
    <s v="Philadelphia"/>
    <s v="Pennsylvania"/>
    <n v="19134"/>
    <x v="3"/>
    <s v="TEC-AC-10004469"/>
    <x v="2"/>
    <x v="11"/>
    <x v="241"/>
    <n v="95.88000000000001"/>
    <n v="3"/>
    <n v="0.2"/>
    <n v="28.764000000000006"/>
  </r>
  <r>
    <n v="1218"/>
    <x v="573"/>
    <x v="428"/>
    <d v="2017-09-13T00:00:00"/>
    <x v="1"/>
    <s v="SP-20620"/>
    <s v="Stefania Perrino"/>
    <x v="1"/>
    <x v="0"/>
    <s v="Philadelphia"/>
    <s v="Pennsylvania"/>
    <n v="19134"/>
    <x v="3"/>
    <s v="FUR-FU-10001867"/>
    <x v="0"/>
    <x v="5"/>
    <x v="876"/>
    <n v="17.024000000000001"/>
    <n v="2"/>
    <n v="0.2"/>
    <n v="1.7024000000000008"/>
  </r>
  <r>
    <n v="1219"/>
    <x v="573"/>
    <x v="428"/>
    <d v="2017-09-13T00:00:00"/>
    <x v="1"/>
    <s v="SP-20620"/>
    <s v="Stefania Perrino"/>
    <x v="1"/>
    <x v="0"/>
    <s v="Philadelphia"/>
    <s v="Pennsylvania"/>
    <n v="19134"/>
    <x v="3"/>
    <s v="TEC-AC-10003174"/>
    <x v="2"/>
    <x v="11"/>
    <x v="619"/>
    <n v="258.69600000000003"/>
    <n v="3"/>
    <n v="0.2"/>
    <n v="64.674000000000007"/>
  </r>
  <r>
    <n v="1220"/>
    <x v="573"/>
    <x v="428"/>
    <d v="2017-09-13T00:00:00"/>
    <x v="1"/>
    <s v="SP-20620"/>
    <s v="Stefania Perrino"/>
    <x v="1"/>
    <x v="0"/>
    <s v="Philadelphia"/>
    <s v="Pennsylvania"/>
    <n v="19134"/>
    <x v="3"/>
    <s v="TEC-PH-10002200"/>
    <x v="2"/>
    <x v="7"/>
    <x v="877"/>
    <n v="1931.9579999999999"/>
    <n v="7"/>
    <n v="0.4"/>
    <n v="-386.3915999999997"/>
  </r>
  <r>
    <n v="1221"/>
    <x v="574"/>
    <x v="136"/>
    <d v="2014-07-16T00:00:00"/>
    <x v="1"/>
    <s v="BF-11170"/>
    <s v="Ben Ferrer"/>
    <x v="2"/>
    <x v="0"/>
    <s v="Los Angeles"/>
    <s v="California"/>
    <n v="90036"/>
    <x v="1"/>
    <s v="OFF-ST-10000107"/>
    <x v="1"/>
    <x v="4"/>
    <x v="17"/>
    <n v="249.75"/>
    <n v="9"/>
    <n v="0"/>
    <n v="44.954999999999977"/>
  </r>
  <r>
    <n v="1222"/>
    <x v="574"/>
    <x v="136"/>
    <d v="2014-07-16T00:00:00"/>
    <x v="1"/>
    <s v="BF-11170"/>
    <s v="Ben Ferrer"/>
    <x v="2"/>
    <x v="0"/>
    <s v="Los Angeles"/>
    <s v="California"/>
    <n v="90036"/>
    <x v="1"/>
    <s v="TEC-PH-10000439"/>
    <x v="2"/>
    <x v="7"/>
    <x v="878"/>
    <n v="255.93600000000004"/>
    <n v="8"/>
    <n v="0.2"/>
    <n v="28.792799999999971"/>
  </r>
  <r>
    <n v="1223"/>
    <x v="575"/>
    <x v="429"/>
    <d v="2016-12-05T00:00:00"/>
    <x v="2"/>
    <s v="BM-11140"/>
    <s v="Becky Martin"/>
    <x v="0"/>
    <x v="0"/>
    <s v="New York City"/>
    <s v="New York"/>
    <n v="10024"/>
    <x v="3"/>
    <s v="FUR-FU-10001602"/>
    <x v="0"/>
    <x v="5"/>
    <x v="766"/>
    <n v="113.78999999999999"/>
    <n v="3"/>
    <n v="0"/>
    <n v="20.482199999999992"/>
  </r>
  <r>
    <n v="1224"/>
    <x v="575"/>
    <x v="429"/>
    <d v="2016-12-05T00:00:00"/>
    <x v="2"/>
    <s v="BM-11140"/>
    <s v="Becky Martin"/>
    <x v="0"/>
    <x v="0"/>
    <s v="New York City"/>
    <s v="New York"/>
    <n v="10024"/>
    <x v="3"/>
    <s v="TEC-AC-10001432"/>
    <x v="2"/>
    <x v="11"/>
    <x v="476"/>
    <n v="78.150000000000006"/>
    <n v="1"/>
    <n v="0"/>
    <n v="34.38600000000001"/>
  </r>
  <r>
    <n v="1225"/>
    <x v="575"/>
    <x v="429"/>
    <d v="2016-12-05T00:00:00"/>
    <x v="2"/>
    <s v="BM-11140"/>
    <s v="Becky Martin"/>
    <x v="0"/>
    <x v="0"/>
    <s v="New York City"/>
    <s v="New York"/>
    <n v="10024"/>
    <x v="3"/>
    <s v="OFF-BI-10004656"/>
    <x v="1"/>
    <x v="8"/>
    <x v="864"/>
    <n v="1.7280000000000002"/>
    <n v="1"/>
    <n v="0.2"/>
    <n v="0.60479999999999989"/>
  </r>
  <r>
    <n v="1226"/>
    <x v="575"/>
    <x v="429"/>
    <d v="2016-12-05T00:00:00"/>
    <x v="2"/>
    <s v="BM-11140"/>
    <s v="Becky Martin"/>
    <x v="0"/>
    <x v="0"/>
    <s v="New York City"/>
    <s v="New York"/>
    <n v="10024"/>
    <x v="3"/>
    <s v="OFF-PA-10001685"/>
    <x v="1"/>
    <x v="10"/>
    <x v="33"/>
    <n v="40.56"/>
    <n v="4"/>
    <n v="0"/>
    <n v="19.874400000000001"/>
  </r>
  <r>
    <n v="1227"/>
    <x v="575"/>
    <x v="429"/>
    <d v="2016-12-05T00:00:00"/>
    <x v="2"/>
    <s v="BM-11140"/>
    <s v="Becky Martin"/>
    <x v="0"/>
    <x v="0"/>
    <s v="New York City"/>
    <s v="New York"/>
    <n v="10024"/>
    <x v="3"/>
    <s v="OFF-ST-10001418"/>
    <x v="1"/>
    <x v="4"/>
    <x v="879"/>
    <n v="182.94"/>
    <n v="3"/>
    <n v="0"/>
    <n v="3.6587999999999994"/>
  </r>
  <r>
    <n v="1228"/>
    <x v="575"/>
    <x v="429"/>
    <d v="2016-12-05T00:00:00"/>
    <x v="2"/>
    <s v="BM-11140"/>
    <s v="Becky Martin"/>
    <x v="0"/>
    <x v="0"/>
    <s v="New York City"/>
    <s v="New York"/>
    <n v="10024"/>
    <x v="3"/>
    <s v="OFF-ST-10000676"/>
    <x v="1"/>
    <x v="4"/>
    <x v="880"/>
    <n v="193.86"/>
    <n v="2"/>
    <n v="0"/>
    <n v="11.631599999999992"/>
  </r>
  <r>
    <n v="1229"/>
    <x v="576"/>
    <x v="44"/>
    <d v="2017-11-11T00:00:00"/>
    <x v="1"/>
    <s v="ZC-21910"/>
    <s v="Zuschuss Carroll"/>
    <x v="0"/>
    <x v="0"/>
    <s v="Los Angeles"/>
    <s v="California"/>
    <n v="90045"/>
    <x v="1"/>
    <s v="OFF-EN-10001219"/>
    <x v="1"/>
    <x v="12"/>
    <x v="588"/>
    <n v="15.28"/>
    <n v="2"/>
    <n v="0"/>
    <n v="7.4871999999999996"/>
  </r>
  <r>
    <n v="1230"/>
    <x v="576"/>
    <x v="44"/>
    <d v="2017-11-11T00:00:00"/>
    <x v="1"/>
    <s v="ZC-21910"/>
    <s v="Zuschuss Carroll"/>
    <x v="0"/>
    <x v="0"/>
    <s v="Los Angeles"/>
    <s v="California"/>
    <n v="90045"/>
    <x v="1"/>
    <s v="FUR-FU-10001424"/>
    <x v="0"/>
    <x v="5"/>
    <x v="698"/>
    <n v="8.73"/>
    <n v="1"/>
    <n v="0"/>
    <n v="2.9681999999999995"/>
  </r>
  <r>
    <n v="1231"/>
    <x v="576"/>
    <x v="44"/>
    <d v="2017-11-11T00:00:00"/>
    <x v="1"/>
    <s v="ZC-21910"/>
    <s v="Zuschuss Carroll"/>
    <x v="0"/>
    <x v="0"/>
    <s v="Los Angeles"/>
    <s v="California"/>
    <n v="90045"/>
    <x v="1"/>
    <s v="OFF-AR-10001022"/>
    <x v="1"/>
    <x v="6"/>
    <x v="881"/>
    <n v="5.68"/>
    <n v="2"/>
    <n v="0"/>
    <n v="1.7607999999999997"/>
  </r>
  <r>
    <n v="1232"/>
    <x v="577"/>
    <x v="89"/>
    <d v="2015-11-02T00:00:00"/>
    <x v="0"/>
    <s v="KT-16480"/>
    <s v="Kean Thornton"/>
    <x v="0"/>
    <x v="0"/>
    <s v="Buffalo"/>
    <s v="New York"/>
    <n v="14215"/>
    <x v="3"/>
    <s v="OFF-AR-10000369"/>
    <x v="1"/>
    <x v="6"/>
    <x v="382"/>
    <n v="2.78"/>
    <n v="2"/>
    <n v="0"/>
    <n v="0.72279999999999989"/>
  </r>
  <r>
    <n v="1233"/>
    <x v="577"/>
    <x v="89"/>
    <d v="2015-11-02T00:00:00"/>
    <x v="0"/>
    <s v="KT-16480"/>
    <s v="Kean Thornton"/>
    <x v="0"/>
    <x v="0"/>
    <s v="Buffalo"/>
    <s v="New York"/>
    <n v="14215"/>
    <x v="3"/>
    <s v="OFF-EN-10003055"/>
    <x v="1"/>
    <x v="12"/>
    <x v="882"/>
    <n v="79.959999999999994"/>
    <n v="2"/>
    <n v="0"/>
    <n v="35.981999999999992"/>
  </r>
  <r>
    <n v="1234"/>
    <x v="578"/>
    <x v="198"/>
    <d v="2016-06-01T00:00:00"/>
    <x v="2"/>
    <s v="BG-11695"/>
    <s v="Brooke Gillingham"/>
    <x v="1"/>
    <x v="0"/>
    <s v="Cincinnati"/>
    <s v="Ohio"/>
    <n v="45231"/>
    <x v="3"/>
    <s v="TEC-CO-10001046"/>
    <x v="2"/>
    <x v="16"/>
    <x v="883"/>
    <n v="839.98799999999994"/>
    <n v="2"/>
    <n v="0.4"/>
    <n v="69.99899999999991"/>
  </r>
  <r>
    <n v="1235"/>
    <x v="579"/>
    <x v="99"/>
    <d v="2016-10-28T00:00:00"/>
    <x v="3"/>
    <s v="PG-18820"/>
    <s v="Patrick Gardner"/>
    <x v="0"/>
    <x v="0"/>
    <s v="Boynton Beach"/>
    <s v="Florida"/>
    <n v="33437"/>
    <x v="0"/>
    <s v="FUR-FU-10000076"/>
    <x v="0"/>
    <x v="5"/>
    <x v="884"/>
    <n v="47.952000000000005"/>
    <n v="3"/>
    <n v="0.2"/>
    <n v="13.786200000000006"/>
  </r>
  <r>
    <n v="1236"/>
    <x v="579"/>
    <x v="99"/>
    <d v="2016-10-28T00:00:00"/>
    <x v="3"/>
    <s v="PG-18820"/>
    <s v="Patrick Gardner"/>
    <x v="0"/>
    <x v="0"/>
    <s v="Boynton Beach"/>
    <s v="Florida"/>
    <n v="33437"/>
    <x v="0"/>
    <s v="OFF-BI-10003719"/>
    <x v="1"/>
    <x v="8"/>
    <x v="691"/>
    <n v="37.425000000000004"/>
    <n v="5"/>
    <n v="0.7"/>
    <n v="-29.940000000000012"/>
  </r>
  <r>
    <n v="1237"/>
    <x v="579"/>
    <x v="99"/>
    <d v="2016-10-28T00:00:00"/>
    <x v="3"/>
    <s v="PG-18820"/>
    <s v="Patrick Gardner"/>
    <x v="0"/>
    <x v="0"/>
    <s v="Boynton Beach"/>
    <s v="Florida"/>
    <n v="33437"/>
    <x v="0"/>
    <s v="FUR-FU-10003268"/>
    <x v="0"/>
    <x v="5"/>
    <x v="885"/>
    <n v="63.967999999999996"/>
    <n v="2"/>
    <n v="0.2"/>
    <n v="0"/>
  </r>
  <r>
    <n v="1238"/>
    <x v="579"/>
    <x v="99"/>
    <d v="2016-10-28T00:00:00"/>
    <x v="3"/>
    <s v="PG-18820"/>
    <s v="Patrick Gardner"/>
    <x v="0"/>
    <x v="0"/>
    <s v="Boynton Beach"/>
    <s v="Florida"/>
    <n v="33437"/>
    <x v="0"/>
    <s v="FUR-FU-10003553"/>
    <x v="0"/>
    <x v="5"/>
    <x v="568"/>
    <n v="165.048"/>
    <n v="3"/>
    <n v="0.2"/>
    <n v="41.262"/>
  </r>
  <r>
    <n v="1239"/>
    <x v="580"/>
    <x v="430"/>
    <d v="2014-08-15T00:00:00"/>
    <x v="1"/>
    <s v="GM-14680"/>
    <s v="Greg Matthias"/>
    <x v="0"/>
    <x v="0"/>
    <s v="Seattle"/>
    <s v="Washington"/>
    <n v="98105"/>
    <x v="1"/>
    <s v="FUR-FU-10003691"/>
    <x v="0"/>
    <x v="5"/>
    <x v="886"/>
    <n v="12.35"/>
    <n v="1"/>
    <n v="0"/>
    <n v="5.4340000000000002"/>
  </r>
  <r>
    <n v="1240"/>
    <x v="580"/>
    <x v="430"/>
    <d v="2014-08-15T00:00:00"/>
    <x v="1"/>
    <s v="GM-14680"/>
    <s v="Greg Matthias"/>
    <x v="0"/>
    <x v="0"/>
    <s v="Seattle"/>
    <s v="Washington"/>
    <n v="98105"/>
    <x v="1"/>
    <s v="OFF-AR-10003903"/>
    <x v="1"/>
    <x v="6"/>
    <x v="887"/>
    <n v="40.97"/>
    <n v="1"/>
    <n v="0"/>
    <n v="10.652200000000001"/>
  </r>
  <r>
    <n v="1241"/>
    <x v="580"/>
    <x v="430"/>
    <d v="2014-08-15T00:00:00"/>
    <x v="1"/>
    <s v="GM-14680"/>
    <s v="Greg Matthias"/>
    <x v="0"/>
    <x v="0"/>
    <s v="Seattle"/>
    <s v="Washington"/>
    <n v="98105"/>
    <x v="1"/>
    <s v="OFF-FA-10004854"/>
    <x v="1"/>
    <x v="13"/>
    <x v="271"/>
    <n v="22.96"/>
    <n v="2"/>
    <n v="0"/>
    <n v="10.7912"/>
  </r>
  <r>
    <n v="1242"/>
    <x v="581"/>
    <x v="48"/>
    <d v="2016-09-04T00:00:00"/>
    <x v="1"/>
    <s v="MO-17800"/>
    <s v="Meg O'Connel"/>
    <x v="2"/>
    <x v="0"/>
    <s v="New York City"/>
    <s v="New York"/>
    <n v="10024"/>
    <x v="3"/>
    <s v="TEC-PH-10003442"/>
    <x v="2"/>
    <x v="7"/>
    <x v="888"/>
    <n v="22"/>
    <n v="4"/>
    <n v="0"/>
    <n v="5.5"/>
  </r>
  <r>
    <n v="1243"/>
    <x v="582"/>
    <x v="431"/>
    <d v="2016-02-22T00:00:00"/>
    <x v="1"/>
    <s v="PG-18820"/>
    <s v="Patrick Gardner"/>
    <x v="0"/>
    <x v="0"/>
    <s v="New York City"/>
    <s v="New York"/>
    <n v="10009"/>
    <x v="3"/>
    <s v="OFF-BI-10004519"/>
    <x v="1"/>
    <x v="8"/>
    <x v="889"/>
    <n v="398.35199999999998"/>
    <n v="3"/>
    <n v="0.2"/>
    <n v="124.48499999999999"/>
  </r>
  <r>
    <n v="1244"/>
    <x v="582"/>
    <x v="431"/>
    <d v="2016-02-22T00:00:00"/>
    <x v="1"/>
    <s v="PG-18820"/>
    <s v="Patrick Gardner"/>
    <x v="0"/>
    <x v="0"/>
    <s v="New York City"/>
    <s v="New York"/>
    <n v="10009"/>
    <x v="3"/>
    <s v="OFF-FA-10000304"/>
    <x v="1"/>
    <x v="13"/>
    <x v="52"/>
    <n v="8.7200000000000006"/>
    <n v="4"/>
    <n v="0"/>
    <n v="3.5752000000000006"/>
  </r>
  <r>
    <n v="1245"/>
    <x v="583"/>
    <x v="304"/>
    <d v="2017-05-21T00:00:00"/>
    <x v="1"/>
    <s v="EJ-14155"/>
    <s v="Eva Jacobs"/>
    <x v="0"/>
    <x v="0"/>
    <s v="Gulfport"/>
    <s v="Mississippi"/>
    <n v="39503"/>
    <x v="0"/>
    <s v="OFF-EN-10004955"/>
    <x v="1"/>
    <x v="12"/>
    <x v="890"/>
    <n v="48.69"/>
    <n v="9"/>
    <n v="0"/>
    <n v="23.8581"/>
  </r>
  <r>
    <n v="1246"/>
    <x v="584"/>
    <x v="432"/>
    <d v="2014-12-14T00:00:00"/>
    <x v="0"/>
    <s v="NP-18700"/>
    <s v="Nora Preis"/>
    <x v="0"/>
    <x v="0"/>
    <s v="Fresno"/>
    <s v="California"/>
    <n v="93727"/>
    <x v="1"/>
    <s v="FUR-TA-10004619"/>
    <x v="0"/>
    <x v="3"/>
    <x v="891"/>
    <n v="764.6880000000001"/>
    <n v="6"/>
    <n v="0.2"/>
    <n v="95.585999999999899"/>
  </r>
  <r>
    <n v="1247"/>
    <x v="584"/>
    <x v="432"/>
    <d v="2014-12-14T00:00:00"/>
    <x v="0"/>
    <s v="NP-18700"/>
    <s v="Nora Preis"/>
    <x v="0"/>
    <x v="0"/>
    <s v="Fresno"/>
    <s v="California"/>
    <n v="93727"/>
    <x v="1"/>
    <s v="FUR-TA-10003473"/>
    <x v="0"/>
    <x v="3"/>
    <x v="216"/>
    <n v="3610.848"/>
    <n v="12"/>
    <n v="0.2"/>
    <n v="135.4068000000002"/>
  </r>
  <r>
    <n v="1248"/>
    <x v="584"/>
    <x v="432"/>
    <d v="2014-12-14T00:00:00"/>
    <x v="0"/>
    <s v="NP-18700"/>
    <s v="Nora Preis"/>
    <x v="0"/>
    <x v="0"/>
    <s v="Fresno"/>
    <s v="California"/>
    <n v="93727"/>
    <x v="1"/>
    <s v="FUR-BO-10004467"/>
    <x v="0"/>
    <x v="0"/>
    <x v="892"/>
    <n v="254.97449999999998"/>
    <n v="3"/>
    <n v="0.15"/>
    <n v="11.998799999999989"/>
  </r>
  <r>
    <n v="1249"/>
    <x v="585"/>
    <x v="404"/>
    <d v="2017-12-24T00:00:00"/>
    <x v="1"/>
    <s v="DJ-13630"/>
    <s v="Doug Jacobs"/>
    <x v="0"/>
    <x v="0"/>
    <s v="New York City"/>
    <s v="New York"/>
    <n v="10009"/>
    <x v="3"/>
    <s v="OFF-AR-10002280"/>
    <x v="1"/>
    <x v="6"/>
    <x v="772"/>
    <n v="38.82"/>
    <n v="6"/>
    <n v="0"/>
    <n v="17.468999999999998"/>
  </r>
  <r>
    <n v="1250"/>
    <x v="585"/>
    <x v="404"/>
    <d v="2017-12-24T00:00:00"/>
    <x v="1"/>
    <s v="DJ-13630"/>
    <s v="Doug Jacobs"/>
    <x v="0"/>
    <x v="0"/>
    <s v="New York City"/>
    <s v="New York"/>
    <n v="10009"/>
    <x v="3"/>
    <s v="FUR-CH-10001708"/>
    <x v="0"/>
    <x v="1"/>
    <x v="893"/>
    <n v="1141.9379999999999"/>
    <n v="9"/>
    <n v="0.1"/>
    <n v="139.57019999999989"/>
  </r>
  <r>
    <n v="1251"/>
    <x v="585"/>
    <x v="404"/>
    <d v="2017-12-24T00:00:00"/>
    <x v="1"/>
    <s v="DJ-13630"/>
    <s v="Doug Jacobs"/>
    <x v="0"/>
    <x v="0"/>
    <s v="New York City"/>
    <s v="New York"/>
    <n v="10009"/>
    <x v="3"/>
    <s v="OFF-AP-10000891"/>
    <x v="1"/>
    <x v="9"/>
    <x v="165"/>
    <n v="1704.56"/>
    <n v="13"/>
    <n v="0"/>
    <n v="511.36799999999999"/>
  </r>
  <r>
    <n v="1252"/>
    <x v="585"/>
    <x v="404"/>
    <d v="2017-12-24T00:00:00"/>
    <x v="1"/>
    <s v="DJ-13630"/>
    <s v="Doug Jacobs"/>
    <x v="0"/>
    <x v="0"/>
    <s v="New York City"/>
    <s v="New York"/>
    <n v="10009"/>
    <x v="3"/>
    <s v="OFF-AR-10000462"/>
    <x v="1"/>
    <x v="6"/>
    <x v="894"/>
    <n v="3.2"/>
    <n v="2"/>
    <n v="0"/>
    <n v="1.3760000000000003"/>
  </r>
  <r>
    <n v="1253"/>
    <x v="586"/>
    <x v="433"/>
    <d v="2015-07-09T00:00:00"/>
    <x v="1"/>
    <s v="IM-15070"/>
    <s v="Irene Maddox"/>
    <x v="0"/>
    <x v="0"/>
    <s v="Milwaukee"/>
    <s v="Wisconsin"/>
    <n v="53209"/>
    <x v="2"/>
    <s v="TEC-PH-10004165"/>
    <x v="2"/>
    <x v="7"/>
    <x v="895"/>
    <n v="1099.96"/>
    <n v="4"/>
    <n v="0"/>
    <n v="285.9896"/>
  </r>
  <r>
    <n v="1254"/>
    <x v="587"/>
    <x v="434"/>
    <d v="2017-03-14T00:00:00"/>
    <x v="1"/>
    <s v="MH-18115"/>
    <s v="Mick Hernandez"/>
    <x v="2"/>
    <x v="0"/>
    <s v="Chester"/>
    <s v="Pennsylvania"/>
    <n v="19013"/>
    <x v="3"/>
    <s v="OFF-AR-10003958"/>
    <x v="1"/>
    <x v="6"/>
    <x v="686"/>
    <n v="5.2480000000000002"/>
    <n v="2"/>
    <n v="0.2"/>
    <n v="0.59039999999999915"/>
  </r>
  <r>
    <n v="1255"/>
    <x v="587"/>
    <x v="434"/>
    <d v="2017-03-14T00:00:00"/>
    <x v="1"/>
    <s v="MH-18115"/>
    <s v="Mick Hernandez"/>
    <x v="2"/>
    <x v="0"/>
    <s v="Chester"/>
    <s v="Pennsylvania"/>
    <n v="19013"/>
    <x v="3"/>
    <s v="TEC-PH-10000149"/>
    <x v="2"/>
    <x v="7"/>
    <x v="424"/>
    <n v="35.909999999999997"/>
    <n v="3"/>
    <n v="0.4"/>
    <n v="-8.3790000000000031"/>
  </r>
  <r>
    <n v="1256"/>
    <x v="587"/>
    <x v="434"/>
    <d v="2017-03-14T00:00:00"/>
    <x v="1"/>
    <s v="MH-18115"/>
    <s v="Mick Hernandez"/>
    <x v="2"/>
    <x v="0"/>
    <s v="Chester"/>
    <s v="Pennsylvania"/>
    <n v="19013"/>
    <x v="3"/>
    <s v="FUR-FU-10003724"/>
    <x v="0"/>
    <x v="5"/>
    <x v="896"/>
    <n v="6.6959999999999997"/>
    <n v="1"/>
    <n v="0.2"/>
    <n v="0.50219999999999976"/>
  </r>
  <r>
    <n v="1257"/>
    <x v="587"/>
    <x v="434"/>
    <d v="2017-03-14T00:00:00"/>
    <x v="1"/>
    <s v="MH-18115"/>
    <s v="Mick Hernandez"/>
    <x v="2"/>
    <x v="0"/>
    <s v="Chester"/>
    <s v="Pennsylvania"/>
    <n v="19013"/>
    <x v="3"/>
    <s v="FUR-FU-10003535"/>
    <x v="0"/>
    <x v="5"/>
    <x v="897"/>
    <n v="43.872000000000007"/>
    <n v="2"/>
    <n v="0.2"/>
    <n v="11.516399999999999"/>
  </r>
  <r>
    <n v="1258"/>
    <x v="588"/>
    <x v="435"/>
    <d v="2016-12-28T00:00:00"/>
    <x v="0"/>
    <s v="RB-19795"/>
    <s v="Ross Baird"/>
    <x v="2"/>
    <x v="0"/>
    <s v="Charlotte"/>
    <s v="North Carolina"/>
    <n v="28205"/>
    <x v="0"/>
    <s v="OFF-BI-10001575"/>
    <x v="1"/>
    <x v="8"/>
    <x v="582"/>
    <n v="27.882000000000005"/>
    <n v="3"/>
    <n v="0.7"/>
    <n v="-20.446799999999996"/>
  </r>
  <r>
    <n v="1259"/>
    <x v="588"/>
    <x v="435"/>
    <d v="2016-12-28T00:00:00"/>
    <x v="0"/>
    <s v="RB-19795"/>
    <s v="Ross Baird"/>
    <x v="2"/>
    <x v="0"/>
    <s v="Charlotte"/>
    <s v="North Carolina"/>
    <n v="28205"/>
    <x v="0"/>
    <s v="OFF-ST-10003716"/>
    <x v="1"/>
    <x v="4"/>
    <x v="898"/>
    <n v="540.048"/>
    <n v="3"/>
    <n v="0.2"/>
    <n v="-47.254199999999997"/>
  </r>
  <r>
    <n v="1260"/>
    <x v="588"/>
    <x v="435"/>
    <d v="2016-12-28T00:00:00"/>
    <x v="0"/>
    <s v="RB-19795"/>
    <s v="Ross Baird"/>
    <x v="2"/>
    <x v="0"/>
    <s v="Charlotte"/>
    <s v="North Carolina"/>
    <n v="28205"/>
    <x v="0"/>
    <s v="TEC-AC-10004469"/>
    <x v="2"/>
    <x v="11"/>
    <x v="241"/>
    <n v="255.68000000000004"/>
    <n v="8"/>
    <n v="0.2"/>
    <n v="76.704000000000008"/>
  </r>
  <r>
    <n v="1261"/>
    <x v="589"/>
    <x v="436"/>
    <d v="2017-10-27T00:00:00"/>
    <x v="1"/>
    <s v="JR-15700"/>
    <s v="Jocasta Rupert"/>
    <x v="0"/>
    <x v="0"/>
    <s v="Jacksonville"/>
    <s v="Florida"/>
    <n v="32216"/>
    <x v="0"/>
    <s v="TEC-PH-10004586"/>
    <x v="2"/>
    <x v="7"/>
    <x v="899"/>
    <n v="863.87999999999988"/>
    <n v="3"/>
    <n v="0.2"/>
    <n v="107.98499999999996"/>
  </r>
  <r>
    <n v="1262"/>
    <x v="590"/>
    <x v="99"/>
    <d v="2016-11-04T00:00:00"/>
    <x v="1"/>
    <s v="SM-20950"/>
    <s v="Suzanne McNair"/>
    <x v="1"/>
    <x v="0"/>
    <s v="Greenville"/>
    <s v="North Carolina"/>
    <n v="27834"/>
    <x v="0"/>
    <s v="OFF-BI-10004236"/>
    <x v="1"/>
    <x v="8"/>
    <x v="900"/>
    <n v="17.616000000000003"/>
    <n v="4"/>
    <n v="0.7"/>
    <n v="-14.0928"/>
  </r>
  <r>
    <n v="1263"/>
    <x v="591"/>
    <x v="437"/>
    <d v="2017-07-09T00:00:00"/>
    <x v="0"/>
    <s v="CS-12355"/>
    <s v="Christine Sundaresam"/>
    <x v="0"/>
    <x v="0"/>
    <s v="Long Beach"/>
    <s v="New York"/>
    <n v="11561"/>
    <x v="3"/>
    <s v="OFF-BI-10001634"/>
    <x v="1"/>
    <x v="8"/>
    <x v="24"/>
    <n v="17.472000000000001"/>
    <n v="3"/>
    <n v="0.2"/>
    <n v="6.3336000000000006"/>
  </r>
  <r>
    <n v="1264"/>
    <x v="592"/>
    <x v="393"/>
    <d v="2016-10-02T00:00:00"/>
    <x v="2"/>
    <s v="CC-12220"/>
    <s v="Chris Cortes"/>
    <x v="0"/>
    <x v="0"/>
    <s v="La Porte"/>
    <s v="Indiana"/>
    <n v="46350"/>
    <x v="2"/>
    <s v="TEC-PH-10000215"/>
    <x v="2"/>
    <x v="7"/>
    <x v="140"/>
    <n v="69.900000000000006"/>
    <n v="2"/>
    <n v="0"/>
    <n v="18.873000000000005"/>
  </r>
  <r>
    <n v="1265"/>
    <x v="592"/>
    <x v="393"/>
    <d v="2016-10-02T00:00:00"/>
    <x v="2"/>
    <s v="CC-12220"/>
    <s v="Chris Cortes"/>
    <x v="0"/>
    <x v="0"/>
    <s v="La Porte"/>
    <s v="Indiana"/>
    <n v="46350"/>
    <x v="2"/>
    <s v="FUR-FU-10003724"/>
    <x v="0"/>
    <x v="5"/>
    <x v="896"/>
    <n v="41.849999999999994"/>
    <n v="5"/>
    <n v="0"/>
    <n v="10.880999999999998"/>
  </r>
  <r>
    <n v="1266"/>
    <x v="593"/>
    <x v="264"/>
    <d v="2017-09-07T00:00:00"/>
    <x v="1"/>
    <s v="PF-19225"/>
    <s v="Phillip Flathmann"/>
    <x v="0"/>
    <x v="0"/>
    <s v="San Francisco"/>
    <s v="California"/>
    <n v="94122"/>
    <x v="1"/>
    <s v="OFF-AR-10000422"/>
    <x v="1"/>
    <x v="6"/>
    <x v="901"/>
    <n v="6.57"/>
    <n v="3"/>
    <n v="0"/>
    <n v="1.7738999999999998"/>
  </r>
  <r>
    <n v="1267"/>
    <x v="594"/>
    <x v="163"/>
    <d v="2014-12-29T00:00:00"/>
    <x v="1"/>
    <s v="JC-16105"/>
    <s v="Julie Creighton"/>
    <x v="1"/>
    <x v="0"/>
    <s v="Los Angeles"/>
    <s v="California"/>
    <n v="90045"/>
    <x v="1"/>
    <s v="OFF-ST-10003306"/>
    <x v="1"/>
    <x v="4"/>
    <x v="385"/>
    <n v="142.86000000000001"/>
    <n v="1"/>
    <n v="0"/>
    <n v="41.429399999999987"/>
  </r>
  <r>
    <n v="1268"/>
    <x v="594"/>
    <x v="163"/>
    <d v="2014-12-29T00:00:00"/>
    <x v="1"/>
    <s v="JC-16105"/>
    <s v="Julie Creighton"/>
    <x v="1"/>
    <x v="0"/>
    <s v="Los Angeles"/>
    <s v="California"/>
    <n v="90045"/>
    <x v="1"/>
    <s v="FUR-CH-10001146"/>
    <x v="0"/>
    <x v="1"/>
    <x v="64"/>
    <n v="292.27200000000005"/>
    <n v="6"/>
    <n v="0.2"/>
    <n v="18.266999999999967"/>
  </r>
  <r>
    <n v="1269"/>
    <x v="595"/>
    <x v="397"/>
    <d v="2017-09-27T00:00:00"/>
    <x v="1"/>
    <s v="BG-11695"/>
    <s v="Brooke Gillingham"/>
    <x v="1"/>
    <x v="0"/>
    <s v="Louisville"/>
    <s v="Colorado"/>
    <n v="80027"/>
    <x v="1"/>
    <s v="FUR-FU-10000246"/>
    <x v="0"/>
    <x v="5"/>
    <x v="391"/>
    <n v="29.328000000000003"/>
    <n v="3"/>
    <n v="0.2"/>
    <n v="3.665999999999995"/>
  </r>
  <r>
    <n v="1270"/>
    <x v="596"/>
    <x v="400"/>
    <d v="2017-06-08T00:00:00"/>
    <x v="1"/>
    <s v="DC-12850"/>
    <s v="Dan Campbell"/>
    <x v="0"/>
    <x v="0"/>
    <s v="Florence"/>
    <s v="Alabama"/>
    <n v="35630"/>
    <x v="0"/>
    <s v="OFF-PA-10002870"/>
    <x v="1"/>
    <x v="10"/>
    <x v="902"/>
    <n v="12.48"/>
    <n v="2"/>
    <n v="0"/>
    <n v="5.6159999999999997"/>
  </r>
  <r>
    <n v="1271"/>
    <x v="597"/>
    <x v="438"/>
    <d v="2016-04-26T00:00:00"/>
    <x v="1"/>
    <s v="SP-20545"/>
    <s v="Sibella Parks"/>
    <x v="1"/>
    <x v="0"/>
    <s v="Chicago"/>
    <s v="Illinois"/>
    <n v="60623"/>
    <x v="2"/>
    <s v="OFF-ST-10000563"/>
    <x v="1"/>
    <x v="4"/>
    <x v="903"/>
    <n v="102.33600000000001"/>
    <n v="4"/>
    <n v="0.2"/>
    <n v="-12.792000000000002"/>
  </r>
  <r>
    <n v="1272"/>
    <x v="597"/>
    <x v="438"/>
    <d v="2016-04-26T00:00:00"/>
    <x v="1"/>
    <s v="SP-20545"/>
    <s v="Sibella Parks"/>
    <x v="1"/>
    <x v="0"/>
    <s v="Chicago"/>
    <s v="Illinois"/>
    <n v="60623"/>
    <x v="2"/>
    <s v="OFF-AP-10004487"/>
    <x v="1"/>
    <x v="9"/>
    <x v="722"/>
    <n v="48.791999999999987"/>
    <n v="3"/>
    <n v="0.8"/>
    <n v="-126.85920000000002"/>
  </r>
  <r>
    <n v="1273"/>
    <x v="597"/>
    <x v="438"/>
    <d v="2016-04-26T00:00:00"/>
    <x v="1"/>
    <s v="SP-20545"/>
    <s v="Sibella Parks"/>
    <x v="1"/>
    <x v="0"/>
    <s v="Chicago"/>
    <s v="Illinois"/>
    <n v="60623"/>
    <x v="2"/>
    <s v="OFF-BI-10002854"/>
    <x v="1"/>
    <x v="8"/>
    <x v="904"/>
    <n v="44.847999999999992"/>
    <n v="8"/>
    <n v="0.8"/>
    <n v="-67.27200000000002"/>
  </r>
  <r>
    <n v="1274"/>
    <x v="598"/>
    <x v="439"/>
    <d v="2016-05-26T00:00:00"/>
    <x v="3"/>
    <s v="MS-17710"/>
    <s v="Maurice Satty"/>
    <x v="0"/>
    <x v="0"/>
    <s v="Fort Worth"/>
    <s v="Texas"/>
    <n v="76106"/>
    <x v="2"/>
    <s v="OFF-PA-10004621"/>
    <x v="1"/>
    <x v="10"/>
    <x v="745"/>
    <n v="10.368000000000002"/>
    <n v="2"/>
    <n v="0.2"/>
    <n v="3.6288"/>
  </r>
  <r>
    <n v="1275"/>
    <x v="598"/>
    <x v="439"/>
    <d v="2016-05-26T00:00:00"/>
    <x v="3"/>
    <s v="MS-17710"/>
    <s v="Maurice Satty"/>
    <x v="0"/>
    <x v="0"/>
    <s v="Fort Worth"/>
    <s v="Texas"/>
    <n v="76106"/>
    <x v="2"/>
    <s v="FUR-CH-10001973"/>
    <x v="0"/>
    <x v="1"/>
    <x v="905"/>
    <n v="388.42999999999995"/>
    <n v="5"/>
    <n v="0.3"/>
    <n v="-88.783999999999978"/>
  </r>
  <r>
    <n v="1276"/>
    <x v="598"/>
    <x v="439"/>
    <d v="2016-05-26T00:00:00"/>
    <x v="3"/>
    <s v="MS-17710"/>
    <s v="Maurice Satty"/>
    <x v="0"/>
    <x v="0"/>
    <s v="Fort Worth"/>
    <s v="Texas"/>
    <n v="76106"/>
    <x v="2"/>
    <s v="OFF-PA-10004040"/>
    <x v="1"/>
    <x v="10"/>
    <x v="99"/>
    <n v="14.352000000000002"/>
    <n v="3"/>
    <n v="0.2"/>
    <n v="5.2026000000000003"/>
  </r>
  <r>
    <n v="1277"/>
    <x v="598"/>
    <x v="439"/>
    <d v="2016-05-26T00:00:00"/>
    <x v="3"/>
    <s v="MS-17710"/>
    <s v="Maurice Satty"/>
    <x v="0"/>
    <x v="0"/>
    <s v="Fort Worth"/>
    <s v="Texas"/>
    <n v="76106"/>
    <x v="2"/>
    <s v="TEC-AC-10000580"/>
    <x v="2"/>
    <x v="11"/>
    <x v="906"/>
    <n v="63.991999999999997"/>
    <n v="1"/>
    <n v="0.2"/>
    <n v="-7.1990999999999961"/>
  </r>
  <r>
    <n v="1278"/>
    <x v="599"/>
    <x v="440"/>
    <d v="2016-05-07T00:00:00"/>
    <x v="1"/>
    <s v="BD-11770"/>
    <s v="Bryan Davis"/>
    <x v="0"/>
    <x v="0"/>
    <s v="Houston"/>
    <s v="Texas"/>
    <n v="77070"/>
    <x v="2"/>
    <s v="OFF-AR-10004022"/>
    <x v="1"/>
    <x v="6"/>
    <x v="907"/>
    <n v="86.352000000000004"/>
    <n v="3"/>
    <n v="0.2"/>
    <n v="5.3969999999999914"/>
  </r>
  <r>
    <n v="1279"/>
    <x v="600"/>
    <x v="78"/>
    <d v="2014-09-11T00:00:00"/>
    <x v="2"/>
    <s v="KC-16255"/>
    <s v="Karen Carlisle"/>
    <x v="1"/>
    <x v="0"/>
    <s v="Macon"/>
    <s v="Georgia"/>
    <n v="31204"/>
    <x v="0"/>
    <s v="TEC-AC-10004209"/>
    <x v="2"/>
    <x v="11"/>
    <x v="908"/>
    <n v="32.97"/>
    <n v="3"/>
    <n v="0"/>
    <n v="12.8583"/>
  </r>
  <r>
    <n v="1280"/>
    <x v="600"/>
    <x v="78"/>
    <d v="2014-09-11T00:00:00"/>
    <x v="2"/>
    <s v="KC-16255"/>
    <s v="Karen Carlisle"/>
    <x v="1"/>
    <x v="0"/>
    <s v="Macon"/>
    <s v="Georgia"/>
    <n v="31204"/>
    <x v="0"/>
    <s v="TEC-AC-10000023"/>
    <x v="2"/>
    <x v="11"/>
    <x v="909"/>
    <n v="83.88"/>
    <n v="4"/>
    <n v="0"/>
    <n v="30.196799999999996"/>
  </r>
  <r>
    <n v="1281"/>
    <x v="601"/>
    <x v="64"/>
    <d v="2016-09-06T00:00:00"/>
    <x v="2"/>
    <s v="TR-21325"/>
    <s v="Toby Ritter"/>
    <x v="0"/>
    <x v="0"/>
    <s v="Cedar Rapids"/>
    <s v="Iowa"/>
    <n v="52402"/>
    <x v="2"/>
    <s v="TEC-PH-10003505"/>
    <x v="2"/>
    <x v="7"/>
    <x v="910"/>
    <n v="278.39999999999998"/>
    <n v="3"/>
    <n v="0"/>
    <n v="80.735999999999976"/>
  </r>
  <r>
    <n v="1282"/>
    <x v="602"/>
    <x v="359"/>
    <d v="2017-04-11T00:00:00"/>
    <x v="2"/>
    <s v="SA-20830"/>
    <s v="Sue Ann Reed"/>
    <x v="0"/>
    <x v="0"/>
    <s v="Jacksonville"/>
    <s v="Florida"/>
    <n v="32216"/>
    <x v="0"/>
    <s v="OFF-LA-10000121"/>
    <x v="1"/>
    <x v="2"/>
    <x v="911"/>
    <n v="15.120000000000001"/>
    <n v="3"/>
    <n v="0.2"/>
    <n v="4.9139999999999988"/>
  </r>
  <r>
    <n v="1283"/>
    <x v="602"/>
    <x v="359"/>
    <d v="2017-04-11T00:00:00"/>
    <x v="2"/>
    <s v="SA-20830"/>
    <s v="Sue Ann Reed"/>
    <x v="0"/>
    <x v="0"/>
    <s v="Jacksonville"/>
    <s v="Florida"/>
    <n v="32216"/>
    <x v="0"/>
    <s v="OFF-BI-10002026"/>
    <x v="1"/>
    <x v="8"/>
    <x v="912"/>
    <n v="17.430000000000003"/>
    <n v="1"/>
    <n v="0.7"/>
    <n v="-13.363000000000003"/>
  </r>
  <r>
    <n v="1284"/>
    <x v="602"/>
    <x v="359"/>
    <d v="2017-04-11T00:00:00"/>
    <x v="2"/>
    <s v="SA-20830"/>
    <s v="Sue Ann Reed"/>
    <x v="0"/>
    <x v="0"/>
    <s v="Jacksonville"/>
    <s v="Florida"/>
    <n v="32216"/>
    <x v="0"/>
    <s v="OFF-PA-10000994"/>
    <x v="1"/>
    <x v="10"/>
    <x v="913"/>
    <n v="251.64"/>
    <n v="3"/>
    <n v="0.2"/>
    <n v="88.073999999999984"/>
  </r>
  <r>
    <n v="1285"/>
    <x v="603"/>
    <x v="401"/>
    <d v="2015-12-12T00:00:00"/>
    <x v="1"/>
    <s v="KW-16435"/>
    <s v="Katrina Willman"/>
    <x v="0"/>
    <x v="0"/>
    <s v="Austin"/>
    <s v="Texas"/>
    <n v="78745"/>
    <x v="2"/>
    <s v="OFF-BI-10002813"/>
    <x v="1"/>
    <x v="8"/>
    <x v="914"/>
    <n v="2.7719999999999994"/>
    <n v="7"/>
    <n v="0.8"/>
    <n v="-4.8510000000000009"/>
  </r>
  <r>
    <n v="1286"/>
    <x v="604"/>
    <x v="190"/>
    <d v="2016-07-03T00:00:00"/>
    <x v="1"/>
    <s v="GM-14500"/>
    <s v="Gene McClure"/>
    <x v="0"/>
    <x v="0"/>
    <s v="Providence"/>
    <s v="Rhode Island"/>
    <n v="2908"/>
    <x v="3"/>
    <s v="OFF-ST-10000617"/>
    <x v="1"/>
    <x v="4"/>
    <x v="384"/>
    <n v="14.9"/>
    <n v="5"/>
    <n v="0"/>
    <n v="1.0429999999999984"/>
  </r>
  <r>
    <n v="1287"/>
    <x v="605"/>
    <x v="433"/>
    <d v="2015-07-08T00:00:00"/>
    <x v="1"/>
    <s v="AD-10180"/>
    <s v="Alan Dominguez"/>
    <x v="2"/>
    <x v="0"/>
    <s v="New York City"/>
    <s v="New York"/>
    <n v="10035"/>
    <x v="3"/>
    <s v="OFF-AR-10004817"/>
    <x v="1"/>
    <x v="6"/>
    <x v="915"/>
    <n v="15.48"/>
    <n v="3"/>
    <n v="0"/>
    <n v="4.4891999999999985"/>
  </r>
  <r>
    <n v="1288"/>
    <x v="606"/>
    <x v="441"/>
    <d v="2016-11-26T00:00:00"/>
    <x v="1"/>
    <s v="TB-21355"/>
    <s v="Todd Boyes"/>
    <x v="1"/>
    <x v="0"/>
    <s v="New York City"/>
    <s v="New York"/>
    <n v="10009"/>
    <x v="3"/>
    <s v="FUR-FU-10000397"/>
    <x v="0"/>
    <x v="5"/>
    <x v="63"/>
    <n v="39.880000000000003"/>
    <n v="2"/>
    <n v="0"/>
    <n v="11.166400000000003"/>
  </r>
  <r>
    <n v="1289"/>
    <x v="606"/>
    <x v="441"/>
    <d v="2016-11-26T00:00:00"/>
    <x v="1"/>
    <s v="TB-21355"/>
    <s v="Todd Boyes"/>
    <x v="1"/>
    <x v="0"/>
    <s v="New York City"/>
    <s v="New York"/>
    <n v="10009"/>
    <x v="3"/>
    <s v="OFF-BI-10000605"/>
    <x v="1"/>
    <x v="8"/>
    <x v="536"/>
    <n v="12.192"/>
    <n v="4"/>
    <n v="0.2"/>
    <n v="4.1147999999999989"/>
  </r>
  <r>
    <n v="1290"/>
    <x v="606"/>
    <x v="441"/>
    <d v="2016-11-26T00:00:00"/>
    <x v="1"/>
    <s v="TB-21355"/>
    <s v="Todd Boyes"/>
    <x v="1"/>
    <x v="0"/>
    <s v="New York City"/>
    <s v="New York"/>
    <n v="10009"/>
    <x v="3"/>
    <s v="OFF-AR-10001860"/>
    <x v="1"/>
    <x v="6"/>
    <x v="916"/>
    <n v="20.82"/>
    <n v="3"/>
    <n v="0"/>
    <n v="7.4952000000000005"/>
  </r>
  <r>
    <n v="1291"/>
    <x v="607"/>
    <x v="338"/>
    <d v="2016-11-12T00:00:00"/>
    <x v="2"/>
    <s v="CC-12430"/>
    <s v="Chuck Clark"/>
    <x v="2"/>
    <x v="0"/>
    <s v="San Francisco"/>
    <s v="California"/>
    <n v="94122"/>
    <x v="1"/>
    <s v="OFF-BI-10004970"/>
    <x v="1"/>
    <x v="8"/>
    <x v="917"/>
    <n v="13.216000000000001"/>
    <n v="4"/>
    <n v="0.2"/>
    <n v="4.4603999999999999"/>
  </r>
  <r>
    <n v="1292"/>
    <x v="607"/>
    <x v="338"/>
    <d v="2016-11-12T00:00:00"/>
    <x v="2"/>
    <s v="CC-12430"/>
    <s v="Chuck Clark"/>
    <x v="2"/>
    <x v="0"/>
    <s v="San Francisco"/>
    <s v="California"/>
    <n v="94122"/>
    <x v="1"/>
    <s v="OFF-PA-10003172"/>
    <x v="1"/>
    <x v="10"/>
    <x v="854"/>
    <n v="32.400000000000006"/>
    <n v="5"/>
    <n v="0"/>
    <n v="15.552000000000001"/>
  </r>
  <r>
    <n v="1293"/>
    <x v="608"/>
    <x v="375"/>
    <d v="2015-09-01T00:00:00"/>
    <x v="1"/>
    <s v="PF-19165"/>
    <s v="Philip Fox"/>
    <x v="0"/>
    <x v="0"/>
    <s v="San Diego"/>
    <s v="California"/>
    <n v="92105"/>
    <x v="1"/>
    <s v="OFF-SU-10001218"/>
    <x v="1"/>
    <x v="14"/>
    <x v="134"/>
    <n v="32.94"/>
    <n v="3"/>
    <n v="0"/>
    <n v="9.2232000000000021"/>
  </r>
  <r>
    <n v="1294"/>
    <x v="608"/>
    <x v="375"/>
    <d v="2015-09-01T00:00:00"/>
    <x v="1"/>
    <s v="PF-19165"/>
    <s v="Philip Fox"/>
    <x v="0"/>
    <x v="0"/>
    <s v="San Diego"/>
    <s v="California"/>
    <n v="92105"/>
    <x v="1"/>
    <s v="OFF-PA-10002968"/>
    <x v="1"/>
    <x v="10"/>
    <x v="918"/>
    <n v="114.2"/>
    <n v="5"/>
    <n v="0"/>
    <n v="52.531999999999996"/>
  </r>
  <r>
    <n v="1295"/>
    <x v="608"/>
    <x v="375"/>
    <d v="2015-09-01T00:00:00"/>
    <x v="1"/>
    <s v="PF-19165"/>
    <s v="Philip Fox"/>
    <x v="0"/>
    <x v="0"/>
    <s v="San Diego"/>
    <s v="California"/>
    <n v="92105"/>
    <x v="1"/>
    <s v="OFF-LA-10000134"/>
    <x v="1"/>
    <x v="2"/>
    <x v="85"/>
    <n v="3.08"/>
    <n v="1"/>
    <n v="0"/>
    <n v="1.4783999999999999"/>
  </r>
  <r>
    <n v="1296"/>
    <x v="609"/>
    <x v="442"/>
    <d v="2015-05-29T00:00:00"/>
    <x v="1"/>
    <s v="JH-16180"/>
    <s v="Justin Hirsh"/>
    <x v="0"/>
    <x v="0"/>
    <s v="Pueblo"/>
    <s v="Colorado"/>
    <n v="81001"/>
    <x v="1"/>
    <s v="OFF-AP-10004487"/>
    <x v="1"/>
    <x v="9"/>
    <x v="722"/>
    <n v="845.72799999999995"/>
    <n v="13"/>
    <n v="0.2"/>
    <n v="84.572799999999944"/>
  </r>
  <r>
    <n v="1297"/>
    <x v="610"/>
    <x v="247"/>
    <d v="2018-01-03T00:00:00"/>
    <x v="1"/>
    <s v="EB-13975"/>
    <s v="Erica Bern"/>
    <x v="1"/>
    <x v="0"/>
    <s v="Fairfield"/>
    <s v="California"/>
    <n v="94533"/>
    <x v="1"/>
    <s v="OFF-BI-10002103"/>
    <x v="1"/>
    <x v="8"/>
    <x v="530"/>
    <n v="13.904"/>
    <n v="2"/>
    <n v="0.2"/>
    <n v="4.5187999999999997"/>
  </r>
  <r>
    <n v="1298"/>
    <x v="610"/>
    <x v="247"/>
    <d v="2018-01-03T00:00:00"/>
    <x v="1"/>
    <s v="EB-13975"/>
    <s v="Erica Bern"/>
    <x v="1"/>
    <x v="0"/>
    <s v="Fairfield"/>
    <s v="California"/>
    <n v="94533"/>
    <x v="1"/>
    <s v="OFF-BI-10004632"/>
    <x v="1"/>
    <x v="8"/>
    <x v="919"/>
    <n v="20.72"/>
    <n v="2"/>
    <n v="0.2"/>
    <n v="6.4749999999999979"/>
  </r>
  <r>
    <n v="1299"/>
    <x v="611"/>
    <x v="16"/>
    <d v="2016-12-12T00:00:00"/>
    <x v="0"/>
    <s v="QJ-19255"/>
    <s v="Quincy Jones"/>
    <x v="1"/>
    <x v="0"/>
    <s v="Saint Paul"/>
    <s v="Minnesota"/>
    <n v="55106"/>
    <x v="2"/>
    <s v="TEC-PH-10003555"/>
    <x v="2"/>
    <x v="7"/>
    <x v="462"/>
    <n v="114.94999999999999"/>
    <n v="5"/>
    <n v="0"/>
    <n v="2.2990000000000066"/>
  </r>
  <r>
    <n v="1300"/>
    <x v="612"/>
    <x v="242"/>
    <d v="2015-10-07T00:00:00"/>
    <x v="2"/>
    <s v="AA-10315"/>
    <s v="Alex Avila"/>
    <x v="0"/>
    <x v="0"/>
    <s v="San Francisco"/>
    <s v="California"/>
    <n v="94109"/>
    <x v="1"/>
    <s v="OFF-ST-10001590"/>
    <x v="1"/>
    <x v="4"/>
    <x v="147"/>
    <n v="26.96"/>
    <n v="2"/>
    <n v="0"/>
    <n v="7.0095999999999989"/>
  </r>
  <r>
    <n v="1301"/>
    <x v="613"/>
    <x v="443"/>
    <d v="2016-12-25T00:00:00"/>
    <x v="0"/>
    <s v="LC-17140"/>
    <s v="Logan Currie"/>
    <x v="0"/>
    <x v="0"/>
    <s v="Springfield"/>
    <s v="Virginia"/>
    <n v="22153"/>
    <x v="0"/>
    <s v="FUR-FU-10003664"/>
    <x v="0"/>
    <x v="5"/>
    <x v="35"/>
    <n v="572.76"/>
    <n v="6"/>
    <n v="0"/>
    <n v="166.10039999999995"/>
  </r>
  <r>
    <n v="1302"/>
    <x v="613"/>
    <x v="443"/>
    <d v="2016-12-25T00:00:00"/>
    <x v="0"/>
    <s v="LC-17140"/>
    <s v="Logan Currie"/>
    <x v="0"/>
    <x v="0"/>
    <s v="Springfield"/>
    <s v="Virginia"/>
    <n v="22153"/>
    <x v="0"/>
    <s v="FUR-FU-10003664"/>
    <x v="0"/>
    <x v="5"/>
    <x v="35"/>
    <n v="286.38"/>
    <n v="3"/>
    <n v="0"/>
    <n v="83.050199999999975"/>
  </r>
  <r>
    <n v="1303"/>
    <x v="614"/>
    <x v="444"/>
    <d v="2015-09-24T00:00:00"/>
    <x v="0"/>
    <s v="TC-21535"/>
    <s v="Tracy Collins"/>
    <x v="2"/>
    <x v="0"/>
    <s v="Arlington"/>
    <s v="Virginia"/>
    <n v="22204"/>
    <x v="0"/>
    <s v="FUR-BO-10003433"/>
    <x v="0"/>
    <x v="0"/>
    <x v="920"/>
    <n v="61.96"/>
    <n v="2"/>
    <n v="0"/>
    <n v="4.3371999999999957"/>
  </r>
  <r>
    <n v="1304"/>
    <x v="615"/>
    <x v="445"/>
    <d v="2017-07-07T00:00:00"/>
    <x v="1"/>
    <s v="CS-12460"/>
    <s v="Chuck Sachs"/>
    <x v="0"/>
    <x v="0"/>
    <s v="Columbus"/>
    <s v="Georgia"/>
    <n v="31907"/>
    <x v="0"/>
    <s v="FUR-FU-10002554"/>
    <x v="0"/>
    <x v="5"/>
    <x v="921"/>
    <n v="23.99"/>
    <n v="1"/>
    <n v="0"/>
    <n v="5.5176999999999978"/>
  </r>
  <r>
    <n v="1305"/>
    <x v="615"/>
    <x v="445"/>
    <d v="2017-07-07T00:00:00"/>
    <x v="1"/>
    <s v="CS-12460"/>
    <s v="Chuck Sachs"/>
    <x v="0"/>
    <x v="0"/>
    <s v="Columbus"/>
    <s v="Georgia"/>
    <n v="31907"/>
    <x v="0"/>
    <s v="TEC-PH-10001557"/>
    <x v="2"/>
    <x v="7"/>
    <x v="664"/>
    <n v="287.96999999999997"/>
    <n v="3"/>
    <n v="0"/>
    <n v="77.751899999999992"/>
  </r>
  <r>
    <n v="1306"/>
    <x v="616"/>
    <x v="216"/>
    <d v="2016-07-16T00:00:00"/>
    <x v="0"/>
    <s v="BM-11785"/>
    <s v="Bryan Mills"/>
    <x v="0"/>
    <x v="0"/>
    <s v="Houston"/>
    <s v="Texas"/>
    <n v="77036"/>
    <x v="2"/>
    <s v="TEC-PH-10003437"/>
    <x v="2"/>
    <x v="7"/>
    <x v="922"/>
    <n v="419.94399999999996"/>
    <n v="7"/>
    <n v="0.2"/>
    <n v="52.492999999999967"/>
  </r>
  <r>
    <n v="1307"/>
    <x v="617"/>
    <x v="23"/>
    <d v="2016-06-21T00:00:00"/>
    <x v="2"/>
    <s v="RC-19825"/>
    <s v="Roy Collins"/>
    <x v="0"/>
    <x v="0"/>
    <s v="Pasadena"/>
    <s v="California"/>
    <n v="91104"/>
    <x v="1"/>
    <s v="OFF-PA-10002986"/>
    <x v="1"/>
    <x v="10"/>
    <x v="482"/>
    <n v="46.76"/>
    <n v="7"/>
    <n v="0"/>
    <n v="22.444800000000001"/>
  </r>
  <r>
    <n v="1308"/>
    <x v="617"/>
    <x v="23"/>
    <d v="2016-06-21T00:00:00"/>
    <x v="2"/>
    <s v="RC-19825"/>
    <s v="Roy Collins"/>
    <x v="0"/>
    <x v="0"/>
    <s v="Pasadena"/>
    <s v="California"/>
    <n v="91104"/>
    <x v="1"/>
    <s v="OFF-BI-10000320"/>
    <x v="1"/>
    <x v="8"/>
    <x v="776"/>
    <n v="17.712"/>
    <n v="3"/>
    <n v="0.2"/>
    <n v="6.4206000000000012"/>
  </r>
  <r>
    <n v="1309"/>
    <x v="617"/>
    <x v="23"/>
    <d v="2016-06-21T00:00:00"/>
    <x v="2"/>
    <s v="RC-19825"/>
    <s v="Roy Collins"/>
    <x v="0"/>
    <x v="0"/>
    <s v="Pasadena"/>
    <s v="California"/>
    <n v="91104"/>
    <x v="1"/>
    <s v="OFF-AP-10003971"/>
    <x v="1"/>
    <x v="9"/>
    <x v="923"/>
    <n v="21.78"/>
    <n v="2"/>
    <n v="0"/>
    <n v="5.6628000000000007"/>
  </r>
  <r>
    <n v="1310"/>
    <x v="617"/>
    <x v="23"/>
    <d v="2016-06-21T00:00:00"/>
    <x v="2"/>
    <s v="RC-19825"/>
    <s v="Roy Collins"/>
    <x v="0"/>
    <x v="0"/>
    <s v="Pasadena"/>
    <s v="California"/>
    <n v="91104"/>
    <x v="1"/>
    <s v="OFF-ST-10001469"/>
    <x v="1"/>
    <x v="4"/>
    <x v="399"/>
    <n v="161.94"/>
    <n v="3"/>
    <n v="0"/>
    <n v="9.716399999999993"/>
  </r>
  <r>
    <n v="1311"/>
    <x v="617"/>
    <x v="23"/>
    <d v="2016-06-21T00:00:00"/>
    <x v="2"/>
    <s v="RC-19825"/>
    <s v="Roy Collins"/>
    <x v="0"/>
    <x v="0"/>
    <s v="Pasadena"/>
    <s v="California"/>
    <n v="91104"/>
    <x v="1"/>
    <s v="FUR-CH-10003846"/>
    <x v="0"/>
    <x v="1"/>
    <x v="924"/>
    <n v="161.56800000000001"/>
    <n v="2"/>
    <n v="0.2"/>
    <n v="-8.0783999999999949"/>
  </r>
  <r>
    <n v="1312"/>
    <x v="618"/>
    <x v="10"/>
    <d v="2016-12-13T00:00:00"/>
    <x v="1"/>
    <s v="FM-14380"/>
    <s v="Fred McMath"/>
    <x v="0"/>
    <x v="0"/>
    <s v="Lawrence"/>
    <s v="Massachusetts"/>
    <n v="1841"/>
    <x v="3"/>
    <s v="OFF-LA-10001404"/>
    <x v="1"/>
    <x v="2"/>
    <x v="925"/>
    <n v="3.69"/>
    <n v="1"/>
    <n v="0"/>
    <n v="1.7343"/>
  </r>
  <r>
    <n v="1313"/>
    <x v="618"/>
    <x v="10"/>
    <d v="2016-12-13T00:00:00"/>
    <x v="1"/>
    <s v="FM-14380"/>
    <s v="Fred McMath"/>
    <x v="0"/>
    <x v="0"/>
    <s v="Lawrence"/>
    <s v="Massachusetts"/>
    <n v="1841"/>
    <x v="3"/>
    <s v="OFF-LA-10001474"/>
    <x v="1"/>
    <x v="2"/>
    <x v="926"/>
    <n v="122.12"/>
    <n v="4"/>
    <n v="0"/>
    <n v="56.175200000000004"/>
  </r>
  <r>
    <n v="1314"/>
    <x v="619"/>
    <x v="446"/>
    <d v="2016-10-01T00:00:00"/>
    <x v="1"/>
    <s v="PK-19075"/>
    <s v="Pete Kriz"/>
    <x v="0"/>
    <x v="0"/>
    <s v="Columbus"/>
    <s v="Ohio"/>
    <n v="43229"/>
    <x v="3"/>
    <s v="FUR-CH-10003199"/>
    <x v="0"/>
    <x v="1"/>
    <x v="637"/>
    <n v="155.37199999999999"/>
    <n v="2"/>
    <n v="0.3"/>
    <n v="-13.317599999999999"/>
  </r>
  <r>
    <n v="1315"/>
    <x v="620"/>
    <x v="122"/>
    <d v="2016-12-23T00:00:00"/>
    <x v="1"/>
    <s v="HG-14965"/>
    <s v="Henry Goldwyn"/>
    <x v="1"/>
    <x v="0"/>
    <s v="Los Angeles"/>
    <s v="California"/>
    <n v="90032"/>
    <x v="1"/>
    <s v="OFF-PA-10003072"/>
    <x v="1"/>
    <x v="10"/>
    <x v="927"/>
    <n v="38.880000000000003"/>
    <n v="6"/>
    <n v="0"/>
    <n v="18.662400000000002"/>
  </r>
  <r>
    <n v="1316"/>
    <x v="620"/>
    <x v="122"/>
    <d v="2016-12-23T00:00:00"/>
    <x v="1"/>
    <s v="HG-14965"/>
    <s v="Henry Goldwyn"/>
    <x v="1"/>
    <x v="0"/>
    <s v="Los Angeles"/>
    <s v="California"/>
    <n v="90032"/>
    <x v="1"/>
    <s v="FUR-FU-10004960"/>
    <x v="0"/>
    <x v="5"/>
    <x v="928"/>
    <n v="183.84"/>
    <n v="8"/>
    <n v="0"/>
    <n v="62.505600000000001"/>
  </r>
  <r>
    <n v="1317"/>
    <x v="620"/>
    <x v="122"/>
    <d v="2016-12-23T00:00:00"/>
    <x v="1"/>
    <s v="HG-14965"/>
    <s v="Henry Goldwyn"/>
    <x v="1"/>
    <x v="0"/>
    <s v="Los Angeles"/>
    <s v="California"/>
    <n v="90032"/>
    <x v="1"/>
    <s v="OFF-SU-10003505"/>
    <x v="1"/>
    <x v="14"/>
    <x v="413"/>
    <n v="579.29999999999995"/>
    <n v="5"/>
    <n v="0"/>
    <n v="28.964999999999961"/>
  </r>
  <r>
    <n v="1318"/>
    <x v="621"/>
    <x v="389"/>
    <d v="2017-12-14T00:00:00"/>
    <x v="1"/>
    <s v="HA-14920"/>
    <s v="Helen Andreada"/>
    <x v="0"/>
    <x v="0"/>
    <s v="Philadelphia"/>
    <s v="Pennsylvania"/>
    <n v="19120"/>
    <x v="3"/>
    <s v="TEC-AC-10003116"/>
    <x v="2"/>
    <x v="11"/>
    <x v="929"/>
    <n v="14.200000000000001"/>
    <n v="1"/>
    <n v="0.2"/>
    <n v="3.3724999999999992"/>
  </r>
  <r>
    <n v="1319"/>
    <x v="622"/>
    <x v="268"/>
    <d v="2014-07-05T00:00:00"/>
    <x v="1"/>
    <s v="LW-16825"/>
    <s v="Laurel Workman"/>
    <x v="1"/>
    <x v="0"/>
    <s v="Deltona"/>
    <s v="Florida"/>
    <n v="32725"/>
    <x v="0"/>
    <s v="TEC-PH-10004586"/>
    <x v="2"/>
    <x v="7"/>
    <x v="899"/>
    <n v="575.91999999999996"/>
    <n v="2"/>
    <n v="0.2"/>
    <n v="71.989999999999981"/>
  </r>
  <r>
    <n v="1320"/>
    <x v="622"/>
    <x v="268"/>
    <d v="2014-07-05T00:00:00"/>
    <x v="1"/>
    <s v="LW-16825"/>
    <s v="Laurel Workman"/>
    <x v="1"/>
    <x v="0"/>
    <s v="Deltona"/>
    <s v="Florida"/>
    <n v="32725"/>
    <x v="0"/>
    <s v="OFF-BI-10000546"/>
    <x v="1"/>
    <x v="8"/>
    <x v="614"/>
    <n v="5.1840000000000011"/>
    <n v="6"/>
    <n v="0.7"/>
    <n v="-3.6288"/>
  </r>
  <r>
    <n v="1321"/>
    <x v="623"/>
    <x v="447"/>
    <d v="2017-02-08T00:00:00"/>
    <x v="1"/>
    <s v="MC-17575"/>
    <s v="Matt Collins"/>
    <x v="0"/>
    <x v="0"/>
    <s v="Cincinnati"/>
    <s v="Ohio"/>
    <n v="45231"/>
    <x v="3"/>
    <s v="OFF-BI-10002071"/>
    <x v="1"/>
    <x v="8"/>
    <x v="699"/>
    <n v="5.2290000000000001"/>
    <n v="3"/>
    <n v="0.7"/>
    <n v="-4.1831999999999976"/>
  </r>
  <r>
    <n v="1322"/>
    <x v="623"/>
    <x v="447"/>
    <d v="2017-02-08T00:00:00"/>
    <x v="1"/>
    <s v="MC-17575"/>
    <s v="Matt Collins"/>
    <x v="0"/>
    <x v="0"/>
    <s v="Cincinnati"/>
    <s v="Ohio"/>
    <n v="45231"/>
    <x v="3"/>
    <s v="OFF-ST-10001490"/>
    <x v="1"/>
    <x v="4"/>
    <x v="518"/>
    <n v="285.55200000000002"/>
    <n v="2"/>
    <n v="0.2"/>
    <n v="35.69399999999996"/>
  </r>
  <r>
    <n v="1323"/>
    <x v="624"/>
    <x v="448"/>
    <d v="2017-03-08T00:00:00"/>
    <x v="1"/>
    <s v="LP-17095"/>
    <s v="Liz Preis"/>
    <x v="0"/>
    <x v="0"/>
    <s v="Murray"/>
    <s v="Kentucky"/>
    <n v="42071"/>
    <x v="0"/>
    <s v="OFF-AP-10004859"/>
    <x v="1"/>
    <x v="9"/>
    <x v="930"/>
    <n v="72.8"/>
    <n v="5"/>
    <n v="0"/>
    <n v="19.656000000000002"/>
  </r>
  <r>
    <n v="1324"/>
    <x v="625"/>
    <x v="449"/>
    <d v="2017-10-10T00:00:00"/>
    <x v="2"/>
    <s v="EB-14170"/>
    <s v="Evan Bailliet"/>
    <x v="0"/>
    <x v="0"/>
    <s v="Wilmington"/>
    <s v="North Carolina"/>
    <n v="28403"/>
    <x v="0"/>
    <s v="OFF-PA-10002659"/>
    <x v="1"/>
    <x v="10"/>
    <x v="931"/>
    <n v="10.816000000000001"/>
    <n v="4"/>
    <n v="0.2"/>
    <n v="3.5151999999999988"/>
  </r>
  <r>
    <n v="1325"/>
    <x v="626"/>
    <x v="450"/>
    <d v="2014-10-03T00:00:00"/>
    <x v="1"/>
    <s v="GZ-14545"/>
    <s v="George Zrebassa"/>
    <x v="1"/>
    <x v="0"/>
    <s v="Lawrence"/>
    <s v="Massachusetts"/>
    <n v="1841"/>
    <x v="3"/>
    <s v="OFF-ST-10001321"/>
    <x v="1"/>
    <x v="4"/>
    <x v="421"/>
    <n v="46.26"/>
    <n v="3"/>
    <n v="0"/>
    <n v="12.490200000000003"/>
  </r>
  <r>
    <n v="1326"/>
    <x v="627"/>
    <x v="279"/>
    <d v="2014-05-30T00:00:00"/>
    <x v="2"/>
    <s v="LE-16810"/>
    <s v="Laurel Elliston"/>
    <x v="0"/>
    <x v="0"/>
    <s v="Chicago"/>
    <s v="Illinois"/>
    <n v="60653"/>
    <x v="2"/>
    <s v="OFF-BI-10004139"/>
    <x v="1"/>
    <x v="8"/>
    <x v="932"/>
    <n v="17.459999999999997"/>
    <n v="6"/>
    <n v="0.8"/>
    <n v="-30.555000000000007"/>
  </r>
  <r>
    <n v="1327"/>
    <x v="628"/>
    <x v="451"/>
    <d v="2015-06-18T00:00:00"/>
    <x v="1"/>
    <s v="AD-10180"/>
    <s v="Alan Dominguez"/>
    <x v="2"/>
    <x v="0"/>
    <s v="Philadelphia"/>
    <s v="Pennsylvania"/>
    <n v="19120"/>
    <x v="3"/>
    <s v="FUR-FU-10001867"/>
    <x v="0"/>
    <x v="5"/>
    <x v="876"/>
    <n v="51.072000000000003"/>
    <n v="6"/>
    <n v="0.2"/>
    <n v="5.1072000000000024"/>
  </r>
  <r>
    <n v="1328"/>
    <x v="629"/>
    <x v="452"/>
    <d v="2016-04-01T00:00:00"/>
    <x v="2"/>
    <s v="CP-12085"/>
    <s v="Cathy Prescott"/>
    <x v="1"/>
    <x v="0"/>
    <s v="Norwich"/>
    <s v="Connecticut"/>
    <n v="6360"/>
    <x v="3"/>
    <s v="OFF-PA-10004156"/>
    <x v="1"/>
    <x v="10"/>
    <x v="750"/>
    <n v="11.34"/>
    <n v="1"/>
    <n v="0"/>
    <n v="5.5565999999999995"/>
  </r>
  <r>
    <n v="1329"/>
    <x v="630"/>
    <x v="453"/>
    <d v="2017-10-18T00:00:00"/>
    <x v="0"/>
    <s v="FG-14260"/>
    <s v="Frank Gastineau"/>
    <x v="2"/>
    <x v="0"/>
    <s v="San Francisco"/>
    <s v="California"/>
    <n v="94110"/>
    <x v="1"/>
    <s v="OFF-AR-10002818"/>
    <x v="1"/>
    <x v="6"/>
    <x v="933"/>
    <n v="87.92"/>
    <n v="4"/>
    <n v="0"/>
    <n v="26.375999999999998"/>
  </r>
  <r>
    <n v="1330"/>
    <x v="631"/>
    <x v="454"/>
    <d v="2016-05-27T00:00:00"/>
    <x v="1"/>
    <s v="LD-17005"/>
    <s v="Lisa DeCherney"/>
    <x v="0"/>
    <x v="0"/>
    <s v="San Francisco"/>
    <s v="California"/>
    <n v="94109"/>
    <x v="1"/>
    <s v="FUR-FU-10003691"/>
    <x v="0"/>
    <x v="5"/>
    <x v="886"/>
    <n v="37.049999999999997"/>
    <n v="3"/>
    <n v="0"/>
    <n v="16.302"/>
  </r>
  <r>
    <n v="1331"/>
    <x v="632"/>
    <x v="455"/>
    <d v="2017-06-06T00:00:00"/>
    <x v="1"/>
    <s v="AB-10255"/>
    <s v="Alejandro Ballentine"/>
    <x v="2"/>
    <x v="0"/>
    <s v="Lorain"/>
    <s v="Ohio"/>
    <n v="44052"/>
    <x v="3"/>
    <s v="TEC-PH-10000347"/>
    <x v="2"/>
    <x v="7"/>
    <x v="500"/>
    <n v="2.97"/>
    <n v="1"/>
    <n v="0.4"/>
    <n v="-0.64350000000000018"/>
  </r>
  <r>
    <n v="1332"/>
    <x v="632"/>
    <x v="455"/>
    <d v="2017-06-06T00:00:00"/>
    <x v="1"/>
    <s v="AB-10255"/>
    <s v="Alejandro Ballentine"/>
    <x v="2"/>
    <x v="0"/>
    <s v="Lorain"/>
    <s v="Ohio"/>
    <n v="44052"/>
    <x v="3"/>
    <s v="OFF-ST-10004507"/>
    <x v="1"/>
    <x v="4"/>
    <x v="457"/>
    <n v="27.439999999999998"/>
    <n v="2"/>
    <n v="0.2"/>
    <n v="2.4009999999999998"/>
  </r>
  <r>
    <n v="1333"/>
    <x v="633"/>
    <x v="456"/>
    <d v="2014-02-21T00:00:00"/>
    <x v="1"/>
    <s v="MN-17935"/>
    <s v="Michael Nguyen"/>
    <x v="0"/>
    <x v="0"/>
    <s v="Dallas"/>
    <s v="Texas"/>
    <n v="75220"/>
    <x v="2"/>
    <s v="OFF-BI-10002012"/>
    <x v="1"/>
    <x v="8"/>
    <x v="749"/>
    <n v="1.0799999999999998"/>
    <n v="3"/>
    <n v="0.8"/>
    <n v="-1.7280000000000002"/>
  </r>
  <r>
    <n v="1334"/>
    <x v="633"/>
    <x v="456"/>
    <d v="2014-02-21T00:00:00"/>
    <x v="1"/>
    <s v="MN-17935"/>
    <s v="Michael Nguyen"/>
    <x v="0"/>
    <x v="0"/>
    <s v="Dallas"/>
    <s v="Texas"/>
    <n v="75220"/>
    <x v="2"/>
    <s v="OFF-AP-10001303"/>
    <x v="1"/>
    <x v="9"/>
    <x v="934"/>
    <n v="7.9599999999999973"/>
    <n v="2"/>
    <n v="0.8"/>
    <n v="-13.930000000000003"/>
  </r>
  <r>
    <n v="1335"/>
    <x v="634"/>
    <x v="457"/>
    <d v="2014-05-10T00:00:00"/>
    <x v="1"/>
    <s v="HP-14815"/>
    <s v="Harold Pawlan"/>
    <x v="2"/>
    <x v="0"/>
    <s v="Los Angeles"/>
    <s v="California"/>
    <n v="90049"/>
    <x v="1"/>
    <s v="OFF-BI-10003684"/>
    <x v="1"/>
    <x v="8"/>
    <x v="714"/>
    <n v="140.73599999999999"/>
    <n v="8"/>
    <n v="0.2"/>
    <n v="52.775999999999996"/>
  </r>
  <r>
    <n v="1336"/>
    <x v="635"/>
    <x v="458"/>
    <d v="2016-05-23T00:00:00"/>
    <x v="1"/>
    <s v="JR-15670"/>
    <s v="Jim Radford"/>
    <x v="0"/>
    <x v="0"/>
    <s v="Middletown"/>
    <s v="Connecticut"/>
    <n v="6457"/>
    <x v="3"/>
    <s v="OFF-ST-10002574"/>
    <x v="1"/>
    <x v="4"/>
    <x v="935"/>
    <n v="552.55999999999995"/>
    <n v="4"/>
    <n v="0"/>
    <n v="0"/>
  </r>
  <r>
    <n v="1337"/>
    <x v="636"/>
    <x v="459"/>
    <d v="2017-04-07T00:00:00"/>
    <x v="1"/>
    <s v="JF-15190"/>
    <s v="Jamie Frazer"/>
    <x v="0"/>
    <x v="0"/>
    <s v="Los Angeles"/>
    <s v="California"/>
    <n v="90008"/>
    <x v="1"/>
    <s v="FUR-FU-10003724"/>
    <x v="0"/>
    <x v="5"/>
    <x v="896"/>
    <n v="25.11"/>
    <n v="3"/>
    <n v="0"/>
    <n v="6.5285999999999991"/>
  </r>
  <r>
    <n v="1338"/>
    <x v="637"/>
    <x v="185"/>
    <d v="2017-04-02T00:00:00"/>
    <x v="0"/>
    <s v="CM-12115"/>
    <s v="Chad McGuire"/>
    <x v="0"/>
    <x v="0"/>
    <s v="New York City"/>
    <s v="New York"/>
    <n v="10011"/>
    <x v="3"/>
    <s v="FUR-FU-10004018"/>
    <x v="0"/>
    <x v="5"/>
    <x v="936"/>
    <n v="29.78"/>
    <n v="2"/>
    <n v="0"/>
    <n v="8.0406000000000013"/>
  </r>
  <r>
    <n v="1339"/>
    <x v="637"/>
    <x v="185"/>
    <d v="2017-04-02T00:00:00"/>
    <x v="0"/>
    <s v="CM-12115"/>
    <s v="Chad McGuire"/>
    <x v="0"/>
    <x v="0"/>
    <s v="New York City"/>
    <s v="New York"/>
    <n v="10011"/>
    <x v="3"/>
    <s v="TEC-PH-10002549"/>
    <x v="2"/>
    <x v="7"/>
    <x v="937"/>
    <n v="677.58"/>
    <n v="3"/>
    <n v="0"/>
    <n v="176.17080000000001"/>
  </r>
  <r>
    <n v="1340"/>
    <x v="637"/>
    <x v="185"/>
    <d v="2017-04-02T00:00:00"/>
    <x v="0"/>
    <s v="CM-12115"/>
    <s v="Chad McGuire"/>
    <x v="0"/>
    <x v="0"/>
    <s v="New York City"/>
    <s v="New York"/>
    <n v="10011"/>
    <x v="3"/>
    <s v="OFF-PA-10004911"/>
    <x v="1"/>
    <x v="10"/>
    <x v="938"/>
    <n v="75.040000000000006"/>
    <n v="8"/>
    <n v="0"/>
    <n v="36.019200000000005"/>
  </r>
  <r>
    <n v="1341"/>
    <x v="638"/>
    <x v="460"/>
    <d v="2017-01-04T00:00:00"/>
    <x v="2"/>
    <s v="AS-10045"/>
    <s v="Aaron Smayling"/>
    <x v="1"/>
    <x v="0"/>
    <s v="Jacksonville"/>
    <s v="North Carolina"/>
    <n v="28540"/>
    <x v="0"/>
    <s v="TEC-MA-10002178"/>
    <x v="2"/>
    <x v="15"/>
    <x v="939"/>
    <n v="695.7"/>
    <n v="2"/>
    <n v="0.5"/>
    <n v="-27.827999999999975"/>
  </r>
  <r>
    <n v="1342"/>
    <x v="638"/>
    <x v="460"/>
    <d v="2017-01-04T00:00:00"/>
    <x v="2"/>
    <s v="AS-10045"/>
    <s v="Aaron Smayling"/>
    <x v="1"/>
    <x v="0"/>
    <s v="Jacksonville"/>
    <s v="North Carolina"/>
    <n v="28540"/>
    <x v="0"/>
    <s v="OFF-BI-10003694"/>
    <x v="1"/>
    <x v="8"/>
    <x v="858"/>
    <n v="15.66"/>
    <n v="5"/>
    <n v="0.7"/>
    <n v="-12.527999999999995"/>
  </r>
  <r>
    <n v="1343"/>
    <x v="638"/>
    <x v="460"/>
    <d v="2017-01-04T00:00:00"/>
    <x v="2"/>
    <s v="AS-10045"/>
    <s v="Aaron Smayling"/>
    <x v="1"/>
    <x v="0"/>
    <s v="Jacksonville"/>
    <s v="North Carolina"/>
    <n v="28540"/>
    <x v="0"/>
    <s v="OFF-BI-10000474"/>
    <x v="1"/>
    <x v="8"/>
    <x v="27"/>
    <n v="28.854000000000006"/>
    <n v="6"/>
    <n v="0.7"/>
    <n v="-21.159599999999998"/>
  </r>
  <r>
    <n v="1344"/>
    <x v="639"/>
    <x v="71"/>
    <d v="2015-06-01T00:00:00"/>
    <x v="1"/>
    <s v="KB-16315"/>
    <s v="Karl Braun"/>
    <x v="0"/>
    <x v="0"/>
    <s v="Freeport"/>
    <s v="New York"/>
    <n v="11520"/>
    <x v="3"/>
    <s v="OFF-AR-10000411"/>
    <x v="1"/>
    <x v="6"/>
    <x v="940"/>
    <n v="47.82"/>
    <n v="3"/>
    <n v="0"/>
    <n v="14.345999999999995"/>
  </r>
  <r>
    <n v="1345"/>
    <x v="639"/>
    <x v="71"/>
    <d v="2015-06-01T00:00:00"/>
    <x v="1"/>
    <s v="KB-16315"/>
    <s v="Karl Braun"/>
    <x v="0"/>
    <x v="0"/>
    <s v="Freeport"/>
    <s v="New York"/>
    <n v="11520"/>
    <x v="3"/>
    <s v="OFF-LA-10000262"/>
    <x v="1"/>
    <x v="2"/>
    <x v="941"/>
    <n v="13.049999999999999"/>
    <n v="5"/>
    <n v="0"/>
    <n v="6.0029999999999992"/>
  </r>
  <r>
    <n v="1346"/>
    <x v="640"/>
    <x v="461"/>
    <d v="2014-03-24T00:00:00"/>
    <x v="1"/>
    <s v="BN-11515"/>
    <s v="Bradley Nguyen"/>
    <x v="0"/>
    <x v="0"/>
    <s v="Lakeville"/>
    <s v="Minnesota"/>
    <n v="55044"/>
    <x v="2"/>
    <s v="OFF-AP-10001154"/>
    <x v="1"/>
    <x v="9"/>
    <x v="589"/>
    <n v="93.78"/>
    <n v="2"/>
    <n v="0"/>
    <n v="36.574200000000005"/>
  </r>
  <r>
    <n v="1347"/>
    <x v="640"/>
    <x v="461"/>
    <d v="2014-03-24T00:00:00"/>
    <x v="1"/>
    <s v="BN-11515"/>
    <s v="Bradley Nguyen"/>
    <x v="0"/>
    <x v="0"/>
    <s v="Lakeville"/>
    <s v="Minnesota"/>
    <n v="55044"/>
    <x v="2"/>
    <s v="OFF-PA-10000466"/>
    <x v="1"/>
    <x v="10"/>
    <x v="942"/>
    <n v="47.18"/>
    <n v="7"/>
    <n v="0"/>
    <n v="23.59"/>
  </r>
  <r>
    <n v="1348"/>
    <x v="640"/>
    <x v="461"/>
    <d v="2014-03-24T00:00:00"/>
    <x v="1"/>
    <s v="BN-11515"/>
    <s v="Bradley Nguyen"/>
    <x v="0"/>
    <x v="0"/>
    <s v="Lakeville"/>
    <s v="Minnesota"/>
    <n v="55044"/>
    <x v="2"/>
    <s v="OFF-AR-10003829"/>
    <x v="1"/>
    <x v="6"/>
    <x v="943"/>
    <n v="19.68"/>
    <n v="6"/>
    <n v="0"/>
    <n v="5.7071999999999976"/>
  </r>
  <r>
    <n v="1349"/>
    <x v="640"/>
    <x v="461"/>
    <d v="2014-03-24T00:00:00"/>
    <x v="1"/>
    <s v="BN-11515"/>
    <s v="Bradley Nguyen"/>
    <x v="0"/>
    <x v="0"/>
    <s v="Lakeville"/>
    <s v="Minnesota"/>
    <n v="55044"/>
    <x v="2"/>
    <s v="OFF-BI-10001758"/>
    <x v="1"/>
    <x v="8"/>
    <x v="944"/>
    <n v="53.4"/>
    <n v="10"/>
    <n v="0"/>
    <n v="25.097999999999999"/>
  </r>
  <r>
    <n v="1350"/>
    <x v="640"/>
    <x v="461"/>
    <d v="2014-03-24T00:00:00"/>
    <x v="1"/>
    <s v="BN-11515"/>
    <s v="Bradley Nguyen"/>
    <x v="0"/>
    <x v="0"/>
    <s v="Lakeville"/>
    <s v="Minnesota"/>
    <n v="55044"/>
    <x v="2"/>
    <s v="OFF-BI-10000136"/>
    <x v="1"/>
    <x v="8"/>
    <x v="945"/>
    <n v="35.880000000000003"/>
    <n v="6"/>
    <n v="0"/>
    <n v="17.2224"/>
  </r>
  <r>
    <n v="1351"/>
    <x v="641"/>
    <x v="462"/>
    <d v="2014-10-08T00:00:00"/>
    <x v="0"/>
    <s v="BP-11290"/>
    <s v="Beth Paige"/>
    <x v="0"/>
    <x v="0"/>
    <s v="Evanston"/>
    <s v="Illinois"/>
    <n v="60201"/>
    <x v="2"/>
    <s v="FUR-CH-10002880"/>
    <x v="0"/>
    <x v="1"/>
    <x v="809"/>
    <n v="258.279"/>
    <n v="3"/>
    <n v="0.3"/>
    <n v="-70.104300000000023"/>
  </r>
  <r>
    <n v="1352"/>
    <x v="642"/>
    <x v="463"/>
    <d v="2016-03-31T00:00:00"/>
    <x v="2"/>
    <s v="AS-10045"/>
    <s v="Aaron Smayling"/>
    <x v="1"/>
    <x v="0"/>
    <s v="Arlington"/>
    <s v="Virginia"/>
    <n v="22204"/>
    <x v="0"/>
    <s v="OFF-ST-10000649"/>
    <x v="1"/>
    <x v="4"/>
    <x v="946"/>
    <n v="31.4"/>
    <n v="2"/>
    <n v="0"/>
    <n v="7.8500000000000014"/>
  </r>
  <r>
    <n v="1353"/>
    <x v="643"/>
    <x v="464"/>
    <d v="2017-05-09T00:00:00"/>
    <x v="1"/>
    <s v="LW-16990"/>
    <s v="Lindsay Williams"/>
    <x v="1"/>
    <x v="0"/>
    <s v="San Francisco"/>
    <s v="California"/>
    <n v="94109"/>
    <x v="1"/>
    <s v="TEC-PH-10003092"/>
    <x v="2"/>
    <x v="7"/>
    <x v="521"/>
    <n v="183.96"/>
    <n v="5"/>
    <n v="0.2"/>
    <n v="20.695499999999988"/>
  </r>
  <r>
    <n v="1354"/>
    <x v="643"/>
    <x v="464"/>
    <d v="2017-05-09T00:00:00"/>
    <x v="1"/>
    <s v="LW-16990"/>
    <s v="Lindsay Williams"/>
    <x v="1"/>
    <x v="0"/>
    <s v="San Francisco"/>
    <s v="California"/>
    <n v="94109"/>
    <x v="1"/>
    <s v="OFF-PA-10002250"/>
    <x v="1"/>
    <x v="10"/>
    <x v="706"/>
    <n v="17.61"/>
    <n v="3"/>
    <n v="0"/>
    <n v="8.4527999999999999"/>
  </r>
  <r>
    <n v="1355"/>
    <x v="643"/>
    <x v="464"/>
    <d v="2017-05-09T00:00:00"/>
    <x v="1"/>
    <s v="LW-16990"/>
    <s v="Lindsay Williams"/>
    <x v="1"/>
    <x v="0"/>
    <s v="San Francisco"/>
    <s v="California"/>
    <n v="94109"/>
    <x v="1"/>
    <s v="FUR-TA-10003473"/>
    <x v="0"/>
    <x v="3"/>
    <x v="216"/>
    <n v="300.904"/>
    <n v="1"/>
    <n v="0.2"/>
    <n v="11.283900000000017"/>
  </r>
  <r>
    <n v="1356"/>
    <x v="644"/>
    <x v="260"/>
    <d v="2014-07-05T00:00:00"/>
    <x v="3"/>
    <s v="DC-12850"/>
    <s v="Dan Campbell"/>
    <x v="0"/>
    <x v="0"/>
    <s v="Houston"/>
    <s v="Texas"/>
    <n v="77036"/>
    <x v="2"/>
    <s v="OFF-ST-10001522"/>
    <x v="1"/>
    <x v="4"/>
    <x v="197"/>
    <n v="220.77600000000001"/>
    <n v="3"/>
    <n v="0.2"/>
    <n v="-44.155200000000022"/>
  </r>
  <r>
    <n v="1357"/>
    <x v="644"/>
    <x v="260"/>
    <d v="2014-07-05T00:00:00"/>
    <x v="3"/>
    <s v="DC-12850"/>
    <s v="Dan Campbell"/>
    <x v="0"/>
    <x v="0"/>
    <s v="Houston"/>
    <s v="Texas"/>
    <n v="77036"/>
    <x v="2"/>
    <s v="OFF-ST-10000563"/>
    <x v="1"/>
    <x v="4"/>
    <x v="903"/>
    <n v="281.42400000000004"/>
    <n v="11"/>
    <n v="0.2"/>
    <n v="-35.178000000000004"/>
  </r>
  <r>
    <n v="1358"/>
    <x v="645"/>
    <x v="465"/>
    <d v="2016-05-07T00:00:00"/>
    <x v="2"/>
    <s v="ND-18370"/>
    <s v="Natalie DeCherney"/>
    <x v="0"/>
    <x v="0"/>
    <s v="Louisville"/>
    <s v="Kentucky"/>
    <n v="40214"/>
    <x v="0"/>
    <s v="OFF-PA-10003641"/>
    <x v="1"/>
    <x v="10"/>
    <x v="947"/>
    <n v="79.14"/>
    <n v="3"/>
    <n v="0"/>
    <n v="36.404399999999995"/>
  </r>
  <r>
    <n v="1359"/>
    <x v="646"/>
    <x v="466"/>
    <d v="2017-04-27T00:00:00"/>
    <x v="2"/>
    <s v="LB-16735"/>
    <s v="Larry Blacks"/>
    <x v="0"/>
    <x v="0"/>
    <s v="Fort Worth"/>
    <s v="Texas"/>
    <n v="76106"/>
    <x v="2"/>
    <s v="FUR-FU-10000010"/>
    <x v="0"/>
    <x v="5"/>
    <x v="527"/>
    <n v="1.988"/>
    <n v="1"/>
    <n v="0.6"/>
    <n v="-1.4413"/>
  </r>
  <r>
    <n v="1360"/>
    <x v="647"/>
    <x v="467"/>
    <d v="2014-10-01T00:00:00"/>
    <x v="0"/>
    <s v="KT-16465"/>
    <s v="Kean Takahito"/>
    <x v="0"/>
    <x v="0"/>
    <s v="Los Angeles"/>
    <s v="California"/>
    <n v="90049"/>
    <x v="1"/>
    <s v="FUR-CH-10002961"/>
    <x v="0"/>
    <x v="1"/>
    <x v="948"/>
    <n v="145.56800000000001"/>
    <n v="2"/>
    <n v="0.2"/>
    <n v="0"/>
  </r>
  <r>
    <n v="1361"/>
    <x v="648"/>
    <x v="15"/>
    <d v="2017-10-25T00:00:00"/>
    <x v="1"/>
    <s v="HM-14860"/>
    <s v="Harry Marie"/>
    <x v="1"/>
    <x v="0"/>
    <s v="Philadelphia"/>
    <s v="Pennsylvania"/>
    <n v="19120"/>
    <x v="3"/>
    <s v="OFF-AR-10002956"/>
    <x v="1"/>
    <x v="6"/>
    <x v="666"/>
    <n v="123.256"/>
    <n v="7"/>
    <n v="0.2"/>
    <n v="9.2441999999999993"/>
  </r>
  <r>
    <n v="1362"/>
    <x v="648"/>
    <x v="15"/>
    <d v="2017-10-25T00:00:00"/>
    <x v="1"/>
    <s v="HM-14860"/>
    <s v="Harry Marie"/>
    <x v="1"/>
    <x v="0"/>
    <s v="Philadelphia"/>
    <s v="Pennsylvania"/>
    <n v="19120"/>
    <x v="3"/>
    <s v="OFF-PA-10004041"/>
    <x v="1"/>
    <x v="10"/>
    <x v="949"/>
    <n v="23.680000000000003"/>
    <n v="4"/>
    <n v="0.2"/>
    <n v="7.3999999999999995"/>
  </r>
  <r>
    <n v="1363"/>
    <x v="648"/>
    <x v="15"/>
    <d v="2017-10-25T00:00:00"/>
    <x v="1"/>
    <s v="HM-14860"/>
    <s v="Harry Marie"/>
    <x v="1"/>
    <x v="0"/>
    <s v="Philadelphia"/>
    <s v="Pennsylvania"/>
    <n v="19120"/>
    <x v="3"/>
    <s v="TEC-PH-10001336"/>
    <x v="2"/>
    <x v="7"/>
    <x v="950"/>
    <n v="309.57600000000002"/>
    <n v="4"/>
    <n v="0.4"/>
    <n v="-56.755600000000015"/>
  </r>
  <r>
    <n v="1364"/>
    <x v="649"/>
    <x v="468"/>
    <d v="2017-11-11T00:00:00"/>
    <x v="2"/>
    <s v="AB-10600"/>
    <s v="Ann Blume"/>
    <x v="1"/>
    <x v="0"/>
    <s v="Tucson"/>
    <s v="Arizona"/>
    <n v="85705"/>
    <x v="1"/>
    <s v="OFF-BI-10001036"/>
    <x v="1"/>
    <x v="8"/>
    <x v="624"/>
    <n v="38.388000000000005"/>
    <n v="14"/>
    <n v="0.7"/>
    <n v="-25.591999999999999"/>
  </r>
  <r>
    <n v="1365"/>
    <x v="649"/>
    <x v="468"/>
    <d v="2017-11-11T00:00:00"/>
    <x v="2"/>
    <s v="AB-10600"/>
    <s v="Ann Blume"/>
    <x v="1"/>
    <x v="0"/>
    <s v="Tucson"/>
    <s v="Arizona"/>
    <n v="85705"/>
    <x v="1"/>
    <s v="TEC-MA-10003183"/>
    <x v="2"/>
    <x v="15"/>
    <x v="951"/>
    <n v="95.994000000000014"/>
    <n v="2"/>
    <n v="0.7"/>
    <n v="-63.995999999999981"/>
  </r>
  <r>
    <n v="1366"/>
    <x v="649"/>
    <x v="468"/>
    <d v="2017-11-11T00:00:00"/>
    <x v="2"/>
    <s v="AB-10600"/>
    <s v="Ann Blume"/>
    <x v="1"/>
    <x v="0"/>
    <s v="Tucson"/>
    <s v="Arizona"/>
    <n v="85705"/>
    <x v="1"/>
    <s v="TEC-AC-10001314"/>
    <x v="2"/>
    <x v="11"/>
    <x v="952"/>
    <n v="239.95200000000003"/>
    <n v="6"/>
    <n v="0.2"/>
    <n v="-35.992800000000038"/>
  </r>
  <r>
    <n v="1367"/>
    <x v="649"/>
    <x v="468"/>
    <d v="2017-11-11T00:00:00"/>
    <x v="2"/>
    <s v="AB-10600"/>
    <s v="Ann Blume"/>
    <x v="1"/>
    <x v="0"/>
    <s v="Tucson"/>
    <s v="Arizona"/>
    <n v="85705"/>
    <x v="1"/>
    <s v="TEC-PH-10002563"/>
    <x v="2"/>
    <x v="7"/>
    <x v="203"/>
    <n v="201.584"/>
    <n v="2"/>
    <n v="0.2"/>
    <n v="15.118800000000007"/>
  </r>
  <r>
    <n v="1368"/>
    <x v="649"/>
    <x v="468"/>
    <d v="2017-11-11T00:00:00"/>
    <x v="2"/>
    <s v="AB-10600"/>
    <s v="Ann Blume"/>
    <x v="1"/>
    <x v="0"/>
    <s v="Tucson"/>
    <s v="Arizona"/>
    <n v="85705"/>
    <x v="1"/>
    <s v="FUR-CH-10003312"/>
    <x v="0"/>
    <x v="1"/>
    <x v="299"/>
    <n v="899.13600000000008"/>
    <n v="4"/>
    <n v="0.2"/>
    <n v="-146.10960000000014"/>
  </r>
  <r>
    <n v="1369"/>
    <x v="650"/>
    <x v="141"/>
    <d v="2017-07-11T00:00:00"/>
    <x v="2"/>
    <s v="SZ-20035"/>
    <s v="Sam Zeldin"/>
    <x v="2"/>
    <x v="0"/>
    <s v="Pico Rivera"/>
    <s v="California"/>
    <n v="90660"/>
    <x v="1"/>
    <s v="FUR-FU-10001588"/>
    <x v="0"/>
    <x v="5"/>
    <x v="287"/>
    <n v="145.9"/>
    <n v="5"/>
    <n v="0"/>
    <n v="62.736999999999995"/>
  </r>
  <r>
    <n v="1370"/>
    <x v="651"/>
    <x v="100"/>
    <d v="2015-12-28T00:00:00"/>
    <x v="1"/>
    <s v="JR-15670"/>
    <s v="Jim Radford"/>
    <x v="0"/>
    <x v="0"/>
    <s v="Colorado Springs"/>
    <s v="Colorado"/>
    <n v="80906"/>
    <x v="1"/>
    <s v="FUR-BO-10002613"/>
    <x v="0"/>
    <x v="0"/>
    <x v="179"/>
    <n v="590.05800000000011"/>
    <n v="7"/>
    <n v="0.7"/>
    <n v="-786.74400000000026"/>
  </r>
  <r>
    <n v="1371"/>
    <x v="651"/>
    <x v="100"/>
    <d v="2015-12-28T00:00:00"/>
    <x v="1"/>
    <s v="JR-15670"/>
    <s v="Jim Radford"/>
    <x v="0"/>
    <x v="0"/>
    <s v="Colorado Springs"/>
    <s v="Colorado"/>
    <n v="80906"/>
    <x v="1"/>
    <s v="OFF-AR-10003405"/>
    <x v="1"/>
    <x v="6"/>
    <x v="628"/>
    <n v="14.04"/>
    <n v="3"/>
    <n v="0.2"/>
    <n v="1.5794999999999986"/>
  </r>
  <r>
    <n v="1372"/>
    <x v="652"/>
    <x v="469"/>
    <d v="2017-03-12T00:00:00"/>
    <x v="1"/>
    <s v="MG-17890"/>
    <s v="Michael Granlund"/>
    <x v="2"/>
    <x v="0"/>
    <s v="Clinton"/>
    <s v="Maryland"/>
    <n v="20735"/>
    <x v="3"/>
    <s v="TEC-AC-10004510"/>
    <x v="2"/>
    <x v="11"/>
    <x v="953"/>
    <n v="49.08"/>
    <n v="3"/>
    <n v="0"/>
    <n v="4.9079999999999977"/>
  </r>
  <r>
    <n v="1373"/>
    <x v="653"/>
    <x v="470"/>
    <d v="2014-04-06T00:00:00"/>
    <x v="0"/>
    <s v="KM-16720"/>
    <s v="Kunst Miller"/>
    <x v="0"/>
    <x v="0"/>
    <s v="Vallejo"/>
    <s v="California"/>
    <n v="94591"/>
    <x v="1"/>
    <s v="OFF-LA-10002312"/>
    <x v="1"/>
    <x v="2"/>
    <x v="579"/>
    <n v="29.6"/>
    <n v="2"/>
    <n v="0"/>
    <n v="14.8"/>
  </r>
  <r>
    <n v="1374"/>
    <x v="653"/>
    <x v="470"/>
    <d v="2014-04-06T00:00:00"/>
    <x v="0"/>
    <s v="KM-16720"/>
    <s v="Kunst Miller"/>
    <x v="0"/>
    <x v="0"/>
    <s v="Vallejo"/>
    <s v="California"/>
    <n v="94591"/>
    <x v="1"/>
    <s v="OFF-BI-10000042"/>
    <x v="1"/>
    <x v="8"/>
    <x v="954"/>
    <n v="17.088000000000001"/>
    <n v="4"/>
    <n v="0.2"/>
    <n v="5.5535999999999994"/>
  </r>
  <r>
    <n v="1375"/>
    <x v="654"/>
    <x v="471"/>
    <d v="2015-09-19T00:00:00"/>
    <x v="1"/>
    <s v="CA-12265"/>
    <s v="Christina Anderson"/>
    <x v="0"/>
    <x v="0"/>
    <s v="Provo"/>
    <s v="Utah"/>
    <n v="84604"/>
    <x v="1"/>
    <s v="FUR-TA-10003008"/>
    <x v="0"/>
    <x v="3"/>
    <x v="955"/>
    <n v="912.75"/>
    <n v="5"/>
    <n v="0"/>
    <n v="118.65750000000006"/>
  </r>
  <r>
    <n v="1376"/>
    <x v="655"/>
    <x v="472"/>
    <d v="2014-08-09T00:00:00"/>
    <x v="0"/>
    <s v="VD-21670"/>
    <s v="Valerie Dominguez"/>
    <x v="0"/>
    <x v="0"/>
    <s v="Pleasant Grove"/>
    <s v="Utah"/>
    <n v="84062"/>
    <x v="1"/>
    <s v="OFF-AP-10003590"/>
    <x v="1"/>
    <x v="9"/>
    <x v="956"/>
    <n v="1089.75"/>
    <n v="3"/>
    <n v="0"/>
    <n v="305.13000000000011"/>
  </r>
  <r>
    <n v="1377"/>
    <x v="655"/>
    <x v="472"/>
    <d v="2014-08-09T00:00:00"/>
    <x v="0"/>
    <s v="VD-21670"/>
    <s v="Valerie Dominguez"/>
    <x v="0"/>
    <x v="0"/>
    <s v="Pleasant Grove"/>
    <s v="Utah"/>
    <n v="84062"/>
    <x v="1"/>
    <s v="OFF-PA-10000806"/>
    <x v="1"/>
    <x v="10"/>
    <x v="957"/>
    <n v="447.84"/>
    <n v="8"/>
    <n v="0"/>
    <n v="219.44159999999999"/>
  </r>
  <r>
    <n v="1378"/>
    <x v="655"/>
    <x v="472"/>
    <d v="2014-08-09T00:00:00"/>
    <x v="0"/>
    <s v="VD-21670"/>
    <s v="Valerie Dominguez"/>
    <x v="0"/>
    <x v="0"/>
    <s v="Pleasant Grove"/>
    <s v="Utah"/>
    <n v="84062"/>
    <x v="1"/>
    <s v="OFF-AR-10000896"/>
    <x v="1"/>
    <x v="6"/>
    <x v="958"/>
    <n v="16.399999999999999"/>
    <n v="5"/>
    <n v="0"/>
    <n v="4.2639999999999993"/>
  </r>
  <r>
    <n v="1379"/>
    <x v="655"/>
    <x v="472"/>
    <d v="2014-08-09T00:00:00"/>
    <x v="0"/>
    <s v="VD-21670"/>
    <s v="Valerie Dominguez"/>
    <x v="0"/>
    <x v="0"/>
    <s v="Pleasant Grove"/>
    <s v="Utah"/>
    <n v="84062"/>
    <x v="1"/>
    <s v="TEC-PH-10002310"/>
    <x v="2"/>
    <x v="7"/>
    <x v="959"/>
    <n v="399.96000000000004"/>
    <n v="5"/>
    <n v="0.2"/>
    <n v="34.996499999999969"/>
  </r>
  <r>
    <n v="1380"/>
    <x v="655"/>
    <x v="472"/>
    <d v="2014-08-09T00:00:00"/>
    <x v="0"/>
    <s v="VD-21670"/>
    <s v="Valerie Dominguez"/>
    <x v="0"/>
    <x v="0"/>
    <s v="Pleasant Grove"/>
    <s v="Utah"/>
    <n v="84062"/>
    <x v="1"/>
    <s v="OFF-ST-10002289"/>
    <x v="1"/>
    <x v="4"/>
    <x v="960"/>
    <n v="158.9"/>
    <n v="5"/>
    <n v="0"/>
    <n v="7.9449999999999932"/>
  </r>
  <r>
    <n v="1381"/>
    <x v="655"/>
    <x v="472"/>
    <d v="2014-08-09T00:00:00"/>
    <x v="0"/>
    <s v="VD-21670"/>
    <s v="Valerie Dominguez"/>
    <x v="0"/>
    <x v="0"/>
    <s v="Pleasant Grove"/>
    <s v="Utah"/>
    <n v="84062"/>
    <x v="1"/>
    <s v="OFF-BI-10002852"/>
    <x v="1"/>
    <x v="8"/>
    <x v="91"/>
    <n v="13.184000000000001"/>
    <n v="1"/>
    <n v="0.2"/>
    <n v="4.7792000000000003"/>
  </r>
  <r>
    <n v="1382"/>
    <x v="656"/>
    <x v="323"/>
    <d v="2016-09-09T00:00:00"/>
    <x v="1"/>
    <s v="JK-16120"/>
    <s v="Julie Kriz"/>
    <x v="2"/>
    <x v="0"/>
    <s v="Aurora"/>
    <s v="Illinois"/>
    <n v="60505"/>
    <x v="2"/>
    <s v="FUR-FU-10003394"/>
    <x v="0"/>
    <x v="5"/>
    <x v="583"/>
    <n v="83.951999999999998"/>
    <n v="3"/>
    <n v="0.6"/>
    <n v="-90.24839999999999"/>
  </r>
  <r>
    <n v="1383"/>
    <x v="657"/>
    <x v="473"/>
    <d v="2016-02-05T00:00:00"/>
    <x v="3"/>
    <s v="PP-18955"/>
    <s v="Paul Prost"/>
    <x v="2"/>
    <x v="0"/>
    <s v="Smyrna"/>
    <s v="Georgia"/>
    <n v="30080"/>
    <x v="0"/>
    <s v="OFF-ST-10002344"/>
    <x v="1"/>
    <x v="4"/>
    <x v="865"/>
    <n v="80.98"/>
    <n v="1"/>
    <n v="0"/>
    <n v="1.6196000000000055"/>
  </r>
  <r>
    <n v="1384"/>
    <x v="657"/>
    <x v="473"/>
    <d v="2016-02-05T00:00:00"/>
    <x v="3"/>
    <s v="PP-18955"/>
    <s v="Paul Prost"/>
    <x v="2"/>
    <x v="0"/>
    <s v="Smyrna"/>
    <s v="Georgia"/>
    <n v="30080"/>
    <x v="0"/>
    <s v="OFF-PA-10001289"/>
    <x v="1"/>
    <x v="10"/>
    <x v="961"/>
    <n v="348.84"/>
    <n v="9"/>
    <n v="0"/>
    <n v="170.9316"/>
  </r>
  <r>
    <n v="1385"/>
    <x v="657"/>
    <x v="473"/>
    <d v="2016-02-05T00:00:00"/>
    <x v="3"/>
    <s v="PP-18955"/>
    <s v="Paul Prost"/>
    <x v="2"/>
    <x v="0"/>
    <s v="Smyrna"/>
    <s v="Georgia"/>
    <n v="30080"/>
    <x v="0"/>
    <s v="OFF-FA-10000053"/>
    <x v="1"/>
    <x v="13"/>
    <x v="962"/>
    <n v="9.4499999999999993"/>
    <n v="5"/>
    <n v="0"/>
    <n v="0.18900000000000028"/>
  </r>
  <r>
    <n v="1386"/>
    <x v="657"/>
    <x v="473"/>
    <d v="2016-02-05T00:00:00"/>
    <x v="3"/>
    <s v="PP-18955"/>
    <s v="Paul Prost"/>
    <x v="2"/>
    <x v="0"/>
    <s v="Smyrna"/>
    <s v="Georgia"/>
    <n v="30080"/>
    <x v="0"/>
    <s v="FUR-FU-10004091"/>
    <x v="0"/>
    <x v="5"/>
    <x v="963"/>
    <n v="18.84"/>
    <n v="3"/>
    <n v="0"/>
    <n v="7.1592000000000002"/>
  </r>
  <r>
    <n v="1387"/>
    <x v="657"/>
    <x v="473"/>
    <d v="2016-02-05T00:00:00"/>
    <x v="3"/>
    <s v="PP-18955"/>
    <s v="Paul Prost"/>
    <x v="2"/>
    <x v="0"/>
    <s v="Smyrna"/>
    <s v="Georgia"/>
    <n v="30080"/>
    <x v="0"/>
    <s v="FUR-BO-10004015"/>
    <x v="0"/>
    <x v="0"/>
    <x v="574"/>
    <n v="239.98"/>
    <n v="2"/>
    <n v="0"/>
    <n v="52.795599999999979"/>
  </r>
  <r>
    <n v="1388"/>
    <x v="657"/>
    <x v="473"/>
    <d v="2016-02-05T00:00:00"/>
    <x v="3"/>
    <s v="PP-18955"/>
    <s v="Paul Prost"/>
    <x v="2"/>
    <x v="0"/>
    <s v="Smyrna"/>
    <s v="Georgia"/>
    <n v="30080"/>
    <x v="0"/>
    <s v="OFF-EN-10003001"/>
    <x v="1"/>
    <x v="12"/>
    <x v="964"/>
    <n v="167.96"/>
    <n v="2"/>
    <n v="0"/>
    <n v="78.941199999999995"/>
  </r>
  <r>
    <n v="1389"/>
    <x v="657"/>
    <x v="473"/>
    <d v="2016-02-05T00:00:00"/>
    <x v="3"/>
    <s v="PP-18955"/>
    <s v="Paul Prost"/>
    <x v="2"/>
    <x v="0"/>
    <s v="Smyrna"/>
    <s v="Georgia"/>
    <n v="30080"/>
    <x v="0"/>
    <s v="TEC-PH-10000215"/>
    <x v="2"/>
    <x v="7"/>
    <x v="140"/>
    <n v="104.85000000000001"/>
    <n v="3"/>
    <n v="0"/>
    <n v="28.309500000000007"/>
  </r>
  <r>
    <n v="1390"/>
    <x v="657"/>
    <x v="473"/>
    <d v="2016-02-05T00:00:00"/>
    <x v="3"/>
    <s v="PP-18955"/>
    <s v="Paul Prost"/>
    <x v="2"/>
    <x v="0"/>
    <s v="Smyrna"/>
    <s v="Georgia"/>
    <n v="30080"/>
    <x v="0"/>
    <s v="TEC-PH-10003645"/>
    <x v="2"/>
    <x v="7"/>
    <x v="297"/>
    <n v="484.83000000000004"/>
    <n v="3"/>
    <n v="0"/>
    <n v="126.05580000000002"/>
  </r>
  <r>
    <n v="1391"/>
    <x v="657"/>
    <x v="473"/>
    <d v="2016-02-05T00:00:00"/>
    <x v="3"/>
    <s v="PP-18955"/>
    <s v="Paul Prost"/>
    <x v="2"/>
    <x v="0"/>
    <s v="Smyrna"/>
    <s v="Georgia"/>
    <n v="30080"/>
    <x v="0"/>
    <s v="OFF-PA-10000357"/>
    <x v="1"/>
    <x v="10"/>
    <x v="447"/>
    <n v="122.97"/>
    <n v="3"/>
    <n v="0"/>
    <n v="60.255300000000005"/>
  </r>
  <r>
    <n v="1392"/>
    <x v="657"/>
    <x v="473"/>
    <d v="2016-02-05T00:00:00"/>
    <x v="3"/>
    <s v="PP-18955"/>
    <s v="Paul Prost"/>
    <x v="2"/>
    <x v="0"/>
    <s v="Smyrna"/>
    <s v="Georgia"/>
    <n v="30080"/>
    <x v="0"/>
    <s v="OFF-ST-10004804"/>
    <x v="1"/>
    <x v="4"/>
    <x v="233"/>
    <n v="154.44"/>
    <n v="3"/>
    <n v="0"/>
    <n v="1.5444000000000031"/>
  </r>
  <r>
    <n v="1393"/>
    <x v="657"/>
    <x v="473"/>
    <d v="2016-02-05T00:00:00"/>
    <x v="3"/>
    <s v="PP-18955"/>
    <s v="Paul Prost"/>
    <x v="2"/>
    <x v="0"/>
    <s v="Smyrna"/>
    <s v="Georgia"/>
    <n v="30080"/>
    <x v="0"/>
    <s v="OFF-PA-10003892"/>
    <x v="1"/>
    <x v="10"/>
    <x v="62"/>
    <n v="342.37"/>
    <n v="7"/>
    <n v="0"/>
    <n v="160.91389999999998"/>
  </r>
  <r>
    <n v="1394"/>
    <x v="658"/>
    <x v="445"/>
    <d v="2017-07-04T00:00:00"/>
    <x v="2"/>
    <s v="YS-21880"/>
    <s v="Yana Sorensen"/>
    <x v="1"/>
    <x v="0"/>
    <s v="Burlington"/>
    <s v="North Carolina"/>
    <n v="27217"/>
    <x v="0"/>
    <s v="OFF-AR-10003514"/>
    <x v="1"/>
    <x v="6"/>
    <x v="182"/>
    <n v="9.5519999999999996"/>
    <n v="3"/>
    <n v="0.2"/>
    <n v="1.5521999999999991"/>
  </r>
  <r>
    <n v="1395"/>
    <x v="659"/>
    <x v="449"/>
    <d v="2017-10-14T00:00:00"/>
    <x v="1"/>
    <s v="CK-12760"/>
    <s v="Cyma Kinney"/>
    <x v="1"/>
    <x v="0"/>
    <s v="Aurora"/>
    <s v="Illinois"/>
    <n v="60505"/>
    <x v="2"/>
    <s v="FUR-TA-10002958"/>
    <x v="0"/>
    <x v="3"/>
    <x v="965"/>
    <n v="652.45000000000005"/>
    <n v="5"/>
    <n v="0.5"/>
    <n v="-430.61700000000019"/>
  </r>
  <r>
    <n v="1396"/>
    <x v="659"/>
    <x v="449"/>
    <d v="2017-10-14T00:00:00"/>
    <x v="1"/>
    <s v="CK-12760"/>
    <s v="Cyma Kinney"/>
    <x v="1"/>
    <x v="0"/>
    <s v="Aurora"/>
    <s v="Illinois"/>
    <n v="60505"/>
    <x v="2"/>
    <s v="FUR-TA-10001676"/>
    <x v="0"/>
    <x v="3"/>
    <x v="966"/>
    <n v="66.644999999999996"/>
    <n v="3"/>
    <n v="0.5"/>
    <n v="-42.652799999999999"/>
  </r>
  <r>
    <n v="1397"/>
    <x v="660"/>
    <x v="390"/>
    <d v="2016-11-26T00:00:00"/>
    <x v="2"/>
    <s v="NC-18340"/>
    <s v="Nat Carroll"/>
    <x v="0"/>
    <x v="0"/>
    <s v="New York City"/>
    <s v="New York"/>
    <n v="10035"/>
    <x v="3"/>
    <s v="OFF-BI-10000822"/>
    <x v="1"/>
    <x v="8"/>
    <x v="967"/>
    <n v="17.216000000000001"/>
    <n v="4"/>
    <n v="0.2"/>
    <n v="6.025599999999999"/>
  </r>
  <r>
    <n v="1398"/>
    <x v="660"/>
    <x v="390"/>
    <d v="2016-11-26T00:00:00"/>
    <x v="2"/>
    <s v="NC-18340"/>
    <s v="Nat Carroll"/>
    <x v="0"/>
    <x v="0"/>
    <s v="New York City"/>
    <s v="New York"/>
    <n v="10035"/>
    <x v="3"/>
    <s v="OFF-PA-10004971"/>
    <x v="1"/>
    <x v="10"/>
    <x v="609"/>
    <n v="11.56"/>
    <n v="2"/>
    <n v="0"/>
    <n v="5.6644000000000005"/>
  </r>
  <r>
    <n v="1399"/>
    <x v="660"/>
    <x v="390"/>
    <d v="2016-11-26T00:00:00"/>
    <x v="2"/>
    <s v="NC-18340"/>
    <s v="Nat Carroll"/>
    <x v="0"/>
    <x v="0"/>
    <s v="New York City"/>
    <s v="New York"/>
    <n v="10035"/>
    <x v="3"/>
    <s v="TEC-AC-10002323"/>
    <x v="2"/>
    <x v="11"/>
    <x v="177"/>
    <n v="88.4"/>
    <n v="4"/>
    <n v="0"/>
    <n v="11.492000000000004"/>
  </r>
  <r>
    <n v="1400"/>
    <x v="660"/>
    <x v="390"/>
    <d v="2016-11-26T00:00:00"/>
    <x v="2"/>
    <s v="NC-18340"/>
    <s v="Nat Carroll"/>
    <x v="0"/>
    <x v="0"/>
    <s v="New York City"/>
    <s v="New York"/>
    <n v="10035"/>
    <x v="3"/>
    <s v="OFF-PA-10004888"/>
    <x v="1"/>
    <x v="10"/>
    <x v="968"/>
    <n v="6.48"/>
    <n v="1"/>
    <n v="0"/>
    <n v="3.1104000000000003"/>
  </r>
  <r>
    <n v="1401"/>
    <x v="661"/>
    <x v="474"/>
    <d v="2016-11-05T00:00:00"/>
    <x v="1"/>
    <s v="KM-16375"/>
    <s v="Katherine Murray"/>
    <x v="2"/>
    <x v="0"/>
    <s v="Salem"/>
    <s v="Virginia"/>
    <n v="24153"/>
    <x v="0"/>
    <s v="TEC-PH-10003988"/>
    <x v="2"/>
    <x v="7"/>
    <x v="47"/>
    <n v="21.8"/>
    <n v="2"/>
    <n v="0"/>
    <n v="6.104000000000001"/>
  </r>
  <r>
    <n v="1402"/>
    <x v="661"/>
    <x v="474"/>
    <d v="2016-11-05T00:00:00"/>
    <x v="1"/>
    <s v="KM-16375"/>
    <s v="Katherine Murray"/>
    <x v="2"/>
    <x v="0"/>
    <s v="Salem"/>
    <s v="Virginia"/>
    <n v="24153"/>
    <x v="0"/>
    <s v="OFF-EN-10002230"/>
    <x v="1"/>
    <x v="12"/>
    <x v="555"/>
    <n v="251.79000000000002"/>
    <n v="3"/>
    <n v="0"/>
    <n v="118.34129999999999"/>
  </r>
  <r>
    <n v="1403"/>
    <x v="662"/>
    <x v="475"/>
    <d v="2016-04-25T00:00:00"/>
    <x v="1"/>
    <s v="GM-14455"/>
    <s v="Gary Mitchum"/>
    <x v="2"/>
    <x v="0"/>
    <s v="Columbus"/>
    <s v="Ohio"/>
    <n v="43229"/>
    <x v="3"/>
    <s v="FUR-TA-10002622"/>
    <x v="0"/>
    <x v="3"/>
    <x v="969"/>
    <n v="205.17599999999999"/>
    <n v="2"/>
    <n v="0.4"/>
    <n v="-58.133199999999988"/>
  </r>
  <r>
    <n v="1404"/>
    <x v="662"/>
    <x v="475"/>
    <d v="2016-04-25T00:00:00"/>
    <x v="1"/>
    <s v="GM-14455"/>
    <s v="Gary Mitchum"/>
    <x v="2"/>
    <x v="0"/>
    <s v="Columbus"/>
    <s v="Ohio"/>
    <n v="43229"/>
    <x v="3"/>
    <s v="OFF-PA-10000418"/>
    <x v="1"/>
    <x v="10"/>
    <x v="970"/>
    <n v="419.4"/>
    <n v="5"/>
    <n v="0.2"/>
    <n v="146.79"/>
  </r>
  <r>
    <n v="1405"/>
    <x v="663"/>
    <x v="322"/>
    <d v="2014-04-08T00:00:00"/>
    <x v="2"/>
    <s v="SD-20485"/>
    <s v="Shirley Daniels"/>
    <x v="2"/>
    <x v="0"/>
    <s v="Philadelphia"/>
    <s v="Pennsylvania"/>
    <n v="19143"/>
    <x v="3"/>
    <s v="OFF-SU-10004498"/>
    <x v="1"/>
    <x v="14"/>
    <x v="505"/>
    <n v="10.304000000000002"/>
    <n v="1"/>
    <n v="0.2"/>
    <n v="-2.1896000000000004"/>
  </r>
  <r>
    <n v="1406"/>
    <x v="663"/>
    <x v="322"/>
    <d v="2014-04-08T00:00:00"/>
    <x v="2"/>
    <s v="SD-20485"/>
    <s v="Shirley Daniels"/>
    <x v="2"/>
    <x v="0"/>
    <s v="Philadelphia"/>
    <s v="Pennsylvania"/>
    <n v="19143"/>
    <x v="3"/>
    <s v="FUR-TA-10001039"/>
    <x v="0"/>
    <x v="3"/>
    <x v="832"/>
    <n v="154.76400000000001"/>
    <n v="3"/>
    <n v="0.4"/>
    <n v="-36.11160000000001"/>
  </r>
  <r>
    <n v="1407"/>
    <x v="663"/>
    <x v="322"/>
    <d v="2014-04-08T00:00:00"/>
    <x v="2"/>
    <s v="SD-20485"/>
    <s v="Shirley Daniels"/>
    <x v="2"/>
    <x v="0"/>
    <s v="Philadelphia"/>
    <s v="Pennsylvania"/>
    <n v="19143"/>
    <x v="3"/>
    <s v="TEC-AC-10004659"/>
    <x v="2"/>
    <x v="11"/>
    <x v="172"/>
    <n v="116.78399999999999"/>
    <n v="2"/>
    <n v="0.2"/>
    <n v="21.896999999999991"/>
  </r>
  <r>
    <n v="1408"/>
    <x v="664"/>
    <x v="476"/>
    <d v="2016-09-06T00:00:00"/>
    <x v="1"/>
    <s v="KD-16270"/>
    <s v="Karen Daniels"/>
    <x v="0"/>
    <x v="0"/>
    <s v="New York City"/>
    <s v="New York"/>
    <n v="10024"/>
    <x v="3"/>
    <s v="OFF-AR-10002240"/>
    <x v="1"/>
    <x v="6"/>
    <x v="971"/>
    <n v="75.48"/>
    <n v="2"/>
    <n v="0"/>
    <n v="19.6248"/>
  </r>
  <r>
    <n v="1409"/>
    <x v="664"/>
    <x v="476"/>
    <d v="2016-09-06T00:00:00"/>
    <x v="1"/>
    <s v="KD-16270"/>
    <s v="Karen Daniels"/>
    <x v="0"/>
    <x v="0"/>
    <s v="New York City"/>
    <s v="New York"/>
    <n v="10024"/>
    <x v="3"/>
    <s v="FUR-FU-10001967"/>
    <x v="0"/>
    <x v="5"/>
    <x v="296"/>
    <n v="39.979999999999997"/>
    <n v="2"/>
    <n v="0"/>
    <n v="9.9949999999999974"/>
  </r>
  <r>
    <n v="1410"/>
    <x v="665"/>
    <x v="477"/>
    <d v="2016-09-30T00:00:00"/>
    <x v="1"/>
    <s v="AB-10105"/>
    <s v="Adrian Barton"/>
    <x v="0"/>
    <x v="0"/>
    <s v="Phoenix"/>
    <s v="Arizona"/>
    <n v="85023"/>
    <x v="1"/>
    <s v="FUR-TA-10002356"/>
    <x v="0"/>
    <x v="3"/>
    <x v="735"/>
    <n v="393.16500000000002"/>
    <n v="3"/>
    <n v="0.5"/>
    <n v="-204.44580000000005"/>
  </r>
  <r>
    <n v="1411"/>
    <x v="666"/>
    <x v="259"/>
    <d v="2017-11-11T00:00:00"/>
    <x v="1"/>
    <s v="SZ-20035"/>
    <s v="Sam Zeldin"/>
    <x v="2"/>
    <x v="0"/>
    <s v="Grand Prairie"/>
    <s v="Texas"/>
    <n v="75051"/>
    <x v="2"/>
    <s v="OFF-LA-10003923"/>
    <x v="1"/>
    <x v="2"/>
    <x v="429"/>
    <n v="23.680000000000003"/>
    <n v="2"/>
    <n v="0.2"/>
    <n v="8.879999999999999"/>
  </r>
  <r>
    <n v="1412"/>
    <x v="667"/>
    <x v="478"/>
    <d v="2016-07-13T00:00:00"/>
    <x v="1"/>
    <s v="JD-15895"/>
    <s v="Jonathan Doherty"/>
    <x v="1"/>
    <x v="0"/>
    <s v="New York City"/>
    <s v="New York"/>
    <n v="10035"/>
    <x v="3"/>
    <s v="FUR-CH-10002335"/>
    <x v="0"/>
    <x v="1"/>
    <x v="629"/>
    <n v="408.00599999999997"/>
    <n v="2"/>
    <n v="0.1"/>
    <n v="72.534400000000005"/>
  </r>
  <r>
    <n v="1413"/>
    <x v="667"/>
    <x v="478"/>
    <d v="2016-07-13T00:00:00"/>
    <x v="1"/>
    <s v="JD-15895"/>
    <s v="Jonathan Doherty"/>
    <x v="1"/>
    <x v="0"/>
    <s v="New York City"/>
    <s v="New York"/>
    <n v="10035"/>
    <x v="3"/>
    <s v="FUR-FU-10000723"/>
    <x v="0"/>
    <x v="5"/>
    <x v="480"/>
    <n v="165.28"/>
    <n v="4"/>
    <n v="0"/>
    <n v="14.875200000000007"/>
  </r>
  <r>
    <n v="1414"/>
    <x v="668"/>
    <x v="479"/>
    <d v="2014-07-05T00:00:00"/>
    <x v="1"/>
    <s v="HA-14905"/>
    <s v="Helen Abelman"/>
    <x v="0"/>
    <x v="0"/>
    <s v="New York City"/>
    <s v="New York"/>
    <n v="10024"/>
    <x v="3"/>
    <s v="OFF-BI-10002867"/>
    <x v="1"/>
    <x v="8"/>
    <x v="972"/>
    <n v="334.76800000000003"/>
    <n v="7"/>
    <n v="0.2"/>
    <n v="108.79959999999997"/>
  </r>
  <r>
    <n v="1415"/>
    <x v="669"/>
    <x v="480"/>
    <d v="2017-01-31T00:00:00"/>
    <x v="0"/>
    <s v="BT-11305"/>
    <s v="Beth Thompson"/>
    <x v="2"/>
    <x v="0"/>
    <s v="Costa Mesa"/>
    <s v="California"/>
    <n v="92627"/>
    <x v="1"/>
    <s v="TEC-AC-10000580"/>
    <x v="2"/>
    <x v="11"/>
    <x v="906"/>
    <n v="239.96999999999997"/>
    <n v="3"/>
    <n v="0"/>
    <n v="26.39670000000001"/>
  </r>
  <r>
    <n v="1416"/>
    <x v="669"/>
    <x v="480"/>
    <d v="2017-01-31T00:00:00"/>
    <x v="0"/>
    <s v="BT-11305"/>
    <s v="Beth Thompson"/>
    <x v="2"/>
    <x v="0"/>
    <s v="Costa Mesa"/>
    <s v="California"/>
    <n v="92627"/>
    <x v="1"/>
    <s v="FUR-FU-10003976"/>
    <x v="0"/>
    <x v="5"/>
    <x v="973"/>
    <n v="37.74"/>
    <n v="3"/>
    <n v="0"/>
    <n v="12.831599999999996"/>
  </r>
  <r>
    <n v="1417"/>
    <x v="670"/>
    <x v="481"/>
    <d v="2015-09-24T00:00:00"/>
    <x v="2"/>
    <s v="SV-20815"/>
    <s v="Stuart Van"/>
    <x v="1"/>
    <x v="0"/>
    <s v="Houston"/>
    <s v="Texas"/>
    <n v="77041"/>
    <x v="2"/>
    <s v="TEC-PH-10002922"/>
    <x v="2"/>
    <x v="7"/>
    <x v="974"/>
    <n v="946.34400000000005"/>
    <n v="7"/>
    <n v="0.2"/>
    <n v="118.29299999999989"/>
  </r>
  <r>
    <n v="1418"/>
    <x v="670"/>
    <x v="481"/>
    <d v="2015-09-24T00:00:00"/>
    <x v="2"/>
    <s v="SV-20815"/>
    <s v="Stuart Van"/>
    <x v="1"/>
    <x v="0"/>
    <s v="Houston"/>
    <s v="Texas"/>
    <n v="77041"/>
    <x v="2"/>
    <s v="TEC-AC-10004353"/>
    <x v="2"/>
    <x v="11"/>
    <x v="724"/>
    <n v="151.20000000000002"/>
    <n v="3"/>
    <n v="0.2"/>
    <n v="32.130000000000003"/>
  </r>
  <r>
    <n v="1419"/>
    <x v="670"/>
    <x v="481"/>
    <d v="2015-09-24T00:00:00"/>
    <x v="2"/>
    <s v="SV-20815"/>
    <s v="Stuart Van"/>
    <x v="1"/>
    <x v="0"/>
    <s v="Houston"/>
    <s v="Texas"/>
    <n v="77041"/>
    <x v="2"/>
    <s v="FUR-FU-10001706"/>
    <x v="0"/>
    <x v="5"/>
    <x v="50"/>
    <n v="4.9280000000000008"/>
    <n v="4"/>
    <n v="0.6"/>
    <n v="-1.4783999999999997"/>
  </r>
  <r>
    <n v="1420"/>
    <x v="671"/>
    <x v="120"/>
    <d v="2015-09-30T00:00:00"/>
    <x v="1"/>
    <s v="RW-19540"/>
    <s v="Rick Wilson"/>
    <x v="1"/>
    <x v="0"/>
    <s v="Mesa"/>
    <s v="Arizona"/>
    <n v="85204"/>
    <x v="1"/>
    <s v="OFF-PA-10000501"/>
    <x v="1"/>
    <x v="10"/>
    <x v="975"/>
    <n v="86.272000000000006"/>
    <n v="4"/>
    <n v="0.2"/>
    <n v="31.273599999999998"/>
  </r>
  <r>
    <n v="1421"/>
    <x v="671"/>
    <x v="120"/>
    <d v="2015-09-30T00:00:00"/>
    <x v="1"/>
    <s v="RW-19540"/>
    <s v="Rick Wilson"/>
    <x v="1"/>
    <x v="0"/>
    <s v="Mesa"/>
    <s v="Arizona"/>
    <n v="85204"/>
    <x v="1"/>
    <s v="OFF-BI-10000778"/>
    <x v="1"/>
    <x v="8"/>
    <x v="261"/>
    <n v="72.588000000000008"/>
    <n v="2"/>
    <n v="0.7"/>
    <n v="-48.391999999999982"/>
  </r>
  <r>
    <n v="1422"/>
    <x v="671"/>
    <x v="120"/>
    <d v="2015-09-30T00:00:00"/>
    <x v="1"/>
    <s v="RW-19540"/>
    <s v="Rick Wilson"/>
    <x v="1"/>
    <x v="0"/>
    <s v="Mesa"/>
    <s v="Arizona"/>
    <n v="85204"/>
    <x v="1"/>
    <s v="OFF-AP-10004980"/>
    <x v="1"/>
    <x v="9"/>
    <x v="976"/>
    <n v="60.672000000000004"/>
    <n v="2"/>
    <n v="0.2"/>
    <n v="14.409600000000003"/>
  </r>
  <r>
    <n v="1423"/>
    <x v="671"/>
    <x v="120"/>
    <d v="2015-09-30T00:00:00"/>
    <x v="1"/>
    <s v="RW-19540"/>
    <s v="Rick Wilson"/>
    <x v="1"/>
    <x v="0"/>
    <s v="Mesa"/>
    <s v="Arizona"/>
    <n v="85204"/>
    <x v="1"/>
    <s v="OFF-BI-10003984"/>
    <x v="1"/>
    <x v="8"/>
    <x v="697"/>
    <n v="77.031000000000006"/>
    <n v="9"/>
    <n v="0.7"/>
    <n v="-59.057100000000005"/>
  </r>
  <r>
    <n v="1424"/>
    <x v="671"/>
    <x v="120"/>
    <d v="2015-09-30T00:00:00"/>
    <x v="1"/>
    <s v="RW-19540"/>
    <s v="Rick Wilson"/>
    <x v="1"/>
    <x v="0"/>
    <s v="Mesa"/>
    <s v="Arizona"/>
    <n v="85204"/>
    <x v="1"/>
    <s v="OFF-ST-10000798"/>
    <x v="1"/>
    <x v="4"/>
    <x v="352"/>
    <n v="119.90400000000001"/>
    <n v="6"/>
    <n v="0.2"/>
    <n v="-1.4988000000000135"/>
  </r>
  <r>
    <n v="1425"/>
    <x v="671"/>
    <x v="120"/>
    <d v="2015-09-30T00:00:00"/>
    <x v="1"/>
    <s v="RW-19540"/>
    <s v="Rick Wilson"/>
    <x v="1"/>
    <x v="0"/>
    <s v="Mesa"/>
    <s v="Arizona"/>
    <n v="85204"/>
    <x v="1"/>
    <s v="TEC-PH-10001750"/>
    <x v="2"/>
    <x v="7"/>
    <x v="977"/>
    <n v="263.96000000000004"/>
    <n v="5"/>
    <n v="0.2"/>
    <n v="23.096500000000006"/>
  </r>
  <r>
    <n v="1426"/>
    <x v="671"/>
    <x v="120"/>
    <d v="2015-09-30T00:00:00"/>
    <x v="1"/>
    <s v="RW-19540"/>
    <s v="Rick Wilson"/>
    <x v="1"/>
    <x v="0"/>
    <s v="Mesa"/>
    <s v="Arizona"/>
    <n v="85204"/>
    <x v="1"/>
    <s v="OFF-ST-10002743"/>
    <x v="1"/>
    <x v="4"/>
    <x v="418"/>
    <n v="363.64800000000002"/>
    <n v="4"/>
    <n v="0.2"/>
    <n v="-86.366400000000027"/>
  </r>
  <r>
    <n v="1427"/>
    <x v="672"/>
    <x v="89"/>
    <d v="2015-11-04T00:00:00"/>
    <x v="0"/>
    <s v="DK-12835"/>
    <s v="Damala Kotsonis"/>
    <x v="1"/>
    <x v="0"/>
    <s v="Salinas"/>
    <s v="California"/>
    <n v="93905"/>
    <x v="1"/>
    <s v="OFF-BI-10002949"/>
    <x v="1"/>
    <x v="8"/>
    <x v="525"/>
    <n v="9.7280000000000015"/>
    <n v="2"/>
    <n v="0.2"/>
    <n v="3.283199999999999"/>
  </r>
  <r>
    <n v="1428"/>
    <x v="672"/>
    <x v="89"/>
    <d v="2015-11-04T00:00:00"/>
    <x v="0"/>
    <s v="DK-12835"/>
    <s v="Damala Kotsonis"/>
    <x v="1"/>
    <x v="0"/>
    <s v="Salinas"/>
    <s v="California"/>
    <n v="93905"/>
    <x v="1"/>
    <s v="OFF-EN-10002600"/>
    <x v="1"/>
    <x v="12"/>
    <x v="111"/>
    <n v="14.75"/>
    <n v="5"/>
    <n v="0"/>
    <n v="7.08"/>
  </r>
  <r>
    <n v="1429"/>
    <x v="672"/>
    <x v="89"/>
    <d v="2015-11-04T00:00:00"/>
    <x v="0"/>
    <s v="DK-12835"/>
    <s v="Damala Kotsonis"/>
    <x v="1"/>
    <x v="0"/>
    <s v="Salinas"/>
    <s v="California"/>
    <n v="93905"/>
    <x v="1"/>
    <s v="OFF-BI-10003708"/>
    <x v="1"/>
    <x v="8"/>
    <x v="978"/>
    <n v="29.800000000000004"/>
    <n v="5"/>
    <n v="0.2"/>
    <n v="9.3124999999999982"/>
  </r>
  <r>
    <n v="1430"/>
    <x v="672"/>
    <x v="89"/>
    <d v="2015-11-04T00:00:00"/>
    <x v="0"/>
    <s v="DK-12835"/>
    <s v="Damala Kotsonis"/>
    <x v="1"/>
    <x v="0"/>
    <s v="Salinas"/>
    <s v="California"/>
    <n v="93905"/>
    <x v="1"/>
    <s v="OFF-LA-10003510"/>
    <x v="1"/>
    <x v="2"/>
    <x v="580"/>
    <n v="427.42"/>
    <n v="14"/>
    <n v="0"/>
    <n v="196.61320000000001"/>
  </r>
  <r>
    <n v="1431"/>
    <x v="673"/>
    <x v="200"/>
    <d v="2017-11-30T00:00:00"/>
    <x v="1"/>
    <s v="LT-17110"/>
    <s v="Liz Thompson"/>
    <x v="0"/>
    <x v="0"/>
    <s v="Columbus"/>
    <s v="Ohio"/>
    <n v="43229"/>
    <x v="3"/>
    <s v="TEC-PH-10003092"/>
    <x v="2"/>
    <x v="7"/>
    <x v="521"/>
    <n v="220.75200000000001"/>
    <n v="8"/>
    <n v="0.4"/>
    <n v="-40.47120000000001"/>
  </r>
  <r>
    <n v="1432"/>
    <x v="674"/>
    <x v="174"/>
    <d v="2014-12-21T00:00:00"/>
    <x v="0"/>
    <s v="IM-15070"/>
    <s v="Irene Maddox"/>
    <x v="0"/>
    <x v="0"/>
    <s v="Florence"/>
    <s v="Alabama"/>
    <n v="35630"/>
    <x v="0"/>
    <s v="OFF-BI-10001191"/>
    <x v="1"/>
    <x v="8"/>
    <x v="979"/>
    <n v="152.76"/>
    <n v="6"/>
    <n v="0"/>
    <n v="74.852400000000003"/>
  </r>
  <r>
    <n v="1433"/>
    <x v="674"/>
    <x v="174"/>
    <d v="2014-12-21T00:00:00"/>
    <x v="0"/>
    <s v="IM-15070"/>
    <s v="Irene Maddox"/>
    <x v="0"/>
    <x v="0"/>
    <s v="Florence"/>
    <s v="Alabama"/>
    <n v="35630"/>
    <x v="0"/>
    <s v="OFF-SU-10004115"/>
    <x v="1"/>
    <x v="14"/>
    <x v="515"/>
    <n v="7.27"/>
    <n v="1"/>
    <n v="0"/>
    <n v="1.9629000000000003"/>
  </r>
  <r>
    <n v="1434"/>
    <x v="674"/>
    <x v="174"/>
    <d v="2014-12-21T00:00:00"/>
    <x v="0"/>
    <s v="IM-15070"/>
    <s v="Irene Maddox"/>
    <x v="0"/>
    <x v="0"/>
    <s v="Florence"/>
    <s v="Alabama"/>
    <n v="35630"/>
    <x v="0"/>
    <s v="FUR-CH-10000513"/>
    <x v="0"/>
    <x v="1"/>
    <x v="70"/>
    <n v="1819.8600000000001"/>
    <n v="14"/>
    <n v="0"/>
    <n v="163.78740000000002"/>
  </r>
  <r>
    <n v="1435"/>
    <x v="675"/>
    <x v="482"/>
    <d v="2016-12-30T00:00:00"/>
    <x v="1"/>
    <s v="FP-14320"/>
    <s v="Frank Preis"/>
    <x v="0"/>
    <x v="0"/>
    <s v="Seattle"/>
    <s v="Washington"/>
    <n v="98105"/>
    <x v="1"/>
    <s v="OFF-PA-10003673"/>
    <x v="1"/>
    <x v="10"/>
    <x v="980"/>
    <n v="33.9"/>
    <n v="5"/>
    <n v="0"/>
    <n v="15.593999999999999"/>
  </r>
  <r>
    <n v="1436"/>
    <x v="676"/>
    <x v="308"/>
    <d v="2017-06-27T00:00:00"/>
    <x v="1"/>
    <s v="ST-20530"/>
    <s v="Shui Tom"/>
    <x v="0"/>
    <x v="0"/>
    <s v="Parma"/>
    <s v="Ohio"/>
    <n v="44134"/>
    <x v="3"/>
    <s v="OFF-PA-10001639"/>
    <x v="1"/>
    <x v="10"/>
    <x v="981"/>
    <n v="31.104000000000006"/>
    <n v="6"/>
    <n v="0.2"/>
    <n v="10.8864"/>
  </r>
  <r>
    <n v="1437"/>
    <x v="676"/>
    <x v="308"/>
    <d v="2017-06-27T00:00:00"/>
    <x v="1"/>
    <s v="ST-20530"/>
    <s v="Shui Tom"/>
    <x v="0"/>
    <x v="0"/>
    <s v="Parma"/>
    <s v="Ohio"/>
    <n v="44134"/>
    <x v="3"/>
    <s v="OFF-AR-10003829"/>
    <x v="1"/>
    <x v="6"/>
    <x v="943"/>
    <n v="5.2480000000000002"/>
    <n v="2"/>
    <n v="0.2"/>
    <n v="0.59039999999999915"/>
  </r>
  <r>
    <n v="1438"/>
    <x v="677"/>
    <x v="52"/>
    <d v="2015-10-15T00:00:00"/>
    <x v="3"/>
    <s v="JE-15745"/>
    <s v="Joel Eaton"/>
    <x v="0"/>
    <x v="0"/>
    <s v="Amarillo"/>
    <s v="Texas"/>
    <n v="79109"/>
    <x v="2"/>
    <s v="TEC-AC-10004975"/>
    <x v="2"/>
    <x v="11"/>
    <x v="982"/>
    <n v="263.88"/>
    <n v="3"/>
    <n v="0.2"/>
    <n v="42.880500000000012"/>
  </r>
  <r>
    <n v="1439"/>
    <x v="677"/>
    <x v="52"/>
    <d v="2015-10-15T00:00:00"/>
    <x v="3"/>
    <s v="JE-15745"/>
    <s v="Joel Eaton"/>
    <x v="0"/>
    <x v="0"/>
    <s v="Amarillo"/>
    <s v="Texas"/>
    <n v="79109"/>
    <x v="2"/>
    <s v="FUR-CH-10002024"/>
    <x v="0"/>
    <x v="1"/>
    <x v="483"/>
    <n v="2453.4299999999998"/>
    <n v="5"/>
    <n v="0.3"/>
    <n v="-350.4899999999999"/>
  </r>
  <r>
    <n v="1440"/>
    <x v="678"/>
    <x v="483"/>
    <d v="2017-04-15T00:00:00"/>
    <x v="0"/>
    <s v="BD-11320"/>
    <s v="Bill Donatelli"/>
    <x v="0"/>
    <x v="0"/>
    <s v="Providence"/>
    <s v="Rhode Island"/>
    <n v="2908"/>
    <x v="3"/>
    <s v="OFF-BI-10004364"/>
    <x v="1"/>
    <x v="8"/>
    <x v="305"/>
    <n v="29.700000000000003"/>
    <n v="5"/>
    <n v="0"/>
    <n v="13.365"/>
  </r>
  <r>
    <n v="1441"/>
    <x v="678"/>
    <x v="483"/>
    <d v="2017-04-15T00:00:00"/>
    <x v="0"/>
    <s v="BD-11320"/>
    <s v="Bill Donatelli"/>
    <x v="0"/>
    <x v="0"/>
    <s v="Providence"/>
    <s v="Rhode Island"/>
    <n v="2908"/>
    <x v="3"/>
    <s v="OFF-PA-10001712"/>
    <x v="1"/>
    <x v="10"/>
    <x v="983"/>
    <n v="39.96"/>
    <n v="4"/>
    <n v="0"/>
    <n v="17.981999999999999"/>
  </r>
  <r>
    <n v="1442"/>
    <x v="679"/>
    <x v="484"/>
    <d v="2017-12-24T00:00:00"/>
    <x v="0"/>
    <s v="MM-17920"/>
    <s v="Michael Moore"/>
    <x v="0"/>
    <x v="0"/>
    <s v="San Francisco"/>
    <s v="California"/>
    <n v="94110"/>
    <x v="1"/>
    <s v="OFF-BI-10001510"/>
    <x v="1"/>
    <x v="8"/>
    <x v="709"/>
    <n v="36.672000000000004"/>
    <n v="2"/>
    <n v="0.2"/>
    <n v="11.459999999999999"/>
  </r>
  <r>
    <n v="1443"/>
    <x v="680"/>
    <x v="485"/>
    <d v="2017-08-08T00:00:00"/>
    <x v="2"/>
    <s v="PW-19030"/>
    <s v="Pauline Webber"/>
    <x v="1"/>
    <x v="0"/>
    <s v="Richmond"/>
    <s v="Kentucky"/>
    <n v="40475"/>
    <x v="0"/>
    <s v="OFF-PA-10002713"/>
    <x v="1"/>
    <x v="10"/>
    <x v="320"/>
    <n v="13.76"/>
    <n v="2"/>
    <n v="0"/>
    <n v="6.3295999999999992"/>
  </r>
  <r>
    <n v="1444"/>
    <x v="681"/>
    <x v="486"/>
    <d v="2015-10-06T00:00:00"/>
    <x v="1"/>
    <s v="SC-20440"/>
    <s v="Shaun Chance"/>
    <x v="1"/>
    <x v="0"/>
    <s v="Aurora"/>
    <s v="Colorado"/>
    <n v="80013"/>
    <x v="1"/>
    <s v="OFF-ST-10002974"/>
    <x v="1"/>
    <x v="4"/>
    <x v="123"/>
    <n v="139.42400000000001"/>
    <n v="4"/>
    <n v="0.2"/>
    <n v="17.42799999999999"/>
  </r>
  <r>
    <n v="1445"/>
    <x v="682"/>
    <x v="454"/>
    <d v="2016-05-28T00:00:00"/>
    <x v="1"/>
    <s v="KL-16645"/>
    <s v="Ken Lonsdale"/>
    <x v="0"/>
    <x v="0"/>
    <s v="Chicago"/>
    <s v="Illinois"/>
    <n v="60623"/>
    <x v="2"/>
    <s v="TEC-PH-10004165"/>
    <x v="2"/>
    <x v="7"/>
    <x v="895"/>
    <n v="1979.9280000000001"/>
    <n v="9"/>
    <n v="0.2"/>
    <n v="148.49459999999993"/>
  </r>
  <r>
    <n v="1446"/>
    <x v="683"/>
    <x v="487"/>
    <d v="2017-06-16T00:00:00"/>
    <x v="2"/>
    <s v="SD-20485"/>
    <s v="Shirley Daniels"/>
    <x v="2"/>
    <x v="0"/>
    <s v="Chicago"/>
    <s v="Illinois"/>
    <n v="60653"/>
    <x v="2"/>
    <s v="OFF-ST-10004804"/>
    <x v="1"/>
    <x v="4"/>
    <x v="233"/>
    <n v="164.73599999999999"/>
    <n v="4"/>
    <n v="0.2"/>
    <n v="-39.124799999999993"/>
  </r>
  <r>
    <n v="1447"/>
    <x v="683"/>
    <x v="487"/>
    <d v="2017-06-16T00:00:00"/>
    <x v="2"/>
    <s v="SD-20485"/>
    <s v="Shirley Daniels"/>
    <x v="2"/>
    <x v="0"/>
    <s v="Chicago"/>
    <s v="Illinois"/>
    <n v="60653"/>
    <x v="2"/>
    <s v="FUR-CH-10004289"/>
    <x v="0"/>
    <x v="1"/>
    <x v="984"/>
    <n v="470.30199999999996"/>
    <n v="7"/>
    <n v="0.3"/>
    <n v="-87.341800000000035"/>
  </r>
  <r>
    <n v="1448"/>
    <x v="683"/>
    <x v="487"/>
    <d v="2017-06-16T00:00:00"/>
    <x v="2"/>
    <s v="SD-20485"/>
    <s v="Shirley Daniels"/>
    <x v="2"/>
    <x v="0"/>
    <s v="Chicago"/>
    <s v="Illinois"/>
    <n v="60653"/>
    <x v="2"/>
    <s v="TEC-PH-10002564"/>
    <x v="2"/>
    <x v="7"/>
    <x v="985"/>
    <n v="47.984000000000002"/>
    <n v="2"/>
    <n v="0.2"/>
    <n v="5.9979999999999922"/>
  </r>
  <r>
    <n v="1449"/>
    <x v="684"/>
    <x v="488"/>
    <d v="2014-04-24T00:00:00"/>
    <x v="2"/>
    <s v="TS-21160"/>
    <s v="Theresa Swint"/>
    <x v="1"/>
    <x v="0"/>
    <s v="Philadelphia"/>
    <s v="Pennsylvania"/>
    <n v="19134"/>
    <x v="3"/>
    <s v="OFF-BI-10004876"/>
    <x v="1"/>
    <x v="8"/>
    <x v="986"/>
    <n v="2.5020000000000002"/>
    <n v="3"/>
    <n v="0.7"/>
    <n v="-1.7513999999999994"/>
  </r>
  <r>
    <n v="1450"/>
    <x v="685"/>
    <x v="489"/>
    <d v="2015-05-07T00:00:00"/>
    <x v="1"/>
    <s v="JB-15400"/>
    <s v="Jennifer Braxton"/>
    <x v="1"/>
    <x v="0"/>
    <s v="Los Angeles"/>
    <s v="California"/>
    <n v="90008"/>
    <x v="1"/>
    <s v="TEC-PH-10004348"/>
    <x v="2"/>
    <x v="7"/>
    <x v="987"/>
    <n v="88.751999999999995"/>
    <n v="3"/>
    <n v="0.2"/>
    <n v="11.093999999999998"/>
  </r>
  <r>
    <n v="1451"/>
    <x v="686"/>
    <x v="490"/>
    <d v="2015-07-20T00:00:00"/>
    <x v="2"/>
    <s v="TS-21085"/>
    <s v="Thais Sissman"/>
    <x v="0"/>
    <x v="0"/>
    <s v="Phoenix"/>
    <s v="Arizona"/>
    <n v="85023"/>
    <x v="1"/>
    <s v="OFF-BI-10004352"/>
    <x v="1"/>
    <x v="8"/>
    <x v="988"/>
    <n v="2.0250000000000004"/>
    <n v="1"/>
    <n v="0.7"/>
    <n v="-1.3499999999999996"/>
  </r>
  <r>
    <n v="1452"/>
    <x v="687"/>
    <x v="491"/>
    <d v="2016-11-29T00:00:00"/>
    <x v="2"/>
    <s v="MC-17425"/>
    <s v="Mark Cousins"/>
    <x v="1"/>
    <x v="0"/>
    <s v="Mobile"/>
    <s v="Alabama"/>
    <n v="36608"/>
    <x v="0"/>
    <s v="OFF-PA-10001685"/>
    <x v="1"/>
    <x v="10"/>
    <x v="33"/>
    <n v="70.98"/>
    <n v="7"/>
    <n v="0"/>
    <n v="34.780200000000001"/>
  </r>
  <r>
    <n v="1453"/>
    <x v="687"/>
    <x v="491"/>
    <d v="2016-11-29T00:00:00"/>
    <x v="2"/>
    <s v="MC-17425"/>
    <s v="Mark Cousins"/>
    <x v="1"/>
    <x v="0"/>
    <s v="Mobile"/>
    <s v="Alabama"/>
    <n v="36608"/>
    <x v="0"/>
    <s v="OFF-BI-10000666"/>
    <x v="1"/>
    <x v="8"/>
    <x v="989"/>
    <n v="91.679999999999993"/>
    <n v="3"/>
    <n v="0"/>
    <n v="45.839999999999996"/>
  </r>
  <r>
    <n v="1454"/>
    <x v="687"/>
    <x v="491"/>
    <d v="2016-11-29T00:00:00"/>
    <x v="2"/>
    <s v="MC-17425"/>
    <s v="Mark Cousins"/>
    <x v="1"/>
    <x v="0"/>
    <s v="Mobile"/>
    <s v="Alabama"/>
    <n v="36608"/>
    <x v="0"/>
    <s v="OFF-BI-10004352"/>
    <x v="1"/>
    <x v="8"/>
    <x v="988"/>
    <n v="33.75"/>
    <n v="5"/>
    <n v="0"/>
    <n v="16.875"/>
  </r>
  <r>
    <n v="1455"/>
    <x v="687"/>
    <x v="491"/>
    <d v="2016-11-29T00:00:00"/>
    <x v="2"/>
    <s v="MC-17425"/>
    <s v="Mark Cousins"/>
    <x v="1"/>
    <x v="0"/>
    <s v="Mobile"/>
    <s v="Alabama"/>
    <n v="36608"/>
    <x v="0"/>
    <s v="TEC-MA-10000010"/>
    <x v="2"/>
    <x v="15"/>
    <x v="990"/>
    <n v="3040"/>
    <n v="8"/>
    <n v="0"/>
    <n v="1459.2"/>
  </r>
  <r>
    <n v="1456"/>
    <x v="688"/>
    <x v="492"/>
    <d v="2017-06-19T00:00:00"/>
    <x v="1"/>
    <s v="ME-17320"/>
    <s v="Maria Etezadi"/>
    <x v="2"/>
    <x v="0"/>
    <s v="Columbus"/>
    <s v="Georgia"/>
    <n v="31907"/>
    <x v="0"/>
    <s v="OFF-BI-10000977"/>
    <x v="1"/>
    <x v="8"/>
    <x v="991"/>
    <n v="91.199999999999989"/>
    <n v="3"/>
    <n v="0"/>
    <n v="41.951999999999998"/>
  </r>
  <r>
    <n v="1457"/>
    <x v="688"/>
    <x v="492"/>
    <d v="2017-06-19T00:00:00"/>
    <x v="1"/>
    <s v="ME-17320"/>
    <s v="Maria Etezadi"/>
    <x v="2"/>
    <x v="0"/>
    <s v="Columbus"/>
    <s v="Georgia"/>
    <n v="31907"/>
    <x v="0"/>
    <s v="FUR-TA-10002530"/>
    <x v="0"/>
    <x v="3"/>
    <x v="992"/>
    <n v="452.93999999999994"/>
    <n v="3"/>
    <n v="0"/>
    <n v="67.940999999999974"/>
  </r>
  <r>
    <n v="1458"/>
    <x v="689"/>
    <x v="493"/>
    <d v="2015-08-21T00:00:00"/>
    <x v="1"/>
    <s v="SC-20440"/>
    <s v="Shaun Chance"/>
    <x v="1"/>
    <x v="0"/>
    <s v="New Bedford"/>
    <s v="Massachusetts"/>
    <n v="2740"/>
    <x v="3"/>
    <s v="OFF-BI-10002412"/>
    <x v="1"/>
    <x v="8"/>
    <x v="326"/>
    <n v="52.199999999999996"/>
    <n v="9"/>
    <n v="0"/>
    <n v="23.49"/>
  </r>
  <r>
    <n v="1459"/>
    <x v="690"/>
    <x v="477"/>
    <d v="2016-10-01T00:00:00"/>
    <x v="1"/>
    <s v="NH-18610"/>
    <s v="Nicole Hansen"/>
    <x v="1"/>
    <x v="0"/>
    <s v="Irving"/>
    <s v="Texas"/>
    <n v="75061"/>
    <x v="2"/>
    <s v="OFF-LA-10001569"/>
    <x v="1"/>
    <x v="2"/>
    <x v="639"/>
    <n v="15.936000000000002"/>
    <n v="4"/>
    <n v="0.2"/>
    <n v="5.1791999999999998"/>
  </r>
  <r>
    <n v="1460"/>
    <x v="691"/>
    <x v="417"/>
    <d v="2014-05-04T00:00:00"/>
    <x v="3"/>
    <s v="AA-10480"/>
    <s v="Andrew Allen"/>
    <x v="0"/>
    <x v="0"/>
    <s v="Middletown"/>
    <s v="Connecticut"/>
    <n v="6457"/>
    <x v="3"/>
    <s v="FUR-FU-10001473"/>
    <x v="0"/>
    <x v="5"/>
    <x v="993"/>
    <n v="27.46"/>
    <n v="2"/>
    <n v="0"/>
    <n v="9.8856000000000002"/>
  </r>
  <r>
    <n v="1461"/>
    <x v="692"/>
    <x v="494"/>
    <d v="2015-12-08T00:00:00"/>
    <x v="1"/>
    <s v="LC-17140"/>
    <s v="Logan Currie"/>
    <x v="0"/>
    <x v="0"/>
    <s v="Seattle"/>
    <s v="Washington"/>
    <n v="98103"/>
    <x v="1"/>
    <s v="OFF-BI-10001765"/>
    <x v="1"/>
    <x v="8"/>
    <x v="994"/>
    <n v="55.424000000000007"/>
    <n v="2"/>
    <n v="0.2"/>
    <n v="19.398399999999995"/>
  </r>
  <r>
    <n v="1462"/>
    <x v="693"/>
    <x v="21"/>
    <d v="2016-03-15T00:00:00"/>
    <x v="1"/>
    <s v="MB-18085"/>
    <s v="Mick Brown"/>
    <x v="0"/>
    <x v="0"/>
    <s v="Vineland"/>
    <s v="New Jersey"/>
    <n v="8360"/>
    <x v="3"/>
    <s v="FUR-TA-10001095"/>
    <x v="0"/>
    <x v="3"/>
    <x v="616"/>
    <n v="244.00599999999997"/>
    <n v="2"/>
    <n v="0.3"/>
    <n v="-31.372200000000007"/>
  </r>
  <r>
    <n v="1463"/>
    <x v="694"/>
    <x v="370"/>
    <d v="2016-08-28T00:00:00"/>
    <x v="2"/>
    <s v="LC-16930"/>
    <s v="Linda Cazamias"/>
    <x v="1"/>
    <x v="0"/>
    <s v="Pasadena"/>
    <s v="Texas"/>
    <n v="77506"/>
    <x v="2"/>
    <s v="TEC-AC-10004571"/>
    <x v="2"/>
    <x v="11"/>
    <x v="409"/>
    <n v="159.98400000000001"/>
    <n v="2"/>
    <n v="0.2"/>
    <n v="43.995600000000003"/>
  </r>
  <r>
    <n v="1464"/>
    <x v="694"/>
    <x v="370"/>
    <d v="2016-08-28T00:00:00"/>
    <x v="2"/>
    <s v="LC-16930"/>
    <s v="Linda Cazamias"/>
    <x v="1"/>
    <x v="0"/>
    <s v="Pasadena"/>
    <s v="Texas"/>
    <n v="77506"/>
    <x v="2"/>
    <s v="FUR-CH-10002126"/>
    <x v="0"/>
    <x v="1"/>
    <x v="849"/>
    <n v="1024.7159999999999"/>
    <n v="6"/>
    <n v="0.3"/>
    <n v="-29.277599999999893"/>
  </r>
  <r>
    <n v="1465"/>
    <x v="695"/>
    <x v="186"/>
    <d v="2016-12-19T00:00:00"/>
    <x v="2"/>
    <s v="KD-16495"/>
    <s v="Keith Dawkins"/>
    <x v="1"/>
    <x v="0"/>
    <s v="New York City"/>
    <s v="New York"/>
    <n v="10009"/>
    <x v="3"/>
    <s v="OFF-FA-10001754"/>
    <x v="1"/>
    <x v="13"/>
    <x v="799"/>
    <n v="3.68"/>
    <n v="2"/>
    <n v="0"/>
    <n v="1.8032000000000001"/>
  </r>
  <r>
    <n v="1466"/>
    <x v="696"/>
    <x v="233"/>
    <d v="2014-08-14T00:00:00"/>
    <x v="1"/>
    <s v="MB-17305"/>
    <s v="Maria Bertelson"/>
    <x v="0"/>
    <x v="0"/>
    <s v="Glendale"/>
    <s v="Arizona"/>
    <n v="85301"/>
    <x v="1"/>
    <s v="FUR-FU-10001602"/>
    <x v="0"/>
    <x v="5"/>
    <x v="766"/>
    <n v="121.376"/>
    <n v="4"/>
    <n v="0.2"/>
    <n v="-3.0344000000000122"/>
  </r>
  <r>
    <n v="1467"/>
    <x v="696"/>
    <x v="233"/>
    <d v="2014-08-14T00:00:00"/>
    <x v="1"/>
    <s v="MB-17305"/>
    <s v="Maria Bertelson"/>
    <x v="0"/>
    <x v="0"/>
    <s v="Glendale"/>
    <s v="Arizona"/>
    <n v="85301"/>
    <x v="1"/>
    <s v="TEC-AC-10001767"/>
    <x v="2"/>
    <x v="11"/>
    <x v="97"/>
    <n v="95.976000000000013"/>
    <n v="3"/>
    <n v="0.2"/>
    <n v="-10.797300000000011"/>
  </r>
  <r>
    <n v="1468"/>
    <x v="697"/>
    <x v="495"/>
    <d v="2015-05-16T00:00:00"/>
    <x v="3"/>
    <s v="TH-21550"/>
    <s v="Tracy Hopkins"/>
    <x v="2"/>
    <x v="0"/>
    <s v="Jacksonville"/>
    <s v="Florida"/>
    <n v="32216"/>
    <x v="0"/>
    <s v="TEC-AC-10002402"/>
    <x v="2"/>
    <x v="11"/>
    <x v="657"/>
    <n v="255.96799999999999"/>
    <n v="4"/>
    <n v="0.2"/>
    <n v="31.995999999999974"/>
  </r>
  <r>
    <n v="1469"/>
    <x v="698"/>
    <x v="34"/>
    <d v="2017-12-13T00:00:00"/>
    <x v="1"/>
    <s v="DK-12835"/>
    <s v="Damala Kotsonis"/>
    <x v="1"/>
    <x v="0"/>
    <s v="Detroit"/>
    <s v="Michigan"/>
    <n v="48234"/>
    <x v="2"/>
    <s v="FUR-CH-10000847"/>
    <x v="0"/>
    <x v="1"/>
    <x v="995"/>
    <n v="872.94"/>
    <n v="3"/>
    <n v="0"/>
    <n v="226.96439999999998"/>
  </r>
  <r>
    <n v="1470"/>
    <x v="698"/>
    <x v="34"/>
    <d v="2017-12-13T00:00:00"/>
    <x v="1"/>
    <s v="DK-12835"/>
    <s v="Damala Kotsonis"/>
    <x v="1"/>
    <x v="0"/>
    <s v="Detroit"/>
    <s v="Michigan"/>
    <n v="48234"/>
    <x v="2"/>
    <s v="OFF-BI-10003982"/>
    <x v="1"/>
    <x v="8"/>
    <x v="350"/>
    <n v="41.54"/>
    <n v="2"/>
    <n v="0"/>
    <n v="19.523799999999998"/>
  </r>
  <r>
    <n v="1471"/>
    <x v="698"/>
    <x v="34"/>
    <d v="2017-12-13T00:00:00"/>
    <x v="1"/>
    <s v="DK-12835"/>
    <s v="Damala Kotsonis"/>
    <x v="1"/>
    <x v="0"/>
    <s v="Detroit"/>
    <s v="Michigan"/>
    <n v="48234"/>
    <x v="2"/>
    <s v="OFF-PA-10001293"/>
    <x v="1"/>
    <x v="10"/>
    <x v="996"/>
    <n v="12.96"/>
    <n v="2"/>
    <n v="0"/>
    <n v="6.2208000000000006"/>
  </r>
  <r>
    <n v="1472"/>
    <x v="699"/>
    <x v="496"/>
    <d v="2015-09-27T00:00:00"/>
    <x v="0"/>
    <s v="ON-18715"/>
    <s v="Odella Nelson"/>
    <x v="1"/>
    <x v="0"/>
    <s v="Philadelphia"/>
    <s v="Pennsylvania"/>
    <n v="19120"/>
    <x v="3"/>
    <s v="OFF-AR-10000634"/>
    <x v="1"/>
    <x v="6"/>
    <x v="997"/>
    <n v="6.8480000000000008"/>
    <n v="2"/>
    <n v="0.2"/>
    <n v="0.59920000000000018"/>
  </r>
  <r>
    <n v="1473"/>
    <x v="700"/>
    <x v="497"/>
    <d v="2017-07-15T00:00:00"/>
    <x v="1"/>
    <s v="KN-16390"/>
    <s v="Katherine Nockton"/>
    <x v="1"/>
    <x v="0"/>
    <s v="Los Angeles"/>
    <s v="California"/>
    <n v="90004"/>
    <x v="1"/>
    <s v="OFF-LA-10004272"/>
    <x v="1"/>
    <x v="2"/>
    <x v="688"/>
    <n v="8.67"/>
    <n v="3"/>
    <n v="0"/>
    <n v="4.0749000000000004"/>
  </r>
  <r>
    <n v="1474"/>
    <x v="701"/>
    <x v="494"/>
    <d v="2015-12-02T00:00:00"/>
    <x v="3"/>
    <s v="NM-18520"/>
    <s v="Neoma Murray"/>
    <x v="0"/>
    <x v="0"/>
    <s v="Houston"/>
    <s v="Texas"/>
    <n v="77036"/>
    <x v="2"/>
    <s v="FUR-FU-10004270"/>
    <x v="0"/>
    <x v="5"/>
    <x v="998"/>
    <n v="6.6879999999999997"/>
    <n v="4"/>
    <n v="0.6"/>
    <n v="-4.0127999999999986"/>
  </r>
  <r>
    <n v="1475"/>
    <x v="702"/>
    <x v="258"/>
    <d v="2016-11-25T00:00:00"/>
    <x v="1"/>
    <s v="NP-18685"/>
    <s v="Nora Pelletier"/>
    <x v="2"/>
    <x v="0"/>
    <s v="Niagara Falls"/>
    <s v="New York"/>
    <n v="14304"/>
    <x v="3"/>
    <s v="OFF-AR-10003770"/>
    <x v="1"/>
    <x v="6"/>
    <x v="999"/>
    <n v="17.28"/>
    <n v="6"/>
    <n v="0"/>
    <n v="5.0111999999999997"/>
  </r>
  <r>
    <n v="1476"/>
    <x v="702"/>
    <x v="258"/>
    <d v="2016-11-25T00:00:00"/>
    <x v="1"/>
    <s v="NP-18685"/>
    <s v="Nora Pelletier"/>
    <x v="2"/>
    <x v="0"/>
    <s v="Niagara Falls"/>
    <s v="New York"/>
    <n v="14304"/>
    <x v="3"/>
    <s v="OFF-BI-10000320"/>
    <x v="1"/>
    <x v="8"/>
    <x v="776"/>
    <n v="17.712"/>
    <n v="3"/>
    <n v="0.2"/>
    <n v="6.4206000000000012"/>
  </r>
  <r>
    <n v="1477"/>
    <x v="703"/>
    <x v="498"/>
    <d v="2017-03-24T00:00:00"/>
    <x v="1"/>
    <s v="CG-12040"/>
    <s v="Catherine Glotzbach"/>
    <x v="2"/>
    <x v="0"/>
    <s v="New York City"/>
    <s v="New York"/>
    <n v="10024"/>
    <x v="3"/>
    <s v="OFF-LA-10003121"/>
    <x v="1"/>
    <x v="2"/>
    <x v="1000"/>
    <n v="28.91"/>
    <n v="7"/>
    <n v="0"/>
    <n v="13.2986"/>
  </r>
  <r>
    <n v="1478"/>
    <x v="704"/>
    <x v="373"/>
    <d v="2016-11-17T00:00:00"/>
    <x v="1"/>
    <s v="CS-12505"/>
    <s v="Cindy Stewart"/>
    <x v="0"/>
    <x v="0"/>
    <s v="Thomasville"/>
    <s v="North Carolina"/>
    <n v="27360"/>
    <x v="0"/>
    <s v="OFF-SU-10000381"/>
    <x v="1"/>
    <x v="14"/>
    <x v="660"/>
    <n v="52.136000000000003"/>
    <n v="7"/>
    <n v="0.2"/>
    <n v="5.865299999999996"/>
  </r>
  <r>
    <n v="1479"/>
    <x v="705"/>
    <x v="123"/>
    <d v="2017-11-20T00:00:00"/>
    <x v="2"/>
    <s v="KD-16345"/>
    <s v="Katherine Ducich"/>
    <x v="0"/>
    <x v="0"/>
    <s v="Westminster"/>
    <s v="California"/>
    <n v="92683"/>
    <x v="1"/>
    <s v="TEC-PH-10000376"/>
    <x v="2"/>
    <x v="7"/>
    <x v="433"/>
    <n v="31.968000000000004"/>
    <n v="4"/>
    <n v="0.2"/>
    <n v="2.3976000000000006"/>
  </r>
  <r>
    <n v="1480"/>
    <x v="706"/>
    <x v="499"/>
    <d v="2016-12-08T00:00:00"/>
    <x v="1"/>
    <s v="MK-18160"/>
    <s v="Mike Kennedy"/>
    <x v="0"/>
    <x v="0"/>
    <s v="San Francisco"/>
    <s v="California"/>
    <n v="94122"/>
    <x v="1"/>
    <s v="OFF-PA-10002262"/>
    <x v="1"/>
    <x v="10"/>
    <x v="1001"/>
    <n v="25.92"/>
    <n v="4"/>
    <n v="0"/>
    <n v="12.441600000000001"/>
  </r>
  <r>
    <n v="1481"/>
    <x v="706"/>
    <x v="499"/>
    <d v="2016-12-08T00:00:00"/>
    <x v="1"/>
    <s v="MK-18160"/>
    <s v="Mike Kennedy"/>
    <x v="0"/>
    <x v="0"/>
    <s v="San Francisco"/>
    <s v="California"/>
    <n v="94122"/>
    <x v="1"/>
    <s v="OFF-PA-10002464"/>
    <x v="1"/>
    <x v="10"/>
    <x v="1002"/>
    <n v="40.46"/>
    <n v="7"/>
    <n v="0"/>
    <n v="19.825400000000002"/>
  </r>
  <r>
    <n v="1482"/>
    <x v="706"/>
    <x v="499"/>
    <d v="2016-12-08T00:00:00"/>
    <x v="1"/>
    <s v="MK-18160"/>
    <s v="Mike Kennedy"/>
    <x v="0"/>
    <x v="0"/>
    <s v="San Francisco"/>
    <s v="California"/>
    <n v="94122"/>
    <x v="1"/>
    <s v="OFF-ST-10002214"/>
    <x v="1"/>
    <x v="4"/>
    <x v="1003"/>
    <n v="33.869999999999997"/>
    <n v="3"/>
    <n v="0"/>
    <n v="8.8061999999999987"/>
  </r>
  <r>
    <n v="1483"/>
    <x v="707"/>
    <x v="326"/>
    <d v="2017-08-28T00:00:00"/>
    <x v="0"/>
    <s v="DW-13540"/>
    <s v="Don Weiss"/>
    <x v="0"/>
    <x v="0"/>
    <s v="Jackson"/>
    <s v="Tennessee"/>
    <n v="38301"/>
    <x v="0"/>
    <s v="OFF-AR-10003560"/>
    <x v="1"/>
    <x v="6"/>
    <x v="487"/>
    <n v="9.7280000000000015"/>
    <n v="2"/>
    <n v="0.2"/>
    <n v="1.702399999999999"/>
  </r>
  <r>
    <n v="1484"/>
    <x v="707"/>
    <x v="326"/>
    <d v="2017-08-28T00:00:00"/>
    <x v="0"/>
    <s v="DW-13540"/>
    <s v="Don Weiss"/>
    <x v="0"/>
    <x v="0"/>
    <s v="Jackson"/>
    <s v="Tennessee"/>
    <n v="38301"/>
    <x v="0"/>
    <s v="OFF-PA-10000130"/>
    <x v="1"/>
    <x v="10"/>
    <x v="1004"/>
    <n v="3.4240000000000004"/>
    <n v="1"/>
    <n v="0.2"/>
    <n v="1.0699999999999996"/>
  </r>
  <r>
    <n v="1485"/>
    <x v="708"/>
    <x v="500"/>
    <d v="2016-10-18T00:00:00"/>
    <x v="1"/>
    <s v="CP-12340"/>
    <s v="Christine Phan"/>
    <x v="1"/>
    <x v="0"/>
    <s v="Seattle"/>
    <s v="Washington"/>
    <n v="98115"/>
    <x v="1"/>
    <s v="TEC-AC-10000865"/>
    <x v="2"/>
    <x v="11"/>
    <x v="1005"/>
    <n v="177"/>
    <n v="3"/>
    <n v="0"/>
    <n v="30.089999999999982"/>
  </r>
  <r>
    <n v="1486"/>
    <x v="709"/>
    <x v="501"/>
    <d v="2014-12-03T00:00:00"/>
    <x v="1"/>
    <s v="MS-17770"/>
    <s v="Maxwell Schwartz"/>
    <x v="0"/>
    <x v="0"/>
    <s v="New York City"/>
    <s v="New York"/>
    <n v="10035"/>
    <x v="3"/>
    <s v="OFF-FA-10003021"/>
    <x v="1"/>
    <x v="13"/>
    <x v="128"/>
    <n v="3.76"/>
    <n v="2"/>
    <n v="0"/>
    <n v="1.3159999999999998"/>
  </r>
  <r>
    <n v="1487"/>
    <x v="710"/>
    <x v="502"/>
    <d v="2015-11-07T00:00:00"/>
    <x v="1"/>
    <s v="CM-12655"/>
    <s v="Corinna Mitchell"/>
    <x v="2"/>
    <x v="0"/>
    <s v="Los Angeles"/>
    <s v="California"/>
    <n v="90008"/>
    <x v="1"/>
    <s v="TEC-PH-10003580"/>
    <x v="2"/>
    <x v="7"/>
    <x v="1006"/>
    <n v="1212.848"/>
    <n v="7"/>
    <n v="0.2"/>
    <n v="106.12420000000014"/>
  </r>
  <r>
    <n v="1488"/>
    <x v="710"/>
    <x v="502"/>
    <d v="2015-11-07T00:00:00"/>
    <x v="1"/>
    <s v="CM-12655"/>
    <s v="Corinna Mitchell"/>
    <x v="2"/>
    <x v="0"/>
    <s v="Los Angeles"/>
    <s v="California"/>
    <n v="90008"/>
    <x v="1"/>
    <s v="TEC-AC-10001109"/>
    <x v="2"/>
    <x v="11"/>
    <x v="1007"/>
    <n v="89.97"/>
    <n v="3"/>
    <n v="0"/>
    <n v="37.787400000000005"/>
  </r>
  <r>
    <n v="1489"/>
    <x v="710"/>
    <x v="502"/>
    <d v="2015-11-07T00:00:00"/>
    <x v="1"/>
    <s v="CM-12655"/>
    <s v="Corinna Mitchell"/>
    <x v="2"/>
    <x v="0"/>
    <s v="Los Angeles"/>
    <s v="California"/>
    <n v="90008"/>
    <x v="1"/>
    <s v="FUR-FU-10003347"/>
    <x v="0"/>
    <x v="5"/>
    <x v="379"/>
    <n v="42.599999999999994"/>
    <n v="3"/>
    <n v="0"/>
    <n v="16.614000000000001"/>
  </r>
  <r>
    <n v="1490"/>
    <x v="711"/>
    <x v="503"/>
    <d v="2014-12-06T00:00:00"/>
    <x v="1"/>
    <s v="Co-12640"/>
    <s v="Corey-Lock"/>
    <x v="0"/>
    <x v="0"/>
    <s v="Philadelphia"/>
    <s v="Pennsylvania"/>
    <n v="19143"/>
    <x v="3"/>
    <s v="OFF-LA-10000452"/>
    <x v="1"/>
    <x v="2"/>
    <x v="812"/>
    <n v="5.04"/>
    <n v="2"/>
    <n v="0.2"/>
    <n v="1.764"/>
  </r>
  <r>
    <n v="1491"/>
    <x v="712"/>
    <x v="504"/>
    <d v="2017-05-05T00:00:00"/>
    <x v="0"/>
    <s v="DL-13495"/>
    <s v="Dionis Lloyd"/>
    <x v="1"/>
    <x v="0"/>
    <s v="New York City"/>
    <s v="New York"/>
    <n v="10024"/>
    <x v="3"/>
    <s v="OFF-EN-10002986"/>
    <x v="1"/>
    <x v="12"/>
    <x v="36"/>
    <n v="62.96"/>
    <n v="4"/>
    <n v="0"/>
    <n v="28.332000000000001"/>
  </r>
  <r>
    <n v="1492"/>
    <x v="713"/>
    <x v="221"/>
    <d v="2017-11-28T00:00:00"/>
    <x v="1"/>
    <s v="TS-21370"/>
    <s v="Todd Sumrall"/>
    <x v="1"/>
    <x v="0"/>
    <s v="New York City"/>
    <s v="New York"/>
    <n v="10035"/>
    <x v="3"/>
    <s v="OFF-PA-10001838"/>
    <x v="1"/>
    <x v="10"/>
    <x v="1008"/>
    <n v="5.88"/>
    <n v="1"/>
    <n v="0"/>
    <n v="2.8811999999999998"/>
  </r>
  <r>
    <n v="1493"/>
    <x v="713"/>
    <x v="221"/>
    <d v="2017-11-28T00:00:00"/>
    <x v="1"/>
    <s v="TS-21370"/>
    <s v="Todd Sumrall"/>
    <x v="1"/>
    <x v="0"/>
    <s v="New York City"/>
    <s v="New York"/>
    <n v="10035"/>
    <x v="3"/>
    <s v="FUR-CH-10000785"/>
    <x v="0"/>
    <x v="1"/>
    <x v="323"/>
    <n v="977.29200000000003"/>
    <n v="6"/>
    <n v="0.1"/>
    <n v="173.74080000000001"/>
  </r>
  <r>
    <n v="1494"/>
    <x v="714"/>
    <x v="505"/>
    <d v="2017-11-03T00:00:00"/>
    <x v="1"/>
    <s v="JW-15220"/>
    <s v="Jane Waco"/>
    <x v="1"/>
    <x v="0"/>
    <s v="Vancouver"/>
    <s v="Washington"/>
    <n v="98661"/>
    <x v="1"/>
    <s v="FUR-FU-10002885"/>
    <x v="0"/>
    <x v="5"/>
    <x v="762"/>
    <n v="9.64"/>
    <n v="2"/>
    <n v="0"/>
    <n v="3.6632000000000007"/>
  </r>
  <r>
    <n v="1495"/>
    <x v="715"/>
    <x v="506"/>
    <d v="2014-12-19T00:00:00"/>
    <x v="0"/>
    <s v="RF-19840"/>
    <s v="Roy Französisch"/>
    <x v="0"/>
    <x v="0"/>
    <s v="Columbus"/>
    <s v="Georgia"/>
    <n v="31907"/>
    <x v="0"/>
    <s v="OFF-AR-10002952"/>
    <x v="1"/>
    <x v="6"/>
    <x v="814"/>
    <n v="40.049999999999997"/>
    <n v="3"/>
    <n v="0"/>
    <n v="11.213999999999999"/>
  </r>
  <r>
    <n v="1496"/>
    <x v="716"/>
    <x v="507"/>
    <d v="2017-09-08T00:00:00"/>
    <x v="1"/>
    <s v="JD-15790"/>
    <s v="John Dryer"/>
    <x v="0"/>
    <x v="0"/>
    <s v="Coppell"/>
    <s v="Texas"/>
    <n v="75019"/>
    <x v="2"/>
    <s v="OFF-AR-10003759"/>
    <x v="1"/>
    <x v="6"/>
    <x v="846"/>
    <n v="10.192000000000002"/>
    <n v="7"/>
    <n v="0.2"/>
    <n v="3.1849999999999992"/>
  </r>
  <r>
    <n v="1497"/>
    <x v="716"/>
    <x v="507"/>
    <d v="2017-09-08T00:00:00"/>
    <x v="1"/>
    <s v="JD-15790"/>
    <s v="John Dryer"/>
    <x v="0"/>
    <x v="0"/>
    <s v="Coppell"/>
    <s v="Texas"/>
    <n v="75019"/>
    <x v="2"/>
    <s v="OFF-ST-10004950"/>
    <x v="1"/>
    <x v="4"/>
    <x v="1009"/>
    <n v="16.784000000000002"/>
    <n v="1"/>
    <n v="0.2"/>
    <n v="-0.20980000000000043"/>
  </r>
  <r>
    <n v="1498"/>
    <x v="716"/>
    <x v="507"/>
    <d v="2017-09-08T00:00:00"/>
    <x v="1"/>
    <s v="JD-15790"/>
    <s v="John Dryer"/>
    <x v="0"/>
    <x v="0"/>
    <s v="Coppell"/>
    <s v="Texas"/>
    <n v="75019"/>
    <x v="2"/>
    <s v="OFF-AR-10001940"/>
    <x v="1"/>
    <x v="6"/>
    <x v="170"/>
    <n v="13.120000000000001"/>
    <n v="5"/>
    <n v="0.2"/>
    <n v="3.7720000000000002"/>
  </r>
  <r>
    <n v="1499"/>
    <x v="717"/>
    <x v="508"/>
    <d v="2016-10-20T00:00:00"/>
    <x v="2"/>
    <s v="NK-18490"/>
    <s v="Neil Knudson"/>
    <x v="2"/>
    <x v="0"/>
    <s v="San Francisco"/>
    <s v="California"/>
    <n v="94122"/>
    <x v="1"/>
    <s v="OFF-BI-10003981"/>
    <x v="1"/>
    <x v="8"/>
    <x v="109"/>
    <n v="18.16"/>
    <n v="5"/>
    <n v="0.2"/>
    <n v="6.5830000000000011"/>
  </r>
  <r>
    <n v="1500"/>
    <x v="718"/>
    <x v="105"/>
    <d v="2017-11-18T00:00:00"/>
    <x v="1"/>
    <s v="NG-18430"/>
    <s v="Nathan Gelder"/>
    <x v="0"/>
    <x v="0"/>
    <s v="Austin"/>
    <s v="Texas"/>
    <n v="78745"/>
    <x v="2"/>
    <s v="OFF-PA-10002749"/>
    <x v="1"/>
    <x v="10"/>
    <x v="187"/>
    <n v="16.056000000000001"/>
    <n v="3"/>
    <n v="0.2"/>
    <n v="5.8203000000000005"/>
  </r>
  <r>
    <n v="1501"/>
    <x v="718"/>
    <x v="105"/>
    <d v="2017-11-18T00:00:00"/>
    <x v="1"/>
    <s v="NG-18430"/>
    <s v="Nathan Gelder"/>
    <x v="0"/>
    <x v="0"/>
    <s v="Austin"/>
    <s v="Texas"/>
    <n v="78745"/>
    <x v="2"/>
    <s v="OFF-PA-10003823"/>
    <x v="1"/>
    <x v="10"/>
    <x v="1010"/>
    <n v="223.05600000000001"/>
    <n v="9"/>
    <n v="0.2"/>
    <n v="69.704999999999984"/>
  </r>
  <r>
    <n v="1502"/>
    <x v="718"/>
    <x v="105"/>
    <d v="2017-11-18T00:00:00"/>
    <x v="1"/>
    <s v="NG-18430"/>
    <s v="Nathan Gelder"/>
    <x v="0"/>
    <x v="0"/>
    <s v="Austin"/>
    <s v="Texas"/>
    <n v="78745"/>
    <x v="2"/>
    <s v="OFF-ST-10003716"/>
    <x v="1"/>
    <x v="4"/>
    <x v="898"/>
    <n v="540.048"/>
    <n v="3"/>
    <n v="0.2"/>
    <n v="-47.254199999999997"/>
  </r>
  <r>
    <n v="1503"/>
    <x v="719"/>
    <x v="390"/>
    <d v="2016-12-01T00:00:00"/>
    <x v="1"/>
    <s v="AT-10435"/>
    <s v="Alyssa Tate"/>
    <x v="2"/>
    <x v="0"/>
    <s v="Los Angeles"/>
    <s v="California"/>
    <n v="90045"/>
    <x v="1"/>
    <s v="TEC-PH-10001300"/>
    <x v="2"/>
    <x v="7"/>
    <x v="1011"/>
    <n v="33.520000000000003"/>
    <n v="2"/>
    <n v="0.2"/>
    <n v="3.3519999999999985"/>
  </r>
  <r>
    <n v="1504"/>
    <x v="719"/>
    <x v="390"/>
    <d v="2016-12-01T00:00:00"/>
    <x v="1"/>
    <s v="AT-10435"/>
    <s v="Alyssa Tate"/>
    <x v="2"/>
    <x v="0"/>
    <s v="Los Angeles"/>
    <s v="California"/>
    <n v="90045"/>
    <x v="1"/>
    <s v="FUR-FU-10000010"/>
    <x v="0"/>
    <x v="5"/>
    <x v="527"/>
    <n v="9.94"/>
    <n v="2"/>
    <n v="0"/>
    <n v="3.0813999999999995"/>
  </r>
  <r>
    <n v="1505"/>
    <x v="720"/>
    <x v="509"/>
    <d v="2015-08-07T00:00:00"/>
    <x v="1"/>
    <s v="PC-19000"/>
    <s v="Pauline Chand"/>
    <x v="2"/>
    <x v="0"/>
    <s v="Los Angeles"/>
    <s v="California"/>
    <n v="90004"/>
    <x v="1"/>
    <s v="OFF-AR-10001868"/>
    <x v="1"/>
    <x v="6"/>
    <x v="59"/>
    <n v="6.72"/>
    <n v="4"/>
    <n v="0"/>
    <n v="3.36"/>
  </r>
  <r>
    <n v="1506"/>
    <x v="720"/>
    <x v="509"/>
    <d v="2015-08-07T00:00:00"/>
    <x v="1"/>
    <s v="PC-19000"/>
    <s v="Pauline Chand"/>
    <x v="2"/>
    <x v="0"/>
    <s v="Los Angeles"/>
    <s v="California"/>
    <n v="90004"/>
    <x v="1"/>
    <s v="FUR-TA-10003715"/>
    <x v="0"/>
    <x v="3"/>
    <x v="1012"/>
    <n v="1004.9760000000001"/>
    <n v="6"/>
    <n v="0.2"/>
    <n v="-175.87080000000009"/>
  </r>
  <r>
    <n v="1507"/>
    <x v="721"/>
    <x v="165"/>
    <d v="2017-12-29T00:00:00"/>
    <x v="1"/>
    <s v="AR-10540"/>
    <s v="Andy Reiter"/>
    <x v="0"/>
    <x v="0"/>
    <s v="New York City"/>
    <s v="New York"/>
    <n v="10024"/>
    <x v="3"/>
    <s v="OFF-BI-10003708"/>
    <x v="1"/>
    <x v="8"/>
    <x v="978"/>
    <n v="17.880000000000003"/>
    <n v="3"/>
    <n v="0.2"/>
    <n v="5.5875000000000004"/>
  </r>
  <r>
    <n v="1508"/>
    <x v="722"/>
    <x v="42"/>
    <d v="2016-09-23T00:00:00"/>
    <x v="1"/>
    <s v="CS-12505"/>
    <s v="Cindy Stewart"/>
    <x v="0"/>
    <x v="0"/>
    <s v="Columbus"/>
    <s v="Georgia"/>
    <n v="31907"/>
    <x v="0"/>
    <s v="TEC-MA-10004458"/>
    <x v="2"/>
    <x v="15"/>
    <x v="1013"/>
    <n v="396"/>
    <n v="4"/>
    <n v="0"/>
    <n v="190.07999999999998"/>
  </r>
  <r>
    <n v="1509"/>
    <x v="723"/>
    <x v="389"/>
    <d v="2017-12-10T00:00:00"/>
    <x v="3"/>
    <s v="LS-16975"/>
    <s v="Lindsay Shagiari"/>
    <x v="2"/>
    <x v="0"/>
    <s v="Omaha"/>
    <s v="Nebraska"/>
    <n v="68104"/>
    <x v="2"/>
    <s v="OFF-BI-10004965"/>
    <x v="1"/>
    <x v="8"/>
    <x v="1014"/>
    <n v="34.5"/>
    <n v="3"/>
    <n v="0"/>
    <n v="15.524999999999999"/>
  </r>
  <r>
    <n v="1510"/>
    <x v="724"/>
    <x v="510"/>
    <d v="2017-09-15T00:00:00"/>
    <x v="2"/>
    <s v="JM-15535"/>
    <s v="Jessica Myrick"/>
    <x v="0"/>
    <x v="0"/>
    <s v="Los Angeles"/>
    <s v="California"/>
    <n v="90036"/>
    <x v="1"/>
    <s v="FUR-FU-10004270"/>
    <x v="0"/>
    <x v="5"/>
    <x v="998"/>
    <n v="8.36"/>
    <n v="2"/>
    <n v="0"/>
    <n v="3.0095999999999998"/>
  </r>
  <r>
    <n v="1511"/>
    <x v="725"/>
    <x v="92"/>
    <d v="2017-07-01T00:00:00"/>
    <x v="1"/>
    <s v="NH-18610"/>
    <s v="Nicole Hansen"/>
    <x v="1"/>
    <x v="0"/>
    <s v="Pomona"/>
    <s v="California"/>
    <n v="91767"/>
    <x v="1"/>
    <s v="OFF-AR-10002135"/>
    <x v="1"/>
    <x v="6"/>
    <x v="281"/>
    <n v="385.6"/>
    <n v="8"/>
    <n v="0"/>
    <n v="111.82399999999996"/>
  </r>
  <r>
    <n v="1512"/>
    <x v="725"/>
    <x v="92"/>
    <d v="2017-07-01T00:00:00"/>
    <x v="1"/>
    <s v="NH-18610"/>
    <s v="Nicole Hansen"/>
    <x v="1"/>
    <x v="0"/>
    <s v="Pomona"/>
    <s v="California"/>
    <n v="91767"/>
    <x v="1"/>
    <s v="OFF-AR-10003514"/>
    <x v="1"/>
    <x v="6"/>
    <x v="182"/>
    <n v="35.82"/>
    <n v="9"/>
    <n v="0"/>
    <n v="11.820599999999997"/>
  </r>
  <r>
    <n v="1513"/>
    <x v="726"/>
    <x v="238"/>
    <d v="2017-08-22T00:00:00"/>
    <x v="1"/>
    <s v="RA-19915"/>
    <s v="Russell Applegate"/>
    <x v="0"/>
    <x v="0"/>
    <s v="Dallas"/>
    <s v="Texas"/>
    <n v="75220"/>
    <x v="2"/>
    <s v="OFF-ST-10002276"/>
    <x v="1"/>
    <x v="4"/>
    <x v="226"/>
    <n v="200.06400000000002"/>
    <n v="3"/>
    <n v="0.2"/>
    <n v="12.504000000000005"/>
  </r>
  <r>
    <n v="1514"/>
    <x v="726"/>
    <x v="238"/>
    <d v="2017-08-22T00:00:00"/>
    <x v="1"/>
    <s v="RA-19915"/>
    <s v="Russell Applegate"/>
    <x v="0"/>
    <x v="0"/>
    <s v="Dallas"/>
    <s v="Texas"/>
    <n v="75220"/>
    <x v="2"/>
    <s v="OFF-BI-10001098"/>
    <x v="1"/>
    <x v="8"/>
    <x v="410"/>
    <n v="21.379999999999995"/>
    <n v="5"/>
    <n v="0.8"/>
    <n v="-33.139000000000003"/>
  </r>
  <r>
    <n v="1515"/>
    <x v="726"/>
    <x v="238"/>
    <d v="2017-08-22T00:00:00"/>
    <x v="1"/>
    <s v="RA-19915"/>
    <s v="Russell Applegate"/>
    <x v="0"/>
    <x v="0"/>
    <s v="Dallas"/>
    <s v="Texas"/>
    <n v="75220"/>
    <x v="2"/>
    <s v="OFF-BI-10001636"/>
    <x v="1"/>
    <x v="8"/>
    <x v="674"/>
    <n v="6.743999999999998"/>
    <n v="4"/>
    <n v="0.8"/>
    <n v="-11.4648"/>
  </r>
  <r>
    <n v="1516"/>
    <x v="727"/>
    <x v="157"/>
    <d v="2017-12-17T00:00:00"/>
    <x v="1"/>
    <s v="AI-10855"/>
    <s v="Arianne Irving"/>
    <x v="0"/>
    <x v="0"/>
    <s v="Philadelphia"/>
    <s v="Pennsylvania"/>
    <n v="19120"/>
    <x v="3"/>
    <s v="FUR-CH-10002961"/>
    <x v="0"/>
    <x v="1"/>
    <x v="948"/>
    <n v="63.686"/>
    <n v="1"/>
    <n v="0.3"/>
    <n v="-9.0980000000000025"/>
  </r>
  <r>
    <n v="1517"/>
    <x v="728"/>
    <x v="389"/>
    <d v="2017-12-14T00:00:00"/>
    <x v="0"/>
    <s v="MC-17845"/>
    <s v="Michael Chen"/>
    <x v="0"/>
    <x v="0"/>
    <s v="North Las Vegas"/>
    <s v="Nevada"/>
    <n v="89031"/>
    <x v="1"/>
    <s v="FUR-TA-10004256"/>
    <x v="0"/>
    <x v="3"/>
    <x v="489"/>
    <n v="1669.6"/>
    <n v="4"/>
    <n v="0"/>
    <n v="116.87199999999984"/>
  </r>
  <r>
    <n v="1518"/>
    <x v="729"/>
    <x v="511"/>
    <d v="2014-02-06T00:00:00"/>
    <x v="0"/>
    <s v="TB-21400"/>
    <s v="Tom Boeckenhauer"/>
    <x v="0"/>
    <x v="0"/>
    <s v="Seattle"/>
    <s v="Washington"/>
    <n v="98105"/>
    <x v="1"/>
    <s v="OFF-BI-10004593"/>
    <x v="1"/>
    <x v="8"/>
    <x v="270"/>
    <n v="83.84"/>
    <n v="2"/>
    <n v="0.2"/>
    <n v="27.247999999999998"/>
  </r>
  <r>
    <n v="1519"/>
    <x v="729"/>
    <x v="511"/>
    <d v="2014-02-06T00:00:00"/>
    <x v="0"/>
    <s v="TB-21400"/>
    <s v="Tom Boeckenhauer"/>
    <x v="0"/>
    <x v="0"/>
    <s v="Seattle"/>
    <s v="Washington"/>
    <n v="98105"/>
    <x v="1"/>
    <s v="OFF-BI-10002827"/>
    <x v="1"/>
    <x v="8"/>
    <x v="554"/>
    <n v="13.272000000000002"/>
    <n v="3"/>
    <n v="0.2"/>
    <n v="4.3133999999999997"/>
  </r>
  <r>
    <n v="1520"/>
    <x v="730"/>
    <x v="512"/>
    <d v="2017-02-14T00:00:00"/>
    <x v="0"/>
    <s v="VW-21775"/>
    <s v="Victoria Wilson"/>
    <x v="1"/>
    <x v="0"/>
    <s v="San Francisco"/>
    <s v="California"/>
    <n v="94110"/>
    <x v="1"/>
    <s v="OFF-BI-10001759"/>
    <x v="1"/>
    <x v="8"/>
    <x v="732"/>
    <n v="21.335999999999999"/>
    <n v="7"/>
    <n v="0.2"/>
    <n v="7.7343000000000011"/>
  </r>
  <r>
    <n v="1521"/>
    <x v="731"/>
    <x v="513"/>
    <d v="2017-04-21T00:00:00"/>
    <x v="1"/>
    <s v="PL-18925"/>
    <s v="Paul Lucas"/>
    <x v="2"/>
    <x v="0"/>
    <s v="Chicago"/>
    <s v="Illinois"/>
    <n v="60610"/>
    <x v="2"/>
    <s v="OFF-AR-10001419"/>
    <x v="1"/>
    <x v="6"/>
    <x v="1015"/>
    <n v="16.520000000000003"/>
    <n v="5"/>
    <n v="0.2"/>
    <n v="2.0649999999999986"/>
  </r>
  <r>
    <n v="1522"/>
    <x v="732"/>
    <x v="401"/>
    <d v="2015-12-11T00:00:00"/>
    <x v="1"/>
    <s v="GH-14425"/>
    <s v="Gary Hwang"/>
    <x v="0"/>
    <x v="0"/>
    <s v="Tucson"/>
    <s v="Arizona"/>
    <n v="85705"/>
    <x v="1"/>
    <s v="FUR-FU-10002253"/>
    <x v="0"/>
    <x v="5"/>
    <x v="592"/>
    <n v="206.11199999999997"/>
    <n v="6"/>
    <n v="0.2"/>
    <n v="48.951600000000013"/>
  </r>
  <r>
    <n v="1523"/>
    <x v="732"/>
    <x v="401"/>
    <d v="2015-12-11T00:00:00"/>
    <x v="1"/>
    <s v="GH-14425"/>
    <s v="Gary Hwang"/>
    <x v="0"/>
    <x v="0"/>
    <s v="Tucson"/>
    <s v="Arizona"/>
    <n v="85705"/>
    <x v="1"/>
    <s v="OFF-PA-10002586"/>
    <x v="1"/>
    <x v="10"/>
    <x v="1016"/>
    <n v="19.920000000000002"/>
    <n v="5"/>
    <n v="0.2"/>
    <n v="6.7230000000000008"/>
  </r>
  <r>
    <n v="1524"/>
    <x v="732"/>
    <x v="401"/>
    <d v="2015-12-11T00:00:00"/>
    <x v="1"/>
    <s v="GH-14425"/>
    <s v="Gary Hwang"/>
    <x v="0"/>
    <x v="0"/>
    <s v="Tucson"/>
    <s v="Arizona"/>
    <n v="85705"/>
    <x v="1"/>
    <s v="OFF-PA-10003039"/>
    <x v="1"/>
    <x v="10"/>
    <x v="334"/>
    <n v="198.27200000000002"/>
    <n v="8"/>
    <n v="0.2"/>
    <n v="61.959999999999987"/>
  </r>
  <r>
    <n v="1525"/>
    <x v="732"/>
    <x v="401"/>
    <d v="2015-12-11T00:00:00"/>
    <x v="1"/>
    <s v="GH-14425"/>
    <s v="Gary Hwang"/>
    <x v="0"/>
    <x v="0"/>
    <s v="Tucson"/>
    <s v="Arizona"/>
    <n v="85705"/>
    <x v="1"/>
    <s v="OFF-ST-10004804"/>
    <x v="1"/>
    <x v="4"/>
    <x v="233"/>
    <n v="247.10399999999998"/>
    <n v="6"/>
    <n v="0.2"/>
    <n v="-58.68719999999999"/>
  </r>
  <r>
    <n v="1526"/>
    <x v="732"/>
    <x v="401"/>
    <d v="2015-12-11T00:00:00"/>
    <x v="1"/>
    <s v="GH-14425"/>
    <s v="Gary Hwang"/>
    <x v="0"/>
    <x v="0"/>
    <s v="Tucson"/>
    <s v="Arizona"/>
    <n v="85705"/>
    <x v="1"/>
    <s v="OFF-AR-10004042"/>
    <x v="1"/>
    <x v="6"/>
    <x v="30"/>
    <n v="86.304000000000002"/>
    <n v="6"/>
    <n v="0.2"/>
    <n v="9.7091999999999885"/>
  </r>
  <r>
    <n v="1527"/>
    <x v="733"/>
    <x v="405"/>
    <d v="2016-07-27T00:00:00"/>
    <x v="1"/>
    <s v="CJ-12010"/>
    <s v="Caroline Jumper"/>
    <x v="0"/>
    <x v="0"/>
    <s v="Allentown"/>
    <s v="Pennsylvania"/>
    <n v="18103"/>
    <x v="3"/>
    <s v="OFF-AR-10002221"/>
    <x v="1"/>
    <x v="6"/>
    <x v="1017"/>
    <n v="4.16"/>
    <n v="2"/>
    <n v="0.2"/>
    <n v="0.36400000000000032"/>
  </r>
  <r>
    <n v="1528"/>
    <x v="733"/>
    <x v="405"/>
    <d v="2016-07-27T00:00:00"/>
    <x v="1"/>
    <s v="CJ-12010"/>
    <s v="Caroline Jumper"/>
    <x v="0"/>
    <x v="0"/>
    <s v="Allentown"/>
    <s v="Pennsylvania"/>
    <n v="18103"/>
    <x v="3"/>
    <s v="FUR-FU-10002456"/>
    <x v="0"/>
    <x v="5"/>
    <x v="1018"/>
    <n v="11.648000000000001"/>
    <n v="2"/>
    <n v="0.2"/>
    <n v="3.3488000000000011"/>
  </r>
  <r>
    <n v="1529"/>
    <x v="734"/>
    <x v="209"/>
    <d v="2015-11-10T00:00:00"/>
    <x v="0"/>
    <s v="MC-18130"/>
    <s v="Mike Caudle"/>
    <x v="1"/>
    <x v="0"/>
    <s v="Newark"/>
    <s v="Delaware"/>
    <n v="19711"/>
    <x v="3"/>
    <s v="OFF-FA-10004968"/>
    <x v="1"/>
    <x v="13"/>
    <x v="1019"/>
    <n v="26.18"/>
    <n v="7"/>
    <n v="0"/>
    <n v="0.5236000000000014"/>
  </r>
  <r>
    <n v="1530"/>
    <x v="734"/>
    <x v="209"/>
    <d v="2015-11-10T00:00:00"/>
    <x v="0"/>
    <s v="MC-18130"/>
    <s v="Mike Caudle"/>
    <x v="1"/>
    <x v="0"/>
    <s v="Newark"/>
    <s v="Delaware"/>
    <n v="19711"/>
    <x v="3"/>
    <s v="OFF-PA-10001274"/>
    <x v="1"/>
    <x v="10"/>
    <x v="1020"/>
    <n v="7.3"/>
    <n v="2"/>
    <n v="0"/>
    <n v="3.4309999999999996"/>
  </r>
  <r>
    <n v="1531"/>
    <x v="735"/>
    <x v="514"/>
    <d v="2015-03-31T00:00:00"/>
    <x v="1"/>
    <s v="BV-11245"/>
    <s v="Benjamin Venier"/>
    <x v="1"/>
    <x v="0"/>
    <s v="Miami"/>
    <s v="Florida"/>
    <n v="33142"/>
    <x v="0"/>
    <s v="OFF-PA-10001125"/>
    <x v="1"/>
    <x v="10"/>
    <x v="1021"/>
    <n v="74.352000000000004"/>
    <n v="3"/>
    <n v="0.2"/>
    <n v="23.234999999999992"/>
  </r>
  <r>
    <n v="1532"/>
    <x v="736"/>
    <x v="515"/>
    <d v="2017-09-05T00:00:00"/>
    <x v="1"/>
    <s v="JF-15490"/>
    <s v="Jeremy Farry"/>
    <x v="0"/>
    <x v="0"/>
    <s v="Tempe"/>
    <s v="Arizona"/>
    <n v="85281"/>
    <x v="1"/>
    <s v="OFF-ST-10000344"/>
    <x v="1"/>
    <x v="4"/>
    <x v="1022"/>
    <n v="10.744"/>
    <n v="1"/>
    <n v="0.2"/>
    <n v="0.80579999999999963"/>
  </r>
  <r>
    <n v="1533"/>
    <x v="736"/>
    <x v="515"/>
    <d v="2017-09-05T00:00:00"/>
    <x v="1"/>
    <s v="JF-15490"/>
    <s v="Jeremy Farry"/>
    <x v="0"/>
    <x v="0"/>
    <s v="Tempe"/>
    <s v="Arizona"/>
    <n v="85281"/>
    <x v="1"/>
    <s v="OFF-FA-10000585"/>
    <x v="1"/>
    <x v="13"/>
    <x v="204"/>
    <n v="8.3760000000000012"/>
    <n v="3"/>
    <n v="0.2"/>
    <n v="2.7222"/>
  </r>
  <r>
    <n v="1534"/>
    <x v="737"/>
    <x v="429"/>
    <d v="2016-12-08T00:00:00"/>
    <x v="1"/>
    <s v="EB-13840"/>
    <s v="Ellis Ballard"/>
    <x v="1"/>
    <x v="0"/>
    <s v="New York City"/>
    <s v="New York"/>
    <n v="10035"/>
    <x v="3"/>
    <s v="OFF-ST-10003324"/>
    <x v="1"/>
    <x v="4"/>
    <x v="1023"/>
    <n v="212.88"/>
    <n v="6"/>
    <n v="0"/>
    <n v="0"/>
  </r>
  <r>
    <n v="1535"/>
    <x v="738"/>
    <x v="516"/>
    <d v="2017-02-14T00:00:00"/>
    <x v="1"/>
    <s v="MP-18175"/>
    <s v="Mike Pelletier"/>
    <x v="2"/>
    <x v="0"/>
    <s v="Laguna Niguel"/>
    <s v="California"/>
    <n v="92677"/>
    <x v="1"/>
    <s v="FUR-BO-10004015"/>
    <x v="0"/>
    <x v="0"/>
    <x v="574"/>
    <n v="203.98299999999998"/>
    <n v="2"/>
    <n v="0.15"/>
    <n v="16.798599999999979"/>
  </r>
  <r>
    <n v="1536"/>
    <x v="739"/>
    <x v="517"/>
    <d v="2016-11-02T00:00:00"/>
    <x v="1"/>
    <s v="JM-15655"/>
    <s v="Jim Mitchum"/>
    <x v="1"/>
    <x v="0"/>
    <s v="Bridgeton"/>
    <s v="New Jersey"/>
    <n v="8302"/>
    <x v="3"/>
    <s v="OFF-ST-10000419"/>
    <x v="1"/>
    <x v="4"/>
    <x v="1024"/>
    <n v="40.74"/>
    <n v="3"/>
    <n v="0"/>
    <n v="0.4073999999999991"/>
  </r>
  <r>
    <n v="1537"/>
    <x v="739"/>
    <x v="517"/>
    <d v="2016-11-02T00:00:00"/>
    <x v="1"/>
    <s v="JM-15655"/>
    <s v="Jim Mitchum"/>
    <x v="1"/>
    <x v="0"/>
    <s v="Bridgeton"/>
    <s v="New Jersey"/>
    <n v="8302"/>
    <x v="3"/>
    <s v="OFF-AP-10001626"/>
    <x v="1"/>
    <x v="9"/>
    <x v="1025"/>
    <n v="11.67"/>
    <n v="3"/>
    <n v="0"/>
    <n v="3.0342000000000002"/>
  </r>
  <r>
    <n v="1538"/>
    <x v="740"/>
    <x v="175"/>
    <d v="2017-09-17T00:00:00"/>
    <x v="0"/>
    <s v="CL-11890"/>
    <s v="Carl Ludwig"/>
    <x v="0"/>
    <x v="0"/>
    <s v="Everett"/>
    <s v="Massachusetts"/>
    <n v="2149"/>
    <x v="3"/>
    <s v="TEC-PH-10000439"/>
    <x v="2"/>
    <x v="7"/>
    <x v="878"/>
    <n v="39.99"/>
    <n v="1"/>
    <n v="0"/>
    <n v="11.597099999999998"/>
  </r>
  <r>
    <n v="1539"/>
    <x v="740"/>
    <x v="175"/>
    <d v="2017-09-17T00:00:00"/>
    <x v="0"/>
    <s v="CL-11890"/>
    <s v="Carl Ludwig"/>
    <x v="0"/>
    <x v="0"/>
    <s v="Everett"/>
    <s v="Massachusetts"/>
    <n v="2149"/>
    <x v="3"/>
    <s v="OFF-AR-10003478"/>
    <x v="1"/>
    <x v="6"/>
    <x v="359"/>
    <n v="16.28"/>
    <n v="2"/>
    <n v="0"/>
    <n v="6.5120000000000005"/>
  </r>
  <r>
    <n v="1540"/>
    <x v="740"/>
    <x v="175"/>
    <d v="2017-09-17T00:00:00"/>
    <x v="0"/>
    <s v="CL-11890"/>
    <s v="Carl Ludwig"/>
    <x v="0"/>
    <x v="0"/>
    <s v="Everett"/>
    <s v="Massachusetts"/>
    <n v="2149"/>
    <x v="3"/>
    <s v="FUR-BO-10002545"/>
    <x v="0"/>
    <x v="0"/>
    <x v="37"/>
    <n v="782.94"/>
    <n v="3"/>
    <n v="0"/>
    <n v="203.56440000000003"/>
  </r>
  <r>
    <n v="1541"/>
    <x v="740"/>
    <x v="175"/>
    <d v="2017-09-17T00:00:00"/>
    <x v="0"/>
    <s v="CL-11890"/>
    <s v="Carl Ludwig"/>
    <x v="0"/>
    <x v="0"/>
    <s v="Everett"/>
    <s v="Massachusetts"/>
    <n v="2149"/>
    <x v="3"/>
    <s v="OFF-BI-10001765"/>
    <x v="1"/>
    <x v="8"/>
    <x v="994"/>
    <n v="242.48000000000002"/>
    <n v="7"/>
    <n v="0"/>
    <n v="116.39039999999999"/>
  </r>
  <r>
    <n v="1542"/>
    <x v="741"/>
    <x v="518"/>
    <d v="2014-03-16T00:00:00"/>
    <x v="0"/>
    <s v="CK-12205"/>
    <s v="Chloris Kastensmidt"/>
    <x v="0"/>
    <x v="0"/>
    <s v="Columbus"/>
    <s v="Ohio"/>
    <n v="43229"/>
    <x v="3"/>
    <s v="FUR-FU-10003981"/>
    <x v="0"/>
    <x v="5"/>
    <x v="325"/>
    <n v="8.32"/>
    <n v="5"/>
    <n v="0.2"/>
    <n v="2.2880000000000003"/>
  </r>
  <r>
    <n v="1543"/>
    <x v="741"/>
    <x v="518"/>
    <d v="2014-03-16T00:00:00"/>
    <x v="0"/>
    <s v="CK-12205"/>
    <s v="Chloris Kastensmidt"/>
    <x v="0"/>
    <x v="0"/>
    <s v="Columbus"/>
    <s v="Ohio"/>
    <n v="43229"/>
    <x v="3"/>
    <s v="OFF-FA-10001561"/>
    <x v="1"/>
    <x v="13"/>
    <x v="839"/>
    <n v="10.464000000000002"/>
    <n v="6"/>
    <n v="0.2"/>
    <n v="1.7003999999999992"/>
  </r>
  <r>
    <n v="1544"/>
    <x v="742"/>
    <x v="519"/>
    <d v="2014-02-08T00:00:00"/>
    <x v="1"/>
    <s v="DB-13270"/>
    <s v="Deborah Brumfield"/>
    <x v="2"/>
    <x v="0"/>
    <s v="San Diego"/>
    <s v="California"/>
    <n v="92024"/>
    <x v="1"/>
    <s v="OFF-BI-10004230"/>
    <x v="1"/>
    <x v="8"/>
    <x v="655"/>
    <n v="82.896000000000001"/>
    <n v="3"/>
    <n v="0.2"/>
    <n v="29.0136"/>
  </r>
  <r>
    <n v="1545"/>
    <x v="742"/>
    <x v="519"/>
    <d v="2014-02-08T00:00:00"/>
    <x v="1"/>
    <s v="DB-13270"/>
    <s v="Deborah Brumfield"/>
    <x v="2"/>
    <x v="0"/>
    <s v="San Diego"/>
    <s v="California"/>
    <n v="92024"/>
    <x v="1"/>
    <s v="OFF-PA-10000350"/>
    <x v="1"/>
    <x v="10"/>
    <x v="731"/>
    <n v="34.24"/>
    <n v="4"/>
    <n v="0"/>
    <n v="16.0928"/>
  </r>
  <r>
    <n v="1546"/>
    <x v="743"/>
    <x v="520"/>
    <d v="2015-01-04T00:00:00"/>
    <x v="0"/>
    <s v="PC-18745"/>
    <s v="Pamela Coakley"/>
    <x v="1"/>
    <x v="0"/>
    <s v="Watertown"/>
    <s v="New York"/>
    <n v="13601"/>
    <x v="3"/>
    <s v="FUR-BO-10002613"/>
    <x v="0"/>
    <x v="0"/>
    <x v="179"/>
    <n v="1573.4880000000001"/>
    <n v="7"/>
    <n v="0.2"/>
    <n v="196.68599999999986"/>
  </r>
  <r>
    <n v="1547"/>
    <x v="744"/>
    <x v="521"/>
    <d v="2015-11-27T00:00:00"/>
    <x v="1"/>
    <s v="VB-21745"/>
    <s v="Victoria Brennan"/>
    <x v="1"/>
    <x v="0"/>
    <s v="San Antonio"/>
    <s v="Texas"/>
    <n v="78207"/>
    <x v="2"/>
    <s v="OFF-PA-10000994"/>
    <x v="1"/>
    <x v="10"/>
    <x v="913"/>
    <n v="335.52"/>
    <n v="4"/>
    <n v="0.2"/>
    <n v="117.43199999999999"/>
  </r>
  <r>
    <n v="1548"/>
    <x v="744"/>
    <x v="521"/>
    <d v="2015-11-27T00:00:00"/>
    <x v="1"/>
    <s v="VB-21745"/>
    <s v="Victoria Brennan"/>
    <x v="1"/>
    <x v="0"/>
    <s v="San Antonio"/>
    <s v="Texas"/>
    <n v="78207"/>
    <x v="2"/>
    <s v="OFF-BI-10002867"/>
    <x v="1"/>
    <x v="8"/>
    <x v="972"/>
    <n v="23.911999999999995"/>
    <n v="2"/>
    <n v="0.8"/>
    <n v="-40.650400000000019"/>
  </r>
  <r>
    <n v="1549"/>
    <x v="744"/>
    <x v="521"/>
    <d v="2015-11-27T00:00:00"/>
    <x v="1"/>
    <s v="VB-21745"/>
    <s v="Victoria Brennan"/>
    <x v="1"/>
    <x v="0"/>
    <s v="San Antonio"/>
    <s v="Texas"/>
    <n v="78207"/>
    <x v="2"/>
    <s v="OFF-ST-10001291"/>
    <x v="1"/>
    <x v="4"/>
    <x v="1026"/>
    <n v="27.056000000000001"/>
    <n v="2"/>
    <n v="0.2"/>
    <n v="2.3673999999999991"/>
  </r>
  <r>
    <n v="1550"/>
    <x v="745"/>
    <x v="522"/>
    <d v="2014-07-08T00:00:00"/>
    <x v="2"/>
    <s v="EP-13915"/>
    <s v="Emily Phan"/>
    <x v="0"/>
    <x v="0"/>
    <s v="New York City"/>
    <s v="New York"/>
    <n v="10011"/>
    <x v="3"/>
    <s v="TEC-CO-10001046"/>
    <x v="2"/>
    <x v="16"/>
    <x v="883"/>
    <n v="559.99200000000008"/>
    <n v="1"/>
    <n v="0.2"/>
    <n v="174.99749999999997"/>
  </r>
  <r>
    <n v="1551"/>
    <x v="746"/>
    <x v="38"/>
    <d v="2017-11-18T00:00:00"/>
    <x v="0"/>
    <s v="ME-17320"/>
    <s v="Maria Etezadi"/>
    <x v="2"/>
    <x v="0"/>
    <s v="Houston"/>
    <s v="Texas"/>
    <n v="77095"/>
    <x v="2"/>
    <s v="OFF-AP-10004868"/>
    <x v="1"/>
    <x v="9"/>
    <x v="1027"/>
    <n v="9.3239999999999981"/>
    <n v="6"/>
    <n v="0.8"/>
    <n v="-24.708599999999997"/>
  </r>
  <r>
    <n v="1552"/>
    <x v="747"/>
    <x v="26"/>
    <d v="2016-06-22T00:00:00"/>
    <x v="1"/>
    <s v="IG-15085"/>
    <s v="Ivan Gibson"/>
    <x v="0"/>
    <x v="0"/>
    <s v="San Diego"/>
    <s v="California"/>
    <n v="92024"/>
    <x v="1"/>
    <s v="OFF-PA-10000806"/>
    <x v="1"/>
    <x v="10"/>
    <x v="957"/>
    <n v="111.96"/>
    <n v="2"/>
    <n v="0"/>
    <n v="54.860399999999998"/>
  </r>
  <r>
    <n v="1553"/>
    <x v="748"/>
    <x v="523"/>
    <d v="2014-05-05T00:00:00"/>
    <x v="2"/>
    <s v="JS-15940"/>
    <s v="Joni Sundaresam"/>
    <x v="2"/>
    <x v="0"/>
    <s v="Appleton"/>
    <s v="Wisconsin"/>
    <n v="54915"/>
    <x v="2"/>
    <s v="OFF-LA-10002195"/>
    <x v="1"/>
    <x v="2"/>
    <x v="1028"/>
    <n v="21.560000000000002"/>
    <n v="7"/>
    <n v="0"/>
    <n v="10.348799999999999"/>
  </r>
  <r>
    <n v="1554"/>
    <x v="749"/>
    <x v="524"/>
    <d v="2017-10-21T00:00:00"/>
    <x v="1"/>
    <s v="BO-11425"/>
    <s v="Bobby Odegard"/>
    <x v="0"/>
    <x v="0"/>
    <s v="Richmond"/>
    <s v="Kentucky"/>
    <n v="40475"/>
    <x v="0"/>
    <s v="OFF-BI-10003719"/>
    <x v="1"/>
    <x v="8"/>
    <x v="691"/>
    <n v="124.75"/>
    <n v="5"/>
    <n v="0"/>
    <n v="57.384999999999991"/>
  </r>
  <r>
    <n v="1555"/>
    <x v="750"/>
    <x v="525"/>
    <d v="2015-02-13T00:00:00"/>
    <x v="1"/>
    <s v="VW-21775"/>
    <s v="Victoria Wilson"/>
    <x v="1"/>
    <x v="0"/>
    <s v="Bellevue"/>
    <s v="Washington"/>
    <n v="98006"/>
    <x v="1"/>
    <s v="OFF-AR-10001315"/>
    <x v="1"/>
    <x v="6"/>
    <x v="1029"/>
    <n v="5.28"/>
    <n v="3"/>
    <n v="0"/>
    <n v="1.5311999999999999"/>
  </r>
  <r>
    <n v="1556"/>
    <x v="751"/>
    <x v="507"/>
    <d v="2017-09-08T00:00:00"/>
    <x v="1"/>
    <s v="AB-10150"/>
    <s v="Aimee Bixby"/>
    <x v="0"/>
    <x v="0"/>
    <s v="Long Beach"/>
    <s v="New York"/>
    <n v="11561"/>
    <x v="3"/>
    <s v="TEC-AC-10000171"/>
    <x v="2"/>
    <x v="11"/>
    <x v="43"/>
    <n v="91.96"/>
    <n v="4"/>
    <n v="0"/>
    <n v="39.5428"/>
  </r>
  <r>
    <n v="1557"/>
    <x v="752"/>
    <x v="195"/>
    <d v="2016-05-15T00:00:00"/>
    <x v="1"/>
    <s v="JW-16075"/>
    <s v="Julia West"/>
    <x v="0"/>
    <x v="0"/>
    <s v="Philadelphia"/>
    <s v="Pennsylvania"/>
    <n v="19140"/>
    <x v="3"/>
    <s v="OFF-EN-10003134"/>
    <x v="1"/>
    <x v="12"/>
    <x v="153"/>
    <n v="9.3439999999999994"/>
    <n v="1"/>
    <n v="0.2"/>
    <n v="3.504"/>
  </r>
  <r>
    <n v="1558"/>
    <x v="752"/>
    <x v="195"/>
    <d v="2016-05-15T00:00:00"/>
    <x v="1"/>
    <s v="JW-16075"/>
    <s v="Julia West"/>
    <x v="0"/>
    <x v="0"/>
    <s v="Philadelphia"/>
    <s v="Pennsylvania"/>
    <n v="19140"/>
    <x v="3"/>
    <s v="OFF-AR-10001955"/>
    <x v="1"/>
    <x v="6"/>
    <x v="1030"/>
    <n v="79.36"/>
    <n v="5"/>
    <n v="0.2"/>
    <n v="9.919999999999991"/>
  </r>
  <r>
    <n v="1559"/>
    <x v="753"/>
    <x v="199"/>
    <d v="2015-03-18T00:00:00"/>
    <x v="0"/>
    <s v="JE-15475"/>
    <s v="Jeremy Ellison"/>
    <x v="0"/>
    <x v="0"/>
    <s v="Seattle"/>
    <s v="Washington"/>
    <n v="98103"/>
    <x v="1"/>
    <s v="FUR-TA-10001039"/>
    <x v="0"/>
    <x v="3"/>
    <x v="832"/>
    <n v="171.96"/>
    <n v="2"/>
    <n v="0"/>
    <n v="44.709600000000009"/>
  </r>
  <r>
    <n v="1560"/>
    <x v="754"/>
    <x v="526"/>
    <d v="2016-04-13T00:00:00"/>
    <x v="1"/>
    <s v="EB-13750"/>
    <s v="Edward Becker"/>
    <x v="1"/>
    <x v="0"/>
    <s v="Seattle"/>
    <s v="Washington"/>
    <n v="98103"/>
    <x v="1"/>
    <s v="OFF-BI-10003712"/>
    <x v="1"/>
    <x v="8"/>
    <x v="696"/>
    <n v="35.352000000000004"/>
    <n v="9"/>
    <n v="0.2"/>
    <n v="12.815099999999997"/>
  </r>
  <r>
    <n v="1561"/>
    <x v="755"/>
    <x v="527"/>
    <d v="2014-04-09T00:00:00"/>
    <x v="1"/>
    <s v="PK-18910"/>
    <s v="Paul Knutson"/>
    <x v="2"/>
    <x v="0"/>
    <s v="San Francisco"/>
    <s v="California"/>
    <n v="94109"/>
    <x v="1"/>
    <s v="OFF-LA-10001641"/>
    <x v="1"/>
    <x v="2"/>
    <x v="1031"/>
    <n v="18.899999999999999"/>
    <n v="6"/>
    <n v="0"/>
    <n v="9.0719999999999992"/>
  </r>
  <r>
    <n v="1562"/>
    <x v="756"/>
    <x v="528"/>
    <d v="2017-09-06T00:00:00"/>
    <x v="2"/>
    <s v="CS-12400"/>
    <s v="Christopher Schild"/>
    <x v="2"/>
    <x v="0"/>
    <s v="Seattle"/>
    <s v="Washington"/>
    <n v="98115"/>
    <x v="1"/>
    <s v="OFF-AR-10003732"/>
    <x v="1"/>
    <x v="6"/>
    <x v="324"/>
    <n v="2.78"/>
    <n v="1"/>
    <n v="0"/>
    <n v="0.72279999999999989"/>
  </r>
  <r>
    <n v="1563"/>
    <x v="757"/>
    <x v="160"/>
    <d v="2017-06-30T00:00:00"/>
    <x v="3"/>
    <s v="SG-20470"/>
    <s v="Sheri Gordon"/>
    <x v="0"/>
    <x v="0"/>
    <s v="New York City"/>
    <s v="New York"/>
    <n v="10011"/>
    <x v="3"/>
    <s v="FUR-TA-10000577"/>
    <x v="0"/>
    <x v="3"/>
    <x v="3"/>
    <n v="1044.6299999999999"/>
    <n v="5"/>
    <n v="0.4"/>
    <n v="-295.97849999999994"/>
  </r>
  <r>
    <n v="1564"/>
    <x v="758"/>
    <x v="529"/>
    <d v="2015-11-09T00:00:00"/>
    <x v="3"/>
    <s v="CM-12190"/>
    <s v="Charlotte Melton"/>
    <x v="0"/>
    <x v="0"/>
    <s v="Philadelphia"/>
    <s v="Pennsylvania"/>
    <n v="19134"/>
    <x v="3"/>
    <s v="OFF-PA-10004000"/>
    <x v="1"/>
    <x v="10"/>
    <x v="205"/>
    <n v="11.352000000000002"/>
    <n v="3"/>
    <n v="0.2"/>
    <n v="4.1151"/>
  </r>
  <r>
    <n v="1565"/>
    <x v="759"/>
    <x v="530"/>
    <d v="2014-03-04T00:00:00"/>
    <x v="3"/>
    <s v="CL-12565"/>
    <s v="Clay Ludtke"/>
    <x v="0"/>
    <x v="0"/>
    <s v="Columbia"/>
    <s v="South Carolina"/>
    <n v="29203"/>
    <x v="0"/>
    <s v="OFF-ST-10001370"/>
    <x v="1"/>
    <x v="4"/>
    <x v="1032"/>
    <n v="354.90000000000003"/>
    <n v="5"/>
    <n v="0"/>
    <n v="17.744999999999962"/>
  </r>
  <r>
    <n v="1566"/>
    <x v="760"/>
    <x v="531"/>
    <d v="2015-03-25T00:00:00"/>
    <x v="1"/>
    <s v="JO-15550"/>
    <s v="Jesus Ocampo"/>
    <x v="2"/>
    <x v="0"/>
    <s v="Seattle"/>
    <s v="Washington"/>
    <n v="98105"/>
    <x v="1"/>
    <s v="TEC-PH-10004539"/>
    <x v="2"/>
    <x v="7"/>
    <x v="861"/>
    <n v="453.57600000000002"/>
    <n v="3"/>
    <n v="0.2"/>
    <n v="39.687899999999985"/>
  </r>
  <r>
    <n v="1567"/>
    <x v="761"/>
    <x v="239"/>
    <d v="2015-11-30T00:00:00"/>
    <x v="2"/>
    <s v="AW-10840"/>
    <s v="Anthony Witt"/>
    <x v="0"/>
    <x v="0"/>
    <s v="Allen"/>
    <s v="Texas"/>
    <n v="75002"/>
    <x v="2"/>
    <s v="TEC-AC-10003038"/>
    <x v="2"/>
    <x v="11"/>
    <x v="1033"/>
    <n v="21.48"/>
    <n v="3"/>
    <n v="0.2"/>
    <n v="-0.26850000000000307"/>
  </r>
  <r>
    <n v="1568"/>
    <x v="761"/>
    <x v="239"/>
    <d v="2015-11-30T00:00:00"/>
    <x v="2"/>
    <s v="AW-10840"/>
    <s v="Anthony Witt"/>
    <x v="0"/>
    <x v="0"/>
    <s v="Allen"/>
    <s v="Texas"/>
    <n v="75002"/>
    <x v="2"/>
    <s v="OFF-BI-10000088"/>
    <x v="1"/>
    <x v="8"/>
    <x v="1034"/>
    <n v="8.7839999999999989"/>
    <n v="4"/>
    <n v="0.8"/>
    <n v="-13.615200000000002"/>
  </r>
  <r>
    <n v="1569"/>
    <x v="762"/>
    <x v="532"/>
    <d v="2017-06-11T00:00:00"/>
    <x v="3"/>
    <s v="DV-13465"/>
    <s v="Dianna Vittorini"/>
    <x v="0"/>
    <x v="0"/>
    <s v="Los Angeles"/>
    <s v="California"/>
    <n v="90004"/>
    <x v="1"/>
    <s v="OFF-PA-10000357"/>
    <x v="1"/>
    <x v="10"/>
    <x v="447"/>
    <n v="122.97"/>
    <n v="3"/>
    <n v="0"/>
    <n v="60.255300000000005"/>
  </r>
  <r>
    <n v="1570"/>
    <x v="763"/>
    <x v="200"/>
    <d v="2017-11-30T00:00:00"/>
    <x v="1"/>
    <s v="AH-10075"/>
    <s v="Adam Hart"/>
    <x v="1"/>
    <x v="0"/>
    <s v="Atlanta"/>
    <s v="Georgia"/>
    <n v="30318"/>
    <x v="0"/>
    <s v="OFF-AR-10003504"/>
    <x v="1"/>
    <x v="6"/>
    <x v="1035"/>
    <n v="12.84"/>
    <n v="3"/>
    <n v="0"/>
    <n v="3.7235999999999989"/>
  </r>
  <r>
    <n v="1571"/>
    <x v="764"/>
    <x v="533"/>
    <d v="2014-11-25T00:00:00"/>
    <x v="2"/>
    <s v="SC-20095"/>
    <s v="Sanjit Chand"/>
    <x v="0"/>
    <x v="0"/>
    <s v="Los Angeles"/>
    <s v="California"/>
    <n v="90004"/>
    <x v="1"/>
    <s v="FUR-CH-10000863"/>
    <x v="0"/>
    <x v="1"/>
    <x v="83"/>
    <n v="603.91999999999996"/>
    <n v="5"/>
    <n v="0.2"/>
    <n v="-67.941000000000003"/>
  </r>
  <r>
    <n v="1572"/>
    <x v="764"/>
    <x v="533"/>
    <d v="2014-11-25T00:00:00"/>
    <x v="2"/>
    <s v="SC-20095"/>
    <s v="Sanjit Chand"/>
    <x v="0"/>
    <x v="0"/>
    <s v="Los Angeles"/>
    <s v="California"/>
    <n v="90004"/>
    <x v="1"/>
    <s v="OFF-EN-10003160"/>
    <x v="1"/>
    <x v="12"/>
    <x v="1036"/>
    <n v="21.84"/>
    <n v="3"/>
    <n v="0"/>
    <n v="10.4832"/>
  </r>
  <r>
    <n v="1573"/>
    <x v="764"/>
    <x v="533"/>
    <d v="2014-11-25T00:00:00"/>
    <x v="2"/>
    <s v="SC-20095"/>
    <s v="Sanjit Chand"/>
    <x v="0"/>
    <x v="0"/>
    <s v="Los Angeles"/>
    <s v="California"/>
    <n v="90004"/>
    <x v="1"/>
    <s v="TEC-AC-10003280"/>
    <x v="2"/>
    <x v="11"/>
    <x v="1037"/>
    <n v="29.99"/>
    <n v="1"/>
    <n v="0"/>
    <n v="6.2978999999999985"/>
  </r>
  <r>
    <n v="1574"/>
    <x v="764"/>
    <x v="533"/>
    <d v="2014-11-25T00:00:00"/>
    <x v="2"/>
    <s v="SC-20095"/>
    <s v="Sanjit Chand"/>
    <x v="0"/>
    <x v="0"/>
    <s v="Los Angeles"/>
    <s v="California"/>
    <n v="90004"/>
    <x v="1"/>
    <s v="FUR-CH-10000595"/>
    <x v="0"/>
    <x v="1"/>
    <x v="468"/>
    <n v="381.44000000000005"/>
    <n v="2"/>
    <n v="0.2"/>
    <n v="23.839999999999975"/>
  </r>
  <r>
    <n v="1575"/>
    <x v="765"/>
    <x v="534"/>
    <d v="2014-12-18T00:00:00"/>
    <x v="2"/>
    <s v="MC-18100"/>
    <s v="Mick Crebagga"/>
    <x v="0"/>
    <x v="0"/>
    <s v="El Paso"/>
    <s v="Texas"/>
    <n v="79907"/>
    <x v="2"/>
    <s v="TEC-PH-10000169"/>
    <x v="2"/>
    <x v="7"/>
    <x v="1038"/>
    <n v="40.68"/>
    <n v="3"/>
    <n v="0.2"/>
    <n v="-9.153000000000004"/>
  </r>
  <r>
    <n v="1576"/>
    <x v="765"/>
    <x v="534"/>
    <d v="2014-12-18T00:00:00"/>
    <x v="2"/>
    <s v="MC-18100"/>
    <s v="Mick Crebagga"/>
    <x v="0"/>
    <x v="0"/>
    <s v="El Paso"/>
    <s v="Texas"/>
    <n v="79907"/>
    <x v="2"/>
    <s v="FUR-CH-10004675"/>
    <x v="0"/>
    <x v="1"/>
    <x v="635"/>
    <n v="763.28"/>
    <n v="5"/>
    <n v="0.3"/>
    <n v="-21.807999999999993"/>
  </r>
  <r>
    <n v="1577"/>
    <x v="766"/>
    <x v="183"/>
    <d v="2016-04-27T00:00:00"/>
    <x v="1"/>
    <s v="TT-21460"/>
    <s v="Tonja Turnell"/>
    <x v="2"/>
    <x v="0"/>
    <s v="Aurora"/>
    <s v="Illinois"/>
    <n v="60505"/>
    <x v="2"/>
    <s v="OFF-ST-10002406"/>
    <x v="1"/>
    <x v="4"/>
    <x v="328"/>
    <n v="23.952000000000002"/>
    <n v="2"/>
    <n v="0.2"/>
    <n v="2.3952000000000018"/>
  </r>
  <r>
    <n v="1578"/>
    <x v="767"/>
    <x v="454"/>
    <d v="2016-05-27T00:00:00"/>
    <x v="1"/>
    <s v="AP-10720"/>
    <s v="Anne Pryor"/>
    <x v="2"/>
    <x v="0"/>
    <s v="Florence"/>
    <s v="Alabama"/>
    <n v="35630"/>
    <x v="0"/>
    <s v="OFF-PA-10001526"/>
    <x v="1"/>
    <x v="10"/>
    <x v="1039"/>
    <n v="4.9800000000000004"/>
    <n v="1"/>
    <n v="0"/>
    <n v="2.4402000000000004"/>
  </r>
  <r>
    <n v="1579"/>
    <x v="768"/>
    <x v="535"/>
    <d v="2016-03-01T00:00:00"/>
    <x v="2"/>
    <s v="DL-12865"/>
    <s v="Dan Lawera"/>
    <x v="0"/>
    <x v="0"/>
    <s v="New York City"/>
    <s v="New York"/>
    <n v="10011"/>
    <x v="3"/>
    <s v="OFF-AP-10004336"/>
    <x v="1"/>
    <x v="9"/>
    <x v="1040"/>
    <n v="170.88"/>
    <n v="3"/>
    <n v="0"/>
    <n v="49.555199999999978"/>
  </r>
  <r>
    <n v="1580"/>
    <x v="769"/>
    <x v="101"/>
    <d v="2015-08-12T00:00:00"/>
    <x v="2"/>
    <s v="NP-18325"/>
    <s v="Naresj Patel"/>
    <x v="0"/>
    <x v="0"/>
    <s v="New York City"/>
    <s v="New York"/>
    <n v="10024"/>
    <x v="3"/>
    <s v="TEC-PH-10003012"/>
    <x v="2"/>
    <x v="7"/>
    <x v="348"/>
    <n v="307.98"/>
    <n v="2"/>
    <n v="0"/>
    <n v="89.314199999999971"/>
  </r>
  <r>
    <n v="1581"/>
    <x v="769"/>
    <x v="101"/>
    <d v="2015-08-12T00:00:00"/>
    <x v="2"/>
    <s v="NP-18325"/>
    <s v="Naresj Patel"/>
    <x v="0"/>
    <x v="0"/>
    <s v="New York City"/>
    <s v="New York"/>
    <n v="10024"/>
    <x v="3"/>
    <s v="FUR-TA-10002607"/>
    <x v="0"/>
    <x v="3"/>
    <x v="224"/>
    <n v="382.80599999999998"/>
    <n v="9"/>
    <n v="0.4"/>
    <n v="-153.12239999999997"/>
  </r>
  <r>
    <n v="1582"/>
    <x v="769"/>
    <x v="101"/>
    <d v="2015-08-12T00:00:00"/>
    <x v="2"/>
    <s v="NP-18325"/>
    <s v="Naresj Patel"/>
    <x v="0"/>
    <x v="0"/>
    <s v="New York City"/>
    <s v="New York"/>
    <n v="10024"/>
    <x v="3"/>
    <s v="OFF-ST-10000642"/>
    <x v="1"/>
    <x v="4"/>
    <x v="194"/>
    <n v="41.96"/>
    <n v="2"/>
    <n v="0"/>
    <n v="2.9371999999999971"/>
  </r>
  <r>
    <n v="1583"/>
    <x v="769"/>
    <x v="101"/>
    <d v="2015-08-12T00:00:00"/>
    <x v="2"/>
    <s v="NP-18325"/>
    <s v="Naresj Patel"/>
    <x v="0"/>
    <x v="0"/>
    <s v="New York City"/>
    <s v="New York"/>
    <n v="10024"/>
    <x v="3"/>
    <s v="OFF-BI-10000545"/>
    <x v="1"/>
    <x v="8"/>
    <x v="692"/>
    <n v="1217.568"/>
    <n v="2"/>
    <n v="0.2"/>
    <n v="456.58800000000002"/>
  </r>
  <r>
    <n v="1584"/>
    <x v="769"/>
    <x v="101"/>
    <d v="2015-08-12T00:00:00"/>
    <x v="2"/>
    <s v="NP-18325"/>
    <s v="Naresj Patel"/>
    <x v="0"/>
    <x v="0"/>
    <s v="New York City"/>
    <s v="New York"/>
    <n v="10024"/>
    <x v="3"/>
    <s v="FUR-FU-10002157"/>
    <x v="0"/>
    <x v="5"/>
    <x v="116"/>
    <n v="47.04"/>
    <n v="3"/>
    <n v="0"/>
    <n v="18.345599999999997"/>
  </r>
  <r>
    <n v="1585"/>
    <x v="769"/>
    <x v="101"/>
    <d v="2015-08-12T00:00:00"/>
    <x v="2"/>
    <s v="NP-18325"/>
    <s v="Naresj Patel"/>
    <x v="0"/>
    <x v="0"/>
    <s v="New York City"/>
    <s v="New York"/>
    <n v="10024"/>
    <x v="3"/>
    <s v="FUR-FU-10001706"/>
    <x v="0"/>
    <x v="5"/>
    <x v="50"/>
    <n v="6.16"/>
    <n v="2"/>
    <n v="0"/>
    <n v="2.9567999999999999"/>
  </r>
  <r>
    <n v="1586"/>
    <x v="769"/>
    <x v="101"/>
    <d v="2015-08-12T00:00:00"/>
    <x v="2"/>
    <s v="NP-18325"/>
    <s v="Naresj Patel"/>
    <x v="0"/>
    <x v="0"/>
    <s v="New York City"/>
    <s v="New York"/>
    <n v="10024"/>
    <x v="3"/>
    <s v="TEC-PH-10000984"/>
    <x v="2"/>
    <x v="7"/>
    <x v="470"/>
    <n v="979.95"/>
    <n v="5"/>
    <n v="0"/>
    <n v="274.38600000000008"/>
  </r>
  <r>
    <n v="1587"/>
    <x v="769"/>
    <x v="101"/>
    <d v="2015-08-12T00:00:00"/>
    <x v="2"/>
    <s v="NP-18325"/>
    <s v="Naresj Patel"/>
    <x v="0"/>
    <x v="0"/>
    <s v="New York City"/>
    <s v="New York"/>
    <n v="10024"/>
    <x v="3"/>
    <s v="OFF-PA-10001357"/>
    <x v="1"/>
    <x v="10"/>
    <x v="1041"/>
    <n v="143.69999999999999"/>
    <n v="3"/>
    <n v="0"/>
    <n v="68.975999999999999"/>
  </r>
  <r>
    <n v="1588"/>
    <x v="769"/>
    <x v="101"/>
    <d v="2015-08-12T00:00:00"/>
    <x v="2"/>
    <s v="NP-18325"/>
    <s v="Naresj Patel"/>
    <x v="0"/>
    <x v="0"/>
    <s v="New York City"/>
    <s v="New York"/>
    <n v="10024"/>
    <x v="3"/>
    <s v="OFF-FA-10000992"/>
    <x v="1"/>
    <x v="13"/>
    <x v="1042"/>
    <n v="10.649999999999999"/>
    <n v="3"/>
    <n v="0"/>
    <n v="5.0054999999999996"/>
  </r>
  <r>
    <n v="1589"/>
    <x v="769"/>
    <x v="101"/>
    <d v="2015-08-12T00:00:00"/>
    <x v="2"/>
    <s v="NP-18325"/>
    <s v="Naresj Patel"/>
    <x v="0"/>
    <x v="0"/>
    <s v="New York City"/>
    <s v="New York"/>
    <n v="10024"/>
    <x v="3"/>
    <s v="TEC-AC-10002600"/>
    <x v="2"/>
    <x v="11"/>
    <x v="387"/>
    <n v="247.8"/>
    <n v="4"/>
    <n v="0"/>
    <n v="34.692000000000007"/>
  </r>
  <r>
    <n v="1590"/>
    <x v="770"/>
    <x v="536"/>
    <d v="2016-05-16T00:00:00"/>
    <x v="1"/>
    <s v="VG-21805"/>
    <s v="Vivek Grady"/>
    <x v="1"/>
    <x v="0"/>
    <s v="Virginia Beach"/>
    <s v="Virginia"/>
    <n v="23464"/>
    <x v="0"/>
    <s v="OFF-AR-10001662"/>
    <x v="1"/>
    <x v="6"/>
    <x v="448"/>
    <n v="10.96"/>
    <n v="4"/>
    <n v="0"/>
    <n v="2.9592000000000009"/>
  </r>
  <r>
    <n v="1591"/>
    <x v="771"/>
    <x v="173"/>
    <d v="2016-04-19T00:00:00"/>
    <x v="1"/>
    <s v="MY-18295"/>
    <s v="Muhammed Yedwab"/>
    <x v="1"/>
    <x v="0"/>
    <s v="Grapevine"/>
    <s v="Texas"/>
    <n v="76051"/>
    <x v="2"/>
    <s v="OFF-AR-10001221"/>
    <x v="1"/>
    <x v="6"/>
    <x v="1043"/>
    <n v="33.488000000000007"/>
    <n v="7"/>
    <n v="0.2"/>
    <n v="5.8603999999999967"/>
  </r>
  <r>
    <n v="1592"/>
    <x v="771"/>
    <x v="173"/>
    <d v="2016-04-19T00:00:00"/>
    <x v="1"/>
    <s v="MY-18295"/>
    <s v="Muhammed Yedwab"/>
    <x v="1"/>
    <x v="0"/>
    <s v="Grapevine"/>
    <s v="Texas"/>
    <n v="76051"/>
    <x v="2"/>
    <s v="OFF-FA-10002988"/>
    <x v="1"/>
    <x v="13"/>
    <x v="132"/>
    <n v="8.0399999999999991"/>
    <n v="5"/>
    <n v="0.2"/>
    <n v="2.9144999999999994"/>
  </r>
  <r>
    <n v="1593"/>
    <x v="772"/>
    <x v="537"/>
    <d v="2015-06-25T00:00:00"/>
    <x v="0"/>
    <s v="RD-19480"/>
    <s v="Rick Duston"/>
    <x v="0"/>
    <x v="0"/>
    <s v="Olympia"/>
    <s v="Washington"/>
    <n v="98502"/>
    <x v="1"/>
    <s v="TEC-PH-10004830"/>
    <x v="2"/>
    <x v="7"/>
    <x v="1044"/>
    <n v="201.56800000000001"/>
    <n v="4"/>
    <n v="0.2"/>
    <n v="22.676399999999994"/>
  </r>
  <r>
    <n v="1594"/>
    <x v="773"/>
    <x v="538"/>
    <d v="2014-10-19T00:00:00"/>
    <x v="3"/>
    <s v="JF-15490"/>
    <s v="Jeremy Farry"/>
    <x v="0"/>
    <x v="0"/>
    <s v="Los Angeles"/>
    <s v="California"/>
    <n v="90032"/>
    <x v="1"/>
    <s v="OFF-PA-10004519"/>
    <x v="1"/>
    <x v="10"/>
    <x v="1045"/>
    <n v="13.440000000000001"/>
    <n v="3"/>
    <n v="0"/>
    <n v="6.5856000000000012"/>
  </r>
  <r>
    <n v="1595"/>
    <x v="774"/>
    <x v="539"/>
    <d v="2015-03-27T00:00:00"/>
    <x v="2"/>
    <s v="DP-13390"/>
    <s v="Dennis Pardue"/>
    <x v="2"/>
    <x v="0"/>
    <s v="Peoria"/>
    <s v="Illinois"/>
    <n v="61604"/>
    <x v="2"/>
    <s v="FUR-BO-10000362"/>
    <x v="0"/>
    <x v="0"/>
    <x v="1046"/>
    <n v="359.05799999999994"/>
    <n v="3"/>
    <n v="0.3"/>
    <n v="-35.905799999999999"/>
  </r>
  <r>
    <n v="1596"/>
    <x v="775"/>
    <x v="540"/>
    <d v="2017-05-12T00:00:00"/>
    <x v="1"/>
    <s v="MD-17350"/>
    <s v="Maribeth Dona"/>
    <x v="0"/>
    <x v="0"/>
    <s v="Columbus"/>
    <s v="Ohio"/>
    <n v="43229"/>
    <x v="3"/>
    <s v="FUR-CH-10004540"/>
    <x v="0"/>
    <x v="1"/>
    <x v="871"/>
    <n v="47.991999999999997"/>
    <n v="2"/>
    <n v="0.3"/>
    <n v="-2.0567999999999991"/>
  </r>
  <r>
    <n v="1597"/>
    <x v="776"/>
    <x v="524"/>
    <d v="2017-10-18T00:00:00"/>
    <x v="2"/>
    <s v="MY-17380"/>
    <s v="Maribeth Yedwab"/>
    <x v="1"/>
    <x v="0"/>
    <s v="New York City"/>
    <s v="New York"/>
    <n v="10011"/>
    <x v="3"/>
    <s v="FUR-FU-10001290"/>
    <x v="0"/>
    <x v="5"/>
    <x v="452"/>
    <n v="547.30000000000007"/>
    <n v="13"/>
    <n v="0"/>
    <n v="175.13599999999997"/>
  </r>
  <r>
    <n v="1598"/>
    <x v="777"/>
    <x v="123"/>
    <d v="2017-11-21T00:00:00"/>
    <x v="0"/>
    <s v="AB-10150"/>
    <s v="Aimee Bixby"/>
    <x v="0"/>
    <x v="0"/>
    <s v="Carrollton"/>
    <s v="Texas"/>
    <n v="75007"/>
    <x v="2"/>
    <s v="OFF-PA-10000308"/>
    <x v="1"/>
    <x v="10"/>
    <x v="1047"/>
    <n v="16.896000000000001"/>
    <n v="4"/>
    <n v="0.2"/>
    <n v="5.2799999999999994"/>
  </r>
  <r>
    <n v="1599"/>
    <x v="777"/>
    <x v="123"/>
    <d v="2017-11-21T00:00:00"/>
    <x v="0"/>
    <s v="AB-10150"/>
    <s v="Aimee Bixby"/>
    <x v="0"/>
    <x v="0"/>
    <s v="Carrollton"/>
    <s v="Texas"/>
    <n v="75007"/>
    <x v="2"/>
    <s v="OFF-SU-10001165"/>
    <x v="1"/>
    <x v="14"/>
    <x v="1048"/>
    <n v="6.6720000000000006"/>
    <n v="1"/>
    <n v="0.2"/>
    <n v="0.50039999999999996"/>
  </r>
  <r>
    <n v="1600"/>
    <x v="777"/>
    <x v="123"/>
    <d v="2017-11-21T00:00:00"/>
    <x v="0"/>
    <s v="AB-10150"/>
    <s v="Aimee Bixby"/>
    <x v="0"/>
    <x v="0"/>
    <s v="Carrollton"/>
    <s v="Texas"/>
    <n v="75007"/>
    <x v="2"/>
    <s v="OFF-AR-10003373"/>
    <x v="1"/>
    <x v="6"/>
    <x v="290"/>
    <n v="99.13600000000001"/>
    <n v="4"/>
    <n v="0.2"/>
    <n v="8.674399999999995"/>
  </r>
  <r>
    <n v="1601"/>
    <x v="777"/>
    <x v="123"/>
    <d v="2017-11-21T00:00:00"/>
    <x v="0"/>
    <s v="AB-10150"/>
    <s v="Aimee Bixby"/>
    <x v="0"/>
    <x v="0"/>
    <s v="Carrollton"/>
    <s v="Texas"/>
    <n v="75007"/>
    <x v="2"/>
    <s v="FUR-FU-10001967"/>
    <x v="0"/>
    <x v="5"/>
    <x v="296"/>
    <n v="15.991999999999999"/>
    <n v="2"/>
    <n v="0.6"/>
    <n v="-13.992999999999999"/>
  </r>
  <r>
    <n v="1602"/>
    <x v="778"/>
    <x v="541"/>
    <d v="2016-05-13T00:00:00"/>
    <x v="0"/>
    <s v="GB-14530"/>
    <s v="George Bell"/>
    <x v="1"/>
    <x v="0"/>
    <s v="Dover"/>
    <s v="Delaware"/>
    <n v="19901"/>
    <x v="3"/>
    <s v="FUR-FU-10001488"/>
    <x v="0"/>
    <x v="5"/>
    <x v="1049"/>
    <n v="211.96"/>
    <n v="2"/>
    <n v="0"/>
    <n v="42.391999999999996"/>
  </r>
  <r>
    <n v="1603"/>
    <x v="779"/>
    <x v="25"/>
    <d v="2016-12-17T00:00:00"/>
    <x v="1"/>
    <s v="CA-12775"/>
    <s v="Cynthia Arntzen"/>
    <x v="0"/>
    <x v="0"/>
    <s v="Smyrna"/>
    <s v="Tennessee"/>
    <n v="37167"/>
    <x v="0"/>
    <s v="OFF-AR-10003251"/>
    <x v="1"/>
    <x v="6"/>
    <x v="1050"/>
    <n v="6.6719999999999988"/>
    <n v="3"/>
    <n v="0.2"/>
    <n v="1.6679999999999997"/>
  </r>
  <r>
    <n v="1604"/>
    <x v="780"/>
    <x v="329"/>
    <d v="2017-12-04T00:00:00"/>
    <x v="1"/>
    <s v="ME-17725"/>
    <s v="Max Engle"/>
    <x v="0"/>
    <x v="0"/>
    <s v="Newark"/>
    <s v="Delaware"/>
    <n v="19711"/>
    <x v="3"/>
    <s v="OFF-AR-10001044"/>
    <x v="1"/>
    <x v="6"/>
    <x v="1051"/>
    <n v="155.94"/>
    <n v="6"/>
    <n v="0"/>
    <n v="45.222599999999993"/>
  </r>
  <r>
    <n v="1605"/>
    <x v="781"/>
    <x v="475"/>
    <d v="2016-04-24T00:00:00"/>
    <x v="0"/>
    <s v="JO-15280"/>
    <s v="Jas O'Carroll"/>
    <x v="0"/>
    <x v="0"/>
    <s v="Los Angeles"/>
    <s v="California"/>
    <n v="90049"/>
    <x v="1"/>
    <s v="TEC-PH-10004700"/>
    <x v="2"/>
    <x v="7"/>
    <x v="851"/>
    <n v="39.960000000000008"/>
    <n v="5"/>
    <n v="0.2"/>
    <n v="12.986999999999995"/>
  </r>
  <r>
    <n v="1606"/>
    <x v="781"/>
    <x v="475"/>
    <d v="2016-04-24T00:00:00"/>
    <x v="0"/>
    <s v="JO-15280"/>
    <s v="Jas O'Carroll"/>
    <x v="0"/>
    <x v="0"/>
    <s v="Los Angeles"/>
    <s v="California"/>
    <n v="90049"/>
    <x v="1"/>
    <s v="OFF-AR-10000823"/>
    <x v="1"/>
    <x v="6"/>
    <x v="1052"/>
    <n v="5.46"/>
    <n v="3"/>
    <n v="0"/>
    <n v="1.5288000000000002"/>
  </r>
  <r>
    <n v="1607"/>
    <x v="781"/>
    <x v="475"/>
    <d v="2016-04-24T00:00:00"/>
    <x v="0"/>
    <s v="JO-15280"/>
    <s v="Jas O'Carroll"/>
    <x v="0"/>
    <x v="0"/>
    <s v="Los Angeles"/>
    <s v="California"/>
    <n v="90049"/>
    <x v="1"/>
    <s v="OFF-AR-10004456"/>
    <x v="1"/>
    <x v="6"/>
    <x v="1053"/>
    <n v="73.2"/>
    <n v="5"/>
    <n v="0"/>
    <n v="21.227999999999998"/>
  </r>
  <r>
    <n v="1608"/>
    <x v="781"/>
    <x v="475"/>
    <d v="2016-04-24T00:00:00"/>
    <x v="0"/>
    <s v="JO-15280"/>
    <s v="Jas O'Carroll"/>
    <x v="0"/>
    <x v="0"/>
    <s v="Los Angeles"/>
    <s v="California"/>
    <n v="90049"/>
    <x v="1"/>
    <s v="OFF-BI-10000050"/>
    <x v="1"/>
    <x v="8"/>
    <x v="347"/>
    <n v="5.84"/>
    <n v="1"/>
    <n v="0.2"/>
    <n v="1.9709999999999996"/>
  </r>
  <r>
    <n v="1609"/>
    <x v="781"/>
    <x v="475"/>
    <d v="2016-04-24T00:00:00"/>
    <x v="0"/>
    <s v="JO-15280"/>
    <s v="Jas O'Carroll"/>
    <x v="0"/>
    <x v="0"/>
    <s v="Los Angeles"/>
    <s v="California"/>
    <n v="90049"/>
    <x v="1"/>
    <s v="OFF-PA-10002377"/>
    <x v="1"/>
    <x v="10"/>
    <x v="562"/>
    <n v="22.72"/>
    <n v="4"/>
    <n v="0"/>
    <n v="10.223999999999998"/>
  </r>
  <r>
    <n v="1610"/>
    <x v="781"/>
    <x v="475"/>
    <d v="2016-04-24T00:00:00"/>
    <x v="0"/>
    <s v="JO-15280"/>
    <s v="Jas O'Carroll"/>
    <x v="0"/>
    <x v="0"/>
    <s v="Los Angeles"/>
    <s v="California"/>
    <n v="90049"/>
    <x v="1"/>
    <s v="OFF-BI-10000591"/>
    <x v="1"/>
    <x v="8"/>
    <x v="1054"/>
    <n v="9.3360000000000003"/>
    <n v="3"/>
    <n v="0.2"/>
    <n v="3.2675999999999994"/>
  </r>
  <r>
    <n v="1611"/>
    <x v="782"/>
    <x v="542"/>
    <d v="2014-05-30T00:00:00"/>
    <x v="1"/>
    <s v="ML-17395"/>
    <s v="Marina Lichtenstein"/>
    <x v="1"/>
    <x v="0"/>
    <s v="Los Angeles"/>
    <s v="California"/>
    <n v="90008"/>
    <x v="1"/>
    <s v="FUR-BO-10000362"/>
    <x v="0"/>
    <x v="0"/>
    <x v="1046"/>
    <n v="290.666"/>
    <n v="2"/>
    <n v="0.15"/>
    <n v="27.356800000000007"/>
  </r>
  <r>
    <n v="1612"/>
    <x v="782"/>
    <x v="542"/>
    <d v="2014-05-30T00:00:00"/>
    <x v="1"/>
    <s v="ML-17395"/>
    <s v="Marina Lichtenstein"/>
    <x v="1"/>
    <x v="0"/>
    <s v="Los Angeles"/>
    <s v="California"/>
    <n v="90008"/>
    <x v="1"/>
    <s v="TEC-PH-10000441"/>
    <x v="2"/>
    <x v="7"/>
    <x v="1055"/>
    <n v="201.584"/>
    <n v="2"/>
    <n v="0.2"/>
    <n v="20.158400000000015"/>
  </r>
  <r>
    <n v="1613"/>
    <x v="782"/>
    <x v="542"/>
    <d v="2014-05-30T00:00:00"/>
    <x v="1"/>
    <s v="ML-17395"/>
    <s v="Marina Lichtenstein"/>
    <x v="1"/>
    <x v="0"/>
    <s v="Los Angeles"/>
    <s v="California"/>
    <n v="90008"/>
    <x v="1"/>
    <s v="TEC-PH-10002726"/>
    <x v="2"/>
    <x v="7"/>
    <x v="66"/>
    <n v="83.984000000000009"/>
    <n v="2"/>
    <n v="0.2"/>
    <n v="31.494"/>
  </r>
  <r>
    <n v="1614"/>
    <x v="783"/>
    <x v="202"/>
    <d v="2017-12-25T00:00:00"/>
    <x v="1"/>
    <s v="YS-21880"/>
    <s v="Yana Sorensen"/>
    <x v="1"/>
    <x v="0"/>
    <s v="Oakland"/>
    <s v="California"/>
    <n v="94601"/>
    <x v="1"/>
    <s v="OFF-ST-10003306"/>
    <x v="1"/>
    <x v="4"/>
    <x v="385"/>
    <n v="1000.0200000000001"/>
    <n v="7"/>
    <n v="0"/>
    <n v="290.00579999999991"/>
  </r>
  <r>
    <n v="1615"/>
    <x v="784"/>
    <x v="543"/>
    <d v="2016-03-19T00:00:00"/>
    <x v="1"/>
    <s v="PL-18925"/>
    <s v="Paul Lucas"/>
    <x v="2"/>
    <x v="0"/>
    <s v="Philadelphia"/>
    <s v="Pennsylvania"/>
    <n v="19143"/>
    <x v="3"/>
    <s v="TEC-AC-10004855"/>
    <x v="2"/>
    <x v="11"/>
    <x v="1056"/>
    <n v="83.976000000000013"/>
    <n v="3"/>
    <n v="0.2"/>
    <n v="-13.646100000000001"/>
  </r>
  <r>
    <n v="1616"/>
    <x v="785"/>
    <x v="544"/>
    <d v="2015-08-16T00:00:00"/>
    <x v="1"/>
    <s v="JK-16120"/>
    <s v="Julie Kriz"/>
    <x v="2"/>
    <x v="0"/>
    <s v="Eagan"/>
    <s v="Minnesota"/>
    <n v="55122"/>
    <x v="2"/>
    <s v="OFF-LA-10002787"/>
    <x v="1"/>
    <x v="2"/>
    <x v="547"/>
    <n v="3.75"/>
    <n v="1"/>
    <n v="0"/>
    <n v="1.7999999999999998"/>
  </r>
  <r>
    <n v="1617"/>
    <x v="785"/>
    <x v="544"/>
    <d v="2015-08-16T00:00:00"/>
    <x v="1"/>
    <s v="JK-16120"/>
    <s v="Julie Kriz"/>
    <x v="2"/>
    <x v="0"/>
    <s v="Eagan"/>
    <s v="Minnesota"/>
    <n v="55122"/>
    <x v="2"/>
    <s v="OFF-LA-10002043"/>
    <x v="1"/>
    <x v="2"/>
    <x v="255"/>
    <n v="41.4"/>
    <n v="4"/>
    <n v="0"/>
    <n v="19.872"/>
  </r>
  <r>
    <n v="1618"/>
    <x v="785"/>
    <x v="544"/>
    <d v="2015-08-16T00:00:00"/>
    <x v="1"/>
    <s v="JK-16120"/>
    <s v="Julie Kriz"/>
    <x v="2"/>
    <x v="0"/>
    <s v="Eagan"/>
    <s v="Minnesota"/>
    <n v="55122"/>
    <x v="2"/>
    <s v="OFF-AR-10001915"/>
    <x v="1"/>
    <x v="6"/>
    <x v="1057"/>
    <n v="29.79"/>
    <n v="3"/>
    <n v="0"/>
    <n v="12.511800000000001"/>
  </r>
  <r>
    <n v="1619"/>
    <x v="786"/>
    <x v="545"/>
    <d v="2016-09-14T00:00:00"/>
    <x v="0"/>
    <s v="PN-18775"/>
    <s v="Parhena Norris"/>
    <x v="2"/>
    <x v="0"/>
    <s v="New York City"/>
    <s v="New York"/>
    <n v="10011"/>
    <x v="3"/>
    <s v="OFF-ST-10000352"/>
    <x v="1"/>
    <x v="4"/>
    <x v="1058"/>
    <n v="59.48"/>
    <n v="2"/>
    <n v="0"/>
    <n v="8.9220000000000041"/>
  </r>
  <r>
    <n v="1620"/>
    <x v="786"/>
    <x v="545"/>
    <d v="2016-09-14T00:00:00"/>
    <x v="0"/>
    <s v="PN-18775"/>
    <s v="Parhena Norris"/>
    <x v="2"/>
    <x v="0"/>
    <s v="New York City"/>
    <s v="New York"/>
    <n v="10011"/>
    <x v="3"/>
    <s v="OFF-PA-10000575"/>
    <x v="1"/>
    <x v="10"/>
    <x v="1059"/>
    <n v="6.69"/>
    <n v="1"/>
    <n v="0"/>
    <n v="3.0773999999999999"/>
  </r>
  <r>
    <n v="1621"/>
    <x v="787"/>
    <x v="141"/>
    <d v="2017-07-15T00:00:00"/>
    <x v="1"/>
    <s v="JC-15385"/>
    <s v="Jenna Caffey"/>
    <x v="0"/>
    <x v="0"/>
    <s v="Kent"/>
    <s v="Washington"/>
    <n v="98031"/>
    <x v="1"/>
    <s v="FUR-FU-10002937"/>
    <x v="0"/>
    <x v="5"/>
    <x v="1060"/>
    <n v="198.46"/>
    <n v="2"/>
    <n v="0"/>
    <n v="99.23"/>
  </r>
  <r>
    <n v="1622"/>
    <x v="787"/>
    <x v="141"/>
    <d v="2017-07-15T00:00:00"/>
    <x v="1"/>
    <s v="JC-15385"/>
    <s v="Jenna Caffey"/>
    <x v="0"/>
    <x v="0"/>
    <s v="Kent"/>
    <s v="Washington"/>
    <n v="98031"/>
    <x v="1"/>
    <s v="OFF-LA-10003930"/>
    <x v="1"/>
    <x v="2"/>
    <x v="508"/>
    <n v="786.48"/>
    <n v="8"/>
    <n v="0"/>
    <n v="385.37520000000001"/>
  </r>
  <r>
    <n v="1623"/>
    <x v="787"/>
    <x v="141"/>
    <d v="2017-07-15T00:00:00"/>
    <x v="1"/>
    <s v="JC-15385"/>
    <s v="Jenna Caffey"/>
    <x v="0"/>
    <x v="0"/>
    <s v="Kent"/>
    <s v="Washington"/>
    <n v="98031"/>
    <x v="1"/>
    <s v="OFF-BI-10001107"/>
    <x v="1"/>
    <x v="8"/>
    <x v="497"/>
    <n v="23.168000000000003"/>
    <n v="2"/>
    <n v="0.2"/>
    <n v="7.8191999999999995"/>
  </r>
  <r>
    <n v="1624"/>
    <x v="787"/>
    <x v="141"/>
    <d v="2017-07-15T00:00:00"/>
    <x v="1"/>
    <s v="JC-15385"/>
    <s v="Jenna Caffey"/>
    <x v="0"/>
    <x v="0"/>
    <s v="Kent"/>
    <s v="Washington"/>
    <n v="98031"/>
    <x v="1"/>
    <s v="TEC-AC-10003063"/>
    <x v="2"/>
    <x v="11"/>
    <x v="1061"/>
    <n v="50"/>
    <n v="2"/>
    <n v="0"/>
    <n v="10.5"/>
  </r>
  <r>
    <n v="1625"/>
    <x v="788"/>
    <x v="546"/>
    <d v="2015-12-24T00:00:00"/>
    <x v="1"/>
    <s v="JG-15160"/>
    <s v="James Galang"/>
    <x v="0"/>
    <x v="0"/>
    <s v="Los Angeles"/>
    <s v="California"/>
    <n v="90049"/>
    <x v="1"/>
    <s v="TEC-PH-10002922"/>
    <x v="2"/>
    <x v="7"/>
    <x v="974"/>
    <n v="675.96"/>
    <n v="5"/>
    <n v="0.2"/>
    <n v="84.494999999999948"/>
  </r>
  <r>
    <n v="1626"/>
    <x v="788"/>
    <x v="546"/>
    <d v="2015-12-24T00:00:00"/>
    <x v="1"/>
    <s v="JG-15160"/>
    <s v="James Galang"/>
    <x v="0"/>
    <x v="0"/>
    <s v="Los Angeles"/>
    <s v="California"/>
    <n v="90049"/>
    <x v="1"/>
    <s v="TEC-AC-10002049"/>
    <x v="2"/>
    <x v="11"/>
    <x v="1062"/>
    <n v="1265.8499999999999"/>
    <n v="3"/>
    <n v="0"/>
    <n v="556.97400000000005"/>
  </r>
  <r>
    <n v="1627"/>
    <x v="789"/>
    <x v="547"/>
    <d v="2015-11-22T00:00:00"/>
    <x v="1"/>
    <s v="PO-19180"/>
    <s v="Philisse Overcash"/>
    <x v="2"/>
    <x v="0"/>
    <s v="New York City"/>
    <s v="New York"/>
    <n v="10011"/>
    <x v="3"/>
    <s v="OFF-AP-10002457"/>
    <x v="1"/>
    <x v="9"/>
    <x v="549"/>
    <n v="523.25"/>
    <n v="5"/>
    <n v="0"/>
    <n v="141.27749999999997"/>
  </r>
  <r>
    <n v="1628"/>
    <x v="790"/>
    <x v="496"/>
    <d v="2015-09-30T00:00:00"/>
    <x v="1"/>
    <s v="MC-17275"/>
    <s v="Marc Crier"/>
    <x v="0"/>
    <x v="0"/>
    <s v="Lafayette"/>
    <s v="Louisiana"/>
    <n v="70506"/>
    <x v="0"/>
    <s v="FUR-CH-10001270"/>
    <x v="0"/>
    <x v="1"/>
    <x v="860"/>
    <n v="517.5"/>
    <n v="6"/>
    <n v="0"/>
    <n v="155.24999999999994"/>
  </r>
  <r>
    <n v="1629"/>
    <x v="791"/>
    <x v="548"/>
    <d v="2017-06-25T00:00:00"/>
    <x v="0"/>
    <s v="AS-10240"/>
    <s v="Alan Shonely"/>
    <x v="0"/>
    <x v="0"/>
    <s v="Cleveland"/>
    <s v="Ohio"/>
    <n v="44105"/>
    <x v="3"/>
    <s v="FUR-FU-10004415"/>
    <x v="0"/>
    <x v="5"/>
    <x v="1063"/>
    <n v="17.920000000000002"/>
    <n v="5"/>
    <n v="0.2"/>
    <n v="2.4639999999999986"/>
  </r>
  <r>
    <n v="1630"/>
    <x v="791"/>
    <x v="548"/>
    <d v="2017-06-25T00:00:00"/>
    <x v="0"/>
    <s v="AS-10240"/>
    <s v="Alan Shonely"/>
    <x v="0"/>
    <x v="0"/>
    <s v="Cleveland"/>
    <s v="Ohio"/>
    <n v="44105"/>
    <x v="3"/>
    <s v="OFF-BI-10001510"/>
    <x v="1"/>
    <x v="8"/>
    <x v="709"/>
    <n v="41.256000000000007"/>
    <n v="6"/>
    <n v="0.7"/>
    <n v="-34.38000000000001"/>
  </r>
  <r>
    <n v="1631"/>
    <x v="792"/>
    <x v="541"/>
    <d v="2016-05-08T00:00:00"/>
    <x v="3"/>
    <s v="CL-12565"/>
    <s v="Clay Ludtke"/>
    <x v="0"/>
    <x v="0"/>
    <s v="Cleveland"/>
    <s v="Ohio"/>
    <n v="44105"/>
    <x v="3"/>
    <s v="OFF-ST-10002011"/>
    <x v="1"/>
    <x v="4"/>
    <x v="1064"/>
    <n v="1006.056"/>
    <n v="3"/>
    <n v="0.2"/>
    <n v="88.029900000000055"/>
  </r>
  <r>
    <n v="1632"/>
    <x v="792"/>
    <x v="541"/>
    <d v="2016-05-08T00:00:00"/>
    <x v="3"/>
    <s v="CL-12565"/>
    <s v="Clay Ludtke"/>
    <x v="0"/>
    <x v="0"/>
    <s v="Cleveland"/>
    <s v="Ohio"/>
    <n v="44105"/>
    <x v="3"/>
    <s v="OFF-PA-10002986"/>
    <x v="1"/>
    <x v="10"/>
    <x v="482"/>
    <n v="10.688000000000001"/>
    <n v="2"/>
    <n v="0.2"/>
    <n v="3.7407999999999997"/>
  </r>
  <r>
    <n v="1633"/>
    <x v="792"/>
    <x v="541"/>
    <d v="2016-05-08T00:00:00"/>
    <x v="3"/>
    <s v="CL-12565"/>
    <s v="Clay Ludtke"/>
    <x v="0"/>
    <x v="0"/>
    <s v="Cleveland"/>
    <s v="Ohio"/>
    <n v="44105"/>
    <x v="3"/>
    <s v="OFF-PA-10004451"/>
    <x v="1"/>
    <x v="10"/>
    <x v="498"/>
    <n v="10.368000000000002"/>
    <n v="2"/>
    <n v="0.2"/>
    <n v="3.6288"/>
  </r>
  <r>
    <n v="1634"/>
    <x v="792"/>
    <x v="541"/>
    <d v="2016-05-08T00:00:00"/>
    <x v="3"/>
    <s v="CL-12565"/>
    <s v="Clay Ludtke"/>
    <x v="0"/>
    <x v="0"/>
    <s v="Cleveland"/>
    <s v="Ohio"/>
    <n v="44105"/>
    <x v="3"/>
    <s v="OFF-ST-10000649"/>
    <x v="1"/>
    <x v="4"/>
    <x v="946"/>
    <n v="25.12"/>
    <n v="2"/>
    <n v="0.2"/>
    <n v="1.5700000000000012"/>
  </r>
  <r>
    <n v="1635"/>
    <x v="792"/>
    <x v="541"/>
    <d v="2016-05-08T00:00:00"/>
    <x v="3"/>
    <s v="CL-12565"/>
    <s v="Clay Ludtke"/>
    <x v="0"/>
    <x v="0"/>
    <s v="Cleveland"/>
    <s v="Ohio"/>
    <n v="44105"/>
    <x v="3"/>
    <s v="TEC-AC-10001465"/>
    <x v="2"/>
    <x v="11"/>
    <x v="478"/>
    <n v="58.112000000000002"/>
    <n v="2"/>
    <n v="0.2"/>
    <n v="7.263999999999994"/>
  </r>
  <r>
    <n v="1636"/>
    <x v="793"/>
    <x v="35"/>
    <d v="2014-12-02T00:00:00"/>
    <x v="1"/>
    <s v="NW-18400"/>
    <s v="Natalie Webber"/>
    <x v="0"/>
    <x v="0"/>
    <s v="Tigard"/>
    <s v="Oregon"/>
    <n v="97224"/>
    <x v="1"/>
    <s v="OFF-PA-10001166"/>
    <x v="1"/>
    <x v="10"/>
    <x v="777"/>
    <n v="15.552000000000003"/>
    <n v="3"/>
    <n v="0.2"/>
    <n v="5.4432"/>
  </r>
  <r>
    <n v="1637"/>
    <x v="793"/>
    <x v="35"/>
    <d v="2014-12-02T00:00:00"/>
    <x v="1"/>
    <s v="NW-18400"/>
    <s v="Natalie Webber"/>
    <x v="0"/>
    <x v="0"/>
    <s v="Tigard"/>
    <s v="Oregon"/>
    <n v="97224"/>
    <x v="1"/>
    <s v="OFF-ST-10001097"/>
    <x v="1"/>
    <x v="4"/>
    <x v="747"/>
    <n v="669.08"/>
    <n v="5"/>
    <n v="0.2"/>
    <n v="-167.27"/>
  </r>
  <r>
    <n v="1638"/>
    <x v="793"/>
    <x v="35"/>
    <d v="2014-12-02T00:00:00"/>
    <x v="1"/>
    <s v="NW-18400"/>
    <s v="Natalie Webber"/>
    <x v="0"/>
    <x v="0"/>
    <s v="Tigard"/>
    <s v="Oregon"/>
    <n v="97224"/>
    <x v="1"/>
    <s v="TEC-PH-10000038"/>
    <x v="2"/>
    <x v="7"/>
    <x v="1065"/>
    <n v="438.33600000000001"/>
    <n v="4"/>
    <n v="0.2"/>
    <n v="-87.667200000000037"/>
  </r>
  <r>
    <n v="1639"/>
    <x v="794"/>
    <x v="439"/>
    <d v="2016-06-01T00:00:00"/>
    <x v="1"/>
    <s v="TB-21280"/>
    <s v="Toby Braunhardt"/>
    <x v="0"/>
    <x v="0"/>
    <s v="Washington"/>
    <s v="District of Columbia"/>
    <n v="20016"/>
    <x v="3"/>
    <s v="OFF-PA-10002689"/>
    <x v="1"/>
    <x v="10"/>
    <x v="1066"/>
    <n v="19.440000000000001"/>
    <n v="3"/>
    <n v="0"/>
    <n v="9.3312000000000008"/>
  </r>
  <r>
    <n v="1640"/>
    <x v="794"/>
    <x v="439"/>
    <d v="2016-06-01T00:00:00"/>
    <x v="1"/>
    <s v="TB-21280"/>
    <s v="Toby Braunhardt"/>
    <x v="0"/>
    <x v="0"/>
    <s v="Washington"/>
    <s v="District of Columbia"/>
    <n v="20016"/>
    <x v="3"/>
    <s v="OFF-BI-10004728"/>
    <x v="1"/>
    <x v="8"/>
    <x v="544"/>
    <n v="9.64"/>
    <n v="2"/>
    <n v="0"/>
    <n v="4.4344000000000001"/>
  </r>
  <r>
    <n v="1641"/>
    <x v="794"/>
    <x v="439"/>
    <d v="2016-06-01T00:00:00"/>
    <x v="1"/>
    <s v="TB-21280"/>
    <s v="Toby Braunhardt"/>
    <x v="0"/>
    <x v="0"/>
    <s v="Washington"/>
    <s v="District of Columbia"/>
    <n v="20016"/>
    <x v="3"/>
    <s v="OFF-PA-10004675"/>
    <x v="1"/>
    <x v="10"/>
    <x v="69"/>
    <n v="12.7"/>
    <n v="2"/>
    <n v="0"/>
    <n v="5.8419999999999996"/>
  </r>
  <r>
    <n v="1642"/>
    <x v="794"/>
    <x v="439"/>
    <d v="2016-06-01T00:00:00"/>
    <x v="1"/>
    <s v="TB-21280"/>
    <s v="Toby Braunhardt"/>
    <x v="0"/>
    <x v="0"/>
    <s v="Washington"/>
    <s v="District of Columbia"/>
    <n v="20016"/>
    <x v="3"/>
    <s v="FUR-FU-10000629"/>
    <x v="0"/>
    <x v="5"/>
    <x v="93"/>
    <n v="41.37"/>
    <n v="3"/>
    <n v="0"/>
    <n v="17.375399999999999"/>
  </r>
  <r>
    <n v="1643"/>
    <x v="795"/>
    <x v="503"/>
    <d v="2014-12-04T00:00:00"/>
    <x v="1"/>
    <s v="BS-11380"/>
    <s v="Bill Stewart"/>
    <x v="1"/>
    <x v="0"/>
    <s v="Skokie"/>
    <s v="Illinois"/>
    <n v="60076"/>
    <x v="2"/>
    <s v="OFF-FA-10003112"/>
    <x v="1"/>
    <x v="13"/>
    <x v="128"/>
    <n v="12.624000000000001"/>
    <n v="2"/>
    <n v="0.2"/>
    <n v="3.944999999999999"/>
  </r>
  <r>
    <n v="1644"/>
    <x v="796"/>
    <x v="531"/>
    <d v="2015-03-20T00:00:00"/>
    <x v="2"/>
    <s v="FH-14365"/>
    <s v="Fred Hopkins"/>
    <x v="1"/>
    <x v="0"/>
    <s v="Seattle"/>
    <s v="Washington"/>
    <n v="98115"/>
    <x v="1"/>
    <s v="OFF-ST-10000142"/>
    <x v="1"/>
    <x v="4"/>
    <x v="404"/>
    <n v="1247.6399999999999"/>
    <n v="3"/>
    <n v="0"/>
    <n v="349.33919999999995"/>
  </r>
  <r>
    <n v="1645"/>
    <x v="796"/>
    <x v="531"/>
    <d v="2015-03-20T00:00:00"/>
    <x v="2"/>
    <s v="FH-14365"/>
    <s v="Fred Hopkins"/>
    <x v="1"/>
    <x v="0"/>
    <s v="Seattle"/>
    <s v="Washington"/>
    <n v="98115"/>
    <x v="1"/>
    <s v="TEC-CO-10001766"/>
    <x v="2"/>
    <x v="16"/>
    <x v="1067"/>
    <n v="3149.9300000000003"/>
    <n v="7"/>
    <n v="0"/>
    <n v="1480.4670999999998"/>
  </r>
  <r>
    <n v="1646"/>
    <x v="796"/>
    <x v="531"/>
    <d v="2015-03-20T00:00:00"/>
    <x v="2"/>
    <s v="FH-14365"/>
    <s v="Fred Hopkins"/>
    <x v="1"/>
    <x v="0"/>
    <s v="Seattle"/>
    <s v="Washington"/>
    <n v="98115"/>
    <x v="1"/>
    <s v="OFF-PA-10004359"/>
    <x v="1"/>
    <x v="10"/>
    <x v="1068"/>
    <n v="209.7"/>
    <n v="2"/>
    <n v="0"/>
    <n v="100.65599999999999"/>
  </r>
  <r>
    <n v="1647"/>
    <x v="797"/>
    <x v="549"/>
    <d v="2015-11-03T00:00:00"/>
    <x v="2"/>
    <s v="VM-21685"/>
    <s v="Valerie Mitchum"/>
    <x v="2"/>
    <x v="0"/>
    <s v="Philadelphia"/>
    <s v="Pennsylvania"/>
    <n v="19140"/>
    <x v="3"/>
    <s v="TEC-AC-10002323"/>
    <x v="2"/>
    <x v="11"/>
    <x v="177"/>
    <n v="35.360000000000007"/>
    <n v="2"/>
    <n v="0.2"/>
    <n v="-3.0939999999999994"/>
  </r>
  <r>
    <n v="1648"/>
    <x v="797"/>
    <x v="549"/>
    <d v="2015-11-03T00:00:00"/>
    <x v="2"/>
    <s v="VM-21685"/>
    <s v="Valerie Mitchum"/>
    <x v="2"/>
    <x v="0"/>
    <s v="Philadelphia"/>
    <s v="Pennsylvania"/>
    <n v="19140"/>
    <x v="3"/>
    <s v="OFF-FA-10001135"/>
    <x v="1"/>
    <x v="13"/>
    <x v="1069"/>
    <n v="3.1680000000000001"/>
    <n v="2"/>
    <n v="0.2"/>
    <n v="-0.71279999999999988"/>
  </r>
  <r>
    <n v="1649"/>
    <x v="798"/>
    <x v="120"/>
    <d v="2015-09-29T00:00:00"/>
    <x v="0"/>
    <s v="SF-20200"/>
    <s v="Sarah Foster"/>
    <x v="0"/>
    <x v="0"/>
    <s v="Philadelphia"/>
    <s v="Pennsylvania"/>
    <n v="19143"/>
    <x v="3"/>
    <s v="OFF-BI-10004224"/>
    <x v="1"/>
    <x v="8"/>
    <x v="1070"/>
    <n v="121.10400000000003"/>
    <n v="6"/>
    <n v="0.7"/>
    <n v="-100.91999999999999"/>
  </r>
  <r>
    <n v="1650"/>
    <x v="798"/>
    <x v="120"/>
    <d v="2015-09-29T00:00:00"/>
    <x v="0"/>
    <s v="SF-20200"/>
    <s v="Sarah Foster"/>
    <x v="0"/>
    <x v="0"/>
    <s v="Philadelphia"/>
    <s v="Pennsylvania"/>
    <n v="19143"/>
    <x v="3"/>
    <s v="TEC-PH-10003357"/>
    <x v="2"/>
    <x v="7"/>
    <x v="1071"/>
    <n v="45.893999999999998"/>
    <n v="1"/>
    <n v="0.4"/>
    <n v="-9.178799999999999"/>
  </r>
  <r>
    <n v="1651"/>
    <x v="799"/>
    <x v="550"/>
    <d v="2014-08-29T00:00:00"/>
    <x v="3"/>
    <s v="HH-15010"/>
    <s v="Hilary Holden"/>
    <x v="1"/>
    <x v="0"/>
    <s v="San Francisco"/>
    <s v="California"/>
    <n v="94110"/>
    <x v="1"/>
    <s v="OFF-PA-10004475"/>
    <x v="1"/>
    <x v="10"/>
    <x v="1072"/>
    <n v="109.92"/>
    <n v="2"/>
    <n v="0"/>
    <n v="53.860799999999998"/>
  </r>
  <r>
    <n v="1652"/>
    <x v="799"/>
    <x v="550"/>
    <d v="2014-08-29T00:00:00"/>
    <x v="3"/>
    <s v="HH-15010"/>
    <s v="Hilary Holden"/>
    <x v="1"/>
    <x v="0"/>
    <s v="San Francisco"/>
    <s v="California"/>
    <n v="94110"/>
    <x v="1"/>
    <s v="OFF-PA-10003001"/>
    <x v="1"/>
    <x v="10"/>
    <x v="1073"/>
    <n v="13.36"/>
    <n v="2"/>
    <n v="0"/>
    <n v="6.4127999999999998"/>
  </r>
  <r>
    <n v="1653"/>
    <x v="800"/>
    <x v="551"/>
    <d v="2017-11-21T00:00:00"/>
    <x v="2"/>
    <s v="CD-12280"/>
    <s v="Christina DeMoss"/>
    <x v="0"/>
    <x v="0"/>
    <s v="Seattle"/>
    <s v="Washington"/>
    <n v="98105"/>
    <x v="1"/>
    <s v="OFF-ST-10003442"/>
    <x v="1"/>
    <x v="4"/>
    <x v="86"/>
    <n v="169.68"/>
    <n v="6"/>
    <n v="0"/>
    <n v="45.813600000000001"/>
  </r>
  <r>
    <n v="1654"/>
    <x v="800"/>
    <x v="551"/>
    <d v="2017-11-21T00:00:00"/>
    <x v="2"/>
    <s v="CD-12280"/>
    <s v="Christina DeMoss"/>
    <x v="0"/>
    <x v="0"/>
    <s v="Seattle"/>
    <s v="Washington"/>
    <n v="98105"/>
    <x v="1"/>
    <s v="TEC-AC-10003832"/>
    <x v="2"/>
    <x v="11"/>
    <x v="463"/>
    <n v="132.52000000000001"/>
    <n v="4"/>
    <n v="0"/>
    <n v="54.333200000000005"/>
  </r>
  <r>
    <n v="1655"/>
    <x v="800"/>
    <x v="551"/>
    <d v="2017-11-21T00:00:00"/>
    <x v="2"/>
    <s v="CD-12280"/>
    <s v="Christina DeMoss"/>
    <x v="0"/>
    <x v="0"/>
    <s v="Seattle"/>
    <s v="Washington"/>
    <n v="98105"/>
    <x v="1"/>
    <s v="OFF-FA-10000611"/>
    <x v="1"/>
    <x v="13"/>
    <x v="1074"/>
    <n v="2.96"/>
    <n v="2"/>
    <n v="0"/>
    <n v="1.4207999999999998"/>
  </r>
  <r>
    <n v="1656"/>
    <x v="800"/>
    <x v="551"/>
    <d v="2017-11-21T00:00:00"/>
    <x v="2"/>
    <s v="CD-12280"/>
    <s v="Christina DeMoss"/>
    <x v="0"/>
    <x v="0"/>
    <s v="Seattle"/>
    <s v="Washington"/>
    <n v="98105"/>
    <x v="1"/>
    <s v="OFF-BI-10001116"/>
    <x v="1"/>
    <x v="8"/>
    <x v="1075"/>
    <n v="8.4480000000000004"/>
    <n v="2"/>
    <n v="0.2"/>
    <n v="2.9568000000000003"/>
  </r>
  <r>
    <n v="1657"/>
    <x v="800"/>
    <x v="551"/>
    <d v="2017-11-21T00:00:00"/>
    <x v="2"/>
    <s v="CD-12280"/>
    <s v="Christina DeMoss"/>
    <x v="0"/>
    <x v="0"/>
    <s v="Seattle"/>
    <s v="Washington"/>
    <n v="98105"/>
    <x v="1"/>
    <s v="OFF-ST-10000563"/>
    <x v="1"/>
    <x v="4"/>
    <x v="903"/>
    <n v="95.94"/>
    <n v="3"/>
    <n v="0"/>
    <n v="9.5940000000000012"/>
  </r>
  <r>
    <n v="1658"/>
    <x v="801"/>
    <x v="552"/>
    <d v="2014-05-15T00:00:00"/>
    <x v="2"/>
    <s v="HL-15040"/>
    <s v="Hunter Lopez"/>
    <x v="0"/>
    <x v="0"/>
    <s v="Milwaukee"/>
    <s v="Wisconsin"/>
    <n v="53209"/>
    <x v="2"/>
    <s v="FUR-FU-10000010"/>
    <x v="0"/>
    <x v="5"/>
    <x v="527"/>
    <n v="34.79"/>
    <n v="7"/>
    <n v="0"/>
    <n v="10.784899999999999"/>
  </r>
  <r>
    <n v="1659"/>
    <x v="802"/>
    <x v="176"/>
    <d v="2017-01-26T00:00:00"/>
    <x v="1"/>
    <s v="TH-21100"/>
    <s v="Thea Hendricks"/>
    <x v="0"/>
    <x v="0"/>
    <s v="Los Angeles"/>
    <s v="California"/>
    <n v="90045"/>
    <x v="1"/>
    <s v="TEC-PH-10004922"/>
    <x v="2"/>
    <x v="7"/>
    <x v="1076"/>
    <n v="160.77600000000001"/>
    <n v="3"/>
    <n v="0.2"/>
    <n v="10.048500000000004"/>
  </r>
  <r>
    <n v="1660"/>
    <x v="803"/>
    <x v="505"/>
    <d v="2017-11-06T00:00:00"/>
    <x v="1"/>
    <s v="MM-18055"/>
    <s v="Michelle Moray"/>
    <x v="0"/>
    <x v="0"/>
    <s v="Seattle"/>
    <s v="Washington"/>
    <n v="98115"/>
    <x v="1"/>
    <s v="OFF-BI-10004330"/>
    <x v="1"/>
    <x v="8"/>
    <x v="803"/>
    <n v="88.751999999999995"/>
    <n v="3"/>
    <n v="0.2"/>
    <n v="27.734999999999996"/>
  </r>
  <r>
    <n v="1661"/>
    <x v="803"/>
    <x v="505"/>
    <d v="2017-11-06T00:00:00"/>
    <x v="1"/>
    <s v="MM-18055"/>
    <s v="Michelle Moray"/>
    <x v="0"/>
    <x v="0"/>
    <s v="Seattle"/>
    <s v="Washington"/>
    <n v="98115"/>
    <x v="1"/>
    <s v="OFF-BI-10002072"/>
    <x v="1"/>
    <x v="8"/>
    <x v="838"/>
    <n v="13.904"/>
    <n v="2"/>
    <n v="0.2"/>
    <n v="5.2139999999999995"/>
  </r>
  <r>
    <n v="1662"/>
    <x v="804"/>
    <x v="504"/>
    <d v="2017-05-06T00:00:00"/>
    <x v="1"/>
    <s v="QJ-19255"/>
    <s v="Quincy Jones"/>
    <x v="1"/>
    <x v="0"/>
    <s v="Philadelphia"/>
    <s v="Pennsylvania"/>
    <n v="19143"/>
    <x v="3"/>
    <s v="TEC-PH-10002549"/>
    <x v="2"/>
    <x v="7"/>
    <x v="937"/>
    <n v="677.57999999999993"/>
    <n v="5"/>
    <n v="0.4"/>
    <n v="-158.10199999999998"/>
  </r>
  <r>
    <n v="1663"/>
    <x v="804"/>
    <x v="504"/>
    <d v="2017-05-06T00:00:00"/>
    <x v="1"/>
    <s v="QJ-19255"/>
    <s v="Quincy Jones"/>
    <x v="1"/>
    <x v="0"/>
    <s v="Philadelphia"/>
    <s v="Pennsylvania"/>
    <n v="19143"/>
    <x v="3"/>
    <s v="OFF-BI-10002353"/>
    <x v="1"/>
    <x v="8"/>
    <x v="1077"/>
    <n v="13.896000000000001"/>
    <n v="3"/>
    <n v="0.7"/>
    <n v="-9.2639999999999993"/>
  </r>
  <r>
    <n v="1664"/>
    <x v="805"/>
    <x v="390"/>
    <d v="2016-11-26T00:00:00"/>
    <x v="0"/>
    <s v="NS-18505"/>
    <s v="Neola Schneider"/>
    <x v="0"/>
    <x v="0"/>
    <s v="Dallas"/>
    <s v="Texas"/>
    <n v="75217"/>
    <x v="2"/>
    <s v="OFF-ST-10001325"/>
    <x v="1"/>
    <x v="4"/>
    <x v="471"/>
    <n v="41.92"/>
    <n v="5"/>
    <n v="0.2"/>
    <n v="3.6679999999999993"/>
  </r>
  <r>
    <n v="1665"/>
    <x v="805"/>
    <x v="390"/>
    <d v="2016-11-26T00:00:00"/>
    <x v="0"/>
    <s v="NS-18505"/>
    <s v="Neola Schneider"/>
    <x v="0"/>
    <x v="0"/>
    <s v="Dallas"/>
    <s v="Texas"/>
    <n v="75217"/>
    <x v="2"/>
    <s v="TEC-AC-10002049"/>
    <x v="2"/>
    <x v="11"/>
    <x v="695"/>
    <n v="297.57600000000002"/>
    <n v="3"/>
    <n v="0.2"/>
    <n v="-7.4394000000000347"/>
  </r>
  <r>
    <n v="1666"/>
    <x v="805"/>
    <x v="390"/>
    <d v="2016-11-26T00:00:00"/>
    <x v="0"/>
    <s v="NS-18505"/>
    <s v="Neola Schneider"/>
    <x v="0"/>
    <x v="0"/>
    <s v="Dallas"/>
    <s v="Texas"/>
    <n v="75217"/>
    <x v="2"/>
    <s v="OFF-FA-10002676"/>
    <x v="1"/>
    <x v="13"/>
    <x v="1078"/>
    <n v="4.3440000000000003"/>
    <n v="3"/>
    <n v="0.2"/>
    <n v="0.86879999999999979"/>
  </r>
  <r>
    <n v="1667"/>
    <x v="805"/>
    <x v="390"/>
    <d v="2016-11-26T00:00:00"/>
    <x v="0"/>
    <s v="NS-18505"/>
    <s v="Neola Schneider"/>
    <x v="0"/>
    <x v="0"/>
    <s v="Dallas"/>
    <s v="Texas"/>
    <n v="75217"/>
    <x v="2"/>
    <s v="TEC-AC-10003023"/>
    <x v="2"/>
    <x v="11"/>
    <x v="1079"/>
    <n v="94.992000000000004"/>
    <n v="2"/>
    <n v="0.2"/>
    <n v="-2.374800000000004"/>
  </r>
  <r>
    <n v="1668"/>
    <x v="805"/>
    <x v="390"/>
    <d v="2016-11-26T00:00:00"/>
    <x v="0"/>
    <s v="NS-18505"/>
    <s v="Neola Schneider"/>
    <x v="0"/>
    <x v="0"/>
    <s v="Dallas"/>
    <s v="Texas"/>
    <n v="75217"/>
    <x v="2"/>
    <s v="OFF-PA-10000167"/>
    <x v="1"/>
    <x v="10"/>
    <x v="1080"/>
    <n v="74.352000000000004"/>
    <n v="3"/>
    <n v="0.2"/>
    <n v="23.234999999999992"/>
  </r>
  <r>
    <n v="1669"/>
    <x v="805"/>
    <x v="390"/>
    <d v="2016-11-26T00:00:00"/>
    <x v="0"/>
    <s v="NS-18505"/>
    <s v="Neola Schneider"/>
    <x v="0"/>
    <x v="0"/>
    <s v="Dallas"/>
    <s v="Texas"/>
    <n v="75217"/>
    <x v="2"/>
    <s v="OFF-AR-10003405"/>
    <x v="1"/>
    <x v="6"/>
    <x v="628"/>
    <n v="14.04"/>
    <n v="3"/>
    <n v="0.2"/>
    <n v="1.5794999999999986"/>
  </r>
  <r>
    <n v="1670"/>
    <x v="806"/>
    <x v="553"/>
    <d v="2015-01-15T00:00:00"/>
    <x v="1"/>
    <s v="MM-17920"/>
    <s v="Michael Moore"/>
    <x v="0"/>
    <x v="0"/>
    <s v="New York City"/>
    <s v="New York"/>
    <n v="10011"/>
    <x v="3"/>
    <s v="FUR-TA-10001889"/>
    <x v="0"/>
    <x v="3"/>
    <x v="411"/>
    <n v="1018.1039999999999"/>
    <n v="4"/>
    <n v="0.4"/>
    <n v="-373.3048"/>
  </r>
  <r>
    <n v="1671"/>
    <x v="807"/>
    <x v="15"/>
    <d v="2017-10-26T00:00:00"/>
    <x v="1"/>
    <s v="RD-19480"/>
    <s v="Rick Duston"/>
    <x v="0"/>
    <x v="0"/>
    <s v="Houston"/>
    <s v="Texas"/>
    <n v="77095"/>
    <x v="2"/>
    <s v="TEC-PH-10002185"/>
    <x v="2"/>
    <x v="7"/>
    <x v="1081"/>
    <n v="16.68"/>
    <n v="3"/>
    <n v="0.2"/>
    <n v="5.2125000000000004"/>
  </r>
  <r>
    <n v="1672"/>
    <x v="808"/>
    <x v="554"/>
    <d v="2016-03-25T00:00:00"/>
    <x v="2"/>
    <s v="RB-19645"/>
    <s v="Robert Barroso"/>
    <x v="1"/>
    <x v="0"/>
    <s v="North Las Vegas"/>
    <s v="Nevada"/>
    <n v="89031"/>
    <x v="1"/>
    <s v="TEC-AC-10001013"/>
    <x v="2"/>
    <x v="11"/>
    <x v="821"/>
    <n v="58.58"/>
    <n v="2"/>
    <n v="0"/>
    <n v="19.331399999999995"/>
  </r>
  <r>
    <n v="1673"/>
    <x v="809"/>
    <x v="445"/>
    <d v="2017-07-07T00:00:00"/>
    <x v="1"/>
    <s v="RD-19585"/>
    <s v="Rob Dowd"/>
    <x v="0"/>
    <x v="0"/>
    <s v="Plano"/>
    <s v="Texas"/>
    <n v="75023"/>
    <x v="2"/>
    <s v="TEC-PH-10002726"/>
    <x v="2"/>
    <x v="7"/>
    <x v="66"/>
    <n v="167.96800000000002"/>
    <n v="4"/>
    <n v="0.2"/>
    <n v="62.988"/>
  </r>
  <r>
    <n v="1674"/>
    <x v="810"/>
    <x v="555"/>
    <d v="2015-12-12T00:00:00"/>
    <x v="2"/>
    <s v="SW-20455"/>
    <s v="Shaun Weien"/>
    <x v="0"/>
    <x v="0"/>
    <s v="Suffolk"/>
    <s v="Virginia"/>
    <n v="23434"/>
    <x v="0"/>
    <s v="OFF-LA-10003930"/>
    <x v="1"/>
    <x v="2"/>
    <x v="508"/>
    <n v="196.62"/>
    <n v="2"/>
    <n v="0"/>
    <n v="96.343800000000002"/>
  </r>
  <r>
    <n v="1675"/>
    <x v="811"/>
    <x v="14"/>
    <d v="2015-09-21T00:00:00"/>
    <x v="1"/>
    <s v="SF-20965"/>
    <s v="Sylvia Foulston"/>
    <x v="1"/>
    <x v="0"/>
    <s v="Houston"/>
    <s v="Texas"/>
    <n v="77041"/>
    <x v="2"/>
    <s v="FUR-FU-10003535"/>
    <x v="0"/>
    <x v="5"/>
    <x v="897"/>
    <n v="21.936000000000003"/>
    <n v="2"/>
    <n v="0.6"/>
    <n v="-10.419600000000003"/>
  </r>
  <r>
    <n v="1676"/>
    <x v="811"/>
    <x v="14"/>
    <d v="2015-09-21T00:00:00"/>
    <x v="1"/>
    <s v="SF-20965"/>
    <s v="Sylvia Foulston"/>
    <x v="1"/>
    <x v="0"/>
    <s v="Houston"/>
    <s v="Texas"/>
    <n v="77041"/>
    <x v="2"/>
    <s v="OFF-BI-10000088"/>
    <x v="1"/>
    <x v="8"/>
    <x v="1034"/>
    <n v="6.5879999999999992"/>
    <n v="3"/>
    <n v="0.8"/>
    <n v="-10.211400000000005"/>
  </r>
  <r>
    <n v="1677"/>
    <x v="812"/>
    <x v="556"/>
    <d v="2016-05-24T00:00:00"/>
    <x v="1"/>
    <s v="EB-13930"/>
    <s v="Eric Barreto"/>
    <x v="0"/>
    <x v="0"/>
    <s v="San Francisco"/>
    <s v="California"/>
    <n v="94110"/>
    <x v="1"/>
    <s v="OFF-ST-10000604"/>
    <x v="1"/>
    <x v="4"/>
    <x v="54"/>
    <n v="104.28"/>
    <n v="3"/>
    <n v="0"/>
    <n v="26.069999999999993"/>
  </r>
  <r>
    <n v="1678"/>
    <x v="812"/>
    <x v="556"/>
    <d v="2016-05-24T00:00:00"/>
    <x v="1"/>
    <s v="EB-13930"/>
    <s v="Eric Barreto"/>
    <x v="0"/>
    <x v="0"/>
    <s v="San Francisco"/>
    <s v="California"/>
    <n v="94110"/>
    <x v="1"/>
    <s v="OFF-PA-10004040"/>
    <x v="1"/>
    <x v="10"/>
    <x v="99"/>
    <n v="17.940000000000001"/>
    <n v="3"/>
    <n v="0"/>
    <n v="8.7906000000000013"/>
  </r>
  <r>
    <n v="1679"/>
    <x v="813"/>
    <x v="557"/>
    <d v="2014-09-13T00:00:00"/>
    <x v="1"/>
    <s v="SB-20290"/>
    <s v="Sean Braxton"/>
    <x v="1"/>
    <x v="0"/>
    <s v="Philadelphia"/>
    <s v="Pennsylvania"/>
    <n v="19134"/>
    <x v="3"/>
    <s v="OFF-ST-10002344"/>
    <x v="1"/>
    <x v="4"/>
    <x v="865"/>
    <n v="64.784000000000006"/>
    <n v="1"/>
    <n v="0.2"/>
    <n v="-14.576399999999996"/>
  </r>
  <r>
    <n v="1680"/>
    <x v="813"/>
    <x v="557"/>
    <d v="2014-09-13T00:00:00"/>
    <x v="1"/>
    <s v="SB-20290"/>
    <s v="Sean Braxton"/>
    <x v="1"/>
    <x v="0"/>
    <s v="Philadelphia"/>
    <s v="Pennsylvania"/>
    <n v="19134"/>
    <x v="3"/>
    <s v="TEC-PH-10003589"/>
    <x v="2"/>
    <x v="7"/>
    <x v="826"/>
    <n v="32.381999999999998"/>
    <n v="3"/>
    <n v="0.4"/>
    <n v="4.3175999999999988"/>
  </r>
  <r>
    <n v="1681"/>
    <x v="813"/>
    <x v="557"/>
    <d v="2014-09-13T00:00:00"/>
    <x v="1"/>
    <s v="SB-20290"/>
    <s v="Sean Braxton"/>
    <x v="1"/>
    <x v="0"/>
    <s v="Philadelphia"/>
    <s v="Pennsylvania"/>
    <n v="19134"/>
    <x v="3"/>
    <s v="FUR-FU-10000758"/>
    <x v="0"/>
    <x v="5"/>
    <x v="1082"/>
    <n v="42.368000000000002"/>
    <n v="2"/>
    <n v="0.2"/>
    <n v="8.4735999999999958"/>
  </r>
  <r>
    <n v="1682"/>
    <x v="813"/>
    <x v="557"/>
    <d v="2014-09-13T00:00:00"/>
    <x v="1"/>
    <s v="SB-20290"/>
    <s v="Sean Braxton"/>
    <x v="1"/>
    <x v="0"/>
    <s v="Philadelphia"/>
    <s v="Pennsylvania"/>
    <n v="19134"/>
    <x v="3"/>
    <s v="TEC-MA-10004679"/>
    <x v="2"/>
    <x v="15"/>
    <x v="1083"/>
    <n v="399.54"/>
    <n v="4"/>
    <n v="0.7"/>
    <n v="-559.35599999999988"/>
  </r>
  <r>
    <n v="1683"/>
    <x v="814"/>
    <x v="321"/>
    <d v="2016-10-01T00:00:00"/>
    <x v="0"/>
    <s v="PS-18760"/>
    <s v="Pamela Stobb"/>
    <x v="0"/>
    <x v="0"/>
    <s v="Los Angeles"/>
    <s v="California"/>
    <n v="90008"/>
    <x v="1"/>
    <s v="OFF-PA-10000176"/>
    <x v="1"/>
    <x v="10"/>
    <x v="640"/>
    <n v="18.97"/>
    <n v="1"/>
    <n v="0"/>
    <n v="9.105599999999999"/>
  </r>
  <r>
    <n v="1684"/>
    <x v="815"/>
    <x v="77"/>
    <d v="2016-11-12T00:00:00"/>
    <x v="1"/>
    <s v="CB-12535"/>
    <s v="Claudia Bergmann"/>
    <x v="1"/>
    <x v="0"/>
    <s v="San Francisco"/>
    <s v="California"/>
    <n v="94110"/>
    <x v="1"/>
    <s v="FUR-FU-10002597"/>
    <x v="0"/>
    <x v="5"/>
    <x v="627"/>
    <n v="14.82"/>
    <n v="3"/>
    <n v="0"/>
    <n v="6.224400000000001"/>
  </r>
  <r>
    <n v="1685"/>
    <x v="816"/>
    <x v="558"/>
    <d v="2017-04-27T00:00:00"/>
    <x v="2"/>
    <s v="DK-12835"/>
    <s v="Damala Kotsonis"/>
    <x v="1"/>
    <x v="0"/>
    <s v="Philadelphia"/>
    <s v="Pennsylvania"/>
    <n v="19143"/>
    <x v="3"/>
    <s v="OFF-AP-10002495"/>
    <x v="1"/>
    <x v="9"/>
    <x v="1084"/>
    <n v="99.28"/>
    <n v="2"/>
    <n v="0.2"/>
    <n v="12.409999999999989"/>
  </r>
  <r>
    <n v="1686"/>
    <x v="816"/>
    <x v="558"/>
    <d v="2017-04-27T00:00:00"/>
    <x v="2"/>
    <s v="DK-12835"/>
    <s v="Damala Kotsonis"/>
    <x v="1"/>
    <x v="0"/>
    <s v="Philadelphia"/>
    <s v="Pennsylvania"/>
    <n v="19143"/>
    <x v="3"/>
    <s v="OFF-BI-10002813"/>
    <x v="1"/>
    <x v="8"/>
    <x v="914"/>
    <n v="1.1880000000000002"/>
    <n v="2"/>
    <n v="0.7"/>
    <n v="-0.98999999999999977"/>
  </r>
  <r>
    <n v="1687"/>
    <x v="816"/>
    <x v="558"/>
    <d v="2017-04-27T00:00:00"/>
    <x v="2"/>
    <s v="DK-12835"/>
    <s v="Damala Kotsonis"/>
    <x v="1"/>
    <x v="0"/>
    <s v="Philadelphia"/>
    <s v="Pennsylvania"/>
    <n v="19143"/>
    <x v="3"/>
    <s v="OFF-BI-10002414"/>
    <x v="1"/>
    <x v="8"/>
    <x v="1085"/>
    <n v="7.5180000000000007"/>
    <n v="2"/>
    <n v="0.7"/>
    <n v="-5.7637999999999998"/>
  </r>
  <r>
    <n v="1688"/>
    <x v="817"/>
    <x v="389"/>
    <d v="2017-12-12T00:00:00"/>
    <x v="2"/>
    <s v="AW-10840"/>
    <s v="Anthony Witt"/>
    <x v="0"/>
    <x v="0"/>
    <s v="Philadelphia"/>
    <s v="Pennsylvania"/>
    <n v="19140"/>
    <x v="3"/>
    <s v="OFF-PA-10000788"/>
    <x v="1"/>
    <x v="10"/>
    <x v="738"/>
    <n v="10.368000000000002"/>
    <n v="2"/>
    <n v="0.2"/>
    <n v="3.6288"/>
  </r>
  <r>
    <n v="1689"/>
    <x v="817"/>
    <x v="389"/>
    <d v="2017-12-12T00:00:00"/>
    <x v="2"/>
    <s v="AW-10840"/>
    <s v="Anthony Witt"/>
    <x v="0"/>
    <x v="0"/>
    <s v="Philadelphia"/>
    <s v="Pennsylvania"/>
    <n v="19140"/>
    <x v="3"/>
    <s v="FUR-FU-10004306"/>
    <x v="0"/>
    <x v="5"/>
    <x v="622"/>
    <n v="310.88000000000005"/>
    <n v="2"/>
    <n v="0.2"/>
    <n v="23.315999999999988"/>
  </r>
  <r>
    <n v="1690"/>
    <x v="818"/>
    <x v="559"/>
    <d v="2014-08-20T00:00:00"/>
    <x v="1"/>
    <s v="TS-21610"/>
    <s v="Troy Staebel"/>
    <x v="0"/>
    <x v="0"/>
    <s v="Philadelphia"/>
    <s v="Pennsylvania"/>
    <n v="19143"/>
    <x v="3"/>
    <s v="FUR-TA-10001539"/>
    <x v="0"/>
    <x v="3"/>
    <x v="10"/>
    <n v="853.09199999999987"/>
    <n v="6"/>
    <n v="0.4"/>
    <n v="-227.49120000000016"/>
  </r>
  <r>
    <n v="1691"/>
    <x v="819"/>
    <x v="34"/>
    <d v="2017-12-15T00:00:00"/>
    <x v="1"/>
    <s v="HF-14995"/>
    <s v="Herbert Flentye"/>
    <x v="0"/>
    <x v="0"/>
    <s v="Indianapolis"/>
    <s v="Indiana"/>
    <n v="46203"/>
    <x v="2"/>
    <s v="OFF-PA-10000575"/>
    <x v="1"/>
    <x v="10"/>
    <x v="1059"/>
    <n v="33.450000000000003"/>
    <n v="5"/>
    <n v="0"/>
    <n v="15.387"/>
  </r>
  <r>
    <n v="1692"/>
    <x v="819"/>
    <x v="34"/>
    <d v="2017-12-15T00:00:00"/>
    <x v="1"/>
    <s v="HF-14995"/>
    <s v="Herbert Flentye"/>
    <x v="0"/>
    <x v="0"/>
    <s v="Indianapolis"/>
    <s v="Indiana"/>
    <n v="46203"/>
    <x v="2"/>
    <s v="OFF-BI-10004182"/>
    <x v="1"/>
    <x v="8"/>
    <x v="73"/>
    <n v="10.4"/>
    <n v="5"/>
    <n v="0"/>
    <n v="5.0960000000000001"/>
  </r>
  <r>
    <n v="1693"/>
    <x v="820"/>
    <x v="560"/>
    <d v="2016-03-19T00:00:00"/>
    <x v="1"/>
    <s v="HZ-14950"/>
    <s v="Henia Zydlo"/>
    <x v="0"/>
    <x v="0"/>
    <s v="Columbus"/>
    <s v="Ohio"/>
    <n v="43229"/>
    <x v="3"/>
    <s v="FUR-FU-10004020"/>
    <x v="0"/>
    <x v="5"/>
    <x v="493"/>
    <n v="21.880000000000003"/>
    <n v="5"/>
    <n v="0.2"/>
    <n v="6.2904999999999998"/>
  </r>
  <r>
    <n v="1694"/>
    <x v="821"/>
    <x v="190"/>
    <d v="2016-06-29T00:00:00"/>
    <x v="0"/>
    <s v="AB-10255"/>
    <s v="Alejandro Ballentine"/>
    <x v="2"/>
    <x v="0"/>
    <s v="Plano"/>
    <s v="Texas"/>
    <n v="75023"/>
    <x v="2"/>
    <s v="TEC-AC-10003133"/>
    <x v="2"/>
    <x v="11"/>
    <x v="1086"/>
    <n v="13.616"/>
    <n v="2"/>
    <n v="0.2"/>
    <n v="3.5742000000000012"/>
  </r>
  <r>
    <n v="1695"/>
    <x v="822"/>
    <x v="12"/>
    <d v="2015-09-28T00:00:00"/>
    <x v="0"/>
    <s v="PO-19195"/>
    <s v="Phillina Ober"/>
    <x v="2"/>
    <x v="0"/>
    <s v="Bayonne"/>
    <s v="New Jersey"/>
    <n v="7002"/>
    <x v="3"/>
    <s v="TEC-AC-10002006"/>
    <x v="2"/>
    <x v="11"/>
    <x v="1087"/>
    <n v="63.96"/>
    <n v="4"/>
    <n v="0"/>
    <n v="19.827599999999997"/>
  </r>
  <r>
    <n v="1696"/>
    <x v="822"/>
    <x v="12"/>
    <d v="2015-09-28T00:00:00"/>
    <x v="0"/>
    <s v="PO-19195"/>
    <s v="Phillina Ober"/>
    <x v="2"/>
    <x v="0"/>
    <s v="Bayonne"/>
    <s v="New Jersey"/>
    <n v="7002"/>
    <x v="3"/>
    <s v="OFF-BI-10003314"/>
    <x v="1"/>
    <x v="8"/>
    <x v="308"/>
    <n v="14.46"/>
    <n v="3"/>
    <n v="0"/>
    <n v="7.0853999999999999"/>
  </r>
  <r>
    <n v="1697"/>
    <x v="822"/>
    <x v="12"/>
    <d v="2015-09-28T00:00:00"/>
    <x v="0"/>
    <s v="PO-19195"/>
    <s v="Phillina Ober"/>
    <x v="2"/>
    <x v="0"/>
    <s v="Bayonne"/>
    <s v="New Jersey"/>
    <n v="7002"/>
    <x v="3"/>
    <s v="TEC-PH-10002726"/>
    <x v="2"/>
    <x v="7"/>
    <x v="66"/>
    <n v="104.98"/>
    <n v="2"/>
    <n v="0"/>
    <n v="52.49"/>
  </r>
  <r>
    <n v="1698"/>
    <x v="823"/>
    <x v="17"/>
    <d v="2015-12-31T00:00:00"/>
    <x v="1"/>
    <s v="AG-10900"/>
    <s v="Arthur Gainer"/>
    <x v="0"/>
    <x v="0"/>
    <s v="Los Angeles"/>
    <s v="California"/>
    <n v="90008"/>
    <x v="1"/>
    <s v="OFF-AP-10000240"/>
    <x v="1"/>
    <x v="9"/>
    <x v="650"/>
    <n v="106.96"/>
    <n v="2"/>
    <n v="0"/>
    <n v="31.018399999999986"/>
  </r>
  <r>
    <n v="1699"/>
    <x v="823"/>
    <x v="17"/>
    <d v="2015-12-31T00:00:00"/>
    <x v="1"/>
    <s v="AG-10900"/>
    <s v="Arthur Gainer"/>
    <x v="0"/>
    <x v="0"/>
    <s v="Los Angeles"/>
    <s v="California"/>
    <n v="90008"/>
    <x v="1"/>
    <s v="OFF-LA-10002381"/>
    <x v="1"/>
    <x v="2"/>
    <x v="1088"/>
    <n v="21.560000000000002"/>
    <n v="7"/>
    <n v="0"/>
    <n v="10.348799999999999"/>
  </r>
  <r>
    <n v="1700"/>
    <x v="824"/>
    <x v="561"/>
    <d v="2014-06-07T00:00:00"/>
    <x v="0"/>
    <s v="SC-20725"/>
    <s v="Steven Cartwright"/>
    <x v="0"/>
    <x v="0"/>
    <s v="Seattle"/>
    <s v="Washington"/>
    <n v="98115"/>
    <x v="1"/>
    <s v="FUR-TA-10004086"/>
    <x v="0"/>
    <x v="3"/>
    <x v="832"/>
    <n v="515.88"/>
    <n v="6"/>
    <n v="0"/>
    <n v="113.49359999999999"/>
  </r>
  <r>
    <n v="1701"/>
    <x v="825"/>
    <x v="562"/>
    <d v="2015-07-15T00:00:00"/>
    <x v="0"/>
    <s v="ND-18370"/>
    <s v="Natalie DeCherney"/>
    <x v="0"/>
    <x v="0"/>
    <s v="New York City"/>
    <s v="New York"/>
    <n v="10035"/>
    <x v="3"/>
    <s v="OFF-BI-10000320"/>
    <x v="1"/>
    <x v="8"/>
    <x v="776"/>
    <n v="11.808"/>
    <n v="2"/>
    <n v="0.2"/>
    <n v="4.2804000000000002"/>
  </r>
  <r>
    <n v="1702"/>
    <x v="825"/>
    <x v="562"/>
    <d v="2015-07-15T00:00:00"/>
    <x v="0"/>
    <s v="ND-18370"/>
    <s v="Natalie DeCherney"/>
    <x v="0"/>
    <x v="0"/>
    <s v="New York City"/>
    <s v="New York"/>
    <n v="10035"/>
    <x v="3"/>
    <s v="FUR-CH-10000595"/>
    <x v="0"/>
    <x v="1"/>
    <x v="468"/>
    <n v="1931.04"/>
    <n v="9"/>
    <n v="0.1"/>
    <n v="321.83999999999992"/>
  </r>
  <r>
    <n v="1703"/>
    <x v="825"/>
    <x v="562"/>
    <d v="2015-07-15T00:00:00"/>
    <x v="0"/>
    <s v="ND-18370"/>
    <s v="Natalie DeCherney"/>
    <x v="0"/>
    <x v="0"/>
    <s v="New York City"/>
    <s v="New York"/>
    <n v="10035"/>
    <x v="3"/>
    <s v="OFF-PA-10000349"/>
    <x v="1"/>
    <x v="10"/>
    <x v="33"/>
    <n v="9.9600000000000009"/>
    <n v="2"/>
    <n v="0"/>
    <n v="4.6812000000000005"/>
  </r>
  <r>
    <n v="1704"/>
    <x v="826"/>
    <x v="563"/>
    <d v="2014-02-06T00:00:00"/>
    <x v="1"/>
    <s v="CD-12790"/>
    <s v="Cynthia Delaney"/>
    <x v="2"/>
    <x v="0"/>
    <s v="San Diego"/>
    <s v="California"/>
    <n v="92037"/>
    <x v="1"/>
    <s v="OFF-FA-10001843"/>
    <x v="1"/>
    <x v="13"/>
    <x v="128"/>
    <n v="12.350000000000001"/>
    <n v="5"/>
    <n v="0"/>
    <n v="5.8045"/>
  </r>
  <r>
    <n v="1705"/>
    <x v="827"/>
    <x v="387"/>
    <d v="2016-03-08T00:00:00"/>
    <x v="3"/>
    <s v="PG-18820"/>
    <s v="Patrick Gardner"/>
    <x v="0"/>
    <x v="0"/>
    <s v="Glendale"/>
    <s v="Arizona"/>
    <n v="85301"/>
    <x v="1"/>
    <s v="OFF-BI-10003676"/>
    <x v="1"/>
    <x v="8"/>
    <x v="824"/>
    <n v="9.7020000000000017"/>
    <n v="3"/>
    <n v="0.7"/>
    <n v="-7.1147999999999989"/>
  </r>
  <r>
    <n v="1706"/>
    <x v="828"/>
    <x v="6"/>
    <d v="2015-11-26T00:00:00"/>
    <x v="1"/>
    <s v="IM-15070"/>
    <s v="Irene Maddox"/>
    <x v="0"/>
    <x v="0"/>
    <s v="Philadelphia"/>
    <s v="Pennsylvania"/>
    <n v="19120"/>
    <x v="3"/>
    <s v="OFF-BI-10003638"/>
    <x v="1"/>
    <x v="8"/>
    <x v="612"/>
    <n v="11.610000000000003"/>
    <n v="2"/>
    <n v="0.7"/>
    <n v="-9.2880000000000003"/>
  </r>
  <r>
    <n v="1707"/>
    <x v="829"/>
    <x v="505"/>
    <d v="2017-11-05T00:00:00"/>
    <x v="1"/>
    <s v="JK-15205"/>
    <s v="Jamie Kunitz"/>
    <x v="0"/>
    <x v="0"/>
    <s v="San Francisco"/>
    <s v="California"/>
    <n v="94122"/>
    <x v="1"/>
    <s v="OFF-LA-10003077"/>
    <x v="1"/>
    <x v="2"/>
    <x v="1089"/>
    <n v="43.86"/>
    <n v="6"/>
    <n v="0"/>
    <n v="20.614199999999997"/>
  </r>
  <r>
    <n v="1708"/>
    <x v="829"/>
    <x v="505"/>
    <d v="2017-11-05T00:00:00"/>
    <x v="1"/>
    <s v="JK-15205"/>
    <s v="Jamie Kunitz"/>
    <x v="0"/>
    <x v="0"/>
    <s v="San Francisco"/>
    <s v="California"/>
    <n v="94122"/>
    <x v="1"/>
    <s v="TEC-PH-10003505"/>
    <x v="2"/>
    <x v="7"/>
    <x v="910"/>
    <n v="148.47999999999999"/>
    <n v="2"/>
    <n v="0.2"/>
    <n v="16.703999999999986"/>
  </r>
  <r>
    <n v="1709"/>
    <x v="829"/>
    <x v="505"/>
    <d v="2017-11-05T00:00:00"/>
    <x v="1"/>
    <s v="JK-15205"/>
    <s v="Jamie Kunitz"/>
    <x v="0"/>
    <x v="0"/>
    <s v="San Francisco"/>
    <s v="California"/>
    <n v="94122"/>
    <x v="1"/>
    <s v="OFF-PA-10003424"/>
    <x v="1"/>
    <x v="10"/>
    <x v="1090"/>
    <n v="7.42"/>
    <n v="2"/>
    <n v="0"/>
    <n v="3.71"/>
  </r>
  <r>
    <n v="1710"/>
    <x v="829"/>
    <x v="505"/>
    <d v="2017-11-05T00:00:00"/>
    <x v="1"/>
    <s v="JK-15205"/>
    <s v="Jamie Kunitz"/>
    <x v="0"/>
    <x v="0"/>
    <s v="San Francisco"/>
    <s v="California"/>
    <n v="94122"/>
    <x v="1"/>
    <s v="FUR-CH-10003061"/>
    <x v="0"/>
    <x v="1"/>
    <x v="51"/>
    <n v="71.992000000000004"/>
    <n v="1"/>
    <n v="0.2"/>
    <n v="-0.89990000000001302"/>
  </r>
  <r>
    <n v="1711"/>
    <x v="829"/>
    <x v="505"/>
    <d v="2017-11-05T00:00:00"/>
    <x v="1"/>
    <s v="JK-15205"/>
    <s v="Jamie Kunitz"/>
    <x v="0"/>
    <x v="0"/>
    <s v="San Francisco"/>
    <s v="California"/>
    <n v="94122"/>
    <x v="1"/>
    <s v="OFF-AR-10003514"/>
    <x v="1"/>
    <x v="6"/>
    <x v="182"/>
    <n v="19.899999999999999"/>
    <n v="5"/>
    <n v="0"/>
    <n v="6.5669999999999984"/>
  </r>
  <r>
    <n v="1712"/>
    <x v="829"/>
    <x v="505"/>
    <d v="2017-11-05T00:00:00"/>
    <x v="1"/>
    <s v="JK-15205"/>
    <s v="Jamie Kunitz"/>
    <x v="0"/>
    <x v="0"/>
    <s v="San Francisco"/>
    <s v="California"/>
    <n v="94122"/>
    <x v="1"/>
    <s v="OFF-AP-10002684"/>
    <x v="1"/>
    <x v="9"/>
    <x v="167"/>
    <n v="1702.12"/>
    <n v="14"/>
    <n v="0"/>
    <n v="510.63599999999985"/>
  </r>
  <r>
    <n v="1713"/>
    <x v="830"/>
    <x v="564"/>
    <d v="2015-02-04T00:00:00"/>
    <x v="1"/>
    <s v="JP-15520"/>
    <s v="Jeremy Pistek"/>
    <x v="0"/>
    <x v="0"/>
    <s v="Houston"/>
    <s v="Texas"/>
    <n v="77070"/>
    <x v="2"/>
    <s v="OFF-PA-10004405"/>
    <x v="1"/>
    <x v="10"/>
    <x v="1091"/>
    <n v="14.303999999999998"/>
    <n v="6"/>
    <n v="0.2"/>
    <n v="5.0064000000000002"/>
  </r>
  <r>
    <n v="1714"/>
    <x v="831"/>
    <x v="565"/>
    <d v="2017-09-13T00:00:00"/>
    <x v="0"/>
    <s v="MM-18055"/>
    <s v="Michelle Moray"/>
    <x v="0"/>
    <x v="0"/>
    <s v="Chicago"/>
    <s v="Illinois"/>
    <n v="60610"/>
    <x v="2"/>
    <s v="FUR-TA-10004289"/>
    <x v="0"/>
    <x v="3"/>
    <x v="189"/>
    <n v="765.625"/>
    <n v="7"/>
    <n v="0.5"/>
    <n v="-566.5625"/>
  </r>
  <r>
    <n v="1715"/>
    <x v="832"/>
    <x v="566"/>
    <d v="2017-10-13T00:00:00"/>
    <x v="1"/>
    <s v="DC-13285"/>
    <s v="Debra Catini"/>
    <x v="0"/>
    <x v="0"/>
    <s v="San Francisco"/>
    <s v="California"/>
    <n v="94110"/>
    <x v="1"/>
    <s v="FUR-BO-10003965"/>
    <x v="0"/>
    <x v="0"/>
    <x v="1092"/>
    <n v="307.666"/>
    <n v="2"/>
    <n v="0.15"/>
    <n v="-14.478399999999979"/>
  </r>
  <r>
    <n v="1716"/>
    <x v="833"/>
    <x v="567"/>
    <d v="2016-05-04T00:00:00"/>
    <x v="1"/>
    <s v="JL-15835"/>
    <s v="John Lee"/>
    <x v="0"/>
    <x v="0"/>
    <s v="New York City"/>
    <s v="New York"/>
    <n v="10011"/>
    <x v="3"/>
    <s v="OFF-BI-10003314"/>
    <x v="1"/>
    <x v="8"/>
    <x v="308"/>
    <n v="7.7120000000000006"/>
    <n v="2"/>
    <n v="0.2"/>
    <n v="2.7956000000000003"/>
  </r>
  <r>
    <n v="1717"/>
    <x v="834"/>
    <x v="288"/>
    <d v="2016-05-24T00:00:00"/>
    <x v="1"/>
    <s v="BN-11515"/>
    <s v="Bradley Nguyen"/>
    <x v="0"/>
    <x v="0"/>
    <s v="New York City"/>
    <s v="New York"/>
    <n v="10011"/>
    <x v="3"/>
    <s v="OFF-AP-10001563"/>
    <x v="1"/>
    <x v="9"/>
    <x v="535"/>
    <n v="242.89999999999998"/>
    <n v="5"/>
    <n v="0"/>
    <n v="70.440999999999974"/>
  </r>
  <r>
    <n v="1718"/>
    <x v="834"/>
    <x v="288"/>
    <d v="2016-05-24T00:00:00"/>
    <x v="1"/>
    <s v="BN-11515"/>
    <s v="Bradley Nguyen"/>
    <x v="0"/>
    <x v="0"/>
    <s v="New York City"/>
    <s v="New York"/>
    <n v="10011"/>
    <x v="3"/>
    <s v="OFF-ST-10004123"/>
    <x v="1"/>
    <x v="4"/>
    <x v="72"/>
    <n v="454.90000000000003"/>
    <n v="5"/>
    <n v="0"/>
    <n v="0"/>
  </r>
  <r>
    <n v="1719"/>
    <x v="834"/>
    <x v="288"/>
    <d v="2016-05-24T00:00:00"/>
    <x v="1"/>
    <s v="BN-11515"/>
    <s v="Bradley Nguyen"/>
    <x v="0"/>
    <x v="0"/>
    <s v="New York City"/>
    <s v="New York"/>
    <n v="10011"/>
    <x v="3"/>
    <s v="FUR-FU-10002088"/>
    <x v="0"/>
    <x v="5"/>
    <x v="1093"/>
    <n v="35.92"/>
    <n v="4"/>
    <n v="0"/>
    <n v="15.086400000000001"/>
  </r>
  <r>
    <n v="1720"/>
    <x v="834"/>
    <x v="288"/>
    <d v="2016-05-24T00:00:00"/>
    <x v="1"/>
    <s v="BN-11515"/>
    <s v="Bradley Nguyen"/>
    <x v="0"/>
    <x v="0"/>
    <s v="New York City"/>
    <s v="New York"/>
    <n v="10011"/>
    <x v="3"/>
    <s v="FUR-FU-10000010"/>
    <x v="0"/>
    <x v="5"/>
    <x v="527"/>
    <n v="39.76"/>
    <n v="8"/>
    <n v="0"/>
    <n v="12.325599999999998"/>
  </r>
  <r>
    <n v="1721"/>
    <x v="834"/>
    <x v="288"/>
    <d v="2016-05-24T00:00:00"/>
    <x v="1"/>
    <s v="BN-11515"/>
    <s v="Bradley Nguyen"/>
    <x v="0"/>
    <x v="0"/>
    <s v="New York City"/>
    <s v="New York"/>
    <n v="10011"/>
    <x v="3"/>
    <s v="OFF-BI-10002824"/>
    <x v="1"/>
    <x v="8"/>
    <x v="528"/>
    <n v="47.744"/>
    <n v="4"/>
    <n v="0.2"/>
    <n v="14.919999999999995"/>
  </r>
  <r>
    <n v="1722"/>
    <x v="835"/>
    <x v="139"/>
    <d v="2015-12-25T00:00:00"/>
    <x v="1"/>
    <s v="KD-16345"/>
    <s v="Katherine Ducich"/>
    <x v="0"/>
    <x v="0"/>
    <s v="Chicago"/>
    <s v="Illinois"/>
    <n v="60623"/>
    <x v="2"/>
    <s v="TEC-PH-10001061"/>
    <x v="2"/>
    <x v="7"/>
    <x v="830"/>
    <n v="159.98400000000001"/>
    <n v="2"/>
    <n v="0.2"/>
    <n v="11.998799999999996"/>
  </r>
  <r>
    <n v="1723"/>
    <x v="835"/>
    <x v="139"/>
    <d v="2015-12-25T00:00:00"/>
    <x v="1"/>
    <s v="KD-16345"/>
    <s v="Katherine Ducich"/>
    <x v="0"/>
    <x v="0"/>
    <s v="Chicago"/>
    <s v="Illinois"/>
    <n v="60623"/>
    <x v="2"/>
    <s v="TEC-AC-10000736"/>
    <x v="2"/>
    <x v="11"/>
    <x v="1094"/>
    <n v="255.96799999999999"/>
    <n v="4"/>
    <n v="0.2"/>
    <n v="51.193599999999996"/>
  </r>
  <r>
    <n v="1724"/>
    <x v="835"/>
    <x v="139"/>
    <d v="2015-12-25T00:00:00"/>
    <x v="1"/>
    <s v="KD-16345"/>
    <s v="Katherine Ducich"/>
    <x v="0"/>
    <x v="0"/>
    <s v="Chicago"/>
    <s v="Illinois"/>
    <n v="60623"/>
    <x v="2"/>
    <s v="FUR-BO-10003966"/>
    <x v="0"/>
    <x v="0"/>
    <x v="1095"/>
    <n v="359.05799999999994"/>
    <n v="3"/>
    <n v="0.3"/>
    <n v="-71.811600000000027"/>
  </r>
  <r>
    <n v="1725"/>
    <x v="836"/>
    <x v="546"/>
    <d v="2015-12-20T00:00:00"/>
    <x v="2"/>
    <s v="JK-15370"/>
    <s v="Jay Kimmel"/>
    <x v="0"/>
    <x v="0"/>
    <s v="Philadelphia"/>
    <s v="Pennsylvania"/>
    <n v="19143"/>
    <x v="3"/>
    <s v="OFF-AP-10000828"/>
    <x v="1"/>
    <x v="9"/>
    <x v="1096"/>
    <n v="434.35199999999998"/>
    <n v="3"/>
    <n v="0.2"/>
    <n v="43.43519999999998"/>
  </r>
  <r>
    <n v="1726"/>
    <x v="836"/>
    <x v="546"/>
    <d v="2015-12-20T00:00:00"/>
    <x v="2"/>
    <s v="JK-15370"/>
    <s v="Jay Kimmel"/>
    <x v="0"/>
    <x v="0"/>
    <s v="Philadelphia"/>
    <s v="Pennsylvania"/>
    <n v="19143"/>
    <x v="3"/>
    <s v="OFF-AP-10002906"/>
    <x v="1"/>
    <x v="9"/>
    <x v="1097"/>
    <n v="3.5520000000000005"/>
    <n v="2"/>
    <n v="0.2"/>
    <n v="0.44399999999999973"/>
  </r>
  <r>
    <n v="1727"/>
    <x v="836"/>
    <x v="546"/>
    <d v="2015-12-20T00:00:00"/>
    <x v="2"/>
    <s v="JK-15370"/>
    <s v="Jay Kimmel"/>
    <x v="0"/>
    <x v="0"/>
    <s v="Philadelphia"/>
    <s v="Pennsylvania"/>
    <n v="19143"/>
    <x v="3"/>
    <s v="OFF-AP-10003860"/>
    <x v="1"/>
    <x v="9"/>
    <x v="1098"/>
    <n v="88.832000000000008"/>
    <n v="4"/>
    <n v="0.2"/>
    <n v="7.7728000000000002"/>
  </r>
  <r>
    <n v="1728"/>
    <x v="837"/>
    <x v="568"/>
    <d v="2017-05-04T00:00:00"/>
    <x v="0"/>
    <s v="FM-14215"/>
    <s v="Filia McAdams"/>
    <x v="1"/>
    <x v="0"/>
    <s v="Dublin"/>
    <s v="Ohio"/>
    <n v="43017"/>
    <x v="3"/>
    <s v="FUR-TA-10001307"/>
    <x v="0"/>
    <x v="3"/>
    <x v="1099"/>
    <n v="1048.3499999999999"/>
    <n v="5"/>
    <n v="0.4"/>
    <n v="-69.889999999999986"/>
  </r>
  <r>
    <n v="1729"/>
    <x v="838"/>
    <x v="569"/>
    <d v="2016-02-07T00:00:00"/>
    <x v="3"/>
    <s v="CA-12265"/>
    <s v="Christina Anderson"/>
    <x v="0"/>
    <x v="0"/>
    <s v="Springfield"/>
    <s v="Virginia"/>
    <n v="22153"/>
    <x v="0"/>
    <s v="TEC-AC-10003063"/>
    <x v="2"/>
    <x v="11"/>
    <x v="1061"/>
    <n v="100"/>
    <n v="4"/>
    <n v="0"/>
    <n v="21"/>
  </r>
  <r>
    <n v="1730"/>
    <x v="838"/>
    <x v="569"/>
    <d v="2016-02-07T00:00:00"/>
    <x v="3"/>
    <s v="CA-12265"/>
    <s v="Christina Anderson"/>
    <x v="0"/>
    <x v="0"/>
    <s v="Springfield"/>
    <s v="Virginia"/>
    <n v="22153"/>
    <x v="0"/>
    <s v="OFF-LA-10001045"/>
    <x v="1"/>
    <x v="2"/>
    <x v="708"/>
    <n v="7.83"/>
    <n v="3"/>
    <n v="0"/>
    <n v="3.6017999999999999"/>
  </r>
  <r>
    <n v="1731"/>
    <x v="839"/>
    <x v="450"/>
    <d v="2014-10-03T00:00:00"/>
    <x v="1"/>
    <s v="KD-16495"/>
    <s v="Keith Dawkins"/>
    <x v="1"/>
    <x v="0"/>
    <s v="Fayetteville"/>
    <s v="North Carolina"/>
    <n v="28314"/>
    <x v="0"/>
    <s v="OFF-PA-10001457"/>
    <x v="1"/>
    <x v="10"/>
    <x v="1100"/>
    <n v="96.256"/>
    <n v="8"/>
    <n v="0.2"/>
    <n v="31.283199999999987"/>
  </r>
  <r>
    <n v="1732"/>
    <x v="839"/>
    <x v="450"/>
    <d v="2014-10-03T00:00:00"/>
    <x v="1"/>
    <s v="KD-16495"/>
    <s v="Keith Dawkins"/>
    <x v="1"/>
    <x v="0"/>
    <s v="Fayetteville"/>
    <s v="North Carolina"/>
    <n v="28314"/>
    <x v="0"/>
    <s v="OFF-PA-10001804"/>
    <x v="1"/>
    <x v="10"/>
    <x v="129"/>
    <n v="10.688000000000001"/>
    <n v="2"/>
    <n v="0.2"/>
    <n v="3.7407999999999997"/>
  </r>
  <r>
    <n v="1733"/>
    <x v="840"/>
    <x v="212"/>
    <d v="2016-07-14T00:00:00"/>
    <x v="1"/>
    <s v="LH-17155"/>
    <s v="Logan Haushalter"/>
    <x v="0"/>
    <x v="0"/>
    <s v="Dallas"/>
    <s v="Texas"/>
    <n v="75081"/>
    <x v="2"/>
    <s v="OFF-ST-10000689"/>
    <x v="1"/>
    <x v="4"/>
    <x v="426"/>
    <n v="338.04"/>
    <n v="3"/>
    <n v="0.2"/>
    <n v="-33.804000000000002"/>
  </r>
  <r>
    <n v="1734"/>
    <x v="840"/>
    <x v="212"/>
    <d v="2016-07-14T00:00:00"/>
    <x v="1"/>
    <s v="LH-17155"/>
    <s v="Logan Haushalter"/>
    <x v="0"/>
    <x v="0"/>
    <s v="Dallas"/>
    <s v="Texas"/>
    <n v="75081"/>
    <x v="2"/>
    <s v="OFF-AR-10002135"/>
    <x v="1"/>
    <x v="6"/>
    <x v="281"/>
    <n v="154.24"/>
    <n v="4"/>
    <n v="0.2"/>
    <n v="17.351999999999975"/>
  </r>
  <r>
    <n v="1735"/>
    <x v="841"/>
    <x v="570"/>
    <d v="2017-08-01T00:00:00"/>
    <x v="0"/>
    <s v="AG-10675"/>
    <s v="Anna Gayman"/>
    <x v="0"/>
    <x v="0"/>
    <s v="Jacksonville"/>
    <s v="North Carolina"/>
    <n v="28540"/>
    <x v="0"/>
    <s v="OFF-AP-10002082"/>
    <x v="1"/>
    <x v="9"/>
    <x v="1101"/>
    <n v="34.848000000000006"/>
    <n v="2"/>
    <n v="0.2"/>
    <n v="6.5339999999999971"/>
  </r>
  <r>
    <n v="1736"/>
    <x v="841"/>
    <x v="570"/>
    <d v="2017-08-01T00:00:00"/>
    <x v="0"/>
    <s v="AG-10675"/>
    <s v="Anna Gayman"/>
    <x v="0"/>
    <x v="0"/>
    <s v="Jacksonville"/>
    <s v="North Carolina"/>
    <n v="28540"/>
    <x v="0"/>
    <s v="TEC-PH-10003442"/>
    <x v="2"/>
    <x v="7"/>
    <x v="888"/>
    <n v="22"/>
    <n v="5"/>
    <n v="0.2"/>
    <n v="1.375"/>
  </r>
  <r>
    <n v="1737"/>
    <x v="841"/>
    <x v="570"/>
    <d v="2017-08-01T00:00:00"/>
    <x v="0"/>
    <s v="AG-10675"/>
    <s v="Anna Gayman"/>
    <x v="0"/>
    <x v="0"/>
    <s v="Jacksonville"/>
    <s v="North Carolina"/>
    <n v="28540"/>
    <x v="0"/>
    <s v="OFF-AR-10002833"/>
    <x v="1"/>
    <x v="6"/>
    <x v="6"/>
    <n v="4.3680000000000003"/>
    <n v="3"/>
    <n v="0.2"/>
    <n v="0.3822000000000001"/>
  </r>
  <r>
    <n v="1738"/>
    <x v="842"/>
    <x v="37"/>
    <d v="2015-09-09T00:00:00"/>
    <x v="1"/>
    <s v="DB-13120"/>
    <s v="David Bremer"/>
    <x v="1"/>
    <x v="0"/>
    <s v="San Francisco"/>
    <s v="California"/>
    <n v="94122"/>
    <x v="1"/>
    <s v="OFF-ST-10001325"/>
    <x v="1"/>
    <x v="4"/>
    <x v="471"/>
    <n v="31.44"/>
    <n v="3"/>
    <n v="0"/>
    <n v="8.4888000000000012"/>
  </r>
  <r>
    <n v="1739"/>
    <x v="842"/>
    <x v="37"/>
    <d v="2015-09-09T00:00:00"/>
    <x v="1"/>
    <s v="DB-13120"/>
    <s v="David Bremer"/>
    <x v="1"/>
    <x v="0"/>
    <s v="San Francisco"/>
    <s v="California"/>
    <n v="94122"/>
    <x v="1"/>
    <s v="TEC-AC-10003038"/>
    <x v="2"/>
    <x v="11"/>
    <x v="1033"/>
    <n v="17.899999999999999"/>
    <n v="2"/>
    <n v="0"/>
    <n v="3.400999999999998"/>
  </r>
  <r>
    <n v="1740"/>
    <x v="842"/>
    <x v="37"/>
    <d v="2015-09-09T00:00:00"/>
    <x v="1"/>
    <s v="DB-13120"/>
    <s v="David Bremer"/>
    <x v="1"/>
    <x v="0"/>
    <s v="San Francisco"/>
    <s v="California"/>
    <n v="94122"/>
    <x v="1"/>
    <s v="TEC-AC-10003590"/>
    <x v="2"/>
    <x v="11"/>
    <x v="1102"/>
    <n v="129.44999999999999"/>
    <n v="5"/>
    <n v="0"/>
    <n v="46.601999999999997"/>
  </r>
  <r>
    <n v="1741"/>
    <x v="843"/>
    <x v="128"/>
    <d v="2014-08-16T00:00:00"/>
    <x v="1"/>
    <s v="ED-13885"/>
    <s v="Emily Ducich"/>
    <x v="2"/>
    <x v="0"/>
    <s v="San Diego"/>
    <s v="California"/>
    <n v="92037"/>
    <x v="1"/>
    <s v="OFF-LA-10000262"/>
    <x v="1"/>
    <x v="2"/>
    <x v="941"/>
    <n v="20.88"/>
    <n v="8"/>
    <n v="0"/>
    <n v="9.6047999999999991"/>
  </r>
  <r>
    <n v="1742"/>
    <x v="844"/>
    <x v="505"/>
    <d v="2017-11-03T00:00:00"/>
    <x v="1"/>
    <s v="MC-18100"/>
    <s v="Mick Crebagga"/>
    <x v="0"/>
    <x v="0"/>
    <s v="Philadelphia"/>
    <s v="Pennsylvania"/>
    <n v="19140"/>
    <x v="3"/>
    <s v="OFF-PA-10004355"/>
    <x v="1"/>
    <x v="10"/>
    <x v="1103"/>
    <n v="20.736000000000004"/>
    <n v="4"/>
    <n v="0.2"/>
    <n v="7.2576000000000001"/>
  </r>
  <r>
    <n v="1743"/>
    <x v="844"/>
    <x v="505"/>
    <d v="2017-11-03T00:00:00"/>
    <x v="1"/>
    <s v="MC-18100"/>
    <s v="Mick Crebagga"/>
    <x v="0"/>
    <x v="0"/>
    <s v="Philadelphia"/>
    <s v="Pennsylvania"/>
    <n v="19140"/>
    <x v="3"/>
    <s v="FUR-FU-10004415"/>
    <x v="0"/>
    <x v="5"/>
    <x v="1063"/>
    <n v="7.168000000000001"/>
    <n v="2"/>
    <n v="0.2"/>
    <n v="0.98559999999999937"/>
  </r>
  <r>
    <n v="1744"/>
    <x v="844"/>
    <x v="505"/>
    <d v="2017-11-03T00:00:00"/>
    <x v="1"/>
    <s v="MC-18100"/>
    <s v="Mick Crebagga"/>
    <x v="0"/>
    <x v="0"/>
    <s v="Philadelphia"/>
    <s v="Pennsylvania"/>
    <n v="19140"/>
    <x v="3"/>
    <s v="OFF-ST-10002486"/>
    <x v="1"/>
    <x v="4"/>
    <x v="700"/>
    <n v="11.168000000000001"/>
    <n v="2"/>
    <n v="0.2"/>
    <n v="-2.5128000000000008"/>
  </r>
  <r>
    <n v="1745"/>
    <x v="844"/>
    <x v="505"/>
    <d v="2017-11-03T00:00:00"/>
    <x v="1"/>
    <s v="MC-18100"/>
    <s v="Mick Crebagga"/>
    <x v="0"/>
    <x v="0"/>
    <s v="Philadelphia"/>
    <s v="Pennsylvania"/>
    <n v="19140"/>
    <x v="3"/>
    <s v="TEC-AC-10001142"/>
    <x v="2"/>
    <x v="11"/>
    <x v="551"/>
    <n v="442.40000000000003"/>
    <n v="7"/>
    <n v="0.2"/>
    <n v="-55.300000000000068"/>
  </r>
  <r>
    <n v="1746"/>
    <x v="845"/>
    <x v="571"/>
    <d v="2014-06-09T00:00:00"/>
    <x v="2"/>
    <s v="BM-11785"/>
    <s v="Bryan Mills"/>
    <x v="0"/>
    <x v="0"/>
    <s v="Rochester"/>
    <s v="New York"/>
    <n v="14609"/>
    <x v="3"/>
    <s v="OFF-AR-10002656"/>
    <x v="1"/>
    <x v="6"/>
    <x v="159"/>
    <n v="13.36"/>
    <n v="2"/>
    <n v="0"/>
    <n v="4.9431999999999992"/>
  </r>
  <r>
    <n v="1747"/>
    <x v="846"/>
    <x v="572"/>
    <d v="2016-08-17T00:00:00"/>
    <x v="0"/>
    <s v="EM-14065"/>
    <s v="Erin Mull"/>
    <x v="0"/>
    <x v="0"/>
    <s v="Jacksonville"/>
    <s v="North Carolina"/>
    <n v="28540"/>
    <x v="0"/>
    <s v="OFF-BI-10000138"/>
    <x v="1"/>
    <x v="8"/>
    <x v="605"/>
    <n v="11.232000000000001"/>
    <n v="8"/>
    <n v="0.7"/>
    <n v="-8.2367999999999988"/>
  </r>
  <r>
    <n v="1748"/>
    <x v="846"/>
    <x v="572"/>
    <d v="2016-08-17T00:00:00"/>
    <x v="0"/>
    <s v="EM-14065"/>
    <s v="Erin Mull"/>
    <x v="0"/>
    <x v="0"/>
    <s v="Jacksonville"/>
    <s v="North Carolina"/>
    <n v="28540"/>
    <x v="0"/>
    <s v="OFF-PA-10004947"/>
    <x v="1"/>
    <x v="10"/>
    <x v="33"/>
    <n v="10.272000000000002"/>
    <n v="3"/>
    <n v="0.2"/>
    <n v="3.2099999999999982"/>
  </r>
  <r>
    <n v="1749"/>
    <x v="847"/>
    <x v="573"/>
    <d v="2014-04-29T00:00:00"/>
    <x v="1"/>
    <s v="DA-13450"/>
    <s v="Dianna Arnett"/>
    <x v="2"/>
    <x v="0"/>
    <s v="Houston"/>
    <s v="Texas"/>
    <n v="77095"/>
    <x v="2"/>
    <s v="OFF-PA-10003543"/>
    <x v="1"/>
    <x v="10"/>
    <x v="723"/>
    <n v="10.368000000000002"/>
    <n v="2"/>
    <n v="0.2"/>
    <n v="3.6288"/>
  </r>
  <r>
    <n v="1750"/>
    <x v="847"/>
    <x v="573"/>
    <d v="2014-04-29T00:00:00"/>
    <x v="1"/>
    <s v="DA-13450"/>
    <s v="Dianna Arnett"/>
    <x v="2"/>
    <x v="0"/>
    <s v="Houston"/>
    <s v="Texas"/>
    <n v="77095"/>
    <x v="2"/>
    <s v="OFF-AR-10002221"/>
    <x v="1"/>
    <x v="6"/>
    <x v="1017"/>
    <n v="6.24"/>
    <n v="3"/>
    <n v="0.2"/>
    <n v="0.54600000000000071"/>
  </r>
  <r>
    <n v="1751"/>
    <x v="848"/>
    <x v="6"/>
    <d v="2015-11-27T00:00:00"/>
    <x v="1"/>
    <s v="MO-17800"/>
    <s v="Meg O'Connel"/>
    <x v="2"/>
    <x v="0"/>
    <s v="San Antonio"/>
    <s v="Texas"/>
    <n v="78207"/>
    <x v="2"/>
    <s v="FUR-TA-10004607"/>
    <x v="0"/>
    <x v="3"/>
    <x v="1104"/>
    <n v="206.96200000000002"/>
    <n v="2"/>
    <n v="0.3"/>
    <n v="-32.522600000000011"/>
  </r>
  <r>
    <n v="1752"/>
    <x v="849"/>
    <x v="336"/>
    <d v="2017-10-17T00:00:00"/>
    <x v="2"/>
    <s v="JW-15955"/>
    <s v="Joni Wasserman"/>
    <x v="0"/>
    <x v="0"/>
    <s v="Oakland"/>
    <s v="California"/>
    <n v="94601"/>
    <x v="1"/>
    <s v="FUR-FU-10001918"/>
    <x v="0"/>
    <x v="5"/>
    <x v="283"/>
    <n v="9.4600000000000009"/>
    <n v="2"/>
    <n v="0"/>
    <n v="3.6894000000000009"/>
  </r>
  <r>
    <n v="1753"/>
    <x v="850"/>
    <x v="574"/>
    <d v="2017-12-05T00:00:00"/>
    <x v="2"/>
    <s v="VW-21775"/>
    <s v="Victoria Wilson"/>
    <x v="1"/>
    <x v="0"/>
    <s v="San Francisco"/>
    <s v="California"/>
    <n v="94122"/>
    <x v="1"/>
    <s v="OFF-ST-10004340"/>
    <x v="1"/>
    <x v="4"/>
    <x v="817"/>
    <n v="559.62"/>
    <n v="9"/>
    <n v="0"/>
    <n v="151.09740000000002"/>
  </r>
  <r>
    <n v="1754"/>
    <x v="850"/>
    <x v="574"/>
    <d v="2017-12-05T00:00:00"/>
    <x v="2"/>
    <s v="VW-21775"/>
    <s v="Victoria Wilson"/>
    <x v="1"/>
    <x v="0"/>
    <s v="San Francisco"/>
    <s v="California"/>
    <n v="94122"/>
    <x v="1"/>
    <s v="OFF-PA-10004475"/>
    <x v="1"/>
    <x v="10"/>
    <x v="1072"/>
    <n v="109.92"/>
    <n v="2"/>
    <n v="0"/>
    <n v="53.860799999999998"/>
  </r>
  <r>
    <n v="1755"/>
    <x v="850"/>
    <x v="574"/>
    <d v="2017-12-05T00:00:00"/>
    <x v="2"/>
    <s v="VW-21775"/>
    <s v="Victoria Wilson"/>
    <x v="1"/>
    <x v="0"/>
    <s v="San Francisco"/>
    <s v="California"/>
    <n v="94122"/>
    <x v="1"/>
    <s v="OFF-PA-10003893"/>
    <x v="1"/>
    <x v="10"/>
    <x v="1105"/>
    <n v="8.56"/>
    <n v="2"/>
    <n v="0"/>
    <n v="3.8519999999999994"/>
  </r>
  <r>
    <n v="1756"/>
    <x v="851"/>
    <x v="575"/>
    <d v="2015-12-11T00:00:00"/>
    <x v="0"/>
    <s v="TT-21460"/>
    <s v="Tonja Turnell"/>
    <x v="2"/>
    <x v="0"/>
    <s v="Fort Worth"/>
    <s v="Texas"/>
    <n v="76106"/>
    <x v="2"/>
    <s v="OFF-PA-10000100"/>
    <x v="1"/>
    <x v="10"/>
    <x v="833"/>
    <n v="360.71199999999999"/>
    <n v="11"/>
    <n v="0.2"/>
    <n v="130.75810000000001"/>
  </r>
  <r>
    <n v="1757"/>
    <x v="851"/>
    <x v="575"/>
    <d v="2015-12-11T00:00:00"/>
    <x v="0"/>
    <s v="TT-21460"/>
    <s v="Tonja Turnell"/>
    <x v="2"/>
    <x v="0"/>
    <s v="Fort Worth"/>
    <s v="Texas"/>
    <n v="76106"/>
    <x v="2"/>
    <s v="TEC-PH-10001817"/>
    <x v="2"/>
    <x v="7"/>
    <x v="1106"/>
    <n v="1718.4"/>
    <n v="6"/>
    <n v="0.2"/>
    <n v="150.36000000000013"/>
  </r>
  <r>
    <n v="1758"/>
    <x v="852"/>
    <x v="562"/>
    <d v="2015-07-15T00:00:00"/>
    <x v="2"/>
    <s v="SL-20155"/>
    <s v="Sara Luxemburg"/>
    <x v="2"/>
    <x v="0"/>
    <s v="Houston"/>
    <s v="Texas"/>
    <n v="77095"/>
    <x v="2"/>
    <s v="OFF-BI-10001765"/>
    <x v="1"/>
    <x v="8"/>
    <x v="994"/>
    <n v="41.567999999999991"/>
    <n v="6"/>
    <n v="0.8"/>
    <n v="-66.508800000000036"/>
  </r>
  <r>
    <n v="1759"/>
    <x v="853"/>
    <x v="218"/>
    <d v="2014-05-17T00:00:00"/>
    <x v="1"/>
    <s v="RM-19375"/>
    <s v="Raymond Messe"/>
    <x v="0"/>
    <x v="0"/>
    <s v="Houston"/>
    <s v="Texas"/>
    <n v="77095"/>
    <x v="2"/>
    <s v="TEC-AC-10001013"/>
    <x v="2"/>
    <x v="11"/>
    <x v="821"/>
    <n v="46.864000000000004"/>
    <n v="2"/>
    <n v="0.2"/>
    <n v="7.615399999999994"/>
  </r>
  <r>
    <n v="1760"/>
    <x v="854"/>
    <x v="576"/>
    <d v="2014-01-12T00:00:00"/>
    <x v="1"/>
    <s v="MB-18085"/>
    <s v="Mick Brown"/>
    <x v="0"/>
    <x v="0"/>
    <s v="Philadelphia"/>
    <s v="Pennsylvania"/>
    <n v="19143"/>
    <x v="3"/>
    <s v="OFF-AR-10003478"/>
    <x v="1"/>
    <x v="6"/>
    <x v="359"/>
    <n v="19.536000000000001"/>
    <n v="3"/>
    <n v="0.2"/>
    <n v="4.8840000000000003"/>
  </r>
  <r>
    <n v="1761"/>
    <x v="855"/>
    <x v="577"/>
    <d v="2015-09-09T00:00:00"/>
    <x v="1"/>
    <s v="AG-10900"/>
    <s v="Arthur Gainer"/>
    <x v="0"/>
    <x v="0"/>
    <s v="San Diego"/>
    <s v="California"/>
    <n v="92105"/>
    <x v="1"/>
    <s v="FUR-BO-10000330"/>
    <x v="0"/>
    <x v="0"/>
    <x v="1107"/>
    <n v="411.33199999999999"/>
    <n v="4"/>
    <n v="0.15"/>
    <n v="-4.8391999999999769"/>
  </r>
  <r>
    <n v="1762"/>
    <x v="855"/>
    <x v="577"/>
    <d v="2015-09-09T00:00:00"/>
    <x v="1"/>
    <s v="AG-10900"/>
    <s v="Arthur Gainer"/>
    <x v="0"/>
    <x v="0"/>
    <s v="San Diego"/>
    <s v="California"/>
    <n v="92105"/>
    <x v="1"/>
    <s v="OFF-BI-10001900"/>
    <x v="1"/>
    <x v="8"/>
    <x v="1108"/>
    <n v="28.752000000000002"/>
    <n v="6"/>
    <n v="0.2"/>
    <n v="9.7037999999999993"/>
  </r>
  <r>
    <n v="1763"/>
    <x v="855"/>
    <x v="577"/>
    <d v="2015-09-09T00:00:00"/>
    <x v="1"/>
    <s v="AG-10900"/>
    <s v="Arthur Gainer"/>
    <x v="0"/>
    <x v="0"/>
    <s v="San Diego"/>
    <s v="California"/>
    <n v="92105"/>
    <x v="1"/>
    <s v="FUR-BO-10003159"/>
    <x v="0"/>
    <x v="0"/>
    <x v="1109"/>
    <n v="293.19900000000001"/>
    <n v="3"/>
    <n v="0.15"/>
    <n v="-20.696400000000025"/>
  </r>
  <r>
    <n v="1764"/>
    <x v="856"/>
    <x v="578"/>
    <d v="2016-08-08T00:00:00"/>
    <x v="1"/>
    <s v="ML-17755"/>
    <s v="Max Ludwig"/>
    <x v="2"/>
    <x v="0"/>
    <s v="Suffolk"/>
    <s v="Virginia"/>
    <n v="23434"/>
    <x v="0"/>
    <s v="OFF-SU-10002573"/>
    <x v="1"/>
    <x v="14"/>
    <x v="354"/>
    <n v="35.06"/>
    <n v="2"/>
    <n v="0"/>
    <n v="10.517999999999997"/>
  </r>
  <r>
    <n v="1765"/>
    <x v="856"/>
    <x v="578"/>
    <d v="2016-08-08T00:00:00"/>
    <x v="1"/>
    <s v="ML-17755"/>
    <s v="Max Ludwig"/>
    <x v="2"/>
    <x v="0"/>
    <s v="Suffolk"/>
    <s v="Virginia"/>
    <n v="23434"/>
    <x v="0"/>
    <s v="OFF-LA-10004484"/>
    <x v="1"/>
    <x v="2"/>
    <x v="617"/>
    <n v="4.13"/>
    <n v="1"/>
    <n v="0"/>
    <n v="1.8997999999999999"/>
  </r>
  <r>
    <n v="1766"/>
    <x v="856"/>
    <x v="578"/>
    <d v="2016-08-08T00:00:00"/>
    <x v="1"/>
    <s v="ML-17755"/>
    <s v="Max Ludwig"/>
    <x v="2"/>
    <x v="0"/>
    <s v="Suffolk"/>
    <s v="Virginia"/>
    <n v="23434"/>
    <x v="0"/>
    <s v="FUR-FU-10001591"/>
    <x v="0"/>
    <x v="5"/>
    <x v="1110"/>
    <n v="109.8"/>
    <n v="9"/>
    <n v="0"/>
    <n v="46.116000000000007"/>
  </r>
  <r>
    <n v="1767"/>
    <x v="856"/>
    <x v="578"/>
    <d v="2016-08-08T00:00:00"/>
    <x v="1"/>
    <s v="ML-17755"/>
    <s v="Max Ludwig"/>
    <x v="2"/>
    <x v="0"/>
    <s v="Suffolk"/>
    <s v="Virginia"/>
    <n v="23434"/>
    <x v="0"/>
    <s v="OFF-LA-10002034"/>
    <x v="1"/>
    <x v="2"/>
    <x v="1111"/>
    <n v="9.82"/>
    <n v="2"/>
    <n v="0"/>
    <n v="4.8117999999999999"/>
  </r>
  <r>
    <n v="1768"/>
    <x v="857"/>
    <x v="579"/>
    <d v="2014-03-26T00:00:00"/>
    <x v="1"/>
    <s v="CC-12685"/>
    <s v="Craig Carroll"/>
    <x v="0"/>
    <x v="0"/>
    <s v="Greensboro"/>
    <s v="North Carolina"/>
    <n v="27405"/>
    <x v="0"/>
    <s v="OFF-BI-10004410"/>
    <x v="1"/>
    <x v="8"/>
    <x v="48"/>
    <n v="7.644000000000001"/>
    <n v="4"/>
    <n v="0.7"/>
    <n v="-5.8603999999999985"/>
  </r>
  <r>
    <n v="1769"/>
    <x v="857"/>
    <x v="579"/>
    <d v="2014-03-26T00:00:00"/>
    <x v="1"/>
    <s v="CC-12685"/>
    <s v="Craig Carroll"/>
    <x v="0"/>
    <x v="0"/>
    <s v="Greensboro"/>
    <s v="North Carolina"/>
    <n v="27405"/>
    <x v="0"/>
    <s v="OFF-BI-10002735"/>
    <x v="1"/>
    <x v="8"/>
    <x v="142"/>
    <n v="51.465000000000018"/>
    <n v="5"/>
    <n v="0.7"/>
    <n v="-39.456499999999991"/>
  </r>
  <r>
    <n v="1770"/>
    <x v="858"/>
    <x v="580"/>
    <d v="2017-03-08T00:00:00"/>
    <x v="1"/>
    <s v="SC-20770"/>
    <s v="Stewart Carmichael"/>
    <x v="1"/>
    <x v="0"/>
    <s v="Dallas"/>
    <s v="Texas"/>
    <n v="75081"/>
    <x v="2"/>
    <s v="OFF-SU-10001935"/>
    <x v="1"/>
    <x v="14"/>
    <x v="327"/>
    <n v="6.9760000000000009"/>
    <n v="4"/>
    <n v="0.2"/>
    <n v="-1.3952000000000013"/>
  </r>
  <r>
    <n v="1771"/>
    <x v="858"/>
    <x v="580"/>
    <d v="2017-03-08T00:00:00"/>
    <x v="1"/>
    <s v="SC-20770"/>
    <s v="Stewart Carmichael"/>
    <x v="1"/>
    <x v="0"/>
    <s v="Dallas"/>
    <s v="Texas"/>
    <n v="75081"/>
    <x v="2"/>
    <s v="OFF-BI-10003291"/>
    <x v="1"/>
    <x v="8"/>
    <x v="44"/>
    <n v="12.221999999999998"/>
    <n v="7"/>
    <n v="0.8"/>
    <n v="-20.166300000000007"/>
  </r>
  <r>
    <n v="1772"/>
    <x v="859"/>
    <x v="581"/>
    <d v="2016-11-29T00:00:00"/>
    <x v="0"/>
    <s v="GG-14650"/>
    <s v="Greg Guthrie"/>
    <x v="1"/>
    <x v="0"/>
    <s v="Chicago"/>
    <s v="Illinois"/>
    <n v="60623"/>
    <x v="2"/>
    <s v="OFF-ST-10004337"/>
    <x v="1"/>
    <x v="4"/>
    <x v="847"/>
    <n v="97.984000000000009"/>
    <n v="2"/>
    <n v="0.2"/>
    <n v="-24.496000000000002"/>
  </r>
  <r>
    <n v="1773"/>
    <x v="859"/>
    <x v="581"/>
    <d v="2016-11-29T00:00:00"/>
    <x v="0"/>
    <s v="GG-14650"/>
    <s v="Greg Guthrie"/>
    <x v="1"/>
    <x v="0"/>
    <s v="Chicago"/>
    <s v="Illinois"/>
    <n v="60623"/>
    <x v="2"/>
    <s v="TEC-AC-10001266"/>
    <x v="2"/>
    <x v="11"/>
    <x v="198"/>
    <n v="62.400000000000006"/>
    <n v="6"/>
    <n v="0.2"/>
    <n v="19.499999999999993"/>
  </r>
  <r>
    <n v="1774"/>
    <x v="860"/>
    <x v="582"/>
    <d v="2014-05-03T00:00:00"/>
    <x v="1"/>
    <s v="MY-18295"/>
    <s v="Muhammed Yedwab"/>
    <x v="1"/>
    <x v="0"/>
    <s v="Baltimore"/>
    <s v="Maryland"/>
    <n v="21215"/>
    <x v="3"/>
    <s v="OFF-BI-10001628"/>
    <x v="1"/>
    <x v="8"/>
    <x v="1112"/>
    <n v="20.86"/>
    <n v="2"/>
    <n v="0"/>
    <n v="9.3869999999999987"/>
  </r>
  <r>
    <n v="1775"/>
    <x v="860"/>
    <x v="582"/>
    <d v="2014-05-03T00:00:00"/>
    <x v="1"/>
    <s v="MY-18295"/>
    <s v="Muhammed Yedwab"/>
    <x v="1"/>
    <x v="0"/>
    <s v="Baltimore"/>
    <s v="Maryland"/>
    <n v="21215"/>
    <x v="3"/>
    <s v="OFF-ST-10000877"/>
    <x v="1"/>
    <x v="4"/>
    <x v="1113"/>
    <n v="497.61"/>
    <n v="9"/>
    <n v="0"/>
    <n v="129.37860000000001"/>
  </r>
  <r>
    <n v="1776"/>
    <x v="860"/>
    <x v="582"/>
    <d v="2014-05-03T00:00:00"/>
    <x v="1"/>
    <s v="MY-18295"/>
    <s v="Muhammed Yedwab"/>
    <x v="1"/>
    <x v="0"/>
    <s v="Baltimore"/>
    <s v="Maryland"/>
    <n v="21215"/>
    <x v="3"/>
    <s v="OFF-AR-10004752"/>
    <x v="1"/>
    <x v="6"/>
    <x v="1114"/>
    <n v="5.34"/>
    <n v="2"/>
    <n v="0"/>
    <n v="1.4952000000000001"/>
  </r>
  <r>
    <n v="1777"/>
    <x v="860"/>
    <x v="582"/>
    <d v="2014-05-03T00:00:00"/>
    <x v="1"/>
    <s v="MY-18295"/>
    <s v="Muhammed Yedwab"/>
    <x v="1"/>
    <x v="0"/>
    <s v="Baltimore"/>
    <s v="Maryland"/>
    <n v="21215"/>
    <x v="3"/>
    <s v="OFF-LA-10000452"/>
    <x v="1"/>
    <x v="2"/>
    <x v="812"/>
    <n v="3.15"/>
    <n v="1"/>
    <n v="0"/>
    <n v="1.512"/>
  </r>
  <r>
    <n v="1778"/>
    <x v="861"/>
    <x v="27"/>
    <d v="2015-11-28T00:00:00"/>
    <x v="1"/>
    <s v="DP-13000"/>
    <s v="Darren Powers"/>
    <x v="0"/>
    <x v="0"/>
    <s v="Los Angeles"/>
    <s v="California"/>
    <n v="90004"/>
    <x v="1"/>
    <s v="OFF-PA-10000675"/>
    <x v="1"/>
    <x v="10"/>
    <x v="1115"/>
    <n v="368.91"/>
    <n v="9"/>
    <n v="0"/>
    <n v="180.76590000000002"/>
  </r>
  <r>
    <n v="1779"/>
    <x v="861"/>
    <x v="27"/>
    <d v="2015-11-28T00:00:00"/>
    <x v="1"/>
    <s v="DP-13000"/>
    <s v="Darren Powers"/>
    <x v="0"/>
    <x v="0"/>
    <s v="Los Angeles"/>
    <s v="California"/>
    <n v="90004"/>
    <x v="1"/>
    <s v="OFF-AR-10003045"/>
    <x v="1"/>
    <x v="6"/>
    <x v="425"/>
    <n v="14.7"/>
    <n v="5"/>
    <n v="0"/>
    <n v="6.6150000000000002"/>
  </r>
  <r>
    <n v="1780"/>
    <x v="862"/>
    <x v="583"/>
    <d v="2016-11-16T00:00:00"/>
    <x v="1"/>
    <s v="BD-11770"/>
    <s v="Bryan Davis"/>
    <x v="0"/>
    <x v="0"/>
    <s v="New York City"/>
    <s v="New York"/>
    <n v="10011"/>
    <x v="3"/>
    <s v="TEC-AC-10003447"/>
    <x v="2"/>
    <x v="11"/>
    <x v="806"/>
    <n v="59.97"/>
    <n v="3"/>
    <n v="0"/>
    <n v="14.992499999999996"/>
  </r>
  <r>
    <n v="1781"/>
    <x v="862"/>
    <x v="583"/>
    <d v="2016-11-16T00:00:00"/>
    <x v="1"/>
    <s v="BD-11770"/>
    <s v="Bryan Davis"/>
    <x v="0"/>
    <x v="0"/>
    <s v="New York City"/>
    <s v="New York"/>
    <n v="10011"/>
    <x v="3"/>
    <s v="OFF-ST-10002276"/>
    <x v="1"/>
    <x v="4"/>
    <x v="226"/>
    <n v="83.36"/>
    <n v="1"/>
    <n v="0"/>
    <n v="20.840000000000003"/>
  </r>
  <r>
    <n v="1782"/>
    <x v="863"/>
    <x v="584"/>
    <d v="2015-07-13T00:00:00"/>
    <x v="1"/>
    <s v="CB-12535"/>
    <s v="Claudia Bergmann"/>
    <x v="1"/>
    <x v="0"/>
    <s v="Franklin"/>
    <s v="Massachusetts"/>
    <n v="2038"/>
    <x v="3"/>
    <s v="OFF-PA-10001609"/>
    <x v="1"/>
    <x v="10"/>
    <x v="1116"/>
    <n v="6.58"/>
    <n v="2"/>
    <n v="0"/>
    <n v="3.0267999999999997"/>
  </r>
  <r>
    <n v="1783"/>
    <x v="863"/>
    <x v="584"/>
    <d v="2015-07-13T00:00:00"/>
    <x v="1"/>
    <s v="CB-12535"/>
    <s v="Claudia Bergmann"/>
    <x v="1"/>
    <x v="0"/>
    <s v="Franklin"/>
    <s v="Massachusetts"/>
    <n v="2038"/>
    <x v="3"/>
    <s v="OFF-BI-10001597"/>
    <x v="1"/>
    <x v="8"/>
    <x v="798"/>
    <n v="122.94"/>
    <n v="3"/>
    <n v="0"/>
    <n v="59.011199999999988"/>
  </r>
  <r>
    <n v="1784"/>
    <x v="864"/>
    <x v="585"/>
    <d v="2017-09-26T00:00:00"/>
    <x v="1"/>
    <s v="JE-15610"/>
    <s v="Jim Epp"/>
    <x v="1"/>
    <x v="0"/>
    <s v="Milwaukee"/>
    <s v="Wisconsin"/>
    <n v="53209"/>
    <x v="2"/>
    <s v="OFF-PA-10004475"/>
    <x v="1"/>
    <x v="10"/>
    <x v="1072"/>
    <n v="219.84"/>
    <n v="4"/>
    <n v="0"/>
    <n v="107.7216"/>
  </r>
  <r>
    <n v="1785"/>
    <x v="864"/>
    <x v="585"/>
    <d v="2017-09-26T00:00:00"/>
    <x v="1"/>
    <s v="JE-15610"/>
    <s v="Jim Epp"/>
    <x v="1"/>
    <x v="0"/>
    <s v="Milwaukee"/>
    <s v="Wisconsin"/>
    <n v="53209"/>
    <x v="2"/>
    <s v="TEC-AC-10004510"/>
    <x v="2"/>
    <x v="11"/>
    <x v="953"/>
    <n v="98.16"/>
    <n v="6"/>
    <n v="0"/>
    <n v="9.8159999999999954"/>
  </r>
  <r>
    <n v="1786"/>
    <x v="864"/>
    <x v="585"/>
    <d v="2017-09-26T00:00:00"/>
    <x v="1"/>
    <s v="JE-15610"/>
    <s v="Jim Epp"/>
    <x v="1"/>
    <x v="0"/>
    <s v="Milwaukee"/>
    <s v="Wisconsin"/>
    <n v="53209"/>
    <x v="2"/>
    <s v="OFF-BI-10002976"/>
    <x v="1"/>
    <x v="8"/>
    <x v="857"/>
    <n v="33.04"/>
    <n v="8"/>
    <n v="0"/>
    <n v="15.5288"/>
  </r>
  <r>
    <n v="1787"/>
    <x v="864"/>
    <x v="585"/>
    <d v="2017-09-26T00:00:00"/>
    <x v="1"/>
    <s v="JE-15610"/>
    <s v="Jim Epp"/>
    <x v="1"/>
    <x v="0"/>
    <s v="Milwaukee"/>
    <s v="Wisconsin"/>
    <n v="53209"/>
    <x v="2"/>
    <s v="TEC-PH-10001615"/>
    <x v="2"/>
    <x v="7"/>
    <x v="1117"/>
    <n v="86.97"/>
    <n v="3"/>
    <n v="0"/>
    <n v="25.221299999999989"/>
  </r>
  <r>
    <n v="1788"/>
    <x v="865"/>
    <x v="586"/>
    <d v="2015-02-19T00:00:00"/>
    <x v="1"/>
    <s v="RP-19855"/>
    <s v="Roy Phan"/>
    <x v="1"/>
    <x v="0"/>
    <s v="Kenosha"/>
    <s v="Wisconsin"/>
    <n v="53142"/>
    <x v="2"/>
    <s v="TEC-PH-10001819"/>
    <x v="2"/>
    <x v="7"/>
    <x v="813"/>
    <n v="134.97"/>
    <n v="3"/>
    <n v="0"/>
    <n v="64.785599999999988"/>
  </r>
  <r>
    <n v="1789"/>
    <x v="865"/>
    <x v="586"/>
    <d v="2015-02-19T00:00:00"/>
    <x v="1"/>
    <s v="RP-19855"/>
    <s v="Roy Phan"/>
    <x v="1"/>
    <x v="0"/>
    <s v="Kenosha"/>
    <s v="Wisconsin"/>
    <n v="53142"/>
    <x v="2"/>
    <s v="TEC-PH-10000560"/>
    <x v="2"/>
    <x v="7"/>
    <x v="752"/>
    <n v="699.98"/>
    <n v="2"/>
    <n v="0"/>
    <n v="195.99440000000004"/>
  </r>
  <r>
    <n v="1790"/>
    <x v="865"/>
    <x v="586"/>
    <d v="2015-02-19T00:00:00"/>
    <x v="1"/>
    <s v="RP-19855"/>
    <s v="Roy Phan"/>
    <x v="1"/>
    <x v="0"/>
    <s v="Kenosha"/>
    <s v="Wisconsin"/>
    <n v="53142"/>
    <x v="2"/>
    <s v="TEC-AC-10004568"/>
    <x v="2"/>
    <x v="11"/>
    <x v="1118"/>
    <n v="139.94999999999999"/>
    <n v="5"/>
    <n v="0"/>
    <n v="26.590499999999988"/>
  </r>
  <r>
    <n v="1791"/>
    <x v="866"/>
    <x v="587"/>
    <d v="2014-10-04T00:00:00"/>
    <x v="1"/>
    <s v="RA-19915"/>
    <s v="Russell Applegate"/>
    <x v="0"/>
    <x v="0"/>
    <s v="New York City"/>
    <s v="New York"/>
    <n v="10011"/>
    <x v="3"/>
    <s v="OFF-PA-10004092"/>
    <x v="1"/>
    <x v="10"/>
    <x v="593"/>
    <n v="48.94"/>
    <n v="1"/>
    <n v="0"/>
    <n v="24.47"/>
  </r>
  <r>
    <n v="1792"/>
    <x v="867"/>
    <x v="588"/>
    <d v="2014-12-03T00:00:00"/>
    <x v="2"/>
    <s v="RP-19390"/>
    <s v="Resi Pölking"/>
    <x v="0"/>
    <x v="0"/>
    <s v="Madison"/>
    <s v="Wisconsin"/>
    <n v="53711"/>
    <x v="2"/>
    <s v="FUR-CH-10001854"/>
    <x v="0"/>
    <x v="1"/>
    <x v="1119"/>
    <n v="2807.84"/>
    <n v="8"/>
    <n v="0"/>
    <n v="673.88160000000016"/>
  </r>
  <r>
    <n v="1793"/>
    <x v="867"/>
    <x v="588"/>
    <d v="2014-12-03T00:00:00"/>
    <x v="2"/>
    <s v="RP-19390"/>
    <s v="Resi Pölking"/>
    <x v="0"/>
    <x v="0"/>
    <s v="Madison"/>
    <s v="Wisconsin"/>
    <n v="53711"/>
    <x v="2"/>
    <s v="OFF-AR-10000475"/>
    <x v="1"/>
    <x v="6"/>
    <x v="1120"/>
    <n v="46.64"/>
    <n v="4"/>
    <n v="0"/>
    <n v="12.592800000000004"/>
  </r>
  <r>
    <n v="1794"/>
    <x v="868"/>
    <x v="589"/>
    <d v="2014-12-13T00:00:00"/>
    <x v="1"/>
    <s v="TB-21175"/>
    <s v="Thomas Boland"/>
    <x v="1"/>
    <x v="0"/>
    <s v="Houston"/>
    <s v="Texas"/>
    <n v="77041"/>
    <x v="2"/>
    <s v="OFF-ST-10000777"/>
    <x v="1"/>
    <x v="4"/>
    <x v="117"/>
    <n v="60.415999999999997"/>
    <n v="2"/>
    <n v="0.2"/>
    <n v="6.0416000000000025"/>
  </r>
  <r>
    <n v="1795"/>
    <x v="869"/>
    <x v="64"/>
    <d v="2016-09-10T00:00:00"/>
    <x v="1"/>
    <s v="BE-11455"/>
    <s v="Brad Eason"/>
    <x v="2"/>
    <x v="0"/>
    <s v="Olathe"/>
    <s v="Kansas"/>
    <n v="66062"/>
    <x v="2"/>
    <s v="OFF-AR-10004022"/>
    <x v="1"/>
    <x v="6"/>
    <x v="907"/>
    <n v="107.94"/>
    <n v="3"/>
    <n v="0"/>
    <n v="26.984999999999992"/>
  </r>
  <r>
    <n v="1796"/>
    <x v="870"/>
    <x v="151"/>
    <d v="2017-08-30T00:00:00"/>
    <x v="2"/>
    <s v="MR-17545"/>
    <s v="Mathew Reese"/>
    <x v="2"/>
    <x v="0"/>
    <s v="New York City"/>
    <s v="New York"/>
    <n v="10024"/>
    <x v="3"/>
    <s v="OFF-ST-10002352"/>
    <x v="1"/>
    <x v="4"/>
    <x v="855"/>
    <n v="63.84"/>
    <n v="8"/>
    <n v="0"/>
    <n v="16.598399999999998"/>
  </r>
  <r>
    <n v="1797"/>
    <x v="870"/>
    <x v="151"/>
    <d v="2017-08-30T00:00:00"/>
    <x v="2"/>
    <s v="MR-17545"/>
    <s v="Mathew Reese"/>
    <x v="2"/>
    <x v="0"/>
    <s v="New York City"/>
    <s v="New York"/>
    <n v="10024"/>
    <x v="3"/>
    <s v="TEC-PH-10000455"/>
    <x v="2"/>
    <x v="7"/>
    <x v="1121"/>
    <n v="347.96999999999997"/>
    <n v="3"/>
    <n v="0"/>
    <n v="100.91129999999997"/>
  </r>
  <r>
    <n v="1798"/>
    <x v="870"/>
    <x v="151"/>
    <d v="2017-08-30T00:00:00"/>
    <x v="2"/>
    <s v="MR-17545"/>
    <s v="Mathew Reese"/>
    <x v="2"/>
    <x v="0"/>
    <s v="New York City"/>
    <s v="New York"/>
    <n v="10024"/>
    <x v="3"/>
    <s v="OFF-BI-10003910"/>
    <x v="1"/>
    <x v="8"/>
    <x v="8"/>
    <n v="37.008000000000003"/>
    <n v="6"/>
    <n v="0.2"/>
    <n v="11.565"/>
  </r>
  <r>
    <n v="1799"/>
    <x v="871"/>
    <x v="274"/>
    <d v="2016-07-11T00:00:00"/>
    <x v="1"/>
    <s v="RM-19375"/>
    <s v="Raymond Messe"/>
    <x v="0"/>
    <x v="0"/>
    <s v="San Jose"/>
    <s v="California"/>
    <n v="95123"/>
    <x v="1"/>
    <s v="FUR-FU-10003039"/>
    <x v="0"/>
    <x v="5"/>
    <x v="484"/>
    <n v="215.65"/>
    <n v="5"/>
    <n v="0"/>
    <n v="73.320999999999998"/>
  </r>
  <r>
    <n v="1800"/>
    <x v="872"/>
    <x v="590"/>
    <d v="2016-08-10T00:00:00"/>
    <x v="0"/>
    <s v="JF-15565"/>
    <s v="Jill Fjeld"/>
    <x v="0"/>
    <x v="0"/>
    <s v="Dallas"/>
    <s v="Texas"/>
    <n v="75081"/>
    <x v="2"/>
    <s v="OFF-FA-10000585"/>
    <x v="1"/>
    <x v="13"/>
    <x v="204"/>
    <n v="11.168000000000001"/>
    <n v="4"/>
    <n v="0.2"/>
    <n v="3.6295999999999995"/>
  </r>
  <r>
    <n v="1801"/>
    <x v="872"/>
    <x v="590"/>
    <d v="2016-08-10T00:00:00"/>
    <x v="0"/>
    <s v="JF-15565"/>
    <s v="Jill Fjeld"/>
    <x v="0"/>
    <x v="0"/>
    <s v="Dallas"/>
    <s v="Texas"/>
    <n v="75081"/>
    <x v="2"/>
    <s v="OFF-PA-10001994"/>
    <x v="1"/>
    <x v="10"/>
    <x v="1122"/>
    <n v="53.952000000000005"/>
    <n v="3"/>
    <n v="0.2"/>
    <n v="17.534399999999998"/>
  </r>
  <r>
    <n v="1802"/>
    <x v="873"/>
    <x v="373"/>
    <d v="2016-11-19T00:00:00"/>
    <x v="1"/>
    <s v="AS-10135"/>
    <s v="Adrian Shami"/>
    <x v="2"/>
    <x v="0"/>
    <s v="Auburn"/>
    <s v="Washington"/>
    <n v="98002"/>
    <x v="1"/>
    <s v="FUR-FU-10004270"/>
    <x v="0"/>
    <x v="5"/>
    <x v="998"/>
    <n v="4.18"/>
    <n v="1"/>
    <n v="0"/>
    <n v="1.5047999999999999"/>
  </r>
  <r>
    <n v="1803"/>
    <x v="874"/>
    <x v="585"/>
    <d v="2017-09-26T00:00:00"/>
    <x v="0"/>
    <s v="JA-15970"/>
    <s v="Joseph Airdo"/>
    <x v="0"/>
    <x v="0"/>
    <s v="Philadelphia"/>
    <s v="Pennsylvania"/>
    <n v="19134"/>
    <x v="3"/>
    <s v="OFF-BI-10002498"/>
    <x v="1"/>
    <x v="8"/>
    <x v="440"/>
    <n v="5.6070000000000011"/>
    <n v="1"/>
    <n v="0.7"/>
    <n v="-4.2987000000000002"/>
  </r>
  <r>
    <n v="1804"/>
    <x v="874"/>
    <x v="585"/>
    <d v="2017-09-26T00:00:00"/>
    <x v="0"/>
    <s v="JA-15970"/>
    <s v="Joseph Airdo"/>
    <x v="0"/>
    <x v="0"/>
    <s v="Philadelphia"/>
    <s v="Pennsylvania"/>
    <n v="19134"/>
    <x v="3"/>
    <s v="OFF-SU-10002881"/>
    <x v="1"/>
    <x v="14"/>
    <x v="466"/>
    <n v="4663.7360000000008"/>
    <n v="7"/>
    <n v="0.2"/>
    <n v="-1049.3406"/>
  </r>
  <r>
    <n v="1805"/>
    <x v="874"/>
    <x v="585"/>
    <d v="2017-09-26T00:00:00"/>
    <x v="0"/>
    <s v="JA-15970"/>
    <s v="Joseph Airdo"/>
    <x v="0"/>
    <x v="0"/>
    <s v="Philadelphia"/>
    <s v="Pennsylvania"/>
    <n v="19134"/>
    <x v="3"/>
    <s v="TEC-AC-10002926"/>
    <x v="2"/>
    <x v="11"/>
    <x v="1123"/>
    <n v="79.984000000000009"/>
    <n v="2"/>
    <n v="0.2"/>
    <n v="22.995400000000004"/>
  </r>
  <r>
    <n v="1806"/>
    <x v="875"/>
    <x v="591"/>
    <d v="2016-12-28T00:00:00"/>
    <x v="2"/>
    <s v="GK-14620"/>
    <s v="Grace Kelly"/>
    <x v="1"/>
    <x v="0"/>
    <s v="Los Angeles"/>
    <s v="California"/>
    <n v="90049"/>
    <x v="1"/>
    <s v="TEC-PH-10002200"/>
    <x v="2"/>
    <x v="7"/>
    <x v="877"/>
    <n v="2575.944"/>
    <n v="7"/>
    <n v="0.2"/>
    <n v="257.59440000000029"/>
  </r>
  <r>
    <n v="1807"/>
    <x v="875"/>
    <x v="591"/>
    <d v="2016-12-28T00:00:00"/>
    <x v="2"/>
    <s v="GK-14620"/>
    <s v="Grace Kelly"/>
    <x v="1"/>
    <x v="0"/>
    <s v="Los Angeles"/>
    <s v="California"/>
    <n v="90049"/>
    <x v="1"/>
    <s v="OFF-PA-10002005"/>
    <x v="1"/>
    <x v="10"/>
    <x v="510"/>
    <n v="45.36"/>
    <n v="7"/>
    <n v="0"/>
    <n v="21.772800000000004"/>
  </r>
  <r>
    <n v="1808"/>
    <x v="875"/>
    <x v="591"/>
    <d v="2016-12-28T00:00:00"/>
    <x v="2"/>
    <s v="GK-14620"/>
    <s v="Grace Kelly"/>
    <x v="1"/>
    <x v="0"/>
    <s v="Los Angeles"/>
    <s v="California"/>
    <n v="90049"/>
    <x v="1"/>
    <s v="TEC-AC-10001465"/>
    <x v="2"/>
    <x v="11"/>
    <x v="478"/>
    <n v="254.24"/>
    <n v="7"/>
    <n v="0"/>
    <n v="76.271999999999977"/>
  </r>
  <r>
    <n v="1809"/>
    <x v="876"/>
    <x v="592"/>
    <d v="2016-02-13T00:00:00"/>
    <x v="2"/>
    <s v="PB-19210"/>
    <s v="Phillip Breyer"/>
    <x v="1"/>
    <x v="0"/>
    <s v="Tulsa"/>
    <s v="Oklahoma"/>
    <n v="74133"/>
    <x v="2"/>
    <s v="TEC-PH-10004897"/>
    <x v="2"/>
    <x v="7"/>
    <x v="1124"/>
    <n v="69.930000000000007"/>
    <n v="7"/>
    <n v="0"/>
    <n v="0.69929999999999914"/>
  </r>
  <r>
    <n v="1810"/>
    <x v="877"/>
    <x v="248"/>
    <d v="2016-10-29T00:00:00"/>
    <x v="1"/>
    <s v="HK-14890"/>
    <s v="Heather Kirkland"/>
    <x v="1"/>
    <x v="0"/>
    <s v="Chicago"/>
    <s v="Illinois"/>
    <n v="60610"/>
    <x v="2"/>
    <s v="FUR-FU-10001196"/>
    <x v="0"/>
    <x v="5"/>
    <x v="1125"/>
    <n v="16.155999999999999"/>
    <n v="7"/>
    <n v="0.6"/>
    <n v="-12.116999999999999"/>
  </r>
  <r>
    <n v="1811"/>
    <x v="877"/>
    <x v="248"/>
    <d v="2016-10-29T00:00:00"/>
    <x v="1"/>
    <s v="HK-14890"/>
    <s v="Heather Kirkland"/>
    <x v="1"/>
    <x v="0"/>
    <s v="Chicago"/>
    <s v="Illinois"/>
    <n v="60610"/>
    <x v="2"/>
    <s v="OFF-PA-10000595"/>
    <x v="1"/>
    <x v="10"/>
    <x v="1126"/>
    <n v="54.816000000000003"/>
    <n v="3"/>
    <n v="0.2"/>
    <n v="17.815199999999997"/>
  </r>
  <r>
    <n v="1812"/>
    <x v="878"/>
    <x v="3"/>
    <d v="2014-06-11T00:00:00"/>
    <x v="0"/>
    <s v="FO-14305"/>
    <s v="Frank Olsen"/>
    <x v="0"/>
    <x v="0"/>
    <s v="Harrisonburg"/>
    <s v="Virginia"/>
    <n v="22801"/>
    <x v="0"/>
    <s v="FUR-TA-10004534"/>
    <x v="0"/>
    <x v="3"/>
    <x v="121"/>
    <n v="1441.3"/>
    <n v="7"/>
    <n v="0"/>
    <n v="245.0209999999999"/>
  </r>
  <r>
    <n v="1813"/>
    <x v="879"/>
    <x v="225"/>
    <d v="2017-11-26T00:00:00"/>
    <x v="1"/>
    <s v="BT-11680"/>
    <s v="Brian Thompson"/>
    <x v="0"/>
    <x v="0"/>
    <s v="Newark"/>
    <s v="Ohio"/>
    <n v="43055"/>
    <x v="3"/>
    <s v="FUR-FU-10001861"/>
    <x v="0"/>
    <x v="5"/>
    <x v="275"/>
    <n v="77.599999999999994"/>
    <n v="5"/>
    <n v="0.2"/>
    <n v="28.129999999999995"/>
  </r>
  <r>
    <n v="1814"/>
    <x v="879"/>
    <x v="225"/>
    <d v="2017-11-26T00:00:00"/>
    <x v="1"/>
    <s v="BT-11680"/>
    <s v="Brian Thompson"/>
    <x v="0"/>
    <x v="0"/>
    <s v="Newark"/>
    <s v="Ohio"/>
    <n v="43055"/>
    <x v="3"/>
    <s v="FUR-FU-10000206"/>
    <x v="0"/>
    <x v="5"/>
    <x v="397"/>
    <n v="4.6560000000000006"/>
    <n v="2"/>
    <n v="0.2"/>
    <n v="1.5713999999999997"/>
  </r>
  <r>
    <n v="1815"/>
    <x v="880"/>
    <x v="471"/>
    <d v="2015-09-18T00:00:00"/>
    <x v="1"/>
    <s v="SP-20620"/>
    <s v="Stefania Perrino"/>
    <x v="1"/>
    <x v="0"/>
    <s v="Los Angeles"/>
    <s v="California"/>
    <n v="90045"/>
    <x v="1"/>
    <s v="FUR-TA-10002607"/>
    <x v="0"/>
    <x v="3"/>
    <x v="224"/>
    <n v="170.13600000000002"/>
    <n v="3"/>
    <n v="0.2"/>
    <n v="-8.5067999999999913"/>
  </r>
  <r>
    <n v="1816"/>
    <x v="881"/>
    <x v="593"/>
    <d v="2015-06-04T00:00:00"/>
    <x v="3"/>
    <s v="LL-16840"/>
    <s v="Lauren Leatherbury"/>
    <x v="0"/>
    <x v="0"/>
    <s v="Seattle"/>
    <s v="Washington"/>
    <n v="98105"/>
    <x v="1"/>
    <s v="OFF-LA-10000443"/>
    <x v="1"/>
    <x v="2"/>
    <x v="1127"/>
    <n v="7.38"/>
    <n v="2"/>
    <n v="0"/>
    <n v="3.4685999999999999"/>
  </r>
  <r>
    <n v="1817"/>
    <x v="881"/>
    <x v="593"/>
    <d v="2015-06-04T00:00:00"/>
    <x v="3"/>
    <s v="LL-16840"/>
    <s v="Lauren Leatherbury"/>
    <x v="0"/>
    <x v="0"/>
    <s v="Seattle"/>
    <s v="Washington"/>
    <n v="98105"/>
    <x v="1"/>
    <s v="OFF-AR-10004685"/>
    <x v="1"/>
    <x v="6"/>
    <x v="183"/>
    <n v="9.26"/>
    <n v="2"/>
    <n v="0"/>
    <n v="3.0557999999999996"/>
  </r>
  <r>
    <n v="1818"/>
    <x v="882"/>
    <x v="350"/>
    <d v="2015-12-15T00:00:00"/>
    <x v="0"/>
    <s v="MC-17575"/>
    <s v="Matt Collins"/>
    <x v="0"/>
    <x v="0"/>
    <s v="Los Angeles"/>
    <s v="California"/>
    <n v="90036"/>
    <x v="1"/>
    <s v="OFF-LA-10001771"/>
    <x v="1"/>
    <x v="2"/>
    <x v="1128"/>
    <n v="9.9600000000000009"/>
    <n v="2"/>
    <n v="0"/>
    <n v="4.5815999999999999"/>
  </r>
  <r>
    <n v="1819"/>
    <x v="883"/>
    <x v="594"/>
    <d v="2014-05-29T00:00:00"/>
    <x v="1"/>
    <s v="JL-15235"/>
    <s v="Janet Lee"/>
    <x v="0"/>
    <x v="0"/>
    <s v="Chicago"/>
    <s v="Illinois"/>
    <n v="60623"/>
    <x v="2"/>
    <s v="OFF-AP-10001394"/>
    <x v="1"/>
    <x v="9"/>
    <x v="1129"/>
    <n v="75.59999999999998"/>
    <n v="2"/>
    <n v="0.8"/>
    <n v="-166.32000000000005"/>
  </r>
  <r>
    <n v="1820"/>
    <x v="883"/>
    <x v="594"/>
    <d v="2014-05-29T00:00:00"/>
    <x v="1"/>
    <s v="JL-15235"/>
    <s v="Janet Lee"/>
    <x v="0"/>
    <x v="0"/>
    <s v="Chicago"/>
    <s v="Illinois"/>
    <n v="60623"/>
    <x v="2"/>
    <s v="FUR-FU-10002553"/>
    <x v="0"/>
    <x v="5"/>
    <x v="1130"/>
    <n v="29.32"/>
    <n v="2"/>
    <n v="0.6"/>
    <n v="-24.188999999999993"/>
  </r>
  <r>
    <n v="1821"/>
    <x v="884"/>
    <x v="595"/>
    <d v="2016-02-20T00:00:00"/>
    <x v="1"/>
    <s v="EA-14035"/>
    <s v="Erin Ashbrook"/>
    <x v="1"/>
    <x v="0"/>
    <s v="Chicago"/>
    <s v="Illinois"/>
    <n v="60623"/>
    <x v="2"/>
    <s v="OFF-AP-10004233"/>
    <x v="1"/>
    <x v="9"/>
    <x v="1131"/>
    <n v="92.063999999999979"/>
    <n v="6"/>
    <n v="0.8"/>
    <n v="-225.55680000000007"/>
  </r>
  <r>
    <n v="1822"/>
    <x v="884"/>
    <x v="595"/>
    <d v="2016-02-20T00:00:00"/>
    <x v="1"/>
    <s v="EA-14035"/>
    <s v="Erin Ashbrook"/>
    <x v="1"/>
    <x v="0"/>
    <s v="Chicago"/>
    <s v="Illinois"/>
    <n v="60623"/>
    <x v="2"/>
    <s v="OFF-FA-10000304"/>
    <x v="1"/>
    <x v="13"/>
    <x v="52"/>
    <n v="6.9760000000000009"/>
    <n v="4"/>
    <n v="0.2"/>
    <n v="1.8312000000000004"/>
  </r>
  <r>
    <n v="1823"/>
    <x v="884"/>
    <x v="595"/>
    <d v="2016-02-20T00:00:00"/>
    <x v="1"/>
    <s v="EA-14035"/>
    <s v="Erin Ashbrook"/>
    <x v="1"/>
    <x v="0"/>
    <s v="Chicago"/>
    <s v="Illinois"/>
    <n v="60623"/>
    <x v="2"/>
    <s v="FUR-CH-10004754"/>
    <x v="0"/>
    <x v="1"/>
    <x v="1132"/>
    <n v="62.957999999999998"/>
    <n v="3"/>
    <n v="0.3"/>
    <n v="-2.6981999999999999"/>
  </r>
  <r>
    <n v="1824"/>
    <x v="884"/>
    <x v="595"/>
    <d v="2016-02-20T00:00:00"/>
    <x v="1"/>
    <s v="EA-14035"/>
    <s v="Erin Ashbrook"/>
    <x v="1"/>
    <x v="0"/>
    <s v="Chicago"/>
    <s v="Illinois"/>
    <n v="60623"/>
    <x v="2"/>
    <s v="OFF-PA-10000809"/>
    <x v="1"/>
    <x v="10"/>
    <x v="1133"/>
    <n v="5.1840000000000011"/>
    <n v="1"/>
    <n v="0.2"/>
    <n v="1.8144"/>
  </r>
  <r>
    <n v="1825"/>
    <x v="885"/>
    <x v="596"/>
    <d v="2016-12-28T00:00:00"/>
    <x v="1"/>
    <s v="SA-20830"/>
    <s v="Sue Ann Reed"/>
    <x v="0"/>
    <x v="0"/>
    <s v="Redmond"/>
    <s v="Oregon"/>
    <n v="97756"/>
    <x v="1"/>
    <s v="OFF-BI-10003694"/>
    <x v="1"/>
    <x v="8"/>
    <x v="858"/>
    <n v="31.32"/>
    <n v="10"/>
    <n v="0.7"/>
    <n v="-25.05599999999999"/>
  </r>
  <r>
    <n v="1826"/>
    <x v="885"/>
    <x v="596"/>
    <d v="2016-12-28T00:00:00"/>
    <x v="1"/>
    <s v="SA-20830"/>
    <s v="Sue Ann Reed"/>
    <x v="0"/>
    <x v="0"/>
    <s v="Redmond"/>
    <s v="Oregon"/>
    <n v="97756"/>
    <x v="1"/>
    <s v="FUR-FU-10001935"/>
    <x v="0"/>
    <x v="5"/>
    <x v="345"/>
    <n v="11.840000000000002"/>
    <n v="4"/>
    <n v="0.2"/>
    <n v="3.108000000000001"/>
  </r>
  <r>
    <n v="1827"/>
    <x v="885"/>
    <x v="596"/>
    <d v="2016-12-28T00:00:00"/>
    <x v="1"/>
    <s v="SA-20830"/>
    <s v="Sue Ann Reed"/>
    <x v="0"/>
    <x v="0"/>
    <s v="Redmond"/>
    <s v="Oregon"/>
    <n v="97756"/>
    <x v="1"/>
    <s v="FUR-FU-10002878"/>
    <x v="0"/>
    <x v="5"/>
    <x v="1134"/>
    <n v="22.784000000000002"/>
    <n v="1"/>
    <n v="0.2"/>
    <n v="4.8416000000000006"/>
  </r>
  <r>
    <n v="1828"/>
    <x v="886"/>
    <x v="597"/>
    <d v="2016-02-11T00:00:00"/>
    <x v="0"/>
    <s v="CH-12070"/>
    <s v="Cathy Hwang"/>
    <x v="2"/>
    <x v="0"/>
    <s v="Raleigh"/>
    <s v="North Carolina"/>
    <n v="27604"/>
    <x v="0"/>
    <s v="TEC-PH-10002624"/>
    <x v="2"/>
    <x v="7"/>
    <x v="1135"/>
    <n v="1127.9760000000001"/>
    <n v="3"/>
    <n v="0.2"/>
    <n v="126.8972999999998"/>
  </r>
  <r>
    <n v="1829"/>
    <x v="887"/>
    <x v="562"/>
    <d v="2015-07-15T00:00:00"/>
    <x v="0"/>
    <s v="ND-18460"/>
    <s v="Neil Ducich"/>
    <x v="1"/>
    <x v="0"/>
    <s v="Macon"/>
    <s v="Georgia"/>
    <n v="31204"/>
    <x v="0"/>
    <s v="OFF-PA-10000019"/>
    <x v="1"/>
    <x v="10"/>
    <x v="711"/>
    <n v="38.880000000000003"/>
    <n v="6"/>
    <n v="0"/>
    <n v="18.662400000000002"/>
  </r>
  <r>
    <n v="1830"/>
    <x v="888"/>
    <x v="598"/>
    <d v="2014-05-24T00:00:00"/>
    <x v="1"/>
    <s v="BS-11755"/>
    <s v="Bruce Stewart"/>
    <x v="0"/>
    <x v="0"/>
    <s v="Cleveland"/>
    <s v="Ohio"/>
    <n v="44105"/>
    <x v="3"/>
    <s v="TEC-PH-10002885"/>
    <x v="2"/>
    <x v="7"/>
    <x v="1136"/>
    <n v="779.79600000000005"/>
    <n v="2"/>
    <n v="0.4"/>
    <n v="-168.95579999999995"/>
  </r>
  <r>
    <n v="1831"/>
    <x v="889"/>
    <x v="208"/>
    <d v="2017-10-21T00:00:00"/>
    <x v="3"/>
    <s v="SL-20155"/>
    <s v="Sara Luxemburg"/>
    <x v="2"/>
    <x v="0"/>
    <s v="Muskogee"/>
    <s v="Oklahoma"/>
    <n v="74403"/>
    <x v="2"/>
    <s v="TEC-PH-10000895"/>
    <x v="2"/>
    <x v="7"/>
    <x v="1137"/>
    <n v="1439.92"/>
    <n v="8"/>
    <n v="0"/>
    <n v="374.37920000000008"/>
  </r>
  <r>
    <n v="1832"/>
    <x v="889"/>
    <x v="208"/>
    <d v="2017-10-21T00:00:00"/>
    <x v="3"/>
    <s v="SL-20155"/>
    <s v="Sara Luxemburg"/>
    <x v="2"/>
    <x v="0"/>
    <s v="Muskogee"/>
    <s v="Oklahoma"/>
    <n v="74403"/>
    <x v="2"/>
    <s v="FUR-TA-10002356"/>
    <x v="0"/>
    <x v="3"/>
    <x v="735"/>
    <n v="262.11"/>
    <n v="1"/>
    <n v="0"/>
    <n v="62.906399999999991"/>
  </r>
  <r>
    <n v="1833"/>
    <x v="890"/>
    <x v="599"/>
    <d v="2015-11-09T00:00:00"/>
    <x v="1"/>
    <s v="GB-14530"/>
    <s v="George Bell"/>
    <x v="1"/>
    <x v="0"/>
    <s v="Monroe"/>
    <s v="North Carolina"/>
    <n v="28110"/>
    <x v="0"/>
    <s v="FUR-CH-10001270"/>
    <x v="0"/>
    <x v="1"/>
    <x v="860"/>
    <n v="207"/>
    <n v="3"/>
    <n v="0.2"/>
    <n v="25.874999999999972"/>
  </r>
  <r>
    <n v="1834"/>
    <x v="891"/>
    <x v="378"/>
    <d v="2017-08-07T00:00:00"/>
    <x v="1"/>
    <s v="AS-10045"/>
    <s v="Aaron Smayling"/>
    <x v="1"/>
    <x v="0"/>
    <s v="Austin"/>
    <s v="Texas"/>
    <n v="78745"/>
    <x v="2"/>
    <s v="TEC-MA-10000488"/>
    <x v="2"/>
    <x v="15"/>
    <x v="1138"/>
    <n v="1439.982"/>
    <n v="3"/>
    <n v="0.4"/>
    <n v="-263.99670000000026"/>
  </r>
  <r>
    <n v="1835"/>
    <x v="891"/>
    <x v="378"/>
    <d v="2017-08-07T00:00:00"/>
    <x v="1"/>
    <s v="AS-10045"/>
    <s v="Aaron Smayling"/>
    <x v="1"/>
    <x v="0"/>
    <s v="Austin"/>
    <s v="Texas"/>
    <n v="78745"/>
    <x v="2"/>
    <s v="OFF-PA-10003729"/>
    <x v="1"/>
    <x v="10"/>
    <x v="1139"/>
    <n v="36.288000000000011"/>
    <n v="7"/>
    <n v="0.2"/>
    <n v="12.700800000000001"/>
  </r>
  <r>
    <n v="1836"/>
    <x v="892"/>
    <x v="261"/>
    <d v="2014-06-24T00:00:00"/>
    <x v="2"/>
    <s v="RM-19375"/>
    <s v="Raymond Messe"/>
    <x v="0"/>
    <x v="0"/>
    <s v="Meriden"/>
    <s v="Connecticut"/>
    <n v="6450"/>
    <x v="3"/>
    <s v="OFF-AR-10003056"/>
    <x v="1"/>
    <x v="6"/>
    <x v="18"/>
    <n v="21.400000000000002"/>
    <n v="5"/>
    <n v="0"/>
    <n v="6.2059999999999977"/>
  </r>
  <r>
    <n v="1837"/>
    <x v="893"/>
    <x v="600"/>
    <d v="2017-02-21T00:00:00"/>
    <x v="0"/>
    <s v="NH-18610"/>
    <s v="Nicole Hansen"/>
    <x v="1"/>
    <x v="0"/>
    <s v="Roswell"/>
    <s v="Georgia"/>
    <n v="30076"/>
    <x v="0"/>
    <s v="OFF-AP-10002518"/>
    <x v="1"/>
    <x v="9"/>
    <x v="160"/>
    <n v="1245.8599999999999"/>
    <n v="7"/>
    <n v="0"/>
    <n v="361.29939999999988"/>
  </r>
  <r>
    <n v="1838"/>
    <x v="894"/>
    <x v="601"/>
    <d v="2014-08-05T00:00:00"/>
    <x v="1"/>
    <s v="BF-10975"/>
    <s v="Barbara Fisher"/>
    <x v="1"/>
    <x v="0"/>
    <s v="Charlotte"/>
    <s v="North Carolina"/>
    <n v="28205"/>
    <x v="0"/>
    <s v="OFF-LA-10000240"/>
    <x v="1"/>
    <x v="2"/>
    <x v="2"/>
    <n v="17.544"/>
    <n v="3"/>
    <n v="0.2"/>
    <n v="5.9210999999999983"/>
  </r>
  <r>
    <n v="1839"/>
    <x v="894"/>
    <x v="601"/>
    <d v="2014-08-05T00:00:00"/>
    <x v="1"/>
    <s v="BF-10975"/>
    <s v="Barbara Fisher"/>
    <x v="1"/>
    <x v="0"/>
    <s v="Charlotte"/>
    <s v="North Carolina"/>
    <n v="28205"/>
    <x v="0"/>
    <s v="FUR-FU-10000629"/>
    <x v="0"/>
    <x v="5"/>
    <x v="93"/>
    <n v="44.128"/>
    <n v="4"/>
    <n v="0.2"/>
    <n v="12.135200000000001"/>
  </r>
  <r>
    <n v="1840"/>
    <x v="894"/>
    <x v="601"/>
    <d v="2014-08-05T00:00:00"/>
    <x v="1"/>
    <s v="BF-10975"/>
    <s v="Barbara Fisher"/>
    <x v="1"/>
    <x v="0"/>
    <s v="Charlotte"/>
    <s v="North Carolina"/>
    <n v="28205"/>
    <x v="0"/>
    <s v="OFF-AP-10001005"/>
    <x v="1"/>
    <x v="9"/>
    <x v="1140"/>
    <n v="62.920000000000009"/>
    <n v="1"/>
    <n v="0.2"/>
    <n v="10.224499999999994"/>
  </r>
  <r>
    <n v="1841"/>
    <x v="894"/>
    <x v="601"/>
    <d v="2014-08-05T00:00:00"/>
    <x v="1"/>
    <s v="BF-10975"/>
    <s v="Barbara Fisher"/>
    <x v="1"/>
    <x v="0"/>
    <s v="Charlotte"/>
    <s v="North Carolina"/>
    <n v="28205"/>
    <x v="0"/>
    <s v="OFF-PA-10002377"/>
    <x v="1"/>
    <x v="10"/>
    <x v="127"/>
    <n v="78.304000000000002"/>
    <n v="2"/>
    <n v="0.2"/>
    <n v="29.363999999999997"/>
  </r>
  <r>
    <n v="1842"/>
    <x v="895"/>
    <x v="427"/>
    <d v="2016-07-23T00:00:00"/>
    <x v="1"/>
    <s v="KH-16330"/>
    <s v="Katharine Harms"/>
    <x v="1"/>
    <x v="0"/>
    <s v="Bowling Green"/>
    <s v="Kentucky"/>
    <n v="42104"/>
    <x v="0"/>
    <s v="FUR-CH-10000988"/>
    <x v="0"/>
    <x v="1"/>
    <x v="1141"/>
    <n v="140.81"/>
    <n v="1"/>
    <n v="0"/>
    <n v="39.4268"/>
  </r>
  <r>
    <n v="1843"/>
    <x v="896"/>
    <x v="97"/>
    <d v="2015-02-11T00:00:00"/>
    <x v="0"/>
    <s v="FA-14230"/>
    <s v="Frank Atkinson"/>
    <x v="1"/>
    <x v="0"/>
    <s v="San Antonio"/>
    <s v="Texas"/>
    <n v="78207"/>
    <x v="2"/>
    <s v="OFF-LA-10001074"/>
    <x v="1"/>
    <x v="2"/>
    <x v="300"/>
    <n v="40.096000000000004"/>
    <n v="4"/>
    <n v="0.2"/>
    <n v="13.532399999999996"/>
  </r>
  <r>
    <n v="1844"/>
    <x v="896"/>
    <x v="97"/>
    <d v="2015-02-11T00:00:00"/>
    <x v="0"/>
    <s v="FA-14230"/>
    <s v="Frank Atkinson"/>
    <x v="1"/>
    <x v="0"/>
    <s v="San Antonio"/>
    <s v="Texas"/>
    <n v="78207"/>
    <x v="2"/>
    <s v="FUR-FU-10001986"/>
    <x v="0"/>
    <x v="5"/>
    <x v="1142"/>
    <n v="40.783999999999999"/>
    <n v="2"/>
    <n v="0.6"/>
    <n v="-30.588000000000001"/>
  </r>
  <r>
    <n v="1845"/>
    <x v="897"/>
    <x v="570"/>
    <d v="2017-08-02T00:00:00"/>
    <x v="1"/>
    <s v="GW-14605"/>
    <s v="Giulietta Weimer"/>
    <x v="0"/>
    <x v="0"/>
    <s v="Seattle"/>
    <s v="Washington"/>
    <n v="98115"/>
    <x v="1"/>
    <s v="TEC-AC-10003027"/>
    <x v="2"/>
    <x v="11"/>
    <x v="25"/>
    <n v="90.570000000000007"/>
    <n v="3"/>
    <n v="0"/>
    <n v="11.774100000000004"/>
  </r>
  <r>
    <n v="1846"/>
    <x v="898"/>
    <x v="602"/>
    <d v="2017-01-17T00:00:00"/>
    <x v="0"/>
    <s v="DA-13450"/>
    <s v="Dianna Arnett"/>
    <x v="2"/>
    <x v="0"/>
    <s v="Washington"/>
    <s v="District of Columbia"/>
    <n v="20016"/>
    <x v="3"/>
    <s v="OFF-PA-10001804"/>
    <x v="1"/>
    <x v="10"/>
    <x v="129"/>
    <n v="40.08"/>
    <n v="6"/>
    <n v="0"/>
    <n v="19.238399999999999"/>
  </r>
  <r>
    <n v="1847"/>
    <x v="898"/>
    <x v="602"/>
    <d v="2017-01-17T00:00:00"/>
    <x v="0"/>
    <s v="DA-13450"/>
    <s v="Dianna Arnett"/>
    <x v="2"/>
    <x v="0"/>
    <s v="Washington"/>
    <s v="District of Columbia"/>
    <n v="20016"/>
    <x v="3"/>
    <s v="FUR-FU-10004973"/>
    <x v="0"/>
    <x v="5"/>
    <x v="1143"/>
    <n v="37.68"/>
    <n v="2"/>
    <n v="0"/>
    <n v="15.825600000000001"/>
  </r>
  <r>
    <n v="1848"/>
    <x v="899"/>
    <x v="18"/>
    <d v="2017-09-10T00:00:00"/>
    <x v="3"/>
    <s v="FH-14275"/>
    <s v="Frank Hawley"/>
    <x v="1"/>
    <x v="0"/>
    <s v="Los Angeles"/>
    <s v="California"/>
    <n v="90004"/>
    <x v="1"/>
    <s v="FUR-CH-10002602"/>
    <x v="0"/>
    <x v="1"/>
    <x v="291"/>
    <n v="362.35199999999998"/>
    <n v="3"/>
    <n v="0.2"/>
    <n v="27.176400000000015"/>
  </r>
  <r>
    <n v="1849"/>
    <x v="899"/>
    <x v="18"/>
    <d v="2017-09-10T00:00:00"/>
    <x v="3"/>
    <s v="FH-14275"/>
    <s v="Frank Hawley"/>
    <x v="1"/>
    <x v="0"/>
    <s v="Los Angeles"/>
    <s v="California"/>
    <n v="90004"/>
    <x v="1"/>
    <s v="OFF-BI-10004140"/>
    <x v="1"/>
    <x v="8"/>
    <x v="307"/>
    <n v="7.1840000000000011"/>
    <n v="2"/>
    <n v="0.2"/>
    <n v="2.2449999999999992"/>
  </r>
  <r>
    <n v="1850"/>
    <x v="900"/>
    <x v="603"/>
    <d v="2015-07-25T00:00:00"/>
    <x v="0"/>
    <s v="RK-19300"/>
    <s v="Ralph Kennedy"/>
    <x v="0"/>
    <x v="0"/>
    <s v="South Bend"/>
    <s v="Indiana"/>
    <n v="46614"/>
    <x v="2"/>
    <s v="OFF-ST-10000464"/>
    <x v="1"/>
    <x v="4"/>
    <x v="1144"/>
    <n v="34.76"/>
    <n v="1"/>
    <n v="0"/>
    <n v="9.732800000000001"/>
  </r>
  <r>
    <n v="1851"/>
    <x v="900"/>
    <x v="603"/>
    <d v="2015-07-25T00:00:00"/>
    <x v="0"/>
    <s v="RK-19300"/>
    <s v="Ralph Kennedy"/>
    <x v="0"/>
    <x v="0"/>
    <s v="South Bend"/>
    <s v="Indiana"/>
    <n v="46614"/>
    <x v="2"/>
    <s v="TEC-AC-10002253"/>
    <x v="2"/>
    <x v="11"/>
    <x v="577"/>
    <n v="831.2"/>
    <n v="5"/>
    <n v="0"/>
    <n v="124.68000000000004"/>
  </r>
  <r>
    <n v="1852"/>
    <x v="900"/>
    <x v="603"/>
    <d v="2015-07-25T00:00:00"/>
    <x v="0"/>
    <s v="RK-19300"/>
    <s v="Ralph Kennedy"/>
    <x v="0"/>
    <x v="0"/>
    <s v="South Bend"/>
    <s v="Indiana"/>
    <n v="46614"/>
    <x v="2"/>
    <s v="OFF-PA-10000528"/>
    <x v="1"/>
    <x v="10"/>
    <x v="1145"/>
    <n v="26.400000000000002"/>
    <n v="5"/>
    <n v="0"/>
    <n v="11.879999999999999"/>
  </r>
  <r>
    <n v="1853"/>
    <x v="900"/>
    <x v="603"/>
    <d v="2015-07-25T00:00:00"/>
    <x v="0"/>
    <s v="RK-19300"/>
    <s v="Ralph Kennedy"/>
    <x v="0"/>
    <x v="0"/>
    <s v="South Bend"/>
    <s v="Indiana"/>
    <n v="46614"/>
    <x v="2"/>
    <s v="OFF-EN-10000483"/>
    <x v="1"/>
    <x v="12"/>
    <x v="374"/>
    <n v="106.75"/>
    <n v="7"/>
    <n v="0"/>
    <n v="49.10499999999999"/>
  </r>
  <r>
    <n v="1854"/>
    <x v="900"/>
    <x v="603"/>
    <d v="2015-07-25T00:00:00"/>
    <x v="0"/>
    <s v="RK-19300"/>
    <s v="Ralph Kennedy"/>
    <x v="0"/>
    <x v="0"/>
    <s v="South Bend"/>
    <s v="Indiana"/>
    <n v="46614"/>
    <x v="2"/>
    <s v="OFF-PA-10003129"/>
    <x v="1"/>
    <x v="10"/>
    <x v="1146"/>
    <n v="97.82"/>
    <n v="2"/>
    <n v="0"/>
    <n v="45.975399999999993"/>
  </r>
  <r>
    <n v="1855"/>
    <x v="900"/>
    <x v="603"/>
    <d v="2015-07-25T00:00:00"/>
    <x v="0"/>
    <s v="RK-19300"/>
    <s v="Ralph Kennedy"/>
    <x v="0"/>
    <x v="0"/>
    <s v="South Bend"/>
    <s v="Indiana"/>
    <n v="46614"/>
    <x v="2"/>
    <s v="OFF-ST-10003442"/>
    <x v="1"/>
    <x v="4"/>
    <x v="86"/>
    <n v="141.4"/>
    <n v="5"/>
    <n v="0"/>
    <n v="38.177999999999997"/>
  </r>
  <r>
    <n v="1856"/>
    <x v="901"/>
    <x v="604"/>
    <d v="2014-06-17T00:00:00"/>
    <x v="1"/>
    <s v="FM-14215"/>
    <s v="Filia McAdams"/>
    <x v="1"/>
    <x v="0"/>
    <s v="Los Angeles"/>
    <s v="California"/>
    <n v="90032"/>
    <x v="1"/>
    <s v="OFF-AR-10003631"/>
    <x v="1"/>
    <x v="6"/>
    <x v="772"/>
    <n v="14.52"/>
    <n v="3"/>
    <n v="0"/>
    <n v="4.7915999999999999"/>
  </r>
  <r>
    <n v="1857"/>
    <x v="902"/>
    <x v="605"/>
    <d v="2017-05-15T00:00:00"/>
    <x v="0"/>
    <s v="AC-10420"/>
    <s v="Alyssa Crouse"/>
    <x v="1"/>
    <x v="0"/>
    <s v="Houston"/>
    <s v="Texas"/>
    <n v="77041"/>
    <x v="2"/>
    <s v="OFF-ST-10000563"/>
    <x v="1"/>
    <x v="4"/>
    <x v="903"/>
    <n v="127.92000000000002"/>
    <n v="5"/>
    <n v="0.2"/>
    <n v="-15.990000000000002"/>
  </r>
  <r>
    <n v="1858"/>
    <x v="902"/>
    <x v="605"/>
    <d v="2017-05-15T00:00:00"/>
    <x v="0"/>
    <s v="AC-10420"/>
    <s v="Alyssa Crouse"/>
    <x v="1"/>
    <x v="0"/>
    <s v="Houston"/>
    <s v="Texas"/>
    <n v="77041"/>
    <x v="2"/>
    <s v="OFF-BI-10002133"/>
    <x v="1"/>
    <x v="8"/>
    <x v="1147"/>
    <n v="34.239999999999988"/>
    <n v="4"/>
    <n v="0.8"/>
    <n v="-53.072000000000017"/>
  </r>
  <r>
    <n v="1859"/>
    <x v="903"/>
    <x v="37"/>
    <d v="2015-09-05T00:00:00"/>
    <x v="2"/>
    <s v="JB-15400"/>
    <s v="Jennifer Braxton"/>
    <x v="1"/>
    <x v="0"/>
    <s v="Bristol"/>
    <s v="Connecticut"/>
    <n v="6010"/>
    <x v="3"/>
    <s v="OFF-AP-10002311"/>
    <x v="1"/>
    <x v="9"/>
    <x v="14"/>
    <n v="137.62"/>
    <n v="2"/>
    <n v="0"/>
    <n v="60.552800000000005"/>
  </r>
  <r>
    <n v="1860"/>
    <x v="903"/>
    <x v="37"/>
    <d v="2015-09-05T00:00:00"/>
    <x v="2"/>
    <s v="JB-15400"/>
    <s v="Jennifer Braxton"/>
    <x v="1"/>
    <x v="0"/>
    <s v="Bristol"/>
    <s v="Connecticut"/>
    <n v="6010"/>
    <x v="3"/>
    <s v="TEC-PH-10004959"/>
    <x v="2"/>
    <x v="7"/>
    <x v="1148"/>
    <n v="100.49"/>
    <n v="1"/>
    <n v="0"/>
    <n v="25.122500000000002"/>
  </r>
  <r>
    <n v="1861"/>
    <x v="904"/>
    <x v="606"/>
    <d v="2017-03-27T00:00:00"/>
    <x v="2"/>
    <s v="GM-14440"/>
    <s v="Gary McGarr"/>
    <x v="0"/>
    <x v="0"/>
    <s v="New York City"/>
    <s v="New York"/>
    <n v="10009"/>
    <x v="3"/>
    <s v="FUR-BO-10001918"/>
    <x v="0"/>
    <x v="0"/>
    <x v="1149"/>
    <n v="257.56799999999998"/>
    <n v="2"/>
    <n v="0.2"/>
    <n v="-28.976400000000012"/>
  </r>
  <r>
    <n v="1862"/>
    <x v="904"/>
    <x v="606"/>
    <d v="2017-03-27T00:00:00"/>
    <x v="2"/>
    <s v="GM-14440"/>
    <s v="Gary McGarr"/>
    <x v="0"/>
    <x v="0"/>
    <s v="New York City"/>
    <s v="New York"/>
    <n v="10009"/>
    <x v="3"/>
    <s v="TEC-PH-10004896"/>
    <x v="2"/>
    <x v="7"/>
    <x v="174"/>
    <n v="119.96"/>
    <n v="4"/>
    <n v="0"/>
    <n v="33.588800000000006"/>
  </r>
  <r>
    <n v="1863"/>
    <x v="905"/>
    <x v="607"/>
    <d v="2014-11-12T00:00:00"/>
    <x v="3"/>
    <s v="RF-19840"/>
    <s v="Roy Französisch"/>
    <x v="0"/>
    <x v="0"/>
    <s v="San Antonio"/>
    <s v="Texas"/>
    <n v="78207"/>
    <x v="2"/>
    <s v="OFF-ST-10001328"/>
    <x v="1"/>
    <x v="4"/>
    <x v="178"/>
    <n v="49.632000000000005"/>
    <n v="4"/>
    <n v="0.2"/>
    <n v="4.9632000000000005"/>
  </r>
  <r>
    <n v="1864"/>
    <x v="906"/>
    <x v="63"/>
    <d v="2016-10-17T00:00:00"/>
    <x v="1"/>
    <s v="NC-18625"/>
    <s v="Noah Childs"/>
    <x v="1"/>
    <x v="0"/>
    <s v="Aurora"/>
    <s v="Colorado"/>
    <n v="80013"/>
    <x v="1"/>
    <s v="FUR-TA-10004575"/>
    <x v="0"/>
    <x v="3"/>
    <x v="309"/>
    <n v="727.45"/>
    <n v="5"/>
    <n v="0.5"/>
    <n v="-465.5680000000001"/>
  </r>
  <r>
    <n v="1865"/>
    <x v="906"/>
    <x v="63"/>
    <d v="2016-10-17T00:00:00"/>
    <x v="1"/>
    <s v="NC-18625"/>
    <s v="Noah Childs"/>
    <x v="1"/>
    <x v="0"/>
    <s v="Aurora"/>
    <s v="Colorado"/>
    <n v="80013"/>
    <x v="1"/>
    <s v="FUR-FU-10001617"/>
    <x v="0"/>
    <x v="5"/>
    <x v="1150"/>
    <n v="24.96"/>
    <n v="3"/>
    <n v="0.2"/>
    <n v="4.3679999999999986"/>
  </r>
  <r>
    <n v="1866"/>
    <x v="907"/>
    <x v="105"/>
    <d v="2017-11-12T00:00:00"/>
    <x v="3"/>
    <s v="NG-18355"/>
    <s v="Nat Gilpin"/>
    <x v="1"/>
    <x v="0"/>
    <s v="Newark"/>
    <s v="Ohio"/>
    <n v="43055"/>
    <x v="3"/>
    <s v="TEC-PH-10002824"/>
    <x v="2"/>
    <x v="7"/>
    <x v="1151"/>
    <n v="370.78199999999998"/>
    <n v="3"/>
    <n v="0.4"/>
    <n v="-92.695500000000038"/>
  </r>
  <r>
    <n v="1867"/>
    <x v="908"/>
    <x v="4"/>
    <d v="2017-04-18T00:00:00"/>
    <x v="2"/>
    <s v="AH-10075"/>
    <s v="Adam Hart"/>
    <x v="1"/>
    <x v="0"/>
    <s v="Henderson"/>
    <s v="Nevada"/>
    <n v="89015"/>
    <x v="1"/>
    <s v="FUR-FU-10004460"/>
    <x v="0"/>
    <x v="5"/>
    <x v="793"/>
    <n v="196.45"/>
    <n v="5"/>
    <n v="0"/>
    <n v="70.72199999999998"/>
  </r>
  <r>
    <n v="1868"/>
    <x v="909"/>
    <x v="608"/>
    <d v="2015-07-01T00:00:00"/>
    <x v="1"/>
    <s v="CH-12070"/>
    <s v="Cathy Hwang"/>
    <x v="2"/>
    <x v="0"/>
    <s v="Philadelphia"/>
    <s v="Pennsylvania"/>
    <n v="19143"/>
    <x v="3"/>
    <s v="OFF-PA-10003309"/>
    <x v="1"/>
    <x v="10"/>
    <x v="1152"/>
    <n v="31.104000000000006"/>
    <n v="6"/>
    <n v="0.2"/>
    <n v="10.8864"/>
  </r>
  <r>
    <n v="1869"/>
    <x v="909"/>
    <x v="608"/>
    <d v="2015-07-01T00:00:00"/>
    <x v="1"/>
    <s v="CH-12070"/>
    <s v="Cathy Hwang"/>
    <x v="2"/>
    <x v="0"/>
    <s v="Philadelphia"/>
    <s v="Pennsylvania"/>
    <n v="19143"/>
    <x v="3"/>
    <s v="OFF-ST-10002554"/>
    <x v="1"/>
    <x v="4"/>
    <x v="1153"/>
    <n v="78.256"/>
    <n v="2"/>
    <n v="0.2"/>
    <n v="-17.607599999999998"/>
  </r>
  <r>
    <n v="1870"/>
    <x v="910"/>
    <x v="370"/>
    <d v="2016-08-29T00:00:00"/>
    <x v="0"/>
    <s v="CC-12145"/>
    <s v="Charles Crestani"/>
    <x v="0"/>
    <x v="0"/>
    <s v="Seattle"/>
    <s v="Washington"/>
    <n v="98103"/>
    <x v="1"/>
    <s v="OFF-PA-10000019"/>
    <x v="1"/>
    <x v="10"/>
    <x v="711"/>
    <n v="6.48"/>
    <n v="1"/>
    <n v="0"/>
    <n v="3.1104000000000003"/>
  </r>
  <r>
    <n v="1871"/>
    <x v="911"/>
    <x v="609"/>
    <d v="2014-07-25T00:00:00"/>
    <x v="1"/>
    <s v="ME-18010"/>
    <s v="Michelle Ellison"/>
    <x v="1"/>
    <x v="0"/>
    <s v="San Francisco"/>
    <s v="California"/>
    <n v="94122"/>
    <x v="1"/>
    <s v="OFF-AR-10002067"/>
    <x v="1"/>
    <x v="6"/>
    <x v="1154"/>
    <n v="99.2"/>
    <n v="5"/>
    <n v="0"/>
    <n v="25.792000000000002"/>
  </r>
  <r>
    <n v="1872"/>
    <x v="911"/>
    <x v="609"/>
    <d v="2014-07-25T00:00:00"/>
    <x v="1"/>
    <s v="ME-18010"/>
    <s v="Michelle Ellison"/>
    <x v="1"/>
    <x v="0"/>
    <s v="San Francisco"/>
    <s v="California"/>
    <n v="94122"/>
    <x v="1"/>
    <s v="FUR-CH-10001215"/>
    <x v="0"/>
    <x v="1"/>
    <x v="445"/>
    <n v="801.5680000000001"/>
    <n v="2"/>
    <n v="0.2"/>
    <n v="50.097999999999985"/>
  </r>
  <r>
    <n v="1873"/>
    <x v="911"/>
    <x v="609"/>
    <d v="2014-07-25T00:00:00"/>
    <x v="1"/>
    <s v="ME-18010"/>
    <s v="Michelle Ellison"/>
    <x v="1"/>
    <x v="0"/>
    <s v="San Francisco"/>
    <s v="California"/>
    <n v="94122"/>
    <x v="1"/>
    <s v="FUR-TA-10004175"/>
    <x v="0"/>
    <x v="3"/>
    <x v="1155"/>
    <n v="272.84800000000001"/>
    <n v="1"/>
    <n v="0.2"/>
    <n v="27.284800000000004"/>
  </r>
  <r>
    <n v="1874"/>
    <x v="912"/>
    <x v="610"/>
    <d v="2017-11-25T00:00:00"/>
    <x v="1"/>
    <s v="BP-11230"/>
    <s v="Benjamin Patterson"/>
    <x v="0"/>
    <x v="0"/>
    <s v="Spokane"/>
    <s v="Washington"/>
    <n v="99207"/>
    <x v="1"/>
    <s v="FUR-TA-10004767"/>
    <x v="0"/>
    <x v="3"/>
    <x v="1156"/>
    <n v="70.98"/>
    <n v="1"/>
    <n v="0"/>
    <n v="20.584199999999996"/>
  </r>
  <r>
    <n v="1875"/>
    <x v="913"/>
    <x v="611"/>
    <d v="2014-06-09T00:00:00"/>
    <x v="1"/>
    <s v="MP-17470"/>
    <s v="Mark Packer"/>
    <x v="2"/>
    <x v="0"/>
    <s v="Columbus"/>
    <s v="Ohio"/>
    <n v="43229"/>
    <x v="3"/>
    <s v="OFF-PA-10001685"/>
    <x v="1"/>
    <x v="10"/>
    <x v="33"/>
    <n v="16.224"/>
    <n v="2"/>
    <n v="0.2"/>
    <n v="5.8812000000000006"/>
  </r>
  <r>
    <n v="1876"/>
    <x v="914"/>
    <x v="612"/>
    <d v="2016-03-16T00:00:00"/>
    <x v="1"/>
    <s v="CJ-12010"/>
    <s v="Caroline Jumper"/>
    <x v="0"/>
    <x v="0"/>
    <s v="Long Beach"/>
    <s v="New York"/>
    <n v="11561"/>
    <x v="3"/>
    <s v="FUR-BO-10003272"/>
    <x v="0"/>
    <x v="0"/>
    <x v="587"/>
    <n v="176.78399999999999"/>
    <n v="1"/>
    <n v="0.2"/>
    <n v="-22.098000000000013"/>
  </r>
  <r>
    <n v="1877"/>
    <x v="915"/>
    <x v="613"/>
    <d v="2017-03-29T00:00:00"/>
    <x v="1"/>
    <s v="JC-15775"/>
    <s v="John Castell"/>
    <x v="0"/>
    <x v="0"/>
    <s v="San Antonio"/>
    <s v="Texas"/>
    <n v="78207"/>
    <x v="2"/>
    <s v="TEC-PH-10000984"/>
    <x v="2"/>
    <x v="7"/>
    <x v="470"/>
    <n v="470.37600000000009"/>
    <n v="3"/>
    <n v="0.2"/>
    <n v="47.037600000000026"/>
  </r>
  <r>
    <n v="1878"/>
    <x v="916"/>
    <x v="614"/>
    <d v="2018-01-02T00:00:00"/>
    <x v="1"/>
    <s v="JG-15160"/>
    <s v="James Galang"/>
    <x v="0"/>
    <x v="0"/>
    <s v="Los Angeles"/>
    <s v="California"/>
    <n v="90049"/>
    <x v="1"/>
    <s v="FUR-CH-10002880"/>
    <x v="0"/>
    <x v="1"/>
    <x v="809"/>
    <n v="393.56799999999998"/>
    <n v="4"/>
    <n v="0.2"/>
    <n v="-44.276400000000024"/>
  </r>
  <r>
    <n v="1879"/>
    <x v="916"/>
    <x v="614"/>
    <d v="2018-01-02T00:00:00"/>
    <x v="1"/>
    <s v="JG-15160"/>
    <s v="James Galang"/>
    <x v="0"/>
    <x v="0"/>
    <s v="Los Angeles"/>
    <s v="California"/>
    <n v="90049"/>
    <x v="1"/>
    <s v="TEC-PH-10002563"/>
    <x v="2"/>
    <x v="7"/>
    <x v="203"/>
    <n v="302.37599999999998"/>
    <n v="3"/>
    <n v="0.2"/>
    <n v="22.678200000000018"/>
  </r>
  <r>
    <n v="1880"/>
    <x v="917"/>
    <x v="615"/>
    <d v="2017-04-02T00:00:00"/>
    <x v="1"/>
    <s v="CK-12760"/>
    <s v="Cyma Kinney"/>
    <x v="1"/>
    <x v="0"/>
    <s v="Jacksonville"/>
    <s v="Florida"/>
    <n v="32216"/>
    <x v="0"/>
    <s v="OFF-BI-10001191"/>
    <x v="1"/>
    <x v="8"/>
    <x v="979"/>
    <n v="68.742000000000019"/>
    <n v="9"/>
    <n v="0.7"/>
    <n v="-48.119399999999985"/>
  </r>
  <r>
    <n v="1881"/>
    <x v="918"/>
    <x v="616"/>
    <d v="2015-03-05T00:00:00"/>
    <x v="3"/>
    <s v="LF-17185"/>
    <s v="Luke Foster"/>
    <x v="0"/>
    <x v="0"/>
    <s v="New York City"/>
    <s v="New York"/>
    <n v="10011"/>
    <x v="3"/>
    <s v="OFF-EN-10002621"/>
    <x v="1"/>
    <x v="12"/>
    <x v="153"/>
    <n v="29.339999999999996"/>
    <n v="3"/>
    <n v="0"/>
    <n v="14.669999999999998"/>
  </r>
  <r>
    <n v="1882"/>
    <x v="918"/>
    <x v="616"/>
    <d v="2015-03-05T00:00:00"/>
    <x v="3"/>
    <s v="LF-17185"/>
    <s v="Luke Foster"/>
    <x v="0"/>
    <x v="0"/>
    <s v="New York City"/>
    <s v="New York"/>
    <n v="10011"/>
    <x v="3"/>
    <s v="FUR-CH-10001146"/>
    <x v="0"/>
    <x v="1"/>
    <x v="64"/>
    <n v="383.60700000000003"/>
    <n v="7"/>
    <n v="0.1"/>
    <n v="63.934499999999971"/>
  </r>
  <r>
    <n v="1883"/>
    <x v="918"/>
    <x v="616"/>
    <d v="2015-03-05T00:00:00"/>
    <x v="3"/>
    <s v="LF-17185"/>
    <s v="Luke Foster"/>
    <x v="0"/>
    <x v="0"/>
    <s v="New York City"/>
    <s v="New York"/>
    <n v="10011"/>
    <x v="3"/>
    <s v="OFF-ST-10000689"/>
    <x v="1"/>
    <x v="4"/>
    <x v="426"/>
    <n v="563.4"/>
    <n v="4"/>
    <n v="0"/>
    <n v="67.608000000000004"/>
  </r>
  <r>
    <n v="1884"/>
    <x v="919"/>
    <x v="373"/>
    <d v="2016-11-17T00:00:00"/>
    <x v="1"/>
    <s v="CC-12430"/>
    <s v="Chuck Clark"/>
    <x v="2"/>
    <x v="0"/>
    <s v="Philadelphia"/>
    <s v="Pennsylvania"/>
    <n v="19143"/>
    <x v="3"/>
    <s v="OFF-PA-10001289"/>
    <x v="1"/>
    <x v="10"/>
    <x v="961"/>
    <n v="217.05599999999998"/>
    <n v="7"/>
    <n v="0.2"/>
    <n v="78.6828"/>
  </r>
  <r>
    <n v="1885"/>
    <x v="920"/>
    <x v="617"/>
    <d v="2017-01-23T00:00:00"/>
    <x v="0"/>
    <s v="DL-12865"/>
    <s v="Dan Lawera"/>
    <x v="0"/>
    <x v="0"/>
    <s v="Keller"/>
    <s v="Texas"/>
    <n v="76248"/>
    <x v="2"/>
    <s v="OFF-LA-10003714"/>
    <x v="1"/>
    <x v="2"/>
    <x v="1157"/>
    <n v="6"/>
    <n v="2"/>
    <n v="0.2"/>
    <n v="2.0999999999999996"/>
  </r>
  <r>
    <n v="1886"/>
    <x v="921"/>
    <x v="183"/>
    <d v="2016-04-26T00:00:00"/>
    <x v="0"/>
    <s v="PG-18895"/>
    <s v="Paul Gonzalez"/>
    <x v="0"/>
    <x v="0"/>
    <s v="San Francisco"/>
    <s v="California"/>
    <n v="94122"/>
    <x v="1"/>
    <s v="FUR-FU-10001889"/>
    <x v="0"/>
    <x v="5"/>
    <x v="1158"/>
    <n v="31.56"/>
    <n v="3"/>
    <n v="0"/>
    <n v="10.4148"/>
  </r>
  <r>
    <n v="1887"/>
    <x v="922"/>
    <x v="8"/>
    <d v="2014-05-15T00:00:00"/>
    <x v="2"/>
    <s v="EH-14005"/>
    <s v="Erica Hernandez"/>
    <x v="2"/>
    <x v="0"/>
    <s v="Hialeah"/>
    <s v="Florida"/>
    <n v="33012"/>
    <x v="0"/>
    <s v="OFF-FA-10002815"/>
    <x v="1"/>
    <x v="13"/>
    <x v="128"/>
    <n v="7.104000000000001"/>
    <n v="2"/>
    <n v="0.2"/>
    <n v="2.3976000000000002"/>
  </r>
  <r>
    <n v="1888"/>
    <x v="922"/>
    <x v="8"/>
    <d v="2014-05-15T00:00:00"/>
    <x v="2"/>
    <s v="EH-14005"/>
    <s v="Erica Hernandez"/>
    <x v="2"/>
    <x v="0"/>
    <s v="Hialeah"/>
    <s v="Florida"/>
    <n v="33012"/>
    <x v="0"/>
    <s v="OFF-BI-10004519"/>
    <x v="1"/>
    <x v="8"/>
    <x v="889"/>
    <n v="398.35200000000003"/>
    <n v="8"/>
    <n v="0.7"/>
    <n v="-331.95999999999992"/>
  </r>
  <r>
    <n v="1889"/>
    <x v="923"/>
    <x v="618"/>
    <d v="2014-10-22T00:00:00"/>
    <x v="2"/>
    <s v="TB-21520"/>
    <s v="Tracy Blumstein"/>
    <x v="0"/>
    <x v="0"/>
    <s v="Fairfield"/>
    <s v="Ohio"/>
    <n v="45014"/>
    <x v="3"/>
    <s v="OFF-AP-10004708"/>
    <x v="1"/>
    <x v="9"/>
    <x v="513"/>
    <n v="121.79200000000002"/>
    <n v="4"/>
    <n v="0.2"/>
    <n v="13.701599999999988"/>
  </r>
  <r>
    <n v="1890"/>
    <x v="923"/>
    <x v="618"/>
    <d v="2014-10-22T00:00:00"/>
    <x v="2"/>
    <s v="TB-21520"/>
    <s v="Tracy Blumstein"/>
    <x v="0"/>
    <x v="0"/>
    <s v="Fairfield"/>
    <s v="Ohio"/>
    <n v="45014"/>
    <x v="3"/>
    <s v="FUR-TA-10000617"/>
    <x v="0"/>
    <x v="3"/>
    <x v="342"/>
    <n v="409.59000000000003"/>
    <n v="3"/>
    <n v="0.4"/>
    <n v="-122.87700000000004"/>
  </r>
  <r>
    <n v="1891"/>
    <x v="924"/>
    <x v="619"/>
    <d v="2014-03-18T00:00:00"/>
    <x v="1"/>
    <s v="DK-13225"/>
    <s v="Dean Katz"/>
    <x v="1"/>
    <x v="0"/>
    <s v="Huntington Beach"/>
    <s v="California"/>
    <n v="92646"/>
    <x v="1"/>
    <s v="OFF-PA-10001204"/>
    <x v="1"/>
    <x v="10"/>
    <x v="523"/>
    <n v="10.56"/>
    <n v="2"/>
    <n v="0"/>
    <n v="4.7519999999999998"/>
  </r>
  <r>
    <n v="1892"/>
    <x v="924"/>
    <x v="619"/>
    <d v="2014-03-18T00:00:00"/>
    <x v="1"/>
    <s v="DK-13225"/>
    <s v="Dean Katz"/>
    <x v="1"/>
    <x v="0"/>
    <s v="Huntington Beach"/>
    <s v="California"/>
    <n v="92646"/>
    <x v="1"/>
    <s v="OFF-AR-10003723"/>
    <x v="1"/>
    <x v="6"/>
    <x v="1159"/>
    <n v="3.38"/>
    <n v="1"/>
    <n v="0"/>
    <n v="1.2505999999999999"/>
  </r>
  <r>
    <n v="1893"/>
    <x v="925"/>
    <x v="66"/>
    <d v="2017-12-24T00:00:00"/>
    <x v="0"/>
    <s v="JP-15520"/>
    <s v="Jeremy Pistek"/>
    <x v="0"/>
    <x v="0"/>
    <s v="Port Orange"/>
    <s v="Florida"/>
    <n v="32127"/>
    <x v="0"/>
    <s v="OFF-EN-10002621"/>
    <x v="1"/>
    <x v="12"/>
    <x v="153"/>
    <n v="7.8239999999999998"/>
    <n v="1"/>
    <n v="0.2"/>
    <n v="2.9339999999999997"/>
  </r>
  <r>
    <n v="1894"/>
    <x v="926"/>
    <x v="390"/>
    <d v="2016-11-29T00:00:00"/>
    <x v="1"/>
    <s v="CD-11980"/>
    <s v="Carol Darley"/>
    <x v="0"/>
    <x v="0"/>
    <s v="Medford"/>
    <s v="Oregon"/>
    <n v="97504"/>
    <x v="1"/>
    <s v="OFF-PA-10000241"/>
    <x v="1"/>
    <x v="10"/>
    <x v="1160"/>
    <n v="24.784000000000002"/>
    <n v="1"/>
    <n v="0.2"/>
    <n v="7.7449999999999983"/>
  </r>
  <r>
    <n v="1895"/>
    <x v="927"/>
    <x v="574"/>
    <d v="2017-12-05T00:00:00"/>
    <x v="2"/>
    <s v="AS-10090"/>
    <s v="Adam Shillingsburg"/>
    <x v="0"/>
    <x v="0"/>
    <s v="Charlottesville"/>
    <s v="Virginia"/>
    <n v="22901"/>
    <x v="0"/>
    <s v="OFF-AR-10001446"/>
    <x v="1"/>
    <x v="6"/>
    <x v="1161"/>
    <n v="34.650000000000006"/>
    <n v="3"/>
    <n v="0"/>
    <n v="10.395"/>
  </r>
  <r>
    <n v="1896"/>
    <x v="928"/>
    <x v="620"/>
    <d v="2016-01-04T00:00:00"/>
    <x v="1"/>
    <s v="JO-15280"/>
    <s v="Jas O'Carroll"/>
    <x v="0"/>
    <x v="0"/>
    <s v="Missoula"/>
    <s v="Montana"/>
    <n v="59801"/>
    <x v="1"/>
    <s v="OFF-BI-10004632"/>
    <x v="1"/>
    <x v="8"/>
    <x v="569"/>
    <n v="487.98400000000004"/>
    <n v="2"/>
    <n v="0.2"/>
    <n v="152.49499999999998"/>
  </r>
  <r>
    <n v="1897"/>
    <x v="929"/>
    <x v="621"/>
    <d v="2017-10-06T00:00:00"/>
    <x v="2"/>
    <s v="AC-10450"/>
    <s v="Amy Cox"/>
    <x v="0"/>
    <x v="0"/>
    <s v="Minneapolis"/>
    <s v="Minnesota"/>
    <n v="55407"/>
    <x v="2"/>
    <s v="OFF-BI-10001359"/>
    <x v="1"/>
    <x v="8"/>
    <x v="1162"/>
    <n v="1793.98"/>
    <n v="2"/>
    <n v="0"/>
    <n v="843.17059999999992"/>
  </r>
  <r>
    <n v="1898"/>
    <x v="930"/>
    <x v="550"/>
    <d v="2014-09-02T00:00:00"/>
    <x v="0"/>
    <s v="RA-19945"/>
    <s v="Ryan Akin"/>
    <x v="0"/>
    <x v="0"/>
    <s v="Miami"/>
    <s v="Florida"/>
    <n v="33178"/>
    <x v="0"/>
    <s v="OFF-EN-10001749"/>
    <x v="1"/>
    <x v="12"/>
    <x v="1163"/>
    <n v="29.808"/>
    <n v="2"/>
    <n v="0.2"/>
    <n v="10.805399999999997"/>
  </r>
  <r>
    <n v="1899"/>
    <x v="930"/>
    <x v="550"/>
    <d v="2014-09-02T00:00:00"/>
    <x v="0"/>
    <s v="RA-19945"/>
    <s v="Ryan Akin"/>
    <x v="0"/>
    <x v="0"/>
    <s v="Miami"/>
    <s v="Florida"/>
    <n v="33178"/>
    <x v="0"/>
    <s v="OFF-BI-10004390"/>
    <x v="1"/>
    <x v="8"/>
    <x v="1164"/>
    <n v="505.1760000000001"/>
    <n v="4"/>
    <n v="0.7"/>
    <n v="-336.78399999999988"/>
  </r>
  <r>
    <n v="1900"/>
    <x v="930"/>
    <x v="550"/>
    <d v="2014-09-02T00:00:00"/>
    <x v="0"/>
    <s v="RA-19945"/>
    <s v="Ryan Akin"/>
    <x v="0"/>
    <x v="0"/>
    <s v="Miami"/>
    <s v="Florida"/>
    <n v="33178"/>
    <x v="0"/>
    <s v="FUR-TA-10001857"/>
    <x v="0"/>
    <x v="3"/>
    <x v="438"/>
    <n v="174.05850000000001"/>
    <n v="3"/>
    <n v="0.45"/>
    <n v="-110.76450000000001"/>
  </r>
  <r>
    <n v="1901"/>
    <x v="931"/>
    <x v="622"/>
    <d v="2016-07-03T00:00:00"/>
    <x v="0"/>
    <s v="Co-12640"/>
    <s v="Corey-Lock"/>
    <x v="0"/>
    <x v="0"/>
    <s v="Florence"/>
    <s v="South Carolina"/>
    <n v="29501"/>
    <x v="0"/>
    <s v="OFF-ST-10000563"/>
    <x v="1"/>
    <x v="4"/>
    <x v="903"/>
    <n v="191.88"/>
    <n v="6"/>
    <n v="0"/>
    <n v="19.188000000000002"/>
  </r>
  <r>
    <n v="1902"/>
    <x v="932"/>
    <x v="623"/>
    <d v="2016-08-23T00:00:00"/>
    <x v="2"/>
    <s v="DW-13480"/>
    <s v="Dianna Wilson"/>
    <x v="2"/>
    <x v="0"/>
    <s v="Detroit"/>
    <s v="Michigan"/>
    <n v="48205"/>
    <x v="2"/>
    <s v="TEC-PH-10004924"/>
    <x v="2"/>
    <x v="7"/>
    <x v="1165"/>
    <n v="14.78"/>
    <n v="2"/>
    <n v="0"/>
    <n v="3.9906000000000006"/>
  </r>
  <r>
    <n v="1903"/>
    <x v="933"/>
    <x v="208"/>
    <d v="2017-10-22T00:00:00"/>
    <x v="2"/>
    <s v="DK-12835"/>
    <s v="Damala Kotsonis"/>
    <x v="1"/>
    <x v="0"/>
    <s v="Springfield"/>
    <s v="Oregon"/>
    <n v="97477"/>
    <x v="1"/>
    <s v="OFF-PA-10003953"/>
    <x v="1"/>
    <x v="10"/>
    <x v="644"/>
    <n v="5.1840000000000011"/>
    <n v="1"/>
    <n v="0.2"/>
    <n v="1.8144"/>
  </r>
  <r>
    <n v="1904"/>
    <x v="933"/>
    <x v="208"/>
    <d v="2017-10-22T00:00:00"/>
    <x v="2"/>
    <s v="DK-12835"/>
    <s v="Damala Kotsonis"/>
    <x v="1"/>
    <x v="0"/>
    <s v="Springfield"/>
    <s v="Oregon"/>
    <n v="97477"/>
    <x v="1"/>
    <s v="FUR-CH-10000155"/>
    <x v="0"/>
    <x v="1"/>
    <x v="1166"/>
    <n v="478.48"/>
    <n v="2"/>
    <n v="0.2"/>
    <n v="47.848000000000013"/>
  </r>
  <r>
    <n v="1905"/>
    <x v="933"/>
    <x v="208"/>
    <d v="2017-10-22T00:00:00"/>
    <x v="2"/>
    <s v="DK-12835"/>
    <s v="Damala Kotsonis"/>
    <x v="1"/>
    <x v="0"/>
    <s v="Springfield"/>
    <s v="Oregon"/>
    <n v="97477"/>
    <x v="1"/>
    <s v="TEC-AC-10003116"/>
    <x v="2"/>
    <x v="11"/>
    <x v="929"/>
    <n v="28.400000000000002"/>
    <n v="2"/>
    <n v="0.2"/>
    <n v="6.7449999999999983"/>
  </r>
  <r>
    <n v="1906"/>
    <x v="934"/>
    <x v="208"/>
    <d v="2017-10-24T00:00:00"/>
    <x v="2"/>
    <s v="MD-17860"/>
    <s v="Michael Dominguez"/>
    <x v="1"/>
    <x v="0"/>
    <s v="Indianapolis"/>
    <s v="Indiana"/>
    <n v="46203"/>
    <x v="2"/>
    <s v="OFF-ST-10002743"/>
    <x v="1"/>
    <x v="4"/>
    <x v="418"/>
    <n v="909.12"/>
    <n v="8"/>
    <n v="0"/>
    <n v="9.091199999999958"/>
  </r>
  <r>
    <n v="1907"/>
    <x v="935"/>
    <x v="624"/>
    <d v="2016-05-21T00:00:00"/>
    <x v="1"/>
    <s v="RP-19855"/>
    <s v="Roy Phan"/>
    <x v="1"/>
    <x v="0"/>
    <s v="Apopka"/>
    <s v="Florida"/>
    <n v="32712"/>
    <x v="0"/>
    <s v="OFF-BI-10001757"/>
    <x v="1"/>
    <x v="8"/>
    <x v="1167"/>
    <n v="2.9520000000000004"/>
    <n v="2"/>
    <n v="0.7"/>
    <n v="-2.1648000000000005"/>
  </r>
  <r>
    <n v="1908"/>
    <x v="935"/>
    <x v="624"/>
    <d v="2016-05-21T00:00:00"/>
    <x v="1"/>
    <s v="RP-19855"/>
    <s v="Roy Phan"/>
    <x v="1"/>
    <x v="0"/>
    <s v="Apopka"/>
    <s v="Florida"/>
    <n v="32712"/>
    <x v="0"/>
    <s v="OFF-BI-10000069"/>
    <x v="1"/>
    <x v="8"/>
    <x v="491"/>
    <n v="27.018000000000008"/>
    <n v="6"/>
    <n v="0.7"/>
    <n v="-21.61440000000001"/>
  </r>
  <r>
    <n v="1909"/>
    <x v="936"/>
    <x v="302"/>
    <d v="2015-02-04T00:00:00"/>
    <x v="2"/>
    <s v="RW-19540"/>
    <s v="Rick Wilson"/>
    <x v="1"/>
    <x v="0"/>
    <s v="Los Angeles"/>
    <s v="California"/>
    <n v="90008"/>
    <x v="1"/>
    <s v="FUR-FU-10004093"/>
    <x v="0"/>
    <x v="5"/>
    <x v="1168"/>
    <n v="136.91999999999999"/>
    <n v="4"/>
    <n v="0"/>
    <n v="41.075999999999993"/>
  </r>
  <r>
    <n v="1910"/>
    <x v="937"/>
    <x v="404"/>
    <d v="2017-12-23T00:00:00"/>
    <x v="1"/>
    <s v="DB-13660"/>
    <s v="Duane Benoit"/>
    <x v="0"/>
    <x v="0"/>
    <s v="Oceanside"/>
    <s v="New York"/>
    <n v="11572"/>
    <x v="3"/>
    <s v="FUR-FU-10001037"/>
    <x v="0"/>
    <x v="5"/>
    <x v="1169"/>
    <n v="18.96"/>
    <n v="2"/>
    <n v="0"/>
    <n v="8.532"/>
  </r>
  <r>
    <n v="1911"/>
    <x v="938"/>
    <x v="625"/>
    <d v="2016-11-22T00:00:00"/>
    <x v="1"/>
    <s v="SC-20770"/>
    <s v="Stewart Carmichael"/>
    <x v="1"/>
    <x v="0"/>
    <s v="Los Angeles"/>
    <s v="California"/>
    <n v="90008"/>
    <x v="1"/>
    <s v="TEC-AC-10003832"/>
    <x v="2"/>
    <x v="11"/>
    <x v="463"/>
    <n v="99.390000000000015"/>
    <n v="3"/>
    <n v="0"/>
    <n v="40.749900000000004"/>
  </r>
  <r>
    <n v="1912"/>
    <x v="939"/>
    <x v="445"/>
    <d v="2017-07-06T00:00:00"/>
    <x v="0"/>
    <s v="FH-14275"/>
    <s v="Frank Hawley"/>
    <x v="1"/>
    <x v="0"/>
    <s v="Houston"/>
    <s v="Texas"/>
    <n v="77041"/>
    <x v="2"/>
    <s v="OFF-PA-10001878"/>
    <x v="1"/>
    <x v="10"/>
    <x v="1170"/>
    <n v="273.89600000000002"/>
    <n v="7"/>
    <n v="0.2"/>
    <n v="92.43989999999998"/>
  </r>
  <r>
    <n v="1913"/>
    <x v="939"/>
    <x v="445"/>
    <d v="2017-07-06T00:00:00"/>
    <x v="0"/>
    <s v="FH-14275"/>
    <s v="Frank Hawley"/>
    <x v="1"/>
    <x v="0"/>
    <s v="Houston"/>
    <s v="Texas"/>
    <n v="77041"/>
    <x v="2"/>
    <s v="TEC-MA-10003674"/>
    <x v="2"/>
    <x v="15"/>
    <x v="1171"/>
    <n v="597.13200000000006"/>
    <n v="3"/>
    <n v="0.4"/>
    <n v="49.760999999999967"/>
  </r>
  <r>
    <n v="1914"/>
    <x v="940"/>
    <x v="626"/>
    <d v="2014-01-17T00:00:00"/>
    <x v="2"/>
    <s v="EH-13990"/>
    <s v="Erica Hackney"/>
    <x v="0"/>
    <x v="0"/>
    <s v="Roswell"/>
    <s v="Georgia"/>
    <n v="30076"/>
    <x v="0"/>
    <s v="TEC-AC-10003628"/>
    <x v="2"/>
    <x v="11"/>
    <x v="247"/>
    <n v="149.94999999999999"/>
    <n v="5"/>
    <n v="0"/>
    <n v="65.978000000000009"/>
  </r>
  <r>
    <n v="1915"/>
    <x v="941"/>
    <x v="504"/>
    <d v="2017-05-05T00:00:00"/>
    <x v="1"/>
    <s v="AS-10630"/>
    <s v="Ann Steele"/>
    <x v="2"/>
    <x v="0"/>
    <s v="Boynton Beach"/>
    <s v="Florida"/>
    <n v="33437"/>
    <x v="0"/>
    <s v="OFF-LA-10003190"/>
    <x v="1"/>
    <x v="2"/>
    <x v="1172"/>
    <n v="4.6079999999999997"/>
    <n v="2"/>
    <n v="0.2"/>
    <n v="1.6704000000000001"/>
  </r>
  <r>
    <n v="1916"/>
    <x v="941"/>
    <x v="504"/>
    <d v="2017-05-05T00:00:00"/>
    <x v="1"/>
    <s v="AS-10630"/>
    <s v="Ann Steele"/>
    <x v="2"/>
    <x v="0"/>
    <s v="Boynton Beach"/>
    <s v="Florida"/>
    <n v="33437"/>
    <x v="0"/>
    <s v="OFF-AR-10002280"/>
    <x v="1"/>
    <x v="6"/>
    <x v="772"/>
    <n v="15.528"/>
    <n v="3"/>
    <n v="0.2"/>
    <n v="4.8524999999999991"/>
  </r>
  <r>
    <n v="1917"/>
    <x v="941"/>
    <x v="504"/>
    <d v="2017-05-05T00:00:00"/>
    <x v="1"/>
    <s v="AS-10630"/>
    <s v="Ann Steele"/>
    <x v="2"/>
    <x v="0"/>
    <s v="Boynton Beach"/>
    <s v="Florida"/>
    <n v="33437"/>
    <x v="0"/>
    <s v="OFF-LA-10001569"/>
    <x v="1"/>
    <x v="2"/>
    <x v="639"/>
    <n v="11.952000000000002"/>
    <n v="3"/>
    <n v="0.2"/>
    <n v="3.8843999999999994"/>
  </r>
  <r>
    <n v="1918"/>
    <x v="942"/>
    <x v="627"/>
    <d v="2015-11-14T00:00:00"/>
    <x v="1"/>
    <s v="HA-14905"/>
    <s v="Helen Abelman"/>
    <x v="0"/>
    <x v="0"/>
    <s v="Franklin"/>
    <s v="Massachusetts"/>
    <n v="2038"/>
    <x v="3"/>
    <s v="OFF-AR-10001573"/>
    <x v="1"/>
    <x v="6"/>
    <x v="373"/>
    <n v="11.65"/>
    <n v="5"/>
    <n v="0"/>
    <n v="3.3784999999999989"/>
  </r>
  <r>
    <n v="1919"/>
    <x v="943"/>
    <x v="628"/>
    <d v="2015-11-01T00:00:00"/>
    <x v="0"/>
    <s v="CH-12070"/>
    <s v="Cathy Hwang"/>
    <x v="2"/>
    <x v="0"/>
    <s v="Detroit"/>
    <s v="Michigan"/>
    <n v="48227"/>
    <x v="2"/>
    <s v="TEC-PH-10001809"/>
    <x v="2"/>
    <x v="7"/>
    <x v="1173"/>
    <n v="299.89999999999998"/>
    <n v="2"/>
    <n v="0"/>
    <n v="74.974999999999994"/>
  </r>
  <r>
    <n v="1920"/>
    <x v="944"/>
    <x v="629"/>
    <d v="2017-08-19T00:00:00"/>
    <x v="2"/>
    <s v="EH-13765"/>
    <s v="Edward Hooks"/>
    <x v="1"/>
    <x v="0"/>
    <s v="Watertown"/>
    <s v="New York"/>
    <n v="13601"/>
    <x v="3"/>
    <s v="OFF-BI-10003091"/>
    <x v="1"/>
    <x v="8"/>
    <x v="1174"/>
    <n v="895.92"/>
    <n v="5"/>
    <n v="0.2"/>
    <n v="302.37299999999993"/>
  </r>
  <r>
    <n v="1921"/>
    <x v="944"/>
    <x v="629"/>
    <d v="2017-08-19T00:00:00"/>
    <x v="2"/>
    <s v="EH-13765"/>
    <s v="Edward Hooks"/>
    <x v="1"/>
    <x v="0"/>
    <s v="Watertown"/>
    <s v="New York"/>
    <n v="13601"/>
    <x v="3"/>
    <s v="FUR-CH-10003981"/>
    <x v="0"/>
    <x v="1"/>
    <x v="1175"/>
    <n v="462.56400000000002"/>
    <n v="2"/>
    <n v="0.1"/>
    <n v="97.652399999999943"/>
  </r>
  <r>
    <n v="1922"/>
    <x v="945"/>
    <x v="292"/>
    <d v="2015-10-09T00:00:00"/>
    <x v="1"/>
    <s v="MZ-17515"/>
    <s v="Mary Zewe"/>
    <x v="1"/>
    <x v="0"/>
    <s v="Reading"/>
    <s v="Pennsylvania"/>
    <n v="19601"/>
    <x v="3"/>
    <s v="OFF-ST-10002562"/>
    <x v="1"/>
    <x v="4"/>
    <x v="683"/>
    <n v="15.008000000000003"/>
    <n v="2"/>
    <n v="0.2"/>
    <n v="1.5007999999999999"/>
  </r>
  <r>
    <n v="1923"/>
    <x v="946"/>
    <x v="630"/>
    <d v="2016-07-10T00:00:00"/>
    <x v="0"/>
    <s v="SC-20230"/>
    <s v="Scot Coram"/>
    <x v="1"/>
    <x v="0"/>
    <s v="Arlington"/>
    <s v="Texas"/>
    <n v="76017"/>
    <x v="2"/>
    <s v="TEC-PH-10004345"/>
    <x v="2"/>
    <x v="7"/>
    <x v="1176"/>
    <n v="863.6400000000001"/>
    <n v="9"/>
    <n v="0.2"/>
    <n v="107.95499999999998"/>
  </r>
  <r>
    <n v="1924"/>
    <x v="946"/>
    <x v="630"/>
    <d v="2016-07-10T00:00:00"/>
    <x v="0"/>
    <s v="SC-20230"/>
    <s v="Scot Coram"/>
    <x v="1"/>
    <x v="0"/>
    <s v="Arlington"/>
    <s v="Texas"/>
    <n v="76017"/>
    <x v="2"/>
    <s v="OFF-AR-10000588"/>
    <x v="1"/>
    <x v="6"/>
    <x v="398"/>
    <n v="47.616"/>
    <n v="3"/>
    <n v="0.2"/>
    <n v="3.571200000000001"/>
  </r>
  <r>
    <n v="1925"/>
    <x v="947"/>
    <x v="256"/>
    <d v="2017-12-07T00:00:00"/>
    <x v="0"/>
    <s v="NP-18325"/>
    <s v="Naresj Patel"/>
    <x v="0"/>
    <x v="0"/>
    <s v="San Diego"/>
    <s v="California"/>
    <n v="92024"/>
    <x v="1"/>
    <s v="OFF-PA-10003039"/>
    <x v="1"/>
    <x v="10"/>
    <x v="334"/>
    <n v="92.94"/>
    <n v="3"/>
    <n v="0"/>
    <n v="41.822999999999993"/>
  </r>
  <r>
    <n v="1926"/>
    <x v="948"/>
    <x v="631"/>
    <d v="2017-03-13T00:00:00"/>
    <x v="1"/>
    <s v="LW-16990"/>
    <s v="Lindsay Williams"/>
    <x v="1"/>
    <x v="0"/>
    <s v="San Francisco"/>
    <s v="California"/>
    <n v="94110"/>
    <x v="1"/>
    <s v="TEC-AC-10001908"/>
    <x v="2"/>
    <x v="11"/>
    <x v="295"/>
    <n v="199.98"/>
    <n v="2"/>
    <n v="0"/>
    <n v="69.992999999999995"/>
  </r>
  <r>
    <n v="1927"/>
    <x v="949"/>
    <x v="632"/>
    <d v="2016-06-15T00:00:00"/>
    <x v="1"/>
    <s v="GM-14680"/>
    <s v="Greg Matthias"/>
    <x v="0"/>
    <x v="0"/>
    <s v="Los Angeles"/>
    <s v="California"/>
    <n v="90045"/>
    <x v="1"/>
    <s v="TEC-PH-10001198"/>
    <x v="2"/>
    <x v="7"/>
    <x v="1177"/>
    <n v="177.48000000000002"/>
    <n v="3"/>
    <n v="0.2"/>
    <n v="19.966499999999982"/>
  </r>
  <r>
    <n v="1928"/>
    <x v="950"/>
    <x v="354"/>
    <d v="2017-12-01T00:00:00"/>
    <x v="2"/>
    <s v="RH-19495"/>
    <s v="Rick Hansen"/>
    <x v="0"/>
    <x v="0"/>
    <s v="Denver"/>
    <s v="Colorado"/>
    <n v="80219"/>
    <x v="1"/>
    <s v="OFF-PA-10004071"/>
    <x v="1"/>
    <x v="10"/>
    <x v="417"/>
    <n v="88.768000000000001"/>
    <n v="2"/>
    <n v="0.2"/>
    <n v="31.068799999999996"/>
  </r>
  <r>
    <n v="1929"/>
    <x v="951"/>
    <x v="633"/>
    <d v="2017-03-18T00:00:00"/>
    <x v="0"/>
    <s v="VM-21685"/>
    <s v="Valerie Mitchum"/>
    <x v="2"/>
    <x v="0"/>
    <s v="Seattle"/>
    <s v="Washington"/>
    <n v="98105"/>
    <x v="1"/>
    <s v="OFF-PA-10001972"/>
    <x v="1"/>
    <x v="10"/>
    <x v="1178"/>
    <n v="6.48"/>
    <n v="1"/>
    <n v="0"/>
    <n v="3.1104000000000003"/>
  </r>
  <r>
    <n v="1930"/>
    <x v="951"/>
    <x v="633"/>
    <d v="2017-03-18T00:00:00"/>
    <x v="0"/>
    <s v="VM-21685"/>
    <s v="Valerie Mitchum"/>
    <x v="2"/>
    <x v="0"/>
    <s v="Seattle"/>
    <s v="Washington"/>
    <n v="98105"/>
    <x v="1"/>
    <s v="OFF-ST-10004180"/>
    <x v="1"/>
    <x v="4"/>
    <x v="244"/>
    <n v="46.51"/>
    <n v="1"/>
    <n v="0"/>
    <n v="1.8603999999999985"/>
  </r>
  <r>
    <n v="1931"/>
    <x v="951"/>
    <x v="633"/>
    <d v="2017-03-18T00:00:00"/>
    <x v="0"/>
    <s v="VM-21685"/>
    <s v="Valerie Mitchum"/>
    <x v="2"/>
    <x v="0"/>
    <s v="Seattle"/>
    <s v="Washington"/>
    <n v="98105"/>
    <x v="1"/>
    <s v="TEC-PH-10004165"/>
    <x v="2"/>
    <x v="7"/>
    <x v="895"/>
    <n v="659.97600000000011"/>
    <n v="3"/>
    <n v="0.2"/>
    <n v="49.498199999999969"/>
  </r>
  <r>
    <n v="1932"/>
    <x v="952"/>
    <x v="581"/>
    <d v="2016-11-29T00:00:00"/>
    <x v="0"/>
    <s v="CC-12670"/>
    <s v="Craig Carreira"/>
    <x v="0"/>
    <x v="0"/>
    <s v="Scottsdale"/>
    <s v="Arizona"/>
    <n v="85254"/>
    <x v="1"/>
    <s v="TEC-PH-10002483"/>
    <x v="2"/>
    <x v="7"/>
    <x v="1179"/>
    <n v="271.99200000000002"/>
    <n v="1"/>
    <n v="0.2"/>
    <n v="23.799300000000002"/>
  </r>
  <r>
    <n v="1933"/>
    <x v="953"/>
    <x v="634"/>
    <d v="2017-08-10T00:00:00"/>
    <x v="0"/>
    <s v="SV-20365"/>
    <s v="Seth Vernon"/>
    <x v="0"/>
    <x v="0"/>
    <s v="Lafayette"/>
    <s v="Louisiana"/>
    <n v="70506"/>
    <x v="0"/>
    <s v="FUR-BO-10000468"/>
    <x v="0"/>
    <x v="0"/>
    <x v="1180"/>
    <n v="145.74"/>
    <n v="3"/>
    <n v="0"/>
    <n v="23.318400000000011"/>
  </r>
  <r>
    <n v="1934"/>
    <x v="953"/>
    <x v="634"/>
    <d v="2017-08-10T00:00:00"/>
    <x v="0"/>
    <s v="SV-20365"/>
    <s v="Seth Vernon"/>
    <x v="0"/>
    <x v="0"/>
    <s v="Lafayette"/>
    <s v="Louisiana"/>
    <n v="70506"/>
    <x v="0"/>
    <s v="FUR-FU-10001706"/>
    <x v="0"/>
    <x v="5"/>
    <x v="50"/>
    <n v="15.4"/>
    <n v="5"/>
    <n v="0"/>
    <n v="7.3919999999999995"/>
  </r>
  <r>
    <n v="1935"/>
    <x v="954"/>
    <x v="344"/>
    <d v="2017-12-03T00:00:00"/>
    <x v="1"/>
    <s v="LW-16990"/>
    <s v="Lindsay Williams"/>
    <x v="1"/>
    <x v="0"/>
    <s v="San Francisco"/>
    <s v="California"/>
    <n v="94109"/>
    <x v="1"/>
    <s v="OFF-PA-10003129"/>
    <x v="1"/>
    <x v="10"/>
    <x v="1146"/>
    <n v="244.54999999999998"/>
    <n v="5"/>
    <n v="0"/>
    <n v="114.93849999999998"/>
  </r>
  <r>
    <n v="1936"/>
    <x v="954"/>
    <x v="344"/>
    <d v="2017-12-03T00:00:00"/>
    <x v="1"/>
    <s v="LW-16990"/>
    <s v="Lindsay Williams"/>
    <x v="1"/>
    <x v="0"/>
    <s v="San Francisco"/>
    <s v="California"/>
    <n v="94109"/>
    <x v="1"/>
    <s v="TEC-AC-10001284"/>
    <x v="2"/>
    <x v="11"/>
    <x v="1181"/>
    <n v="166.16"/>
    <n v="8"/>
    <n v="0"/>
    <n v="59.817599999999999"/>
  </r>
  <r>
    <n v="1937"/>
    <x v="955"/>
    <x v="442"/>
    <d v="2015-05-27T00:00:00"/>
    <x v="0"/>
    <s v="NP-18685"/>
    <s v="Nora Pelletier"/>
    <x v="2"/>
    <x v="0"/>
    <s v="San Francisco"/>
    <s v="California"/>
    <n v="94109"/>
    <x v="1"/>
    <s v="FUR-FU-10002268"/>
    <x v="0"/>
    <x v="5"/>
    <x v="869"/>
    <n v="14.73"/>
    <n v="3"/>
    <n v="0"/>
    <n v="4.8608999999999991"/>
  </r>
  <r>
    <n v="1938"/>
    <x v="956"/>
    <x v="630"/>
    <d v="2016-07-12T00:00:00"/>
    <x v="1"/>
    <s v="JE-15715"/>
    <s v="Joe Elijah"/>
    <x v="0"/>
    <x v="0"/>
    <s v="Broomfield"/>
    <s v="Colorado"/>
    <n v="80020"/>
    <x v="1"/>
    <s v="OFF-BI-10002082"/>
    <x v="1"/>
    <x v="8"/>
    <x v="1182"/>
    <n v="19.968000000000004"/>
    <n v="2"/>
    <n v="0.7"/>
    <n v="-13.311999999999998"/>
  </r>
  <r>
    <n v="1939"/>
    <x v="956"/>
    <x v="630"/>
    <d v="2016-07-12T00:00:00"/>
    <x v="1"/>
    <s v="JE-15715"/>
    <s v="Joe Elijah"/>
    <x v="0"/>
    <x v="0"/>
    <s v="Broomfield"/>
    <s v="Colorado"/>
    <n v="80020"/>
    <x v="1"/>
    <s v="OFF-ST-10001505"/>
    <x v="1"/>
    <x v="4"/>
    <x v="1183"/>
    <n v="33.488000000000007"/>
    <n v="7"/>
    <n v="0.2"/>
    <n v="-1.2558000000000051"/>
  </r>
  <r>
    <n v="1940"/>
    <x v="956"/>
    <x v="630"/>
    <d v="2016-07-12T00:00:00"/>
    <x v="1"/>
    <s v="JE-15715"/>
    <s v="Joe Elijah"/>
    <x v="0"/>
    <x v="0"/>
    <s v="Broomfield"/>
    <s v="Colorado"/>
    <n v="80020"/>
    <x v="1"/>
    <s v="OFF-BI-10001634"/>
    <x v="1"/>
    <x v="8"/>
    <x v="24"/>
    <n v="8.7360000000000024"/>
    <n v="4"/>
    <n v="0.7"/>
    <n v="-6.1151999999999997"/>
  </r>
  <r>
    <n v="1941"/>
    <x v="956"/>
    <x v="630"/>
    <d v="2016-07-12T00:00:00"/>
    <x v="1"/>
    <s v="JE-15715"/>
    <s v="Joe Elijah"/>
    <x v="0"/>
    <x v="0"/>
    <s v="Broomfield"/>
    <s v="Colorado"/>
    <n v="80020"/>
    <x v="1"/>
    <s v="FUR-CH-10004287"/>
    <x v="0"/>
    <x v="1"/>
    <x v="158"/>
    <n v="662.88"/>
    <n v="3"/>
    <n v="0.2"/>
    <n v="74.573999999999955"/>
  </r>
  <r>
    <n v="1942"/>
    <x v="957"/>
    <x v="635"/>
    <d v="2017-09-01T00:00:00"/>
    <x v="2"/>
    <s v="CP-12085"/>
    <s v="Cathy Prescott"/>
    <x v="1"/>
    <x v="0"/>
    <s v="Quincy"/>
    <s v="Illinois"/>
    <n v="62301"/>
    <x v="2"/>
    <s v="OFF-LA-10004544"/>
    <x v="1"/>
    <x v="2"/>
    <x v="199"/>
    <n v="47.360000000000007"/>
    <n v="4"/>
    <n v="0.2"/>
    <n v="17.759999999999998"/>
  </r>
  <r>
    <n v="1943"/>
    <x v="957"/>
    <x v="635"/>
    <d v="2017-09-01T00:00:00"/>
    <x v="2"/>
    <s v="CP-12085"/>
    <s v="Cathy Prescott"/>
    <x v="1"/>
    <x v="0"/>
    <s v="Quincy"/>
    <s v="Illinois"/>
    <n v="62301"/>
    <x v="2"/>
    <s v="OFF-ST-10004507"/>
    <x v="1"/>
    <x v="4"/>
    <x v="457"/>
    <n v="27.439999999999998"/>
    <n v="2"/>
    <n v="0.2"/>
    <n v="2.4009999999999998"/>
  </r>
  <r>
    <n v="1944"/>
    <x v="957"/>
    <x v="635"/>
    <d v="2017-09-01T00:00:00"/>
    <x v="2"/>
    <s v="CP-12085"/>
    <s v="Cathy Prescott"/>
    <x v="1"/>
    <x v="0"/>
    <s v="Quincy"/>
    <s v="Illinois"/>
    <n v="62301"/>
    <x v="2"/>
    <s v="OFF-BI-10002012"/>
    <x v="1"/>
    <x v="8"/>
    <x v="749"/>
    <n v="3.2399999999999993"/>
    <n v="9"/>
    <n v="0.8"/>
    <n v="-5.1840000000000011"/>
  </r>
  <r>
    <n v="1945"/>
    <x v="958"/>
    <x v="23"/>
    <d v="2016-06-26T00:00:00"/>
    <x v="1"/>
    <s v="EA-14035"/>
    <s v="Erin Ashbrook"/>
    <x v="1"/>
    <x v="0"/>
    <s v="Carrollton"/>
    <s v="Texas"/>
    <n v="75007"/>
    <x v="2"/>
    <s v="TEC-AC-10001109"/>
    <x v="2"/>
    <x v="11"/>
    <x v="1007"/>
    <n v="95.968000000000004"/>
    <n v="4"/>
    <n v="0.2"/>
    <n v="26.391200000000001"/>
  </r>
  <r>
    <n v="1946"/>
    <x v="958"/>
    <x v="23"/>
    <d v="2016-06-26T00:00:00"/>
    <x v="1"/>
    <s v="EA-14035"/>
    <s v="Erin Ashbrook"/>
    <x v="1"/>
    <x v="0"/>
    <s v="Carrollton"/>
    <s v="Texas"/>
    <n v="75007"/>
    <x v="2"/>
    <s v="OFF-PA-10000809"/>
    <x v="1"/>
    <x v="10"/>
    <x v="1133"/>
    <n v="10.368000000000002"/>
    <n v="2"/>
    <n v="0.2"/>
    <n v="3.6288"/>
  </r>
  <r>
    <n v="1947"/>
    <x v="959"/>
    <x v="264"/>
    <d v="2017-09-06T00:00:00"/>
    <x v="1"/>
    <s v="AC-10615"/>
    <s v="Ann Chong"/>
    <x v="1"/>
    <x v="0"/>
    <s v="New York City"/>
    <s v="New York"/>
    <n v="10009"/>
    <x v="3"/>
    <s v="OFF-AR-10000658"/>
    <x v="1"/>
    <x v="6"/>
    <x v="332"/>
    <n v="23.1"/>
    <n v="2"/>
    <n v="0"/>
    <n v="6.468"/>
  </r>
  <r>
    <n v="1948"/>
    <x v="959"/>
    <x v="264"/>
    <d v="2017-09-06T00:00:00"/>
    <x v="1"/>
    <s v="AC-10615"/>
    <s v="Ann Chong"/>
    <x v="1"/>
    <x v="0"/>
    <s v="New York City"/>
    <s v="New York"/>
    <n v="10009"/>
    <x v="3"/>
    <s v="FUR-FU-10001196"/>
    <x v="0"/>
    <x v="5"/>
    <x v="1125"/>
    <n v="11.54"/>
    <n v="2"/>
    <n v="0"/>
    <n v="3.4619999999999997"/>
  </r>
  <r>
    <n v="1949"/>
    <x v="959"/>
    <x v="264"/>
    <d v="2017-09-06T00:00:00"/>
    <x v="1"/>
    <s v="AC-10615"/>
    <s v="Ann Chong"/>
    <x v="1"/>
    <x v="0"/>
    <s v="New York City"/>
    <s v="New York"/>
    <n v="10009"/>
    <x v="3"/>
    <s v="FUR-TA-10001889"/>
    <x v="0"/>
    <x v="3"/>
    <x v="411"/>
    <n v="254.52599999999998"/>
    <n v="1"/>
    <n v="0.4"/>
    <n v="-93.3262"/>
  </r>
  <r>
    <n v="1950"/>
    <x v="959"/>
    <x v="264"/>
    <d v="2017-09-06T00:00:00"/>
    <x v="1"/>
    <s v="AC-10615"/>
    <s v="Ann Chong"/>
    <x v="1"/>
    <x v="0"/>
    <s v="New York City"/>
    <s v="New York"/>
    <n v="10009"/>
    <x v="3"/>
    <s v="OFF-AP-10000358"/>
    <x v="1"/>
    <x v="9"/>
    <x v="95"/>
    <n v="12.98"/>
    <n v="1"/>
    <n v="0"/>
    <n v="3.7641999999999989"/>
  </r>
  <r>
    <n v="1951"/>
    <x v="959"/>
    <x v="264"/>
    <d v="2017-09-06T00:00:00"/>
    <x v="1"/>
    <s v="AC-10615"/>
    <s v="Ann Chong"/>
    <x v="1"/>
    <x v="0"/>
    <s v="New York City"/>
    <s v="New York"/>
    <n v="10009"/>
    <x v="3"/>
    <s v="OFF-BI-10004970"/>
    <x v="1"/>
    <x v="8"/>
    <x v="917"/>
    <n v="26.432000000000002"/>
    <n v="8"/>
    <n v="0.2"/>
    <n v="8.9207999999999998"/>
  </r>
  <r>
    <n v="1952"/>
    <x v="959"/>
    <x v="264"/>
    <d v="2017-09-06T00:00:00"/>
    <x v="1"/>
    <s v="AC-10615"/>
    <s v="Ann Chong"/>
    <x v="1"/>
    <x v="0"/>
    <s v="New York City"/>
    <s v="New York"/>
    <n v="10009"/>
    <x v="3"/>
    <s v="TEC-PH-10003885"/>
    <x v="2"/>
    <x v="7"/>
    <x v="780"/>
    <n v="197.96999999999997"/>
    <n v="3"/>
    <n v="0"/>
    <n v="57.41129999999999"/>
  </r>
  <r>
    <n v="1953"/>
    <x v="959"/>
    <x v="264"/>
    <d v="2017-09-06T00:00:00"/>
    <x v="1"/>
    <s v="AC-10615"/>
    <s v="Ann Chong"/>
    <x v="1"/>
    <x v="0"/>
    <s v="New York City"/>
    <s v="New York"/>
    <n v="10009"/>
    <x v="3"/>
    <s v="OFF-LA-10001641"/>
    <x v="1"/>
    <x v="2"/>
    <x v="1031"/>
    <n v="18.899999999999999"/>
    <n v="6"/>
    <n v="0"/>
    <n v="9.0719999999999992"/>
  </r>
  <r>
    <n v="1954"/>
    <x v="959"/>
    <x v="264"/>
    <d v="2017-09-06T00:00:00"/>
    <x v="1"/>
    <s v="AC-10615"/>
    <s v="Ann Chong"/>
    <x v="1"/>
    <x v="0"/>
    <s v="New York City"/>
    <s v="New York"/>
    <n v="10009"/>
    <x v="3"/>
    <s v="FUR-CH-10003379"/>
    <x v="0"/>
    <x v="1"/>
    <x v="464"/>
    <n v="1282.4100000000001"/>
    <n v="5"/>
    <n v="0.1"/>
    <n v="213.73500000000001"/>
  </r>
  <r>
    <n v="1955"/>
    <x v="959"/>
    <x v="264"/>
    <d v="2017-09-06T00:00:00"/>
    <x v="1"/>
    <s v="AC-10615"/>
    <s v="Ann Chong"/>
    <x v="1"/>
    <x v="0"/>
    <s v="New York City"/>
    <s v="New York"/>
    <n v="10009"/>
    <x v="3"/>
    <s v="OFF-AR-10004582"/>
    <x v="1"/>
    <x v="6"/>
    <x v="1184"/>
    <n v="4.92"/>
    <n v="3"/>
    <n v="0"/>
    <n v="2.2139999999999995"/>
  </r>
  <r>
    <n v="1956"/>
    <x v="959"/>
    <x v="264"/>
    <d v="2017-09-06T00:00:00"/>
    <x v="1"/>
    <s v="AC-10615"/>
    <s v="Ann Chong"/>
    <x v="1"/>
    <x v="0"/>
    <s v="New York City"/>
    <s v="New York"/>
    <n v="10009"/>
    <x v="3"/>
    <s v="TEC-AC-10002842"/>
    <x v="2"/>
    <x v="11"/>
    <x v="1185"/>
    <n v="238"/>
    <n v="2"/>
    <n v="0"/>
    <n v="38.080000000000013"/>
  </r>
  <r>
    <n v="1957"/>
    <x v="959"/>
    <x v="264"/>
    <d v="2017-09-06T00:00:00"/>
    <x v="1"/>
    <s v="AC-10615"/>
    <s v="Ann Chong"/>
    <x v="1"/>
    <x v="0"/>
    <s v="New York City"/>
    <s v="New York"/>
    <n v="10009"/>
    <x v="3"/>
    <s v="TEC-AC-10000109"/>
    <x v="2"/>
    <x v="11"/>
    <x v="202"/>
    <n v="167.97"/>
    <n v="3"/>
    <n v="0"/>
    <n v="40.31280000000001"/>
  </r>
  <r>
    <n v="1958"/>
    <x v="959"/>
    <x v="264"/>
    <d v="2017-09-06T00:00:00"/>
    <x v="1"/>
    <s v="AC-10615"/>
    <s v="Ann Chong"/>
    <x v="1"/>
    <x v="0"/>
    <s v="New York City"/>
    <s v="New York"/>
    <n v="10009"/>
    <x v="3"/>
    <s v="OFF-PA-10003893"/>
    <x v="1"/>
    <x v="10"/>
    <x v="1105"/>
    <n v="17.12"/>
    <n v="4"/>
    <n v="0"/>
    <n v="7.7039999999999988"/>
  </r>
  <r>
    <n v="1959"/>
    <x v="960"/>
    <x v="18"/>
    <d v="2017-09-15T00:00:00"/>
    <x v="0"/>
    <s v="RW-19690"/>
    <s v="Robert Waldorf"/>
    <x v="0"/>
    <x v="0"/>
    <s v="Springfield"/>
    <s v="Missouri"/>
    <n v="65807"/>
    <x v="2"/>
    <s v="OFF-BI-10003669"/>
    <x v="1"/>
    <x v="8"/>
    <x v="804"/>
    <n v="16.200000000000003"/>
    <n v="3"/>
    <n v="0"/>
    <n v="7.7759999999999998"/>
  </r>
  <r>
    <n v="1960"/>
    <x v="960"/>
    <x v="18"/>
    <d v="2017-09-15T00:00:00"/>
    <x v="0"/>
    <s v="RW-19690"/>
    <s v="Robert Waldorf"/>
    <x v="0"/>
    <x v="0"/>
    <s v="Springfield"/>
    <s v="Missouri"/>
    <n v="65807"/>
    <x v="2"/>
    <s v="OFF-AP-10004785"/>
    <x v="1"/>
    <x v="9"/>
    <x v="1186"/>
    <n v="33.99"/>
    <n v="3"/>
    <n v="0"/>
    <n v="14.615700000000004"/>
  </r>
  <r>
    <n v="1961"/>
    <x v="960"/>
    <x v="18"/>
    <d v="2017-09-15T00:00:00"/>
    <x v="0"/>
    <s v="RW-19690"/>
    <s v="Robert Waldorf"/>
    <x v="0"/>
    <x v="0"/>
    <s v="Springfield"/>
    <s v="Missouri"/>
    <n v="65807"/>
    <x v="2"/>
    <s v="TEC-AC-10003023"/>
    <x v="2"/>
    <x v="11"/>
    <x v="1079"/>
    <n v="296.84999999999997"/>
    <n v="5"/>
    <n v="0"/>
    <n v="53.432999999999993"/>
  </r>
  <r>
    <n v="1962"/>
    <x v="960"/>
    <x v="18"/>
    <d v="2017-09-15T00:00:00"/>
    <x v="0"/>
    <s v="RW-19690"/>
    <s v="Robert Waldorf"/>
    <x v="0"/>
    <x v="0"/>
    <s v="Springfield"/>
    <s v="Missouri"/>
    <n v="65807"/>
    <x v="2"/>
    <s v="TEC-AC-10002217"/>
    <x v="2"/>
    <x v="11"/>
    <x v="1187"/>
    <n v="112.80000000000001"/>
    <n v="6"/>
    <n v="0"/>
    <n v="6.7680000000000007"/>
  </r>
  <r>
    <n v="1963"/>
    <x v="960"/>
    <x v="18"/>
    <d v="2017-09-15T00:00:00"/>
    <x v="0"/>
    <s v="RW-19690"/>
    <s v="Robert Waldorf"/>
    <x v="0"/>
    <x v="0"/>
    <s v="Springfield"/>
    <s v="Missouri"/>
    <n v="65807"/>
    <x v="2"/>
    <s v="OFF-BI-10002954"/>
    <x v="1"/>
    <x v="8"/>
    <x v="1188"/>
    <n v="13.71"/>
    <n v="3"/>
    <n v="0"/>
    <n v="6.5808"/>
  </r>
  <r>
    <n v="1964"/>
    <x v="960"/>
    <x v="18"/>
    <d v="2017-09-15T00:00:00"/>
    <x v="0"/>
    <s v="RW-19690"/>
    <s v="Robert Waldorf"/>
    <x v="0"/>
    <x v="0"/>
    <s v="Springfield"/>
    <s v="Missouri"/>
    <n v="65807"/>
    <x v="2"/>
    <s v="OFF-PA-10002586"/>
    <x v="1"/>
    <x v="10"/>
    <x v="1016"/>
    <n v="24.900000000000002"/>
    <n v="5"/>
    <n v="0"/>
    <n v="11.703000000000001"/>
  </r>
  <r>
    <n v="1965"/>
    <x v="960"/>
    <x v="18"/>
    <d v="2017-09-15T00:00:00"/>
    <x v="0"/>
    <s v="RW-19690"/>
    <s v="Robert Waldorf"/>
    <x v="0"/>
    <x v="0"/>
    <s v="Springfield"/>
    <s v="Missouri"/>
    <n v="65807"/>
    <x v="2"/>
    <s v="OFF-ST-10000025"/>
    <x v="1"/>
    <x v="4"/>
    <x v="621"/>
    <n v="286.29000000000002"/>
    <n v="3"/>
    <n v="0"/>
    <n v="17.177399999999977"/>
  </r>
  <r>
    <n v="1966"/>
    <x v="960"/>
    <x v="18"/>
    <d v="2017-09-15T00:00:00"/>
    <x v="0"/>
    <s v="RW-19690"/>
    <s v="Robert Waldorf"/>
    <x v="0"/>
    <x v="0"/>
    <s v="Springfield"/>
    <s v="Missouri"/>
    <n v="65807"/>
    <x v="2"/>
    <s v="OFF-AP-10003281"/>
    <x v="1"/>
    <x v="9"/>
    <x v="1189"/>
    <n v="24.18"/>
    <n v="2"/>
    <n v="0"/>
    <n v="7.2539999999999978"/>
  </r>
  <r>
    <n v="1967"/>
    <x v="961"/>
    <x v="202"/>
    <d v="2017-12-28T00:00:00"/>
    <x v="1"/>
    <s v="DB-13210"/>
    <s v="Dean Braden"/>
    <x v="0"/>
    <x v="0"/>
    <s v="Paterson"/>
    <s v="New Jersey"/>
    <n v="7501"/>
    <x v="3"/>
    <s v="TEC-PH-10002103"/>
    <x v="2"/>
    <x v="7"/>
    <x v="539"/>
    <n v="281.96999999999997"/>
    <n v="3"/>
    <n v="0"/>
    <n v="78.951599999999999"/>
  </r>
  <r>
    <n v="1968"/>
    <x v="961"/>
    <x v="202"/>
    <d v="2017-12-28T00:00:00"/>
    <x v="1"/>
    <s v="DB-13210"/>
    <s v="Dean Braden"/>
    <x v="0"/>
    <x v="0"/>
    <s v="Paterson"/>
    <s v="New Jersey"/>
    <n v="7501"/>
    <x v="3"/>
    <s v="OFF-SU-10000898"/>
    <x v="1"/>
    <x v="14"/>
    <x v="1190"/>
    <n v="69.5"/>
    <n v="5"/>
    <n v="0"/>
    <n v="20.154999999999994"/>
  </r>
  <r>
    <n v="1969"/>
    <x v="961"/>
    <x v="202"/>
    <d v="2017-12-28T00:00:00"/>
    <x v="1"/>
    <s v="DB-13210"/>
    <s v="Dean Braden"/>
    <x v="0"/>
    <x v="0"/>
    <s v="Paterson"/>
    <s v="New Jersey"/>
    <n v="7501"/>
    <x v="3"/>
    <s v="OFF-PA-10001144"/>
    <x v="1"/>
    <x v="10"/>
    <x v="163"/>
    <n v="166.44"/>
    <n v="3"/>
    <n v="0"/>
    <n v="79.891199999999998"/>
  </r>
  <r>
    <n v="1970"/>
    <x v="962"/>
    <x v="397"/>
    <d v="2017-09-29T00:00:00"/>
    <x v="1"/>
    <s v="BD-11320"/>
    <s v="Bill Donatelli"/>
    <x v="0"/>
    <x v="0"/>
    <s v="Tulsa"/>
    <s v="Oklahoma"/>
    <n v="74133"/>
    <x v="2"/>
    <s v="TEC-AC-10004659"/>
    <x v="2"/>
    <x v="11"/>
    <x v="172"/>
    <n v="291.95999999999998"/>
    <n v="4"/>
    <n v="0"/>
    <n v="102.18599999999998"/>
  </r>
  <r>
    <n v="1971"/>
    <x v="963"/>
    <x v="636"/>
    <d v="2017-05-11T00:00:00"/>
    <x v="1"/>
    <s v="ML-17755"/>
    <s v="Max Ludwig"/>
    <x v="2"/>
    <x v="0"/>
    <s v="Chicago"/>
    <s v="Illinois"/>
    <n v="60623"/>
    <x v="2"/>
    <s v="OFF-AR-10004752"/>
    <x v="1"/>
    <x v="6"/>
    <x v="1114"/>
    <n v="6.4080000000000004"/>
    <n v="3"/>
    <n v="0.2"/>
    <n v="0.64079999999999981"/>
  </r>
  <r>
    <n v="1972"/>
    <x v="963"/>
    <x v="636"/>
    <d v="2017-05-11T00:00:00"/>
    <x v="1"/>
    <s v="ML-17755"/>
    <s v="Max Ludwig"/>
    <x v="2"/>
    <x v="0"/>
    <s v="Chicago"/>
    <s v="Illinois"/>
    <n v="60623"/>
    <x v="2"/>
    <s v="TEC-AC-10004659"/>
    <x v="2"/>
    <x v="11"/>
    <x v="172"/>
    <n v="408.74399999999997"/>
    <n v="7"/>
    <n v="0.2"/>
    <n v="76.639499999999984"/>
  </r>
  <r>
    <n v="1973"/>
    <x v="964"/>
    <x v="637"/>
    <d v="2014-12-19T00:00:00"/>
    <x v="1"/>
    <s v="JD-16015"/>
    <s v="Joy Daniels"/>
    <x v="0"/>
    <x v="0"/>
    <s v="Chicago"/>
    <s v="Illinois"/>
    <n v="60610"/>
    <x v="2"/>
    <s v="OFF-BI-10001249"/>
    <x v="1"/>
    <x v="8"/>
    <x v="1191"/>
    <n v="5.1039999999999992"/>
    <n v="4"/>
    <n v="0.8"/>
    <n v="-8.6768000000000018"/>
  </r>
  <r>
    <n v="1974"/>
    <x v="964"/>
    <x v="637"/>
    <d v="2014-12-19T00:00:00"/>
    <x v="1"/>
    <s v="JD-16015"/>
    <s v="Joy Daniels"/>
    <x v="0"/>
    <x v="0"/>
    <s v="Chicago"/>
    <s v="Illinois"/>
    <n v="60610"/>
    <x v="2"/>
    <s v="OFF-FA-10003059"/>
    <x v="1"/>
    <x v="13"/>
    <x v="802"/>
    <n v="2.8960000000000004"/>
    <n v="2"/>
    <n v="0.2"/>
    <n v="0.4705999999999998"/>
  </r>
  <r>
    <n v="1975"/>
    <x v="964"/>
    <x v="637"/>
    <d v="2014-12-19T00:00:00"/>
    <x v="1"/>
    <s v="JD-16015"/>
    <s v="Joy Daniels"/>
    <x v="0"/>
    <x v="0"/>
    <s v="Chicago"/>
    <s v="Illinois"/>
    <n v="60610"/>
    <x v="2"/>
    <s v="TEC-AC-10002718"/>
    <x v="2"/>
    <x v="11"/>
    <x v="1192"/>
    <n v="35.016000000000005"/>
    <n v="3"/>
    <n v="0.2"/>
    <n v="-2.188500000000003"/>
  </r>
  <r>
    <n v="1976"/>
    <x v="965"/>
    <x v="638"/>
    <d v="2014-10-20T00:00:00"/>
    <x v="0"/>
    <s v="AS-10225"/>
    <s v="Alan Schoenberger"/>
    <x v="1"/>
    <x v="0"/>
    <s v="Montgomery"/>
    <s v="Alabama"/>
    <n v="36116"/>
    <x v="0"/>
    <s v="OFF-ST-10001522"/>
    <x v="1"/>
    <x v="4"/>
    <x v="197"/>
    <n v="275.96999999999997"/>
    <n v="3"/>
    <n v="0"/>
    <n v="11.038799999999981"/>
  </r>
  <r>
    <n v="1977"/>
    <x v="965"/>
    <x v="638"/>
    <d v="2014-10-20T00:00:00"/>
    <x v="0"/>
    <s v="AS-10225"/>
    <s v="Alan Schoenberger"/>
    <x v="1"/>
    <x v="0"/>
    <s v="Montgomery"/>
    <s v="Alabama"/>
    <n v="36116"/>
    <x v="0"/>
    <s v="TEC-PH-10002352"/>
    <x v="2"/>
    <x v="7"/>
    <x v="1193"/>
    <n v="1394.95"/>
    <n v="5"/>
    <n v="0"/>
    <n v="362.68699999999995"/>
  </r>
  <r>
    <n v="1978"/>
    <x v="965"/>
    <x v="638"/>
    <d v="2014-10-20T00:00:00"/>
    <x v="0"/>
    <s v="AS-10225"/>
    <s v="Alan Schoenberger"/>
    <x v="1"/>
    <x v="0"/>
    <s v="Montgomery"/>
    <s v="Alabama"/>
    <n v="36116"/>
    <x v="0"/>
    <s v="FUR-CH-10003774"/>
    <x v="0"/>
    <x v="1"/>
    <x v="1194"/>
    <n v="545.88"/>
    <n v="6"/>
    <n v="0"/>
    <n v="70.964399999999983"/>
  </r>
  <r>
    <n v="1979"/>
    <x v="966"/>
    <x v="412"/>
    <d v="2015-05-12T00:00:00"/>
    <x v="1"/>
    <s v="AA-10375"/>
    <s v="Allen Armold"/>
    <x v="0"/>
    <x v="0"/>
    <s v="Salem"/>
    <s v="Oregon"/>
    <n v="97301"/>
    <x v="1"/>
    <s v="OFF-AR-10000127"/>
    <x v="1"/>
    <x v="6"/>
    <x v="1195"/>
    <n v="5.2480000000000002"/>
    <n v="2"/>
    <n v="0.2"/>
    <n v="0.59039999999999915"/>
  </r>
  <r>
    <n v="1980"/>
    <x v="967"/>
    <x v="167"/>
    <d v="2016-04-14T00:00:00"/>
    <x v="3"/>
    <s v="KT-16465"/>
    <s v="Kean Takahito"/>
    <x v="0"/>
    <x v="0"/>
    <s v="Glendale"/>
    <s v="Arizona"/>
    <n v="85301"/>
    <x v="1"/>
    <s v="FUR-CH-10004086"/>
    <x v="0"/>
    <x v="1"/>
    <x v="284"/>
    <n v="933.53600000000006"/>
    <n v="4"/>
    <n v="0.2"/>
    <n v="105.02279999999996"/>
  </r>
  <r>
    <n v="1981"/>
    <x v="967"/>
    <x v="167"/>
    <d v="2016-04-14T00:00:00"/>
    <x v="3"/>
    <s v="KT-16465"/>
    <s v="Kean Takahito"/>
    <x v="0"/>
    <x v="0"/>
    <s v="Glendale"/>
    <s v="Arizona"/>
    <n v="85301"/>
    <x v="1"/>
    <s v="OFF-ST-10001228"/>
    <x v="1"/>
    <x v="4"/>
    <x v="231"/>
    <n v="42.975999999999999"/>
    <n v="4"/>
    <n v="0.2"/>
    <n v="4.2976000000000028"/>
  </r>
  <r>
    <n v="1982"/>
    <x v="968"/>
    <x v="639"/>
    <d v="2015-12-16T00:00:00"/>
    <x v="0"/>
    <s v="MM-18280"/>
    <s v="Muhammed MacIntyre"/>
    <x v="1"/>
    <x v="0"/>
    <s v="Columbus"/>
    <s v="Georgia"/>
    <n v="31907"/>
    <x v="0"/>
    <s v="OFF-BI-10004187"/>
    <x v="1"/>
    <x v="8"/>
    <x v="620"/>
    <n v="3.76"/>
    <n v="2"/>
    <n v="0"/>
    <n v="1.8047999999999997"/>
  </r>
  <r>
    <n v="1983"/>
    <x v="969"/>
    <x v="640"/>
    <d v="2014-12-09T00:00:00"/>
    <x v="1"/>
    <s v="NG-18430"/>
    <s v="Nathan Gelder"/>
    <x v="0"/>
    <x v="0"/>
    <s v="Oklahoma City"/>
    <s v="Oklahoma"/>
    <n v="73120"/>
    <x v="2"/>
    <s v="TEC-PH-10003811"/>
    <x v="2"/>
    <x v="7"/>
    <x v="1196"/>
    <n v="479.96"/>
    <n v="4"/>
    <n v="0"/>
    <n v="134.3888"/>
  </r>
  <r>
    <n v="1984"/>
    <x v="970"/>
    <x v="641"/>
    <d v="2014-11-27T00:00:00"/>
    <x v="0"/>
    <s v="LW-16825"/>
    <s v="Laurel Workman"/>
    <x v="1"/>
    <x v="0"/>
    <s v="Brentwood"/>
    <s v="California"/>
    <n v="94513"/>
    <x v="1"/>
    <s v="OFF-AP-10000240"/>
    <x v="1"/>
    <x v="9"/>
    <x v="650"/>
    <n v="320.88"/>
    <n v="6"/>
    <n v="0"/>
    <n v="93.055199999999957"/>
  </r>
  <r>
    <n v="1985"/>
    <x v="970"/>
    <x v="641"/>
    <d v="2014-11-27T00:00:00"/>
    <x v="0"/>
    <s v="LW-16825"/>
    <s v="Laurel Workman"/>
    <x v="1"/>
    <x v="0"/>
    <s v="Brentwood"/>
    <s v="California"/>
    <n v="94513"/>
    <x v="1"/>
    <s v="FUR-FU-10001940"/>
    <x v="0"/>
    <x v="5"/>
    <x v="222"/>
    <n v="23.88"/>
    <n v="3"/>
    <n v="0"/>
    <n v="10.507200000000001"/>
  </r>
  <r>
    <n v="1986"/>
    <x v="970"/>
    <x v="641"/>
    <d v="2014-11-27T00:00:00"/>
    <x v="0"/>
    <s v="LW-16825"/>
    <s v="Laurel Workman"/>
    <x v="1"/>
    <x v="0"/>
    <s v="Brentwood"/>
    <s v="California"/>
    <n v="94513"/>
    <x v="1"/>
    <s v="OFF-PA-10000575"/>
    <x v="1"/>
    <x v="10"/>
    <x v="1059"/>
    <n v="26.76"/>
    <n v="4"/>
    <n v="0"/>
    <n v="12.3096"/>
  </r>
  <r>
    <n v="1987"/>
    <x v="971"/>
    <x v="197"/>
    <d v="2016-07-27T00:00:00"/>
    <x v="2"/>
    <s v="CB-12415"/>
    <s v="Christy Brittain"/>
    <x v="0"/>
    <x v="0"/>
    <s v="Columbus"/>
    <s v="Ohio"/>
    <n v="43229"/>
    <x v="3"/>
    <s v="TEC-CO-10001449"/>
    <x v="2"/>
    <x v="16"/>
    <x v="306"/>
    <n v="1439.9759999999999"/>
    <n v="4"/>
    <n v="0.4"/>
    <n v="191.99680000000001"/>
  </r>
  <r>
    <n v="1988"/>
    <x v="972"/>
    <x v="529"/>
    <d v="2015-11-13T00:00:00"/>
    <x v="1"/>
    <s v="AS-10090"/>
    <s v="Adam Shillingsburg"/>
    <x v="0"/>
    <x v="0"/>
    <s v="Springfield"/>
    <s v="Missouri"/>
    <n v="65807"/>
    <x v="2"/>
    <s v="OFF-BI-10002393"/>
    <x v="1"/>
    <x v="8"/>
    <x v="1197"/>
    <n v="17.22"/>
    <n v="3"/>
    <n v="0"/>
    <n v="7.9212000000000007"/>
  </r>
  <r>
    <n v="1989"/>
    <x v="972"/>
    <x v="529"/>
    <d v="2015-11-13T00:00:00"/>
    <x v="1"/>
    <s v="AS-10090"/>
    <s v="Adam Shillingsburg"/>
    <x v="0"/>
    <x v="0"/>
    <s v="Springfield"/>
    <s v="Missouri"/>
    <n v="65807"/>
    <x v="2"/>
    <s v="FUR-TA-10002855"/>
    <x v="0"/>
    <x v="3"/>
    <x v="1198"/>
    <n v="1024.3800000000001"/>
    <n v="7"/>
    <n v="0"/>
    <n v="215.11979999999994"/>
  </r>
  <r>
    <n v="1990"/>
    <x v="972"/>
    <x v="529"/>
    <d v="2015-11-13T00:00:00"/>
    <x v="1"/>
    <s v="AS-10090"/>
    <s v="Adam Shillingsburg"/>
    <x v="0"/>
    <x v="0"/>
    <s v="Springfield"/>
    <s v="Missouri"/>
    <n v="65807"/>
    <x v="2"/>
    <s v="OFF-EN-10000781"/>
    <x v="1"/>
    <x v="12"/>
    <x v="753"/>
    <n v="26.22"/>
    <n v="3"/>
    <n v="0"/>
    <n v="12.323399999999999"/>
  </r>
  <r>
    <n v="1991"/>
    <x v="972"/>
    <x v="529"/>
    <d v="2015-11-13T00:00:00"/>
    <x v="1"/>
    <s v="AS-10090"/>
    <s v="Adam Shillingsburg"/>
    <x v="0"/>
    <x v="0"/>
    <s v="Springfield"/>
    <s v="Missouri"/>
    <n v="65807"/>
    <x v="2"/>
    <s v="OFF-PA-10002160"/>
    <x v="1"/>
    <x v="10"/>
    <x v="1199"/>
    <n v="17.34"/>
    <n v="3"/>
    <n v="0"/>
    <n v="8.4966000000000008"/>
  </r>
  <r>
    <n v="1992"/>
    <x v="973"/>
    <x v="642"/>
    <d v="2017-02-28T00:00:00"/>
    <x v="1"/>
    <s v="CB-12415"/>
    <s v="Christy Brittain"/>
    <x v="0"/>
    <x v="0"/>
    <s v="Philadelphia"/>
    <s v="Pennsylvania"/>
    <n v="19134"/>
    <x v="3"/>
    <s v="OFF-BI-10004970"/>
    <x v="1"/>
    <x v="8"/>
    <x v="917"/>
    <n v="4.9560000000000004"/>
    <n v="4"/>
    <n v="0.7"/>
    <n v="-3.7995999999999981"/>
  </r>
  <r>
    <n v="1993"/>
    <x v="974"/>
    <x v="643"/>
    <d v="2017-07-02T00:00:00"/>
    <x v="1"/>
    <s v="ML-17755"/>
    <s v="Max Ludwig"/>
    <x v="2"/>
    <x v="0"/>
    <s v="Springfield"/>
    <s v="Oregon"/>
    <n v="97477"/>
    <x v="1"/>
    <s v="OFF-LA-10003923"/>
    <x v="1"/>
    <x v="2"/>
    <x v="429"/>
    <n v="71.040000000000006"/>
    <n v="6"/>
    <n v="0.2"/>
    <n v="26.640000000000004"/>
  </r>
  <r>
    <n v="1994"/>
    <x v="974"/>
    <x v="643"/>
    <d v="2017-07-02T00:00:00"/>
    <x v="1"/>
    <s v="ML-17755"/>
    <s v="Max Ludwig"/>
    <x v="2"/>
    <x v="0"/>
    <s v="Springfield"/>
    <s v="Oregon"/>
    <n v="97477"/>
    <x v="1"/>
    <s v="OFF-AR-10002257"/>
    <x v="1"/>
    <x v="6"/>
    <x v="1200"/>
    <n v="5.3440000000000003"/>
    <n v="2"/>
    <n v="0.2"/>
    <n v="0.73479999999999923"/>
  </r>
  <r>
    <n v="1995"/>
    <x v="974"/>
    <x v="643"/>
    <d v="2017-07-02T00:00:00"/>
    <x v="1"/>
    <s v="ML-17755"/>
    <s v="Max Ludwig"/>
    <x v="2"/>
    <x v="0"/>
    <s v="Springfield"/>
    <s v="Oregon"/>
    <n v="97477"/>
    <x v="1"/>
    <s v="OFF-FA-10004395"/>
    <x v="1"/>
    <x v="13"/>
    <x v="1201"/>
    <n v="11.304"/>
    <n v="3"/>
    <n v="0.2"/>
    <n v="-2.1194999999999999"/>
  </r>
  <r>
    <n v="1996"/>
    <x v="975"/>
    <x v="574"/>
    <d v="2017-12-04T00:00:00"/>
    <x v="0"/>
    <s v="JS-16030"/>
    <s v="Joy Smith"/>
    <x v="0"/>
    <x v="0"/>
    <s v="Houston"/>
    <s v="Texas"/>
    <n v="77036"/>
    <x v="2"/>
    <s v="OFF-AP-10002534"/>
    <x v="1"/>
    <x v="9"/>
    <x v="1202"/>
    <n v="294.61999999999995"/>
    <n v="5"/>
    <n v="0.8"/>
    <n v="-766.01199999999994"/>
  </r>
  <r>
    <n v="1997"/>
    <x v="975"/>
    <x v="574"/>
    <d v="2017-12-04T00:00:00"/>
    <x v="0"/>
    <s v="JS-16030"/>
    <s v="Joy Smith"/>
    <x v="0"/>
    <x v="0"/>
    <s v="Houston"/>
    <s v="Texas"/>
    <n v="77036"/>
    <x v="2"/>
    <s v="FUR-FU-10004020"/>
    <x v="0"/>
    <x v="5"/>
    <x v="493"/>
    <n v="8.7520000000000007"/>
    <n v="4"/>
    <n v="0.6"/>
    <n v="-3.719599999999998"/>
  </r>
  <r>
    <n v="1998"/>
    <x v="976"/>
    <x v="644"/>
    <d v="2014-02-09T00:00:00"/>
    <x v="2"/>
    <s v="ND-18460"/>
    <s v="Neil Ducich"/>
    <x v="1"/>
    <x v="0"/>
    <s v="Chesapeake"/>
    <s v="Virginia"/>
    <n v="23320"/>
    <x v="0"/>
    <s v="OFF-LA-10002787"/>
    <x v="1"/>
    <x v="2"/>
    <x v="547"/>
    <n v="15"/>
    <n v="4"/>
    <n v="0"/>
    <n v="7.1999999999999993"/>
  </r>
  <r>
    <n v="1999"/>
    <x v="976"/>
    <x v="644"/>
    <d v="2014-02-09T00:00:00"/>
    <x v="2"/>
    <s v="ND-18460"/>
    <s v="Neil Ducich"/>
    <x v="1"/>
    <x v="0"/>
    <s v="Chesapeake"/>
    <s v="Virginia"/>
    <n v="23320"/>
    <x v="0"/>
    <s v="TEC-PH-10003645"/>
    <x v="2"/>
    <x v="7"/>
    <x v="297"/>
    <n v="161.61000000000001"/>
    <n v="1"/>
    <n v="0"/>
    <n v="42.018600000000006"/>
  </r>
  <r>
    <n v="2000"/>
    <x v="976"/>
    <x v="644"/>
    <d v="2014-02-09T00:00:00"/>
    <x v="2"/>
    <s v="ND-18460"/>
    <s v="Neil Ducich"/>
    <x v="1"/>
    <x v="0"/>
    <s v="Chesapeake"/>
    <s v="Virginia"/>
    <n v="23320"/>
    <x v="0"/>
    <s v="TEC-PH-10001615"/>
    <x v="2"/>
    <x v="7"/>
    <x v="1117"/>
    <n v="144.94999999999999"/>
    <n v="5"/>
    <n v="0"/>
    <n v="42.035499999999985"/>
  </r>
  <r>
    <n v="2001"/>
    <x v="977"/>
    <x v="645"/>
    <d v="2017-04-18T00:00:00"/>
    <x v="1"/>
    <s v="LW-17215"/>
    <s v="Luke Weiss"/>
    <x v="0"/>
    <x v="0"/>
    <s v="Pasadena"/>
    <s v="California"/>
    <n v="91104"/>
    <x v="1"/>
    <s v="TEC-AC-10001767"/>
    <x v="2"/>
    <x v="11"/>
    <x v="97"/>
    <n v="199.95000000000002"/>
    <n v="5"/>
    <n v="0"/>
    <n v="21.994499999999988"/>
  </r>
  <r>
    <n v="2002"/>
    <x v="977"/>
    <x v="645"/>
    <d v="2017-04-18T00:00:00"/>
    <x v="1"/>
    <s v="LW-17215"/>
    <s v="Luke Weiss"/>
    <x v="0"/>
    <x v="0"/>
    <s v="Pasadena"/>
    <s v="California"/>
    <n v="91104"/>
    <x v="1"/>
    <s v="OFF-AR-10001221"/>
    <x v="1"/>
    <x v="6"/>
    <x v="1043"/>
    <n v="41.86"/>
    <n v="7"/>
    <n v="0"/>
    <n v="14.232399999999998"/>
  </r>
  <r>
    <n v="2003"/>
    <x v="978"/>
    <x v="53"/>
    <d v="2017-12-28T00:00:00"/>
    <x v="0"/>
    <s v="JW-15955"/>
    <s v="Joni Wasserman"/>
    <x v="0"/>
    <x v="0"/>
    <s v="Louisville"/>
    <s v="Kentucky"/>
    <n v="40214"/>
    <x v="0"/>
    <s v="OFF-ST-10000563"/>
    <x v="1"/>
    <x v="4"/>
    <x v="903"/>
    <n v="95.94"/>
    <n v="3"/>
    <n v="0"/>
    <n v="9.5940000000000012"/>
  </r>
  <r>
    <n v="2004"/>
    <x v="978"/>
    <x v="53"/>
    <d v="2017-12-28T00:00:00"/>
    <x v="0"/>
    <s v="JW-15955"/>
    <s v="Joni Wasserman"/>
    <x v="0"/>
    <x v="0"/>
    <s v="Louisville"/>
    <s v="Kentucky"/>
    <n v="40214"/>
    <x v="0"/>
    <s v="FUR-CH-10001146"/>
    <x v="0"/>
    <x v="1"/>
    <x v="64"/>
    <n v="304.45"/>
    <n v="5"/>
    <n v="0"/>
    <n v="76.112499999999983"/>
  </r>
  <r>
    <n v="2005"/>
    <x v="979"/>
    <x v="645"/>
    <d v="2017-04-18T00:00:00"/>
    <x v="1"/>
    <s v="SC-20050"/>
    <s v="Sample Company A"/>
    <x v="2"/>
    <x v="0"/>
    <s v="Lubbock"/>
    <s v="Texas"/>
    <n v="79424"/>
    <x v="2"/>
    <s v="OFF-BI-10004738"/>
    <x v="1"/>
    <x v="8"/>
    <x v="92"/>
    <n v="11.363999999999997"/>
    <n v="3"/>
    <n v="0.8"/>
    <n v="-17.045999999999999"/>
  </r>
  <r>
    <n v="2006"/>
    <x v="980"/>
    <x v="520"/>
    <d v="2015-01-04T00:00:00"/>
    <x v="1"/>
    <s v="RW-19630"/>
    <s v="Rob Williams"/>
    <x v="1"/>
    <x v="0"/>
    <s v="Columbia"/>
    <s v="Missouri"/>
    <n v="65203"/>
    <x v="2"/>
    <s v="OFF-AR-10000034"/>
    <x v="1"/>
    <x v="6"/>
    <x v="751"/>
    <n v="29.68"/>
    <n v="7"/>
    <n v="0"/>
    <n v="11.575199999999999"/>
  </r>
  <r>
    <n v="2007"/>
    <x v="980"/>
    <x v="520"/>
    <d v="2015-01-04T00:00:00"/>
    <x v="1"/>
    <s v="RW-19630"/>
    <s v="Rob Williams"/>
    <x v="1"/>
    <x v="0"/>
    <s v="Columbia"/>
    <s v="Missouri"/>
    <n v="65203"/>
    <x v="2"/>
    <s v="TEC-AC-10000290"/>
    <x v="2"/>
    <x v="11"/>
    <x v="235"/>
    <n v="47.53"/>
    <n v="7"/>
    <n v="0"/>
    <n v="16.160200000000003"/>
  </r>
  <r>
    <n v="2008"/>
    <x v="981"/>
    <x v="646"/>
    <d v="2017-08-04T00:00:00"/>
    <x v="2"/>
    <s v="CM-12190"/>
    <s v="Charlotte Melton"/>
    <x v="0"/>
    <x v="0"/>
    <s v="Chicago"/>
    <s v="Illinois"/>
    <n v="60623"/>
    <x v="2"/>
    <s v="FUR-BO-10003034"/>
    <x v="0"/>
    <x v="0"/>
    <x v="1203"/>
    <n v="183.37199999999999"/>
    <n v="2"/>
    <n v="0.3"/>
    <n v="-36.674399999999991"/>
  </r>
  <r>
    <n v="2009"/>
    <x v="982"/>
    <x v="647"/>
    <d v="2014-11-21T00:00:00"/>
    <x v="1"/>
    <s v="JF-15190"/>
    <s v="Jamie Frazer"/>
    <x v="0"/>
    <x v="0"/>
    <s v="Johnson City"/>
    <s v="Tennessee"/>
    <n v="37604"/>
    <x v="0"/>
    <s v="OFF-AR-10001315"/>
    <x v="1"/>
    <x v="6"/>
    <x v="1029"/>
    <n v="4.2240000000000002"/>
    <n v="3"/>
    <n v="0.2"/>
    <n v="0.47519999999999984"/>
  </r>
  <r>
    <n v="2010"/>
    <x v="982"/>
    <x v="647"/>
    <d v="2014-11-21T00:00:00"/>
    <x v="1"/>
    <s v="JF-15190"/>
    <s v="Jamie Frazer"/>
    <x v="0"/>
    <x v="0"/>
    <s v="Johnson City"/>
    <s v="Tennessee"/>
    <n v="37604"/>
    <x v="0"/>
    <s v="OFF-AP-10002118"/>
    <x v="1"/>
    <x v="9"/>
    <x v="77"/>
    <n v="333.05600000000004"/>
    <n v="2"/>
    <n v="0.2"/>
    <n v="29.142400000000009"/>
  </r>
  <r>
    <n v="2011"/>
    <x v="982"/>
    <x v="647"/>
    <d v="2014-11-21T00:00:00"/>
    <x v="1"/>
    <s v="JF-15190"/>
    <s v="Jamie Frazer"/>
    <x v="0"/>
    <x v="0"/>
    <s v="Johnson City"/>
    <s v="Tennessee"/>
    <n v="37604"/>
    <x v="0"/>
    <s v="OFF-PA-10002137"/>
    <x v="1"/>
    <x v="10"/>
    <x v="565"/>
    <n v="24.896000000000001"/>
    <n v="4"/>
    <n v="0.2"/>
    <n v="7.7799999999999976"/>
  </r>
  <r>
    <n v="2012"/>
    <x v="983"/>
    <x v="555"/>
    <d v="2015-12-11T00:00:00"/>
    <x v="3"/>
    <s v="SC-20800"/>
    <s v="Stuart Calhoun"/>
    <x v="0"/>
    <x v="0"/>
    <s v="Houston"/>
    <s v="Texas"/>
    <n v="77041"/>
    <x v="2"/>
    <s v="TEC-AC-10001606"/>
    <x v="2"/>
    <x v="11"/>
    <x v="590"/>
    <n v="159.98400000000001"/>
    <n v="2"/>
    <n v="0.2"/>
    <n v="35.996400000000001"/>
  </r>
  <r>
    <n v="2013"/>
    <x v="983"/>
    <x v="555"/>
    <d v="2015-12-11T00:00:00"/>
    <x v="3"/>
    <s v="SC-20800"/>
    <s v="Stuart Calhoun"/>
    <x v="0"/>
    <x v="0"/>
    <s v="Houston"/>
    <s v="Texas"/>
    <n v="77041"/>
    <x v="2"/>
    <s v="OFF-ST-10000943"/>
    <x v="1"/>
    <x v="4"/>
    <x v="1204"/>
    <n v="46.344000000000001"/>
    <n v="3"/>
    <n v="0.2"/>
    <n v="4.6344000000000012"/>
  </r>
  <r>
    <n v="2014"/>
    <x v="984"/>
    <x v="31"/>
    <d v="2016-09-23T00:00:00"/>
    <x v="1"/>
    <s v="AM-10705"/>
    <s v="Anne McFarland"/>
    <x v="0"/>
    <x v="0"/>
    <s v="Auburn"/>
    <s v="Alabama"/>
    <n v="36830"/>
    <x v="0"/>
    <s v="FUR-CH-10001854"/>
    <x v="0"/>
    <x v="1"/>
    <x v="1119"/>
    <n v="350.98"/>
    <n v="1"/>
    <n v="0"/>
    <n v="84.23520000000002"/>
  </r>
  <r>
    <n v="2015"/>
    <x v="984"/>
    <x v="31"/>
    <d v="2016-09-23T00:00:00"/>
    <x v="1"/>
    <s v="AM-10705"/>
    <s v="Anne McFarland"/>
    <x v="0"/>
    <x v="0"/>
    <s v="Auburn"/>
    <s v="Alabama"/>
    <n v="36830"/>
    <x v="0"/>
    <s v="OFF-PA-10000533"/>
    <x v="1"/>
    <x v="10"/>
    <x v="1205"/>
    <n v="13.08"/>
    <n v="2"/>
    <n v="0"/>
    <n v="6.0167999999999999"/>
  </r>
  <r>
    <n v="2016"/>
    <x v="984"/>
    <x v="31"/>
    <d v="2016-09-23T00:00:00"/>
    <x v="1"/>
    <s v="AM-10705"/>
    <s v="Anne McFarland"/>
    <x v="0"/>
    <x v="0"/>
    <s v="Auburn"/>
    <s v="Alabama"/>
    <n v="36830"/>
    <x v="0"/>
    <s v="OFF-ST-10003716"/>
    <x v="1"/>
    <x v="4"/>
    <x v="898"/>
    <n v="900.08"/>
    <n v="4"/>
    <n v="0"/>
    <n v="117.0104"/>
  </r>
  <r>
    <n v="2017"/>
    <x v="985"/>
    <x v="531"/>
    <d v="2015-03-23T00:00:00"/>
    <x v="1"/>
    <s v="BK-11260"/>
    <s v="Berenike Kampe"/>
    <x v="0"/>
    <x v="0"/>
    <s v="San Bernardino"/>
    <s v="California"/>
    <n v="92404"/>
    <x v="1"/>
    <s v="OFF-BI-10000088"/>
    <x v="1"/>
    <x v="8"/>
    <x v="1034"/>
    <n v="17.568000000000001"/>
    <n v="2"/>
    <n v="0.2"/>
    <n v="6.3684000000000003"/>
  </r>
  <r>
    <n v="2018"/>
    <x v="985"/>
    <x v="531"/>
    <d v="2015-03-23T00:00:00"/>
    <x v="1"/>
    <s v="BK-11260"/>
    <s v="Berenike Kampe"/>
    <x v="0"/>
    <x v="0"/>
    <s v="San Bernardino"/>
    <s v="California"/>
    <n v="92404"/>
    <x v="1"/>
    <s v="OFF-LA-10000240"/>
    <x v="1"/>
    <x v="2"/>
    <x v="2"/>
    <n v="14.62"/>
    <n v="2"/>
    <n v="0"/>
    <n v="6.8713999999999995"/>
  </r>
  <r>
    <n v="2019"/>
    <x v="985"/>
    <x v="531"/>
    <d v="2015-03-23T00:00:00"/>
    <x v="1"/>
    <s v="BK-11260"/>
    <s v="Berenike Kampe"/>
    <x v="0"/>
    <x v="0"/>
    <s v="San Bernardino"/>
    <s v="California"/>
    <n v="92404"/>
    <x v="1"/>
    <s v="OFF-SU-10001165"/>
    <x v="1"/>
    <x v="14"/>
    <x v="1048"/>
    <n v="33.36"/>
    <n v="4"/>
    <n v="0"/>
    <n v="8.6736000000000004"/>
  </r>
  <r>
    <n v="2020"/>
    <x v="985"/>
    <x v="531"/>
    <d v="2015-03-23T00:00:00"/>
    <x v="1"/>
    <s v="BK-11260"/>
    <s v="Berenike Kampe"/>
    <x v="0"/>
    <x v="0"/>
    <s v="San Bernardino"/>
    <s v="California"/>
    <n v="92404"/>
    <x v="1"/>
    <s v="OFF-PA-10002749"/>
    <x v="1"/>
    <x v="10"/>
    <x v="187"/>
    <n v="40.14"/>
    <n v="6"/>
    <n v="0"/>
    <n v="19.668600000000001"/>
  </r>
  <r>
    <n v="2021"/>
    <x v="986"/>
    <x v="251"/>
    <d v="2016-09-21T00:00:00"/>
    <x v="2"/>
    <s v="RH-19510"/>
    <s v="Rick Huthwaite"/>
    <x v="2"/>
    <x v="0"/>
    <s v="Providence"/>
    <s v="Rhode Island"/>
    <n v="2908"/>
    <x v="3"/>
    <s v="OFF-ST-10001490"/>
    <x v="1"/>
    <x v="4"/>
    <x v="518"/>
    <n v="1606.23"/>
    <n v="9"/>
    <n v="0"/>
    <n v="481.86899999999986"/>
  </r>
  <r>
    <n v="2022"/>
    <x v="986"/>
    <x v="251"/>
    <d v="2016-09-21T00:00:00"/>
    <x v="2"/>
    <s v="RH-19510"/>
    <s v="Rick Huthwaite"/>
    <x v="2"/>
    <x v="0"/>
    <s v="Providence"/>
    <s v="Rhode Island"/>
    <n v="2908"/>
    <x v="3"/>
    <s v="OFF-PA-10002377"/>
    <x v="1"/>
    <x v="10"/>
    <x v="562"/>
    <n v="17.04"/>
    <n v="3"/>
    <n v="0"/>
    <n v="7.6679999999999993"/>
  </r>
  <r>
    <n v="2023"/>
    <x v="986"/>
    <x v="251"/>
    <d v="2016-09-21T00:00:00"/>
    <x v="2"/>
    <s v="RH-19510"/>
    <s v="Rick Huthwaite"/>
    <x v="2"/>
    <x v="0"/>
    <s v="Providence"/>
    <s v="Rhode Island"/>
    <n v="2908"/>
    <x v="3"/>
    <s v="OFF-BI-10004826"/>
    <x v="1"/>
    <x v="8"/>
    <x v="728"/>
    <n v="49.53"/>
    <n v="3"/>
    <n v="0"/>
    <n v="23.774400000000004"/>
  </r>
  <r>
    <n v="2024"/>
    <x v="986"/>
    <x v="251"/>
    <d v="2016-09-21T00:00:00"/>
    <x v="2"/>
    <s v="RH-19510"/>
    <s v="Rick Huthwaite"/>
    <x v="2"/>
    <x v="0"/>
    <s v="Providence"/>
    <s v="Rhode Island"/>
    <n v="2908"/>
    <x v="3"/>
    <s v="FUR-CH-10004675"/>
    <x v="0"/>
    <x v="1"/>
    <x v="635"/>
    <n v="872.32"/>
    <n v="4"/>
    <n v="0"/>
    <n v="244.24959999999999"/>
  </r>
  <r>
    <n v="2025"/>
    <x v="987"/>
    <x v="648"/>
    <d v="2017-08-22T00:00:00"/>
    <x v="0"/>
    <s v="GM-14500"/>
    <s v="Gene McClure"/>
    <x v="0"/>
    <x v="0"/>
    <s v="Fresno"/>
    <s v="California"/>
    <n v="93727"/>
    <x v="1"/>
    <s v="OFF-BI-10002867"/>
    <x v="1"/>
    <x v="8"/>
    <x v="972"/>
    <n v="239.12000000000003"/>
    <n v="5"/>
    <n v="0.2"/>
    <n v="77.71399999999997"/>
  </r>
  <r>
    <n v="2026"/>
    <x v="988"/>
    <x v="649"/>
    <d v="2015-03-15T00:00:00"/>
    <x v="2"/>
    <s v="MC-17275"/>
    <s v="Marc Crier"/>
    <x v="0"/>
    <x v="0"/>
    <s v="Seattle"/>
    <s v="Washington"/>
    <n v="98103"/>
    <x v="1"/>
    <s v="FUR-BO-10004409"/>
    <x v="0"/>
    <x v="0"/>
    <x v="631"/>
    <n v="141.96"/>
    <n v="2"/>
    <n v="0"/>
    <n v="39.748800000000003"/>
  </r>
  <r>
    <n v="2027"/>
    <x v="989"/>
    <x v="162"/>
    <d v="2016-09-10T00:00:00"/>
    <x v="0"/>
    <s v="VM-21685"/>
    <s v="Valerie Mitchum"/>
    <x v="2"/>
    <x v="0"/>
    <s v="Lancaster"/>
    <s v="California"/>
    <n v="93534"/>
    <x v="1"/>
    <s v="OFF-BI-10002225"/>
    <x v="1"/>
    <x v="8"/>
    <x v="340"/>
    <n v="33.024000000000001"/>
    <n v="2"/>
    <n v="0.2"/>
    <n v="11.558399999999999"/>
  </r>
  <r>
    <n v="2028"/>
    <x v="989"/>
    <x v="162"/>
    <d v="2016-09-10T00:00:00"/>
    <x v="0"/>
    <s v="VM-21685"/>
    <s v="Valerie Mitchum"/>
    <x v="2"/>
    <x v="0"/>
    <s v="Lancaster"/>
    <s v="California"/>
    <n v="93534"/>
    <x v="1"/>
    <s v="OFF-BI-10001989"/>
    <x v="1"/>
    <x v="8"/>
    <x v="542"/>
    <n v="67.13600000000001"/>
    <n v="4"/>
    <n v="0.2"/>
    <n v="23.497599999999995"/>
  </r>
  <r>
    <n v="2029"/>
    <x v="990"/>
    <x v="650"/>
    <d v="2015-11-30T00:00:00"/>
    <x v="1"/>
    <s v="GP-14740"/>
    <s v="Guy Phonely"/>
    <x v="1"/>
    <x v="0"/>
    <s v="Leominster"/>
    <s v="Massachusetts"/>
    <n v="1453"/>
    <x v="3"/>
    <s v="OFF-BI-10000343"/>
    <x v="1"/>
    <x v="8"/>
    <x v="186"/>
    <n v="14.73"/>
    <n v="3"/>
    <n v="0"/>
    <n v="6.9230999999999998"/>
  </r>
  <r>
    <n v="2030"/>
    <x v="990"/>
    <x v="650"/>
    <d v="2015-11-30T00:00:00"/>
    <x v="1"/>
    <s v="GP-14740"/>
    <s v="Guy Phonely"/>
    <x v="1"/>
    <x v="0"/>
    <s v="Leominster"/>
    <s v="Massachusetts"/>
    <n v="1453"/>
    <x v="3"/>
    <s v="OFF-ST-10001172"/>
    <x v="1"/>
    <x v="4"/>
    <x v="1206"/>
    <n v="104.9"/>
    <n v="5"/>
    <n v="0"/>
    <n v="25.175999999999998"/>
  </r>
  <r>
    <n v="2031"/>
    <x v="990"/>
    <x v="650"/>
    <d v="2015-11-30T00:00:00"/>
    <x v="1"/>
    <s v="GP-14740"/>
    <s v="Guy Phonely"/>
    <x v="1"/>
    <x v="0"/>
    <s v="Leominster"/>
    <s v="Massachusetts"/>
    <n v="1453"/>
    <x v="3"/>
    <s v="OFF-BI-10003707"/>
    <x v="1"/>
    <x v="8"/>
    <x v="784"/>
    <n v="61.04"/>
    <n v="4"/>
    <n v="0"/>
    <n v="30.52"/>
  </r>
  <r>
    <n v="2032"/>
    <x v="990"/>
    <x v="650"/>
    <d v="2015-11-30T00:00:00"/>
    <x v="1"/>
    <s v="GP-14740"/>
    <s v="Guy Phonely"/>
    <x v="1"/>
    <x v="0"/>
    <s v="Leominster"/>
    <s v="Massachusetts"/>
    <n v="1453"/>
    <x v="3"/>
    <s v="OFF-PA-10001274"/>
    <x v="1"/>
    <x v="10"/>
    <x v="1020"/>
    <n v="10.95"/>
    <n v="3"/>
    <n v="0"/>
    <n v="5.1464999999999996"/>
  </r>
  <r>
    <n v="2033"/>
    <x v="991"/>
    <x v="10"/>
    <d v="2016-12-13T00:00:00"/>
    <x v="1"/>
    <s v="GB-14530"/>
    <s v="George Bell"/>
    <x v="1"/>
    <x v="0"/>
    <s v="Fort Worth"/>
    <s v="Texas"/>
    <n v="76106"/>
    <x v="2"/>
    <s v="OFF-PA-10002250"/>
    <x v="1"/>
    <x v="10"/>
    <x v="706"/>
    <n v="9.3920000000000012"/>
    <n v="2"/>
    <n v="0.2"/>
    <n v="3.2871999999999999"/>
  </r>
  <r>
    <n v="2034"/>
    <x v="991"/>
    <x v="10"/>
    <d v="2016-12-13T00:00:00"/>
    <x v="1"/>
    <s v="GB-14530"/>
    <s v="George Bell"/>
    <x v="1"/>
    <x v="0"/>
    <s v="Fort Worth"/>
    <s v="Texas"/>
    <n v="76106"/>
    <x v="2"/>
    <s v="OFF-AR-10000475"/>
    <x v="1"/>
    <x v="6"/>
    <x v="1120"/>
    <n v="9.3280000000000012"/>
    <n v="1"/>
    <n v="0.2"/>
    <n v="0.8162000000000007"/>
  </r>
  <r>
    <n v="2035"/>
    <x v="992"/>
    <x v="145"/>
    <d v="2017-09-29T00:00:00"/>
    <x v="1"/>
    <s v="CT-11995"/>
    <s v="Carol Triggs"/>
    <x v="0"/>
    <x v="0"/>
    <s v="Rochester"/>
    <s v="Minnesota"/>
    <n v="55901"/>
    <x v="2"/>
    <s v="OFF-BI-10002976"/>
    <x v="1"/>
    <x v="8"/>
    <x v="857"/>
    <n v="8.26"/>
    <n v="2"/>
    <n v="0"/>
    <n v="3.8822000000000001"/>
  </r>
  <r>
    <n v="2036"/>
    <x v="992"/>
    <x v="145"/>
    <d v="2017-09-29T00:00:00"/>
    <x v="1"/>
    <s v="CT-11995"/>
    <s v="Carol Triggs"/>
    <x v="0"/>
    <x v="0"/>
    <s v="Rochester"/>
    <s v="Minnesota"/>
    <n v="55901"/>
    <x v="2"/>
    <s v="FUR-CH-10003061"/>
    <x v="0"/>
    <x v="1"/>
    <x v="51"/>
    <n v="269.96999999999997"/>
    <n v="3"/>
    <n v="0"/>
    <n v="51.294299999999964"/>
  </r>
  <r>
    <n v="2037"/>
    <x v="993"/>
    <x v="651"/>
    <d v="2015-01-27T00:00:00"/>
    <x v="1"/>
    <s v="CW-11905"/>
    <s v="Carl Weiss"/>
    <x v="2"/>
    <x v="0"/>
    <s v="Bozeman"/>
    <s v="Montana"/>
    <n v="59715"/>
    <x v="1"/>
    <s v="OFF-PA-10002893"/>
    <x v="1"/>
    <x v="10"/>
    <x v="364"/>
    <n v="29.04"/>
    <n v="3"/>
    <n v="0"/>
    <n v="13.9392"/>
  </r>
  <r>
    <n v="2038"/>
    <x v="993"/>
    <x v="651"/>
    <d v="2015-01-27T00:00:00"/>
    <x v="1"/>
    <s v="CW-11905"/>
    <s v="Carl Weiss"/>
    <x v="2"/>
    <x v="0"/>
    <s v="Bozeman"/>
    <s v="Montana"/>
    <n v="59715"/>
    <x v="1"/>
    <s v="OFF-LA-10003077"/>
    <x v="1"/>
    <x v="2"/>
    <x v="1089"/>
    <n v="14.62"/>
    <n v="2"/>
    <n v="0"/>
    <n v="6.8713999999999995"/>
  </r>
  <r>
    <n v="2039"/>
    <x v="994"/>
    <x v="652"/>
    <d v="2015-06-23T00:00:00"/>
    <x v="1"/>
    <s v="SN-20560"/>
    <s v="Skye Norling"/>
    <x v="2"/>
    <x v="0"/>
    <s v="Peoria"/>
    <s v="Arizona"/>
    <n v="85345"/>
    <x v="1"/>
    <s v="OFF-PA-10001661"/>
    <x v="1"/>
    <x v="10"/>
    <x v="1207"/>
    <n v="11.952000000000002"/>
    <n v="3"/>
    <n v="0.2"/>
    <n v="4.3326000000000002"/>
  </r>
  <r>
    <n v="2040"/>
    <x v="994"/>
    <x v="652"/>
    <d v="2015-06-23T00:00:00"/>
    <x v="1"/>
    <s v="SN-20560"/>
    <s v="Skye Norling"/>
    <x v="2"/>
    <x v="0"/>
    <s v="Peoria"/>
    <s v="Arizona"/>
    <n v="85345"/>
    <x v="1"/>
    <s v="OFF-BI-10004656"/>
    <x v="1"/>
    <x v="8"/>
    <x v="864"/>
    <n v="4.5360000000000014"/>
    <n v="7"/>
    <n v="0.7"/>
    <n v="-3.3263999999999996"/>
  </r>
  <r>
    <n v="2041"/>
    <x v="994"/>
    <x v="652"/>
    <d v="2015-06-23T00:00:00"/>
    <x v="1"/>
    <s v="SN-20560"/>
    <s v="Skye Norling"/>
    <x v="2"/>
    <x v="0"/>
    <s v="Peoria"/>
    <s v="Arizona"/>
    <n v="85345"/>
    <x v="1"/>
    <s v="OFF-BI-10003707"/>
    <x v="1"/>
    <x v="8"/>
    <x v="784"/>
    <n v="9.1560000000000006"/>
    <n v="2"/>
    <n v="0.7"/>
    <n v="-6.1039999999999974"/>
  </r>
  <r>
    <n v="2042"/>
    <x v="994"/>
    <x v="652"/>
    <d v="2015-06-23T00:00:00"/>
    <x v="1"/>
    <s v="SN-20560"/>
    <s v="Skye Norling"/>
    <x v="2"/>
    <x v="0"/>
    <s v="Peoria"/>
    <s v="Arizona"/>
    <n v="85345"/>
    <x v="1"/>
    <s v="FUR-FU-10004973"/>
    <x v="0"/>
    <x v="5"/>
    <x v="1143"/>
    <n v="75.36"/>
    <n v="5"/>
    <n v="0.2"/>
    <n v="20.724000000000007"/>
  </r>
  <r>
    <n v="2043"/>
    <x v="995"/>
    <x v="653"/>
    <d v="2015-10-08T00:00:00"/>
    <x v="1"/>
    <s v="EB-13705"/>
    <s v="Ed Braxton"/>
    <x v="1"/>
    <x v="0"/>
    <s v="San Diego"/>
    <s v="California"/>
    <n v="92105"/>
    <x v="1"/>
    <s v="OFF-BI-10004817"/>
    <x v="1"/>
    <x v="8"/>
    <x v="1208"/>
    <n v="57.504000000000005"/>
    <n v="6"/>
    <n v="0.2"/>
    <n v="20.1264"/>
  </r>
  <r>
    <n v="2044"/>
    <x v="996"/>
    <x v="551"/>
    <d v="2017-11-23T00:00:00"/>
    <x v="1"/>
    <s v="JW-15220"/>
    <s v="Jane Waco"/>
    <x v="1"/>
    <x v="0"/>
    <s v="Lakewood"/>
    <s v="Ohio"/>
    <n v="44107"/>
    <x v="3"/>
    <s v="OFF-AR-10001860"/>
    <x v="1"/>
    <x v="6"/>
    <x v="916"/>
    <n v="38.864000000000004"/>
    <n v="7"/>
    <n v="0.2"/>
    <n v="7.7728000000000002"/>
  </r>
  <r>
    <n v="2045"/>
    <x v="997"/>
    <x v="654"/>
    <d v="2014-08-23T00:00:00"/>
    <x v="1"/>
    <s v="KB-16585"/>
    <s v="Ken Black"/>
    <x v="1"/>
    <x v="0"/>
    <s v="Houston"/>
    <s v="Texas"/>
    <n v="77095"/>
    <x v="2"/>
    <s v="OFF-PA-10001639"/>
    <x v="1"/>
    <x v="10"/>
    <x v="981"/>
    <n v="15.552000000000003"/>
    <n v="3"/>
    <n v="0.2"/>
    <n v="5.4432"/>
  </r>
  <r>
    <n v="2046"/>
    <x v="998"/>
    <x v="19"/>
    <d v="2016-07-21T00:00:00"/>
    <x v="1"/>
    <s v="MC-17590"/>
    <s v="Matt Collister"/>
    <x v="1"/>
    <x v="0"/>
    <s v="Perth Amboy"/>
    <s v="New Jersey"/>
    <n v="8861"/>
    <x v="3"/>
    <s v="OFF-AP-10004487"/>
    <x v="1"/>
    <x v="9"/>
    <x v="722"/>
    <n v="162.63999999999999"/>
    <n v="2"/>
    <n v="0"/>
    <n v="45.539199999999994"/>
  </r>
  <r>
    <n v="2047"/>
    <x v="998"/>
    <x v="19"/>
    <d v="2016-07-21T00:00:00"/>
    <x v="1"/>
    <s v="MC-17590"/>
    <s v="Matt Collister"/>
    <x v="1"/>
    <x v="0"/>
    <s v="Perth Amboy"/>
    <s v="New Jersey"/>
    <n v="8861"/>
    <x v="3"/>
    <s v="TEC-PH-10001760"/>
    <x v="2"/>
    <x v="7"/>
    <x v="257"/>
    <n v="597"/>
    <n v="3"/>
    <n v="0"/>
    <n v="280.59000000000003"/>
  </r>
  <r>
    <n v="2048"/>
    <x v="998"/>
    <x v="19"/>
    <d v="2016-07-21T00:00:00"/>
    <x v="1"/>
    <s v="MC-17590"/>
    <s v="Matt Collister"/>
    <x v="1"/>
    <x v="0"/>
    <s v="Perth Amboy"/>
    <s v="New Jersey"/>
    <n v="8861"/>
    <x v="3"/>
    <s v="OFF-PA-10004071"/>
    <x v="1"/>
    <x v="10"/>
    <x v="417"/>
    <n v="55.48"/>
    <n v="1"/>
    <n v="0"/>
    <n v="26.630399999999998"/>
  </r>
  <r>
    <n v="2049"/>
    <x v="999"/>
    <x v="655"/>
    <d v="2015-07-13T00:00:00"/>
    <x v="2"/>
    <s v="CK-12595"/>
    <s v="Clytie Kelty"/>
    <x v="0"/>
    <x v="0"/>
    <s v="Philadelphia"/>
    <s v="Pennsylvania"/>
    <n v="19134"/>
    <x v="3"/>
    <s v="FUR-FU-10004848"/>
    <x v="0"/>
    <x v="5"/>
    <x v="28"/>
    <n v="289.80000000000007"/>
    <n v="7"/>
    <n v="0.2"/>
    <n v="36.224999999999966"/>
  </r>
  <r>
    <n v="2050"/>
    <x v="999"/>
    <x v="655"/>
    <d v="2015-07-13T00:00:00"/>
    <x v="2"/>
    <s v="CK-12595"/>
    <s v="Clytie Kelty"/>
    <x v="0"/>
    <x v="0"/>
    <s v="Philadelphia"/>
    <s v="Pennsylvania"/>
    <n v="19134"/>
    <x v="3"/>
    <s v="OFF-BI-10004022"/>
    <x v="1"/>
    <x v="8"/>
    <x v="755"/>
    <n v="2.5020000000000002"/>
    <n v="3"/>
    <n v="0.7"/>
    <n v="-2.0015999999999998"/>
  </r>
  <r>
    <n v="2051"/>
    <x v="999"/>
    <x v="655"/>
    <d v="2015-07-13T00:00:00"/>
    <x v="2"/>
    <s v="CK-12595"/>
    <s v="Clytie Kelty"/>
    <x v="0"/>
    <x v="0"/>
    <s v="Philadelphia"/>
    <s v="Pennsylvania"/>
    <n v="19134"/>
    <x v="3"/>
    <s v="OFF-BI-10003669"/>
    <x v="1"/>
    <x v="8"/>
    <x v="804"/>
    <n v="6.4800000000000013"/>
    <n v="4"/>
    <n v="0.7"/>
    <n v="-4.7519999999999989"/>
  </r>
  <r>
    <n v="2052"/>
    <x v="999"/>
    <x v="655"/>
    <d v="2015-07-13T00:00:00"/>
    <x v="2"/>
    <s v="CK-12595"/>
    <s v="Clytie Kelty"/>
    <x v="0"/>
    <x v="0"/>
    <s v="Philadelphia"/>
    <s v="Pennsylvania"/>
    <n v="19134"/>
    <x v="3"/>
    <s v="FUR-CH-10003833"/>
    <x v="0"/>
    <x v="1"/>
    <x v="1209"/>
    <n v="341.48799999999994"/>
    <n v="8"/>
    <n v="0.3"/>
    <n v="-73.175999999999988"/>
  </r>
  <r>
    <n v="2053"/>
    <x v="999"/>
    <x v="655"/>
    <d v="2015-07-13T00:00:00"/>
    <x v="2"/>
    <s v="CK-12595"/>
    <s v="Clytie Kelty"/>
    <x v="0"/>
    <x v="0"/>
    <s v="Philadelphia"/>
    <s v="Pennsylvania"/>
    <n v="19134"/>
    <x v="3"/>
    <s v="OFF-AR-10003732"/>
    <x v="1"/>
    <x v="6"/>
    <x v="324"/>
    <n v="11.12"/>
    <n v="5"/>
    <n v="0.2"/>
    <n v="0.83399999999999963"/>
  </r>
  <r>
    <n v="2054"/>
    <x v="999"/>
    <x v="655"/>
    <d v="2015-07-13T00:00:00"/>
    <x v="2"/>
    <s v="CK-12595"/>
    <s v="Clytie Kelty"/>
    <x v="0"/>
    <x v="0"/>
    <s v="Philadelphia"/>
    <s v="Pennsylvania"/>
    <n v="19134"/>
    <x v="3"/>
    <s v="FUR-FU-10003142"/>
    <x v="0"/>
    <x v="5"/>
    <x v="1210"/>
    <n v="25.344000000000001"/>
    <n v="6"/>
    <n v="0.2"/>
    <n v="3.4847999999999981"/>
  </r>
  <r>
    <n v="2055"/>
    <x v="1000"/>
    <x v="49"/>
    <d v="2016-12-07T00:00:00"/>
    <x v="1"/>
    <s v="RD-19480"/>
    <s v="Rick Duston"/>
    <x v="0"/>
    <x v="0"/>
    <s v="Richmond"/>
    <s v="Indiana"/>
    <n v="47374"/>
    <x v="2"/>
    <s v="FUR-FU-10001196"/>
    <x v="0"/>
    <x v="5"/>
    <x v="1125"/>
    <n v="17.309999999999999"/>
    <n v="3"/>
    <n v="0"/>
    <n v="5.1929999999999996"/>
  </r>
  <r>
    <n v="2056"/>
    <x v="1001"/>
    <x v="66"/>
    <d v="2017-12-25T00:00:00"/>
    <x v="2"/>
    <s v="TP-21130"/>
    <s v="Theone Pippenger"/>
    <x v="0"/>
    <x v="0"/>
    <s v="Detroit"/>
    <s v="Michigan"/>
    <n v="48227"/>
    <x v="2"/>
    <s v="TEC-AC-10001114"/>
    <x v="2"/>
    <x v="11"/>
    <x v="1211"/>
    <n v="199.95000000000002"/>
    <n v="5"/>
    <n v="0"/>
    <n v="63.983999999999988"/>
  </r>
  <r>
    <n v="2057"/>
    <x v="1001"/>
    <x v="66"/>
    <d v="2017-12-25T00:00:00"/>
    <x v="2"/>
    <s v="TP-21130"/>
    <s v="Theone Pippenger"/>
    <x v="0"/>
    <x v="0"/>
    <s v="Detroit"/>
    <s v="Michigan"/>
    <n v="48227"/>
    <x v="2"/>
    <s v="FUR-CH-10002335"/>
    <x v="0"/>
    <x v="1"/>
    <x v="629"/>
    <n v="1586.6899999999998"/>
    <n v="7"/>
    <n v="0"/>
    <n v="412.5394"/>
  </r>
  <r>
    <n v="2058"/>
    <x v="1001"/>
    <x v="66"/>
    <d v="2017-12-25T00:00:00"/>
    <x v="2"/>
    <s v="TP-21130"/>
    <s v="Theone Pippenger"/>
    <x v="0"/>
    <x v="0"/>
    <s v="Detroit"/>
    <s v="Michigan"/>
    <n v="48227"/>
    <x v="2"/>
    <s v="TEC-AC-10000844"/>
    <x v="2"/>
    <x v="11"/>
    <x v="106"/>
    <n v="84.99"/>
    <n v="1"/>
    <n v="0"/>
    <n v="30.596399999999996"/>
  </r>
  <r>
    <n v="2059"/>
    <x v="1001"/>
    <x v="66"/>
    <d v="2017-12-25T00:00:00"/>
    <x v="2"/>
    <s v="TP-21130"/>
    <s v="Theone Pippenger"/>
    <x v="0"/>
    <x v="0"/>
    <s v="Detroit"/>
    <s v="Michigan"/>
    <n v="48227"/>
    <x v="2"/>
    <s v="FUR-TA-10004534"/>
    <x v="0"/>
    <x v="3"/>
    <x v="121"/>
    <n v="411.8"/>
    <n v="2"/>
    <n v="0"/>
    <n v="70.005999999999972"/>
  </r>
  <r>
    <n v="2060"/>
    <x v="1002"/>
    <x v="656"/>
    <d v="2014-11-04T00:00:00"/>
    <x v="1"/>
    <s v="GG-14650"/>
    <s v="Greg Guthrie"/>
    <x v="1"/>
    <x v="0"/>
    <s v="Los Angeles"/>
    <s v="California"/>
    <n v="90049"/>
    <x v="1"/>
    <s v="OFF-FA-10002975"/>
    <x v="1"/>
    <x v="13"/>
    <x v="128"/>
    <n v="11.34"/>
    <n v="3"/>
    <n v="0"/>
    <n v="5.2164000000000001"/>
  </r>
  <r>
    <n v="2061"/>
    <x v="1002"/>
    <x v="656"/>
    <d v="2014-11-04T00:00:00"/>
    <x v="1"/>
    <s v="GG-14650"/>
    <s v="Greg Guthrie"/>
    <x v="1"/>
    <x v="0"/>
    <s v="Los Angeles"/>
    <s v="California"/>
    <n v="90049"/>
    <x v="1"/>
    <s v="OFF-ST-10003996"/>
    <x v="1"/>
    <x v="4"/>
    <x v="1212"/>
    <n v="80.3"/>
    <n v="5"/>
    <n v="0"/>
    <n v="20.877999999999997"/>
  </r>
  <r>
    <n v="2062"/>
    <x v="1002"/>
    <x v="656"/>
    <d v="2014-11-04T00:00:00"/>
    <x v="1"/>
    <s v="GG-14650"/>
    <s v="Greg Guthrie"/>
    <x v="1"/>
    <x v="0"/>
    <s v="Los Angeles"/>
    <s v="California"/>
    <n v="90049"/>
    <x v="1"/>
    <s v="OFF-BI-10002571"/>
    <x v="1"/>
    <x v="8"/>
    <x v="1213"/>
    <n v="15.968000000000002"/>
    <n v="2"/>
    <n v="0.2"/>
    <n v="5.3891999999999989"/>
  </r>
  <r>
    <n v="2063"/>
    <x v="1002"/>
    <x v="656"/>
    <d v="2014-11-04T00:00:00"/>
    <x v="1"/>
    <s v="GG-14650"/>
    <s v="Greg Guthrie"/>
    <x v="1"/>
    <x v="0"/>
    <s v="Los Angeles"/>
    <s v="California"/>
    <n v="90049"/>
    <x v="1"/>
    <s v="OFF-PA-10000477"/>
    <x v="1"/>
    <x v="10"/>
    <x v="1214"/>
    <n v="64.740000000000009"/>
    <n v="13"/>
    <n v="0"/>
    <n v="30.427800000000005"/>
  </r>
  <r>
    <n v="2064"/>
    <x v="1002"/>
    <x v="656"/>
    <d v="2014-11-04T00:00:00"/>
    <x v="1"/>
    <s v="GG-14650"/>
    <s v="Greg Guthrie"/>
    <x v="1"/>
    <x v="0"/>
    <s v="Los Angeles"/>
    <s v="California"/>
    <n v="90049"/>
    <x v="1"/>
    <s v="OFF-BI-10004209"/>
    <x v="1"/>
    <x v="8"/>
    <x v="1215"/>
    <n v="19.295999999999999"/>
    <n v="3"/>
    <n v="0.2"/>
    <n v="6.0299999999999994"/>
  </r>
  <r>
    <n v="2065"/>
    <x v="1002"/>
    <x v="656"/>
    <d v="2014-11-04T00:00:00"/>
    <x v="1"/>
    <s v="GG-14650"/>
    <s v="Greg Guthrie"/>
    <x v="1"/>
    <x v="0"/>
    <s v="Los Angeles"/>
    <s v="California"/>
    <n v="90049"/>
    <x v="1"/>
    <s v="OFF-ST-10001963"/>
    <x v="1"/>
    <x v="4"/>
    <x v="537"/>
    <n v="405.64"/>
    <n v="4"/>
    <n v="0"/>
    <n v="12.169199999999989"/>
  </r>
  <r>
    <n v="2066"/>
    <x v="1002"/>
    <x v="656"/>
    <d v="2014-11-04T00:00:00"/>
    <x v="1"/>
    <s v="GG-14650"/>
    <s v="Greg Guthrie"/>
    <x v="1"/>
    <x v="0"/>
    <s v="Los Angeles"/>
    <s v="California"/>
    <n v="90049"/>
    <x v="1"/>
    <s v="FUR-CH-10003833"/>
    <x v="0"/>
    <x v="1"/>
    <x v="1209"/>
    <n v="146.352"/>
    <n v="3"/>
    <n v="0.2"/>
    <n v="-9.1470000000000056"/>
  </r>
  <r>
    <n v="2067"/>
    <x v="1002"/>
    <x v="656"/>
    <d v="2014-11-04T00:00:00"/>
    <x v="1"/>
    <s v="GG-14650"/>
    <s v="Greg Guthrie"/>
    <x v="1"/>
    <x v="0"/>
    <s v="Los Angeles"/>
    <s v="California"/>
    <n v="90049"/>
    <x v="1"/>
    <s v="TEC-AC-10004568"/>
    <x v="2"/>
    <x v="11"/>
    <x v="1118"/>
    <n v="251.91"/>
    <n v="9"/>
    <n v="0"/>
    <n v="47.862899999999982"/>
  </r>
  <r>
    <n v="2068"/>
    <x v="1002"/>
    <x v="656"/>
    <d v="2014-11-04T00:00:00"/>
    <x v="1"/>
    <s v="GG-14650"/>
    <s v="Greg Guthrie"/>
    <x v="1"/>
    <x v="0"/>
    <s v="Los Angeles"/>
    <s v="California"/>
    <n v="90049"/>
    <x v="1"/>
    <s v="OFF-AR-10001419"/>
    <x v="1"/>
    <x v="6"/>
    <x v="1015"/>
    <n v="12.39"/>
    <n v="3"/>
    <n v="0"/>
    <n v="3.7169999999999996"/>
  </r>
  <r>
    <n v="2069"/>
    <x v="1003"/>
    <x v="657"/>
    <d v="2015-04-19T00:00:00"/>
    <x v="1"/>
    <s v="ZC-21910"/>
    <s v="Zuschuss Carroll"/>
    <x v="0"/>
    <x v="0"/>
    <s v="Pomona"/>
    <s v="California"/>
    <n v="91767"/>
    <x v="1"/>
    <s v="TEC-AC-10002800"/>
    <x v="2"/>
    <x v="11"/>
    <x v="1216"/>
    <n v="199.96"/>
    <n v="4"/>
    <n v="0"/>
    <n v="69.98599999999999"/>
  </r>
  <r>
    <n v="2070"/>
    <x v="1003"/>
    <x v="657"/>
    <d v="2015-04-19T00:00:00"/>
    <x v="1"/>
    <s v="ZC-21910"/>
    <s v="Zuschuss Carroll"/>
    <x v="0"/>
    <x v="0"/>
    <s v="Pomona"/>
    <s v="California"/>
    <n v="91767"/>
    <x v="1"/>
    <s v="FUR-TA-10003954"/>
    <x v="0"/>
    <x v="3"/>
    <x v="1217"/>
    <n v="710.83200000000011"/>
    <n v="3"/>
    <n v="0.2"/>
    <n v="-97.739399999999989"/>
  </r>
  <r>
    <n v="2071"/>
    <x v="1004"/>
    <x v="658"/>
    <d v="2016-07-23T00:00:00"/>
    <x v="0"/>
    <s v="CC-12610"/>
    <s v="Corey Catlett"/>
    <x v="1"/>
    <x v="0"/>
    <s v="Philadelphia"/>
    <s v="Pennsylvania"/>
    <n v="19134"/>
    <x v="3"/>
    <s v="OFF-BI-10000301"/>
    <x v="1"/>
    <x v="8"/>
    <x v="625"/>
    <n v="1.9410000000000003"/>
    <n v="1"/>
    <n v="0.7"/>
    <n v="-1.294"/>
  </r>
  <r>
    <n v="2072"/>
    <x v="1005"/>
    <x v="225"/>
    <d v="2017-11-25T00:00:00"/>
    <x v="1"/>
    <s v="KA-16525"/>
    <s v="Kelly Andreada"/>
    <x v="0"/>
    <x v="0"/>
    <s v="Ontario"/>
    <s v="California"/>
    <n v="91761"/>
    <x v="1"/>
    <s v="FUR-CH-10003956"/>
    <x v="0"/>
    <x v="1"/>
    <x v="368"/>
    <n v="283.92"/>
    <n v="5"/>
    <n v="0.2"/>
    <n v="-46.137000000000029"/>
  </r>
  <r>
    <n v="2073"/>
    <x v="1006"/>
    <x v="491"/>
    <d v="2016-12-02T00:00:00"/>
    <x v="1"/>
    <s v="TC-20980"/>
    <s v="Tamara Chand"/>
    <x v="1"/>
    <x v="0"/>
    <s v="Seattle"/>
    <s v="Washington"/>
    <n v="98105"/>
    <x v="1"/>
    <s v="OFF-BI-10002954"/>
    <x v="1"/>
    <x v="8"/>
    <x v="1188"/>
    <n v="7.3120000000000012"/>
    <n v="2"/>
    <n v="0.2"/>
    <n v="2.5591999999999997"/>
  </r>
  <r>
    <n v="2074"/>
    <x v="1007"/>
    <x v="659"/>
    <d v="2017-11-12T00:00:00"/>
    <x v="0"/>
    <s v="DB-13270"/>
    <s v="Deborah Brumfield"/>
    <x v="2"/>
    <x v="0"/>
    <s v="Brentwood"/>
    <s v="California"/>
    <n v="94513"/>
    <x v="1"/>
    <s v="TEC-AC-10003289"/>
    <x v="2"/>
    <x v="11"/>
    <x v="1218"/>
    <n v="59.97"/>
    <n v="3"/>
    <n v="0"/>
    <n v="13.793099999999999"/>
  </r>
  <r>
    <n v="2075"/>
    <x v="1007"/>
    <x v="659"/>
    <d v="2017-11-12T00:00:00"/>
    <x v="0"/>
    <s v="DB-13270"/>
    <s v="Deborah Brumfield"/>
    <x v="2"/>
    <x v="0"/>
    <s v="Brentwood"/>
    <s v="California"/>
    <n v="94513"/>
    <x v="1"/>
    <s v="TEC-PH-10002468"/>
    <x v="2"/>
    <x v="7"/>
    <x v="1219"/>
    <n v="761.5440000000001"/>
    <n v="7"/>
    <n v="0.2"/>
    <n v="66.635100000000023"/>
  </r>
  <r>
    <n v="2076"/>
    <x v="1008"/>
    <x v="588"/>
    <d v="2014-12-05T00:00:00"/>
    <x v="1"/>
    <s v="TR-21325"/>
    <s v="Toby Ritter"/>
    <x v="0"/>
    <x v="0"/>
    <s v="San Francisco"/>
    <s v="California"/>
    <n v="94122"/>
    <x v="1"/>
    <s v="FUR-FU-10001861"/>
    <x v="0"/>
    <x v="5"/>
    <x v="275"/>
    <n v="58.199999999999996"/>
    <n v="3"/>
    <n v="0"/>
    <n v="28.517999999999994"/>
  </r>
  <r>
    <n v="2077"/>
    <x v="1009"/>
    <x v="510"/>
    <d v="2017-09-15T00:00:00"/>
    <x v="2"/>
    <s v="BF-11080"/>
    <s v="Bart Folk"/>
    <x v="0"/>
    <x v="0"/>
    <s v="Baltimore"/>
    <s v="Maryland"/>
    <n v="21215"/>
    <x v="3"/>
    <s v="OFF-PA-10004082"/>
    <x v="1"/>
    <x v="10"/>
    <x v="227"/>
    <n v="39.900000000000006"/>
    <n v="5"/>
    <n v="0"/>
    <n v="19.950000000000003"/>
  </r>
  <r>
    <n v="2078"/>
    <x v="1009"/>
    <x v="510"/>
    <d v="2017-09-15T00:00:00"/>
    <x v="2"/>
    <s v="BF-11080"/>
    <s v="Bart Folk"/>
    <x v="0"/>
    <x v="0"/>
    <s v="Baltimore"/>
    <s v="Maryland"/>
    <n v="21215"/>
    <x v="3"/>
    <s v="OFF-AP-10000358"/>
    <x v="1"/>
    <x v="9"/>
    <x v="95"/>
    <n v="90.86"/>
    <n v="7"/>
    <n v="0"/>
    <n v="26.349399999999992"/>
  </r>
  <r>
    <n v="2079"/>
    <x v="1009"/>
    <x v="510"/>
    <d v="2017-09-15T00:00:00"/>
    <x v="2"/>
    <s v="BF-11080"/>
    <s v="Bart Folk"/>
    <x v="0"/>
    <x v="0"/>
    <s v="Baltimore"/>
    <s v="Maryland"/>
    <n v="21215"/>
    <x v="3"/>
    <s v="OFF-PA-10004243"/>
    <x v="1"/>
    <x v="10"/>
    <x v="274"/>
    <n v="94.85"/>
    <n v="5"/>
    <n v="0"/>
    <n v="45.527999999999992"/>
  </r>
  <r>
    <n v="2080"/>
    <x v="1010"/>
    <x v="100"/>
    <d v="2015-12-29T00:00:00"/>
    <x v="1"/>
    <s v="MS-17365"/>
    <s v="Maribeth Schnelling"/>
    <x v="0"/>
    <x v="0"/>
    <s v="Phoenix"/>
    <s v="Arizona"/>
    <n v="85023"/>
    <x v="1"/>
    <s v="OFF-PA-10001295"/>
    <x v="1"/>
    <x v="10"/>
    <x v="1220"/>
    <n v="106.232"/>
    <n v="7"/>
    <n v="0.2"/>
    <n v="37.181199999999997"/>
  </r>
  <r>
    <n v="2081"/>
    <x v="1010"/>
    <x v="100"/>
    <d v="2015-12-29T00:00:00"/>
    <x v="1"/>
    <s v="MS-17365"/>
    <s v="Maribeth Schnelling"/>
    <x v="0"/>
    <x v="0"/>
    <s v="Phoenix"/>
    <s v="Arizona"/>
    <n v="85023"/>
    <x v="1"/>
    <s v="TEC-PH-10002170"/>
    <x v="2"/>
    <x v="7"/>
    <x v="599"/>
    <n v="111.98399999999999"/>
    <n v="2"/>
    <n v="0.2"/>
    <n v="11.198400000000003"/>
  </r>
  <r>
    <n v="2082"/>
    <x v="1010"/>
    <x v="100"/>
    <d v="2015-12-29T00:00:00"/>
    <x v="1"/>
    <s v="MS-17365"/>
    <s v="Maribeth Schnelling"/>
    <x v="0"/>
    <x v="0"/>
    <s v="Phoenix"/>
    <s v="Arizona"/>
    <n v="85023"/>
    <x v="1"/>
    <s v="FUR-FU-10002885"/>
    <x v="0"/>
    <x v="5"/>
    <x v="762"/>
    <n v="7.7120000000000006"/>
    <n v="2"/>
    <n v="0.2"/>
    <n v="1.7352000000000005"/>
  </r>
  <r>
    <n v="2083"/>
    <x v="1011"/>
    <x v="660"/>
    <d v="2017-03-01T00:00:00"/>
    <x v="1"/>
    <s v="CK-12595"/>
    <s v="Clytie Kelty"/>
    <x v="0"/>
    <x v="0"/>
    <s v="Los Angeles"/>
    <s v="California"/>
    <n v="90008"/>
    <x v="1"/>
    <s v="OFF-PA-10002870"/>
    <x v="1"/>
    <x v="10"/>
    <x v="902"/>
    <n v="37.44"/>
    <n v="6"/>
    <n v="0"/>
    <n v="16.847999999999999"/>
  </r>
  <r>
    <n v="2084"/>
    <x v="1012"/>
    <x v="533"/>
    <d v="2014-11-29T00:00:00"/>
    <x v="1"/>
    <s v="ED-13885"/>
    <s v="Emily Ducich"/>
    <x v="2"/>
    <x v="0"/>
    <s v="Houston"/>
    <s v="Texas"/>
    <n v="77036"/>
    <x v="2"/>
    <s v="OFF-LA-10003923"/>
    <x v="1"/>
    <x v="2"/>
    <x v="429"/>
    <n v="23.680000000000003"/>
    <n v="2"/>
    <n v="0.2"/>
    <n v="8.879999999999999"/>
  </r>
  <r>
    <n v="2085"/>
    <x v="1013"/>
    <x v="661"/>
    <d v="2016-06-28T00:00:00"/>
    <x v="1"/>
    <s v="IM-15070"/>
    <s v="Irene Maddox"/>
    <x v="0"/>
    <x v="0"/>
    <s v="New York City"/>
    <s v="New York"/>
    <n v="10009"/>
    <x v="3"/>
    <s v="OFF-LA-10003510"/>
    <x v="1"/>
    <x v="2"/>
    <x v="580"/>
    <n v="122.12"/>
    <n v="4"/>
    <n v="0"/>
    <n v="56.175200000000004"/>
  </r>
  <r>
    <n v="2086"/>
    <x v="1013"/>
    <x v="661"/>
    <d v="2016-06-28T00:00:00"/>
    <x v="1"/>
    <s v="IM-15070"/>
    <s v="Irene Maddox"/>
    <x v="0"/>
    <x v="0"/>
    <s v="New York City"/>
    <s v="New York"/>
    <n v="10009"/>
    <x v="3"/>
    <s v="OFF-LA-10000248"/>
    <x v="1"/>
    <x v="2"/>
    <x v="1221"/>
    <n v="18.45"/>
    <n v="5"/>
    <n v="0"/>
    <n v="8.6715"/>
  </r>
  <r>
    <n v="2087"/>
    <x v="1013"/>
    <x v="661"/>
    <d v="2016-06-28T00:00:00"/>
    <x v="1"/>
    <s v="IM-15070"/>
    <s v="Irene Maddox"/>
    <x v="0"/>
    <x v="0"/>
    <s v="New York City"/>
    <s v="New York"/>
    <n v="10009"/>
    <x v="3"/>
    <s v="OFF-ST-10000060"/>
    <x v="1"/>
    <x v="4"/>
    <x v="392"/>
    <n v="324.90000000000003"/>
    <n v="5"/>
    <n v="0"/>
    <n v="38.988000000000014"/>
  </r>
  <r>
    <n v="2088"/>
    <x v="1013"/>
    <x v="661"/>
    <d v="2016-06-28T00:00:00"/>
    <x v="1"/>
    <s v="IM-15070"/>
    <s v="Irene Maddox"/>
    <x v="0"/>
    <x v="0"/>
    <s v="New York City"/>
    <s v="New York"/>
    <n v="10009"/>
    <x v="3"/>
    <s v="OFF-PA-10003129"/>
    <x v="1"/>
    <x v="10"/>
    <x v="1146"/>
    <n v="146.72999999999999"/>
    <n v="3"/>
    <n v="0"/>
    <n v="68.963099999999997"/>
  </r>
  <r>
    <n v="2089"/>
    <x v="1013"/>
    <x v="661"/>
    <d v="2016-06-28T00:00:00"/>
    <x v="1"/>
    <s v="IM-15070"/>
    <s v="Irene Maddox"/>
    <x v="0"/>
    <x v="0"/>
    <s v="New York City"/>
    <s v="New York"/>
    <n v="10009"/>
    <x v="3"/>
    <s v="OFF-FA-10004076"/>
    <x v="1"/>
    <x v="13"/>
    <x v="1222"/>
    <n v="3.96"/>
    <n v="2"/>
    <n v="0"/>
    <n v="1.4651999999999998"/>
  </r>
  <r>
    <n v="2090"/>
    <x v="1014"/>
    <x v="662"/>
    <d v="2015-10-30T00:00:00"/>
    <x v="1"/>
    <s v="MY-17380"/>
    <s v="Maribeth Yedwab"/>
    <x v="1"/>
    <x v="0"/>
    <s v="Rancho Cucamonga"/>
    <s v="California"/>
    <n v="91730"/>
    <x v="1"/>
    <s v="OFF-LA-10004008"/>
    <x v="1"/>
    <x v="2"/>
    <x v="1223"/>
    <n v="5.76"/>
    <n v="2"/>
    <n v="0"/>
    <n v="2.6495999999999995"/>
  </r>
  <r>
    <n v="2091"/>
    <x v="1015"/>
    <x v="663"/>
    <d v="2017-07-19T00:00:00"/>
    <x v="1"/>
    <s v="MM-17260"/>
    <s v="Magdelene Morse"/>
    <x v="0"/>
    <x v="0"/>
    <s v="Wilmington"/>
    <s v="Delaware"/>
    <n v="19805"/>
    <x v="3"/>
    <s v="OFF-BI-10004094"/>
    <x v="1"/>
    <x v="8"/>
    <x v="608"/>
    <n v="26.549999999999997"/>
    <n v="3"/>
    <n v="0"/>
    <n v="13.009499999999999"/>
  </r>
  <r>
    <n v="2092"/>
    <x v="1015"/>
    <x v="663"/>
    <d v="2017-07-19T00:00:00"/>
    <x v="1"/>
    <s v="MM-17260"/>
    <s v="Magdelene Morse"/>
    <x v="0"/>
    <x v="0"/>
    <s v="Wilmington"/>
    <s v="Delaware"/>
    <n v="19805"/>
    <x v="3"/>
    <s v="FUR-TA-10004607"/>
    <x v="0"/>
    <x v="3"/>
    <x v="1104"/>
    <n v="310.44300000000004"/>
    <n v="3"/>
    <n v="0.3"/>
    <n v="-48.783900000000031"/>
  </r>
  <r>
    <n v="2093"/>
    <x v="1016"/>
    <x v="664"/>
    <d v="2014-11-21T00:00:00"/>
    <x v="1"/>
    <s v="MP-17470"/>
    <s v="Mark Packer"/>
    <x v="2"/>
    <x v="0"/>
    <s v="Moorhead"/>
    <s v="Minnesota"/>
    <n v="56560"/>
    <x v="2"/>
    <s v="FUR-CH-10004289"/>
    <x v="0"/>
    <x v="1"/>
    <x v="984"/>
    <n v="479.90000000000003"/>
    <n v="5"/>
    <n v="0"/>
    <n v="81.58299999999997"/>
  </r>
  <r>
    <n v="2094"/>
    <x v="1017"/>
    <x v="657"/>
    <d v="2015-04-15T00:00:00"/>
    <x v="0"/>
    <s v="AW-10840"/>
    <s v="Anthony Witt"/>
    <x v="0"/>
    <x v="0"/>
    <s v="Farmington"/>
    <s v="New Mexico"/>
    <n v="87401"/>
    <x v="1"/>
    <s v="OFF-SU-10004498"/>
    <x v="1"/>
    <x v="14"/>
    <x v="505"/>
    <n v="12.88"/>
    <n v="1"/>
    <n v="0"/>
    <n v="0.38640000000000008"/>
  </r>
  <r>
    <n v="2095"/>
    <x v="1018"/>
    <x v="665"/>
    <d v="2015-11-29T00:00:00"/>
    <x v="1"/>
    <s v="SF-20065"/>
    <s v="Sandra Flanagan"/>
    <x v="0"/>
    <x v="0"/>
    <s v="Wilmington"/>
    <s v="North Carolina"/>
    <n v="28403"/>
    <x v="0"/>
    <s v="OFF-AR-10001177"/>
    <x v="1"/>
    <x v="6"/>
    <x v="1224"/>
    <n v="13.120000000000001"/>
    <n v="5"/>
    <n v="0.2"/>
    <n v="1.4759999999999982"/>
  </r>
  <r>
    <n v="2096"/>
    <x v="1019"/>
    <x v="666"/>
    <d v="2016-05-20T00:00:00"/>
    <x v="1"/>
    <s v="SN-20710"/>
    <s v="Steve Nguyen"/>
    <x v="2"/>
    <x v="0"/>
    <s v="Jackson"/>
    <s v="Mississippi"/>
    <n v="39212"/>
    <x v="0"/>
    <s v="OFF-BI-10001718"/>
    <x v="1"/>
    <x v="8"/>
    <x v="1225"/>
    <n v="511.84"/>
    <n v="8"/>
    <n v="0"/>
    <n v="240.56479999999999"/>
  </r>
  <r>
    <n v="2097"/>
    <x v="1019"/>
    <x v="666"/>
    <d v="2016-05-20T00:00:00"/>
    <x v="1"/>
    <s v="SN-20710"/>
    <s v="Steve Nguyen"/>
    <x v="2"/>
    <x v="0"/>
    <s v="Jackson"/>
    <s v="Mississippi"/>
    <n v="39212"/>
    <x v="0"/>
    <s v="OFF-AR-10004602"/>
    <x v="1"/>
    <x v="6"/>
    <x v="1226"/>
    <n v="91.96"/>
    <n v="4"/>
    <n v="0"/>
    <n v="25.748800000000003"/>
  </r>
  <r>
    <n v="2098"/>
    <x v="1019"/>
    <x v="666"/>
    <d v="2016-05-20T00:00:00"/>
    <x v="1"/>
    <s v="SN-20710"/>
    <s v="Steve Nguyen"/>
    <x v="2"/>
    <x v="0"/>
    <s v="Jackson"/>
    <s v="Mississippi"/>
    <n v="39212"/>
    <x v="0"/>
    <s v="OFF-AR-10003856"/>
    <x v="1"/>
    <x v="6"/>
    <x v="449"/>
    <n v="8.34"/>
    <n v="3"/>
    <n v="0"/>
    <n v="2.1683999999999997"/>
  </r>
  <r>
    <n v="2099"/>
    <x v="1020"/>
    <x v="210"/>
    <d v="2017-09-12T00:00:00"/>
    <x v="1"/>
    <s v="RD-19900"/>
    <s v="Ruben Dartt"/>
    <x v="0"/>
    <x v="0"/>
    <s v="Portland"/>
    <s v="Oregon"/>
    <n v="97206"/>
    <x v="1"/>
    <s v="OFF-ST-10000649"/>
    <x v="1"/>
    <x v="4"/>
    <x v="946"/>
    <n v="37.68"/>
    <n v="3"/>
    <n v="0.2"/>
    <n v="2.3550000000000022"/>
  </r>
  <r>
    <n v="2100"/>
    <x v="1020"/>
    <x v="210"/>
    <d v="2017-09-12T00:00:00"/>
    <x v="1"/>
    <s v="RD-19900"/>
    <s v="Ruben Dartt"/>
    <x v="0"/>
    <x v="0"/>
    <s v="Portland"/>
    <s v="Oregon"/>
    <n v="97206"/>
    <x v="1"/>
    <s v="TEC-AC-10002926"/>
    <x v="2"/>
    <x v="11"/>
    <x v="1123"/>
    <n v="279.94400000000002"/>
    <n v="7"/>
    <n v="0.2"/>
    <n v="80.48390000000002"/>
  </r>
  <r>
    <n v="2101"/>
    <x v="1021"/>
    <x v="418"/>
    <d v="2014-03-17T00:00:00"/>
    <x v="1"/>
    <s v="KT-16480"/>
    <s v="Kean Thornton"/>
    <x v="0"/>
    <x v="0"/>
    <s v="Denver"/>
    <s v="Colorado"/>
    <n v="80219"/>
    <x v="1"/>
    <s v="OFF-ST-10000078"/>
    <x v="1"/>
    <x v="4"/>
    <x v="1227"/>
    <n v="636.40800000000013"/>
    <n v="3"/>
    <n v="0.2"/>
    <n v="-15.910200000000088"/>
  </r>
  <r>
    <n v="2102"/>
    <x v="1021"/>
    <x v="418"/>
    <d v="2014-03-17T00:00:00"/>
    <x v="1"/>
    <s v="KT-16480"/>
    <s v="Kean Thornton"/>
    <x v="0"/>
    <x v="0"/>
    <s v="Denver"/>
    <s v="Colorado"/>
    <n v="80219"/>
    <x v="1"/>
    <s v="OFF-AR-10001044"/>
    <x v="1"/>
    <x v="6"/>
    <x v="1051"/>
    <n v="83.168000000000006"/>
    <n v="4"/>
    <n v="0.2"/>
    <n v="9.3563999999999936"/>
  </r>
  <r>
    <n v="2103"/>
    <x v="1022"/>
    <x v="667"/>
    <d v="2014-07-18T00:00:00"/>
    <x v="3"/>
    <s v="AH-10120"/>
    <s v="Adrian Hane"/>
    <x v="2"/>
    <x v="0"/>
    <s v="Tucson"/>
    <s v="Arizona"/>
    <n v="85705"/>
    <x v="1"/>
    <s v="FUR-CH-10002372"/>
    <x v="0"/>
    <x v="1"/>
    <x v="395"/>
    <n v="259.13600000000002"/>
    <n v="4"/>
    <n v="0.2"/>
    <n v="-25.913599999999988"/>
  </r>
  <r>
    <n v="2104"/>
    <x v="1023"/>
    <x v="668"/>
    <d v="2017-03-28T00:00:00"/>
    <x v="0"/>
    <s v="BM-11650"/>
    <s v="Brian Moss"/>
    <x v="1"/>
    <x v="0"/>
    <s v="New York City"/>
    <s v="New York"/>
    <n v="10009"/>
    <x v="3"/>
    <s v="OFF-PA-10000357"/>
    <x v="1"/>
    <x v="10"/>
    <x v="1228"/>
    <n v="221.92"/>
    <n v="4"/>
    <n v="0"/>
    <n v="106.52159999999999"/>
  </r>
  <r>
    <n v="2105"/>
    <x v="1023"/>
    <x v="668"/>
    <d v="2017-03-28T00:00:00"/>
    <x v="0"/>
    <s v="BM-11650"/>
    <s v="Brian Moss"/>
    <x v="1"/>
    <x v="0"/>
    <s v="New York City"/>
    <s v="New York"/>
    <n v="10009"/>
    <x v="3"/>
    <s v="TEC-AC-10001266"/>
    <x v="2"/>
    <x v="11"/>
    <x v="198"/>
    <n v="26"/>
    <n v="2"/>
    <n v="0"/>
    <n v="11.7"/>
  </r>
  <r>
    <n v="2106"/>
    <x v="1024"/>
    <x v="587"/>
    <d v="2014-10-05T00:00:00"/>
    <x v="1"/>
    <s v="BW-11200"/>
    <s v="Ben Wallace"/>
    <x v="0"/>
    <x v="0"/>
    <s v="Boynton Beach"/>
    <s v="Florida"/>
    <n v="33437"/>
    <x v="0"/>
    <s v="OFF-PA-10004888"/>
    <x v="1"/>
    <x v="10"/>
    <x v="968"/>
    <n v="15.552000000000003"/>
    <n v="3"/>
    <n v="0.2"/>
    <n v="5.4432"/>
  </r>
  <r>
    <n v="2107"/>
    <x v="1025"/>
    <x v="467"/>
    <d v="2014-09-26T00:00:00"/>
    <x v="3"/>
    <s v="HG-14965"/>
    <s v="Henry Goldwyn"/>
    <x v="1"/>
    <x v="0"/>
    <s v="Mesquite"/>
    <s v="Texas"/>
    <n v="75150"/>
    <x v="2"/>
    <s v="OFF-BI-10003460"/>
    <x v="1"/>
    <x v="8"/>
    <x v="237"/>
    <n v="0.87599999999999978"/>
    <n v="1"/>
    <n v="0.8"/>
    <n v="-1.4016000000000002"/>
  </r>
  <r>
    <n v="2108"/>
    <x v="1026"/>
    <x v="89"/>
    <d v="2015-10-31T00:00:00"/>
    <x v="3"/>
    <s v="SG-20080"/>
    <s v="Sandra Glassco"/>
    <x v="0"/>
    <x v="0"/>
    <s v="Redlands"/>
    <s v="California"/>
    <n v="92374"/>
    <x v="1"/>
    <s v="OFF-PA-10000157"/>
    <x v="1"/>
    <x v="10"/>
    <x v="369"/>
    <n v="19.98"/>
    <n v="1"/>
    <n v="0"/>
    <n v="9.3905999999999992"/>
  </r>
  <r>
    <n v="2109"/>
    <x v="1026"/>
    <x v="89"/>
    <d v="2015-10-31T00:00:00"/>
    <x v="3"/>
    <s v="SG-20080"/>
    <s v="Sandra Glassco"/>
    <x v="0"/>
    <x v="0"/>
    <s v="Redlands"/>
    <s v="California"/>
    <n v="92374"/>
    <x v="1"/>
    <s v="OFF-BI-10004519"/>
    <x v="1"/>
    <x v="8"/>
    <x v="889"/>
    <n v="398.35199999999998"/>
    <n v="3"/>
    <n v="0.2"/>
    <n v="124.48499999999999"/>
  </r>
  <r>
    <n v="2110"/>
    <x v="1026"/>
    <x v="89"/>
    <d v="2015-10-31T00:00:00"/>
    <x v="3"/>
    <s v="SG-20080"/>
    <s v="Sandra Glassco"/>
    <x v="0"/>
    <x v="0"/>
    <s v="Redlands"/>
    <s v="California"/>
    <n v="92374"/>
    <x v="1"/>
    <s v="OFF-AR-10004272"/>
    <x v="1"/>
    <x v="6"/>
    <x v="1229"/>
    <n v="5.04"/>
    <n v="3"/>
    <n v="0"/>
    <n v="1.2599999999999998"/>
  </r>
  <r>
    <n v="2111"/>
    <x v="1026"/>
    <x v="89"/>
    <d v="2015-10-31T00:00:00"/>
    <x v="3"/>
    <s v="SG-20080"/>
    <s v="Sandra Glassco"/>
    <x v="0"/>
    <x v="0"/>
    <s v="Redlands"/>
    <s v="California"/>
    <n v="92374"/>
    <x v="1"/>
    <s v="OFF-FA-10000585"/>
    <x v="1"/>
    <x v="13"/>
    <x v="204"/>
    <n v="17.450000000000003"/>
    <n v="5"/>
    <n v="0"/>
    <n v="8.0269999999999992"/>
  </r>
  <r>
    <n v="2112"/>
    <x v="1026"/>
    <x v="89"/>
    <d v="2015-10-31T00:00:00"/>
    <x v="3"/>
    <s v="SG-20080"/>
    <s v="Sandra Glassco"/>
    <x v="0"/>
    <x v="0"/>
    <s v="Redlands"/>
    <s v="California"/>
    <n v="92374"/>
    <x v="1"/>
    <s v="FUR-CH-10004218"/>
    <x v="0"/>
    <x v="1"/>
    <x v="38"/>
    <n v="323.13600000000002"/>
    <n v="4"/>
    <n v="0.2"/>
    <n v="20.196000000000012"/>
  </r>
  <r>
    <n v="2113"/>
    <x v="1026"/>
    <x v="89"/>
    <d v="2015-10-31T00:00:00"/>
    <x v="3"/>
    <s v="SG-20080"/>
    <s v="Sandra Glassco"/>
    <x v="0"/>
    <x v="0"/>
    <s v="Redlands"/>
    <s v="California"/>
    <n v="92374"/>
    <x v="1"/>
    <s v="OFF-SU-10004231"/>
    <x v="1"/>
    <x v="14"/>
    <x v="557"/>
    <n v="29.700000000000003"/>
    <n v="3"/>
    <n v="0"/>
    <n v="8.0190000000000001"/>
  </r>
  <r>
    <n v="2114"/>
    <x v="1026"/>
    <x v="89"/>
    <d v="2015-10-31T00:00:00"/>
    <x v="3"/>
    <s v="SG-20080"/>
    <s v="Sandra Glassco"/>
    <x v="0"/>
    <x v="0"/>
    <s v="Redlands"/>
    <s v="California"/>
    <n v="92374"/>
    <x v="1"/>
    <s v="TEC-PH-10001578"/>
    <x v="2"/>
    <x v="7"/>
    <x v="1230"/>
    <n v="1295.8400000000001"/>
    <n v="4"/>
    <n v="0.2"/>
    <n v="145.78199999999993"/>
  </r>
  <r>
    <n v="2115"/>
    <x v="1026"/>
    <x v="89"/>
    <d v="2015-10-31T00:00:00"/>
    <x v="3"/>
    <s v="SG-20080"/>
    <s v="Sandra Glassco"/>
    <x v="0"/>
    <x v="0"/>
    <s v="Redlands"/>
    <s v="California"/>
    <n v="92374"/>
    <x v="1"/>
    <s v="OFF-ST-10003638"/>
    <x v="1"/>
    <x v="4"/>
    <x v="1231"/>
    <n v="46.84"/>
    <n v="2"/>
    <n v="0"/>
    <n v="12.646799999999999"/>
  </r>
  <r>
    <n v="2116"/>
    <x v="1026"/>
    <x v="89"/>
    <d v="2015-10-31T00:00:00"/>
    <x v="3"/>
    <s v="SG-20080"/>
    <s v="Sandra Glassco"/>
    <x v="0"/>
    <x v="0"/>
    <s v="Redlands"/>
    <s v="California"/>
    <n v="92374"/>
    <x v="1"/>
    <s v="FUR-BO-10002213"/>
    <x v="0"/>
    <x v="0"/>
    <x v="1232"/>
    <n v="425.83300000000003"/>
    <n v="1"/>
    <n v="0.15"/>
    <n v="20.03919999999998"/>
  </r>
  <r>
    <n v="2117"/>
    <x v="1027"/>
    <x v="88"/>
    <d v="2015-10-17T00:00:00"/>
    <x v="0"/>
    <s v="RK-19300"/>
    <s v="Ralph Kennedy"/>
    <x v="0"/>
    <x v="0"/>
    <s v="Rochester"/>
    <s v="New York"/>
    <n v="14609"/>
    <x v="3"/>
    <s v="FUR-TA-10001307"/>
    <x v="0"/>
    <x v="3"/>
    <x v="1099"/>
    <n v="209.67"/>
    <n v="1"/>
    <n v="0.4"/>
    <n v="-13.978000000000009"/>
  </r>
  <r>
    <n v="2118"/>
    <x v="1028"/>
    <x v="251"/>
    <d v="2016-09-23T00:00:00"/>
    <x v="1"/>
    <s v="SW-20245"/>
    <s v="Scot Wooten"/>
    <x v="0"/>
    <x v="0"/>
    <s v="Stockton"/>
    <s v="California"/>
    <n v="95207"/>
    <x v="1"/>
    <s v="OFF-PA-10002222"/>
    <x v="1"/>
    <x v="10"/>
    <x v="394"/>
    <n v="159.88"/>
    <n v="7"/>
    <n v="0"/>
    <n v="73.544799999999995"/>
  </r>
  <r>
    <n v="2119"/>
    <x v="1029"/>
    <x v="669"/>
    <d v="2017-04-15T00:00:00"/>
    <x v="2"/>
    <s v="RW-19630"/>
    <s v="Rob Williams"/>
    <x v="1"/>
    <x v="0"/>
    <s v="Seattle"/>
    <s v="Washington"/>
    <n v="98105"/>
    <x v="1"/>
    <s v="OFF-PA-10002479"/>
    <x v="1"/>
    <x v="10"/>
    <x v="219"/>
    <n v="5.28"/>
    <n v="1"/>
    <n v="0"/>
    <n v="2.3759999999999999"/>
  </r>
  <r>
    <n v="2120"/>
    <x v="1029"/>
    <x v="669"/>
    <d v="2017-04-15T00:00:00"/>
    <x v="2"/>
    <s v="RW-19630"/>
    <s v="Rob Williams"/>
    <x v="1"/>
    <x v="0"/>
    <s v="Seattle"/>
    <s v="Washington"/>
    <n v="98105"/>
    <x v="1"/>
    <s v="OFF-BI-10003091"/>
    <x v="1"/>
    <x v="8"/>
    <x v="1174"/>
    <n v="895.92"/>
    <n v="5"/>
    <n v="0.2"/>
    <n v="302.37299999999993"/>
  </r>
  <r>
    <n v="2121"/>
    <x v="1030"/>
    <x v="363"/>
    <d v="2017-01-13T00:00:00"/>
    <x v="1"/>
    <s v="TS-21085"/>
    <s v="Thais Sissman"/>
    <x v="0"/>
    <x v="0"/>
    <s v="Ormond Beach"/>
    <s v="Florida"/>
    <n v="32174"/>
    <x v="0"/>
    <s v="OFF-BI-10000145"/>
    <x v="1"/>
    <x v="8"/>
    <x v="742"/>
    <n v="2.8080000000000007"/>
    <n v="3"/>
    <n v="0.7"/>
    <n v="-1.9656000000000002"/>
  </r>
  <r>
    <n v="2122"/>
    <x v="1031"/>
    <x v="45"/>
    <d v="2017-11-11T00:00:00"/>
    <x v="2"/>
    <s v="JB-15400"/>
    <s v="Jennifer Braxton"/>
    <x v="1"/>
    <x v="0"/>
    <s v="Sunnyvale"/>
    <s v="California"/>
    <n v="94086"/>
    <x v="1"/>
    <s v="FUR-CH-10003061"/>
    <x v="0"/>
    <x v="1"/>
    <x v="51"/>
    <n v="215.976"/>
    <n v="3"/>
    <n v="0.2"/>
    <n v="-2.6997000000000355"/>
  </r>
  <r>
    <n v="2123"/>
    <x v="1032"/>
    <x v="585"/>
    <d v="2017-09-24T00:00:00"/>
    <x v="0"/>
    <s v="EH-14005"/>
    <s v="Erica Hernandez"/>
    <x v="2"/>
    <x v="0"/>
    <s v="Lansing"/>
    <s v="Michigan"/>
    <n v="48911"/>
    <x v="2"/>
    <s v="FUR-BO-10001972"/>
    <x v="0"/>
    <x v="0"/>
    <x v="367"/>
    <n v="241.96"/>
    <n v="2"/>
    <n v="0"/>
    <n v="41.133199999999988"/>
  </r>
  <r>
    <n v="2124"/>
    <x v="1032"/>
    <x v="585"/>
    <d v="2017-09-24T00:00:00"/>
    <x v="0"/>
    <s v="EH-14005"/>
    <s v="Erica Hernandez"/>
    <x v="2"/>
    <x v="0"/>
    <s v="Lansing"/>
    <s v="Michigan"/>
    <n v="48911"/>
    <x v="2"/>
    <s v="OFF-LA-10000134"/>
    <x v="1"/>
    <x v="2"/>
    <x v="85"/>
    <n v="27.72"/>
    <n v="9"/>
    <n v="0"/>
    <n v="13.3056"/>
  </r>
  <r>
    <n v="2125"/>
    <x v="1033"/>
    <x v="96"/>
    <d v="2017-12-05T00:00:00"/>
    <x v="1"/>
    <s v="EH-14005"/>
    <s v="Erica Hernandez"/>
    <x v="2"/>
    <x v="0"/>
    <s v="Philadelphia"/>
    <s v="Pennsylvania"/>
    <n v="19143"/>
    <x v="3"/>
    <s v="OFF-EN-10003040"/>
    <x v="1"/>
    <x v="12"/>
    <x v="1233"/>
    <n v="104.68000000000002"/>
    <n v="5"/>
    <n v="0.2"/>
    <n v="35.329499999999996"/>
  </r>
  <r>
    <n v="2126"/>
    <x v="1033"/>
    <x v="96"/>
    <d v="2017-12-05T00:00:00"/>
    <x v="1"/>
    <s v="EH-14005"/>
    <s v="Erica Hernandez"/>
    <x v="2"/>
    <x v="0"/>
    <s v="Philadelphia"/>
    <s v="Pennsylvania"/>
    <n v="19143"/>
    <x v="3"/>
    <s v="TEC-PH-10000923"/>
    <x v="2"/>
    <x v="7"/>
    <x v="1234"/>
    <n v="62.957999999999998"/>
    <n v="7"/>
    <n v="0.4"/>
    <n v="9.4436999999999998"/>
  </r>
  <r>
    <n v="2127"/>
    <x v="1034"/>
    <x v="670"/>
    <d v="2014-06-28T00:00:00"/>
    <x v="1"/>
    <s v="BS-11665"/>
    <s v="Brian Stugart"/>
    <x v="0"/>
    <x v="0"/>
    <s v="Philadelphia"/>
    <s v="Pennsylvania"/>
    <n v="19143"/>
    <x v="3"/>
    <s v="TEC-AC-10000158"/>
    <x v="2"/>
    <x v="11"/>
    <x v="357"/>
    <n v="86.376000000000005"/>
    <n v="3"/>
    <n v="0.2"/>
    <n v="1.079699999999999"/>
  </r>
  <r>
    <n v="2128"/>
    <x v="1035"/>
    <x v="242"/>
    <d v="2015-10-09T00:00:00"/>
    <x v="1"/>
    <s v="JK-16120"/>
    <s v="Julie Kriz"/>
    <x v="2"/>
    <x v="0"/>
    <s v="Philadelphia"/>
    <s v="Pennsylvania"/>
    <n v="19134"/>
    <x v="3"/>
    <s v="FUR-FU-10003623"/>
    <x v="0"/>
    <x v="5"/>
    <x v="1235"/>
    <n v="64.944000000000003"/>
    <n v="3"/>
    <n v="0.2"/>
    <n v="6.4943999999999953"/>
  </r>
  <r>
    <n v="2129"/>
    <x v="1035"/>
    <x v="242"/>
    <d v="2015-10-09T00:00:00"/>
    <x v="1"/>
    <s v="JK-16120"/>
    <s v="Julie Kriz"/>
    <x v="2"/>
    <x v="0"/>
    <s v="Philadelphia"/>
    <s v="Pennsylvania"/>
    <n v="19134"/>
    <x v="3"/>
    <s v="OFF-PA-10001293"/>
    <x v="1"/>
    <x v="10"/>
    <x v="996"/>
    <n v="20.736000000000004"/>
    <n v="4"/>
    <n v="0.2"/>
    <n v="7.2576000000000001"/>
  </r>
  <r>
    <n v="2130"/>
    <x v="1036"/>
    <x v="671"/>
    <d v="2014-05-22T00:00:00"/>
    <x v="0"/>
    <s v="RF-19345"/>
    <s v="Randy Ferguson"/>
    <x v="1"/>
    <x v="0"/>
    <s v="Dover"/>
    <s v="New Hampshire"/>
    <n v="3820"/>
    <x v="3"/>
    <s v="OFF-AP-10000124"/>
    <x v="1"/>
    <x v="9"/>
    <x v="1236"/>
    <n v="33.28"/>
    <n v="4"/>
    <n v="0"/>
    <n v="9.3184000000000005"/>
  </r>
  <r>
    <n v="2131"/>
    <x v="1036"/>
    <x v="671"/>
    <d v="2014-05-22T00:00:00"/>
    <x v="0"/>
    <s v="RF-19345"/>
    <s v="Randy Ferguson"/>
    <x v="1"/>
    <x v="0"/>
    <s v="Dover"/>
    <s v="New Hampshire"/>
    <n v="3820"/>
    <x v="3"/>
    <s v="OFF-AR-10004511"/>
    <x v="1"/>
    <x v="6"/>
    <x v="1237"/>
    <n v="38.520000000000003"/>
    <n v="9"/>
    <n v="0"/>
    <n v="11.9412"/>
  </r>
  <r>
    <n v="2132"/>
    <x v="1036"/>
    <x v="671"/>
    <d v="2014-05-22T00:00:00"/>
    <x v="0"/>
    <s v="RF-19345"/>
    <s v="Randy Ferguson"/>
    <x v="1"/>
    <x v="0"/>
    <s v="Dover"/>
    <s v="New Hampshire"/>
    <n v="3820"/>
    <x v="3"/>
    <s v="FUR-FU-10000076"/>
    <x v="0"/>
    <x v="5"/>
    <x v="884"/>
    <n v="139.86000000000001"/>
    <n v="7"/>
    <n v="0"/>
    <n v="60.139800000000015"/>
  </r>
  <r>
    <n v="2133"/>
    <x v="1037"/>
    <x v="312"/>
    <d v="2015-11-26T00:00:00"/>
    <x v="1"/>
    <s v="DL-12865"/>
    <s v="Dan Lawera"/>
    <x v="0"/>
    <x v="0"/>
    <s v="New York City"/>
    <s v="New York"/>
    <n v="10011"/>
    <x v="3"/>
    <s v="OFF-PA-10003883"/>
    <x v="1"/>
    <x v="10"/>
    <x v="1238"/>
    <n v="19.649999999999999"/>
    <n v="3"/>
    <n v="0"/>
    <n v="9.0389999999999997"/>
  </r>
  <r>
    <n v="2134"/>
    <x v="1038"/>
    <x v="672"/>
    <d v="2015-12-04T00:00:00"/>
    <x v="1"/>
    <s v="WB-21850"/>
    <s v="William Brown"/>
    <x v="0"/>
    <x v="0"/>
    <s v="Philadelphia"/>
    <s v="Pennsylvania"/>
    <n v="19134"/>
    <x v="3"/>
    <s v="OFF-BI-10003656"/>
    <x v="1"/>
    <x v="8"/>
    <x v="13"/>
    <n v="152.99100000000001"/>
    <n v="3"/>
    <n v="0.7"/>
    <n v="-122.39280000000002"/>
  </r>
  <r>
    <n v="2135"/>
    <x v="1038"/>
    <x v="672"/>
    <d v="2015-12-04T00:00:00"/>
    <x v="1"/>
    <s v="WB-21850"/>
    <s v="William Brown"/>
    <x v="0"/>
    <x v="0"/>
    <s v="Philadelphia"/>
    <s v="Pennsylvania"/>
    <n v="19134"/>
    <x v="3"/>
    <s v="OFF-FA-10000053"/>
    <x v="1"/>
    <x v="13"/>
    <x v="962"/>
    <n v="10.584"/>
    <n v="7"/>
    <n v="0.2"/>
    <n v="-2.3813999999999993"/>
  </r>
  <r>
    <n v="2136"/>
    <x v="1038"/>
    <x v="672"/>
    <d v="2015-12-04T00:00:00"/>
    <x v="1"/>
    <s v="WB-21850"/>
    <s v="William Brown"/>
    <x v="0"/>
    <x v="0"/>
    <s v="Philadelphia"/>
    <s v="Pennsylvania"/>
    <n v="19134"/>
    <x v="3"/>
    <s v="TEC-PH-10002807"/>
    <x v="2"/>
    <x v="7"/>
    <x v="1239"/>
    <n v="94.919999999999987"/>
    <n v="4"/>
    <n v="0.4"/>
    <n v="15.819999999999993"/>
  </r>
  <r>
    <n v="2137"/>
    <x v="1039"/>
    <x v="620"/>
    <d v="2016-01-05T00:00:00"/>
    <x v="1"/>
    <s v="TB-21625"/>
    <s v="Trudy Brown"/>
    <x v="0"/>
    <x v="0"/>
    <s v="Grand Prairie"/>
    <s v="Texas"/>
    <n v="75051"/>
    <x v="2"/>
    <s v="FUR-FU-10002364"/>
    <x v="0"/>
    <x v="5"/>
    <x v="1240"/>
    <n v="14.76"/>
    <n v="5"/>
    <n v="0.6"/>
    <n v="-11.439000000000004"/>
  </r>
  <r>
    <n v="2138"/>
    <x v="1039"/>
    <x v="620"/>
    <d v="2016-01-05T00:00:00"/>
    <x v="1"/>
    <s v="TB-21625"/>
    <s v="Trudy Brown"/>
    <x v="0"/>
    <x v="0"/>
    <s v="Grand Prairie"/>
    <s v="Texas"/>
    <n v="75051"/>
    <x v="2"/>
    <s v="OFF-BI-10002954"/>
    <x v="1"/>
    <x v="8"/>
    <x v="1188"/>
    <n v="3.6559999999999993"/>
    <n v="4"/>
    <n v="0.8"/>
    <n v="-5.8496000000000024"/>
  </r>
  <r>
    <n v="2139"/>
    <x v="1040"/>
    <x v="673"/>
    <d v="2017-11-16T00:00:00"/>
    <x v="3"/>
    <s v="CB-12415"/>
    <s v="Christy Brittain"/>
    <x v="0"/>
    <x v="0"/>
    <s v="New York City"/>
    <s v="New York"/>
    <n v="10009"/>
    <x v="3"/>
    <s v="OFF-PA-10004092"/>
    <x v="1"/>
    <x v="10"/>
    <x v="593"/>
    <n v="146.82"/>
    <n v="3"/>
    <n v="0"/>
    <n v="73.41"/>
  </r>
  <r>
    <n v="2140"/>
    <x v="1041"/>
    <x v="571"/>
    <d v="2014-06-11T00:00:00"/>
    <x v="1"/>
    <s v="GT-14635"/>
    <s v="Grant Thornton"/>
    <x v="1"/>
    <x v="0"/>
    <s v="Long Beach"/>
    <s v="New York"/>
    <n v="11561"/>
    <x v="3"/>
    <s v="OFF-BI-10003982"/>
    <x v="1"/>
    <x v="8"/>
    <x v="350"/>
    <n v="149.54399999999998"/>
    <n v="9"/>
    <n v="0.2"/>
    <n v="50.471099999999993"/>
  </r>
  <r>
    <n v="2141"/>
    <x v="1041"/>
    <x v="571"/>
    <d v="2014-06-11T00:00:00"/>
    <x v="1"/>
    <s v="GT-14635"/>
    <s v="Grant Thornton"/>
    <x v="1"/>
    <x v="0"/>
    <s v="Long Beach"/>
    <s v="New York"/>
    <n v="11561"/>
    <x v="3"/>
    <s v="OFF-SU-10001664"/>
    <x v="1"/>
    <x v="14"/>
    <x v="1241"/>
    <n v="17.14"/>
    <n v="2"/>
    <n v="0"/>
    <n v="4.4564000000000004"/>
  </r>
  <r>
    <n v="2142"/>
    <x v="1041"/>
    <x v="571"/>
    <d v="2014-06-11T00:00:00"/>
    <x v="1"/>
    <s v="GT-14635"/>
    <s v="Grant Thornton"/>
    <x v="1"/>
    <x v="0"/>
    <s v="Long Beach"/>
    <s v="New York"/>
    <n v="11561"/>
    <x v="3"/>
    <s v="FUR-TA-10003238"/>
    <x v="0"/>
    <x v="3"/>
    <x v="1242"/>
    <n v="991.76400000000012"/>
    <n v="3"/>
    <n v="0.4"/>
    <n v="-347.11740000000009"/>
  </r>
  <r>
    <n v="2143"/>
    <x v="1042"/>
    <x v="142"/>
    <d v="2016-09-05T00:00:00"/>
    <x v="1"/>
    <s v="DK-13225"/>
    <s v="Dean Katz"/>
    <x v="1"/>
    <x v="0"/>
    <s v="Philadelphia"/>
    <s v="Pennsylvania"/>
    <n v="19140"/>
    <x v="3"/>
    <s v="OFF-PA-10004675"/>
    <x v="1"/>
    <x v="10"/>
    <x v="69"/>
    <n v="30.48"/>
    <n v="6"/>
    <n v="0.2"/>
    <n v="9.9059999999999988"/>
  </r>
  <r>
    <n v="2144"/>
    <x v="1042"/>
    <x v="142"/>
    <d v="2016-09-05T00:00:00"/>
    <x v="1"/>
    <s v="DK-13225"/>
    <s v="Dean Katz"/>
    <x v="1"/>
    <x v="0"/>
    <s v="Philadelphia"/>
    <s v="Pennsylvania"/>
    <n v="19140"/>
    <x v="3"/>
    <s v="TEC-PH-10002293"/>
    <x v="2"/>
    <x v="7"/>
    <x v="126"/>
    <n v="23.987999999999996"/>
    <n v="2"/>
    <n v="0.4"/>
    <n v="-4.7975999999999974"/>
  </r>
  <r>
    <n v="2145"/>
    <x v="1042"/>
    <x v="142"/>
    <d v="2016-09-05T00:00:00"/>
    <x v="1"/>
    <s v="DK-13225"/>
    <s v="Dean Katz"/>
    <x v="1"/>
    <x v="0"/>
    <s v="Philadelphia"/>
    <s v="Pennsylvania"/>
    <n v="19140"/>
    <x v="3"/>
    <s v="OFF-FA-10002780"/>
    <x v="1"/>
    <x v="13"/>
    <x v="128"/>
    <n v="16.687999999999999"/>
    <n v="7"/>
    <n v="0.2"/>
    <n v="5.4235999999999995"/>
  </r>
  <r>
    <n v="2146"/>
    <x v="1043"/>
    <x v="674"/>
    <d v="2016-06-29T00:00:00"/>
    <x v="1"/>
    <s v="TS-21160"/>
    <s v="Theresa Swint"/>
    <x v="1"/>
    <x v="0"/>
    <s v="York"/>
    <s v="Pennsylvania"/>
    <n v="17403"/>
    <x v="3"/>
    <s v="FUR-CH-10002965"/>
    <x v="0"/>
    <x v="1"/>
    <x v="229"/>
    <n v="422.05799999999994"/>
    <n v="3"/>
    <n v="0.3"/>
    <n v="-18.088200000000001"/>
  </r>
  <r>
    <n v="2147"/>
    <x v="1043"/>
    <x v="674"/>
    <d v="2016-06-29T00:00:00"/>
    <x v="1"/>
    <s v="TS-21160"/>
    <s v="Theresa Swint"/>
    <x v="1"/>
    <x v="0"/>
    <s v="York"/>
    <s v="Pennsylvania"/>
    <n v="17403"/>
    <x v="3"/>
    <s v="OFF-BI-10004781"/>
    <x v="1"/>
    <x v="8"/>
    <x v="133"/>
    <n v="38.088000000000001"/>
    <n v="4"/>
    <n v="0.7"/>
    <n v="-27.93119999999999"/>
  </r>
  <r>
    <n v="2148"/>
    <x v="1043"/>
    <x v="674"/>
    <d v="2016-06-29T00:00:00"/>
    <x v="1"/>
    <s v="TS-21160"/>
    <s v="Theresa Swint"/>
    <x v="1"/>
    <x v="0"/>
    <s v="York"/>
    <s v="Pennsylvania"/>
    <n v="17403"/>
    <x v="3"/>
    <s v="OFF-ST-10001713"/>
    <x v="1"/>
    <x v="4"/>
    <x v="45"/>
    <n v="254.35200000000003"/>
    <n v="6"/>
    <n v="0.2"/>
    <n v="-50.870400000000018"/>
  </r>
  <r>
    <n v="2149"/>
    <x v="1044"/>
    <x v="432"/>
    <d v="2014-12-17T00:00:00"/>
    <x v="1"/>
    <s v="WB-21850"/>
    <s v="William Brown"/>
    <x v="0"/>
    <x v="0"/>
    <s v="Concord"/>
    <s v="California"/>
    <n v="94521"/>
    <x v="1"/>
    <s v="FUR-FU-10003975"/>
    <x v="0"/>
    <x v="5"/>
    <x v="783"/>
    <n v="43.31"/>
    <n v="1"/>
    <n v="0"/>
    <n v="4.330999999999996"/>
  </r>
  <r>
    <n v="2150"/>
    <x v="1045"/>
    <x v="185"/>
    <d v="2017-04-05T00:00:00"/>
    <x v="1"/>
    <s v="DO-13435"/>
    <s v="Denny Ordway"/>
    <x v="0"/>
    <x v="0"/>
    <s v="New York City"/>
    <s v="New York"/>
    <n v="10035"/>
    <x v="3"/>
    <s v="TEC-PH-10001536"/>
    <x v="2"/>
    <x v="7"/>
    <x v="1243"/>
    <n v="84.949999999999989"/>
    <n v="5"/>
    <n v="0"/>
    <n v="22.086999999999996"/>
  </r>
  <r>
    <n v="2151"/>
    <x v="1046"/>
    <x v="123"/>
    <d v="2017-11-26T00:00:00"/>
    <x v="1"/>
    <s v="AF-10870"/>
    <s v="Art Ferguson"/>
    <x v="0"/>
    <x v="0"/>
    <s v="College Station"/>
    <s v="Texas"/>
    <n v="77840"/>
    <x v="2"/>
    <s v="FUR-CH-10001973"/>
    <x v="0"/>
    <x v="1"/>
    <x v="905"/>
    <n v="233.05799999999999"/>
    <n v="3"/>
    <n v="0.3"/>
    <n v="-53.270399999999995"/>
  </r>
  <r>
    <n v="2152"/>
    <x v="1047"/>
    <x v="156"/>
    <d v="2014-11-29T00:00:00"/>
    <x v="0"/>
    <s v="RB-19435"/>
    <s v="Richard Bierner"/>
    <x v="0"/>
    <x v="0"/>
    <s v="Saint Louis"/>
    <s v="Missouri"/>
    <n v="63116"/>
    <x v="2"/>
    <s v="TEC-AC-10001772"/>
    <x v="2"/>
    <x v="11"/>
    <x v="405"/>
    <n v="111.79"/>
    <n v="7"/>
    <n v="0"/>
    <n v="43.598100000000002"/>
  </r>
  <r>
    <n v="2153"/>
    <x v="1048"/>
    <x v="6"/>
    <d v="2015-11-26T00:00:00"/>
    <x v="1"/>
    <s v="AR-10540"/>
    <s v="Andy Reiter"/>
    <x v="0"/>
    <x v="0"/>
    <s v="Quincy"/>
    <s v="Massachusetts"/>
    <n v="2169"/>
    <x v="3"/>
    <s v="OFF-PA-10002586"/>
    <x v="1"/>
    <x v="10"/>
    <x v="1016"/>
    <n v="14.940000000000001"/>
    <n v="3"/>
    <n v="0"/>
    <n v="7.0218000000000007"/>
  </r>
  <r>
    <n v="2154"/>
    <x v="1049"/>
    <x v="216"/>
    <d v="2016-07-18T00:00:00"/>
    <x v="1"/>
    <s v="DR-12880"/>
    <s v="Dan Reichenbach"/>
    <x v="1"/>
    <x v="0"/>
    <s v="New York City"/>
    <s v="New York"/>
    <n v="10009"/>
    <x v="3"/>
    <s v="OFF-BI-10004094"/>
    <x v="1"/>
    <x v="8"/>
    <x v="608"/>
    <n v="14.16"/>
    <n v="2"/>
    <n v="0.2"/>
    <n v="5.133"/>
  </r>
  <r>
    <n v="2155"/>
    <x v="1050"/>
    <x v="567"/>
    <d v="2016-05-05T00:00:00"/>
    <x v="1"/>
    <s v="BF-11170"/>
    <s v="Ben Ferrer"/>
    <x v="2"/>
    <x v="0"/>
    <s v="Dallas"/>
    <s v="Texas"/>
    <n v="75081"/>
    <x v="2"/>
    <s v="FUR-FU-10004973"/>
    <x v="0"/>
    <x v="5"/>
    <x v="1143"/>
    <n v="22.608000000000001"/>
    <n v="3"/>
    <n v="0.6"/>
    <n v="-10.173599999999997"/>
  </r>
  <r>
    <n v="2156"/>
    <x v="1051"/>
    <x v="197"/>
    <d v="2016-07-27T00:00:00"/>
    <x v="0"/>
    <s v="LB-16735"/>
    <s v="Larry Blacks"/>
    <x v="0"/>
    <x v="0"/>
    <s v="Los Angeles"/>
    <s v="California"/>
    <n v="90032"/>
    <x v="1"/>
    <s v="OFF-FA-10000624"/>
    <x v="1"/>
    <x v="13"/>
    <x v="294"/>
    <n v="21.48"/>
    <n v="6"/>
    <n v="0"/>
    <n v="10.74"/>
  </r>
  <r>
    <n v="2157"/>
    <x v="1052"/>
    <x v="169"/>
    <d v="2014-06-24T00:00:00"/>
    <x v="2"/>
    <s v="DV-13465"/>
    <s v="Dianna Vittorini"/>
    <x v="0"/>
    <x v="0"/>
    <s v="Minneapolis"/>
    <s v="Minnesota"/>
    <n v="55407"/>
    <x v="2"/>
    <s v="OFF-ST-10001097"/>
    <x v="1"/>
    <x v="4"/>
    <x v="747"/>
    <n v="501.81000000000006"/>
    <n v="3"/>
    <n v="0"/>
    <n v="0"/>
  </r>
  <r>
    <n v="2158"/>
    <x v="1052"/>
    <x v="169"/>
    <d v="2014-06-24T00:00:00"/>
    <x v="2"/>
    <s v="DV-13465"/>
    <s v="Dianna Vittorini"/>
    <x v="0"/>
    <x v="0"/>
    <s v="Minneapolis"/>
    <s v="Minnesota"/>
    <n v="55407"/>
    <x v="2"/>
    <s v="OFF-ST-10001469"/>
    <x v="1"/>
    <x v="4"/>
    <x v="399"/>
    <n v="161.94"/>
    <n v="3"/>
    <n v="0"/>
    <n v="9.716399999999993"/>
  </r>
  <r>
    <n v="2159"/>
    <x v="1053"/>
    <x v="208"/>
    <d v="2017-10-26T00:00:00"/>
    <x v="1"/>
    <s v="NK-18490"/>
    <s v="Neil Knudson"/>
    <x v="2"/>
    <x v="0"/>
    <s v="Deltona"/>
    <s v="Florida"/>
    <n v="32725"/>
    <x v="0"/>
    <s v="OFF-AR-10004956"/>
    <x v="1"/>
    <x v="6"/>
    <x v="1244"/>
    <n v="17.856000000000002"/>
    <n v="4"/>
    <n v="0.2"/>
    <n v="2.0087999999999973"/>
  </r>
  <r>
    <n v="2160"/>
    <x v="1054"/>
    <x v="323"/>
    <d v="2016-09-09T00:00:00"/>
    <x v="1"/>
    <s v="CS-11950"/>
    <s v="Carlos Soltero"/>
    <x v="0"/>
    <x v="0"/>
    <s v="Chicago"/>
    <s v="Illinois"/>
    <n v="60610"/>
    <x v="2"/>
    <s v="OFF-BI-10004236"/>
    <x v="1"/>
    <x v="8"/>
    <x v="900"/>
    <n v="8.8079999999999981"/>
    <n v="3"/>
    <n v="0.8"/>
    <n v="-14.973600000000001"/>
  </r>
  <r>
    <n v="2161"/>
    <x v="1055"/>
    <x v="675"/>
    <d v="2016-05-14T00:00:00"/>
    <x v="3"/>
    <s v="LH-17155"/>
    <s v="Logan Haushalter"/>
    <x v="0"/>
    <x v="0"/>
    <s v="Cincinnati"/>
    <s v="Ohio"/>
    <n v="45231"/>
    <x v="3"/>
    <s v="FUR-FU-10002937"/>
    <x v="0"/>
    <x v="5"/>
    <x v="1060"/>
    <n v="79.384000000000015"/>
    <n v="1"/>
    <n v="0.2"/>
    <n v="29.768999999999998"/>
  </r>
  <r>
    <n v="2162"/>
    <x v="1056"/>
    <x v="676"/>
    <d v="2016-01-12T00:00:00"/>
    <x v="1"/>
    <s v="DW-13480"/>
    <s v="Dianna Wilson"/>
    <x v="2"/>
    <x v="0"/>
    <s v="Oakland"/>
    <s v="California"/>
    <n v="94601"/>
    <x v="1"/>
    <s v="OFF-AR-10003696"/>
    <x v="1"/>
    <x v="6"/>
    <x v="1245"/>
    <n v="34.58"/>
    <n v="1"/>
    <n v="0"/>
    <n v="10.028199999999998"/>
  </r>
  <r>
    <n v="2163"/>
    <x v="1057"/>
    <x v="677"/>
    <d v="2017-03-19T00:00:00"/>
    <x v="1"/>
    <s v="KF-16285"/>
    <s v="Karen Ferguson"/>
    <x v="2"/>
    <x v="0"/>
    <s v="Manteca"/>
    <s v="California"/>
    <n v="95336"/>
    <x v="1"/>
    <s v="OFF-PA-10004359"/>
    <x v="1"/>
    <x v="10"/>
    <x v="1068"/>
    <n v="314.54999999999995"/>
    <n v="3"/>
    <n v="0"/>
    <n v="150.98399999999998"/>
  </r>
  <r>
    <n v="2164"/>
    <x v="1058"/>
    <x v="63"/>
    <d v="2016-10-19T00:00:00"/>
    <x v="1"/>
    <s v="HA-14920"/>
    <s v="Helen Andreada"/>
    <x v="0"/>
    <x v="0"/>
    <s v="Laredo"/>
    <s v="Texas"/>
    <n v="78041"/>
    <x v="2"/>
    <s v="TEC-AC-10002402"/>
    <x v="2"/>
    <x v="11"/>
    <x v="657"/>
    <n v="191.976"/>
    <n v="3"/>
    <n v="0.2"/>
    <n v="23.996999999999986"/>
  </r>
  <r>
    <n v="2165"/>
    <x v="1058"/>
    <x v="63"/>
    <d v="2016-10-19T00:00:00"/>
    <x v="1"/>
    <s v="HA-14920"/>
    <s v="Helen Andreada"/>
    <x v="0"/>
    <x v="0"/>
    <s v="Laredo"/>
    <s v="Texas"/>
    <n v="78041"/>
    <x v="2"/>
    <s v="OFF-PA-10000551"/>
    <x v="1"/>
    <x v="10"/>
    <x v="1246"/>
    <n v="8.2880000000000003"/>
    <n v="2"/>
    <n v="0.2"/>
    <n v="3.0043999999999995"/>
  </r>
  <r>
    <n v="2166"/>
    <x v="1058"/>
    <x v="63"/>
    <d v="2016-10-19T00:00:00"/>
    <x v="1"/>
    <s v="HA-14920"/>
    <s v="Helen Andreada"/>
    <x v="0"/>
    <x v="0"/>
    <s v="Laredo"/>
    <s v="Texas"/>
    <n v="78041"/>
    <x v="2"/>
    <s v="FUR-FU-10003394"/>
    <x v="0"/>
    <x v="5"/>
    <x v="583"/>
    <n v="139.91999999999999"/>
    <n v="5"/>
    <n v="0.6"/>
    <n v="-150.41399999999999"/>
  </r>
  <r>
    <n v="2167"/>
    <x v="1058"/>
    <x v="63"/>
    <d v="2016-10-19T00:00:00"/>
    <x v="1"/>
    <s v="HA-14920"/>
    <s v="Helen Andreada"/>
    <x v="0"/>
    <x v="0"/>
    <s v="Laredo"/>
    <s v="Texas"/>
    <n v="78041"/>
    <x v="2"/>
    <s v="OFF-AR-10002067"/>
    <x v="1"/>
    <x v="6"/>
    <x v="1154"/>
    <n v="15.872"/>
    <n v="1"/>
    <n v="0.2"/>
    <n v="1.1904000000000003"/>
  </r>
  <r>
    <n v="2168"/>
    <x v="1058"/>
    <x v="63"/>
    <d v="2016-10-19T00:00:00"/>
    <x v="1"/>
    <s v="HA-14920"/>
    <s v="Helen Andreada"/>
    <x v="0"/>
    <x v="0"/>
    <s v="Laredo"/>
    <s v="Texas"/>
    <n v="78041"/>
    <x v="2"/>
    <s v="OFF-BI-10004140"/>
    <x v="1"/>
    <x v="8"/>
    <x v="307"/>
    <n v="6.2859999999999987"/>
    <n v="7"/>
    <n v="0.8"/>
    <n v="-11.000500000000008"/>
  </r>
  <r>
    <n v="2169"/>
    <x v="1059"/>
    <x v="678"/>
    <d v="2017-01-30T00:00:00"/>
    <x v="0"/>
    <s v="JH-15820"/>
    <s v="John Huston"/>
    <x v="0"/>
    <x v="0"/>
    <s v="Kent"/>
    <s v="Ohio"/>
    <n v="44240"/>
    <x v="3"/>
    <s v="OFF-AR-10004078"/>
    <x v="1"/>
    <x v="6"/>
    <x v="512"/>
    <n v="14.015999999999998"/>
    <n v="3"/>
    <n v="0.2"/>
    <n v="1.7519999999999998"/>
  </r>
  <r>
    <n v="2170"/>
    <x v="1059"/>
    <x v="678"/>
    <d v="2017-01-30T00:00:00"/>
    <x v="0"/>
    <s v="JH-15820"/>
    <s v="John Huston"/>
    <x v="0"/>
    <x v="0"/>
    <s v="Kent"/>
    <s v="Ohio"/>
    <n v="44240"/>
    <x v="3"/>
    <s v="TEC-AC-10000927"/>
    <x v="2"/>
    <x v="11"/>
    <x v="701"/>
    <n v="71.975999999999999"/>
    <n v="3"/>
    <n v="0.2"/>
    <n v="-8.9970000000000034"/>
  </r>
  <r>
    <n v="2171"/>
    <x v="1059"/>
    <x v="678"/>
    <d v="2017-01-30T00:00:00"/>
    <x v="0"/>
    <s v="JH-15820"/>
    <s v="John Huston"/>
    <x v="0"/>
    <x v="0"/>
    <s v="Kent"/>
    <s v="Ohio"/>
    <n v="44240"/>
    <x v="3"/>
    <s v="TEC-PH-10003931"/>
    <x v="2"/>
    <x v="7"/>
    <x v="161"/>
    <n v="107.982"/>
    <n v="3"/>
    <n v="0.4"/>
    <n v="-26.995499999999993"/>
  </r>
  <r>
    <n v="2172"/>
    <x v="1060"/>
    <x v="123"/>
    <d v="2017-11-25T00:00:00"/>
    <x v="1"/>
    <s v="LC-16930"/>
    <s v="Linda Cazamias"/>
    <x v="1"/>
    <x v="0"/>
    <s v="San Angelo"/>
    <s v="Texas"/>
    <n v="76903"/>
    <x v="2"/>
    <s v="FUR-CH-10004675"/>
    <x v="0"/>
    <x v="1"/>
    <x v="635"/>
    <n v="305.31200000000001"/>
    <n v="2"/>
    <n v="0.3"/>
    <n v="-8.7232000000000198"/>
  </r>
  <r>
    <n v="2173"/>
    <x v="1061"/>
    <x v="601"/>
    <d v="2014-08-03T00:00:00"/>
    <x v="2"/>
    <s v="IL-15100"/>
    <s v="Ivan Liston"/>
    <x v="0"/>
    <x v="0"/>
    <s v="San Francisco"/>
    <s v="California"/>
    <n v="94122"/>
    <x v="1"/>
    <s v="OFF-BI-10004506"/>
    <x v="1"/>
    <x v="8"/>
    <x v="1247"/>
    <n v="19.752000000000002"/>
    <n v="3"/>
    <n v="0.2"/>
    <n v="6.9131999999999998"/>
  </r>
  <r>
    <n v="2174"/>
    <x v="1062"/>
    <x v="679"/>
    <d v="2016-08-04T00:00:00"/>
    <x v="1"/>
    <s v="LS-16975"/>
    <s v="Lindsay Shagiari"/>
    <x v="2"/>
    <x v="0"/>
    <s v="Houston"/>
    <s v="Texas"/>
    <n v="77070"/>
    <x v="2"/>
    <s v="OFF-BI-10002353"/>
    <x v="1"/>
    <x v="8"/>
    <x v="1077"/>
    <n v="9.2639999999999976"/>
    <n v="3"/>
    <n v="0.8"/>
    <n v="-13.895999999999997"/>
  </r>
  <r>
    <n v="2175"/>
    <x v="1063"/>
    <x v="117"/>
    <d v="2015-08-03T00:00:00"/>
    <x v="0"/>
    <s v="CC-12610"/>
    <s v="Corey Catlett"/>
    <x v="1"/>
    <x v="0"/>
    <s v="Houston"/>
    <s v="Texas"/>
    <n v="77041"/>
    <x v="2"/>
    <s v="OFF-ST-10000943"/>
    <x v="1"/>
    <x v="4"/>
    <x v="1204"/>
    <n v="61.792000000000002"/>
    <n v="4"/>
    <n v="0.2"/>
    <n v="6.1792000000000016"/>
  </r>
  <r>
    <n v="2176"/>
    <x v="1064"/>
    <x v="680"/>
    <d v="2016-10-21T00:00:00"/>
    <x v="1"/>
    <s v="PB-18805"/>
    <s v="Patrick Bzostek"/>
    <x v="2"/>
    <x v="0"/>
    <s v="Salt Lake City"/>
    <s v="Utah"/>
    <n v="84106"/>
    <x v="1"/>
    <s v="OFF-PA-10000740"/>
    <x v="1"/>
    <x v="10"/>
    <x v="1248"/>
    <n v="45.68"/>
    <n v="2"/>
    <n v="0"/>
    <n v="21.012799999999999"/>
  </r>
  <r>
    <n v="2177"/>
    <x v="1064"/>
    <x v="680"/>
    <d v="2016-10-21T00:00:00"/>
    <x v="1"/>
    <s v="PB-18805"/>
    <s v="Patrick Bzostek"/>
    <x v="2"/>
    <x v="0"/>
    <s v="Salt Lake City"/>
    <s v="Utah"/>
    <n v="84106"/>
    <x v="1"/>
    <s v="OFF-PA-10003001"/>
    <x v="1"/>
    <x v="10"/>
    <x v="1073"/>
    <n v="60.12"/>
    <n v="9"/>
    <n v="0"/>
    <n v="28.857599999999998"/>
  </r>
  <r>
    <n v="2178"/>
    <x v="1064"/>
    <x v="680"/>
    <d v="2016-10-21T00:00:00"/>
    <x v="1"/>
    <s v="PB-18805"/>
    <s v="Patrick Bzostek"/>
    <x v="2"/>
    <x v="0"/>
    <s v="Salt Lake City"/>
    <s v="Utah"/>
    <n v="84106"/>
    <x v="1"/>
    <s v="OFF-BI-10001628"/>
    <x v="1"/>
    <x v="8"/>
    <x v="1112"/>
    <n v="41.72"/>
    <n v="5"/>
    <n v="0.2"/>
    <n v="13.037499999999998"/>
  </r>
  <r>
    <n v="2179"/>
    <x v="1064"/>
    <x v="680"/>
    <d v="2016-10-21T00:00:00"/>
    <x v="1"/>
    <s v="PB-18805"/>
    <s v="Patrick Bzostek"/>
    <x v="2"/>
    <x v="0"/>
    <s v="Salt Lake City"/>
    <s v="Utah"/>
    <n v="84106"/>
    <x v="1"/>
    <s v="OFF-PA-10001509"/>
    <x v="1"/>
    <x v="10"/>
    <x v="422"/>
    <n v="71.599999999999994"/>
    <n v="8"/>
    <n v="0"/>
    <n v="32.935999999999993"/>
  </r>
  <r>
    <n v="2180"/>
    <x v="1065"/>
    <x v="681"/>
    <d v="2016-05-11T00:00:00"/>
    <x v="1"/>
    <s v="CJ-12010"/>
    <s v="Caroline Jumper"/>
    <x v="0"/>
    <x v="0"/>
    <s v="New York City"/>
    <s v="New York"/>
    <n v="10009"/>
    <x v="3"/>
    <s v="OFF-BI-10000309"/>
    <x v="1"/>
    <x v="8"/>
    <x v="338"/>
    <n v="85.232000000000014"/>
    <n v="7"/>
    <n v="0.2"/>
    <n v="30.896599999999996"/>
  </r>
  <r>
    <n v="2181"/>
    <x v="1065"/>
    <x v="681"/>
    <d v="2016-05-11T00:00:00"/>
    <x v="1"/>
    <s v="CJ-12010"/>
    <s v="Caroline Jumper"/>
    <x v="0"/>
    <x v="0"/>
    <s v="New York City"/>
    <s v="New York"/>
    <n v="10009"/>
    <x v="3"/>
    <s v="OFF-LA-10003923"/>
    <x v="1"/>
    <x v="2"/>
    <x v="429"/>
    <n v="44.400000000000006"/>
    <n v="3"/>
    <n v="0"/>
    <n v="22.200000000000003"/>
  </r>
  <r>
    <n v="2182"/>
    <x v="1065"/>
    <x v="681"/>
    <d v="2016-05-11T00:00:00"/>
    <x v="1"/>
    <s v="CJ-12010"/>
    <s v="Caroline Jumper"/>
    <x v="0"/>
    <x v="0"/>
    <s v="New York City"/>
    <s v="New York"/>
    <n v="10009"/>
    <x v="3"/>
    <s v="FUR-CH-10002084"/>
    <x v="0"/>
    <x v="1"/>
    <x v="1249"/>
    <n v="442.76400000000001"/>
    <n v="4"/>
    <n v="0.1"/>
    <n v="59.035200000000003"/>
  </r>
  <r>
    <n v="2183"/>
    <x v="1065"/>
    <x v="681"/>
    <d v="2016-05-11T00:00:00"/>
    <x v="1"/>
    <s v="CJ-12010"/>
    <s v="Caroline Jumper"/>
    <x v="0"/>
    <x v="0"/>
    <s v="New York City"/>
    <s v="New York"/>
    <n v="10009"/>
    <x v="3"/>
    <s v="TEC-MA-10000488"/>
    <x v="2"/>
    <x v="15"/>
    <x v="1138"/>
    <n v="3999.95"/>
    <n v="5"/>
    <n v="0"/>
    <n v="1159.9854999999998"/>
  </r>
  <r>
    <n v="2184"/>
    <x v="1065"/>
    <x v="681"/>
    <d v="2016-05-11T00:00:00"/>
    <x v="1"/>
    <s v="CJ-12010"/>
    <s v="Caroline Jumper"/>
    <x v="0"/>
    <x v="0"/>
    <s v="New York City"/>
    <s v="New York"/>
    <n v="10009"/>
    <x v="3"/>
    <s v="TEC-AC-10001767"/>
    <x v="2"/>
    <x v="11"/>
    <x v="97"/>
    <n v="199.95000000000002"/>
    <n v="5"/>
    <n v="0"/>
    <n v="21.994499999999988"/>
  </r>
  <r>
    <n v="2185"/>
    <x v="1065"/>
    <x v="681"/>
    <d v="2016-05-11T00:00:00"/>
    <x v="1"/>
    <s v="CJ-12010"/>
    <s v="Caroline Jumper"/>
    <x v="0"/>
    <x v="0"/>
    <s v="New York City"/>
    <s v="New York"/>
    <n v="10009"/>
    <x v="3"/>
    <s v="FUR-FU-10001940"/>
    <x v="0"/>
    <x v="5"/>
    <x v="222"/>
    <n v="63.68"/>
    <n v="8"/>
    <n v="0"/>
    <n v="28.019200000000005"/>
  </r>
  <r>
    <n v="2186"/>
    <x v="1066"/>
    <x v="378"/>
    <d v="2017-08-04T00:00:00"/>
    <x v="0"/>
    <s v="HK-14890"/>
    <s v="Heather Kirkland"/>
    <x v="1"/>
    <x v="0"/>
    <s v="Salinas"/>
    <s v="California"/>
    <n v="93905"/>
    <x v="1"/>
    <s v="OFF-BI-10002735"/>
    <x v="1"/>
    <x v="8"/>
    <x v="142"/>
    <n v="54.896000000000008"/>
    <n v="2"/>
    <n v="0.2"/>
    <n v="18.5274"/>
  </r>
  <r>
    <n v="2187"/>
    <x v="1067"/>
    <x v="216"/>
    <d v="2016-07-14T00:00:00"/>
    <x v="3"/>
    <s v="RH-19600"/>
    <s v="Rob Haberlin"/>
    <x v="0"/>
    <x v="0"/>
    <s v="Huntsville"/>
    <s v="Alabama"/>
    <n v="35810"/>
    <x v="0"/>
    <s v="TEC-AC-10002345"/>
    <x v="2"/>
    <x v="11"/>
    <x v="175"/>
    <n v="29"/>
    <n v="2"/>
    <n v="0"/>
    <n v="7.25"/>
  </r>
  <r>
    <n v="2188"/>
    <x v="1068"/>
    <x v="682"/>
    <d v="2017-08-15T00:00:00"/>
    <x v="1"/>
    <s v="IL-15100"/>
    <s v="Ivan Liston"/>
    <x v="0"/>
    <x v="0"/>
    <s v="Columbus"/>
    <s v="Indiana"/>
    <n v="47201"/>
    <x v="2"/>
    <s v="OFF-EN-10003134"/>
    <x v="1"/>
    <x v="12"/>
    <x v="153"/>
    <n v="70.08"/>
    <n v="6"/>
    <n v="0"/>
    <n v="35.04"/>
  </r>
  <r>
    <n v="2189"/>
    <x v="1068"/>
    <x v="682"/>
    <d v="2017-08-15T00:00:00"/>
    <x v="1"/>
    <s v="IL-15100"/>
    <s v="Ivan Liston"/>
    <x v="0"/>
    <x v="0"/>
    <s v="Columbus"/>
    <s v="Indiana"/>
    <n v="47201"/>
    <x v="2"/>
    <s v="FUR-FU-10003708"/>
    <x v="0"/>
    <x v="5"/>
    <x v="71"/>
    <n v="121.3"/>
    <n v="2"/>
    <n v="0"/>
    <n v="25.472999999999999"/>
  </r>
  <r>
    <n v="2190"/>
    <x v="1068"/>
    <x v="682"/>
    <d v="2017-08-15T00:00:00"/>
    <x v="1"/>
    <s v="IL-15100"/>
    <s v="Ivan Liston"/>
    <x v="0"/>
    <x v="0"/>
    <s v="Columbus"/>
    <s v="Indiana"/>
    <n v="47201"/>
    <x v="2"/>
    <s v="TEC-PH-10003645"/>
    <x v="2"/>
    <x v="7"/>
    <x v="297"/>
    <n v="1454.4900000000002"/>
    <n v="9"/>
    <n v="0"/>
    <n v="378.16740000000004"/>
  </r>
  <r>
    <n v="2191"/>
    <x v="1069"/>
    <x v="674"/>
    <d v="2016-06-29T00:00:00"/>
    <x v="1"/>
    <s v="AS-10240"/>
    <s v="Alan Shonely"/>
    <x v="0"/>
    <x v="0"/>
    <s v="Los Angeles"/>
    <s v="California"/>
    <n v="90049"/>
    <x v="1"/>
    <s v="OFF-AP-10000692"/>
    <x v="1"/>
    <x v="9"/>
    <x v="1250"/>
    <n v="60.81"/>
    <n v="3"/>
    <n v="0"/>
    <n v="17.026800000000001"/>
  </r>
  <r>
    <n v="2192"/>
    <x v="1070"/>
    <x v="107"/>
    <d v="2016-12-17T00:00:00"/>
    <x v="1"/>
    <s v="AP-10915"/>
    <s v="Arthur Prichep"/>
    <x v="0"/>
    <x v="0"/>
    <s v="Seattle"/>
    <s v="Washington"/>
    <n v="98105"/>
    <x v="1"/>
    <s v="OFF-BI-10001718"/>
    <x v="1"/>
    <x v="8"/>
    <x v="1225"/>
    <n v="153.55199999999999"/>
    <n v="3"/>
    <n v="0.2"/>
    <n v="51.823799999999999"/>
  </r>
  <r>
    <n v="2193"/>
    <x v="1070"/>
    <x v="107"/>
    <d v="2016-12-17T00:00:00"/>
    <x v="1"/>
    <s v="AP-10915"/>
    <s v="Arthur Prichep"/>
    <x v="0"/>
    <x v="0"/>
    <s v="Seattle"/>
    <s v="Washington"/>
    <n v="98105"/>
    <x v="1"/>
    <s v="OFF-AP-10002082"/>
    <x v="1"/>
    <x v="9"/>
    <x v="1101"/>
    <n v="65.34"/>
    <n v="3"/>
    <n v="0"/>
    <n v="22.869"/>
  </r>
  <r>
    <n v="2194"/>
    <x v="1070"/>
    <x v="107"/>
    <d v="2016-12-17T00:00:00"/>
    <x v="1"/>
    <s v="AP-10915"/>
    <s v="Arthur Prichep"/>
    <x v="0"/>
    <x v="0"/>
    <s v="Seattle"/>
    <s v="Washington"/>
    <n v="98105"/>
    <x v="1"/>
    <s v="OFF-PA-10001125"/>
    <x v="1"/>
    <x v="10"/>
    <x v="1021"/>
    <n v="123.92"/>
    <n v="4"/>
    <n v="0"/>
    <n v="55.763999999999996"/>
  </r>
  <r>
    <n v="2195"/>
    <x v="1070"/>
    <x v="107"/>
    <d v="2016-12-17T00:00:00"/>
    <x v="1"/>
    <s v="AP-10915"/>
    <s v="Arthur Prichep"/>
    <x v="0"/>
    <x v="0"/>
    <s v="Seattle"/>
    <s v="Washington"/>
    <n v="98105"/>
    <x v="1"/>
    <s v="OFF-AP-10000252"/>
    <x v="1"/>
    <x v="9"/>
    <x v="1251"/>
    <n v="35.099999999999994"/>
    <n v="3"/>
    <n v="0"/>
    <n v="12.285"/>
  </r>
  <r>
    <n v="2196"/>
    <x v="1070"/>
    <x v="107"/>
    <d v="2016-12-17T00:00:00"/>
    <x v="1"/>
    <s v="AP-10915"/>
    <s v="Arthur Prichep"/>
    <x v="0"/>
    <x v="0"/>
    <s v="Seattle"/>
    <s v="Washington"/>
    <n v="98105"/>
    <x v="1"/>
    <s v="TEC-AC-10003038"/>
    <x v="2"/>
    <x v="11"/>
    <x v="1033"/>
    <n v="44.75"/>
    <n v="5"/>
    <n v="0"/>
    <n v="8.5024999999999942"/>
  </r>
  <r>
    <n v="2197"/>
    <x v="1071"/>
    <x v="49"/>
    <d v="2016-12-06T00:00:00"/>
    <x v="1"/>
    <s v="AG-10390"/>
    <s v="Allen Goldenen"/>
    <x v="0"/>
    <x v="0"/>
    <s v="Knoxville"/>
    <s v="Tennessee"/>
    <n v="37918"/>
    <x v="0"/>
    <s v="OFF-AR-10000940"/>
    <x v="1"/>
    <x v="6"/>
    <x v="135"/>
    <n v="4.7039999999999997"/>
    <n v="2"/>
    <n v="0.2"/>
    <n v="0.41160000000000019"/>
  </r>
  <r>
    <n v="2198"/>
    <x v="1072"/>
    <x v="683"/>
    <d v="2014-12-04T00:00:00"/>
    <x v="1"/>
    <s v="BF-11080"/>
    <s v="Bart Folk"/>
    <x v="0"/>
    <x v="0"/>
    <s v="Montgomery"/>
    <s v="Alabama"/>
    <n v="36116"/>
    <x v="0"/>
    <s v="OFF-AR-10001954"/>
    <x v="1"/>
    <x v="6"/>
    <x v="563"/>
    <n v="14.669999999999998"/>
    <n v="3"/>
    <n v="0"/>
    <n v="3.9609000000000001"/>
  </r>
  <r>
    <n v="2199"/>
    <x v="1073"/>
    <x v="262"/>
    <d v="2015-04-02T00:00:00"/>
    <x v="1"/>
    <s v="CK-12205"/>
    <s v="Chloris Kastensmidt"/>
    <x v="0"/>
    <x v="0"/>
    <s v="Philadelphia"/>
    <s v="Pennsylvania"/>
    <n v="19120"/>
    <x v="3"/>
    <s v="OFF-PA-10003177"/>
    <x v="1"/>
    <x v="10"/>
    <x v="89"/>
    <n v="15.552000000000003"/>
    <n v="3"/>
    <n v="0.2"/>
    <n v="5.4432"/>
  </r>
  <r>
    <n v="2200"/>
    <x v="1073"/>
    <x v="262"/>
    <d v="2015-04-02T00:00:00"/>
    <x v="1"/>
    <s v="CK-12205"/>
    <s v="Chloris Kastensmidt"/>
    <x v="0"/>
    <x v="0"/>
    <s v="Philadelphia"/>
    <s v="Pennsylvania"/>
    <n v="19120"/>
    <x v="3"/>
    <s v="OFF-PA-10000533"/>
    <x v="1"/>
    <x v="10"/>
    <x v="1205"/>
    <n v="5.2320000000000002"/>
    <n v="1"/>
    <n v="0.2"/>
    <n v="1.7003999999999999"/>
  </r>
  <r>
    <n v="2201"/>
    <x v="1074"/>
    <x v="106"/>
    <d v="2014-06-06T00:00:00"/>
    <x v="1"/>
    <s v="LT-17110"/>
    <s v="Liz Thompson"/>
    <x v="0"/>
    <x v="0"/>
    <s v="Little Rock"/>
    <s v="Arkansas"/>
    <n v="72209"/>
    <x v="0"/>
    <s v="FUR-FU-10001935"/>
    <x v="0"/>
    <x v="5"/>
    <x v="345"/>
    <n v="22.200000000000003"/>
    <n v="6"/>
    <n v="0"/>
    <n v="9.1020000000000021"/>
  </r>
  <r>
    <n v="2202"/>
    <x v="1074"/>
    <x v="106"/>
    <d v="2014-06-06T00:00:00"/>
    <x v="1"/>
    <s v="LT-17110"/>
    <s v="Liz Thompson"/>
    <x v="0"/>
    <x v="0"/>
    <s v="Little Rock"/>
    <s v="Arkansas"/>
    <n v="72209"/>
    <x v="0"/>
    <s v="TEC-PH-10002563"/>
    <x v="2"/>
    <x v="7"/>
    <x v="203"/>
    <n v="881.93"/>
    <n v="7"/>
    <n v="0"/>
    <n v="229.30180000000001"/>
  </r>
  <r>
    <n v="2203"/>
    <x v="1075"/>
    <x v="684"/>
    <d v="2015-09-12T00:00:00"/>
    <x v="1"/>
    <s v="BT-11305"/>
    <s v="Beth Thompson"/>
    <x v="2"/>
    <x v="0"/>
    <s v="Seattle"/>
    <s v="Washington"/>
    <n v="98103"/>
    <x v="1"/>
    <s v="OFF-BI-10002160"/>
    <x v="1"/>
    <x v="8"/>
    <x v="315"/>
    <n v="6.0960000000000001"/>
    <n v="2"/>
    <n v="0.2"/>
    <n v="2.1335999999999999"/>
  </r>
  <r>
    <n v="2204"/>
    <x v="1075"/>
    <x v="684"/>
    <d v="2015-09-12T00:00:00"/>
    <x v="1"/>
    <s v="BT-11305"/>
    <s v="Beth Thompson"/>
    <x v="2"/>
    <x v="0"/>
    <s v="Seattle"/>
    <s v="Washington"/>
    <n v="98103"/>
    <x v="1"/>
    <s v="FUR-FU-10004748"/>
    <x v="0"/>
    <x v="5"/>
    <x v="1252"/>
    <n v="191.82"/>
    <n v="3"/>
    <n v="0"/>
    <n v="74.809799999999996"/>
  </r>
  <r>
    <n v="2205"/>
    <x v="1076"/>
    <x v="685"/>
    <d v="2015-07-05T00:00:00"/>
    <x v="1"/>
    <s v="SC-20725"/>
    <s v="Steven Cartwright"/>
    <x v="0"/>
    <x v="0"/>
    <s v="Lancaster"/>
    <s v="Pennsylvania"/>
    <n v="17602"/>
    <x v="3"/>
    <s v="FUR-FU-10001473"/>
    <x v="0"/>
    <x v="5"/>
    <x v="1253"/>
    <n v="20.103999999999999"/>
    <n v="1"/>
    <n v="0.2"/>
    <n v="1.7591000000000001"/>
  </r>
  <r>
    <n v="2206"/>
    <x v="1077"/>
    <x v="545"/>
    <d v="2016-09-12T00:00:00"/>
    <x v="0"/>
    <s v="CG-12040"/>
    <s v="Catherine Glotzbach"/>
    <x v="2"/>
    <x v="0"/>
    <s v="Bristol"/>
    <s v="Tennessee"/>
    <n v="37620"/>
    <x v="0"/>
    <s v="OFF-AR-10000538"/>
    <x v="1"/>
    <x v="6"/>
    <x v="1254"/>
    <n v="67.56"/>
    <n v="3"/>
    <n v="0.2"/>
    <n v="8.4449999999999896"/>
  </r>
  <r>
    <n v="2207"/>
    <x v="1078"/>
    <x v="686"/>
    <d v="2014-07-20T00:00:00"/>
    <x v="1"/>
    <s v="AW-10930"/>
    <s v="Arthur Wiediger"/>
    <x v="2"/>
    <x v="0"/>
    <s v="Aurora"/>
    <s v="Illinois"/>
    <n v="60505"/>
    <x v="2"/>
    <s v="OFF-BI-10001098"/>
    <x v="1"/>
    <x v="8"/>
    <x v="410"/>
    <n v="29.931999999999992"/>
    <n v="7"/>
    <n v="0.8"/>
    <n v="-46.394600000000011"/>
  </r>
  <r>
    <n v="2208"/>
    <x v="1078"/>
    <x v="686"/>
    <d v="2014-07-20T00:00:00"/>
    <x v="1"/>
    <s v="AW-10930"/>
    <s v="Arthur Wiediger"/>
    <x v="2"/>
    <x v="0"/>
    <s v="Aurora"/>
    <s v="Illinois"/>
    <n v="60505"/>
    <x v="2"/>
    <s v="TEC-PH-10001552"/>
    <x v="2"/>
    <x v="7"/>
    <x v="180"/>
    <n v="38.272000000000006"/>
    <n v="4"/>
    <n v="0.2"/>
    <n v="3.8272000000000013"/>
  </r>
  <r>
    <n v="2209"/>
    <x v="1079"/>
    <x v="421"/>
    <d v="2015-08-26T00:00:00"/>
    <x v="1"/>
    <s v="RB-19705"/>
    <s v="Roger Barcio"/>
    <x v="2"/>
    <x v="0"/>
    <s v="New York City"/>
    <s v="New York"/>
    <n v="10009"/>
    <x v="3"/>
    <s v="OFF-AR-10000390"/>
    <x v="1"/>
    <x v="6"/>
    <x v="105"/>
    <n v="16.52"/>
    <n v="4"/>
    <n v="0"/>
    <n v="7.5991999999999997"/>
  </r>
  <r>
    <n v="2210"/>
    <x v="1080"/>
    <x v="687"/>
    <d v="2014-11-16T00:00:00"/>
    <x v="0"/>
    <s v="ML-17410"/>
    <s v="Maris LaWare"/>
    <x v="0"/>
    <x v="0"/>
    <s v="Fairfield"/>
    <s v="Connecticut"/>
    <n v="6824"/>
    <x v="3"/>
    <s v="TEC-PH-10001079"/>
    <x v="2"/>
    <x v="7"/>
    <x v="1255"/>
    <n v="832.93"/>
    <n v="7"/>
    <n v="0"/>
    <n v="233.22039999999998"/>
  </r>
  <r>
    <n v="2211"/>
    <x v="1080"/>
    <x v="687"/>
    <d v="2014-11-16T00:00:00"/>
    <x v="0"/>
    <s v="ML-17410"/>
    <s v="Maris LaWare"/>
    <x v="0"/>
    <x v="0"/>
    <s v="Fairfield"/>
    <s v="Connecticut"/>
    <n v="6824"/>
    <x v="3"/>
    <s v="OFF-BI-10003460"/>
    <x v="1"/>
    <x v="8"/>
    <x v="237"/>
    <n v="43.8"/>
    <n v="10"/>
    <n v="0"/>
    <n v="21.023999999999997"/>
  </r>
  <r>
    <n v="2212"/>
    <x v="1081"/>
    <x v="581"/>
    <d v="2016-11-30T00:00:00"/>
    <x v="2"/>
    <s v="VB-21745"/>
    <s v="Victoria Brennan"/>
    <x v="1"/>
    <x v="0"/>
    <s v="Lincoln Park"/>
    <s v="Michigan"/>
    <n v="48146"/>
    <x v="2"/>
    <s v="OFF-AP-10003842"/>
    <x v="1"/>
    <x v="9"/>
    <x v="1256"/>
    <n v="167.292"/>
    <n v="6"/>
    <n v="0.1"/>
    <n v="29.7408"/>
  </r>
  <r>
    <n v="2213"/>
    <x v="1082"/>
    <x v="610"/>
    <d v="2017-11-25T00:00:00"/>
    <x v="1"/>
    <s v="SW-20275"/>
    <s v="Scott Williamson"/>
    <x v="0"/>
    <x v="0"/>
    <s v="New York City"/>
    <s v="New York"/>
    <n v="10035"/>
    <x v="3"/>
    <s v="FUR-FU-10003535"/>
    <x v="0"/>
    <x v="5"/>
    <x v="897"/>
    <n v="27.42"/>
    <n v="1"/>
    <n v="0"/>
    <n v="11.2422"/>
  </r>
  <r>
    <n v="2214"/>
    <x v="1083"/>
    <x v="172"/>
    <d v="2017-10-02T00:00:00"/>
    <x v="2"/>
    <s v="NS-18505"/>
    <s v="Neola Schneider"/>
    <x v="0"/>
    <x v="0"/>
    <s v="San Jose"/>
    <s v="California"/>
    <n v="95123"/>
    <x v="1"/>
    <s v="OFF-BI-10002012"/>
    <x v="1"/>
    <x v="8"/>
    <x v="749"/>
    <n v="1.4400000000000002"/>
    <n v="1"/>
    <n v="0.2"/>
    <n v="0.504"/>
  </r>
  <r>
    <n v="2215"/>
    <x v="1083"/>
    <x v="172"/>
    <d v="2017-10-02T00:00:00"/>
    <x v="2"/>
    <s v="NS-18505"/>
    <s v="Neola Schneider"/>
    <x v="0"/>
    <x v="0"/>
    <s v="San Jose"/>
    <s v="California"/>
    <n v="95123"/>
    <x v="1"/>
    <s v="OFF-BI-10001922"/>
    <x v="1"/>
    <x v="8"/>
    <x v="305"/>
    <n v="61.77600000000001"/>
    <n v="13"/>
    <n v="0.2"/>
    <n v="20.849399999999996"/>
  </r>
  <r>
    <n v="2216"/>
    <x v="1083"/>
    <x v="172"/>
    <d v="2017-10-02T00:00:00"/>
    <x v="2"/>
    <s v="NS-18505"/>
    <s v="Neola Schneider"/>
    <x v="0"/>
    <x v="0"/>
    <s v="San Jose"/>
    <s v="California"/>
    <n v="95123"/>
    <x v="1"/>
    <s v="OFF-AP-10000576"/>
    <x v="1"/>
    <x v="9"/>
    <x v="850"/>
    <n v="241.96"/>
    <n v="2"/>
    <n v="0"/>
    <n v="60.490000000000009"/>
  </r>
  <r>
    <n v="2217"/>
    <x v="1083"/>
    <x v="172"/>
    <d v="2017-10-02T00:00:00"/>
    <x v="2"/>
    <s v="NS-18505"/>
    <s v="Neola Schneider"/>
    <x v="0"/>
    <x v="0"/>
    <s v="San Jose"/>
    <s v="California"/>
    <n v="95123"/>
    <x v="1"/>
    <s v="FUR-CH-10000553"/>
    <x v="0"/>
    <x v="1"/>
    <x v="1257"/>
    <n v="108.608"/>
    <n v="4"/>
    <n v="0.2"/>
    <n v="9.5031999999999925"/>
  </r>
  <r>
    <n v="2218"/>
    <x v="1084"/>
    <x v="59"/>
    <d v="2014-09-25T00:00:00"/>
    <x v="1"/>
    <s v="DB-13555"/>
    <s v="Dorothy Badders"/>
    <x v="1"/>
    <x v="0"/>
    <s v="Jacksonville"/>
    <s v="Florida"/>
    <n v="32216"/>
    <x v="0"/>
    <s v="OFF-AR-10003469"/>
    <x v="1"/>
    <x v="6"/>
    <x v="1258"/>
    <n v="2.8160000000000003"/>
    <n v="2"/>
    <n v="0.2"/>
    <n v="0.98559999999999992"/>
  </r>
  <r>
    <n v="2219"/>
    <x v="1085"/>
    <x v="688"/>
    <d v="2017-08-01T00:00:00"/>
    <x v="1"/>
    <s v="MH-17620"/>
    <s v="Matt Hagelstein"/>
    <x v="1"/>
    <x v="0"/>
    <s v="San Francisco"/>
    <s v="California"/>
    <n v="94110"/>
    <x v="1"/>
    <s v="OFF-BI-10000145"/>
    <x v="1"/>
    <x v="8"/>
    <x v="742"/>
    <n v="9.9840000000000018"/>
    <n v="4"/>
    <n v="0.2"/>
    <n v="3.6191999999999993"/>
  </r>
  <r>
    <n v="2220"/>
    <x v="1085"/>
    <x v="688"/>
    <d v="2017-08-01T00:00:00"/>
    <x v="1"/>
    <s v="MH-17620"/>
    <s v="Matt Hagelstein"/>
    <x v="1"/>
    <x v="0"/>
    <s v="San Francisco"/>
    <s v="California"/>
    <n v="94110"/>
    <x v="1"/>
    <s v="OFF-ST-10001580"/>
    <x v="1"/>
    <x v="4"/>
    <x v="355"/>
    <n v="14.98"/>
    <n v="1"/>
    <n v="0"/>
    <n v="4.1943999999999999"/>
  </r>
  <r>
    <n v="2221"/>
    <x v="1085"/>
    <x v="688"/>
    <d v="2017-08-01T00:00:00"/>
    <x v="1"/>
    <s v="MH-17620"/>
    <s v="Matt Hagelstein"/>
    <x v="1"/>
    <x v="0"/>
    <s v="San Francisco"/>
    <s v="California"/>
    <n v="94110"/>
    <x v="1"/>
    <s v="TEC-PH-10001817"/>
    <x v="2"/>
    <x v="7"/>
    <x v="1106"/>
    <n v="1145.6000000000001"/>
    <n v="4"/>
    <n v="0.2"/>
    <n v="100.24000000000007"/>
  </r>
  <r>
    <n v="2222"/>
    <x v="1086"/>
    <x v="401"/>
    <d v="2015-12-06T00:00:00"/>
    <x v="3"/>
    <s v="DK-13375"/>
    <s v="Dennis Kane"/>
    <x v="0"/>
    <x v="0"/>
    <s v="Marion"/>
    <s v="Ohio"/>
    <n v="43302"/>
    <x v="3"/>
    <s v="TEC-PH-10001578"/>
    <x v="2"/>
    <x v="7"/>
    <x v="1230"/>
    <n v="485.93999999999994"/>
    <n v="2"/>
    <n v="0.4"/>
    <n v="-89.089000000000055"/>
  </r>
  <r>
    <n v="2223"/>
    <x v="1086"/>
    <x v="401"/>
    <d v="2015-12-06T00:00:00"/>
    <x v="3"/>
    <s v="DK-13375"/>
    <s v="Dennis Kane"/>
    <x v="0"/>
    <x v="0"/>
    <s v="Marion"/>
    <s v="Ohio"/>
    <n v="43302"/>
    <x v="3"/>
    <s v="OFF-AR-10004078"/>
    <x v="1"/>
    <x v="6"/>
    <x v="512"/>
    <n v="37.375999999999998"/>
    <n v="8"/>
    <n v="0.2"/>
    <n v="4.6719999999999988"/>
  </r>
  <r>
    <n v="2224"/>
    <x v="1086"/>
    <x v="401"/>
    <d v="2015-12-06T00:00:00"/>
    <x v="3"/>
    <s v="DK-13375"/>
    <s v="Dennis Kane"/>
    <x v="0"/>
    <x v="0"/>
    <s v="Marion"/>
    <s v="Ohio"/>
    <n v="43302"/>
    <x v="3"/>
    <s v="FUR-CH-10004860"/>
    <x v="0"/>
    <x v="1"/>
    <x v="212"/>
    <n v="70.685999999999993"/>
    <n v="1"/>
    <n v="0.3"/>
    <n v="-24.23520000000001"/>
  </r>
  <r>
    <n v="2225"/>
    <x v="1087"/>
    <x v="689"/>
    <d v="2017-08-05T00:00:00"/>
    <x v="1"/>
    <s v="EA-14035"/>
    <s v="Erin Ashbrook"/>
    <x v="1"/>
    <x v="0"/>
    <s v="Philadelphia"/>
    <s v="Pennsylvania"/>
    <n v="19134"/>
    <x v="3"/>
    <s v="OFF-PA-10003790"/>
    <x v="1"/>
    <x v="10"/>
    <x v="1259"/>
    <n v="54.816000000000003"/>
    <n v="3"/>
    <n v="0.2"/>
    <n v="17.815199999999997"/>
  </r>
  <r>
    <n v="2226"/>
    <x v="1088"/>
    <x v="690"/>
    <d v="2016-03-21T00:00:00"/>
    <x v="0"/>
    <s v="BT-11440"/>
    <s v="Bobby Trafton"/>
    <x v="0"/>
    <x v="0"/>
    <s v="Littleton"/>
    <s v="Colorado"/>
    <n v="80122"/>
    <x v="1"/>
    <s v="FUR-BO-10002202"/>
    <x v="0"/>
    <x v="0"/>
    <x v="1260"/>
    <n v="72.294000000000011"/>
    <n v="1"/>
    <n v="0.7"/>
    <n v="-98.801799999999986"/>
  </r>
  <r>
    <n v="2227"/>
    <x v="1089"/>
    <x v="570"/>
    <d v="2017-08-03T00:00:00"/>
    <x v="1"/>
    <s v="LA-16780"/>
    <s v="Laura Armstrong"/>
    <x v="1"/>
    <x v="0"/>
    <s v="Austin"/>
    <s v="Texas"/>
    <n v="78745"/>
    <x v="2"/>
    <s v="OFF-FA-10003059"/>
    <x v="1"/>
    <x v="13"/>
    <x v="802"/>
    <n v="2.8960000000000004"/>
    <n v="2"/>
    <n v="0.2"/>
    <n v="0.4705999999999998"/>
  </r>
  <r>
    <n v="2228"/>
    <x v="1089"/>
    <x v="570"/>
    <d v="2017-08-03T00:00:00"/>
    <x v="1"/>
    <s v="LA-16780"/>
    <s v="Laura Armstrong"/>
    <x v="1"/>
    <x v="0"/>
    <s v="Austin"/>
    <s v="Texas"/>
    <n v="78745"/>
    <x v="2"/>
    <s v="TEC-PH-10002496"/>
    <x v="2"/>
    <x v="7"/>
    <x v="495"/>
    <n v="124.79200000000002"/>
    <n v="1"/>
    <n v="0.2"/>
    <n v="15.598999999999993"/>
  </r>
  <r>
    <n v="2229"/>
    <x v="1090"/>
    <x v="393"/>
    <d v="2016-10-05T00:00:00"/>
    <x v="1"/>
    <s v="GM-14680"/>
    <s v="Greg Matthias"/>
    <x v="0"/>
    <x v="0"/>
    <s v="New York City"/>
    <s v="New York"/>
    <n v="10024"/>
    <x v="3"/>
    <s v="FUR-TA-10003238"/>
    <x v="0"/>
    <x v="3"/>
    <x v="1242"/>
    <n v="330.58800000000002"/>
    <n v="1"/>
    <n v="0.4"/>
    <n v="-115.70580000000004"/>
  </r>
  <r>
    <n v="2230"/>
    <x v="1091"/>
    <x v="691"/>
    <d v="2014-04-05T00:00:00"/>
    <x v="1"/>
    <s v="AA-10315"/>
    <s v="Alex Avila"/>
    <x v="0"/>
    <x v="0"/>
    <s v="San Francisco"/>
    <s v="California"/>
    <n v="94122"/>
    <x v="1"/>
    <s v="OFF-BI-10004390"/>
    <x v="1"/>
    <x v="8"/>
    <x v="1164"/>
    <n v="673.5680000000001"/>
    <n v="2"/>
    <n v="0.2"/>
    <n v="252.58799999999999"/>
  </r>
  <r>
    <n v="2231"/>
    <x v="1091"/>
    <x v="691"/>
    <d v="2014-04-05T00:00:00"/>
    <x v="1"/>
    <s v="AA-10315"/>
    <s v="Alex Avila"/>
    <x v="0"/>
    <x v="0"/>
    <s v="San Francisco"/>
    <s v="California"/>
    <n v="94122"/>
    <x v="1"/>
    <s v="OFF-AP-10002765"/>
    <x v="1"/>
    <x v="9"/>
    <x v="1261"/>
    <n v="52.98"/>
    <n v="2"/>
    <n v="0"/>
    <n v="14.834400000000002"/>
  </r>
  <r>
    <n v="2232"/>
    <x v="1092"/>
    <x v="335"/>
    <d v="2017-07-01T00:00:00"/>
    <x v="1"/>
    <s v="DB-13405"/>
    <s v="Denny Blanton"/>
    <x v="0"/>
    <x v="0"/>
    <s v="La Porte"/>
    <s v="Indiana"/>
    <n v="46350"/>
    <x v="2"/>
    <s v="FUR-FU-10000293"/>
    <x v="0"/>
    <x v="5"/>
    <x v="791"/>
    <n v="526.45000000000005"/>
    <n v="5"/>
    <n v="0"/>
    <n v="31.586999999999961"/>
  </r>
  <r>
    <n v="2233"/>
    <x v="1093"/>
    <x v="362"/>
    <d v="2017-07-14T00:00:00"/>
    <x v="1"/>
    <s v="JH-15820"/>
    <s v="John Huston"/>
    <x v="0"/>
    <x v="0"/>
    <s v="Chicago"/>
    <s v="Illinois"/>
    <n v="60610"/>
    <x v="2"/>
    <s v="OFF-ST-10003692"/>
    <x v="1"/>
    <x v="4"/>
    <x v="1262"/>
    <n v="228.92"/>
    <n v="5"/>
    <n v="0.2"/>
    <n v="14.307499999999997"/>
  </r>
  <r>
    <n v="2234"/>
    <x v="1094"/>
    <x v="639"/>
    <d v="2015-12-16T00:00:00"/>
    <x v="0"/>
    <s v="DJ-13630"/>
    <s v="Doug Jacobs"/>
    <x v="0"/>
    <x v="0"/>
    <s v="Portland"/>
    <s v="Oregon"/>
    <n v="97206"/>
    <x v="1"/>
    <s v="TEC-PH-10001051"/>
    <x v="2"/>
    <x v="7"/>
    <x v="1263"/>
    <n v="319.96800000000002"/>
    <n v="4"/>
    <n v="0.2"/>
    <n v="35.996399999999952"/>
  </r>
  <r>
    <n v="2235"/>
    <x v="1095"/>
    <x v="256"/>
    <d v="2017-12-10T00:00:00"/>
    <x v="1"/>
    <s v="QJ-19255"/>
    <s v="Quincy Jones"/>
    <x v="1"/>
    <x v="0"/>
    <s v="Burlington"/>
    <s v="Vermont"/>
    <s v="05408"/>
    <x v="3"/>
    <s v="TEC-AC-10001013"/>
    <x v="2"/>
    <x v="11"/>
    <x v="821"/>
    <n v="205.03"/>
    <n v="7"/>
    <n v="0"/>
    <n v="67.659899999999979"/>
  </r>
  <r>
    <n v="2236"/>
    <x v="1096"/>
    <x v="426"/>
    <d v="2015-09-17T00:00:00"/>
    <x v="0"/>
    <s v="CT-11995"/>
    <s v="Carol Triggs"/>
    <x v="0"/>
    <x v="0"/>
    <s v="Indianapolis"/>
    <s v="Indiana"/>
    <n v="46203"/>
    <x v="2"/>
    <s v="OFF-ST-10000025"/>
    <x v="1"/>
    <x v="4"/>
    <x v="621"/>
    <n v="190.86"/>
    <n v="2"/>
    <n v="0"/>
    <n v="11.451599999999985"/>
  </r>
  <r>
    <n v="2237"/>
    <x v="1096"/>
    <x v="426"/>
    <d v="2015-09-17T00:00:00"/>
    <x v="0"/>
    <s v="CT-11995"/>
    <s v="Carol Triggs"/>
    <x v="0"/>
    <x v="0"/>
    <s v="Indianapolis"/>
    <s v="Indiana"/>
    <n v="46203"/>
    <x v="2"/>
    <s v="OFF-AR-10000817"/>
    <x v="1"/>
    <x v="6"/>
    <x v="1264"/>
    <n v="24.32"/>
    <n v="8"/>
    <n v="0"/>
    <n v="8.2687999999999988"/>
  </r>
  <r>
    <n v="2238"/>
    <x v="1097"/>
    <x v="692"/>
    <d v="2016-07-21T00:00:00"/>
    <x v="1"/>
    <s v="RH-19510"/>
    <s v="Rick Huthwaite"/>
    <x v="2"/>
    <x v="0"/>
    <s v="Provo"/>
    <s v="Utah"/>
    <n v="84604"/>
    <x v="1"/>
    <s v="OFF-SU-10000952"/>
    <x v="1"/>
    <x v="14"/>
    <x v="1265"/>
    <n v="44.400000000000006"/>
    <n v="5"/>
    <n v="0"/>
    <n v="12.432000000000002"/>
  </r>
  <r>
    <n v="2239"/>
    <x v="1098"/>
    <x v="693"/>
    <d v="2017-04-26T00:00:00"/>
    <x v="1"/>
    <s v="SJ-20125"/>
    <s v="Sanjit Jacobs"/>
    <x v="2"/>
    <x v="0"/>
    <s v="Chicago"/>
    <s v="Illinois"/>
    <n v="60610"/>
    <x v="2"/>
    <s v="FUR-FU-10004597"/>
    <x v="0"/>
    <x v="5"/>
    <x v="1266"/>
    <n v="44.400000000000006"/>
    <n v="2"/>
    <n v="0.6"/>
    <n v="-52.169999999999987"/>
  </r>
  <r>
    <n v="2240"/>
    <x v="1099"/>
    <x v="625"/>
    <d v="2016-11-17T00:00:00"/>
    <x v="0"/>
    <s v="TG-21310"/>
    <s v="Toby Gnade"/>
    <x v="0"/>
    <x v="0"/>
    <s v="Los Angeles"/>
    <s v="California"/>
    <n v="90049"/>
    <x v="1"/>
    <s v="OFF-BI-10003527"/>
    <x v="1"/>
    <x v="8"/>
    <x v="451"/>
    <n v="1016.792"/>
    <n v="1"/>
    <n v="0.2"/>
    <n v="381.29700000000003"/>
  </r>
  <r>
    <n v="2241"/>
    <x v="1099"/>
    <x v="625"/>
    <d v="2016-11-17T00:00:00"/>
    <x v="0"/>
    <s v="TG-21310"/>
    <s v="Toby Gnade"/>
    <x v="0"/>
    <x v="0"/>
    <s v="Los Angeles"/>
    <s v="California"/>
    <n v="90049"/>
    <x v="1"/>
    <s v="OFF-BI-10002982"/>
    <x v="1"/>
    <x v="8"/>
    <x v="1267"/>
    <n v="38.136000000000003"/>
    <n v="7"/>
    <n v="0.2"/>
    <n v="13.347599999999998"/>
  </r>
  <r>
    <n v="2242"/>
    <x v="1100"/>
    <x v="491"/>
    <d v="2016-12-01T00:00:00"/>
    <x v="1"/>
    <s v="CT-11995"/>
    <s v="Carol Triggs"/>
    <x v="0"/>
    <x v="0"/>
    <s v="Philadelphia"/>
    <s v="Pennsylvania"/>
    <n v="19134"/>
    <x v="3"/>
    <s v="TEC-PH-10004165"/>
    <x v="2"/>
    <x v="7"/>
    <x v="895"/>
    <n v="494.98199999999997"/>
    <n v="3"/>
    <n v="0.4"/>
    <n v="-115.49580000000006"/>
  </r>
  <r>
    <n v="2243"/>
    <x v="1101"/>
    <x v="610"/>
    <d v="2017-11-25T00:00:00"/>
    <x v="1"/>
    <s v="BF-11005"/>
    <s v="Barry Franz"/>
    <x v="2"/>
    <x v="0"/>
    <s v="Pasadena"/>
    <s v="California"/>
    <n v="91104"/>
    <x v="1"/>
    <s v="OFF-ST-10003442"/>
    <x v="1"/>
    <x v="4"/>
    <x v="86"/>
    <n v="56.56"/>
    <n v="2"/>
    <n v="0"/>
    <n v="15.2712"/>
  </r>
  <r>
    <n v="2244"/>
    <x v="1101"/>
    <x v="610"/>
    <d v="2017-11-25T00:00:00"/>
    <x v="1"/>
    <s v="BF-11005"/>
    <s v="Barry Franz"/>
    <x v="2"/>
    <x v="0"/>
    <s v="Pasadena"/>
    <s v="California"/>
    <n v="91104"/>
    <x v="1"/>
    <s v="OFF-AR-10003856"/>
    <x v="1"/>
    <x v="6"/>
    <x v="449"/>
    <n v="5.56"/>
    <n v="2"/>
    <n v="0"/>
    <n v="1.4455999999999998"/>
  </r>
  <r>
    <n v="2245"/>
    <x v="1101"/>
    <x v="610"/>
    <d v="2017-11-25T00:00:00"/>
    <x v="1"/>
    <s v="BF-11005"/>
    <s v="Barry Franz"/>
    <x v="2"/>
    <x v="0"/>
    <s v="Pasadena"/>
    <s v="California"/>
    <n v="91104"/>
    <x v="1"/>
    <s v="OFF-FA-10004248"/>
    <x v="1"/>
    <x v="13"/>
    <x v="485"/>
    <n v="9.02"/>
    <n v="2"/>
    <n v="0"/>
    <n v="3.5178000000000003"/>
  </r>
  <r>
    <n v="2246"/>
    <x v="1101"/>
    <x v="610"/>
    <d v="2017-11-25T00:00:00"/>
    <x v="1"/>
    <s v="BF-11005"/>
    <s v="Barry Franz"/>
    <x v="2"/>
    <x v="0"/>
    <s v="Pasadena"/>
    <s v="California"/>
    <n v="91104"/>
    <x v="1"/>
    <s v="OFF-AP-10001492"/>
    <x v="1"/>
    <x v="9"/>
    <x v="22"/>
    <n v="8.6199999999999992"/>
    <n v="1"/>
    <n v="0"/>
    <n v="2.2412000000000001"/>
  </r>
  <r>
    <n v="2247"/>
    <x v="1101"/>
    <x v="610"/>
    <d v="2017-11-25T00:00:00"/>
    <x v="1"/>
    <s v="BF-11005"/>
    <s v="Barry Franz"/>
    <x v="2"/>
    <x v="0"/>
    <s v="Pasadena"/>
    <s v="California"/>
    <n v="91104"/>
    <x v="1"/>
    <s v="TEC-PH-10004165"/>
    <x v="2"/>
    <x v="7"/>
    <x v="895"/>
    <n v="659.97600000000011"/>
    <n v="3"/>
    <n v="0.2"/>
    <n v="49.498199999999969"/>
  </r>
  <r>
    <n v="2248"/>
    <x v="1102"/>
    <x v="586"/>
    <d v="2015-02-18T00:00:00"/>
    <x v="0"/>
    <s v="JM-16195"/>
    <s v="Justin MacKendrick"/>
    <x v="0"/>
    <x v="0"/>
    <s v="Los Angeles"/>
    <s v="California"/>
    <n v="90004"/>
    <x v="1"/>
    <s v="OFF-PA-10004285"/>
    <x v="1"/>
    <x v="10"/>
    <x v="1268"/>
    <n v="13.36"/>
    <n v="2"/>
    <n v="0"/>
    <n v="6.4127999999999998"/>
  </r>
  <r>
    <n v="2249"/>
    <x v="1102"/>
    <x v="586"/>
    <d v="2015-02-18T00:00:00"/>
    <x v="0"/>
    <s v="JM-16195"/>
    <s v="Justin MacKendrick"/>
    <x v="0"/>
    <x v="0"/>
    <s v="Los Angeles"/>
    <s v="California"/>
    <n v="90004"/>
    <x v="1"/>
    <s v="OFF-BI-10001628"/>
    <x v="1"/>
    <x v="8"/>
    <x v="1112"/>
    <n v="41.72"/>
    <n v="5"/>
    <n v="0.2"/>
    <n v="13.037499999999998"/>
  </r>
  <r>
    <n v="2250"/>
    <x v="1102"/>
    <x v="586"/>
    <d v="2015-02-18T00:00:00"/>
    <x v="0"/>
    <s v="JM-16195"/>
    <s v="Justin MacKendrick"/>
    <x v="0"/>
    <x v="0"/>
    <s v="Los Angeles"/>
    <s v="California"/>
    <n v="90004"/>
    <x v="1"/>
    <s v="OFF-BI-10000546"/>
    <x v="1"/>
    <x v="8"/>
    <x v="614"/>
    <n v="11.52"/>
    <n v="5"/>
    <n v="0.2"/>
    <n v="4.1760000000000002"/>
  </r>
  <r>
    <n v="2251"/>
    <x v="1102"/>
    <x v="586"/>
    <d v="2015-02-18T00:00:00"/>
    <x v="0"/>
    <s v="JM-16195"/>
    <s v="Justin MacKendrick"/>
    <x v="0"/>
    <x v="0"/>
    <s v="Los Angeles"/>
    <s v="California"/>
    <n v="90004"/>
    <x v="1"/>
    <s v="OFF-AP-10001391"/>
    <x v="1"/>
    <x v="9"/>
    <x v="1269"/>
    <n v="541.43999999999994"/>
    <n v="6"/>
    <n v="0"/>
    <n v="157.01759999999993"/>
  </r>
  <r>
    <n v="2252"/>
    <x v="1102"/>
    <x v="586"/>
    <d v="2015-02-18T00:00:00"/>
    <x v="0"/>
    <s v="JM-16195"/>
    <s v="Justin MacKendrick"/>
    <x v="0"/>
    <x v="0"/>
    <s v="Los Angeles"/>
    <s v="California"/>
    <n v="90004"/>
    <x v="1"/>
    <s v="OFF-PA-10000477"/>
    <x v="1"/>
    <x v="10"/>
    <x v="1270"/>
    <n v="19.440000000000001"/>
    <n v="3"/>
    <n v="0"/>
    <n v="9.3312000000000008"/>
  </r>
  <r>
    <n v="2253"/>
    <x v="1103"/>
    <x v="173"/>
    <d v="2016-04-17T00:00:00"/>
    <x v="0"/>
    <s v="JK-16120"/>
    <s v="Julie Kriz"/>
    <x v="2"/>
    <x v="0"/>
    <s v="San Diego"/>
    <s v="California"/>
    <n v="92105"/>
    <x v="1"/>
    <s v="OFF-PA-10004327"/>
    <x v="1"/>
    <x v="10"/>
    <x v="137"/>
    <n v="143.69999999999999"/>
    <n v="3"/>
    <n v="0"/>
    <n v="68.975999999999999"/>
  </r>
  <r>
    <n v="2254"/>
    <x v="1104"/>
    <x v="694"/>
    <d v="2015-10-01T00:00:00"/>
    <x v="2"/>
    <s v="HG-14965"/>
    <s v="Henry Goldwyn"/>
    <x v="1"/>
    <x v="0"/>
    <s v="San Francisco"/>
    <s v="California"/>
    <n v="94110"/>
    <x v="1"/>
    <s v="OFF-AP-10000696"/>
    <x v="1"/>
    <x v="9"/>
    <x v="336"/>
    <n v="43.26"/>
    <n v="3"/>
    <n v="0"/>
    <n v="14.275799999999998"/>
  </r>
  <r>
    <n v="2255"/>
    <x v="1104"/>
    <x v="694"/>
    <d v="2015-10-01T00:00:00"/>
    <x v="2"/>
    <s v="HG-14965"/>
    <s v="Henry Goldwyn"/>
    <x v="1"/>
    <x v="0"/>
    <s v="San Francisco"/>
    <s v="California"/>
    <n v="94110"/>
    <x v="1"/>
    <s v="OFF-AP-10002082"/>
    <x v="1"/>
    <x v="9"/>
    <x v="1101"/>
    <n v="43.56"/>
    <n v="2"/>
    <n v="0"/>
    <n v="15.245999999999999"/>
  </r>
  <r>
    <n v="2256"/>
    <x v="1105"/>
    <x v="42"/>
    <d v="2016-09-22T00:00:00"/>
    <x v="1"/>
    <s v="LA-16780"/>
    <s v="Laura Armstrong"/>
    <x v="1"/>
    <x v="0"/>
    <s v="Bangor"/>
    <s v="Maine"/>
    <n v="4401"/>
    <x v="3"/>
    <s v="TEC-PH-10001944"/>
    <x v="2"/>
    <x v="7"/>
    <x v="1271"/>
    <n v="437.84999999999997"/>
    <n v="3"/>
    <n v="0"/>
    <n v="131.35499999999996"/>
  </r>
  <r>
    <n v="2257"/>
    <x v="1105"/>
    <x v="42"/>
    <d v="2016-09-22T00:00:00"/>
    <x v="1"/>
    <s v="LA-16780"/>
    <s v="Laura Armstrong"/>
    <x v="1"/>
    <x v="0"/>
    <s v="Bangor"/>
    <s v="Maine"/>
    <n v="4401"/>
    <x v="3"/>
    <s v="FUR-FU-10004952"/>
    <x v="0"/>
    <x v="5"/>
    <x v="853"/>
    <n v="109.48"/>
    <n v="2"/>
    <n v="0"/>
    <n v="33.938800000000001"/>
  </r>
  <r>
    <n v="2258"/>
    <x v="1106"/>
    <x v="114"/>
    <d v="2017-06-19T00:00:00"/>
    <x v="2"/>
    <s v="TS-21610"/>
    <s v="Troy Staebel"/>
    <x v="0"/>
    <x v="0"/>
    <s v="San Francisco"/>
    <s v="California"/>
    <n v="94122"/>
    <x v="1"/>
    <s v="FUR-CH-10000015"/>
    <x v="0"/>
    <x v="1"/>
    <x v="378"/>
    <n v="1212.96"/>
    <n v="7"/>
    <n v="0.2"/>
    <n v="90.97199999999998"/>
  </r>
  <r>
    <n v="2259"/>
    <x v="1106"/>
    <x v="114"/>
    <d v="2017-06-19T00:00:00"/>
    <x v="2"/>
    <s v="TS-21610"/>
    <s v="Troy Staebel"/>
    <x v="0"/>
    <x v="0"/>
    <s v="San Francisco"/>
    <s v="California"/>
    <n v="94122"/>
    <x v="1"/>
    <s v="OFF-PA-10001776"/>
    <x v="1"/>
    <x v="10"/>
    <x v="1272"/>
    <n v="18.54"/>
    <n v="2"/>
    <n v="0"/>
    <n v="8.7137999999999991"/>
  </r>
  <r>
    <n v="2260"/>
    <x v="1107"/>
    <x v="627"/>
    <d v="2015-11-10T00:00:00"/>
    <x v="0"/>
    <s v="MZ-17335"/>
    <s v="Maria Zettner"/>
    <x v="2"/>
    <x v="0"/>
    <s v="San Diego"/>
    <s v="California"/>
    <n v="92024"/>
    <x v="1"/>
    <s v="OFF-FA-10002280"/>
    <x v="1"/>
    <x v="13"/>
    <x v="659"/>
    <n v="5"/>
    <n v="1"/>
    <n v="0"/>
    <n v="2.4"/>
  </r>
  <r>
    <n v="2261"/>
    <x v="1107"/>
    <x v="627"/>
    <d v="2015-11-10T00:00:00"/>
    <x v="0"/>
    <s v="MZ-17335"/>
    <s v="Maria Zettner"/>
    <x v="2"/>
    <x v="0"/>
    <s v="San Diego"/>
    <s v="California"/>
    <n v="92024"/>
    <x v="1"/>
    <s v="TEC-AC-10002049"/>
    <x v="2"/>
    <x v="11"/>
    <x v="695"/>
    <n v="371.96999999999997"/>
    <n v="3"/>
    <n v="0"/>
    <n v="66.954599999999971"/>
  </r>
  <r>
    <n v="2262"/>
    <x v="1108"/>
    <x v="217"/>
    <d v="2015-12-18T00:00:00"/>
    <x v="3"/>
    <s v="MW-18220"/>
    <s v="Mitch Webber"/>
    <x v="0"/>
    <x v="0"/>
    <s v="New York City"/>
    <s v="New York"/>
    <n v="10035"/>
    <x v="3"/>
    <s v="TEC-AC-10002253"/>
    <x v="2"/>
    <x v="11"/>
    <x v="577"/>
    <n v="166.24"/>
    <n v="1"/>
    <n v="0"/>
    <n v="24.936000000000007"/>
  </r>
  <r>
    <n v="2263"/>
    <x v="1109"/>
    <x v="695"/>
    <d v="2017-02-09T00:00:00"/>
    <x v="2"/>
    <s v="MV-17485"/>
    <s v="Mark Van Huff"/>
    <x v="0"/>
    <x v="0"/>
    <s v="Arlington"/>
    <s v="Virginia"/>
    <n v="22204"/>
    <x v="0"/>
    <s v="FUR-BO-10004015"/>
    <x v="0"/>
    <x v="0"/>
    <x v="574"/>
    <n v="359.96999999999997"/>
    <n v="3"/>
    <n v="0"/>
    <n v="79.193399999999968"/>
  </r>
  <r>
    <n v="2264"/>
    <x v="1110"/>
    <x v="696"/>
    <d v="2016-11-16T00:00:00"/>
    <x v="0"/>
    <s v="AA-10375"/>
    <s v="Allen Armold"/>
    <x v="0"/>
    <x v="0"/>
    <s v="Atlanta"/>
    <s v="Georgia"/>
    <n v="30318"/>
    <x v="0"/>
    <s v="TEC-AC-10004145"/>
    <x v="2"/>
    <x v="11"/>
    <x v="1273"/>
    <n v="499.98"/>
    <n v="2"/>
    <n v="0"/>
    <n v="114.99540000000002"/>
  </r>
  <r>
    <n v="2265"/>
    <x v="1110"/>
    <x v="696"/>
    <d v="2016-11-16T00:00:00"/>
    <x v="0"/>
    <s v="AA-10375"/>
    <s v="Allen Armold"/>
    <x v="0"/>
    <x v="0"/>
    <s v="Atlanta"/>
    <s v="Georgia"/>
    <n v="30318"/>
    <x v="0"/>
    <s v="OFF-PA-10002479"/>
    <x v="1"/>
    <x v="10"/>
    <x v="219"/>
    <n v="5.28"/>
    <n v="1"/>
    <n v="0"/>
    <n v="2.3759999999999999"/>
  </r>
  <r>
    <n v="2266"/>
    <x v="1110"/>
    <x v="696"/>
    <d v="2016-11-16T00:00:00"/>
    <x v="0"/>
    <s v="AA-10375"/>
    <s v="Allen Armold"/>
    <x v="0"/>
    <x v="0"/>
    <s v="Atlanta"/>
    <s v="Georgia"/>
    <n v="30318"/>
    <x v="0"/>
    <s v="OFF-BI-10004970"/>
    <x v="1"/>
    <x v="8"/>
    <x v="917"/>
    <n v="8.26"/>
    <n v="2"/>
    <n v="0"/>
    <n v="3.8822000000000001"/>
  </r>
  <r>
    <n v="2267"/>
    <x v="1111"/>
    <x v="386"/>
    <d v="2017-10-12T00:00:00"/>
    <x v="3"/>
    <s v="SM-20320"/>
    <s v="Sean Miller"/>
    <x v="2"/>
    <x v="0"/>
    <s v="Monroe"/>
    <s v="North Carolina"/>
    <n v="28110"/>
    <x v="0"/>
    <s v="OFF-PA-10003919"/>
    <x v="1"/>
    <x v="10"/>
    <x v="1274"/>
    <n v="7.9680000000000009"/>
    <n v="2"/>
    <n v="0.2"/>
    <n v="2.6892000000000005"/>
  </r>
  <r>
    <n v="2268"/>
    <x v="1112"/>
    <x v="697"/>
    <d v="2017-09-17T00:00:00"/>
    <x v="3"/>
    <s v="TP-21415"/>
    <s v="Tom Prescott"/>
    <x v="0"/>
    <x v="0"/>
    <s v="Seattle"/>
    <s v="Washington"/>
    <n v="98115"/>
    <x v="1"/>
    <s v="OFF-PA-10002001"/>
    <x v="1"/>
    <x v="10"/>
    <x v="1275"/>
    <n v="12.96"/>
    <n v="2"/>
    <n v="0"/>
    <n v="6.3504000000000005"/>
  </r>
  <r>
    <n v="2269"/>
    <x v="1113"/>
    <x v="698"/>
    <d v="2017-12-26T00:00:00"/>
    <x v="1"/>
    <s v="DK-13225"/>
    <s v="Dean Katz"/>
    <x v="1"/>
    <x v="0"/>
    <s v="Rochester"/>
    <s v="New York"/>
    <n v="14609"/>
    <x v="3"/>
    <s v="OFF-PA-10002787"/>
    <x v="1"/>
    <x v="10"/>
    <x v="1276"/>
    <n v="6.48"/>
    <n v="1"/>
    <n v="0"/>
    <n v="3.1104000000000003"/>
  </r>
  <r>
    <n v="2270"/>
    <x v="1113"/>
    <x v="698"/>
    <d v="2017-12-26T00:00:00"/>
    <x v="1"/>
    <s v="DK-13225"/>
    <s v="Dean Katz"/>
    <x v="1"/>
    <x v="0"/>
    <s v="Rochester"/>
    <s v="New York"/>
    <n v="14609"/>
    <x v="3"/>
    <s v="OFF-BI-10003291"/>
    <x v="1"/>
    <x v="8"/>
    <x v="44"/>
    <n v="6.9840000000000009"/>
    <n v="1"/>
    <n v="0.2"/>
    <n v="2.3570999999999991"/>
  </r>
  <r>
    <n v="2271"/>
    <x v="1114"/>
    <x v="574"/>
    <d v="2017-12-07T00:00:00"/>
    <x v="1"/>
    <s v="MK-17905"/>
    <s v="Michael Kennedy"/>
    <x v="1"/>
    <x v="0"/>
    <s v="Miami"/>
    <s v="Florida"/>
    <n v="33180"/>
    <x v="0"/>
    <s v="OFF-AR-10004344"/>
    <x v="1"/>
    <x v="6"/>
    <x v="370"/>
    <n v="47.96"/>
    <n v="5"/>
    <n v="0.2"/>
    <n v="4.196499999999995"/>
  </r>
  <r>
    <n v="2272"/>
    <x v="1115"/>
    <x v="481"/>
    <d v="2015-09-27T00:00:00"/>
    <x v="1"/>
    <s v="CS-12130"/>
    <s v="Chad Sievert"/>
    <x v="0"/>
    <x v="0"/>
    <s v="Seattle"/>
    <s v="Washington"/>
    <n v="98105"/>
    <x v="1"/>
    <s v="OFF-ST-10003123"/>
    <x v="1"/>
    <x v="4"/>
    <x v="1277"/>
    <n v="199.74"/>
    <n v="6"/>
    <n v="0"/>
    <n v="47.937599999999996"/>
  </r>
  <r>
    <n v="2273"/>
    <x v="1116"/>
    <x v="699"/>
    <d v="2015-03-11T00:00:00"/>
    <x v="1"/>
    <s v="JL-15850"/>
    <s v="John Lucas"/>
    <x v="0"/>
    <x v="0"/>
    <s v="San Francisco"/>
    <s v="California"/>
    <n v="94122"/>
    <x v="1"/>
    <s v="FUR-FU-10000308"/>
    <x v="0"/>
    <x v="5"/>
    <x v="1278"/>
    <n v="435.26"/>
    <n v="7"/>
    <n v="0"/>
    <n v="95.757200000000012"/>
  </r>
  <r>
    <n v="2274"/>
    <x v="1116"/>
    <x v="699"/>
    <d v="2015-03-11T00:00:00"/>
    <x v="1"/>
    <s v="JL-15850"/>
    <s v="John Lucas"/>
    <x v="0"/>
    <x v="0"/>
    <s v="San Francisco"/>
    <s v="California"/>
    <n v="94122"/>
    <x v="1"/>
    <s v="TEC-CO-10003763"/>
    <x v="2"/>
    <x v="16"/>
    <x v="1279"/>
    <n v="1119.9840000000002"/>
    <n v="2"/>
    <n v="0.2"/>
    <n v="377.99459999999993"/>
  </r>
  <r>
    <n v="2275"/>
    <x v="1117"/>
    <x v="462"/>
    <d v="2014-10-08T00:00:00"/>
    <x v="0"/>
    <s v="AR-10405"/>
    <s v="Allen Rosenblatt"/>
    <x v="1"/>
    <x v="0"/>
    <s v="Los Angeles"/>
    <s v="California"/>
    <n v="90036"/>
    <x v="1"/>
    <s v="FUR-TA-10001866"/>
    <x v="0"/>
    <x v="3"/>
    <x v="1280"/>
    <n v="143.43199999999999"/>
    <n v="1"/>
    <n v="0.2"/>
    <n v="3.5857999999999848"/>
  </r>
  <r>
    <n v="2276"/>
    <x v="1117"/>
    <x v="462"/>
    <d v="2014-10-08T00:00:00"/>
    <x v="0"/>
    <s v="AR-10405"/>
    <s v="Allen Rosenblatt"/>
    <x v="1"/>
    <x v="0"/>
    <s v="Los Angeles"/>
    <s v="California"/>
    <n v="90036"/>
    <x v="1"/>
    <s v="FUR-CH-10002774"/>
    <x v="0"/>
    <x v="1"/>
    <x v="23"/>
    <n v="122.352"/>
    <n v="3"/>
    <n v="0.2"/>
    <n v="13.764599999999994"/>
  </r>
  <r>
    <n v="2277"/>
    <x v="1118"/>
    <x v="700"/>
    <d v="2014-07-01T00:00:00"/>
    <x v="1"/>
    <s v="LM-17065"/>
    <s v="Liz MacKendrick"/>
    <x v="0"/>
    <x v="0"/>
    <s v="Southaven"/>
    <s v="Mississippi"/>
    <n v="38671"/>
    <x v="0"/>
    <s v="OFF-ST-10004337"/>
    <x v="1"/>
    <x v="4"/>
    <x v="847"/>
    <n v="306.2"/>
    <n v="5"/>
    <n v="0"/>
    <n v="0"/>
  </r>
  <r>
    <n v="2278"/>
    <x v="1118"/>
    <x v="700"/>
    <d v="2014-07-01T00:00:00"/>
    <x v="1"/>
    <s v="LM-17065"/>
    <s v="Liz MacKendrick"/>
    <x v="0"/>
    <x v="0"/>
    <s v="Southaven"/>
    <s v="Mississippi"/>
    <n v="38671"/>
    <x v="0"/>
    <s v="FUR-TA-10001039"/>
    <x v="0"/>
    <x v="3"/>
    <x v="832"/>
    <n v="85.98"/>
    <n v="1"/>
    <n v="0"/>
    <n v="22.354800000000004"/>
  </r>
  <r>
    <n v="2279"/>
    <x v="1118"/>
    <x v="700"/>
    <d v="2014-07-01T00:00:00"/>
    <x v="1"/>
    <s v="LM-17065"/>
    <s v="Liz MacKendrick"/>
    <x v="0"/>
    <x v="0"/>
    <s v="Southaven"/>
    <s v="Mississippi"/>
    <n v="38671"/>
    <x v="0"/>
    <s v="TEC-AC-10000109"/>
    <x v="2"/>
    <x v="11"/>
    <x v="202"/>
    <n v="223.96"/>
    <n v="4"/>
    <n v="0"/>
    <n v="53.750400000000013"/>
  </r>
  <r>
    <n v="2280"/>
    <x v="1119"/>
    <x v="505"/>
    <d v="2017-11-02T00:00:00"/>
    <x v="2"/>
    <s v="JK-15625"/>
    <s v="Jim Karlsson"/>
    <x v="0"/>
    <x v="0"/>
    <s v="Seattle"/>
    <s v="Washington"/>
    <n v="98115"/>
    <x v="1"/>
    <s v="FUR-CH-10003833"/>
    <x v="0"/>
    <x v="1"/>
    <x v="1209"/>
    <n v="97.567999999999998"/>
    <n v="2"/>
    <n v="0.2"/>
    <n v="-6.0980000000000025"/>
  </r>
  <r>
    <n v="2281"/>
    <x v="1119"/>
    <x v="505"/>
    <d v="2017-11-02T00:00:00"/>
    <x v="2"/>
    <s v="JK-15625"/>
    <s v="Jim Karlsson"/>
    <x v="0"/>
    <x v="0"/>
    <s v="Seattle"/>
    <s v="Washington"/>
    <n v="98115"/>
    <x v="1"/>
    <s v="FUR-CH-10004289"/>
    <x v="0"/>
    <x v="1"/>
    <x v="984"/>
    <n v="614.27200000000005"/>
    <n v="8"/>
    <n v="0.2"/>
    <n v="-23.03520000000006"/>
  </r>
  <r>
    <n v="2282"/>
    <x v="1119"/>
    <x v="505"/>
    <d v="2017-11-02T00:00:00"/>
    <x v="2"/>
    <s v="JK-15625"/>
    <s v="Jim Karlsson"/>
    <x v="0"/>
    <x v="0"/>
    <s v="Seattle"/>
    <s v="Washington"/>
    <n v="98115"/>
    <x v="1"/>
    <s v="FUR-BO-10004467"/>
    <x v="0"/>
    <x v="0"/>
    <x v="892"/>
    <n v="199.98"/>
    <n v="2"/>
    <n v="0"/>
    <n v="37.996199999999988"/>
  </r>
  <r>
    <n v="2283"/>
    <x v="1120"/>
    <x v="323"/>
    <d v="2016-09-05T00:00:00"/>
    <x v="2"/>
    <s v="FM-14215"/>
    <s v="Filia McAdams"/>
    <x v="1"/>
    <x v="0"/>
    <s v="Middletown"/>
    <s v="Connecticut"/>
    <n v="6457"/>
    <x v="3"/>
    <s v="OFF-PA-10002713"/>
    <x v="1"/>
    <x v="10"/>
    <x v="320"/>
    <n v="48.16"/>
    <n v="7"/>
    <n v="0"/>
    <n v="22.153599999999997"/>
  </r>
  <r>
    <n v="2284"/>
    <x v="1121"/>
    <x v="616"/>
    <d v="2015-03-09T00:00:00"/>
    <x v="1"/>
    <s v="SF-20200"/>
    <s v="Sarah Foster"/>
    <x v="0"/>
    <x v="0"/>
    <s v="New Castle"/>
    <s v="Indiana"/>
    <n v="47362"/>
    <x v="2"/>
    <s v="TEC-PH-10001552"/>
    <x v="2"/>
    <x v="7"/>
    <x v="180"/>
    <n v="23.92"/>
    <n v="2"/>
    <n v="0"/>
    <n v="6.6976000000000013"/>
  </r>
  <r>
    <n v="2285"/>
    <x v="1121"/>
    <x v="616"/>
    <d v="2015-03-09T00:00:00"/>
    <x v="1"/>
    <s v="SF-20200"/>
    <s v="Sarah Foster"/>
    <x v="0"/>
    <x v="0"/>
    <s v="New Castle"/>
    <s v="Indiana"/>
    <n v="47362"/>
    <x v="2"/>
    <s v="OFF-AP-10002222"/>
    <x v="1"/>
    <x v="9"/>
    <x v="360"/>
    <n v="60.69"/>
    <n v="7"/>
    <n v="0"/>
    <n v="16.386300000000002"/>
  </r>
  <r>
    <n v="2286"/>
    <x v="1122"/>
    <x v="465"/>
    <d v="2016-05-08T00:00:00"/>
    <x v="2"/>
    <s v="PJ-18835"/>
    <s v="Patrick Jones"/>
    <x v="1"/>
    <x v="0"/>
    <s v="Murfreesboro"/>
    <s v="Tennessee"/>
    <n v="37130"/>
    <x v="0"/>
    <s v="OFF-PA-10003971"/>
    <x v="1"/>
    <x v="10"/>
    <x v="1281"/>
    <n v="14.352000000000002"/>
    <n v="3"/>
    <n v="0.2"/>
    <n v="5.2026000000000003"/>
  </r>
  <r>
    <n v="2287"/>
    <x v="1123"/>
    <x v="701"/>
    <d v="2017-11-23T00:00:00"/>
    <x v="1"/>
    <s v="CS-12355"/>
    <s v="Christine Sundaresam"/>
    <x v="0"/>
    <x v="0"/>
    <s v="Salem"/>
    <s v="Virginia"/>
    <n v="24153"/>
    <x v="0"/>
    <s v="OFF-AP-10004036"/>
    <x v="1"/>
    <x v="9"/>
    <x v="1282"/>
    <n v="35.04"/>
    <n v="2"/>
    <n v="0"/>
    <n v="12.263999999999999"/>
  </r>
  <r>
    <n v="2288"/>
    <x v="1124"/>
    <x v="702"/>
    <d v="2017-06-05T00:00:00"/>
    <x v="0"/>
    <s v="BB-10990"/>
    <s v="Barry Blumstein"/>
    <x v="1"/>
    <x v="0"/>
    <s v="Toledo"/>
    <s v="Ohio"/>
    <n v="43615"/>
    <x v="3"/>
    <s v="OFF-AP-10002287"/>
    <x v="1"/>
    <x v="9"/>
    <x v="1283"/>
    <n v="17.480000000000004"/>
    <n v="5"/>
    <n v="0.2"/>
    <n v="1.3109999999999999"/>
  </r>
  <r>
    <n v="2289"/>
    <x v="1125"/>
    <x v="193"/>
    <d v="2017-06-13T00:00:00"/>
    <x v="2"/>
    <s v="BW-11200"/>
    <s v="Ben Wallace"/>
    <x v="0"/>
    <x v="0"/>
    <s v="Los Angeles"/>
    <s v="California"/>
    <n v="90032"/>
    <x v="1"/>
    <s v="OFF-AR-10002375"/>
    <x v="1"/>
    <x v="6"/>
    <x v="831"/>
    <n v="16.399999999999999"/>
    <n v="5"/>
    <n v="0"/>
    <n v="4.7559999999999985"/>
  </r>
  <r>
    <n v="2290"/>
    <x v="1126"/>
    <x v="703"/>
    <d v="2017-01-11T00:00:00"/>
    <x v="2"/>
    <s v="RS-19420"/>
    <s v="Ricardo Sperren"/>
    <x v="1"/>
    <x v="0"/>
    <s v="Seattle"/>
    <s v="Washington"/>
    <n v="98115"/>
    <x v="1"/>
    <s v="FUR-TA-10001950"/>
    <x v="0"/>
    <x v="3"/>
    <x v="1284"/>
    <n v="892.98"/>
    <n v="2"/>
    <n v="0"/>
    <n v="80.368200000000002"/>
  </r>
  <r>
    <n v="2291"/>
    <x v="1127"/>
    <x v="704"/>
    <d v="2015-04-25T00:00:00"/>
    <x v="1"/>
    <s v="TS-21160"/>
    <s v="Theresa Swint"/>
    <x v="1"/>
    <x v="0"/>
    <s v="Columbus"/>
    <s v="Georgia"/>
    <n v="31907"/>
    <x v="0"/>
    <s v="TEC-PH-10001557"/>
    <x v="2"/>
    <x v="7"/>
    <x v="664"/>
    <n v="287.96999999999997"/>
    <n v="3"/>
    <n v="0"/>
    <n v="77.751899999999992"/>
  </r>
  <r>
    <n v="2292"/>
    <x v="1127"/>
    <x v="704"/>
    <d v="2015-04-25T00:00:00"/>
    <x v="1"/>
    <s v="TS-21160"/>
    <s v="Theresa Swint"/>
    <x v="1"/>
    <x v="0"/>
    <s v="Columbus"/>
    <s v="Georgia"/>
    <n v="31907"/>
    <x v="0"/>
    <s v="FUR-FU-10002937"/>
    <x v="0"/>
    <x v="5"/>
    <x v="1060"/>
    <n v="595.38"/>
    <n v="6"/>
    <n v="0"/>
    <n v="297.69"/>
  </r>
  <r>
    <n v="2293"/>
    <x v="1127"/>
    <x v="704"/>
    <d v="2015-04-25T00:00:00"/>
    <x v="1"/>
    <s v="TS-21160"/>
    <s v="Theresa Swint"/>
    <x v="1"/>
    <x v="0"/>
    <s v="Columbus"/>
    <s v="Georgia"/>
    <n v="31907"/>
    <x v="0"/>
    <s v="OFF-PA-10001166"/>
    <x v="1"/>
    <x v="10"/>
    <x v="777"/>
    <n v="12.96"/>
    <n v="2"/>
    <n v="0"/>
    <n v="6.2208000000000006"/>
  </r>
  <r>
    <n v="2294"/>
    <x v="1128"/>
    <x v="549"/>
    <d v="2015-11-06T00:00:00"/>
    <x v="1"/>
    <s v="QJ-19255"/>
    <s v="Quincy Jones"/>
    <x v="1"/>
    <x v="0"/>
    <s v="New York City"/>
    <s v="New York"/>
    <n v="10009"/>
    <x v="3"/>
    <s v="TEC-PH-10000347"/>
    <x v="2"/>
    <x v="7"/>
    <x v="500"/>
    <n v="4.95"/>
    <n v="1"/>
    <n v="0"/>
    <n v="1.3365"/>
  </r>
  <r>
    <n v="2295"/>
    <x v="1129"/>
    <x v="331"/>
    <d v="2017-12-27T00:00:00"/>
    <x v="1"/>
    <s v="FM-14215"/>
    <s v="Filia McAdams"/>
    <x v="1"/>
    <x v="0"/>
    <s v="Middletown"/>
    <s v="Connecticut"/>
    <n v="6457"/>
    <x v="3"/>
    <s v="FUR-FU-10003708"/>
    <x v="0"/>
    <x v="5"/>
    <x v="71"/>
    <n v="181.95"/>
    <n v="3"/>
    <n v="0"/>
    <n v="38.209499999999998"/>
  </r>
  <r>
    <n v="2296"/>
    <x v="1130"/>
    <x v="549"/>
    <d v="2015-11-05T00:00:00"/>
    <x v="1"/>
    <s v="VD-21670"/>
    <s v="Valerie Dominguez"/>
    <x v="0"/>
    <x v="0"/>
    <s v="New York City"/>
    <s v="New York"/>
    <n v="10011"/>
    <x v="3"/>
    <s v="OFF-PA-10002659"/>
    <x v="1"/>
    <x v="10"/>
    <x v="931"/>
    <n v="13.52"/>
    <n v="4"/>
    <n v="0"/>
    <n v="6.219199999999999"/>
  </r>
  <r>
    <n v="2297"/>
    <x v="1130"/>
    <x v="549"/>
    <d v="2015-11-05T00:00:00"/>
    <x v="1"/>
    <s v="VD-21670"/>
    <s v="Valerie Dominguez"/>
    <x v="0"/>
    <x v="0"/>
    <s v="New York City"/>
    <s v="New York"/>
    <n v="10011"/>
    <x v="3"/>
    <s v="FUR-FU-10000965"/>
    <x v="0"/>
    <x v="5"/>
    <x v="689"/>
    <n v="259.7"/>
    <n v="5"/>
    <n v="0"/>
    <n v="106.477"/>
  </r>
  <r>
    <n v="2298"/>
    <x v="1130"/>
    <x v="549"/>
    <d v="2015-11-05T00:00:00"/>
    <x v="1"/>
    <s v="VD-21670"/>
    <s v="Valerie Dominguez"/>
    <x v="0"/>
    <x v="0"/>
    <s v="New York City"/>
    <s v="New York"/>
    <n v="10011"/>
    <x v="3"/>
    <s v="TEC-PH-10001527"/>
    <x v="2"/>
    <x v="7"/>
    <x v="1285"/>
    <n v="42.95"/>
    <n v="1"/>
    <n v="0"/>
    <n v="1.2884999999999991"/>
  </r>
  <r>
    <n v="2299"/>
    <x v="1130"/>
    <x v="549"/>
    <d v="2015-11-05T00:00:00"/>
    <x v="1"/>
    <s v="VD-21670"/>
    <s v="Valerie Dominguez"/>
    <x v="0"/>
    <x v="0"/>
    <s v="New York City"/>
    <s v="New York"/>
    <n v="10011"/>
    <x v="3"/>
    <s v="TEC-AC-10001838"/>
    <x v="2"/>
    <x v="11"/>
    <x v="651"/>
    <n v="1399.93"/>
    <n v="7"/>
    <n v="0"/>
    <n v="601.96990000000005"/>
  </r>
  <r>
    <n v="2300"/>
    <x v="1130"/>
    <x v="549"/>
    <d v="2015-11-05T00:00:00"/>
    <x v="1"/>
    <s v="VD-21670"/>
    <s v="Valerie Dominguez"/>
    <x v="0"/>
    <x v="0"/>
    <s v="New York City"/>
    <s v="New York"/>
    <n v="10011"/>
    <x v="3"/>
    <s v="TEC-PH-10002597"/>
    <x v="2"/>
    <x v="7"/>
    <x v="479"/>
    <n v="503.96"/>
    <n v="4"/>
    <n v="0"/>
    <n v="125.99000000000001"/>
  </r>
  <r>
    <n v="2301"/>
    <x v="1131"/>
    <x v="687"/>
    <d v="2014-11-18T00:00:00"/>
    <x v="1"/>
    <s v="JL-15505"/>
    <s v="Jeremy Lonsdale"/>
    <x v="0"/>
    <x v="0"/>
    <s v="Midland"/>
    <s v="Michigan"/>
    <n v="48640"/>
    <x v="2"/>
    <s v="OFF-BI-10000756"/>
    <x v="1"/>
    <x v="8"/>
    <x v="15"/>
    <n v="12.72"/>
    <n v="3"/>
    <n v="0"/>
    <n v="6.36"/>
  </r>
  <r>
    <n v="2302"/>
    <x v="1131"/>
    <x v="687"/>
    <d v="2014-11-18T00:00:00"/>
    <x v="1"/>
    <s v="JL-15505"/>
    <s v="Jeremy Lonsdale"/>
    <x v="0"/>
    <x v="0"/>
    <s v="Midland"/>
    <s v="Michigan"/>
    <n v="48640"/>
    <x v="2"/>
    <s v="OFF-BI-10000546"/>
    <x v="1"/>
    <x v="8"/>
    <x v="614"/>
    <n v="11.52"/>
    <n v="4"/>
    <n v="0"/>
    <n v="5.6448"/>
  </r>
  <r>
    <n v="2303"/>
    <x v="1132"/>
    <x v="327"/>
    <d v="2016-01-21T00:00:00"/>
    <x v="1"/>
    <s v="DL-13495"/>
    <s v="Dionis Lloyd"/>
    <x v="1"/>
    <x v="0"/>
    <s v="Columbus"/>
    <s v="Georgia"/>
    <n v="31907"/>
    <x v="0"/>
    <s v="TEC-AC-10001142"/>
    <x v="2"/>
    <x v="11"/>
    <x v="551"/>
    <n v="316"/>
    <n v="4"/>
    <n v="0"/>
    <n v="31.599999999999966"/>
  </r>
  <r>
    <n v="2304"/>
    <x v="1133"/>
    <x v="697"/>
    <d v="2017-09-22T00:00:00"/>
    <x v="0"/>
    <s v="MO-17800"/>
    <s v="Meg O'Connel"/>
    <x v="2"/>
    <x v="0"/>
    <s v="Roswell"/>
    <s v="Georgia"/>
    <n v="30076"/>
    <x v="0"/>
    <s v="FUR-CH-10000785"/>
    <x v="0"/>
    <x v="1"/>
    <x v="323"/>
    <n v="723.92"/>
    <n v="4"/>
    <n v="0"/>
    <n v="188.2192"/>
  </r>
  <r>
    <n v="2305"/>
    <x v="1133"/>
    <x v="697"/>
    <d v="2017-09-22T00:00:00"/>
    <x v="0"/>
    <s v="MO-17800"/>
    <s v="Meg O'Connel"/>
    <x v="2"/>
    <x v="0"/>
    <s v="Roswell"/>
    <s v="Georgia"/>
    <n v="30076"/>
    <x v="0"/>
    <s v="OFF-PA-10000474"/>
    <x v="1"/>
    <x v="10"/>
    <x v="33"/>
    <n v="106.32"/>
    <n v="3"/>
    <n v="0"/>
    <n v="49.970399999999991"/>
  </r>
  <r>
    <n v="2306"/>
    <x v="1134"/>
    <x v="443"/>
    <d v="2016-12-24T00:00:00"/>
    <x v="2"/>
    <s v="BP-11185"/>
    <s v="Ben Peterman"/>
    <x v="1"/>
    <x v="0"/>
    <s v="Chicago"/>
    <s v="Illinois"/>
    <n v="60623"/>
    <x v="2"/>
    <s v="FUR-BO-10003441"/>
    <x v="0"/>
    <x v="0"/>
    <x v="712"/>
    <n v="141.37199999999999"/>
    <n v="2"/>
    <n v="0.3"/>
    <n v="-14.137200000000014"/>
  </r>
  <r>
    <n v="2307"/>
    <x v="1135"/>
    <x v="705"/>
    <d v="2015-08-08T00:00:00"/>
    <x v="2"/>
    <s v="MS-17980"/>
    <s v="Michael Stewart"/>
    <x v="1"/>
    <x v="0"/>
    <s v="Houston"/>
    <s v="Texas"/>
    <n v="77041"/>
    <x v="2"/>
    <s v="OFF-PA-10004156"/>
    <x v="1"/>
    <x v="10"/>
    <x v="750"/>
    <n v="27.216000000000001"/>
    <n v="3"/>
    <n v="0.2"/>
    <n v="9.8657999999999983"/>
  </r>
  <r>
    <n v="2308"/>
    <x v="1136"/>
    <x v="60"/>
    <d v="2017-11-09T00:00:00"/>
    <x v="1"/>
    <s v="SV-20935"/>
    <s v="Susan Vittorini"/>
    <x v="0"/>
    <x v="0"/>
    <s v="New York City"/>
    <s v="New York"/>
    <n v="10009"/>
    <x v="3"/>
    <s v="TEC-AC-10001432"/>
    <x v="2"/>
    <x v="11"/>
    <x v="476"/>
    <n v="390.75"/>
    <n v="5"/>
    <n v="0"/>
    <n v="171.93000000000006"/>
  </r>
  <r>
    <n v="2309"/>
    <x v="1137"/>
    <x v="532"/>
    <d v="2017-06-12T00:00:00"/>
    <x v="2"/>
    <s v="BC-11125"/>
    <s v="Becky Castell"/>
    <x v="2"/>
    <x v="0"/>
    <s v="Peoria"/>
    <s v="Arizona"/>
    <n v="85345"/>
    <x v="1"/>
    <s v="FUR-CH-10001394"/>
    <x v="0"/>
    <x v="1"/>
    <x v="654"/>
    <n v="280.79200000000003"/>
    <n v="1"/>
    <n v="0.2"/>
    <n v="35.098999999999961"/>
  </r>
  <r>
    <n v="2310"/>
    <x v="1137"/>
    <x v="532"/>
    <d v="2017-06-12T00:00:00"/>
    <x v="2"/>
    <s v="BC-11125"/>
    <s v="Becky Castell"/>
    <x v="2"/>
    <x v="0"/>
    <s v="Peoria"/>
    <s v="Arizona"/>
    <n v="85345"/>
    <x v="1"/>
    <s v="OFF-ST-10002370"/>
    <x v="1"/>
    <x v="4"/>
    <x v="80"/>
    <n v="68.448000000000008"/>
    <n v="4"/>
    <n v="0.2"/>
    <n v="7.7003999999999948"/>
  </r>
  <r>
    <n v="2311"/>
    <x v="1137"/>
    <x v="532"/>
    <d v="2017-06-12T00:00:00"/>
    <x v="2"/>
    <s v="BC-11125"/>
    <s v="Becky Castell"/>
    <x v="2"/>
    <x v="0"/>
    <s v="Peoria"/>
    <s v="Arizona"/>
    <n v="85345"/>
    <x v="1"/>
    <s v="OFF-AR-10002956"/>
    <x v="1"/>
    <x v="6"/>
    <x v="666"/>
    <n v="88.04"/>
    <n v="5"/>
    <n v="0.2"/>
    <n v="6.602999999999998"/>
  </r>
  <r>
    <n v="2312"/>
    <x v="1137"/>
    <x v="532"/>
    <d v="2017-06-12T00:00:00"/>
    <x v="2"/>
    <s v="BC-11125"/>
    <s v="Becky Castell"/>
    <x v="2"/>
    <x v="0"/>
    <s v="Peoria"/>
    <s v="Arizona"/>
    <n v="85345"/>
    <x v="1"/>
    <s v="OFF-AR-10001955"/>
    <x v="1"/>
    <x v="6"/>
    <x v="1030"/>
    <n v="15.872"/>
    <n v="1"/>
    <n v="0.2"/>
    <n v="1.9839999999999982"/>
  </r>
  <r>
    <n v="2313"/>
    <x v="1137"/>
    <x v="532"/>
    <d v="2017-06-12T00:00:00"/>
    <x v="2"/>
    <s v="BC-11125"/>
    <s v="Becky Castell"/>
    <x v="2"/>
    <x v="0"/>
    <s v="Peoria"/>
    <s v="Arizona"/>
    <n v="85345"/>
    <x v="1"/>
    <s v="OFF-ST-10001809"/>
    <x v="1"/>
    <x v="4"/>
    <x v="435"/>
    <n v="215.59200000000001"/>
    <n v="3"/>
    <n v="0.2"/>
    <n v="-48.508200000000009"/>
  </r>
  <r>
    <n v="2314"/>
    <x v="1138"/>
    <x v="228"/>
    <d v="2017-07-25T00:00:00"/>
    <x v="1"/>
    <s v="EM-13825"/>
    <s v="Elizabeth Moffitt"/>
    <x v="1"/>
    <x v="0"/>
    <s v="Sioux Falls"/>
    <s v="South Dakota"/>
    <n v="57103"/>
    <x v="2"/>
    <s v="OFF-LA-10004093"/>
    <x v="1"/>
    <x v="2"/>
    <x v="676"/>
    <n v="14.62"/>
    <n v="2"/>
    <n v="0"/>
    <n v="6.8713999999999995"/>
  </r>
  <r>
    <n v="2315"/>
    <x v="1138"/>
    <x v="228"/>
    <d v="2017-07-25T00:00:00"/>
    <x v="1"/>
    <s v="EM-13825"/>
    <s v="Elizabeth Moffitt"/>
    <x v="1"/>
    <x v="0"/>
    <s v="Sioux Falls"/>
    <s v="South Dakota"/>
    <n v="57103"/>
    <x v="2"/>
    <s v="OFF-AP-10002118"/>
    <x v="1"/>
    <x v="9"/>
    <x v="77"/>
    <n v="416.32"/>
    <n v="2"/>
    <n v="0"/>
    <n v="112.40640000000002"/>
  </r>
  <r>
    <n v="2316"/>
    <x v="1138"/>
    <x v="228"/>
    <d v="2017-07-25T00:00:00"/>
    <x v="1"/>
    <s v="EM-13825"/>
    <s v="Elizabeth Moffitt"/>
    <x v="1"/>
    <x v="0"/>
    <s v="Sioux Falls"/>
    <s v="South Dakota"/>
    <n v="57103"/>
    <x v="2"/>
    <s v="OFF-BI-10000404"/>
    <x v="1"/>
    <x v="8"/>
    <x v="481"/>
    <n v="43"/>
    <n v="5"/>
    <n v="0"/>
    <n v="20.21"/>
  </r>
  <r>
    <n v="2317"/>
    <x v="1138"/>
    <x v="228"/>
    <d v="2017-07-25T00:00:00"/>
    <x v="1"/>
    <s v="EM-13825"/>
    <s v="Elizabeth Moffitt"/>
    <x v="1"/>
    <x v="0"/>
    <s v="Sioux Falls"/>
    <s v="South Dakota"/>
    <n v="57103"/>
    <x v="2"/>
    <s v="FUR-CH-10003833"/>
    <x v="0"/>
    <x v="1"/>
    <x v="1209"/>
    <n v="182.94"/>
    <n v="3"/>
    <n v="0"/>
    <n v="27.440999999999995"/>
  </r>
  <r>
    <n v="2318"/>
    <x v="1138"/>
    <x v="228"/>
    <d v="2017-07-25T00:00:00"/>
    <x v="1"/>
    <s v="EM-13825"/>
    <s v="Elizabeth Moffitt"/>
    <x v="1"/>
    <x v="0"/>
    <s v="Sioux Falls"/>
    <s v="South Dakota"/>
    <n v="57103"/>
    <x v="2"/>
    <s v="OFF-BI-10002072"/>
    <x v="1"/>
    <x v="8"/>
    <x v="838"/>
    <n v="60.83"/>
    <n v="7"/>
    <n v="0"/>
    <n v="30.414999999999999"/>
  </r>
  <r>
    <n v="2319"/>
    <x v="1138"/>
    <x v="228"/>
    <d v="2017-07-25T00:00:00"/>
    <x v="1"/>
    <s v="EM-13825"/>
    <s v="Elizabeth Moffitt"/>
    <x v="1"/>
    <x v="0"/>
    <s v="Sioux Falls"/>
    <s v="South Dakota"/>
    <n v="57103"/>
    <x v="2"/>
    <s v="TEC-AC-10003095"/>
    <x v="2"/>
    <x v="11"/>
    <x v="1286"/>
    <n v="389.97"/>
    <n v="3"/>
    <n v="0"/>
    <n v="132.58980000000003"/>
  </r>
  <r>
    <n v="2320"/>
    <x v="1139"/>
    <x v="706"/>
    <d v="2015-12-26T00:00:00"/>
    <x v="2"/>
    <s v="BD-11500"/>
    <s v="Bradley Drucker"/>
    <x v="0"/>
    <x v="0"/>
    <s v="Richmond"/>
    <s v="Virginia"/>
    <n v="23223"/>
    <x v="0"/>
    <s v="OFF-AP-10001563"/>
    <x v="1"/>
    <x v="9"/>
    <x v="535"/>
    <n v="194.32"/>
    <n v="4"/>
    <n v="0"/>
    <n v="56.352799999999974"/>
  </r>
  <r>
    <n v="2321"/>
    <x v="1140"/>
    <x v="177"/>
    <d v="2017-03-24T00:00:00"/>
    <x v="1"/>
    <s v="HW-14935"/>
    <s v="Helen Wasserman"/>
    <x v="1"/>
    <x v="0"/>
    <s v="Seattle"/>
    <s v="Washington"/>
    <n v="98115"/>
    <x v="1"/>
    <s v="TEC-AC-10000358"/>
    <x v="2"/>
    <x v="11"/>
    <x v="1287"/>
    <n v="265.93"/>
    <n v="7"/>
    <n v="0"/>
    <n v="63.8232"/>
  </r>
  <r>
    <n v="2322"/>
    <x v="1141"/>
    <x v="620"/>
    <d v="2016-01-03T00:00:00"/>
    <x v="0"/>
    <s v="KC-16255"/>
    <s v="Karen Carlisle"/>
    <x v="1"/>
    <x v="0"/>
    <s v="Henderson"/>
    <s v="Kentucky"/>
    <n v="42420"/>
    <x v="0"/>
    <s v="OFF-BI-10004492"/>
    <x v="1"/>
    <x v="8"/>
    <x v="351"/>
    <n v="94.74"/>
    <n v="3"/>
    <n v="0"/>
    <n v="44.527799999999992"/>
  </r>
  <r>
    <n v="2323"/>
    <x v="1141"/>
    <x v="620"/>
    <d v="2016-01-03T00:00:00"/>
    <x v="0"/>
    <s v="KC-16255"/>
    <s v="Karen Carlisle"/>
    <x v="1"/>
    <x v="0"/>
    <s v="Henderson"/>
    <s v="Kentucky"/>
    <n v="42420"/>
    <x v="0"/>
    <s v="OFF-BI-10001072"/>
    <x v="1"/>
    <x v="8"/>
    <x v="280"/>
    <n v="60.64"/>
    <n v="4"/>
    <n v="0"/>
    <n v="27.894399999999997"/>
  </r>
  <r>
    <n v="2324"/>
    <x v="1141"/>
    <x v="620"/>
    <d v="2016-01-03T00:00:00"/>
    <x v="0"/>
    <s v="KC-16255"/>
    <s v="Karen Carlisle"/>
    <x v="1"/>
    <x v="0"/>
    <s v="Henderson"/>
    <s v="Kentucky"/>
    <n v="42420"/>
    <x v="0"/>
    <s v="OFF-BI-10003707"/>
    <x v="1"/>
    <x v="8"/>
    <x v="784"/>
    <n v="76.3"/>
    <n v="5"/>
    <n v="0"/>
    <n v="38.15"/>
  </r>
  <r>
    <n v="2325"/>
    <x v="1141"/>
    <x v="620"/>
    <d v="2016-01-03T00:00:00"/>
    <x v="0"/>
    <s v="KC-16255"/>
    <s v="Karen Carlisle"/>
    <x v="1"/>
    <x v="0"/>
    <s v="Henderson"/>
    <s v="Kentucky"/>
    <n v="42420"/>
    <x v="0"/>
    <s v="OFF-BI-10000977"/>
    <x v="1"/>
    <x v="8"/>
    <x v="991"/>
    <n v="364.79999999999995"/>
    <n v="12"/>
    <n v="0"/>
    <n v="167.80799999999999"/>
  </r>
  <r>
    <n v="2326"/>
    <x v="1142"/>
    <x v="426"/>
    <d v="2015-09-19T00:00:00"/>
    <x v="0"/>
    <s v="BM-11575"/>
    <s v="Brendan Murry"/>
    <x v="1"/>
    <x v="0"/>
    <s v="New York City"/>
    <s v="New York"/>
    <n v="10035"/>
    <x v="3"/>
    <s v="OFF-BI-10002082"/>
    <x v="1"/>
    <x v="8"/>
    <x v="1182"/>
    <n v="79.872000000000014"/>
    <n v="3"/>
    <n v="0.2"/>
    <n v="29.951999999999998"/>
  </r>
  <r>
    <n v="2327"/>
    <x v="1142"/>
    <x v="426"/>
    <d v="2015-09-19T00:00:00"/>
    <x v="0"/>
    <s v="BM-11575"/>
    <s v="Brendan Murry"/>
    <x v="1"/>
    <x v="0"/>
    <s v="New York City"/>
    <s v="New York"/>
    <n v="10035"/>
    <x v="3"/>
    <s v="FUR-BO-10004709"/>
    <x v="0"/>
    <x v="0"/>
    <x v="266"/>
    <n v="46.384"/>
    <n v="1"/>
    <n v="0.2"/>
    <n v="1.1596000000000011"/>
  </r>
  <r>
    <n v="2328"/>
    <x v="1142"/>
    <x v="426"/>
    <d v="2015-09-19T00:00:00"/>
    <x v="0"/>
    <s v="BM-11575"/>
    <s v="Brendan Murry"/>
    <x v="1"/>
    <x v="0"/>
    <s v="New York City"/>
    <s v="New York"/>
    <n v="10035"/>
    <x v="3"/>
    <s v="OFF-PA-10002365"/>
    <x v="1"/>
    <x v="10"/>
    <x v="12"/>
    <n v="12.96"/>
    <n v="2"/>
    <n v="0"/>
    <n v="6.2208000000000006"/>
  </r>
  <r>
    <n v="2329"/>
    <x v="1143"/>
    <x v="397"/>
    <d v="2017-09-26T00:00:00"/>
    <x v="2"/>
    <s v="KN-16705"/>
    <s v="Kristina Nunn"/>
    <x v="2"/>
    <x v="0"/>
    <s v="Fort Collins"/>
    <s v="Colorado"/>
    <n v="80525"/>
    <x v="1"/>
    <s v="OFF-EN-10004147"/>
    <x v="1"/>
    <x v="12"/>
    <x v="1288"/>
    <n v="14.352000000000002"/>
    <n v="3"/>
    <n v="0.2"/>
    <n v="5.2026000000000003"/>
  </r>
  <r>
    <n v="2330"/>
    <x v="1144"/>
    <x v="707"/>
    <d v="2015-12-29T00:00:00"/>
    <x v="1"/>
    <s v="JD-16150"/>
    <s v="Justin Deggeller"/>
    <x v="1"/>
    <x v="0"/>
    <s v="Philadelphia"/>
    <s v="Pennsylvania"/>
    <n v="19140"/>
    <x v="3"/>
    <s v="FUR-FU-10001468"/>
    <x v="0"/>
    <x v="5"/>
    <x v="1289"/>
    <n v="547.13599999999997"/>
    <n v="4"/>
    <n v="0.2"/>
    <n v="-68.392000000000053"/>
  </r>
  <r>
    <n v="2331"/>
    <x v="1145"/>
    <x v="446"/>
    <d v="2016-09-26T00:00:00"/>
    <x v="0"/>
    <s v="LA-16780"/>
    <s v="Laura Armstrong"/>
    <x v="1"/>
    <x v="0"/>
    <s v="Los Angeles"/>
    <s v="California"/>
    <n v="90004"/>
    <x v="1"/>
    <s v="OFF-ST-10000642"/>
    <x v="1"/>
    <x v="4"/>
    <x v="194"/>
    <n v="41.96"/>
    <n v="2"/>
    <n v="0"/>
    <n v="2.9371999999999971"/>
  </r>
  <r>
    <n v="2332"/>
    <x v="1145"/>
    <x v="446"/>
    <d v="2016-09-26T00:00:00"/>
    <x v="0"/>
    <s v="LA-16780"/>
    <s v="Laura Armstrong"/>
    <x v="1"/>
    <x v="0"/>
    <s v="Los Angeles"/>
    <s v="California"/>
    <n v="90004"/>
    <x v="1"/>
    <s v="OFF-PA-10000380"/>
    <x v="1"/>
    <x v="10"/>
    <x v="1290"/>
    <n v="41.7"/>
    <n v="5"/>
    <n v="0"/>
    <n v="20.85"/>
  </r>
  <r>
    <n v="2333"/>
    <x v="1146"/>
    <x v="708"/>
    <d v="2017-03-25T00:00:00"/>
    <x v="1"/>
    <s v="RW-19690"/>
    <s v="Robert Waldorf"/>
    <x v="0"/>
    <x v="0"/>
    <s v="Lafayette"/>
    <s v="Indiana"/>
    <n v="47905"/>
    <x v="2"/>
    <s v="OFF-PA-10004071"/>
    <x v="1"/>
    <x v="10"/>
    <x v="417"/>
    <n v="277.39999999999998"/>
    <n v="5"/>
    <n v="0"/>
    <n v="133.15199999999999"/>
  </r>
  <r>
    <n v="2334"/>
    <x v="1146"/>
    <x v="708"/>
    <d v="2017-03-25T00:00:00"/>
    <x v="1"/>
    <s v="RW-19690"/>
    <s v="Robert Waldorf"/>
    <x v="0"/>
    <x v="0"/>
    <s v="Lafayette"/>
    <s v="Indiana"/>
    <n v="47905"/>
    <x v="2"/>
    <s v="OFF-PA-10004971"/>
    <x v="1"/>
    <x v="10"/>
    <x v="609"/>
    <n v="5.78"/>
    <n v="1"/>
    <n v="0"/>
    <n v="2.8322000000000003"/>
  </r>
  <r>
    <n v="2335"/>
    <x v="1147"/>
    <x v="587"/>
    <d v="2014-10-04T00:00:00"/>
    <x v="1"/>
    <s v="KW-16570"/>
    <s v="Kelly Williams"/>
    <x v="0"/>
    <x v="0"/>
    <s v="Clarksville"/>
    <s v="Tennessee"/>
    <n v="37042"/>
    <x v="0"/>
    <s v="OFF-AP-10000696"/>
    <x v="1"/>
    <x v="9"/>
    <x v="336"/>
    <n v="69.216000000000008"/>
    <n v="6"/>
    <n v="0.2"/>
    <n v="11.247599999999995"/>
  </r>
  <r>
    <n v="2336"/>
    <x v="1148"/>
    <x v="389"/>
    <d v="2017-12-10T00:00:00"/>
    <x v="3"/>
    <s v="CC-12220"/>
    <s v="Chris Cortes"/>
    <x v="0"/>
    <x v="0"/>
    <s v="Fairfield"/>
    <s v="Connecticut"/>
    <n v="6824"/>
    <x v="3"/>
    <s v="OFF-EN-10004030"/>
    <x v="1"/>
    <x v="12"/>
    <x v="136"/>
    <n v="10.86"/>
    <n v="3"/>
    <n v="0"/>
    <n v="5.1042000000000005"/>
  </r>
  <r>
    <n v="2337"/>
    <x v="1148"/>
    <x v="389"/>
    <d v="2017-12-10T00:00:00"/>
    <x v="3"/>
    <s v="CC-12220"/>
    <s v="Chris Cortes"/>
    <x v="0"/>
    <x v="0"/>
    <s v="Fairfield"/>
    <s v="Connecticut"/>
    <n v="6824"/>
    <x v="3"/>
    <s v="OFF-AP-10000026"/>
    <x v="1"/>
    <x v="9"/>
    <x v="1291"/>
    <n v="426.78999999999996"/>
    <n v="7"/>
    <n v="0"/>
    <n v="123.76909999999995"/>
  </r>
  <r>
    <n v="2338"/>
    <x v="1149"/>
    <x v="709"/>
    <d v="2014-08-23T00:00:00"/>
    <x v="3"/>
    <s v="RH-19495"/>
    <s v="Rick Hansen"/>
    <x v="0"/>
    <x v="0"/>
    <s v="New York City"/>
    <s v="New York"/>
    <n v="10009"/>
    <x v="3"/>
    <s v="OFF-PA-10003936"/>
    <x v="1"/>
    <x v="10"/>
    <x v="1292"/>
    <n v="25.92"/>
    <n v="4"/>
    <n v="0"/>
    <n v="12.441600000000001"/>
  </r>
  <r>
    <n v="2339"/>
    <x v="1149"/>
    <x v="709"/>
    <d v="2014-08-23T00:00:00"/>
    <x v="3"/>
    <s v="RH-19495"/>
    <s v="Rick Hansen"/>
    <x v="0"/>
    <x v="0"/>
    <s v="New York City"/>
    <s v="New York"/>
    <n v="10009"/>
    <x v="3"/>
    <s v="OFF-PA-10004530"/>
    <x v="1"/>
    <x v="10"/>
    <x v="496"/>
    <n v="45.92"/>
    <n v="4"/>
    <n v="0"/>
    <n v="22.500800000000002"/>
  </r>
  <r>
    <n v="2340"/>
    <x v="1150"/>
    <x v="710"/>
    <d v="2014-08-24T00:00:00"/>
    <x v="1"/>
    <s v="JK-15625"/>
    <s v="Jim Karlsson"/>
    <x v="0"/>
    <x v="0"/>
    <s v="Columbus"/>
    <s v="Ohio"/>
    <n v="43229"/>
    <x v="3"/>
    <s v="OFF-AR-10004930"/>
    <x v="1"/>
    <x v="6"/>
    <x v="87"/>
    <n v="10.72"/>
    <n v="2"/>
    <n v="0.2"/>
    <n v="1.7419999999999987"/>
  </r>
  <r>
    <n v="2341"/>
    <x v="1151"/>
    <x v="338"/>
    <d v="2016-11-15T00:00:00"/>
    <x v="1"/>
    <s v="DC-13285"/>
    <s v="Debra Catini"/>
    <x v="0"/>
    <x v="0"/>
    <s v="Warner Robins"/>
    <s v="Georgia"/>
    <n v="31088"/>
    <x v="0"/>
    <s v="OFF-AR-10004999"/>
    <x v="1"/>
    <x v="6"/>
    <x v="873"/>
    <n v="41.86"/>
    <n v="7"/>
    <n v="0"/>
    <n v="10.465"/>
  </r>
  <r>
    <n v="2342"/>
    <x v="1152"/>
    <x v="520"/>
    <d v="2015-01-03T00:00:00"/>
    <x v="2"/>
    <s v="GM-14455"/>
    <s v="Gary Mitchum"/>
    <x v="2"/>
    <x v="0"/>
    <s v="Franklin"/>
    <s v="Massachusetts"/>
    <n v="2038"/>
    <x v="3"/>
    <s v="FUR-FU-10002501"/>
    <x v="0"/>
    <x v="5"/>
    <x v="1293"/>
    <n v="63.2"/>
    <n v="5"/>
    <n v="0"/>
    <n v="23.384"/>
  </r>
  <r>
    <n v="2343"/>
    <x v="1152"/>
    <x v="520"/>
    <d v="2015-01-03T00:00:00"/>
    <x v="2"/>
    <s v="GM-14455"/>
    <s v="Gary Mitchum"/>
    <x v="2"/>
    <x v="0"/>
    <s v="Franklin"/>
    <s v="Massachusetts"/>
    <n v="2038"/>
    <x v="3"/>
    <s v="TEC-AC-10000358"/>
    <x v="2"/>
    <x v="11"/>
    <x v="1287"/>
    <n v="113.97"/>
    <n v="3"/>
    <n v="0"/>
    <n v="27.352799999999998"/>
  </r>
  <r>
    <n v="2344"/>
    <x v="1153"/>
    <x v="711"/>
    <d v="2014-07-30T00:00:00"/>
    <x v="0"/>
    <s v="CL-11890"/>
    <s v="Carl Ludwig"/>
    <x v="0"/>
    <x v="0"/>
    <s v="Chicago"/>
    <s v="Illinois"/>
    <n v="60623"/>
    <x v="2"/>
    <s v="OFF-ST-10004804"/>
    <x v="1"/>
    <x v="4"/>
    <x v="233"/>
    <n v="123.55199999999999"/>
    <n v="3"/>
    <n v="0.2"/>
    <n v="-29.343599999999995"/>
  </r>
  <r>
    <n v="2345"/>
    <x v="1154"/>
    <x v="712"/>
    <d v="2016-02-28T00:00:00"/>
    <x v="1"/>
    <s v="PV-18985"/>
    <s v="Paul Van Hugh"/>
    <x v="2"/>
    <x v="0"/>
    <s v="Milwaukee"/>
    <s v="Wisconsin"/>
    <n v="53209"/>
    <x v="2"/>
    <s v="OFF-AP-10001205"/>
    <x v="1"/>
    <x v="9"/>
    <x v="1294"/>
    <n v="490.32"/>
    <n v="9"/>
    <n v="0"/>
    <n v="137.28960000000004"/>
  </r>
  <r>
    <n v="2346"/>
    <x v="1155"/>
    <x v="69"/>
    <d v="2016-03-18T00:00:00"/>
    <x v="1"/>
    <s v="LT-17110"/>
    <s v="Liz Thompson"/>
    <x v="0"/>
    <x v="0"/>
    <s v="San Antonio"/>
    <s v="Texas"/>
    <n v="78207"/>
    <x v="2"/>
    <s v="OFF-PA-10000659"/>
    <x v="1"/>
    <x v="10"/>
    <x v="1295"/>
    <n v="70.08"/>
    <n v="5"/>
    <n v="0.2"/>
    <n v="24.527999999999995"/>
  </r>
  <r>
    <n v="2347"/>
    <x v="1155"/>
    <x v="69"/>
    <d v="2016-03-18T00:00:00"/>
    <x v="1"/>
    <s v="LT-17110"/>
    <s v="Liz Thompson"/>
    <x v="0"/>
    <x v="0"/>
    <s v="San Antonio"/>
    <s v="Texas"/>
    <n v="78207"/>
    <x v="2"/>
    <s v="OFF-BI-10004141"/>
    <x v="1"/>
    <x v="8"/>
    <x v="1296"/>
    <n v="1.2719999999999998"/>
    <n v="2"/>
    <n v="0.8"/>
    <n v="-2.1624000000000012"/>
  </r>
  <r>
    <n v="2348"/>
    <x v="1155"/>
    <x v="69"/>
    <d v="2016-03-18T00:00:00"/>
    <x v="1"/>
    <s v="LT-17110"/>
    <s v="Liz Thompson"/>
    <x v="0"/>
    <x v="0"/>
    <s v="San Antonio"/>
    <s v="Texas"/>
    <n v="78207"/>
    <x v="2"/>
    <s v="FUR-TA-10004619"/>
    <x v="0"/>
    <x v="3"/>
    <x v="891"/>
    <n v="557.58500000000004"/>
    <n v="5"/>
    <n v="0.3"/>
    <n v="0"/>
  </r>
  <r>
    <n v="2349"/>
    <x v="1156"/>
    <x v="574"/>
    <d v="2017-12-03T00:00:00"/>
    <x v="3"/>
    <s v="AM-10360"/>
    <s v="Alice McCarthy"/>
    <x v="1"/>
    <x v="0"/>
    <s v="Los Angeles"/>
    <s v="California"/>
    <n v="90032"/>
    <x v="1"/>
    <s v="OFF-BI-10004187"/>
    <x v="1"/>
    <x v="8"/>
    <x v="620"/>
    <n v="9.0240000000000009"/>
    <n v="6"/>
    <n v="0.2"/>
    <n v="3.1583999999999985"/>
  </r>
  <r>
    <n v="2350"/>
    <x v="1156"/>
    <x v="574"/>
    <d v="2017-12-03T00:00:00"/>
    <x v="3"/>
    <s v="AM-10360"/>
    <s v="Alice McCarthy"/>
    <x v="1"/>
    <x v="0"/>
    <s v="Los Angeles"/>
    <s v="California"/>
    <n v="90032"/>
    <x v="1"/>
    <s v="OFF-BI-10000632"/>
    <x v="1"/>
    <x v="8"/>
    <x v="1297"/>
    <n v="69.456000000000003"/>
    <n v="2"/>
    <n v="0.2"/>
    <n v="22.573199999999996"/>
  </r>
  <r>
    <n v="2351"/>
    <x v="1156"/>
    <x v="574"/>
    <d v="2017-12-03T00:00:00"/>
    <x v="3"/>
    <s v="AM-10360"/>
    <s v="Alice McCarthy"/>
    <x v="1"/>
    <x v="0"/>
    <s v="Los Angeles"/>
    <s v="California"/>
    <n v="90032"/>
    <x v="1"/>
    <s v="OFF-PA-10003724"/>
    <x v="1"/>
    <x v="10"/>
    <x v="362"/>
    <n v="10.86"/>
    <n v="2"/>
    <n v="0"/>
    <n v="5.3213999999999997"/>
  </r>
  <r>
    <n v="2352"/>
    <x v="1156"/>
    <x v="574"/>
    <d v="2017-12-03T00:00:00"/>
    <x v="3"/>
    <s v="AM-10360"/>
    <s v="Alice McCarthy"/>
    <x v="1"/>
    <x v="0"/>
    <s v="Los Angeles"/>
    <s v="California"/>
    <n v="90032"/>
    <x v="1"/>
    <s v="OFF-AP-10002765"/>
    <x v="1"/>
    <x v="9"/>
    <x v="1261"/>
    <n v="79.47"/>
    <n v="3"/>
    <n v="0"/>
    <n v="22.251600000000003"/>
  </r>
  <r>
    <n v="2353"/>
    <x v="1156"/>
    <x v="574"/>
    <d v="2017-12-03T00:00:00"/>
    <x v="3"/>
    <s v="AM-10360"/>
    <s v="Alice McCarthy"/>
    <x v="1"/>
    <x v="0"/>
    <s v="Los Angeles"/>
    <s v="California"/>
    <n v="90032"/>
    <x v="1"/>
    <s v="OFF-AR-10001868"/>
    <x v="1"/>
    <x v="6"/>
    <x v="59"/>
    <n v="10.08"/>
    <n v="6"/>
    <n v="0"/>
    <n v="5.04"/>
  </r>
  <r>
    <n v="2354"/>
    <x v="1157"/>
    <x v="284"/>
    <d v="2015-09-02T00:00:00"/>
    <x v="2"/>
    <s v="SC-20260"/>
    <s v="Scott Cohen"/>
    <x v="1"/>
    <x v="0"/>
    <s v="San Francisco"/>
    <s v="California"/>
    <n v="94122"/>
    <x v="1"/>
    <s v="FUR-BO-10002545"/>
    <x v="0"/>
    <x v="0"/>
    <x v="37"/>
    <n v="1552.8309999999999"/>
    <n v="7"/>
    <n v="0.15"/>
    <n v="200.95460000000008"/>
  </r>
  <r>
    <n v="2355"/>
    <x v="1157"/>
    <x v="284"/>
    <d v="2015-09-02T00:00:00"/>
    <x v="2"/>
    <s v="SC-20260"/>
    <s v="Scott Cohen"/>
    <x v="1"/>
    <x v="0"/>
    <s v="San Francisco"/>
    <s v="California"/>
    <n v="94122"/>
    <x v="1"/>
    <s v="OFF-BI-10002735"/>
    <x v="1"/>
    <x v="8"/>
    <x v="142"/>
    <n v="137.24"/>
    <n v="5"/>
    <n v="0.2"/>
    <n v="46.3185"/>
  </r>
  <r>
    <n v="2356"/>
    <x v="1157"/>
    <x v="284"/>
    <d v="2015-09-02T00:00:00"/>
    <x v="2"/>
    <s v="SC-20260"/>
    <s v="Scott Cohen"/>
    <x v="1"/>
    <x v="0"/>
    <s v="San Francisco"/>
    <s v="California"/>
    <n v="94122"/>
    <x v="1"/>
    <s v="TEC-AC-10004864"/>
    <x v="2"/>
    <x v="11"/>
    <x v="1298"/>
    <n v="36.51"/>
    <n v="1"/>
    <n v="0"/>
    <n v="15.699300000000001"/>
  </r>
  <r>
    <n v="2357"/>
    <x v="1157"/>
    <x v="284"/>
    <d v="2015-09-02T00:00:00"/>
    <x v="2"/>
    <s v="SC-20260"/>
    <s v="Scott Cohen"/>
    <x v="1"/>
    <x v="0"/>
    <s v="San Francisco"/>
    <s v="California"/>
    <n v="94122"/>
    <x v="1"/>
    <s v="TEC-MA-10000597"/>
    <x v="2"/>
    <x v="15"/>
    <x v="1299"/>
    <n v="239.976"/>
    <n v="3"/>
    <n v="0.2"/>
    <n v="80.991899999999987"/>
  </r>
  <r>
    <n v="2358"/>
    <x v="1158"/>
    <x v="461"/>
    <d v="2014-03-21T00:00:00"/>
    <x v="1"/>
    <s v="CP-12340"/>
    <s v="Christine Phan"/>
    <x v="1"/>
    <x v="0"/>
    <s v="New York City"/>
    <s v="New York"/>
    <n v="10024"/>
    <x v="3"/>
    <s v="FUR-TA-10003473"/>
    <x v="0"/>
    <x v="3"/>
    <x v="216"/>
    <n v="1579.7460000000001"/>
    <n v="7"/>
    <n v="0.4"/>
    <n v="-447.59469999999988"/>
  </r>
  <r>
    <n v="2359"/>
    <x v="1158"/>
    <x v="461"/>
    <d v="2014-03-21T00:00:00"/>
    <x v="1"/>
    <s v="CP-12340"/>
    <s v="Christine Phan"/>
    <x v="1"/>
    <x v="0"/>
    <s v="New York City"/>
    <s v="New York"/>
    <n v="10024"/>
    <x v="3"/>
    <s v="FUR-TA-10001950"/>
    <x v="0"/>
    <x v="3"/>
    <x v="1284"/>
    <n v="1071.576"/>
    <n v="4"/>
    <n v="0.4"/>
    <n v="-553.64760000000001"/>
  </r>
  <r>
    <n v="2360"/>
    <x v="1158"/>
    <x v="461"/>
    <d v="2014-03-21T00:00:00"/>
    <x v="1"/>
    <s v="CP-12340"/>
    <s v="Christine Phan"/>
    <x v="1"/>
    <x v="0"/>
    <s v="New York City"/>
    <s v="New York"/>
    <n v="10024"/>
    <x v="3"/>
    <s v="FUR-TA-10004175"/>
    <x v="0"/>
    <x v="3"/>
    <x v="1155"/>
    <n v="613.90800000000002"/>
    <n v="3"/>
    <n v="0.4"/>
    <n v="-122.78160000000003"/>
  </r>
  <r>
    <n v="2361"/>
    <x v="1158"/>
    <x v="461"/>
    <d v="2014-03-21T00:00:00"/>
    <x v="1"/>
    <s v="CP-12340"/>
    <s v="Christine Phan"/>
    <x v="1"/>
    <x v="0"/>
    <s v="New York City"/>
    <s v="New York"/>
    <n v="10024"/>
    <x v="3"/>
    <s v="OFF-PA-10002960"/>
    <x v="1"/>
    <x v="10"/>
    <x v="1300"/>
    <n v="34.86"/>
    <n v="7"/>
    <n v="0"/>
    <n v="16.3842"/>
  </r>
  <r>
    <n v="2362"/>
    <x v="1158"/>
    <x v="461"/>
    <d v="2014-03-21T00:00:00"/>
    <x v="1"/>
    <s v="CP-12340"/>
    <s v="Christine Phan"/>
    <x v="1"/>
    <x v="0"/>
    <s v="New York City"/>
    <s v="New York"/>
    <n v="10024"/>
    <x v="3"/>
    <s v="OFF-PA-10000919"/>
    <x v="1"/>
    <x v="10"/>
    <x v="1301"/>
    <n v="155.04"/>
    <n v="4"/>
    <n v="0"/>
    <n v="75.9696"/>
  </r>
  <r>
    <n v="2363"/>
    <x v="1159"/>
    <x v="513"/>
    <d v="2017-04-20T00:00:00"/>
    <x v="1"/>
    <s v="RF-19840"/>
    <s v="Roy Französisch"/>
    <x v="0"/>
    <x v="0"/>
    <s v="Columbus"/>
    <s v="Ohio"/>
    <n v="43229"/>
    <x v="3"/>
    <s v="OFF-BI-10001553"/>
    <x v="1"/>
    <x v="8"/>
    <x v="1302"/>
    <n v="13.710000000000003"/>
    <n v="5"/>
    <n v="0.7"/>
    <n v="-10.053999999999998"/>
  </r>
  <r>
    <n v="2364"/>
    <x v="1160"/>
    <x v="69"/>
    <d v="2016-03-18T00:00:00"/>
    <x v="1"/>
    <s v="AB-10060"/>
    <s v="Adam Bellavance"/>
    <x v="2"/>
    <x v="0"/>
    <s v="Waynesboro"/>
    <s v="Virginia"/>
    <n v="22980"/>
    <x v="0"/>
    <s v="FUR-FU-10004864"/>
    <x v="0"/>
    <x v="5"/>
    <x v="441"/>
    <n v="127.88"/>
    <n v="2"/>
    <n v="0"/>
    <n v="40.921599999999998"/>
  </r>
  <r>
    <n v="2365"/>
    <x v="1160"/>
    <x v="69"/>
    <d v="2016-03-18T00:00:00"/>
    <x v="1"/>
    <s v="AB-10060"/>
    <s v="Adam Bellavance"/>
    <x v="2"/>
    <x v="0"/>
    <s v="Waynesboro"/>
    <s v="Virginia"/>
    <n v="22980"/>
    <x v="0"/>
    <s v="OFF-AP-10004540"/>
    <x v="1"/>
    <x v="9"/>
    <x v="1303"/>
    <n v="160.32"/>
    <n v="2"/>
    <n v="0"/>
    <n v="44.889600000000002"/>
  </r>
  <r>
    <n v="2366"/>
    <x v="1160"/>
    <x v="69"/>
    <d v="2016-03-18T00:00:00"/>
    <x v="1"/>
    <s v="AB-10060"/>
    <s v="Adam Bellavance"/>
    <x v="2"/>
    <x v="0"/>
    <s v="Waynesboro"/>
    <s v="Virginia"/>
    <n v="22980"/>
    <x v="0"/>
    <s v="OFF-BI-10004965"/>
    <x v="1"/>
    <x v="8"/>
    <x v="1014"/>
    <n v="46"/>
    <n v="4"/>
    <n v="0"/>
    <n v="20.7"/>
  </r>
  <r>
    <n v="2367"/>
    <x v="1161"/>
    <x v="156"/>
    <d v="2014-11-26T00:00:00"/>
    <x v="0"/>
    <s v="EH-13990"/>
    <s v="Erica Hackney"/>
    <x v="0"/>
    <x v="0"/>
    <s v="Sacramento"/>
    <s v="California"/>
    <n v="95823"/>
    <x v="1"/>
    <s v="FUR-CH-10001714"/>
    <x v="0"/>
    <x v="1"/>
    <x v="1304"/>
    <n v="120.71199999999999"/>
    <n v="1"/>
    <n v="0.2"/>
    <n v="-18.106799999999993"/>
  </r>
  <r>
    <n v="2368"/>
    <x v="1162"/>
    <x v="516"/>
    <d v="2017-02-13T00:00:00"/>
    <x v="2"/>
    <s v="MN-17935"/>
    <s v="Michael Nguyen"/>
    <x v="0"/>
    <x v="0"/>
    <s v="Clinton"/>
    <s v="Maryland"/>
    <n v="20735"/>
    <x v="3"/>
    <s v="OFF-PA-10002464"/>
    <x v="1"/>
    <x v="10"/>
    <x v="1002"/>
    <n v="23.12"/>
    <n v="4"/>
    <n v="0"/>
    <n v="11.328800000000001"/>
  </r>
  <r>
    <n v="2369"/>
    <x v="1163"/>
    <x v="713"/>
    <d v="2016-09-27T00:00:00"/>
    <x v="1"/>
    <s v="KL-16555"/>
    <s v="Kelly Lampkin"/>
    <x v="1"/>
    <x v="0"/>
    <s v="Fairfield"/>
    <s v="Ohio"/>
    <n v="45014"/>
    <x v="3"/>
    <s v="FUR-FU-10002298"/>
    <x v="0"/>
    <x v="5"/>
    <x v="1305"/>
    <n v="532.70400000000006"/>
    <n v="6"/>
    <n v="0.2"/>
    <n v="-26.635200000000026"/>
  </r>
  <r>
    <n v="2370"/>
    <x v="1163"/>
    <x v="713"/>
    <d v="2016-09-27T00:00:00"/>
    <x v="1"/>
    <s v="KL-16555"/>
    <s v="Kelly Lampkin"/>
    <x v="1"/>
    <x v="0"/>
    <s v="Fairfield"/>
    <s v="Ohio"/>
    <n v="45014"/>
    <x v="3"/>
    <s v="OFF-AR-10000315"/>
    <x v="1"/>
    <x v="6"/>
    <x v="1306"/>
    <n v="4.9119999999999999"/>
    <n v="2"/>
    <n v="0.2"/>
    <n v="0.30700000000000016"/>
  </r>
  <r>
    <n v="2371"/>
    <x v="1164"/>
    <x v="437"/>
    <d v="2017-07-09T00:00:00"/>
    <x v="0"/>
    <s v="MP-17965"/>
    <s v="Michael Paige"/>
    <x v="1"/>
    <x v="0"/>
    <s v="Warwick"/>
    <s v="Rhode Island"/>
    <n v="2886"/>
    <x v="3"/>
    <s v="TEC-AC-10004353"/>
    <x v="2"/>
    <x v="11"/>
    <x v="724"/>
    <n v="252"/>
    <n v="4"/>
    <n v="0"/>
    <n v="93.240000000000009"/>
  </r>
  <r>
    <n v="2372"/>
    <x v="1165"/>
    <x v="274"/>
    <d v="2016-07-11T00:00:00"/>
    <x v="0"/>
    <s v="BF-11020"/>
    <s v="Barry Französisch"/>
    <x v="1"/>
    <x v="0"/>
    <s v="Aurora"/>
    <s v="Illinois"/>
    <n v="60505"/>
    <x v="2"/>
    <s v="FUR-FU-10004973"/>
    <x v="0"/>
    <x v="5"/>
    <x v="1143"/>
    <n v="60.288000000000004"/>
    <n v="8"/>
    <n v="0.6"/>
    <n v="-27.129599999999996"/>
  </r>
  <r>
    <n v="2373"/>
    <x v="1165"/>
    <x v="274"/>
    <d v="2016-07-11T00:00:00"/>
    <x v="0"/>
    <s v="BF-11020"/>
    <s v="Barry Französisch"/>
    <x v="1"/>
    <x v="0"/>
    <s v="Aurora"/>
    <s v="Illinois"/>
    <n v="60505"/>
    <x v="2"/>
    <s v="OFF-FA-10000936"/>
    <x v="1"/>
    <x v="13"/>
    <x v="1307"/>
    <n v="2.6320000000000001"/>
    <n v="1"/>
    <n v="0.2"/>
    <n v="0.8224999999999999"/>
  </r>
  <r>
    <n v="2374"/>
    <x v="1165"/>
    <x v="274"/>
    <d v="2016-07-11T00:00:00"/>
    <x v="0"/>
    <s v="BF-11020"/>
    <s v="Barry Französisch"/>
    <x v="1"/>
    <x v="0"/>
    <s v="Aurora"/>
    <s v="Illinois"/>
    <n v="60505"/>
    <x v="2"/>
    <s v="OFF-PA-10001609"/>
    <x v="1"/>
    <x v="10"/>
    <x v="1116"/>
    <n v="23.688000000000002"/>
    <n v="9"/>
    <n v="0.2"/>
    <n v="7.698599999999999"/>
  </r>
  <r>
    <n v="2375"/>
    <x v="1165"/>
    <x v="274"/>
    <d v="2016-07-11T00:00:00"/>
    <x v="0"/>
    <s v="BF-11020"/>
    <s v="Barry Französisch"/>
    <x v="1"/>
    <x v="0"/>
    <s v="Aurora"/>
    <s v="Illinois"/>
    <n v="60505"/>
    <x v="2"/>
    <s v="FUR-CH-10000785"/>
    <x v="0"/>
    <x v="1"/>
    <x v="323"/>
    <n v="253.37199999999996"/>
    <n v="2"/>
    <n v="0.3"/>
    <n v="-14.478399999999993"/>
  </r>
  <r>
    <n v="2376"/>
    <x v="1166"/>
    <x v="714"/>
    <d v="2017-01-30T00:00:00"/>
    <x v="1"/>
    <s v="TP-21130"/>
    <s v="Theone Pippenger"/>
    <x v="0"/>
    <x v="0"/>
    <s v="Smyrna"/>
    <s v="Georgia"/>
    <n v="30080"/>
    <x v="0"/>
    <s v="OFF-FA-10000053"/>
    <x v="1"/>
    <x v="13"/>
    <x v="962"/>
    <n v="5.67"/>
    <n v="3"/>
    <n v="0"/>
    <n v="0.11340000000000017"/>
  </r>
  <r>
    <n v="2377"/>
    <x v="1167"/>
    <x v="710"/>
    <d v="2014-08-21T00:00:00"/>
    <x v="0"/>
    <s v="MS-17770"/>
    <s v="Maxwell Schwartz"/>
    <x v="0"/>
    <x v="0"/>
    <s v="Columbus"/>
    <s v="Ohio"/>
    <n v="43229"/>
    <x v="3"/>
    <s v="OFF-BI-10001718"/>
    <x v="1"/>
    <x v="8"/>
    <x v="1225"/>
    <n v="76.77600000000001"/>
    <n v="4"/>
    <n v="0.7"/>
    <n v="-58.861599999999981"/>
  </r>
  <r>
    <n v="2378"/>
    <x v="1167"/>
    <x v="710"/>
    <d v="2014-08-21T00:00:00"/>
    <x v="0"/>
    <s v="MS-17770"/>
    <s v="Maxwell Schwartz"/>
    <x v="0"/>
    <x v="0"/>
    <s v="Columbus"/>
    <s v="Ohio"/>
    <n v="43229"/>
    <x v="3"/>
    <s v="OFF-SU-10004768"/>
    <x v="1"/>
    <x v="14"/>
    <x v="1308"/>
    <n v="9.1840000000000011"/>
    <n v="2"/>
    <n v="0.2"/>
    <n v="1.1479999999999988"/>
  </r>
  <r>
    <n v="2379"/>
    <x v="1168"/>
    <x v="401"/>
    <d v="2015-12-11T00:00:00"/>
    <x v="1"/>
    <s v="KM-16375"/>
    <s v="Katherine Murray"/>
    <x v="2"/>
    <x v="0"/>
    <s v="Thousand Oaks"/>
    <s v="California"/>
    <n v="91360"/>
    <x v="1"/>
    <s v="OFF-PA-10003883"/>
    <x v="1"/>
    <x v="10"/>
    <x v="1238"/>
    <n v="32.75"/>
    <n v="5"/>
    <n v="0"/>
    <n v="15.065"/>
  </r>
  <r>
    <n v="2380"/>
    <x v="1169"/>
    <x v="715"/>
    <d v="2016-05-10T00:00:00"/>
    <x v="1"/>
    <s v="BE-11455"/>
    <s v="Brad Eason"/>
    <x v="2"/>
    <x v="0"/>
    <s v="Lorain"/>
    <s v="Ohio"/>
    <n v="44052"/>
    <x v="3"/>
    <s v="OFF-FA-10004248"/>
    <x v="1"/>
    <x v="13"/>
    <x v="485"/>
    <n v="7.2160000000000002"/>
    <n v="2"/>
    <n v="0.2"/>
    <n v="1.7138000000000002"/>
  </r>
  <r>
    <n v="2381"/>
    <x v="1169"/>
    <x v="715"/>
    <d v="2016-05-10T00:00:00"/>
    <x v="1"/>
    <s v="BE-11455"/>
    <s v="Brad Eason"/>
    <x v="2"/>
    <x v="0"/>
    <s v="Lorain"/>
    <s v="Ohio"/>
    <n v="44052"/>
    <x v="3"/>
    <s v="OFF-PA-10002581"/>
    <x v="1"/>
    <x v="10"/>
    <x v="1309"/>
    <n v="49.568000000000005"/>
    <n v="2"/>
    <n v="0.2"/>
    <n v="15.489999999999997"/>
  </r>
  <r>
    <n v="2382"/>
    <x v="1169"/>
    <x v="715"/>
    <d v="2016-05-10T00:00:00"/>
    <x v="1"/>
    <s v="BE-11455"/>
    <s v="Brad Eason"/>
    <x v="2"/>
    <x v="0"/>
    <s v="Lorain"/>
    <s v="Ohio"/>
    <n v="44052"/>
    <x v="3"/>
    <s v="FUR-FU-10004848"/>
    <x v="0"/>
    <x v="5"/>
    <x v="1310"/>
    <n v="54.711999999999996"/>
    <n v="7"/>
    <n v="0.2"/>
    <n v="11.626299999999999"/>
  </r>
  <r>
    <n v="2383"/>
    <x v="1170"/>
    <x v="613"/>
    <d v="2017-03-26T00:00:00"/>
    <x v="2"/>
    <s v="CV-12295"/>
    <s v="Christina VanderZanden"/>
    <x v="0"/>
    <x v="0"/>
    <s v="Fresno"/>
    <s v="California"/>
    <n v="93727"/>
    <x v="1"/>
    <s v="OFF-AP-10002403"/>
    <x v="1"/>
    <x v="9"/>
    <x v="1311"/>
    <n v="176.04"/>
    <n v="4"/>
    <n v="0"/>
    <n v="45.770399999999995"/>
  </r>
  <r>
    <n v="2384"/>
    <x v="1170"/>
    <x v="613"/>
    <d v="2017-03-26T00:00:00"/>
    <x v="2"/>
    <s v="CV-12295"/>
    <s v="Christina VanderZanden"/>
    <x v="0"/>
    <x v="0"/>
    <s v="Fresno"/>
    <s v="California"/>
    <n v="93727"/>
    <x v="1"/>
    <s v="OFF-AR-10003087"/>
    <x v="1"/>
    <x v="6"/>
    <x v="772"/>
    <n v="16.02"/>
    <n v="9"/>
    <n v="0"/>
    <n v="4.4855999999999998"/>
  </r>
  <r>
    <n v="2385"/>
    <x v="1170"/>
    <x v="613"/>
    <d v="2017-03-26T00:00:00"/>
    <x v="2"/>
    <s v="CV-12295"/>
    <s v="Christina VanderZanden"/>
    <x v="0"/>
    <x v="0"/>
    <s v="Fresno"/>
    <s v="California"/>
    <n v="93727"/>
    <x v="1"/>
    <s v="OFF-BI-10002026"/>
    <x v="1"/>
    <x v="8"/>
    <x v="912"/>
    <n v="185.92000000000002"/>
    <n v="4"/>
    <n v="0.2"/>
    <n v="62.74799999999999"/>
  </r>
  <r>
    <n v="2386"/>
    <x v="1170"/>
    <x v="613"/>
    <d v="2017-03-26T00:00:00"/>
    <x v="2"/>
    <s v="CV-12295"/>
    <s v="Christina VanderZanden"/>
    <x v="0"/>
    <x v="0"/>
    <s v="Fresno"/>
    <s v="California"/>
    <n v="93727"/>
    <x v="1"/>
    <s v="TEC-PH-10000141"/>
    <x v="2"/>
    <x v="7"/>
    <x v="1312"/>
    <n v="211.16800000000001"/>
    <n v="4"/>
    <n v="0.2"/>
    <n v="15.837600000000009"/>
  </r>
  <r>
    <n v="2387"/>
    <x v="1170"/>
    <x v="613"/>
    <d v="2017-03-26T00:00:00"/>
    <x v="2"/>
    <s v="CV-12295"/>
    <s v="Christina VanderZanden"/>
    <x v="0"/>
    <x v="0"/>
    <s v="Fresno"/>
    <s v="California"/>
    <n v="93727"/>
    <x v="1"/>
    <s v="TEC-CO-10000971"/>
    <x v="2"/>
    <x v="16"/>
    <x v="1313"/>
    <n v="479.98400000000004"/>
    <n v="2"/>
    <n v="0.2"/>
    <n v="59.997999999999962"/>
  </r>
  <r>
    <n v="2388"/>
    <x v="1171"/>
    <x v="295"/>
    <d v="2015-12-15T00:00:00"/>
    <x v="2"/>
    <s v="DK-13375"/>
    <s v="Dennis Kane"/>
    <x v="0"/>
    <x v="0"/>
    <s v="San Diego"/>
    <s v="California"/>
    <n v="92105"/>
    <x v="1"/>
    <s v="OFF-FA-10001229"/>
    <x v="1"/>
    <x v="13"/>
    <x v="128"/>
    <n v="7.86"/>
    <n v="2"/>
    <n v="0"/>
    <n v="3.6155999999999997"/>
  </r>
  <r>
    <n v="2389"/>
    <x v="1171"/>
    <x v="295"/>
    <d v="2015-12-15T00:00:00"/>
    <x v="2"/>
    <s v="DK-13375"/>
    <s v="Dennis Kane"/>
    <x v="0"/>
    <x v="0"/>
    <s v="San Diego"/>
    <s v="California"/>
    <n v="92105"/>
    <x v="1"/>
    <s v="OFF-BI-10002437"/>
    <x v="1"/>
    <x v="8"/>
    <x v="1314"/>
    <n v="24.448"/>
    <n v="2"/>
    <n v="0.2"/>
    <n v="8.8623999999999992"/>
  </r>
  <r>
    <n v="2390"/>
    <x v="1172"/>
    <x v="401"/>
    <d v="2015-12-10T00:00:00"/>
    <x v="1"/>
    <s v="SG-20605"/>
    <s v="Speros Goranitis"/>
    <x v="0"/>
    <x v="0"/>
    <s v="New York City"/>
    <s v="New York"/>
    <n v="10009"/>
    <x v="3"/>
    <s v="OFF-PA-10004255"/>
    <x v="1"/>
    <x v="10"/>
    <x v="1315"/>
    <n v="6.48"/>
    <n v="1"/>
    <n v="0"/>
    <n v="3.1104000000000003"/>
  </r>
  <r>
    <n v="2391"/>
    <x v="1172"/>
    <x v="401"/>
    <d v="2015-12-10T00:00:00"/>
    <x v="1"/>
    <s v="SG-20605"/>
    <s v="Speros Goranitis"/>
    <x v="0"/>
    <x v="0"/>
    <s v="New York City"/>
    <s v="New York"/>
    <n v="10009"/>
    <x v="3"/>
    <s v="OFF-PA-10001184"/>
    <x v="1"/>
    <x v="10"/>
    <x v="1316"/>
    <n v="41.86"/>
    <n v="7"/>
    <n v="0"/>
    <n v="20.511400000000002"/>
  </r>
  <r>
    <n v="2392"/>
    <x v="1172"/>
    <x v="401"/>
    <d v="2015-12-10T00:00:00"/>
    <x v="1"/>
    <s v="SG-20605"/>
    <s v="Speros Goranitis"/>
    <x v="0"/>
    <x v="0"/>
    <s v="New York City"/>
    <s v="New York"/>
    <n v="10009"/>
    <x v="3"/>
    <s v="TEC-AC-10002637"/>
    <x v="2"/>
    <x v="11"/>
    <x v="1317"/>
    <n v="1619.91"/>
    <n v="9"/>
    <n v="0"/>
    <n v="97.194599999999923"/>
  </r>
  <r>
    <n v="2393"/>
    <x v="1172"/>
    <x v="401"/>
    <d v="2015-12-10T00:00:00"/>
    <x v="1"/>
    <s v="SG-20605"/>
    <s v="Speros Goranitis"/>
    <x v="0"/>
    <x v="0"/>
    <s v="New York City"/>
    <s v="New York"/>
    <n v="10009"/>
    <x v="3"/>
    <s v="FUR-FU-10002878"/>
    <x v="0"/>
    <x v="5"/>
    <x v="1134"/>
    <n v="113.92"/>
    <n v="4"/>
    <n v="0"/>
    <n v="42.150400000000005"/>
  </r>
  <r>
    <n v="2394"/>
    <x v="1173"/>
    <x v="716"/>
    <d v="2016-03-23T00:00:00"/>
    <x v="1"/>
    <s v="CS-12355"/>
    <s v="Christine Sundaresam"/>
    <x v="0"/>
    <x v="0"/>
    <s v="Malden"/>
    <s v="Massachusetts"/>
    <n v="2148"/>
    <x v="3"/>
    <s v="OFF-AR-10000588"/>
    <x v="1"/>
    <x v="6"/>
    <x v="398"/>
    <n v="39.68"/>
    <n v="2"/>
    <n v="0"/>
    <n v="10.316800000000001"/>
  </r>
  <r>
    <n v="2395"/>
    <x v="1174"/>
    <x v="717"/>
    <d v="2015-11-19T00:00:00"/>
    <x v="1"/>
    <s v="PJ-18835"/>
    <s v="Patrick Jones"/>
    <x v="1"/>
    <x v="0"/>
    <s v="New York City"/>
    <s v="New York"/>
    <n v="10035"/>
    <x v="3"/>
    <s v="TEC-AC-10002217"/>
    <x v="2"/>
    <x v="11"/>
    <x v="1187"/>
    <n v="37.6"/>
    <n v="2"/>
    <n v="0"/>
    <n v="2.2560000000000002"/>
  </r>
  <r>
    <n v="2396"/>
    <x v="1174"/>
    <x v="717"/>
    <d v="2015-11-19T00:00:00"/>
    <x v="1"/>
    <s v="PJ-18835"/>
    <s v="Patrick Jones"/>
    <x v="1"/>
    <x v="0"/>
    <s v="New York City"/>
    <s v="New York"/>
    <n v="10035"/>
    <x v="3"/>
    <s v="TEC-AC-10001267"/>
    <x v="2"/>
    <x v="11"/>
    <x v="538"/>
    <n v="59.9"/>
    <n v="2"/>
    <n v="0"/>
    <n v="23.96"/>
  </r>
  <r>
    <n v="2397"/>
    <x v="1174"/>
    <x v="717"/>
    <d v="2015-11-19T00:00:00"/>
    <x v="1"/>
    <s v="PJ-18835"/>
    <s v="Patrick Jones"/>
    <x v="1"/>
    <x v="0"/>
    <s v="New York City"/>
    <s v="New York"/>
    <n v="10035"/>
    <x v="3"/>
    <s v="OFF-PA-10004041"/>
    <x v="1"/>
    <x v="10"/>
    <x v="949"/>
    <n v="37"/>
    <n v="5"/>
    <n v="0"/>
    <n v="16.649999999999999"/>
  </r>
  <r>
    <n v="2398"/>
    <x v="1175"/>
    <x v="718"/>
    <d v="2017-08-16T00:00:00"/>
    <x v="0"/>
    <s v="NP-18700"/>
    <s v="Nora Preis"/>
    <x v="0"/>
    <x v="0"/>
    <s v="San Francisco"/>
    <s v="California"/>
    <n v="94109"/>
    <x v="1"/>
    <s v="OFF-LA-10001613"/>
    <x v="1"/>
    <x v="2"/>
    <x v="743"/>
    <n v="5.76"/>
    <n v="2"/>
    <n v="0"/>
    <n v="2.8224"/>
  </r>
  <r>
    <n v="2399"/>
    <x v="1175"/>
    <x v="718"/>
    <d v="2017-08-16T00:00:00"/>
    <x v="0"/>
    <s v="NP-18700"/>
    <s v="Nora Preis"/>
    <x v="0"/>
    <x v="0"/>
    <s v="San Francisco"/>
    <s v="California"/>
    <n v="94109"/>
    <x v="1"/>
    <s v="OFF-AR-10000246"/>
    <x v="1"/>
    <x v="6"/>
    <x v="21"/>
    <n v="16.68"/>
    <n v="6"/>
    <n v="0"/>
    <n v="4.3367999999999993"/>
  </r>
  <r>
    <n v="2400"/>
    <x v="1176"/>
    <x v="428"/>
    <d v="2017-09-15T00:00:00"/>
    <x v="1"/>
    <s v="SB-20290"/>
    <s v="Sean Braxton"/>
    <x v="1"/>
    <x v="0"/>
    <s v="Florence"/>
    <s v="South Carolina"/>
    <n v="29501"/>
    <x v="0"/>
    <s v="OFF-ST-10001809"/>
    <x v="1"/>
    <x v="4"/>
    <x v="435"/>
    <n v="628.80999999999995"/>
    <n v="7"/>
    <n v="0"/>
    <n v="12.576199999999986"/>
  </r>
  <r>
    <n v="2401"/>
    <x v="1176"/>
    <x v="428"/>
    <d v="2017-09-15T00:00:00"/>
    <x v="1"/>
    <s v="SB-20290"/>
    <s v="Sean Braxton"/>
    <x v="1"/>
    <x v="0"/>
    <s v="Florence"/>
    <s v="South Carolina"/>
    <n v="29501"/>
    <x v="0"/>
    <s v="OFF-ST-10002214"/>
    <x v="1"/>
    <x v="4"/>
    <x v="1003"/>
    <n v="56.449999999999996"/>
    <n v="5"/>
    <n v="0"/>
    <n v="14.676999999999998"/>
  </r>
  <r>
    <n v="2402"/>
    <x v="1177"/>
    <x v="719"/>
    <d v="2017-04-04T00:00:00"/>
    <x v="0"/>
    <s v="AS-10090"/>
    <s v="Adam Shillingsburg"/>
    <x v="0"/>
    <x v="0"/>
    <s v="Springfield"/>
    <s v="Missouri"/>
    <n v="65807"/>
    <x v="2"/>
    <s v="OFF-ST-10000649"/>
    <x v="1"/>
    <x v="4"/>
    <x v="946"/>
    <n v="94.199999999999989"/>
    <n v="6"/>
    <n v="0"/>
    <n v="23.550000000000004"/>
  </r>
  <r>
    <n v="2403"/>
    <x v="1177"/>
    <x v="719"/>
    <d v="2017-04-04T00:00:00"/>
    <x v="0"/>
    <s v="AS-10090"/>
    <s v="Adam Shillingsburg"/>
    <x v="0"/>
    <x v="0"/>
    <s v="Springfield"/>
    <s v="Missouri"/>
    <n v="65807"/>
    <x v="2"/>
    <s v="OFF-EN-10001990"/>
    <x v="1"/>
    <x v="12"/>
    <x v="153"/>
    <n v="28.4"/>
    <n v="5"/>
    <n v="0"/>
    <n v="13.347999999999997"/>
  </r>
  <r>
    <n v="2404"/>
    <x v="1178"/>
    <x v="720"/>
    <d v="2016-10-03T00:00:00"/>
    <x v="1"/>
    <s v="HM-14860"/>
    <s v="Harry Marie"/>
    <x v="1"/>
    <x v="0"/>
    <s v="Huntsville"/>
    <s v="Texas"/>
    <n v="77340"/>
    <x v="2"/>
    <s v="FUR-BO-10000780"/>
    <x v="0"/>
    <x v="0"/>
    <x v="1318"/>
    <n v="956.6647999999999"/>
    <n v="7"/>
    <n v="0.32"/>
    <n v="-225.09759999999991"/>
  </r>
  <r>
    <n v="2405"/>
    <x v="1179"/>
    <x v="566"/>
    <d v="2017-10-11T00:00:00"/>
    <x v="1"/>
    <s v="MG-18145"/>
    <s v="Mike Gockenbach"/>
    <x v="0"/>
    <x v="0"/>
    <s v="Los Angeles"/>
    <s v="California"/>
    <n v="90045"/>
    <x v="1"/>
    <s v="TEC-AC-10002049"/>
    <x v="2"/>
    <x v="11"/>
    <x v="695"/>
    <n v="1115.9099999999999"/>
    <n v="9"/>
    <n v="0"/>
    <n v="200.86379999999991"/>
  </r>
  <r>
    <n v="2406"/>
    <x v="1179"/>
    <x v="566"/>
    <d v="2017-10-11T00:00:00"/>
    <x v="1"/>
    <s v="MG-18145"/>
    <s v="Mike Gockenbach"/>
    <x v="0"/>
    <x v="0"/>
    <s v="Los Angeles"/>
    <s v="California"/>
    <n v="90045"/>
    <x v="1"/>
    <s v="TEC-PH-10003555"/>
    <x v="2"/>
    <x v="7"/>
    <x v="462"/>
    <n v="128.744"/>
    <n v="7"/>
    <n v="0.2"/>
    <n v="-28.967399999999991"/>
  </r>
  <r>
    <n v="2407"/>
    <x v="1179"/>
    <x v="566"/>
    <d v="2017-10-11T00:00:00"/>
    <x v="1"/>
    <s v="MG-18145"/>
    <s v="Mike Gockenbach"/>
    <x v="0"/>
    <x v="0"/>
    <s v="Los Angeles"/>
    <s v="California"/>
    <n v="90045"/>
    <x v="1"/>
    <s v="TEC-PH-10000702"/>
    <x v="2"/>
    <x v="7"/>
    <x v="312"/>
    <n v="79.920000000000016"/>
    <n v="10"/>
    <n v="0.2"/>
    <n v="26.972999999999992"/>
  </r>
  <r>
    <n v="2408"/>
    <x v="1180"/>
    <x v="176"/>
    <d v="2017-01-25T00:00:00"/>
    <x v="1"/>
    <s v="TM-21010"/>
    <s v="Tamara Manning"/>
    <x v="0"/>
    <x v="0"/>
    <s v="San Francisco"/>
    <s v="California"/>
    <n v="94122"/>
    <x v="1"/>
    <s v="OFF-AR-10003631"/>
    <x v="1"/>
    <x v="6"/>
    <x v="772"/>
    <n v="24.2"/>
    <n v="5"/>
    <n v="0"/>
    <n v="7.9859999999999998"/>
  </r>
  <r>
    <n v="2409"/>
    <x v="1180"/>
    <x v="176"/>
    <d v="2017-01-25T00:00:00"/>
    <x v="1"/>
    <s v="TM-21010"/>
    <s v="Tamara Manning"/>
    <x v="0"/>
    <x v="0"/>
    <s v="San Francisco"/>
    <s v="California"/>
    <n v="94122"/>
    <x v="1"/>
    <s v="TEC-PH-10003072"/>
    <x v="2"/>
    <x v="7"/>
    <x v="1319"/>
    <n v="359.97600000000006"/>
    <n v="3"/>
    <n v="0.2"/>
    <n v="130.49130000000002"/>
  </r>
  <r>
    <n v="2410"/>
    <x v="1181"/>
    <x v="721"/>
    <d v="2017-03-25T00:00:00"/>
    <x v="2"/>
    <s v="BE-11335"/>
    <s v="Bill Eplett"/>
    <x v="2"/>
    <x v="0"/>
    <s v="San Francisco"/>
    <s v="California"/>
    <n v="94122"/>
    <x v="1"/>
    <s v="FUR-FU-10000758"/>
    <x v="0"/>
    <x v="5"/>
    <x v="1082"/>
    <n v="211.84"/>
    <n v="8"/>
    <n v="0"/>
    <n v="76.262399999999985"/>
  </r>
  <r>
    <n v="2411"/>
    <x v="1182"/>
    <x v="601"/>
    <d v="2014-08-06T00:00:00"/>
    <x v="1"/>
    <s v="AS-10630"/>
    <s v="Ann Steele"/>
    <x v="2"/>
    <x v="0"/>
    <s v="Philadelphia"/>
    <s v="Pennsylvania"/>
    <n v="19120"/>
    <x v="3"/>
    <s v="OFF-FA-10000992"/>
    <x v="1"/>
    <x v="13"/>
    <x v="1042"/>
    <n v="5.68"/>
    <n v="2"/>
    <n v="0.2"/>
    <n v="1.9169999999999998"/>
  </r>
  <r>
    <n v="2412"/>
    <x v="1183"/>
    <x v="722"/>
    <d v="2015-06-09T00:00:00"/>
    <x v="0"/>
    <s v="EM-13810"/>
    <s v="Eleni McCrary"/>
    <x v="1"/>
    <x v="0"/>
    <s v="Los Angeles"/>
    <s v="California"/>
    <n v="90036"/>
    <x v="1"/>
    <s v="OFF-BI-10004187"/>
    <x v="1"/>
    <x v="8"/>
    <x v="620"/>
    <n v="7.52"/>
    <n v="5"/>
    <n v="0.2"/>
    <n v="2.6319999999999997"/>
  </r>
  <r>
    <n v="2413"/>
    <x v="1184"/>
    <x v="607"/>
    <d v="2014-11-16T00:00:00"/>
    <x v="1"/>
    <s v="JA-15970"/>
    <s v="Joseph Airdo"/>
    <x v="0"/>
    <x v="0"/>
    <s v="Los Angeles"/>
    <s v="California"/>
    <n v="90045"/>
    <x v="1"/>
    <s v="OFF-PA-10001947"/>
    <x v="1"/>
    <x v="10"/>
    <x v="358"/>
    <n v="11.96"/>
    <n v="2"/>
    <n v="0"/>
    <n v="5.8604000000000003"/>
  </r>
  <r>
    <n v="2414"/>
    <x v="1184"/>
    <x v="607"/>
    <d v="2014-11-16T00:00:00"/>
    <x v="1"/>
    <s v="JA-15970"/>
    <s v="Joseph Airdo"/>
    <x v="0"/>
    <x v="0"/>
    <s v="Los Angeles"/>
    <s v="California"/>
    <n v="90045"/>
    <x v="1"/>
    <s v="FUR-TA-10002356"/>
    <x v="0"/>
    <x v="3"/>
    <x v="735"/>
    <n v="629.06400000000008"/>
    <n v="3"/>
    <n v="0.2"/>
    <n v="31.453199999999953"/>
  </r>
  <r>
    <n v="2415"/>
    <x v="1185"/>
    <x v="723"/>
    <d v="2017-01-02T00:00:00"/>
    <x v="1"/>
    <s v="TB-21595"/>
    <s v="Troy Blackwell"/>
    <x v="0"/>
    <x v="0"/>
    <s v="Milwaukee"/>
    <s v="Wisconsin"/>
    <n v="53209"/>
    <x v="2"/>
    <s v="FUR-CH-10001714"/>
    <x v="0"/>
    <x v="1"/>
    <x v="1304"/>
    <n v="754.44999999999993"/>
    <n v="5"/>
    <n v="0"/>
    <n v="60.356000000000023"/>
  </r>
  <r>
    <n v="2416"/>
    <x v="1186"/>
    <x v="380"/>
    <d v="2015-07-11T00:00:00"/>
    <x v="1"/>
    <s v="PP-18955"/>
    <s v="Paul Prost"/>
    <x v="2"/>
    <x v="0"/>
    <s v="Holyoke"/>
    <s v="Massachusetts"/>
    <n v="1040"/>
    <x v="3"/>
    <s v="FUR-BO-10002824"/>
    <x v="0"/>
    <x v="0"/>
    <x v="415"/>
    <n v="301.95999999999998"/>
    <n v="2"/>
    <n v="0"/>
    <n v="60.391999999999996"/>
  </r>
  <r>
    <n v="2417"/>
    <x v="1187"/>
    <x v="386"/>
    <d v="2017-10-18T00:00:00"/>
    <x v="1"/>
    <s v="ML-18040"/>
    <s v="Michelle Lonsdale"/>
    <x v="1"/>
    <x v="0"/>
    <s v="Albuquerque"/>
    <s v="New Mexico"/>
    <n v="87105"/>
    <x v="1"/>
    <s v="TEC-AC-10002842"/>
    <x v="2"/>
    <x v="11"/>
    <x v="1185"/>
    <n v="595"/>
    <n v="5"/>
    <n v="0"/>
    <n v="95.200000000000031"/>
  </r>
  <r>
    <n v="2418"/>
    <x v="1187"/>
    <x v="386"/>
    <d v="2017-10-18T00:00:00"/>
    <x v="1"/>
    <s v="ML-18040"/>
    <s v="Michelle Lonsdale"/>
    <x v="1"/>
    <x v="0"/>
    <s v="Albuquerque"/>
    <s v="New Mexico"/>
    <n v="87105"/>
    <x v="1"/>
    <s v="OFF-BI-10002082"/>
    <x v="1"/>
    <x v="8"/>
    <x v="1182"/>
    <n v="79.872000000000014"/>
    <n v="3"/>
    <n v="0.2"/>
    <n v="29.951999999999998"/>
  </r>
  <r>
    <n v="2419"/>
    <x v="1188"/>
    <x v="206"/>
    <d v="2016-05-28T00:00:00"/>
    <x v="1"/>
    <s v="LC-16930"/>
    <s v="Linda Cazamias"/>
    <x v="1"/>
    <x v="0"/>
    <s v="Sparks"/>
    <s v="Nevada"/>
    <n v="89431"/>
    <x v="1"/>
    <s v="TEC-MA-10000112"/>
    <x v="2"/>
    <x v="15"/>
    <x v="1320"/>
    <n v="2396.4"/>
    <n v="10"/>
    <n v="0.2"/>
    <n v="179.73000000000013"/>
  </r>
  <r>
    <n v="2420"/>
    <x v="1189"/>
    <x v="45"/>
    <d v="2017-11-14T00:00:00"/>
    <x v="1"/>
    <s v="MC-17590"/>
    <s v="Matt Collister"/>
    <x v="1"/>
    <x v="0"/>
    <s v="Coachella"/>
    <s v="California"/>
    <n v="92236"/>
    <x v="1"/>
    <s v="OFF-ST-10002289"/>
    <x v="1"/>
    <x v="4"/>
    <x v="960"/>
    <n v="63.56"/>
    <n v="2"/>
    <n v="0"/>
    <n v="3.1779999999999973"/>
  </r>
  <r>
    <n v="2421"/>
    <x v="1189"/>
    <x v="45"/>
    <d v="2017-11-14T00:00:00"/>
    <x v="1"/>
    <s v="MC-17590"/>
    <s v="Matt Collister"/>
    <x v="1"/>
    <x v="0"/>
    <s v="Coachella"/>
    <s v="California"/>
    <n v="92236"/>
    <x v="1"/>
    <s v="TEC-AC-10004171"/>
    <x v="2"/>
    <x v="11"/>
    <x v="1321"/>
    <n v="99.99"/>
    <n v="1"/>
    <n v="0"/>
    <n v="43.995600000000003"/>
  </r>
  <r>
    <n v="2422"/>
    <x v="1190"/>
    <x v="724"/>
    <d v="2016-04-23T00:00:00"/>
    <x v="1"/>
    <s v="CR-12580"/>
    <s v="Clay Rozendal"/>
    <x v="2"/>
    <x v="0"/>
    <s v="Elmhurst"/>
    <s v="Illinois"/>
    <n v="60126"/>
    <x v="2"/>
    <s v="OFF-ST-10003656"/>
    <x v="1"/>
    <x v="4"/>
    <x v="82"/>
    <n v="230.376"/>
    <n v="3"/>
    <n v="0.2"/>
    <n v="-48.954900000000002"/>
  </r>
  <r>
    <n v="2423"/>
    <x v="1190"/>
    <x v="724"/>
    <d v="2016-04-23T00:00:00"/>
    <x v="1"/>
    <s v="CR-12580"/>
    <s v="Clay Rozendal"/>
    <x v="2"/>
    <x v="0"/>
    <s v="Elmhurst"/>
    <s v="Illinois"/>
    <n v="60126"/>
    <x v="2"/>
    <s v="OFF-PA-10001560"/>
    <x v="1"/>
    <x v="10"/>
    <x v="670"/>
    <n v="9.6640000000000015"/>
    <n v="2"/>
    <n v="0.2"/>
    <n v="3.2615999999999996"/>
  </r>
  <r>
    <n v="2424"/>
    <x v="1191"/>
    <x v="53"/>
    <d v="2017-12-30T00:00:00"/>
    <x v="1"/>
    <s v="SV-20935"/>
    <s v="Susan Vittorini"/>
    <x v="0"/>
    <x v="0"/>
    <s v="Fairfield"/>
    <s v="Ohio"/>
    <n v="45014"/>
    <x v="3"/>
    <s v="TEC-AC-10002473"/>
    <x v="2"/>
    <x v="11"/>
    <x v="720"/>
    <n v="158.928"/>
    <n v="7"/>
    <n v="0.2"/>
    <n v="41.718599999999995"/>
  </r>
  <r>
    <n v="2425"/>
    <x v="1191"/>
    <x v="53"/>
    <d v="2017-12-30T00:00:00"/>
    <x v="1"/>
    <s v="SV-20935"/>
    <s v="Susan Vittorini"/>
    <x v="0"/>
    <x v="0"/>
    <s v="Fairfield"/>
    <s v="Ohio"/>
    <n v="45014"/>
    <x v="3"/>
    <s v="OFF-BI-10000632"/>
    <x v="1"/>
    <x v="8"/>
    <x v="1297"/>
    <n v="13.023000000000001"/>
    <n v="1"/>
    <n v="0.7"/>
    <n v="-10.418399999999998"/>
  </r>
  <r>
    <n v="2426"/>
    <x v="1191"/>
    <x v="53"/>
    <d v="2017-12-30T00:00:00"/>
    <x v="1"/>
    <s v="SV-20935"/>
    <s v="Susan Vittorini"/>
    <x v="0"/>
    <x v="0"/>
    <s v="Fairfield"/>
    <s v="Ohio"/>
    <n v="45014"/>
    <x v="3"/>
    <s v="FUR-TA-10002645"/>
    <x v="0"/>
    <x v="3"/>
    <x v="1322"/>
    <n v="273.06"/>
    <n v="2"/>
    <n v="0.4"/>
    <n v="-104.67300000000006"/>
  </r>
  <r>
    <n v="2427"/>
    <x v="1191"/>
    <x v="53"/>
    <d v="2017-12-30T00:00:00"/>
    <x v="1"/>
    <s v="SV-20935"/>
    <s v="Susan Vittorini"/>
    <x v="0"/>
    <x v="0"/>
    <s v="Fairfield"/>
    <s v="Ohio"/>
    <n v="45014"/>
    <x v="3"/>
    <s v="OFF-FA-10002975"/>
    <x v="1"/>
    <x v="13"/>
    <x v="128"/>
    <n v="39.311999999999998"/>
    <n v="13"/>
    <n v="0.2"/>
    <n v="12.776399999999999"/>
  </r>
  <r>
    <n v="2428"/>
    <x v="1192"/>
    <x v="725"/>
    <d v="2016-06-17T00:00:00"/>
    <x v="1"/>
    <s v="MZ-17515"/>
    <s v="Mary Zewe"/>
    <x v="1"/>
    <x v="0"/>
    <s v="Arlington"/>
    <s v="Texas"/>
    <n v="76017"/>
    <x v="2"/>
    <s v="OFF-BI-10003784"/>
    <x v="1"/>
    <x v="8"/>
    <x v="1323"/>
    <n v="1.3439999999999996"/>
    <n v="4"/>
    <n v="0.8"/>
    <n v="-2.1504000000000008"/>
  </r>
  <r>
    <n v="2429"/>
    <x v="1192"/>
    <x v="725"/>
    <d v="2016-06-17T00:00:00"/>
    <x v="1"/>
    <s v="MZ-17515"/>
    <s v="Mary Zewe"/>
    <x v="1"/>
    <x v="0"/>
    <s v="Arlington"/>
    <s v="Texas"/>
    <n v="76017"/>
    <x v="2"/>
    <s v="OFF-BI-10001617"/>
    <x v="1"/>
    <x v="8"/>
    <x v="1324"/>
    <n v="8.2719999999999985"/>
    <n v="4"/>
    <n v="0.8"/>
    <n v="-13.648800000000001"/>
  </r>
  <r>
    <n v="2430"/>
    <x v="1192"/>
    <x v="725"/>
    <d v="2016-06-17T00:00:00"/>
    <x v="1"/>
    <s v="MZ-17515"/>
    <s v="Mary Zewe"/>
    <x v="1"/>
    <x v="0"/>
    <s v="Arlington"/>
    <s v="Texas"/>
    <n v="76017"/>
    <x v="2"/>
    <s v="FUR-FU-10004415"/>
    <x v="0"/>
    <x v="5"/>
    <x v="1063"/>
    <n v="12.544000000000002"/>
    <n v="7"/>
    <n v="0.6"/>
    <n v="-9.0944000000000038"/>
  </r>
  <r>
    <n v="2431"/>
    <x v="1193"/>
    <x v="726"/>
    <d v="2017-05-20T00:00:00"/>
    <x v="1"/>
    <s v="RB-19795"/>
    <s v="Ross Baird"/>
    <x v="2"/>
    <x v="0"/>
    <s v="San Francisco"/>
    <s v="California"/>
    <n v="94110"/>
    <x v="1"/>
    <s v="OFF-LA-10000240"/>
    <x v="1"/>
    <x v="2"/>
    <x v="2"/>
    <n v="58.48"/>
    <n v="8"/>
    <n v="0"/>
    <n v="27.485599999999998"/>
  </r>
  <r>
    <n v="2432"/>
    <x v="1194"/>
    <x v="116"/>
    <d v="2018-01-02T00:00:00"/>
    <x v="1"/>
    <s v="HM-14860"/>
    <s v="Harry Marie"/>
    <x v="1"/>
    <x v="0"/>
    <s v="Seattle"/>
    <s v="Washington"/>
    <n v="98103"/>
    <x v="1"/>
    <s v="FUR-FU-10001935"/>
    <x v="0"/>
    <x v="5"/>
    <x v="345"/>
    <n v="7.4"/>
    <n v="2"/>
    <n v="0"/>
    <n v="3.0340000000000007"/>
  </r>
  <r>
    <n v="2433"/>
    <x v="1195"/>
    <x v="727"/>
    <d v="2014-04-01T00:00:00"/>
    <x v="1"/>
    <s v="AZ-10750"/>
    <s v="Annie Zypern"/>
    <x v="0"/>
    <x v="0"/>
    <s v="New York City"/>
    <s v="New York"/>
    <n v="10009"/>
    <x v="3"/>
    <s v="FUR-CH-10002439"/>
    <x v="0"/>
    <x v="1"/>
    <x v="1325"/>
    <n v="366.786"/>
    <n v="7"/>
    <n v="0.1"/>
    <n v="65.206400000000002"/>
  </r>
  <r>
    <n v="2434"/>
    <x v="1196"/>
    <x v="39"/>
    <d v="2017-06-01T00:00:00"/>
    <x v="1"/>
    <s v="JH-15910"/>
    <s v="Jonathan Howell"/>
    <x v="0"/>
    <x v="0"/>
    <s v="Houston"/>
    <s v="Texas"/>
    <n v="77070"/>
    <x v="2"/>
    <s v="TEC-PH-10001536"/>
    <x v="2"/>
    <x v="7"/>
    <x v="1243"/>
    <n v="54.367999999999995"/>
    <n v="4"/>
    <n v="0.2"/>
    <n v="4.0775999999999968"/>
  </r>
  <r>
    <n v="2435"/>
    <x v="1197"/>
    <x v="717"/>
    <d v="2015-11-17T00:00:00"/>
    <x v="2"/>
    <s v="PJ-18835"/>
    <s v="Patrick Jones"/>
    <x v="1"/>
    <x v="0"/>
    <s v="Springfield"/>
    <s v="Virginia"/>
    <n v="22153"/>
    <x v="0"/>
    <s v="OFF-EN-10001532"/>
    <x v="1"/>
    <x v="12"/>
    <x v="618"/>
    <n v="33.96"/>
    <n v="2"/>
    <n v="0"/>
    <n v="16.98"/>
  </r>
  <r>
    <n v="2436"/>
    <x v="1197"/>
    <x v="717"/>
    <d v="2015-11-17T00:00:00"/>
    <x v="2"/>
    <s v="PJ-18835"/>
    <s v="Patrick Jones"/>
    <x v="1"/>
    <x v="0"/>
    <s v="Springfield"/>
    <s v="Virginia"/>
    <n v="22153"/>
    <x v="0"/>
    <s v="OFF-AP-10003057"/>
    <x v="1"/>
    <x v="9"/>
    <x v="1326"/>
    <n v="826.11"/>
    <n v="3"/>
    <n v="0"/>
    <n v="322.18290000000002"/>
  </r>
  <r>
    <n v="2437"/>
    <x v="1198"/>
    <x v="445"/>
    <d v="2017-07-10T00:00:00"/>
    <x v="1"/>
    <s v="CA-12265"/>
    <s v="Christina Anderson"/>
    <x v="0"/>
    <x v="0"/>
    <s v="Farmington"/>
    <s v="New Mexico"/>
    <n v="87401"/>
    <x v="1"/>
    <s v="FUR-FU-10003708"/>
    <x v="0"/>
    <x v="5"/>
    <x v="71"/>
    <n v="545.85"/>
    <n v="9"/>
    <n v="0"/>
    <n v="114.6285"/>
  </r>
  <r>
    <n v="2438"/>
    <x v="1199"/>
    <x v="728"/>
    <d v="2014-11-20T00:00:00"/>
    <x v="0"/>
    <s v="PW-19240"/>
    <s v="Pierre Wener"/>
    <x v="0"/>
    <x v="0"/>
    <s v="Louisville"/>
    <s v="Colorado"/>
    <n v="80027"/>
    <x v="1"/>
    <s v="FUR-TA-10000849"/>
    <x v="0"/>
    <x v="3"/>
    <x v="1327"/>
    <n v="145.97999999999999"/>
    <n v="2"/>
    <n v="0.5"/>
    <n v="-99.266399999999976"/>
  </r>
  <r>
    <n v="2439"/>
    <x v="1199"/>
    <x v="728"/>
    <d v="2014-11-20T00:00:00"/>
    <x v="0"/>
    <s v="PW-19240"/>
    <s v="Pierre Wener"/>
    <x v="0"/>
    <x v="0"/>
    <s v="Louisville"/>
    <s v="Colorado"/>
    <n v="80027"/>
    <x v="1"/>
    <s v="OFF-PA-10002259"/>
    <x v="1"/>
    <x v="10"/>
    <x v="856"/>
    <n v="35.808"/>
    <n v="4"/>
    <n v="0.2"/>
    <n v="12.5328"/>
  </r>
  <r>
    <n v="2440"/>
    <x v="1200"/>
    <x v="729"/>
    <d v="2017-07-22T00:00:00"/>
    <x v="1"/>
    <s v="SW-20455"/>
    <s v="Shaun Weien"/>
    <x v="0"/>
    <x v="0"/>
    <s v="Tampa"/>
    <s v="Florida"/>
    <n v="33614"/>
    <x v="0"/>
    <s v="FUR-FU-10002597"/>
    <x v="0"/>
    <x v="5"/>
    <x v="627"/>
    <n v="7.9040000000000008"/>
    <n v="2"/>
    <n v="0.2"/>
    <n v="2.1736000000000004"/>
  </r>
  <r>
    <n v="2441"/>
    <x v="1201"/>
    <x v="730"/>
    <d v="2016-05-27T00:00:00"/>
    <x v="1"/>
    <s v="AF-10870"/>
    <s v="Art Ferguson"/>
    <x v="0"/>
    <x v="0"/>
    <s v="Passaic"/>
    <s v="New Jersey"/>
    <n v="7055"/>
    <x v="3"/>
    <s v="TEC-PH-10004614"/>
    <x v="2"/>
    <x v="7"/>
    <x v="302"/>
    <n v="345"/>
    <n v="5"/>
    <n v="0"/>
    <n v="86.25"/>
  </r>
  <r>
    <n v="2442"/>
    <x v="1201"/>
    <x v="730"/>
    <d v="2016-05-27T00:00:00"/>
    <x v="1"/>
    <s v="AF-10870"/>
    <s v="Art Ferguson"/>
    <x v="0"/>
    <x v="0"/>
    <s v="Passaic"/>
    <s v="New Jersey"/>
    <n v="7055"/>
    <x v="3"/>
    <s v="FUR-TA-10003748"/>
    <x v="0"/>
    <x v="3"/>
    <x v="210"/>
    <n v="174.28599999999997"/>
    <n v="2"/>
    <n v="0.3"/>
    <n v="-19.918399999999991"/>
  </r>
  <r>
    <n v="2443"/>
    <x v="1201"/>
    <x v="730"/>
    <d v="2016-05-27T00:00:00"/>
    <x v="1"/>
    <s v="AF-10870"/>
    <s v="Art Ferguson"/>
    <x v="0"/>
    <x v="0"/>
    <s v="Passaic"/>
    <s v="New Jersey"/>
    <n v="7055"/>
    <x v="3"/>
    <s v="OFF-AP-10003217"/>
    <x v="1"/>
    <x v="9"/>
    <x v="191"/>
    <n v="662.84"/>
    <n v="4"/>
    <n v="0"/>
    <n v="172.33840000000004"/>
  </r>
  <r>
    <n v="2444"/>
    <x v="1201"/>
    <x v="730"/>
    <d v="2016-05-27T00:00:00"/>
    <x v="1"/>
    <s v="AF-10870"/>
    <s v="Art Ferguson"/>
    <x v="0"/>
    <x v="0"/>
    <s v="Passaic"/>
    <s v="New Jersey"/>
    <n v="7055"/>
    <x v="3"/>
    <s v="TEC-AC-10002399"/>
    <x v="2"/>
    <x v="11"/>
    <x v="453"/>
    <n v="95.1"/>
    <n v="5"/>
    <n v="0"/>
    <n v="30.431999999999995"/>
  </r>
  <r>
    <n v="2445"/>
    <x v="1201"/>
    <x v="730"/>
    <d v="2016-05-27T00:00:00"/>
    <x v="1"/>
    <s v="AF-10870"/>
    <s v="Art Ferguson"/>
    <x v="0"/>
    <x v="0"/>
    <s v="Passaic"/>
    <s v="New Jersey"/>
    <n v="7055"/>
    <x v="3"/>
    <s v="OFF-EN-10002973"/>
    <x v="1"/>
    <x v="12"/>
    <x v="1328"/>
    <n v="26.880000000000003"/>
    <n v="6"/>
    <n v="0"/>
    <n v="12.902400000000002"/>
  </r>
  <r>
    <n v="2446"/>
    <x v="1201"/>
    <x v="730"/>
    <d v="2016-05-27T00:00:00"/>
    <x v="1"/>
    <s v="AF-10870"/>
    <s v="Art Ferguson"/>
    <x v="0"/>
    <x v="0"/>
    <s v="Passaic"/>
    <s v="New Jersey"/>
    <n v="7055"/>
    <x v="3"/>
    <s v="TEC-PH-10001336"/>
    <x v="2"/>
    <x v="7"/>
    <x v="950"/>
    <n v="257.98"/>
    <n v="2"/>
    <n v="0"/>
    <n v="74.8142"/>
  </r>
  <r>
    <n v="2447"/>
    <x v="1202"/>
    <x v="12"/>
    <d v="2015-10-01T00:00:00"/>
    <x v="1"/>
    <s v="AM-10705"/>
    <s v="Anne McFarland"/>
    <x v="0"/>
    <x v="0"/>
    <s v="Los Angeles"/>
    <s v="California"/>
    <n v="90004"/>
    <x v="1"/>
    <s v="OFF-EN-10000461"/>
    <x v="1"/>
    <x v="12"/>
    <x v="753"/>
    <n v="17.48"/>
    <n v="2"/>
    <n v="0"/>
    <n v="8.2156000000000002"/>
  </r>
  <r>
    <n v="2448"/>
    <x v="1203"/>
    <x v="731"/>
    <d v="2016-11-06T00:00:00"/>
    <x v="1"/>
    <s v="BD-11320"/>
    <s v="Bill Donatelli"/>
    <x v="0"/>
    <x v="0"/>
    <s v="Philadelphia"/>
    <s v="Pennsylvania"/>
    <n v="19143"/>
    <x v="3"/>
    <s v="FUR-CH-10000988"/>
    <x v="0"/>
    <x v="1"/>
    <x v="1141"/>
    <n v="492.83499999999998"/>
    <n v="5"/>
    <n v="0.3"/>
    <n v="-14.080999999999989"/>
  </r>
  <r>
    <n v="2449"/>
    <x v="1204"/>
    <x v="471"/>
    <d v="2015-09-17T00:00:00"/>
    <x v="0"/>
    <s v="CM-12385"/>
    <s v="Christopher Martinez"/>
    <x v="0"/>
    <x v="0"/>
    <s v="North Charleston"/>
    <s v="South Carolina"/>
    <n v="29406"/>
    <x v="0"/>
    <s v="OFF-ST-10001809"/>
    <x v="1"/>
    <x v="4"/>
    <x v="435"/>
    <n v="269.49"/>
    <n v="3"/>
    <n v="0"/>
    <n v="5.3897999999999939"/>
  </r>
  <r>
    <n v="2450"/>
    <x v="1205"/>
    <x v="732"/>
    <d v="2016-11-10T00:00:00"/>
    <x v="1"/>
    <s v="CS-12400"/>
    <s v="Christopher Schild"/>
    <x v="2"/>
    <x v="0"/>
    <s v="San Jose"/>
    <s v="California"/>
    <n v="95123"/>
    <x v="1"/>
    <s v="OFF-BI-10003963"/>
    <x v="1"/>
    <x v="8"/>
    <x v="1329"/>
    <n v="29.120000000000005"/>
    <n v="5"/>
    <n v="0.2"/>
    <n v="9.8279999999999959"/>
  </r>
  <r>
    <n v="2451"/>
    <x v="1206"/>
    <x v="294"/>
    <d v="2017-03-22T00:00:00"/>
    <x v="0"/>
    <s v="DB-13405"/>
    <s v="Denny Blanton"/>
    <x v="0"/>
    <x v="0"/>
    <s v="New York City"/>
    <s v="New York"/>
    <n v="10011"/>
    <x v="3"/>
    <s v="OFF-LA-10000081"/>
    <x v="1"/>
    <x v="2"/>
    <x v="1330"/>
    <n v="18.75"/>
    <n v="5"/>
    <n v="0"/>
    <n v="9"/>
  </r>
  <r>
    <n v="2452"/>
    <x v="1206"/>
    <x v="294"/>
    <d v="2017-03-22T00:00:00"/>
    <x v="0"/>
    <s v="DB-13405"/>
    <s v="Denny Blanton"/>
    <x v="0"/>
    <x v="0"/>
    <s v="New York City"/>
    <s v="New York"/>
    <n v="10011"/>
    <x v="3"/>
    <s v="TEC-PH-10000149"/>
    <x v="2"/>
    <x v="7"/>
    <x v="424"/>
    <n v="119.69999999999999"/>
    <n v="6"/>
    <n v="0"/>
    <n v="31.121999999999996"/>
  </r>
  <r>
    <n v="2453"/>
    <x v="1206"/>
    <x v="294"/>
    <d v="2017-03-22T00:00:00"/>
    <x v="0"/>
    <s v="DB-13405"/>
    <s v="Denny Blanton"/>
    <x v="0"/>
    <x v="0"/>
    <s v="New York City"/>
    <s v="New York"/>
    <n v="10011"/>
    <x v="3"/>
    <s v="OFF-BI-10000605"/>
    <x v="1"/>
    <x v="8"/>
    <x v="536"/>
    <n v="9.1440000000000001"/>
    <n v="3"/>
    <n v="0.2"/>
    <n v="3.0860999999999996"/>
  </r>
  <r>
    <n v="2454"/>
    <x v="1206"/>
    <x v="294"/>
    <d v="2017-03-22T00:00:00"/>
    <x v="0"/>
    <s v="DB-13405"/>
    <s v="Denny Blanton"/>
    <x v="0"/>
    <x v="0"/>
    <s v="New York City"/>
    <s v="New York"/>
    <n v="10011"/>
    <x v="3"/>
    <s v="TEC-AC-10002399"/>
    <x v="2"/>
    <x v="11"/>
    <x v="453"/>
    <n v="57.06"/>
    <n v="3"/>
    <n v="0"/>
    <n v="18.2592"/>
  </r>
  <r>
    <n v="2455"/>
    <x v="1206"/>
    <x v="294"/>
    <d v="2017-03-22T00:00:00"/>
    <x v="0"/>
    <s v="DB-13405"/>
    <s v="Denny Blanton"/>
    <x v="0"/>
    <x v="0"/>
    <s v="New York City"/>
    <s v="New York"/>
    <n v="10011"/>
    <x v="3"/>
    <s v="TEC-AC-10003038"/>
    <x v="2"/>
    <x v="11"/>
    <x v="1033"/>
    <n v="71.599999999999994"/>
    <n v="8"/>
    <n v="0"/>
    <n v="13.603999999999992"/>
  </r>
  <r>
    <n v="2456"/>
    <x v="1206"/>
    <x v="294"/>
    <d v="2017-03-22T00:00:00"/>
    <x v="0"/>
    <s v="DB-13405"/>
    <s v="Denny Blanton"/>
    <x v="0"/>
    <x v="0"/>
    <s v="New York City"/>
    <s v="New York"/>
    <n v="10011"/>
    <x v="3"/>
    <s v="OFF-ST-10000344"/>
    <x v="1"/>
    <x v="4"/>
    <x v="1022"/>
    <n v="107.44"/>
    <n v="8"/>
    <n v="0"/>
    <n v="27.934399999999997"/>
  </r>
  <r>
    <n v="2457"/>
    <x v="1206"/>
    <x v="294"/>
    <d v="2017-03-22T00:00:00"/>
    <x v="0"/>
    <s v="DB-13405"/>
    <s v="Denny Blanton"/>
    <x v="0"/>
    <x v="0"/>
    <s v="New York City"/>
    <s v="New York"/>
    <n v="10011"/>
    <x v="3"/>
    <s v="OFF-LA-10004093"/>
    <x v="1"/>
    <x v="2"/>
    <x v="676"/>
    <n v="7.31"/>
    <n v="1"/>
    <n v="0"/>
    <n v="3.4356999999999998"/>
  </r>
  <r>
    <n v="2458"/>
    <x v="1206"/>
    <x v="294"/>
    <d v="2017-03-22T00:00:00"/>
    <x v="0"/>
    <s v="DB-13405"/>
    <s v="Denny Blanton"/>
    <x v="0"/>
    <x v="0"/>
    <s v="New York City"/>
    <s v="New York"/>
    <n v="10011"/>
    <x v="3"/>
    <s v="OFF-AR-10001683"/>
    <x v="1"/>
    <x v="6"/>
    <x v="32"/>
    <n v="59.099999999999994"/>
    <n v="6"/>
    <n v="0"/>
    <n v="22.458000000000002"/>
  </r>
  <r>
    <n v="2459"/>
    <x v="1206"/>
    <x v="294"/>
    <d v="2017-03-22T00:00:00"/>
    <x v="0"/>
    <s v="DB-13405"/>
    <s v="Denny Blanton"/>
    <x v="0"/>
    <x v="0"/>
    <s v="New York City"/>
    <s v="New York"/>
    <n v="10011"/>
    <x v="3"/>
    <s v="OFF-ST-10003455"/>
    <x v="1"/>
    <x v="4"/>
    <x v="171"/>
    <n v="46.53"/>
    <n v="3"/>
    <n v="0"/>
    <n v="12.097800000000001"/>
  </r>
  <r>
    <n v="2460"/>
    <x v="1207"/>
    <x v="733"/>
    <d v="2017-08-21T00:00:00"/>
    <x v="1"/>
    <s v="JG-15160"/>
    <s v="James Galang"/>
    <x v="0"/>
    <x v="0"/>
    <s v="Plainfield"/>
    <s v="New Jersey"/>
    <n v="7060"/>
    <x v="3"/>
    <s v="OFF-AP-10002578"/>
    <x v="1"/>
    <x v="9"/>
    <x v="414"/>
    <n v="97.84"/>
    <n v="2"/>
    <n v="0"/>
    <n v="25.438400000000001"/>
  </r>
  <r>
    <n v="2461"/>
    <x v="1208"/>
    <x v="655"/>
    <d v="2015-07-13T00:00:00"/>
    <x v="0"/>
    <s v="SC-20380"/>
    <s v="Shahid Collister"/>
    <x v="0"/>
    <x v="0"/>
    <s v="Seattle"/>
    <s v="Washington"/>
    <n v="98115"/>
    <x v="1"/>
    <s v="OFF-PA-10001763"/>
    <x v="1"/>
    <x v="10"/>
    <x v="837"/>
    <n v="29.97"/>
    <n v="3"/>
    <n v="0"/>
    <n v="13.486499999999999"/>
  </r>
  <r>
    <n v="2462"/>
    <x v="1208"/>
    <x v="655"/>
    <d v="2015-07-13T00:00:00"/>
    <x v="0"/>
    <s v="SC-20380"/>
    <s v="Shahid Collister"/>
    <x v="0"/>
    <x v="0"/>
    <s v="Seattle"/>
    <s v="Washington"/>
    <n v="98115"/>
    <x v="1"/>
    <s v="OFF-BI-10001597"/>
    <x v="1"/>
    <x v="8"/>
    <x v="798"/>
    <n v="98.352000000000004"/>
    <n v="3"/>
    <n v="0.2"/>
    <n v="34.423199999999987"/>
  </r>
  <r>
    <n v="2463"/>
    <x v="1209"/>
    <x v="734"/>
    <d v="2017-12-09T00:00:00"/>
    <x v="1"/>
    <s v="CS-12460"/>
    <s v="Chuck Sachs"/>
    <x v="0"/>
    <x v="0"/>
    <s v="New York City"/>
    <s v="New York"/>
    <n v="10009"/>
    <x v="3"/>
    <s v="OFF-BI-10001524"/>
    <x v="1"/>
    <x v="8"/>
    <x v="301"/>
    <n v="83.920000000000016"/>
    <n v="5"/>
    <n v="0.2"/>
    <n v="29.371999999999993"/>
  </r>
  <r>
    <n v="2464"/>
    <x v="1209"/>
    <x v="734"/>
    <d v="2017-12-09T00:00:00"/>
    <x v="1"/>
    <s v="CS-12460"/>
    <s v="Chuck Sachs"/>
    <x v="0"/>
    <x v="0"/>
    <s v="New York City"/>
    <s v="New York"/>
    <n v="10009"/>
    <x v="3"/>
    <s v="OFF-BI-10001553"/>
    <x v="1"/>
    <x v="8"/>
    <x v="1302"/>
    <n v="14.624000000000002"/>
    <n v="2"/>
    <n v="0.2"/>
    <n v="5.1183999999999994"/>
  </r>
  <r>
    <n v="2465"/>
    <x v="1209"/>
    <x v="734"/>
    <d v="2017-12-09T00:00:00"/>
    <x v="1"/>
    <s v="CS-12460"/>
    <s v="Chuck Sachs"/>
    <x v="0"/>
    <x v="0"/>
    <s v="New York City"/>
    <s v="New York"/>
    <n v="10009"/>
    <x v="3"/>
    <s v="TEC-PH-10000576"/>
    <x v="2"/>
    <x v="7"/>
    <x v="815"/>
    <n v="136.99"/>
    <n v="1"/>
    <n v="0"/>
    <n v="36.987300000000005"/>
  </r>
  <r>
    <n v="2466"/>
    <x v="1209"/>
    <x v="734"/>
    <d v="2017-12-09T00:00:00"/>
    <x v="1"/>
    <s v="CS-12460"/>
    <s v="Chuck Sachs"/>
    <x v="0"/>
    <x v="0"/>
    <s v="New York City"/>
    <s v="New York"/>
    <n v="10009"/>
    <x v="3"/>
    <s v="OFF-LA-10001317"/>
    <x v="1"/>
    <x v="2"/>
    <x v="396"/>
    <n v="3.15"/>
    <n v="1"/>
    <n v="0"/>
    <n v="1.512"/>
  </r>
  <r>
    <n v="2467"/>
    <x v="1210"/>
    <x v="464"/>
    <d v="2017-05-08T00:00:00"/>
    <x v="1"/>
    <s v="MK-18160"/>
    <s v="Mike Kennedy"/>
    <x v="0"/>
    <x v="0"/>
    <s v="Newport News"/>
    <s v="Virginia"/>
    <n v="23602"/>
    <x v="0"/>
    <s v="OFF-PA-10000726"/>
    <x v="1"/>
    <x v="10"/>
    <x v="1331"/>
    <n v="9.11"/>
    <n v="1"/>
    <n v="0"/>
    <n v="4.099499999999999"/>
  </r>
  <r>
    <n v="2468"/>
    <x v="1210"/>
    <x v="464"/>
    <d v="2017-05-08T00:00:00"/>
    <x v="1"/>
    <s v="MK-18160"/>
    <s v="Mike Kennedy"/>
    <x v="0"/>
    <x v="0"/>
    <s v="Newport News"/>
    <s v="Virginia"/>
    <n v="23602"/>
    <x v="0"/>
    <s v="OFF-ST-10003306"/>
    <x v="1"/>
    <x v="4"/>
    <x v="385"/>
    <n v="571.44000000000005"/>
    <n v="4"/>
    <n v="0"/>
    <n v="165.71759999999995"/>
  </r>
  <r>
    <n v="2469"/>
    <x v="1210"/>
    <x v="464"/>
    <d v="2017-05-08T00:00:00"/>
    <x v="1"/>
    <s v="MK-18160"/>
    <s v="Mike Kennedy"/>
    <x v="0"/>
    <x v="0"/>
    <s v="Newport News"/>
    <s v="Virginia"/>
    <n v="23602"/>
    <x v="0"/>
    <s v="OFF-PA-10004983"/>
    <x v="1"/>
    <x v="10"/>
    <x v="1332"/>
    <n v="32.400000000000006"/>
    <n v="5"/>
    <n v="0"/>
    <n v="15.552000000000001"/>
  </r>
  <r>
    <n v="2470"/>
    <x v="1210"/>
    <x v="464"/>
    <d v="2017-05-08T00:00:00"/>
    <x v="1"/>
    <s v="MK-18160"/>
    <s v="Mike Kennedy"/>
    <x v="0"/>
    <x v="0"/>
    <s v="Newport News"/>
    <s v="Virginia"/>
    <n v="23602"/>
    <x v="0"/>
    <s v="OFF-ST-10001291"/>
    <x v="1"/>
    <x v="4"/>
    <x v="1026"/>
    <n v="16.91"/>
    <n v="1"/>
    <n v="0"/>
    <n v="4.5656999999999996"/>
  </r>
  <r>
    <n v="2471"/>
    <x v="1211"/>
    <x v="115"/>
    <d v="2016-01-28T00:00:00"/>
    <x v="1"/>
    <s v="CM-11935"/>
    <s v="Carlos Meador"/>
    <x v="0"/>
    <x v="0"/>
    <s v="Fayetteville"/>
    <s v="North Carolina"/>
    <n v="28314"/>
    <x v="0"/>
    <s v="FUR-FU-10002107"/>
    <x v="0"/>
    <x v="5"/>
    <x v="1333"/>
    <n v="14.272"/>
    <n v="8"/>
    <n v="0.2"/>
    <n v="4.281600000000001"/>
  </r>
  <r>
    <n v="2472"/>
    <x v="1211"/>
    <x v="115"/>
    <d v="2016-01-28T00:00:00"/>
    <x v="1"/>
    <s v="CM-11935"/>
    <s v="Carlos Meador"/>
    <x v="0"/>
    <x v="0"/>
    <s v="Fayetteville"/>
    <s v="North Carolina"/>
    <n v="28314"/>
    <x v="0"/>
    <s v="FUR-BO-10002213"/>
    <x v="0"/>
    <x v="0"/>
    <x v="1334"/>
    <n v="451.13599999999997"/>
    <n v="4"/>
    <n v="0.2"/>
    <n v="-67.670399999999972"/>
  </r>
  <r>
    <n v="2473"/>
    <x v="1211"/>
    <x v="115"/>
    <d v="2016-01-28T00:00:00"/>
    <x v="1"/>
    <s v="CM-11935"/>
    <s v="Carlos Meador"/>
    <x v="0"/>
    <x v="0"/>
    <s v="Fayetteville"/>
    <s v="North Carolina"/>
    <n v="28314"/>
    <x v="0"/>
    <s v="OFF-AP-10000692"/>
    <x v="1"/>
    <x v="9"/>
    <x v="1250"/>
    <n v="64.864000000000004"/>
    <n v="4"/>
    <n v="0.2"/>
    <n v="6.4864000000000033"/>
  </r>
  <r>
    <n v="2474"/>
    <x v="1212"/>
    <x v="54"/>
    <d v="2016-11-06T00:00:00"/>
    <x v="2"/>
    <s v="PF-19225"/>
    <s v="Phillip Flathmann"/>
    <x v="0"/>
    <x v="0"/>
    <s v="Los Angeles"/>
    <s v="California"/>
    <n v="90032"/>
    <x v="1"/>
    <s v="FUR-CH-10001190"/>
    <x v="0"/>
    <x v="1"/>
    <x v="1335"/>
    <n v="217.58400000000003"/>
    <n v="2"/>
    <n v="0.2"/>
    <n v="-29.917800000000021"/>
  </r>
  <r>
    <n v="2475"/>
    <x v="1212"/>
    <x v="54"/>
    <d v="2016-11-06T00:00:00"/>
    <x v="2"/>
    <s v="PF-19225"/>
    <s v="Phillip Flathmann"/>
    <x v="0"/>
    <x v="0"/>
    <s v="Los Angeles"/>
    <s v="California"/>
    <n v="90032"/>
    <x v="1"/>
    <s v="TEC-AC-10000682"/>
    <x v="2"/>
    <x v="11"/>
    <x v="1336"/>
    <n v="82.95"/>
    <n v="5"/>
    <n v="0"/>
    <n v="29.032499999999999"/>
  </r>
  <r>
    <n v="2476"/>
    <x v="1212"/>
    <x v="54"/>
    <d v="2016-11-06T00:00:00"/>
    <x v="2"/>
    <s v="PF-19225"/>
    <s v="Phillip Flathmann"/>
    <x v="0"/>
    <x v="0"/>
    <s v="Los Angeles"/>
    <s v="California"/>
    <n v="90032"/>
    <x v="1"/>
    <s v="OFF-LA-10004545"/>
    <x v="1"/>
    <x v="2"/>
    <x v="1337"/>
    <n v="87.71"/>
    <n v="7"/>
    <n v="0"/>
    <n v="41.223699999999994"/>
  </r>
  <r>
    <n v="2477"/>
    <x v="1212"/>
    <x v="54"/>
    <d v="2016-11-06T00:00:00"/>
    <x v="2"/>
    <s v="PF-19225"/>
    <s v="Phillip Flathmann"/>
    <x v="0"/>
    <x v="0"/>
    <s v="Los Angeles"/>
    <s v="California"/>
    <n v="90032"/>
    <x v="1"/>
    <s v="OFF-AP-10003057"/>
    <x v="1"/>
    <x v="9"/>
    <x v="1326"/>
    <n v="1101.48"/>
    <n v="4"/>
    <n v="0"/>
    <n v="429.57720000000006"/>
  </r>
  <r>
    <n v="2478"/>
    <x v="1213"/>
    <x v="507"/>
    <d v="2017-09-08T00:00:00"/>
    <x v="0"/>
    <s v="GM-14695"/>
    <s v="Greg Maxwell"/>
    <x v="1"/>
    <x v="0"/>
    <s v="Los Angeles"/>
    <s v="California"/>
    <n v="90036"/>
    <x v="1"/>
    <s v="FUR-TA-10000198"/>
    <x v="0"/>
    <x v="3"/>
    <x v="594"/>
    <n v="1322.3520000000001"/>
    <n v="3"/>
    <n v="0.2"/>
    <n v="-99.176400000000001"/>
  </r>
  <r>
    <n v="2479"/>
    <x v="1214"/>
    <x v="103"/>
    <d v="2014-09-19T00:00:00"/>
    <x v="1"/>
    <s v="DC-12850"/>
    <s v="Dan Campbell"/>
    <x v="0"/>
    <x v="0"/>
    <s v="New York City"/>
    <s v="New York"/>
    <n v="10011"/>
    <x v="3"/>
    <s v="OFF-AR-10002833"/>
    <x v="1"/>
    <x v="6"/>
    <x v="6"/>
    <n v="5.46"/>
    <n v="3"/>
    <n v="0"/>
    <n v="1.4742000000000002"/>
  </r>
  <r>
    <n v="2480"/>
    <x v="1215"/>
    <x v="249"/>
    <d v="2017-06-25T00:00:00"/>
    <x v="1"/>
    <s v="FO-14305"/>
    <s v="Frank Olsen"/>
    <x v="0"/>
    <x v="0"/>
    <s v="Dallas"/>
    <s v="Texas"/>
    <n v="75220"/>
    <x v="2"/>
    <s v="OFF-SU-10002557"/>
    <x v="1"/>
    <x v="14"/>
    <x v="1338"/>
    <n v="11.184000000000001"/>
    <n v="1"/>
    <n v="0.2"/>
    <n v="0.83879999999999999"/>
  </r>
  <r>
    <n v="2481"/>
    <x v="1215"/>
    <x v="249"/>
    <d v="2017-06-25T00:00:00"/>
    <x v="1"/>
    <s v="FO-14305"/>
    <s v="Frank Olsen"/>
    <x v="0"/>
    <x v="0"/>
    <s v="Dallas"/>
    <s v="Texas"/>
    <n v="75220"/>
    <x v="2"/>
    <s v="OFF-ST-10003656"/>
    <x v="1"/>
    <x v="4"/>
    <x v="82"/>
    <n v="153.584"/>
    <n v="2"/>
    <n v="0.2"/>
    <n v="-32.636600000000001"/>
  </r>
  <r>
    <n v="2482"/>
    <x v="1216"/>
    <x v="165"/>
    <d v="2017-12-31T00:00:00"/>
    <x v="1"/>
    <s v="AH-10210"/>
    <s v="Alan Hwang"/>
    <x v="0"/>
    <x v="0"/>
    <s v="Seattle"/>
    <s v="Washington"/>
    <n v="98105"/>
    <x v="1"/>
    <s v="OFF-ST-10001097"/>
    <x v="1"/>
    <x v="4"/>
    <x v="747"/>
    <n v="1003.6200000000001"/>
    <n v="6"/>
    <n v="0"/>
    <n v="0"/>
  </r>
  <r>
    <n v="2483"/>
    <x v="1217"/>
    <x v="735"/>
    <d v="2017-09-03T00:00:00"/>
    <x v="1"/>
    <s v="KN-16705"/>
    <s v="Kristina Nunn"/>
    <x v="2"/>
    <x v="0"/>
    <s v="Seattle"/>
    <s v="Washington"/>
    <n v="98105"/>
    <x v="1"/>
    <s v="TEC-PH-10000912"/>
    <x v="2"/>
    <x v="7"/>
    <x v="1339"/>
    <n v="35.167999999999999"/>
    <n v="4"/>
    <n v="0.2"/>
    <n v="11.429599999999999"/>
  </r>
  <r>
    <n v="2484"/>
    <x v="1217"/>
    <x v="735"/>
    <d v="2017-09-03T00:00:00"/>
    <x v="1"/>
    <s v="KN-16705"/>
    <s v="Kristina Nunn"/>
    <x v="2"/>
    <x v="0"/>
    <s v="Seattle"/>
    <s v="Washington"/>
    <n v="98105"/>
    <x v="1"/>
    <s v="FUR-TA-10000617"/>
    <x v="0"/>
    <x v="3"/>
    <x v="342"/>
    <n v="1137.75"/>
    <n v="5"/>
    <n v="0"/>
    <n v="250.30500000000004"/>
  </r>
  <r>
    <n v="2485"/>
    <x v="1217"/>
    <x v="735"/>
    <d v="2017-09-03T00:00:00"/>
    <x v="1"/>
    <s v="KN-16705"/>
    <s v="Kristina Nunn"/>
    <x v="2"/>
    <x v="0"/>
    <s v="Seattle"/>
    <s v="Washington"/>
    <n v="98105"/>
    <x v="1"/>
    <s v="OFF-BI-10001658"/>
    <x v="1"/>
    <x v="8"/>
    <x v="444"/>
    <n v="99.680000000000021"/>
    <n v="5"/>
    <n v="0.2"/>
    <n v="32.396000000000001"/>
  </r>
  <r>
    <n v="2486"/>
    <x v="1217"/>
    <x v="735"/>
    <d v="2017-09-03T00:00:00"/>
    <x v="1"/>
    <s v="KN-16705"/>
    <s v="Kristina Nunn"/>
    <x v="2"/>
    <x v="0"/>
    <s v="Seattle"/>
    <s v="Washington"/>
    <n v="98105"/>
    <x v="1"/>
    <s v="OFF-AR-10003856"/>
    <x v="1"/>
    <x v="6"/>
    <x v="449"/>
    <n v="5.56"/>
    <n v="2"/>
    <n v="0"/>
    <n v="1.4455999999999998"/>
  </r>
  <r>
    <n v="2487"/>
    <x v="1218"/>
    <x v="98"/>
    <d v="2015-01-04T00:00:00"/>
    <x v="0"/>
    <s v="CB-12535"/>
    <s v="Claudia Bergmann"/>
    <x v="1"/>
    <x v="0"/>
    <s v="Newark"/>
    <s v="Delaware"/>
    <n v="19711"/>
    <x v="3"/>
    <s v="OFF-ST-10001837"/>
    <x v="1"/>
    <x v="4"/>
    <x v="1340"/>
    <n v="85.52"/>
    <n v="2"/>
    <n v="0"/>
    <n v="22.235199999999999"/>
  </r>
  <r>
    <n v="2488"/>
    <x v="1218"/>
    <x v="98"/>
    <d v="2015-01-04T00:00:00"/>
    <x v="0"/>
    <s v="CB-12535"/>
    <s v="Claudia Bergmann"/>
    <x v="1"/>
    <x v="0"/>
    <s v="Newark"/>
    <s v="Delaware"/>
    <n v="19711"/>
    <x v="3"/>
    <s v="OFF-AR-10001473"/>
    <x v="1"/>
    <x v="6"/>
    <x v="1341"/>
    <n v="9.84"/>
    <n v="3"/>
    <n v="0"/>
    <n v="2.6568000000000005"/>
  </r>
  <r>
    <n v="2489"/>
    <x v="1218"/>
    <x v="98"/>
    <d v="2015-01-04T00:00:00"/>
    <x v="0"/>
    <s v="CB-12535"/>
    <s v="Claudia Bergmann"/>
    <x v="1"/>
    <x v="0"/>
    <s v="Newark"/>
    <s v="Delaware"/>
    <n v="19711"/>
    <x v="3"/>
    <s v="OFF-PA-10004285"/>
    <x v="1"/>
    <x v="10"/>
    <x v="1268"/>
    <n v="20.04"/>
    <n v="3"/>
    <n v="0"/>
    <n v="9.6191999999999993"/>
  </r>
  <r>
    <n v="2490"/>
    <x v="1219"/>
    <x v="330"/>
    <d v="2015-10-13T00:00:00"/>
    <x v="0"/>
    <s v="TB-21250"/>
    <s v="Tim Brockman"/>
    <x v="0"/>
    <x v="0"/>
    <s v="New York City"/>
    <s v="New York"/>
    <n v="10024"/>
    <x v="3"/>
    <s v="TEC-PH-10001835"/>
    <x v="2"/>
    <x v="7"/>
    <x v="1342"/>
    <n v="631.96"/>
    <n v="4"/>
    <n v="0"/>
    <n v="303.3408"/>
  </r>
  <r>
    <n v="2491"/>
    <x v="1219"/>
    <x v="330"/>
    <d v="2015-10-13T00:00:00"/>
    <x v="0"/>
    <s v="TB-21250"/>
    <s v="Tim Brockman"/>
    <x v="0"/>
    <x v="0"/>
    <s v="New York City"/>
    <s v="New York"/>
    <n v="10024"/>
    <x v="3"/>
    <s v="OFF-PA-10002245"/>
    <x v="1"/>
    <x v="10"/>
    <x v="1343"/>
    <n v="23.92"/>
    <n v="4"/>
    <n v="0"/>
    <n v="10.763999999999999"/>
  </r>
  <r>
    <n v="2492"/>
    <x v="1220"/>
    <x v="736"/>
    <d v="2014-12-15T00:00:00"/>
    <x v="0"/>
    <s v="KD-16345"/>
    <s v="Katherine Ducich"/>
    <x v="0"/>
    <x v="0"/>
    <s v="Los Angeles"/>
    <s v="California"/>
    <n v="90049"/>
    <x v="1"/>
    <s v="OFF-PA-10001457"/>
    <x v="1"/>
    <x v="10"/>
    <x v="1100"/>
    <n v="90.24"/>
    <n v="6"/>
    <n v="0"/>
    <n v="41.51039999999999"/>
  </r>
  <r>
    <n v="2493"/>
    <x v="1221"/>
    <x v="84"/>
    <d v="2014-11-23T00:00:00"/>
    <x v="1"/>
    <s v="JM-15865"/>
    <s v="John Murray"/>
    <x v="0"/>
    <x v="0"/>
    <s v="Jamestown"/>
    <s v="New York"/>
    <n v="14701"/>
    <x v="3"/>
    <s v="TEC-PH-10002885"/>
    <x v="2"/>
    <x v="7"/>
    <x v="1136"/>
    <n v="4548.8100000000004"/>
    <n v="7"/>
    <n v="0"/>
    <n v="1228.1787000000004"/>
  </r>
  <r>
    <n v="2494"/>
    <x v="1222"/>
    <x v="545"/>
    <d v="2016-09-14T00:00:00"/>
    <x v="0"/>
    <s v="KT-16480"/>
    <s v="Kean Thornton"/>
    <x v="0"/>
    <x v="0"/>
    <s v="Houston"/>
    <s v="Texas"/>
    <n v="77095"/>
    <x v="2"/>
    <s v="FUR-TA-10004086"/>
    <x v="0"/>
    <x v="3"/>
    <x v="832"/>
    <n v="300.93"/>
    <n v="5"/>
    <n v="0.3"/>
    <n v="-34.39200000000001"/>
  </r>
  <r>
    <n v="2495"/>
    <x v="1222"/>
    <x v="545"/>
    <d v="2016-09-14T00:00:00"/>
    <x v="0"/>
    <s v="KT-16480"/>
    <s v="Kean Thornton"/>
    <x v="0"/>
    <x v="0"/>
    <s v="Houston"/>
    <s v="Texas"/>
    <n v="77095"/>
    <x v="2"/>
    <s v="TEC-PH-10000895"/>
    <x v="2"/>
    <x v="7"/>
    <x v="1137"/>
    <n v="719.96"/>
    <n v="5"/>
    <n v="0.2"/>
    <n v="53.997000000000043"/>
  </r>
  <r>
    <n v="2496"/>
    <x v="1223"/>
    <x v="737"/>
    <d v="2014-06-22T00:00:00"/>
    <x v="1"/>
    <s v="SC-20575"/>
    <s v="Sonia Cooley"/>
    <x v="0"/>
    <x v="0"/>
    <s v="Mishawaka"/>
    <s v="Indiana"/>
    <n v="46544"/>
    <x v="2"/>
    <s v="FUR-CH-10000225"/>
    <x v="0"/>
    <x v="1"/>
    <x v="406"/>
    <n v="647.84"/>
    <n v="8"/>
    <n v="0"/>
    <n v="32.391999999999939"/>
  </r>
  <r>
    <n v="2497"/>
    <x v="1224"/>
    <x v="120"/>
    <d v="2015-10-01T00:00:00"/>
    <x v="1"/>
    <s v="BS-11800"/>
    <s v="Bryan Spruell"/>
    <x v="2"/>
    <x v="0"/>
    <s v="San Diego"/>
    <s v="California"/>
    <n v="92037"/>
    <x v="1"/>
    <s v="OFF-ST-10002370"/>
    <x v="1"/>
    <x v="4"/>
    <x v="80"/>
    <n v="64.17"/>
    <n v="3"/>
    <n v="0"/>
    <n v="18.609299999999998"/>
  </r>
  <r>
    <n v="2498"/>
    <x v="1224"/>
    <x v="120"/>
    <d v="2015-10-01T00:00:00"/>
    <x v="1"/>
    <s v="BS-11800"/>
    <s v="Bryan Spruell"/>
    <x v="2"/>
    <x v="0"/>
    <s v="San Diego"/>
    <s v="California"/>
    <n v="92037"/>
    <x v="1"/>
    <s v="OFF-EN-10000056"/>
    <x v="1"/>
    <x v="12"/>
    <x v="633"/>
    <n v="124.46"/>
    <n v="2"/>
    <n v="0"/>
    <n v="58.496199999999988"/>
  </r>
  <r>
    <n v="2499"/>
    <x v="1225"/>
    <x v="288"/>
    <d v="2016-05-24T00:00:00"/>
    <x v="1"/>
    <s v="BT-11395"/>
    <s v="Bill Tyler"/>
    <x v="1"/>
    <x v="0"/>
    <s v="San Francisco"/>
    <s v="California"/>
    <n v="94109"/>
    <x v="1"/>
    <s v="OFF-BI-10004817"/>
    <x v="1"/>
    <x v="8"/>
    <x v="1208"/>
    <n v="9.5840000000000014"/>
    <n v="1"/>
    <n v="0.2"/>
    <n v="3.3543999999999996"/>
  </r>
  <r>
    <n v="2500"/>
    <x v="1226"/>
    <x v="738"/>
    <d v="2017-06-23T00:00:00"/>
    <x v="2"/>
    <s v="DC-12850"/>
    <s v="Dan Campbell"/>
    <x v="0"/>
    <x v="0"/>
    <s v="Miami"/>
    <s v="Florida"/>
    <n v="33178"/>
    <x v="0"/>
    <s v="OFF-EN-10004483"/>
    <x v="1"/>
    <x v="12"/>
    <x v="1344"/>
    <n v="37.608000000000004"/>
    <n v="3"/>
    <n v="0.2"/>
    <n v="12.692699999999995"/>
  </r>
  <r>
    <n v="2501"/>
    <x v="1227"/>
    <x v="46"/>
    <d v="2017-06-20T00:00:00"/>
    <x v="2"/>
    <s v="LS-17200"/>
    <s v="Luke Schmidt"/>
    <x v="1"/>
    <x v="0"/>
    <s v="Skokie"/>
    <s v="Illinois"/>
    <n v="60076"/>
    <x v="2"/>
    <s v="OFF-PA-10001892"/>
    <x v="1"/>
    <x v="10"/>
    <x v="823"/>
    <n v="12.224"/>
    <n v="2"/>
    <n v="0.2"/>
    <n v="4.4311999999999996"/>
  </r>
  <r>
    <n v="2502"/>
    <x v="1227"/>
    <x v="46"/>
    <d v="2017-06-20T00:00:00"/>
    <x v="2"/>
    <s v="LS-17200"/>
    <s v="Luke Schmidt"/>
    <x v="1"/>
    <x v="0"/>
    <s v="Skokie"/>
    <s v="Illinois"/>
    <n v="60076"/>
    <x v="2"/>
    <s v="OFF-BI-10000546"/>
    <x v="1"/>
    <x v="8"/>
    <x v="614"/>
    <n v="2.3039999999999994"/>
    <n v="4"/>
    <n v="0.8"/>
    <n v="-3.5711999999999993"/>
  </r>
  <r>
    <n v="2503"/>
    <x v="1227"/>
    <x v="46"/>
    <d v="2017-06-20T00:00:00"/>
    <x v="2"/>
    <s v="LS-17200"/>
    <s v="Luke Schmidt"/>
    <x v="1"/>
    <x v="0"/>
    <s v="Skokie"/>
    <s v="Illinois"/>
    <n v="60076"/>
    <x v="2"/>
    <s v="OFF-BI-10001294"/>
    <x v="1"/>
    <x v="8"/>
    <x v="673"/>
    <n v="9.3599999999999977"/>
    <n v="4"/>
    <n v="0.8"/>
    <n v="-16.380000000000003"/>
  </r>
  <r>
    <n v="2504"/>
    <x v="1228"/>
    <x v="696"/>
    <d v="2016-11-19T00:00:00"/>
    <x v="1"/>
    <s v="RR-19315"/>
    <s v="Ralph Ritter"/>
    <x v="0"/>
    <x v="0"/>
    <s v="San Francisco"/>
    <s v="California"/>
    <n v="94110"/>
    <x v="1"/>
    <s v="OFF-LA-10000248"/>
    <x v="1"/>
    <x v="2"/>
    <x v="1221"/>
    <n v="7.38"/>
    <n v="2"/>
    <n v="0"/>
    <n v="3.4685999999999999"/>
  </r>
  <r>
    <n v="2505"/>
    <x v="1229"/>
    <x v="739"/>
    <d v="2014-07-27T00:00:00"/>
    <x v="0"/>
    <s v="KL-16645"/>
    <s v="Ken Lonsdale"/>
    <x v="0"/>
    <x v="0"/>
    <s v="San Francisco"/>
    <s v="California"/>
    <n v="94122"/>
    <x v="1"/>
    <s v="OFF-ST-10001228"/>
    <x v="1"/>
    <x v="4"/>
    <x v="231"/>
    <n v="53.72"/>
    <n v="4"/>
    <n v="0"/>
    <n v="15.041600000000003"/>
  </r>
  <r>
    <n v="2506"/>
    <x v="1229"/>
    <x v="739"/>
    <d v="2014-07-27T00:00:00"/>
    <x v="0"/>
    <s v="KL-16645"/>
    <s v="Ken Lonsdale"/>
    <x v="0"/>
    <x v="0"/>
    <s v="San Francisco"/>
    <s v="California"/>
    <n v="94122"/>
    <x v="1"/>
    <s v="OFF-SU-10000151"/>
    <x v="1"/>
    <x v="14"/>
    <x v="1345"/>
    <n v="8187.65"/>
    <n v="5"/>
    <n v="0"/>
    <n v="327.50599999999963"/>
  </r>
  <r>
    <n v="2507"/>
    <x v="1229"/>
    <x v="739"/>
    <d v="2014-07-27T00:00:00"/>
    <x v="0"/>
    <s v="KL-16645"/>
    <s v="Ken Lonsdale"/>
    <x v="0"/>
    <x v="0"/>
    <s v="San Francisco"/>
    <s v="California"/>
    <n v="94122"/>
    <x v="1"/>
    <s v="FUR-FU-10004351"/>
    <x v="0"/>
    <x v="5"/>
    <x v="222"/>
    <n v="77.92"/>
    <n v="8"/>
    <n v="0"/>
    <n v="34.284800000000004"/>
  </r>
  <r>
    <n v="2508"/>
    <x v="1230"/>
    <x v="740"/>
    <d v="2015-07-02T00:00:00"/>
    <x v="3"/>
    <s v="RB-19435"/>
    <s v="Richard Bierner"/>
    <x v="0"/>
    <x v="0"/>
    <s v="Houston"/>
    <s v="Texas"/>
    <n v="77070"/>
    <x v="2"/>
    <s v="OFF-AP-10001293"/>
    <x v="1"/>
    <x v="9"/>
    <x v="1346"/>
    <n v="32.783999999999992"/>
    <n v="4"/>
    <n v="0.8"/>
    <n v="-85.238399999999999"/>
  </r>
  <r>
    <n v="2509"/>
    <x v="1231"/>
    <x v="580"/>
    <d v="2017-03-08T00:00:00"/>
    <x v="1"/>
    <s v="MY-17380"/>
    <s v="Maribeth Yedwab"/>
    <x v="1"/>
    <x v="0"/>
    <s v="Los Angeles"/>
    <s v="California"/>
    <n v="90045"/>
    <x v="1"/>
    <s v="TEC-PH-10000675"/>
    <x v="2"/>
    <x v="7"/>
    <x v="1347"/>
    <n v="196.77600000000001"/>
    <n v="3"/>
    <n v="0.2"/>
    <n v="14.758199999999995"/>
  </r>
  <r>
    <n v="2510"/>
    <x v="1231"/>
    <x v="580"/>
    <d v="2017-03-08T00:00:00"/>
    <x v="1"/>
    <s v="MY-17380"/>
    <s v="Maribeth Yedwab"/>
    <x v="1"/>
    <x v="0"/>
    <s v="Los Angeles"/>
    <s v="California"/>
    <n v="90045"/>
    <x v="1"/>
    <s v="TEC-AC-10000580"/>
    <x v="2"/>
    <x v="11"/>
    <x v="906"/>
    <n v="479.93999999999994"/>
    <n v="6"/>
    <n v="0"/>
    <n v="52.79340000000002"/>
  </r>
  <r>
    <n v="2511"/>
    <x v="1232"/>
    <x v="741"/>
    <d v="2016-11-23T00:00:00"/>
    <x v="1"/>
    <s v="AW-10930"/>
    <s v="Arthur Wiediger"/>
    <x v="2"/>
    <x v="0"/>
    <s v="Oklahoma City"/>
    <s v="Oklahoma"/>
    <n v="73120"/>
    <x v="2"/>
    <s v="OFF-ST-10003470"/>
    <x v="1"/>
    <x v="4"/>
    <x v="1348"/>
    <n v="1117.92"/>
    <n v="4"/>
    <n v="0"/>
    <n v="55.895999999999958"/>
  </r>
  <r>
    <n v="2512"/>
    <x v="1233"/>
    <x v="24"/>
    <d v="2015-04-19T00:00:00"/>
    <x v="2"/>
    <s v="KW-16570"/>
    <s v="Kelly Williams"/>
    <x v="0"/>
    <x v="0"/>
    <s v="Monroe"/>
    <s v="Louisiana"/>
    <n v="71203"/>
    <x v="0"/>
    <s v="TEC-AC-10003116"/>
    <x v="2"/>
    <x v="11"/>
    <x v="929"/>
    <n v="106.5"/>
    <n v="6"/>
    <n v="0"/>
    <n v="41.534999999999997"/>
  </r>
  <r>
    <n v="2513"/>
    <x v="1234"/>
    <x v="574"/>
    <d v="2017-12-06T00:00:00"/>
    <x v="1"/>
    <s v="DB-12910"/>
    <s v="Daniel Byrd"/>
    <x v="2"/>
    <x v="0"/>
    <s v="Tampa"/>
    <s v="Florida"/>
    <n v="33614"/>
    <x v="0"/>
    <s v="OFF-BI-10002429"/>
    <x v="1"/>
    <x v="8"/>
    <x v="472"/>
    <n v="45.660000000000011"/>
    <n v="5"/>
    <n v="0.7"/>
    <n v="-33.483999999999995"/>
  </r>
  <r>
    <n v="2514"/>
    <x v="1235"/>
    <x v="583"/>
    <d v="2016-11-17T00:00:00"/>
    <x v="1"/>
    <s v="BB-11545"/>
    <s v="Brenda Bowman"/>
    <x v="1"/>
    <x v="0"/>
    <s v="Chicago"/>
    <s v="Illinois"/>
    <n v="60623"/>
    <x v="2"/>
    <s v="TEC-AC-10003280"/>
    <x v="2"/>
    <x v="11"/>
    <x v="1037"/>
    <n v="95.968000000000004"/>
    <n v="4"/>
    <n v="0.2"/>
    <n v="1.1995999999999931"/>
  </r>
  <r>
    <n v="2515"/>
    <x v="1235"/>
    <x v="583"/>
    <d v="2016-11-17T00:00:00"/>
    <x v="1"/>
    <s v="BB-11545"/>
    <s v="Brenda Bowman"/>
    <x v="1"/>
    <x v="0"/>
    <s v="Chicago"/>
    <s v="Illinois"/>
    <n v="60623"/>
    <x v="2"/>
    <s v="FUR-CH-10004540"/>
    <x v="0"/>
    <x v="1"/>
    <x v="871"/>
    <n v="47.991999999999997"/>
    <n v="2"/>
    <n v="0.3"/>
    <n v="-2.0567999999999991"/>
  </r>
  <r>
    <n v="2516"/>
    <x v="1236"/>
    <x v="742"/>
    <d v="2014-09-10T00:00:00"/>
    <x v="1"/>
    <s v="NP-18700"/>
    <s v="Nora Preis"/>
    <x v="0"/>
    <x v="0"/>
    <s v="Bowling Green"/>
    <s v="Ohio"/>
    <n v="43402"/>
    <x v="3"/>
    <s v="OFF-ST-10000585"/>
    <x v="1"/>
    <x v="4"/>
    <x v="546"/>
    <n v="264.32"/>
    <n v="2"/>
    <n v="0.2"/>
    <n v="19.823999999999998"/>
  </r>
  <r>
    <n v="2517"/>
    <x v="1237"/>
    <x v="647"/>
    <d v="2014-11-22T00:00:00"/>
    <x v="1"/>
    <s v="PB-19105"/>
    <s v="Peter Bühler"/>
    <x v="0"/>
    <x v="0"/>
    <s v="Houston"/>
    <s v="Texas"/>
    <n v="77095"/>
    <x v="2"/>
    <s v="OFF-EN-10003001"/>
    <x v="1"/>
    <x v="12"/>
    <x v="964"/>
    <n v="604.65600000000006"/>
    <n v="9"/>
    <n v="0.2"/>
    <n v="204.07139999999995"/>
  </r>
  <r>
    <n v="2518"/>
    <x v="1238"/>
    <x v="743"/>
    <d v="2017-05-07T00:00:00"/>
    <x v="1"/>
    <s v="DW-13585"/>
    <s v="Dorothy Wardle"/>
    <x v="1"/>
    <x v="0"/>
    <s v="Westfield"/>
    <s v="New Jersey"/>
    <n v="7090"/>
    <x v="3"/>
    <s v="FUR-FU-10003975"/>
    <x v="0"/>
    <x v="5"/>
    <x v="783"/>
    <n v="129.93"/>
    <n v="3"/>
    <n v="0"/>
    <n v="12.992999999999988"/>
  </r>
  <r>
    <n v="2519"/>
    <x v="1239"/>
    <x v="680"/>
    <d v="2016-10-21T00:00:00"/>
    <x v="1"/>
    <s v="CD-12790"/>
    <s v="Cynthia Delaney"/>
    <x v="2"/>
    <x v="0"/>
    <s v="Oklahoma City"/>
    <s v="Oklahoma"/>
    <n v="73120"/>
    <x v="2"/>
    <s v="OFF-LA-10004559"/>
    <x v="1"/>
    <x v="2"/>
    <x v="1349"/>
    <n v="20.16"/>
    <n v="7"/>
    <n v="0"/>
    <n v="9.8783999999999992"/>
  </r>
  <r>
    <n v="2520"/>
    <x v="1239"/>
    <x v="680"/>
    <d v="2016-10-21T00:00:00"/>
    <x v="1"/>
    <s v="CD-12790"/>
    <s v="Cynthia Delaney"/>
    <x v="2"/>
    <x v="0"/>
    <s v="Oklahoma City"/>
    <s v="Oklahoma"/>
    <n v="73120"/>
    <x v="2"/>
    <s v="OFF-LA-10003223"/>
    <x v="1"/>
    <x v="2"/>
    <x v="607"/>
    <n v="29.46"/>
    <n v="6"/>
    <n v="0"/>
    <n v="14.4354"/>
  </r>
  <r>
    <n v="2521"/>
    <x v="1239"/>
    <x v="680"/>
    <d v="2016-10-21T00:00:00"/>
    <x v="1"/>
    <s v="CD-12790"/>
    <s v="Cynthia Delaney"/>
    <x v="2"/>
    <x v="0"/>
    <s v="Oklahoma City"/>
    <s v="Oklahoma"/>
    <n v="73120"/>
    <x v="2"/>
    <s v="OFF-AP-10002651"/>
    <x v="1"/>
    <x v="9"/>
    <x v="1350"/>
    <n v="868.58999999999992"/>
    <n v="3"/>
    <n v="0"/>
    <n v="251.89109999999988"/>
  </r>
  <r>
    <n v="2522"/>
    <x v="1239"/>
    <x v="680"/>
    <d v="2016-10-21T00:00:00"/>
    <x v="1"/>
    <s v="CD-12790"/>
    <s v="Cynthia Delaney"/>
    <x v="2"/>
    <x v="0"/>
    <s v="Oklahoma City"/>
    <s v="Oklahoma"/>
    <n v="73120"/>
    <x v="2"/>
    <s v="OFF-PA-10003177"/>
    <x v="1"/>
    <x v="10"/>
    <x v="89"/>
    <n v="12.96"/>
    <n v="2"/>
    <n v="0"/>
    <n v="6.2208000000000006"/>
  </r>
  <r>
    <n v="2523"/>
    <x v="1239"/>
    <x v="680"/>
    <d v="2016-10-21T00:00:00"/>
    <x v="1"/>
    <s v="CD-12790"/>
    <s v="Cynthia Delaney"/>
    <x v="2"/>
    <x v="0"/>
    <s v="Oklahoma City"/>
    <s v="Oklahoma"/>
    <n v="73120"/>
    <x v="2"/>
    <s v="TEC-PH-10003442"/>
    <x v="2"/>
    <x v="7"/>
    <x v="888"/>
    <n v="5.5"/>
    <n v="1"/>
    <n v="0"/>
    <n v="1.375"/>
  </r>
  <r>
    <n v="2524"/>
    <x v="1239"/>
    <x v="680"/>
    <d v="2016-10-21T00:00:00"/>
    <x v="1"/>
    <s v="CD-12790"/>
    <s v="Cynthia Delaney"/>
    <x v="2"/>
    <x v="0"/>
    <s v="Oklahoma City"/>
    <s v="Oklahoma"/>
    <n v="73120"/>
    <x v="2"/>
    <s v="OFF-BI-10000977"/>
    <x v="1"/>
    <x v="8"/>
    <x v="991"/>
    <n v="121.6"/>
    <n v="4"/>
    <n v="0"/>
    <n v="55.935999999999993"/>
  </r>
  <r>
    <n v="2525"/>
    <x v="1240"/>
    <x v="744"/>
    <d v="2015-04-10T00:00:00"/>
    <x v="1"/>
    <s v="TT-21220"/>
    <s v="Thomas Thornton"/>
    <x v="0"/>
    <x v="0"/>
    <s v="Houston"/>
    <s v="Texas"/>
    <n v="77041"/>
    <x v="2"/>
    <s v="OFF-AR-10004078"/>
    <x v="1"/>
    <x v="6"/>
    <x v="512"/>
    <n v="42.047999999999995"/>
    <n v="9"/>
    <n v="0.2"/>
    <n v="5.2559999999999985"/>
  </r>
  <r>
    <n v="2526"/>
    <x v="1240"/>
    <x v="744"/>
    <d v="2015-04-10T00:00:00"/>
    <x v="1"/>
    <s v="TT-21220"/>
    <s v="Thomas Thornton"/>
    <x v="0"/>
    <x v="0"/>
    <s v="Houston"/>
    <s v="Texas"/>
    <n v="77041"/>
    <x v="2"/>
    <s v="TEC-AC-10002550"/>
    <x v="2"/>
    <x v="11"/>
    <x v="1351"/>
    <n v="25.488"/>
    <n v="2"/>
    <n v="0.2"/>
    <n v="4.4603999999999999"/>
  </r>
  <r>
    <n v="2527"/>
    <x v="1240"/>
    <x v="744"/>
    <d v="2015-04-10T00:00:00"/>
    <x v="1"/>
    <s v="TT-21220"/>
    <s v="Thomas Thornton"/>
    <x v="0"/>
    <x v="0"/>
    <s v="Houston"/>
    <s v="Texas"/>
    <n v="77041"/>
    <x v="2"/>
    <s v="OFF-BI-10004965"/>
    <x v="1"/>
    <x v="8"/>
    <x v="1014"/>
    <n v="6.8999999999999986"/>
    <n v="3"/>
    <n v="0.8"/>
    <n v="-12.075000000000003"/>
  </r>
  <r>
    <n v="2528"/>
    <x v="1240"/>
    <x v="744"/>
    <d v="2015-04-10T00:00:00"/>
    <x v="1"/>
    <s v="TT-21220"/>
    <s v="Thomas Thornton"/>
    <x v="0"/>
    <x v="0"/>
    <s v="Houston"/>
    <s v="Texas"/>
    <n v="77041"/>
    <x v="2"/>
    <s v="OFF-BI-10004209"/>
    <x v="1"/>
    <x v="8"/>
    <x v="1215"/>
    <n v="9.6479999999999961"/>
    <n v="6"/>
    <n v="0.8"/>
    <n v="-16.884"/>
  </r>
  <r>
    <n v="2529"/>
    <x v="1240"/>
    <x v="744"/>
    <d v="2015-04-10T00:00:00"/>
    <x v="1"/>
    <s v="TT-21220"/>
    <s v="Thomas Thornton"/>
    <x v="0"/>
    <x v="0"/>
    <s v="Houston"/>
    <s v="Texas"/>
    <n v="77041"/>
    <x v="2"/>
    <s v="OFF-PA-10001526"/>
    <x v="1"/>
    <x v="10"/>
    <x v="1039"/>
    <n v="7.9680000000000009"/>
    <n v="2"/>
    <n v="0.2"/>
    <n v="2.8884000000000007"/>
  </r>
  <r>
    <n v="2530"/>
    <x v="1241"/>
    <x v="745"/>
    <d v="2014-10-29T00:00:00"/>
    <x v="1"/>
    <s v="DB-12910"/>
    <s v="Daniel Byrd"/>
    <x v="2"/>
    <x v="0"/>
    <s v="Fort Lauderdale"/>
    <s v="Florida"/>
    <n v="33311"/>
    <x v="0"/>
    <s v="OFF-PA-10000788"/>
    <x v="1"/>
    <x v="10"/>
    <x v="738"/>
    <n v="10.368000000000002"/>
    <n v="2"/>
    <n v="0.2"/>
    <n v="3.6288"/>
  </r>
  <r>
    <n v="2531"/>
    <x v="1242"/>
    <x v="654"/>
    <d v="2014-08-21T00:00:00"/>
    <x v="1"/>
    <s v="DJ-13510"/>
    <s v="Don Jones"/>
    <x v="1"/>
    <x v="0"/>
    <s v="Little Rock"/>
    <s v="Arkansas"/>
    <n v="72209"/>
    <x v="0"/>
    <s v="OFF-PA-10000595"/>
    <x v="1"/>
    <x v="10"/>
    <x v="1126"/>
    <n v="114.2"/>
    <n v="5"/>
    <n v="0"/>
    <n v="52.531999999999996"/>
  </r>
  <r>
    <n v="2532"/>
    <x v="1242"/>
    <x v="654"/>
    <d v="2014-08-21T00:00:00"/>
    <x v="1"/>
    <s v="DJ-13510"/>
    <s v="Don Jones"/>
    <x v="1"/>
    <x v="0"/>
    <s v="Little Rock"/>
    <s v="Arkansas"/>
    <n v="72209"/>
    <x v="0"/>
    <s v="OFF-BI-10000829"/>
    <x v="1"/>
    <x v="8"/>
    <x v="307"/>
    <n v="17.96"/>
    <n v="4"/>
    <n v="0"/>
    <n v="8.2615999999999996"/>
  </r>
  <r>
    <n v="2533"/>
    <x v="1242"/>
    <x v="654"/>
    <d v="2014-08-21T00:00:00"/>
    <x v="1"/>
    <s v="DJ-13510"/>
    <s v="Don Jones"/>
    <x v="1"/>
    <x v="0"/>
    <s v="Little Rock"/>
    <s v="Arkansas"/>
    <n v="72209"/>
    <x v="0"/>
    <s v="OFF-FA-10002676"/>
    <x v="1"/>
    <x v="13"/>
    <x v="1078"/>
    <n v="12.67"/>
    <n v="7"/>
    <n v="0"/>
    <n v="4.5611999999999995"/>
  </r>
  <r>
    <n v="2534"/>
    <x v="1242"/>
    <x v="654"/>
    <d v="2014-08-21T00:00:00"/>
    <x v="1"/>
    <s v="DJ-13510"/>
    <s v="Don Jones"/>
    <x v="1"/>
    <x v="0"/>
    <s v="Little Rock"/>
    <s v="Arkansas"/>
    <n v="72209"/>
    <x v="0"/>
    <s v="TEC-AC-10000844"/>
    <x v="2"/>
    <x v="11"/>
    <x v="106"/>
    <n v="339.96"/>
    <n v="4"/>
    <n v="0"/>
    <n v="122.38559999999998"/>
  </r>
  <r>
    <n v="2535"/>
    <x v="1243"/>
    <x v="733"/>
    <d v="2017-08-18T00:00:00"/>
    <x v="0"/>
    <s v="DL-13495"/>
    <s v="Dionis Lloyd"/>
    <x v="1"/>
    <x v="0"/>
    <s v="Philadelphia"/>
    <s v="Pennsylvania"/>
    <n v="19120"/>
    <x v="3"/>
    <s v="OFF-ST-10004459"/>
    <x v="1"/>
    <x v="4"/>
    <x v="459"/>
    <n v="1801.6320000000001"/>
    <n v="6"/>
    <n v="0.2"/>
    <n v="-337.80600000000004"/>
  </r>
  <r>
    <n v="2536"/>
    <x v="1244"/>
    <x v="684"/>
    <d v="2015-09-08T00:00:00"/>
    <x v="2"/>
    <s v="LO-17170"/>
    <s v="Lori Olson"/>
    <x v="1"/>
    <x v="0"/>
    <s v="La Quinta"/>
    <s v="California"/>
    <n v="92253"/>
    <x v="1"/>
    <s v="TEC-AC-10003499"/>
    <x v="2"/>
    <x v="11"/>
    <x v="103"/>
    <n v="46.32"/>
    <n v="4"/>
    <n v="0"/>
    <n v="18.064800000000002"/>
  </r>
  <r>
    <n v="2537"/>
    <x v="1245"/>
    <x v="746"/>
    <d v="2015-01-29T00:00:00"/>
    <x v="0"/>
    <s v="SV-20365"/>
    <s v="Seth Vernon"/>
    <x v="0"/>
    <x v="0"/>
    <s v="Cleveland"/>
    <s v="Ohio"/>
    <n v="44105"/>
    <x v="3"/>
    <s v="FUR-CH-10000513"/>
    <x v="0"/>
    <x v="1"/>
    <x v="70"/>
    <n v="181.98599999999999"/>
    <n v="2"/>
    <n v="0.3"/>
    <n v="-54.595799999999997"/>
  </r>
  <r>
    <n v="2538"/>
    <x v="1245"/>
    <x v="746"/>
    <d v="2015-01-29T00:00:00"/>
    <x v="0"/>
    <s v="SV-20365"/>
    <s v="Seth Vernon"/>
    <x v="0"/>
    <x v="0"/>
    <s v="Cleveland"/>
    <s v="Ohio"/>
    <n v="44105"/>
    <x v="3"/>
    <s v="TEC-PH-10000895"/>
    <x v="2"/>
    <x v="7"/>
    <x v="1137"/>
    <n v="431.976"/>
    <n v="4"/>
    <n v="0.4"/>
    <n v="-100.7944"/>
  </r>
  <r>
    <n v="2539"/>
    <x v="1245"/>
    <x v="746"/>
    <d v="2015-01-29T00:00:00"/>
    <x v="0"/>
    <s v="SV-20365"/>
    <s v="Seth Vernon"/>
    <x v="0"/>
    <x v="0"/>
    <s v="Cleveland"/>
    <s v="Ohio"/>
    <n v="44105"/>
    <x v="3"/>
    <s v="TEC-PH-10002555"/>
    <x v="2"/>
    <x v="7"/>
    <x v="1352"/>
    <n v="155.36999999999998"/>
    <n v="1"/>
    <n v="0.4"/>
    <n v="-36.253"/>
  </r>
  <r>
    <n v="2540"/>
    <x v="1246"/>
    <x v="747"/>
    <d v="2015-07-16T00:00:00"/>
    <x v="3"/>
    <s v="EM-13810"/>
    <s v="Eleni McCrary"/>
    <x v="1"/>
    <x v="0"/>
    <s v="San Francisco"/>
    <s v="California"/>
    <n v="94122"/>
    <x v="1"/>
    <s v="FUR-CH-10003312"/>
    <x v="0"/>
    <x v="1"/>
    <x v="299"/>
    <n v="1348.7040000000002"/>
    <n v="6"/>
    <n v="0.2"/>
    <n v="-219.16440000000023"/>
  </r>
  <r>
    <n v="2541"/>
    <x v="1246"/>
    <x v="747"/>
    <d v="2015-07-16T00:00:00"/>
    <x v="3"/>
    <s v="EM-13810"/>
    <s v="Eleni McCrary"/>
    <x v="1"/>
    <x v="0"/>
    <s v="San Francisco"/>
    <s v="California"/>
    <n v="94122"/>
    <x v="1"/>
    <s v="FUR-CH-10004086"/>
    <x v="0"/>
    <x v="1"/>
    <x v="284"/>
    <n v="700.15200000000004"/>
    <n v="3"/>
    <n v="0.2"/>
    <n v="78.767099999999971"/>
  </r>
  <r>
    <n v="2542"/>
    <x v="1247"/>
    <x v="567"/>
    <d v="2016-05-04T00:00:00"/>
    <x v="1"/>
    <s v="KD-16615"/>
    <s v="Ken Dana"/>
    <x v="1"/>
    <x v="0"/>
    <s v="Scottsdale"/>
    <s v="Arizona"/>
    <n v="85254"/>
    <x v="1"/>
    <s v="FUR-FU-10002759"/>
    <x v="0"/>
    <x v="5"/>
    <x v="560"/>
    <n v="111.88800000000001"/>
    <n v="7"/>
    <n v="0.2"/>
    <n v="22.377600000000001"/>
  </r>
  <r>
    <n v="2543"/>
    <x v="1248"/>
    <x v="467"/>
    <d v="2014-10-01T00:00:00"/>
    <x v="0"/>
    <s v="NB-18580"/>
    <s v="Nicole Brennan"/>
    <x v="1"/>
    <x v="0"/>
    <s v="Philadelphia"/>
    <s v="Pennsylvania"/>
    <n v="19134"/>
    <x v="3"/>
    <s v="OFF-AP-10002191"/>
    <x v="1"/>
    <x v="9"/>
    <x v="808"/>
    <n v="143.952"/>
    <n v="3"/>
    <n v="0.2"/>
    <n v="14.39520000000001"/>
  </r>
  <r>
    <n v="2544"/>
    <x v="1249"/>
    <x v="162"/>
    <d v="2016-09-14T00:00:00"/>
    <x v="1"/>
    <s v="AP-10720"/>
    <s v="Anne Pryor"/>
    <x v="2"/>
    <x v="0"/>
    <s v="Malden"/>
    <s v="Massachusetts"/>
    <n v="2148"/>
    <x v="3"/>
    <s v="FUR-BO-10003450"/>
    <x v="0"/>
    <x v="0"/>
    <x v="1353"/>
    <n v="173.94"/>
    <n v="3"/>
    <n v="0"/>
    <n v="13.915199999999992"/>
  </r>
  <r>
    <n v="2545"/>
    <x v="1249"/>
    <x v="162"/>
    <d v="2016-09-14T00:00:00"/>
    <x v="1"/>
    <s v="AP-10720"/>
    <s v="Anne Pryor"/>
    <x v="2"/>
    <x v="0"/>
    <s v="Malden"/>
    <s v="Massachusetts"/>
    <n v="2148"/>
    <x v="3"/>
    <s v="OFF-LA-10000248"/>
    <x v="1"/>
    <x v="2"/>
    <x v="1221"/>
    <n v="14.76"/>
    <n v="4"/>
    <n v="0"/>
    <n v="6.9371999999999998"/>
  </r>
  <r>
    <n v="2546"/>
    <x v="1250"/>
    <x v="513"/>
    <d v="2017-04-20T00:00:00"/>
    <x v="1"/>
    <s v="JE-15745"/>
    <s v="Joel Eaton"/>
    <x v="0"/>
    <x v="0"/>
    <s v="San Jose"/>
    <s v="California"/>
    <n v="95123"/>
    <x v="1"/>
    <s v="OFF-ST-10004804"/>
    <x v="1"/>
    <x v="4"/>
    <x v="233"/>
    <n v="205.92"/>
    <n v="4"/>
    <n v="0"/>
    <n v="2.0592000000000041"/>
  </r>
  <r>
    <n v="2547"/>
    <x v="1250"/>
    <x v="513"/>
    <d v="2017-04-20T00:00:00"/>
    <x v="1"/>
    <s v="JE-15745"/>
    <s v="Joel Eaton"/>
    <x v="0"/>
    <x v="0"/>
    <s v="San Jose"/>
    <s v="California"/>
    <n v="95123"/>
    <x v="1"/>
    <s v="FUR-BO-10001337"/>
    <x v="0"/>
    <x v="0"/>
    <x v="430"/>
    <n v="102.833"/>
    <n v="1"/>
    <n v="0.15"/>
    <n v="-6.0489999999999995"/>
  </r>
  <r>
    <n v="2548"/>
    <x v="1251"/>
    <x v="748"/>
    <d v="2015-08-22T00:00:00"/>
    <x v="1"/>
    <s v="JM-15865"/>
    <s v="John Murray"/>
    <x v="0"/>
    <x v="0"/>
    <s v="Phoenix"/>
    <s v="Arizona"/>
    <n v="85023"/>
    <x v="1"/>
    <s v="OFF-AR-10002255"/>
    <x v="1"/>
    <x v="6"/>
    <x v="822"/>
    <n v="2.3039999999999998"/>
    <n v="1"/>
    <n v="0.2"/>
    <n v="0.25919999999999999"/>
  </r>
  <r>
    <n v="2549"/>
    <x v="1251"/>
    <x v="748"/>
    <d v="2015-08-22T00:00:00"/>
    <x v="1"/>
    <s v="JM-15865"/>
    <s v="John Murray"/>
    <x v="0"/>
    <x v="0"/>
    <s v="Phoenix"/>
    <s v="Arizona"/>
    <n v="85023"/>
    <x v="1"/>
    <s v="TEC-PH-10002624"/>
    <x v="2"/>
    <x v="7"/>
    <x v="1135"/>
    <n v="1879.96"/>
    <n v="5"/>
    <n v="0.2"/>
    <n v="211.49549999999977"/>
  </r>
  <r>
    <n v="2550"/>
    <x v="1251"/>
    <x v="748"/>
    <d v="2015-08-22T00:00:00"/>
    <x v="1"/>
    <s v="JM-15865"/>
    <s v="John Murray"/>
    <x v="0"/>
    <x v="0"/>
    <s v="Phoenix"/>
    <s v="Arizona"/>
    <n v="85023"/>
    <x v="1"/>
    <s v="OFF-PA-10001878"/>
    <x v="1"/>
    <x v="10"/>
    <x v="1170"/>
    <n v="313.024"/>
    <n v="8"/>
    <n v="0.2"/>
    <n v="105.64559999999997"/>
  </r>
  <r>
    <n v="2551"/>
    <x v="1251"/>
    <x v="748"/>
    <d v="2015-08-22T00:00:00"/>
    <x v="1"/>
    <s v="JM-15865"/>
    <s v="John Murray"/>
    <x v="0"/>
    <x v="0"/>
    <s v="Phoenix"/>
    <s v="Arizona"/>
    <n v="85023"/>
    <x v="1"/>
    <s v="OFF-LA-10000452"/>
    <x v="1"/>
    <x v="2"/>
    <x v="812"/>
    <n v="5.04"/>
    <n v="2"/>
    <n v="0.2"/>
    <n v="1.764"/>
  </r>
  <r>
    <n v="2552"/>
    <x v="1252"/>
    <x v="123"/>
    <d v="2017-11-23T00:00:00"/>
    <x v="1"/>
    <s v="AB-10105"/>
    <s v="Adrian Barton"/>
    <x v="0"/>
    <x v="0"/>
    <s v="Henderson"/>
    <s v="Kentucky"/>
    <n v="42420"/>
    <x v="0"/>
    <s v="FUR-FU-10004665"/>
    <x v="0"/>
    <x v="5"/>
    <x v="1354"/>
    <n v="821.87999999999988"/>
    <n v="6"/>
    <n v="0"/>
    <n v="213.68880000000001"/>
  </r>
  <r>
    <n v="2553"/>
    <x v="1252"/>
    <x v="123"/>
    <d v="2017-11-23T00:00:00"/>
    <x v="1"/>
    <s v="AB-10105"/>
    <s v="Adrian Barton"/>
    <x v="0"/>
    <x v="0"/>
    <s v="Henderson"/>
    <s v="Kentucky"/>
    <n v="42420"/>
    <x v="0"/>
    <s v="OFF-BI-10000088"/>
    <x v="1"/>
    <x v="8"/>
    <x v="1034"/>
    <n v="21.96"/>
    <n v="2"/>
    <n v="0"/>
    <n v="10.760400000000001"/>
  </r>
  <r>
    <n v="2554"/>
    <x v="1253"/>
    <x v="749"/>
    <d v="2016-09-18T00:00:00"/>
    <x v="1"/>
    <s v="PN-18775"/>
    <s v="Parhena Norris"/>
    <x v="2"/>
    <x v="0"/>
    <s v="Columbia"/>
    <s v="South Carolina"/>
    <n v="29203"/>
    <x v="0"/>
    <s v="OFF-PA-10000029"/>
    <x v="1"/>
    <x v="10"/>
    <x v="811"/>
    <n v="25.92"/>
    <n v="4"/>
    <n v="0"/>
    <n v="12.441600000000001"/>
  </r>
  <r>
    <n v="2555"/>
    <x v="1254"/>
    <x v="243"/>
    <d v="2016-08-20T00:00:00"/>
    <x v="1"/>
    <s v="JC-15775"/>
    <s v="John Castell"/>
    <x v="0"/>
    <x v="0"/>
    <s v="Tallahassee"/>
    <s v="Florida"/>
    <n v="32303"/>
    <x v="0"/>
    <s v="TEC-PH-10000369"/>
    <x v="2"/>
    <x v="7"/>
    <x v="1355"/>
    <n v="705.54399999999998"/>
    <n v="7"/>
    <n v="0.2"/>
    <n v="70.554400000000072"/>
  </r>
  <r>
    <n v="2556"/>
    <x v="1255"/>
    <x v="120"/>
    <d v="2015-09-30T00:00:00"/>
    <x v="1"/>
    <s v="PF-19165"/>
    <s v="Philip Fox"/>
    <x v="0"/>
    <x v="0"/>
    <s v="New York City"/>
    <s v="New York"/>
    <n v="10035"/>
    <x v="3"/>
    <s v="TEC-AC-10001590"/>
    <x v="2"/>
    <x v="11"/>
    <x v="1356"/>
    <n v="50"/>
    <n v="2"/>
    <n v="0"/>
    <n v="12"/>
  </r>
  <r>
    <n v="2557"/>
    <x v="1256"/>
    <x v="750"/>
    <d v="2016-10-14T00:00:00"/>
    <x v="1"/>
    <s v="BW-11110"/>
    <s v="Bart Watters"/>
    <x v="1"/>
    <x v="0"/>
    <s v="Houston"/>
    <s v="Texas"/>
    <n v="77070"/>
    <x v="2"/>
    <s v="FUR-FU-10004909"/>
    <x v="0"/>
    <x v="5"/>
    <x v="1357"/>
    <n v="51.712000000000003"/>
    <n v="8"/>
    <n v="0.6"/>
    <n v="-32.320000000000007"/>
  </r>
  <r>
    <n v="2558"/>
    <x v="1257"/>
    <x v="539"/>
    <d v="2015-03-30T00:00:00"/>
    <x v="1"/>
    <s v="BP-11185"/>
    <s v="Ben Peterman"/>
    <x v="1"/>
    <x v="0"/>
    <s v="Coral Springs"/>
    <s v="Florida"/>
    <n v="33065"/>
    <x v="0"/>
    <s v="OFF-AP-10002287"/>
    <x v="1"/>
    <x v="9"/>
    <x v="1283"/>
    <n v="6.9920000000000009"/>
    <n v="2"/>
    <n v="0.2"/>
    <n v="0.52439999999999998"/>
  </r>
  <r>
    <n v="2559"/>
    <x v="1258"/>
    <x v="70"/>
    <d v="2015-06-04T00:00:00"/>
    <x v="1"/>
    <s v="TM-21010"/>
    <s v="Tamara Manning"/>
    <x v="0"/>
    <x v="0"/>
    <s v="Orem"/>
    <s v="Utah"/>
    <n v="84057"/>
    <x v="1"/>
    <s v="FUR-BO-10004357"/>
    <x v="0"/>
    <x v="0"/>
    <x v="1358"/>
    <n v="1406.86"/>
    <n v="7"/>
    <n v="0"/>
    <n v="140.68599999999989"/>
  </r>
  <r>
    <n v="2560"/>
    <x v="1258"/>
    <x v="70"/>
    <d v="2015-06-04T00:00:00"/>
    <x v="1"/>
    <s v="TM-21010"/>
    <s v="Tamara Manning"/>
    <x v="0"/>
    <x v="0"/>
    <s v="Orem"/>
    <s v="Utah"/>
    <n v="84057"/>
    <x v="1"/>
    <s v="OFF-LA-10003766"/>
    <x v="1"/>
    <x v="2"/>
    <x v="365"/>
    <n v="15.75"/>
    <n v="5"/>
    <n v="0"/>
    <n v="7.5600000000000005"/>
  </r>
  <r>
    <n v="2561"/>
    <x v="1258"/>
    <x v="70"/>
    <d v="2015-06-04T00:00:00"/>
    <x v="1"/>
    <s v="TM-21010"/>
    <s v="Tamara Manning"/>
    <x v="0"/>
    <x v="0"/>
    <s v="Orem"/>
    <s v="Utah"/>
    <n v="84057"/>
    <x v="1"/>
    <s v="OFF-ST-10000046"/>
    <x v="1"/>
    <x v="4"/>
    <x v="764"/>
    <n v="323.10000000000002"/>
    <n v="2"/>
    <n v="0"/>
    <n v="61.38900000000001"/>
  </r>
  <r>
    <n v="2562"/>
    <x v="1259"/>
    <x v="707"/>
    <d v="2015-12-31T00:00:00"/>
    <x v="1"/>
    <s v="MB-17305"/>
    <s v="Maria Bertelson"/>
    <x v="0"/>
    <x v="0"/>
    <s v="Nashville"/>
    <s v="Tennessee"/>
    <n v="37211"/>
    <x v="0"/>
    <s v="OFF-LA-10003190"/>
    <x v="1"/>
    <x v="2"/>
    <x v="1172"/>
    <n v="9.2159999999999993"/>
    <n v="4"/>
    <n v="0.2"/>
    <n v="3.3408000000000002"/>
  </r>
  <r>
    <n v="2563"/>
    <x v="1259"/>
    <x v="707"/>
    <d v="2015-12-31T00:00:00"/>
    <x v="1"/>
    <s v="MB-17305"/>
    <s v="Maria Bertelson"/>
    <x v="0"/>
    <x v="0"/>
    <s v="Nashville"/>
    <s v="Tennessee"/>
    <n v="37211"/>
    <x v="0"/>
    <s v="OFF-PA-10002787"/>
    <x v="1"/>
    <x v="10"/>
    <x v="1276"/>
    <n v="10.368000000000002"/>
    <n v="2"/>
    <n v="0.2"/>
    <n v="3.6288"/>
  </r>
  <r>
    <n v="2564"/>
    <x v="1260"/>
    <x v="751"/>
    <d v="2015-03-22T00:00:00"/>
    <x v="0"/>
    <s v="HR-14830"/>
    <s v="Harold Ryan"/>
    <x v="1"/>
    <x v="0"/>
    <s v="New York City"/>
    <s v="New York"/>
    <n v="10009"/>
    <x v="3"/>
    <s v="TEC-AC-10000387"/>
    <x v="2"/>
    <x v="11"/>
    <x v="1359"/>
    <n v="15.02"/>
    <n v="1"/>
    <n v="0"/>
    <n v="2.7035999999999998"/>
  </r>
  <r>
    <n v="2565"/>
    <x v="1260"/>
    <x v="751"/>
    <d v="2015-03-22T00:00:00"/>
    <x v="0"/>
    <s v="HR-14830"/>
    <s v="Harold Ryan"/>
    <x v="1"/>
    <x v="0"/>
    <s v="New York City"/>
    <s v="New York"/>
    <n v="10009"/>
    <x v="3"/>
    <s v="OFF-ST-10001291"/>
    <x v="1"/>
    <x v="4"/>
    <x v="1026"/>
    <n v="33.82"/>
    <n v="2"/>
    <n v="0"/>
    <n v="9.1313999999999993"/>
  </r>
  <r>
    <n v="2566"/>
    <x v="1261"/>
    <x v="202"/>
    <d v="2017-12-24T00:00:00"/>
    <x v="2"/>
    <s v="BD-11635"/>
    <s v="Brian Derr"/>
    <x v="0"/>
    <x v="0"/>
    <s v="Bowling Green"/>
    <s v="Kentucky"/>
    <n v="42104"/>
    <x v="0"/>
    <s v="TEC-AC-10003116"/>
    <x v="2"/>
    <x v="11"/>
    <x v="929"/>
    <n v="71"/>
    <n v="4"/>
    <n v="0"/>
    <n v="27.689999999999998"/>
  </r>
  <r>
    <n v="2567"/>
    <x v="1262"/>
    <x v="752"/>
    <d v="2017-11-03T00:00:00"/>
    <x v="0"/>
    <s v="SF-20200"/>
    <s v="Sarah Foster"/>
    <x v="0"/>
    <x v="0"/>
    <s v="Bellingham"/>
    <s v="Washington"/>
    <n v="98226"/>
    <x v="1"/>
    <s v="OFF-BI-10001308"/>
    <x v="1"/>
    <x v="8"/>
    <x v="1360"/>
    <n v="25.120000000000005"/>
    <n v="5"/>
    <n v="0.2"/>
    <n v="7.8499999999999979"/>
  </r>
  <r>
    <n v="2568"/>
    <x v="1262"/>
    <x v="752"/>
    <d v="2017-11-03T00:00:00"/>
    <x v="0"/>
    <s v="SF-20200"/>
    <s v="Sarah Foster"/>
    <x v="0"/>
    <x v="0"/>
    <s v="Bellingham"/>
    <s v="Washington"/>
    <n v="98226"/>
    <x v="1"/>
    <s v="FUR-TA-10003954"/>
    <x v="0"/>
    <x v="3"/>
    <x v="1217"/>
    <n v="2665.62"/>
    <n v="9"/>
    <n v="0"/>
    <n v="239.90580000000011"/>
  </r>
  <r>
    <n v="2569"/>
    <x v="1263"/>
    <x v="210"/>
    <d v="2017-09-11T00:00:00"/>
    <x v="1"/>
    <s v="SP-20620"/>
    <s v="Stefania Perrino"/>
    <x v="1"/>
    <x v="0"/>
    <s v="New York City"/>
    <s v="New York"/>
    <n v="10011"/>
    <x v="3"/>
    <s v="OFF-ST-10003282"/>
    <x v="1"/>
    <x v="4"/>
    <x v="42"/>
    <n v="478.08"/>
    <n v="8"/>
    <n v="0"/>
    <n v="133.86240000000004"/>
  </r>
  <r>
    <n v="2570"/>
    <x v="1264"/>
    <x v="753"/>
    <d v="2017-12-27T00:00:00"/>
    <x v="3"/>
    <s v="DR-12880"/>
    <s v="Dan Reichenbach"/>
    <x v="1"/>
    <x v="0"/>
    <s v="Newark"/>
    <s v="Ohio"/>
    <n v="43055"/>
    <x v="3"/>
    <s v="TEC-PH-10000576"/>
    <x v="2"/>
    <x v="7"/>
    <x v="815"/>
    <n v="164.38800000000001"/>
    <n v="2"/>
    <n v="0.4"/>
    <n v="-35.617400000000004"/>
  </r>
  <r>
    <n v="2571"/>
    <x v="1264"/>
    <x v="753"/>
    <d v="2017-12-27T00:00:00"/>
    <x v="3"/>
    <s v="DR-12880"/>
    <s v="Dan Reichenbach"/>
    <x v="1"/>
    <x v="0"/>
    <s v="Newark"/>
    <s v="Ohio"/>
    <n v="43055"/>
    <x v="3"/>
    <s v="OFF-AR-10004441"/>
    <x v="1"/>
    <x v="6"/>
    <x v="155"/>
    <n v="13.247999999999999"/>
    <n v="4"/>
    <n v="0.2"/>
    <n v="3.6431999999999998"/>
  </r>
  <r>
    <n v="2572"/>
    <x v="1265"/>
    <x v="11"/>
    <d v="2017-07-21T00:00:00"/>
    <x v="1"/>
    <s v="VM-21685"/>
    <s v="Valerie Mitchum"/>
    <x v="2"/>
    <x v="0"/>
    <s v="Woodstock"/>
    <s v="Illinois"/>
    <n v="60098"/>
    <x v="2"/>
    <s v="OFF-AR-10003759"/>
    <x v="1"/>
    <x v="6"/>
    <x v="846"/>
    <n v="2.9120000000000004"/>
    <n v="2"/>
    <n v="0.2"/>
    <n v="0.90999999999999981"/>
  </r>
  <r>
    <n v="2573"/>
    <x v="1266"/>
    <x v="399"/>
    <d v="2016-08-15T00:00:00"/>
    <x v="0"/>
    <s v="CM-12235"/>
    <s v="Chris McAfee"/>
    <x v="0"/>
    <x v="0"/>
    <s v="Carrollton"/>
    <s v="Texas"/>
    <n v="75007"/>
    <x v="2"/>
    <s v="TEC-AC-10004145"/>
    <x v="2"/>
    <x v="11"/>
    <x v="1273"/>
    <n v="1399.9440000000002"/>
    <n v="7"/>
    <n v="0.2"/>
    <n v="52.497900000000016"/>
  </r>
  <r>
    <n v="2574"/>
    <x v="1267"/>
    <x v="362"/>
    <d v="2017-07-14T00:00:00"/>
    <x v="1"/>
    <s v="SM-20320"/>
    <s v="Sean Miller"/>
    <x v="2"/>
    <x v="0"/>
    <s v="Lafayette"/>
    <s v="Indiana"/>
    <n v="47905"/>
    <x v="2"/>
    <s v="FUR-FU-10000293"/>
    <x v="0"/>
    <x v="5"/>
    <x v="791"/>
    <n v="526.45000000000005"/>
    <n v="5"/>
    <n v="0"/>
    <n v="31.586999999999961"/>
  </r>
  <r>
    <n v="2575"/>
    <x v="1268"/>
    <x v="754"/>
    <d v="2014-11-27T00:00:00"/>
    <x v="1"/>
    <s v="RA-19885"/>
    <s v="Ruben Ausman"/>
    <x v="1"/>
    <x v="0"/>
    <s v="Columbus"/>
    <s v="Georgia"/>
    <n v="31907"/>
    <x v="0"/>
    <s v="OFF-EN-10004955"/>
    <x v="1"/>
    <x v="12"/>
    <x v="890"/>
    <n v="16.23"/>
    <n v="3"/>
    <n v="0"/>
    <n v="7.9527000000000001"/>
  </r>
  <r>
    <n v="2576"/>
    <x v="1268"/>
    <x v="754"/>
    <d v="2014-11-27T00:00:00"/>
    <x v="1"/>
    <s v="RA-19885"/>
    <s v="Ruben Ausman"/>
    <x v="1"/>
    <x v="0"/>
    <s v="Columbus"/>
    <s v="Georgia"/>
    <n v="31907"/>
    <x v="0"/>
    <s v="OFF-BI-10001071"/>
    <x v="1"/>
    <x v="8"/>
    <x v="669"/>
    <n v="319.89999999999998"/>
    <n v="5"/>
    <n v="0"/>
    <n v="156.751"/>
  </r>
  <r>
    <n v="2577"/>
    <x v="1268"/>
    <x v="754"/>
    <d v="2014-11-27T00:00:00"/>
    <x v="1"/>
    <s v="RA-19885"/>
    <s v="Ruben Ausman"/>
    <x v="1"/>
    <x v="0"/>
    <s v="Columbus"/>
    <s v="Georgia"/>
    <n v="31907"/>
    <x v="0"/>
    <s v="OFF-EN-10001990"/>
    <x v="1"/>
    <x v="12"/>
    <x v="153"/>
    <n v="11.36"/>
    <n v="2"/>
    <n v="0"/>
    <n v="5.3391999999999991"/>
  </r>
  <r>
    <n v="2578"/>
    <x v="1268"/>
    <x v="754"/>
    <d v="2014-11-27T00:00:00"/>
    <x v="1"/>
    <s v="RA-19885"/>
    <s v="Ruben Ausman"/>
    <x v="1"/>
    <x v="0"/>
    <s v="Columbus"/>
    <s v="Georgia"/>
    <n v="31907"/>
    <x v="0"/>
    <s v="OFF-AP-10002734"/>
    <x v="1"/>
    <x v="9"/>
    <x v="1361"/>
    <n v="675.12"/>
    <n v="3"/>
    <n v="0"/>
    <n v="290.30160000000001"/>
  </r>
  <r>
    <n v="2579"/>
    <x v="1269"/>
    <x v="755"/>
    <d v="2014-01-31T00:00:00"/>
    <x v="1"/>
    <s v="SD-20485"/>
    <s v="Shirley Daniels"/>
    <x v="2"/>
    <x v="0"/>
    <s v="Alexandria"/>
    <s v="Virginia"/>
    <n v="22304"/>
    <x v="0"/>
    <s v="FUR-FU-10004587"/>
    <x v="0"/>
    <x v="5"/>
    <x v="1362"/>
    <n v="62.820000000000007"/>
    <n v="3"/>
    <n v="0"/>
    <n v="30.7818"/>
  </r>
  <r>
    <n v="2580"/>
    <x v="1269"/>
    <x v="755"/>
    <d v="2014-01-31T00:00:00"/>
    <x v="1"/>
    <s v="SD-20485"/>
    <s v="Shirley Daniels"/>
    <x v="2"/>
    <x v="0"/>
    <s v="Alexandria"/>
    <s v="Virginia"/>
    <n v="22304"/>
    <x v="0"/>
    <s v="OFF-ST-10004337"/>
    <x v="1"/>
    <x v="4"/>
    <x v="847"/>
    <n v="489.92"/>
    <n v="8"/>
    <n v="0"/>
    <n v="0"/>
  </r>
  <r>
    <n v="2581"/>
    <x v="1269"/>
    <x v="755"/>
    <d v="2014-01-31T00:00:00"/>
    <x v="1"/>
    <s v="SD-20485"/>
    <s v="Shirley Daniels"/>
    <x v="2"/>
    <x v="0"/>
    <s v="Alexandria"/>
    <s v="Virginia"/>
    <n v="22304"/>
    <x v="0"/>
    <s v="OFF-PA-10003072"/>
    <x v="1"/>
    <x v="10"/>
    <x v="927"/>
    <n v="19.440000000000001"/>
    <n v="3"/>
    <n v="0"/>
    <n v="9.3312000000000008"/>
  </r>
  <r>
    <n v="2582"/>
    <x v="1269"/>
    <x v="755"/>
    <d v="2014-01-31T00:00:00"/>
    <x v="1"/>
    <s v="SD-20485"/>
    <s v="Shirley Daniels"/>
    <x v="2"/>
    <x v="0"/>
    <s v="Alexandria"/>
    <s v="Virginia"/>
    <n v="22304"/>
    <x v="0"/>
    <s v="OFF-PA-10000380"/>
    <x v="1"/>
    <x v="10"/>
    <x v="1290"/>
    <n v="16.68"/>
    <n v="2"/>
    <n v="0"/>
    <n v="8.34"/>
  </r>
  <r>
    <n v="2583"/>
    <x v="1269"/>
    <x v="755"/>
    <d v="2014-01-31T00:00:00"/>
    <x v="1"/>
    <s v="SD-20485"/>
    <s v="Shirley Daniels"/>
    <x v="2"/>
    <x v="0"/>
    <s v="Alexandria"/>
    <s v="Virginia"/>
    <n v="22304"/>
    <x v="0"/>
    <s v="TEC-PH-10004833"/>
    <x v="2"/>
    <x v="7"/>
    <x v="1363"/>
    <n v="155.35"/>
    <n v="13"/>
    <n v="0"/>
    <n v="0"/>
  </r>
  <r>
    <n v="2584"/>
    <x v="1269"/>
    <x v="755"/>
    <d v="2014-01-31T00:00:00"/>
    <x v="1"/>
    <s v="SD-20485"/>
    <s v="Shirley Daniels"/>
    <x v="2"/>
    <x v="0"/>
    <s v="Alexandria"/>
    <s v="Virginia"/>
    <n v="22304"/>
    <x v="0"/>
    <s v="FUR-FU-10001847"/>
    <x v="0"/>
    <x v="5"/>
    <x v="1364"/>
    <n v="12.419999999999998"/>
    <n v="3"/>
    <n v="0"/>
    <n v="4.4711999999999996"/>
  </r>
  <r>
    <n v="2585"/>
    <x v="1269"/>
    <x v="755"/>
    <d v="2014-01-31T00:00:00"/>
    <x v="1"/>
    <s v="SD-20485"/>
    <s v="Shirley Daniels"/>
    <x v="2"/>
    <x v="0"/>
    <s v="Alexandria"/>
    <s v="Virginia"/>
    <n v="22304"/>
    <x v="0"/>
    <s v="TEC-PH-10002103"/>
    <x v="2"/>
    <x v="7"/>
    <x v="539"/>
    <n v="187.98"/>
    <n v="2"/>
    <n v="0"/>
    <n v="52.634399999999999"/>
  </r>
  <r>
    <n v="2586"/>
    <x v="1270"/>
    <x v="502"/>
    <d v="2015-11-10T00:00:00"/>
    <x v="1"/>
    <s v="CS-12250"/>
    <s v="Chris Selesnick"/>
    <x v="1"/>
    <x v="0"/>
    <s v="Haltom City"/>
    <s v="Texas"/>
    <n v="76117"/>
    <x v="2"/>
    <s v="OFF-EN-10001137"/>
    <x v="1"/>
    <x v="12"/>
    <x v="318"/>
    <n v="6.6080000000000005"/>
    <n v="2"/>
    <n v="0.2"/>
    <n v="2.1475999999999997"/>
  </r>
  <r>
    <n v="2587"/>
    <x v="1271"/>
    <x v="160"/>
    <d v="2017-07-06T00:00:00"/>
    <x v="1"/>
    <s v="RA-19285"/>
    <s v="Ralph Arnett"/>
    <x v="0"/>
    <x v="0"/>
    <s v="New York City"/>
    <s v="New York"/>
    <n v="10024"/>
    <x v="3"/>
    <s v="OFF-ST-10001476"/>
    <x v="1"/>
    <x v="4"/>
    <x v="835"/>
    <n v="248.57"/>
    <n v="7"/>
    <n v="0"/>
    <n v="67.113900000000015"/>
  </r>
  <r>
    <n v="2588"/>
    <x v="1271"/>
    <x v="160"/>
    <d v="2017-07-06T00:00:00"/>
    <x v="1"/>
    <s v="RA-19285"/>
    <s v="Ralph Arnett"/>
    <x v="0"/>
    <x v="0"/>
    <s v="New York City"/>
    <s v="New York"/>
    <n v="10024"/>
    <x v="3"/>
    <s v="FUR-FU-10002045"/>
    <x v="0"/>
    <x v="5"/>
    <x v="1365"/>
    <n v="22.23"/>
    <n v="1"/>
    <n v="0"/>
    <n v="9.7812000000000019"/>
  </r>
  <r>
    <n v="2589"/>
    <x v="1272"/>
    <x v="465"/>
    <d v="2016-05-09T00:00:00"/>
    <x v="1"/>
    <s v="BF-11005"/>
    <s v="Barry Franz"/>
    <x v="2"/>
    <x v="0"/>
    <s v="Los Angeles"/>
    <s v="California"/>
    <n v="90004"/>
    <x v="1"/>
    <s v="OFF-ST-10001505"/>
    <x v="1"/>
    <x v="4"/>
    <x v="1183"/>
    <n v="5.98"/>
    <n v="1"/>
    <n v="0"/>
    <n v="1.0165999999999995"/>
  </r>
  <r>
    <n v="2590"/>
    <x v="1272"/>
    <x v="465"/>
    <d v="2016-05-09T00:00:00"/>
    <x v="1"/>
    <s v="BF-11005"/>
    <s v="Barry Franz"/>
    <x v="2"/>
    <x v="0"/>
    <s v="Los Angeles"/>
    <s v="California"/>
    <n v="90004"/>
    <x v="1"/>
    <s v="TEC-PH-10001433"/>
    <x v="2"/>
    <x v="7"/>
    <x v="240"/>
    <n v="246.16800000000001"/>
    <n v="3"/>
    <n v="0.2"/>
    <n v="21.539699999999996"/>
  </r>
  <r>
    <n v="2591"/>
    <x v="1273"/>
    <x v="162"/>
    <d v="2016-09-14T00:00:00"/>
    <x v="1"/>
    <s v="SE-20110"/>
    <s v="Sanjit Engle"/>
    <x v="0"/>
    <x v="0"/>
    <s v="Wheeling"/>
    <s v="Illinois"/>
    <n v="60090"/>
    <x v="2"/>
    <s v="FUR-FU-10004671"/>
    <x v="0"/>
    <x v="5"/>
    <x v="1366"/>
    <n v="14.136000000000003"/>
    <n v="2"/>
    <n v="0.6"/>
    <n v="-7.774799999999999"/>
  </r>
  <r>
    <n v="2592"/>
    <x v="1273"/>
    <x v="162"/>
    <d v="2016-09-14T00:00:00"/>
    <x v="1"/>
    <s v="SE-20110"/>
    <s v="Sanjit Engle"/>
    <x v="0"/>
    <x v="0"/>
    <s v="Wheeling"/>
    <s v="Illinois"/>
    <n v="60090"/>
    <x v="2"/>
    <s v="FUR-TA-10003569"/>
    <x v="0"/>
    <x v="3"/>
    <x v="1367"/>
    <n v="601.47"/>
    <n v="3"/>
    <n v="0.5"/>
    <n v="-300.73500000000001"/>
  </r>
  <r>
    <n v="2593"/>
    <x v="1274"/>
    <x v="221"/>
    <d v="2017-11-26T00:00:00"/>
    <x v="0"/>
    <s v="RS-19765"/>
    <s v="Roland Schwarz"/>
    <x v="1"/>
    <x v="0"/>
    <s v="Summerville"/>
    <s v="South Carolina"/>
    <n v="29483"/>
    <x v="0"/>
    <s v="TEC-PH-10002807"/>
    <x v="2"/>
    <x v="7"/>
    <x v="1239"/>
    <n v="79.099999999999994"/>
    <n v="2"/>
    <n v="0"/>
    <n v="39.549999999999997"/>
  </r>
  <r>
    <n v="2594"/>
    <x v="1274"/>
    <x v="221"/>
    <d v="2017-11-26T00:00:00"/>
    <x v="0"/>
    <s v="RS-19765"/>
    <s v="Roland Schwarz"/>
    <x v="1"/>
    <x v="0"/>
    <s v="Summerville"/>
    <s v="South Carolina"/>
    <n v="29483"/>
    <x v="0"/>
    <s v="OFF-BI-10001597"/>
    <x v="1"/>
    <x v="8"/>
    <x v="798"/>
    <n v="327.84"/>
    <n v="8"/>
    <n v="0"/>
    <n v="157.36319999999998"/>
  </r>
  <r>
    <n v="2595"/>
    <x v="1275"/>
    <x v="726"/>
    <d v="2017-05-17T00:00:00"/>
    <x v="1"/>
    <s v="BM-11650"/>
    <s v="Brian Moss"/>
    <x v="1"/>
    <x v="0"/>
    <s v="Columbus"/>
    <s v="Indiana"/>
    <n v="47201"/>
    <x v="2"/>
    <s v="OFF-EN-10003296"/>
    <x v="1"/>
    <x v="12"/>
    <x v="232"/>
    <n v="180.96"/>
    <n v="2"/>
    <n v="0"/>
    <n v="81.432000000000002"/>
  </r>
  <r>
    <n v="2596"/>
    <x v="1275"/>
    <x v="726"/>
    <d v="2017-05-17T00:00:00"/>
    <x v="1"/>
    <s v="BM-11650"/>
    <s v="Brian Moss"/>
    <x v="1"/>
    <x v="0"/>
    <s v="Columbus"/>
    <s v="Indiana"/>
    <n v="47201"/>
    <x v="2"/>
    <s v="OFF-BI-10004632"/>
    <x v="1"/>
    <x v="8"/>
    <x v="569"/>
    <n v="914.97"/>
    <n v="3"/>
    <n v="0"/>
    <n v="411.73649999999998"/>
  </r>
  <r>
    <n v="2597"/>
    <x v="1275"/>
    <x v="726"/>
    <d v="2017-05-17T00:00:00"/>
    <x v="1"/>
    <s v="BM-11650"/>
    <s v="Brian Moss"/>
    <x v="1"/>
    <x v="0"/>
    <s v="Columbus"/>
    <s v="Indiana"/>
    <n v="47201"/>
    <x v="2"/>
    <s v="TEC-PH-10002310"/>
    <x v="2"/>
    <x v="7"/>
    <x v="1368"/>
    <n v="587.97"/>
    <n v="3"/>
    <n v="0"/>
    <n v="158.75190000000003"/>
  </r>
  <r>
    <n v="2598"/>
    <x v="1275"/>
    <x v="726"/>
    <d v="2017-05-17T00:00:00"/>
    <x v="1"/>
    <s v="BM-11650"/>
    <s v="Brian Moss"/>
    <x v="1"/>
    <x v="0"/>
    <s v="Columbus"/>
    <s v="Indiana"/>
    <n v="47201"/>
    <x v="2"/>
    <s v="OFF-ST-10000078"/>
    <x v="1"/>
    <x v="4"/>
    <x v="1227"/>
    <n v="530.34"/>
    <n v="2"/>
    <n v="0"/>
    <n v="95.461199999999963"/>
  </r>
  <r>
    <n v="2599"/>
    <x v="1275"/>
    <x v="726"/>
    <d v="2017-05-17T00:00:00"/>
    <x v="1"/>
    <s v="BM-11650"/>
    <s v="Brian Moss"/>
    <x v="1"/>
    <x v="0"/>
    <s v="Columbus"/>
    <s v="Indiana"/>
    <n v="47201"/>
    <x v="2"/>
    <s v="OFF-PA-10001752"/>
    <x v="1"/>
    <x v="10"/>
    <x v="1369"/>
    <n v="14.940000000000001"/>
    <n v="3"/>
    <n v="0"/>
    <n v="7.3206000000000007"/>
  </r>
  <r>
    <n v="2600"/>
    <x v="1276"/>
    <x v="756"/>
    <d v="2017-04-29T00:00:00"/>
    <x v="1"/>
    <s v="SK-19990"/>
    <s v="Sally Knutson"/>
    <x v="0"/>
    <x v="0"/>
    <s v="New York City"/>
    <s v="New York"/>
    <n v="10024"/>
    <x v="3"/>
    <s v="OFF-AP-10000026"/>
    <x v="1"/>
    <x v="9"/>
    <x v="1291"/>
    <n v="121.94"/>
    <n v="2"/>
    <n v="0"/>
    <n v="35.362599999999986"/>
  </r>
  <r>
    <n v="2601"/>
    <x v="1276"/>
    <x v="756"/>
    <d v="2017-04-29T00:00:00"/>
    <x v="1"/>
    <s v="SK-19990"/>
    <s v="Sally Knutson"/>
    <x v="0"/>
    <x v="0"/>
    <s v="New York City"/>
    <s v="New York"/>
    <n v="10024"/>
    <x v="3"/>
    <s v="OFF-SU-10002573"/>
    <x v="1"/>
    <x v="14"/>
    <x v="354"/>
    <n v="122.71000000000001"/>
    <n v="7"/>
    <n v="0"/>
    <n v="36.812999999999988"/>
  </r>
  <r>
    <n v="2602"/>
    <x v="1277"/>
    <x v="30"/>
    <d v="2016-06-04T00:00:00"/>
    <x v="3"/>
    <s v="EN-13780"/>
    <s v="Edward Nazzal"/>
    <x v="0"/>
    <x v="0"/>
    <s v="New York City"/>
    <s v="New York"/>
    <n v="10035"/>
    <x v="3"/>
    <s v="OFF-PA-10000349"/>
    <x v="1"/>
    <x v="10"/>
    <x v="33"/>
    <n v="14.940000000000001"/>
    <n v="3"/>
    <n v="0"/>
    <n v="7.0218000000000007"/>
  </r>
  <r>
    <n v="2603"/>
    <x v="1277"/>
    <x v="30"/>
    <d v="2016-06-04T00:00:00"/>
    <x v="3"/>
    <s v="EN-13780"/>
    <s v="Edward Nazzal"/>
    <x v="0"/>
    <x v="0"/>
    <s v="New York City"/>
    <s v="New York"/>
    <n v="10035"/>
    <x v="3"/>
    <s v="TEC-MA-10003356"/>
    <x v="2"/>
    <x v="15"/>
    <x v="1370"/>
    <n v="1349.85"/>
    <n v="3"/>
    <n v="0"/>
    <n v="364.45949999999993"/>
  </r>
  <r>
    <n v="2604"/>
    <x v="1277"/>
    <x v="30"/>
    <d v="2016-06-04T00:00:00"/>
    <x v="3"/>
    <s v="EN-13780"/>
    <s v="Edward Nazzal"/>
    <x v="0"/>
    <x v="0"/>
    <s v="New York City"/>
    <s v="New York"/>
    <n v="10035"/>
    <x v="3"/>
    <s v="FUR-BO-10000362"/>
    <x v="0"/>
    <x v="0"/>
    <x v="1046"/>
    <n v="136.78399999999999"/>
    <n v="1"/>
    <n v="0.2"/>
    <n v="5.129400000000004"/>
  </r>
  <r>
    <n v="2605"/>
    <x v="1277"/>
    <x v="30"/>
    <d v="2016-06-04T00:00:00"/>
    <x v="3"/>
    <s v="EN-13780"/>
    <s v="Edward Nazzal"/>
    <x v="0"/>
    <x v="0"/>
    <s v="New York City"/>
    <s v="New York"/>
    <n v="10035"/>
    <x v="3"/>
    <s v="FUR-FU-10003878"/>
    <x v="0"/>
    <x v="5"/>
    <x v="677"/>
    <n v="61.12"/>
    <n v="4"/>
    <n v="0"/>
    <n v="20.780799999999999"/>
  </r>
  <r>
    <n v="2606"/>
    <x v="1278"/>
    <x v="757"/>
    <d v="2014-12-21T00:00:00"/>
    <x v="1"/>
    <s v="KN-16450"/>
    <s v="Kean Nguyen"/>
    <x v="1"/>
    <x v="0"/>
    <s v="Jacksonville"/>
    <s v="Florida"/>
    <n v="32216"/>
    <x v="0"/>
    <s v="OFF-BI-10000591"/>
    <x v="1"/>
    <x v="8"/>
    <x v="1054"/>
    <n v="1.1670000000000003"/>
    <n v="1"/>
    <n v="0.7"/>
    <n v="-0.85579999999999989"/>
  </r>
  <r>
    <n v="2607"/>
    <x v="1279"/>
    <x v="758"/>
    <d v="2016-03-10T00:00:00"/>
    <x v="1"/>
    <s v="MG-17890"/>
    <s v="Michael Granlund"/>
    <x v="2"/>
    <x v="0"/>
    <s v="San Diego"/>
    <s v="California"/>
    <n v="92024"/>
    <x v="1"/>
    <s v="OFF-AR-10003727"/>
    <x v="1"/>
    <x v="6"/>
    <x v="1371"/>
    <n v="16.989999999999998"/>
    <n v="1"/>
    <n v="0"/>
    <n v="4.9270999999999976"/>
  </r>
  <r>
    <n v="2608"/>
    <x v="1280"/>
    <x v="641"/>
    <d v="2014-11-30T00:00:00"/>
    <x v="1"/>
    <s v="MC-17590"/>
    <s v="Matt Collister"/>
    <x v="1"/>
    <x v="0"/>
    <s v="Arlington"/>
    <s v="Texas"/>
    <n v="76017"/>
    <x v="2"/>
    <s v="TEC-AC-10001635"/>
    <x v="2"/>
    <x v="11"/>
    <x v="1372"/>
    <n v="24.672000000000001"/>
    <n v="3"/>
    <n v="0.2"/>
    <n v="0"/>
  </r>
  <r>
    <n v="2609"/>
    <x v="1280"/>
    <x v="641"/>
    <d v="2014-11-30T00:00:00"/>
    <x v="1"/>
    <s v="MC-17590"/>
    <s v="Matt Collister"/>
    <x v="1"/>
    <x v="0"/>
    <s v="Arlington"/>
    <s v="Texas"/>
    <n v="76017"/>
    <x v="2"/>
    <s v="OFF-LA-10001317"/>
    <x v="1"/>
    <x v="2"/>
    <x v="396"/>
    <n v="2.52"/>
    <n v="1"/>
    <n v="0.2"/>
    <n v="0.88200000000000001"/>
  </r>
  <r>
    <n v="2610"/>
    <x v="1280"/>
    <x v="641"/>
    <d v="2014-11-30T00:00:00"/>
    <x v="1"/>
    <s v="MC-17590"/>
    <s v="Matt Collister"/>
    <x v="1"/>
    <x v="0"/>
    <s v="Arlington"/>
    <s v="Texas"/>
    <n v="76017"/>
    <x v="2"/>
    <s v="FUR-TA-10000577"/>
    <x v="0"/>
    <x v="3"/>
    <x v="3"/>
    <n v="1218.7349999999997"/>
    <n v="5"/>
    <n v="0.3"/>
    <n v="-121.87349999999992"/>
  </r>
  <r>
    <n v="2611"/>
    <x v="1280"/>
    <x v="641"/>
    <d v="2014-11-30T00:00:00"/>
    <x v="1"/>
    <s v="MC-17590"/>
    <s v="Matt Collister"/>
    <x v="1"/>
    <x v="0"/>
    <s v="Arlington"/>
    <s v="Texas"/>
    <n v="76017"/>
    <x v="2"/>
    <s v="OFF-LA-10000248"/>
    <x v="1"/>
    <x v="2"/>
    <x v="1221"/>
    <n v="5.9039999999999999"/>
    <n v="2"/>
    <n v="0.2"/>
    <n v="1.9925999999999999"/>
  </r>
  <r>
    <n v="2612"/>
    <x v="1280"/>
    <x v="641"/>
    <d v="2014-11-30T00:00:00"/>
    <x v="1"/>
    <s v="MC-17590"/>
    <s v="Matt Collister"/>
    <x v="1"/>
    <x v="0"/>
    <s v="Arlington"/>
    <s v="Texas"/>
    <n v="76017"/>
    <x v="2"/>
    <s v="OFF-PA-10000955"/>
    <x v="1"/>
    <x v="10"/>
    <x v="782"/>
    <n v="15.696000000000002"/>
    <n v="3"/>
    <n v="0.2"/>
    <n v="5.1011999999999995"/>
  </r>
  <r>
    <n v="2613"/>
    <x v="1280"/>
    <x v="641"/>
    <d v="2014-11-30T00:00:00"/>
    <x v="1"/>
    <s v="MC-17590"/>
    <s v="Matt Collister"/>
    <x v="1"/>
    <x v="0"/>
    <s v="Arlington"/>
    <s v="Texas"/>
    <n v="76017"/>
    <x v="2"/>
    <s v="FUR-FU-10000221"/>
    <x v="0"/>
    <x v="5"/>
    <x v="534"/>
    <n v="6.0960000000000001"/>
    <n v="3"/>
    <n v="0.6"/>
    <n v="-3.9624000000000006"/>
  </r>
  <r>
    <n v="2614"/>
    <x v="1281"/>
    <x v="236"/>
    <d v="2016-05-05T00:00:00"/>
    <x v="1"/>
    <s v="BO-11350"/>
    <s v="Bill Overfelt"/>
    <x v="1"/>
    <x v="0"/>
    <s v="Los Angeles"/>
    <s v="California"/>
    <n v="90045"/>
    <x v="1"/>
    <s v="FUR-CH-10002304"/>
    <x v="0"/>
    <x v="1"/>
    <x v="790"/>
    <n v="41.568000000000005"/>
    <n v="2"/>
    <n v="0.2"/>
    <n v="2.5980000000000008"/>
  </r>
  <r>
    <n v="2615"/>
    <x v="1282"/>
    <x v="759"/>
    <d v="2014-05-03T00:00:00"/>
    <x v="1"/>
    <s v="AG-10300"/>
    <s v="Aleksandra Gannaway"/>
    <x v="1"/>
    <x v="0"/>
    <s v="Los Angeles"/>
    <s v="California"/>
    <n v="90049"/>
    <x v="1"/>
    <s v="FUR-CH-10004886"/>
    <x v="0"/>
    <x v="1"/>
    <x v="371"/>
    <n v="230.28000000000003"/>
    <n v="3"/>
    <n v="0.2"/>
    <n v="23.027999999999992"/>
  </r>
  <r>
    <n v="2616"/>
    <x v="1282"/>
    <x v="759"/>
    <d v="2014-05-03T00:00:00"/>
    <x v="1"/>
    <s v="AG-10300"/>
    <s v="Aleksandra Gannaway"/>
    <x v="1"/>
    <x v="0"/>
    <s v="Los Angeles"/>
    <s v="California"/>
    <n v="90049"/>
    <x v="1"/>
    <s v="OFF-BI-10001525"/>
    <x v="1"/>
    <x v="8"/>
    <x v="31"/>
    <n v="18.288"/>
    <n v="6"/>
    <n v="0.2"/>
    <n v="5.714999999999999"/>
  </r>
  <r>
    <n v="2617"/>
    <x v="1283"/>
    <x v="719"/>
    <d v="2017-04-05T00:00:00"/>
    <x v="1"/>
    <s v="MS-17365"/>
    <s v="Maribeth Schnelling"/>
    <x v="0"/>
    <x v="0"/>
    <s v="San Francisco"/>
    <s v="California"/>
    <n v="94110"/>
    <x v="1"/>
    <s v="OFF-LA-10003663"/>
    <x v="1"/>
    <x v="2"/>
    <x v="1373"/>
    <n v="5.78"/>
    <n v="2"/>
    <n v="0"/>
    <n v="2.7166000000000001"/>
  </r>
  <r>
    <n v="2618"/>
    <x v="1283"/>
    <x v="719"/>
    <d v="2017-04-05T00:00:00"/>
    <x v="1"/>
    <s v="MS-17365"/>
    <s v="Maribeth Schnelling"/>
    <x v="0"/>
    <x v="0"/>
    <s v="San Francisco"/>
    <s v="California"/>
    <n v="94110"/>
    <x v="1"/>
    <s v="OFF-BI-10001294"/>
    <x v="1"/>
    <x v="8"/>
    <x v="673"/>
    <n v="121.67999999999999"/>
    <n v="13"/>
    <n v="0.2"/>
    <n v="38.024999999999977"/>
  </r>
  <r>
    <n v="2619"/>
    <x v="1284"/>
    <x v="66"/>
    <d v="2017-12-26T00:00:00"/>
    <x v="1"/>
    <s v="JM-15655"/>
    <s v="Jim Mitchum"/>
    <x v="1"/>
    <x v="0"/>
    <s v="Carlsbad"/>
    <s v="New Mexico"/>
    <n v="88220"/>
    <x v="1"/>
    <s v="OFF-AR-10000369"/>
    <x v="1"/>
    <x v="6"/>
    <x v="382"/>
    <n v="4.17"/>
    <n v="3"/>
    <n v="0"/>
    <n v="1.0841999999999998"/>
  </r>
  <r>
    <n v="2620"/>
    <x v="1284"/>
    <x v="66"/>
    <d v="2017-12-26T00:00:00"/>
    <x v="1"/>
    <s v="JM-15655"/>
    <s v="Jim Mitchum"/>
    <x v="1"/>
    <x v="0"/>
    <s v="Carlsbad"/>
    <s v="New Mexico"/>
    <n v="88220"/>
    <x v="1"/>
    <s v="TEC-PH-10001300"/>
    <x v="2"/>
    <x v="7"/>
    <x v="1011"/>
    <n v="67.040000000000006"/>
    <n v="4"/>
    <n v="0.2"/>
    <n v="6.7039999999999971"/>
  </r>
  <r>
    <n v="2621"/>
    <x v="1284"/>
    <x v="66"/>
    <d v="2017-12-26T00:00:00"/>
    <x v="1"/>
    <s v="JM-15655"/>
    <s v="Jim Mitchum"/>
    <x v="1"/>
    <x v="0"/>
    <s v="Carlsbad"/>
    <s v="New Mexico"/>
    <n v="88220"/>
    <x v="1"/>
    <s v="OFF-ST-10000876"/>
    <x v="1"/>
    <x v="4"/>
    <x v="254"/>
    <n v="37.32"/>
    <n v="3"/>
    <n v="0"/>
    <n v="10.4496"/>
  </r>
  <r>
    <n v="2622"/>
    <x v="1284"/>
    <x v="66"/>
    <d v="2017-12-26T00:00:00"/>
    <x v="1"/>
    <s v="JM-15655"/>
    <s v="Jim Mitchum"/>
    <x v="1"/>
    <x v="0"/>
    <s v="Carlsbad"/>
    <s v="New Mexico"/>
    <n v="88220"/>
    <x v="1"/>
    <s v="OFF-LA-10001404"/>
    <x v="1"/>
    <x v="2"/>
    <x v="925"/>
    <n v="18.45"/>
    <n v="5"/>
    <n v="0"/>
    <n v="8.6715"/>
  </r>
  <r>
    <n v="2623"/>
    <x v="1285"/>
    <x v="640"/>
    <d v="2014-12-06T00:00:00"/>
    <x v="0"/>
    <s v="MC-17635"/>
    <s v="Matthew Clasen"/>
    <x v="1"/>
    <x v="0"/>
    <s v="Saint Louis"/>
    <s v="Missouri"/>
    <n v="63116"/>
    <x v="2"/>
    <s v="OFF-PA-10001972"/>
    <x v="1"/>
    <x v="10"/>
    <x v="1178"/>
    <n v="25.92"/>
    <n v="4"/>
    <n v="0"/>
    <n v="12.441600000000001"/>
  </r>
  <r>
    <n v="2624"/>
    <x v="1286"/>
    <x v="760"/>
    <d v="2017-10-24T00:00:00"/>
    <x v="2"/>
    <s v="TA-21385"/>
    <s v="Tom Ashbrook"/>
    <x v="2"/>
    <x v="0"/>
    <s v="New York City"/>
    <s v="New York"/>
    <n v="10024"/>
    <x v="3"/>
    <s v="TEC-CO-10004722"/>
    <x v="2"/>
    <x v="16"/>
    <x v="1374"/>
    <n v="11199.968000000001"/>
    <n v="4"/>
    <n v="0.2"/>
    <n v="3919.9887999999992"/>
  </r>
  <r>
    <n v="2625"/>
    <x v="1286"/>
    <x v="760"/>
    <d v="2017-10-24T00:00:00"/>
    <x v="2"/>
    <s v="TA-21385"/>
    <s v="Tom Ashbrook"/>
    <x v="2"/>
    <x v="0"/>
    <s v="New York City"/>
    <s v="New York"/>
    <n v="10024"/>
    <x v="3"/>
    <s v="TEC-PH-10001494"/>
    <x v="2"/>
    <x v="7"/>
    <x v="715"/>
    <n v="2399.6"/>
    <n v="8"/>
    <n v="0"/>
    <n v="647.89200000000005"/>
  </r>
  <r>
    <n v="2626"/>
    <x v="1286"/>
    <x v="760"/>
    <d v="2017-10-24T00:00:00"/>
    <x v="2"/>
    <s v="TA-21385"/>
    <s v="Tom Ashbrook"/>
    <x v="2"/>
    <x v="0"/>
    <s v="New York City"/>
    <s v="New York"/>
    <n v="10024"/>
    <x v="3"/>
    <s v="OFF-EN-10002500"/>
    <x v="1"/>
    <x v="12"/>
    <x v="118"/>
    <n v="63.9"/>
    <n v="5"/>
    <n v="0"/>
    <n v="28.754999999999995"/>
  </r>
  <r>
    <n v="2627"/>
    <x v="1286"/>
    <x v="760"/>
    <d v="2017-10-24T00:00:00"/>
    <x v="2"/>
    <s v="TA-21385"/>
    <s v="Tom Ashbrook"/>
    <x v="2"/>
    <x v="0"/>
    <s v="New York City"/>
    <s v="New York"/>
    <n v="10024"/>
    <x v="3"/>
    <s v="TEC-PH-10003800"/>
    <x v="2"/>
    <x v="7"/>
    <x v="509"/>
    <n v="52.99"/>
    <n v="1"/>
    <n v="0"/>
    <n v="0.52989999999999782"/>
  </r>
  <r>
    <n v="2628"/>
    <x v="1287"/>
    <x v="38"/>
    <d v="2017-11-15T00:00:00"/>
    <x v="2"/>
    <s v="SB-20290"/>
    <s v="Sean Braxton"/>
    <x v="1"/>
    <x v="0"/>
    <s v="Springfield"/>
    <s v="Ohio"/>
    <n v="45503"/>
    <x v="3"/>
    <s v="TEC-AC-10002399"/>
    <x v="2"/>
    <x v="11"/>
    <x v="453"/>
    <n v="60.864000000000004"/>
    <n v="4"/>
    <n v="0.2"/>
    <n v="9.1295999999999964"/>
  </r>
  <r>
    <n v="2629"/>
    <x v="1287"/>
    <x v="38"/>
    <d v="2017-11-15T00:00:00"/>
    <x v="2"/>
    <s v="SB-20290"/>
    <s v="Sean Braxton"/>
    <x v="1"/>
    <x v="0"/>
    <s v="Springfield"/>
    <s v="Ohio"/>
    <n v="45503"/>
    <x v="3"/>
    <s v="TEC-MA-10002210"/>
    <x v="2"/>
    <x v="15"/>
    <x v="1375"/>
    <n v="652.99500000000012"/>
    <n v="7"/>
    <n v="0.7"/>
    <n v="-935.95949999999993"/>
  </r>
  <r>
    <n v="2630"/>
    <x v="1287"/>
    <x v="38"/>
    <d v="2017-11-15T00:00:00"/>
    <x v="2"/>
    <s v="SB-20290"/>
    <s v="Sean Braxton"/>
    <x v="1"/>
    <x v="0"/>
    <s v="Springfield"/>
    <s v="Ohio"/>
    <n v="45503"/>
    <x v="3"/>
    <s v="OFF-BI-10003196"/>
    <x v="1"/>
    <x v="8"/>
    <x v="1376"/>
    <n v="11.220000000000002"/>
    <n v="10"/>
    <n v="0.7"/>
    <n v="-7.4799999999999969"/>
  </r>
  <r>
    <n v="2631"/>
    <x v="1288"/>
    <x v="229"/>
    <d v="2015-09-15T00:00:00"/>
    <x v="1"/>
    <s v="AB-10150"/>
    <s v="Aimee Bixby"/>
    <x v="0"/>
    <x v="0"/>
    <s v="Tulsa"/>
    <s v="Oklahoma"/>
    <n v="74133"/>
    <x v="2"/>
    <s v="OFF-PA-10000477"/>
    <x v="1"/>
    <x v="10"/>
    <x v="1214"/>
    <n v="14.940000000000001"/>
    <n v="3"/>
    <n v="0"/>
    <n v="7.0218000000000007"/>
  </r>
  <r>
    <n v="2632"/>
    <x v="1289"/>
    <x v="356"/>
    <d v="2017-05-20T00:00:00"/>
    <x v="1"/>
    <s v="JF-15295"/>
    <s v="Jason Fortune-"/>
    <x v="0"/>
    <x v="0"/>
    <s v="Seattle"/>
    <s v="Washington"/>
    <n v="98103"/>
    <x v="1"/>
    <s v="FUR-FU-10000076"/>
    <x v="0"/>
    <x v="5"/>
    <x v="884"/>
    <n v="39.96"/>
    <n v="2"/>
    <n v="0"/>
    <n v="17.182800000000004"/>
  </r>
  <r>
    <n v="2633"/>
    <x v="1289"/>
    <x v="356"/>
    <d v="2017-05-20T00:00:00"/>
    <x v="1"/>
    <s v="JF-15295"/>
    <s v="Jason Fortune-"/>
    <x v="0"/>
    <x v="0"/>
    <s v="Seattle"/>
    <s v="Washington"/>
    <n v="98103"/>
    <x v="1"/>
    <s v="FUR-CH-10002017"/>
    <x v="0"/>
    <x v="1"/>
    <x v="1377"/>
    <n v="42.624000000000002"/>
    <n v="2"/>
    <n v="0.2"/>
    <n v="4.2623999999999977"/>
  </r>
  <r>
    <n v="2634"/>
    <x v="1289"/>
    <x v="356"/>
    <d v="2017-05-20T00:00:00"/>
    <x v="1"/>
    <s v="JF-15295"/>
    <s v="Jason Fortune-"/>
    <x v="0"/>
    <x v="0"/>
    <s v="Seattle"/>
    <s v="Washington"/>
    <n v="98103"/>
    <x v="1"/>
    <s v="FUR-CH-10004287"/>
    <x v="0"/>
    <x v="1"/>
    <x v="158"/>
    <n v="220.96"/>
    <n v="1"/>
    <n v="0.2"/>
    <n v="24.857999999999983"/>
  </r>
  <r>
    <n v="2635"/>
    <x v="1290"/>
    <x v="761"/>
    <d v="2015-07-10T00:00:00"/>
    <x v="0"/>
    <s v="BF-10975"/>
    <s v="Barbara Fisher"/>
    <x v="1"/>
    <x v="0"/>
    <s v="Fayetteville"/>
    <s v="North Carolina"/>
    <n v="28314"/>
    <x v="0"/>
    <s v="FUR-FU-10003829"/>
    <x v="0"/>
    <x v="5"/>
    <x v="1378"/>
    <n v="4.9280000000000008"/>
    <n v="2"/>
    <n v="0.2"/>
    <n v="0.73919999999999941"/>
  </r>
  <r>
    <n v="2636"/>
    <x v="1290"/>
    <x v="761"/>
    <d v="2015-07-10T00:00:00"/>
    <x v="0"/>
    <s v="BF-10975"/>
    <s v="Barbara Fisher"/>
    <x v="1"/>
    <x v="0"/>
    <s v="Fayetteville"/>
    <s v="North Carolina"/>
    <n v="28314"/>
    <x v="0"/>
    <s v="OFF-BI-10004728"/>
    <x v="1"/>
    <x v="8"/>
    <x v="544"/>
    <n v="7.2300000000000022"/>
    <n v="5"/>
    <n v="0.7"/>
    <n v="-5.7840000000000007"/>
  </r>
  <r>
    <n v="2637"/>
    <x v="1291"/>
    <x v="762"/>
    <d v="2015-08-19T00:00:00"/>
    <x v="1"/>
    <s v="TT-21265"/>
    <s v="Tim Taslimi"/>
    <x v="1"/>
    <x v="0"/>
    <s v="Los Angeles"/>
    <s v="California"/>
    <n v="90045"/>
    <x v="1"/>
    <s v="OFF-ST-10000046"/>
    <x v="1"/>
    <x v="4"/>
    <x v="764"/>
    <n v="323.10000000000002"/>
    <n v="2"/>
    <n v="0"/>
    <n v="61.38900000000001"/>
  </r>
  <r>
    <n v="2638"/>
    <x v="1292"/>
    <x v="492"/>
    <d v="2017-06-18T00:00:00"/>
    <x v="1"/>
    <s v="SB-20170"/>
    <s v="Sarah Bern"/>
    <x v="0"/>
    <x v="0"/>
    <s v="New York City"/>
    <s v="New York"/>
    <n v="10035"/>
    <x v="3"/>
    <s v="OFF-PA-10000697"/>
    <x v="1"/>
    <x v="10"/>
    <x v="1379"/>
    <n v="19.04"/>
    <n v="4"/>
    <n v="0"/>
    <n v="9.3295999999999992"/>
  </r>
  <r>
    <n v="2639"/>
    <x v="1292"/>
    <x v="492"/>
    <d v="2017-06-18T00:00:00"/>
    <x v="1"/>
    <s v="SB-20170"/>
    <s v="Sarah Bern"/>
    <x v="0"/>
    <x v="0"/>
    <s v="New York City"/>
    <s v="New York"/>
    <n v="10035"/>
    <x v="3"/>
    <s v="OFF-BI-10000848"/>
    <x v="1"/>
    <x v="8"/>
    <x v="520"/>
    <n v="13.128"/>
    <n v="3"/>
    <n v="0.2"/>
    <n v="4.2665999999999986"/>
  </r>
  <r>
    <n v="2640"/>
    <x v="1292"/>
    <x v="492"/>
    <d v="2017-06-18T00:00:00"/>
    <x v="1"/>
    <s v="SB-20170"/>
    <s v="Sarah Bern"/>
    <x v="0"/>
    <x v="0"/>
    <s v="New York City"/>
    <s v="New York"/>
    <n v="10035"/>
    <x v="3"/>
    <s v="OFF-AR-10004691"/>
    <x v="1"/>
    <x v="6"/>
    <x v="1380"/>
    <n v="64.14"/>
    <n v="3"/>
    <n v="0"/>
    <n v="16.676400000000001"/>
  </r>
  <r>
    <n v="2641"/>
    <x v="1292"/>
    <x v="492"/>
    <d v="2017-06-18T00:00:00"/>
    <x v="1"/>
    <s v="SB-20170"/>
    <s v="Sarah Bern"/>
    <x v="0"/>
    <x v="0"/>
    <s v="New York City"/>
    <s v="New York"/>
    <n v="10035"/>
    <x v="3"/>
    <s v="FUR-CH-10000595"/>
    <x v="0"/>
    <x v="1"/>
    <x v="468"/>
    <n v="858.24"/>
    <n v="4"/>
    <n v="0.1"/>
    <n v="143.03999999999996"/>
  </r>
  <r>
    <n v="2642"/>
    <x v="1293"/>
    <x v="763"/>
    <d v="2015-02-25T00:00:00"/>
    <x v="1"/>
    <s v="LM-17065"/>
    <s v="Liz MacKendrick"/>
    <x v="0"/>
    <x v="0"/>
    <s v="Hot Springs"/>
    <s v="Arkansas"/>
    <n v="71901"/>
    <x v="0"/>
    <s v="TEC-AC-10000927"/>
    <x v="2"/>
    <x v="11"/>
    <x v="701"/>
    <n v="29.99"/>
    <n v="1"/>
    <n v="0"/>
    <n v="2.9989999999999988"/>
  </r>
  <r>
    <n v="2643"/>
    <x v="1294"/>
    <x v="723"/>
    <d v="2016-12-30T00:00:00"/>
    <x v="2"/>
    <s v="KA-16525"/>
    <s v="Kelly Andreada"/>
    <x v="0"/>
    <x v="0"/>
    <s v="Aurora"/>
    <s v="Illinois"/>
    <n v="60505"/>
    <x v="2"/>
    <s v="OFF-PA-10001289"/>
    <x v="1"/>
    <x v="10"/>
    <x v="961"/>
    <n v="186.048"/>
    <n v="6"/>
    <n v="0.2"/>
    <n v="67.442399999999992"/>
  </r>
  <r>
    <n v="2644"/>
    <x v="1295"/>
    <x v="764"/>
    <d v="2016-04-21T00:00:00"/>
    <x v="0"/>
    <s v="BF-11170"/>
    <s v="Ben Ferrer"/>
    <x v="2"/>
    <x v="0"/>
    <s v="Raleigh"/>
    <s v="North Carolina"/>
    <n v="27604"/>
    <x v="0"/>
    <s v="TEC-PH-10003092"/>
    <x v="2"/>
    <x v="7"/>
    <x v="521"/>
    <n v="36.792000000000002"/>
    <n v="1"/>
    <n v="0.2"/>
    <n v="4.1390999999999991"/>
  </r>
  <r>
    <n v="2645"/>
    <x v="1295"/>
    <x v="764"/>
    <d v="2016-04-21T00:00:00"/>
    <x v="0"/>
    <s v="BF-11170"/>
    <s v="Ben Ferrer"/>
    <x v="2"/>
    <x v="0"/>
    <s v="Raleigh"/>
    <s v="North Carolina"/>
    <n v="27604"/>
    <x v="0"/>
    <s v="FUR-FU-10000206"/>
    <x v="0"/>
    <x v="5"/>
    <x v="397"/>
    <n v="18.624000000000002"/>
    <n v="8"/>
    <n v="0.2"/>
    <n v="6.2855999999999987"/>
  </r>
  <r>
    <n v="2646"/>
    <x v="1296"/>
    <x v="557"/>
    <d v="2014-09-12T00:00:00"/>
    <x v="0"/>
    <s v="TB-21400"/>
    <s v="Tom Boeckenhauer"/>
    <x v="0"/>
    <x v="0"/>
    <s v="Tulsa"/>
    <s v="Oklahoma"/>
    <n v="74133"/>
    <x v="2"/>
    <s v="FUR-FU-10004270"/>
    <x v="0"/>
    <x v="5"/>
    <x v="1381"/>
    <n v="57.69"/>
    <n v="3"/>
    <n v="0"/>
    <n v="23.652900000000002"/>
  </r>
  <r>
    <n v="2647"/>
    <x v="1296"/>
    <x v="557"/>
    <d v="2014-09-12T00:00:00"/>
    <x v="0"/>
    <s v="TB-21400"/>
    <s v="Tom Boeckenhauer"/>
    <x v="0"/>
    <x v="0"/>
    <s v="Tulsa"/>
    <s v="Oklahoma"/>
    <n v="74133"/>
    <x v="2"/>
    <s v="OFF-BI-10000948"/>
    <x v="1"/>
    <x v="8"/>
    <x v="1382"/>
    <n v="42.81"/>
    <n v="3"/>
    <n v="0"/>
    <n v="20.120699999999999"/>
  </r>
  <r>
    <n v="2648"/>
    <x v="1296"/>
    <x v="557"/>
    <d v="2014-09-12T00:00:00"/>
    <x v="0"/>
    <s v="TB-21400"/>
    <s v="Tom Boeckenhauer"/>
    <x v="0"/>
    <x v="0"/>
    <s v="Tulsa"/>
    <s v="Oklahoma"/>
    <n v="74133"/>
    <x v="2"/>
    <s v="OFF-PA-10000223"/>
    <x v="1"/>
    <x v="10"/>
    <x v="1383"/>
    <n v="12.96"/>
    <n v="2"/>
    <n v="0"/>
    <n v="6.2208000000000006"/>
  </r>
  <r>
    <n v="2649"/>
    <x v="1296"/>
    <x v="557"/>
    <d v="2014-09-12T00:00:00"/>
    <x v="0"/>
    <s v="TB-21400"/>
    <s v="Tom Boeckenhauer"/>
    <x v="0"/>
    <x v="0"/>
    <s v="Tulsa"/>
    <s v="Oklahoma"/>
    <n v="74133"/>
    <x v="2"/>
    <s v="FUR-FU-10004665"/>
    <x v="0"/>
    <x v="5"/>
    <x v="1354"/>
    <n v="821.87999999999988"/>
    <n v="6"/>
    <n v="0"/>
    <n v="213.68880000000001"/>
  </r>
  <r>
    <n v="2650"/>
    <x v="1296"/>
    <x v="557"/>
    <d v="2014-09-12T00:00:00"/>
    <x v="0"/>
    <s v="TB-21400"/>
    <s v="Tom Boeckenhauer"/>
    <x v="0"/>
    <x v="0"/>
    <s v="Tulsa"/>
    <s v="Oklahoma"/>
    <n v="74133"/>
    <x v="2"/>
    <s v="TEC-PH-10000215"/>
    <x v="2"/>
    <x v="7"/>
    <x v="140"/>
    <n v="104.85000000000001"/>
    <n v="3"/>
    <n v="0"/>
    <n v="28.309500000000007"/>
  </r>
  <r>
    <n v="2651"/>
    <x v="1297"/>
    <x v="182"/>
    <d v="2016-10-01T00:00:00"/>
    <x v="1"/>
    <s v="SH-19975"/>
    <s v="Sally Hughsby"/>
    <x v="1"/>
    <x v="0"/>
    <s v="Hesperia"/>
    <s v="California"/>
    <n v="92345"/>
    <x v="1"/>
    <s v="FUR-BO-10004467"/>
    <x v="0"/>
    <x v="0"/>
    <x v="892"/>
    <n v="424.95749999999992"/>
    <n v="5"/>
    <n v="0.15"/>
    <n v="19.997999999999976"/>
  </r>
  <r>
    <n v="2652"/>
    <x v="1298"/>
    <x v="697"/>
    <d v="2017-09-21T00:00:00"/>
    <x v="0"/>
    <s v="AS-10225"/>
    <s v="Alan Schoenberger"/>
    <x v="1"/>
    <x v="0"/>
    <s v="Provo"/>
    <s v="Utah"/>
    <n v="84604"/>
    <x v="1"/>
    <s v="OFF-BI-10000829"/>
    <x v="1"/>
    <x v="8"/>
    <x v="307"/>
    <n v="10.776000000000002"/>
    <n v="3"/>
    <n v="0.2"/>
    <n v="3.5021999999999989"/>
  </r>
  <r>
    <n v="2653"/>
    <x v="1298"/>
    <x v="697"/>
    <d v="2017-09-21T00:00:00"/>
    <x v="0"/>
    <s v="AS-10225"/>
    <s v="Alan Schoenberger"/>
    <x v="1"/>
    <x v="0"/>
    <s v="Provo"/>
    <s v="Utah"/>
    <n v="84604"/>
    <x v="1"/>
    <s v="OFF-BI-10003712"/>
    <x v="1"/>
    <x v="8"/>
    <x v="696"/>
    <n v="11.784000000000001"/>
    <n v="3"/>
    <n v="0.2"/>
    <n v="4.2716999999999992"/>
  </r>
  <r>
    <n v="2654"/>
    <x v="1298"/>
    <x v="697"/>
    <d v="2017-09-21T00:00:00"/>
    <x v="0"/>
    <s v="AS-10225"/>
    <s v="Alan Schoenberger"/>
    <x v="1"/>
    <x v="0"/>
    <s v="Provo"/>
    <s v="Utah"/>
    <n v="84604"/>
    <x v="1"/>
    <s v="OFF-PA-10000062"/>
    <x v="1"/>
    <x v="10"/>
    <x v="1384"/>
    <n v="164.88"/>
    <n v="3"/>
    <n v="0"/>
    <n v="80.791200000000003"/>
  </r>
  <r>
    <n v="2655"/>
    <x v="1298"/>
    <x v="697"/>
    <d v="2017-09-21T00:00:00"/>
    <x v="0"/>
    <s v="AS-10225"/>
    <s v="Alan Schoenberger"/>
    <x v="1"/>
    <x v="0"/>
    <s v="Provo"/>
    <s v="Utah"/>
    <n v="84604"/>
    <x v="1"/>
    <s v="FUR-BO-10003404"/>
    <x v="0"/>
    <x v="0"/>
    <x v="1385"/>
    <n v="1292.94"/>
    <n v="3"/>
    <n v="0"/>
    <n v="77.576399999999921"/>
  </r>
  <r>
    <n v="2656"/>
    <x v="1298"/>
    <x v="697"/>
    <d v="2017-09-21T00:00:00"/>
    <x v="0"/>
    <s v="AS-10225"/>
    <s v="Alan Schoenberger"/>
    <x v="1"/>
    <x v="0"/>
    <s v="Provo"/>
    <s v="Utah"/>
    <n v="84604"/>
    <x v="1"/>
    <s v="OFF-BI-10004233"/>
    <x v="1"/>
    <x v="8"/>
    <x v="1386"/>
    <n v="25.584000000000003"/>
    <n v="2"/>
    <n v="0.2"/>
    <n v="8.9543999999999997"/>
  </r>
  <r>
    <n v="2657"/>
    <x v="1298"/>
    <x v="697"/>
    <d v="2017-09-21T00:00:00"/>
    <x v="0"/>
    <s v="AS-10225"/>
    <s v="Alan Schoenberger"/>
    <x v="1"/>
    <x v="0"/>
    <s v="Provo"/>
    <s v="Utah"/>
    <n v="84604"/>
    <x v="1"/>
    <s v="OFF-ST-10001272"/>
    <x v="1"/>
    <x v="4"/>
    <x v="533"/>
    <n v="261.74"/>
    <n v="2"/>
    <n v="0"/>
    <n v="65.435000000000002"/>
  </r>
  <r>
    <n v="2658"/>
    <x v="1298"/>
    <x v="697"/>
    <d v="2017-09-21T00:00:00"/>
    <x v="0"/>
    <s v="AS-10225"/>
    <s v="Alan Schoenberger"/>
    <x v="1"/>
    <x v="0"/>
    <s v="Provo"/>
    <s v="Utah"/>
    <n v="84604"/>
    <x v="1"/>
    <s v="OFF-LA-10001175"/>
    <x v="1"/>
    <x v="2"/>
    <x v="781"/>
    <n v="14.399999999999999"/>
    <n v="5"/>
    <n v="0"/>
    <n v="7.056"/>
  </r>
  <r>
    <n v="2659"/>
    <x v="1299"/>
    <x v="765"/>
    <d v="2016-08-20T00:00:00"/>
    <x v="1"/>
    <s v="PK-19075"/>
    <s v="Pete Kriz"/>
    <x v="0"/>
    <x v="0"/>
    <s v="San Francisco"/>
    <s v="California"/>
    <n v="94110"/>
    <x v="1"/>
    <s v="OFF-EN-10004030"/>
    <x v="1"/>
    <x v="12"/>
    <x v="136"/>
    <n v="10.86"/>
    <n v="3"/>
    <n v="0"/>
    <n v="5.1042000000000005"/>
  </r>
  <r>
    <n v="2660"/>
    <x v="1300"/>
    <x v="100"/>
    <d v="2015-12-28T00:00:00"/>
    <x v="1"/>
    <s v="HR-14830"/>
    <s v="Harold Ryan"/>
    <x v="1"/>
    <x v="0"/>
    <s v="Gilbert"/>
    <s v="Arizona"/>
    <n v="85234"/>
    <x v="1"/>
    <s v="FUR-CH-10004287"/>
    <x v="0"/>
    <x v="1"/>
    <x v="158"/>
    <n v="883.84"/>
    <n v="4"/>
    <n v="0.2"/>
    <n v="99.431999999999931"/>
  </r>
  <r>
    <n v="2661"/>
    <x v="1301"/>
    <x v="354"/>
    <d v="2017-12-02T00:00:00"/>
    <x v="1"/>
    <s v="DG-13300"/>
    <s v="Deirdre Greer"/>
    <x v="1"/>
    <x v="0"/>
    <s v="New York City"/>
    <s v="New York"/>
    <n v="10035"/>
    <x v="3"/>
    <s v="TEC-PH-10002834"/>
    <x v="2"/>
    <x v="7"/>
    <x v="1387"/>
    <n v="1979.89"/>
    <n v="11"/>
    <n v="0"/>
    <n v="494.97250000000003"/>
  </r>
  <r>
    <n v="2662"/>
    <x v="1301"/>
    <x v="354"/>
    <d v="2017-12-02T00:00:00"/>
    <x v="1"/>
    <s v="DG-13300"/>
    <s v="Deirdre Greer"/>
    <x v="1"/>
    <x v="0"/>
    <s v="New York City"/>
    <s v="New York"/>
    <n v="10035"/>
    <x v="3"/>
    <s v="OFF-EN-10003055"/>
    <x v="1"/>
    <x v="12"/>
    <x v="882"/>
    <n v="79.959999999999994"/>
    <n v="2"/>
    <n v="0"/>
    <n v="35.981999999999992"/>
  </r>
  <r>
    <n v="2663"/>
    <x v="1302"/>
    <x v="349"/>
    <d v="2017-04-15T00:00:00"/>
    <x v="2"/>
    <s v="CL-12700"/>
    <s v="Craig Leslie"/>
    <x v="2"/>
    <x v="0"/>
    <s v="Springfield"/>
    <s v="Missouri"/>
    <n v="65807"/>
    <x v="2"/>
    <s v="OFF-BI-10003460"/>
    <x v="1"/>
    <x v="8"/>
    <x v="237"/>
    <n v="8.76"/>
    <n v="2"/>
    <n v="0"/>
    <n v="4.2047999999999996"/>
  </r>
  <r>
    <n v="2664"/>
    <x v="1303"/>
    <x v="766"/>
    <d v="2016-05-04T00:00:00"/>
    <x v="2"/>
    <s v="HF-14995"/>
    <s v="Herbert Flentye"/>
    <x v="0"/>
    <x v="0"/>
    <s v="Memphis"/>
    <s v="Tennessee"/>
    <n v="38109"/>
    <x v="0"/>
    <s v="OFF-LA-10001569"/>
    <x v="1"/>
    <x v="2"/>
    <x v="639"/>
    <n v="3.9840000000000004"/>
    <n v="1"/>
    <n v="0.2"/>
    <n v="1.2948"/>
  </r>
  <r>
    <n v="2665"/>
    <x v="1303"/>
    <x v="766"/>
    <d v="2016-05-04T00:00:00"/>
    <x v="2"/>
    <s v="HF-14995"/>
    <s v="Herbert Flentye"/>
    <x v="0"/>
    <x v="0"/>
    <s v="Memphis"/>
    <s v="Tennessee"/>
    <n v="38109"/>
    <x v="0"/>
    <s v="FUR-TA-10004534"/>
    <x v="0"/>
    <x v="3"/>
    <x v="121"/>
    <n v="370.62"/>
    <n v="3"/>
    <n v="0.4"/>
    <n v="-142.07100000000008"/>
  </r>
  <r>
    <n v="2666"/>
    <x v="1303"/>
    <x v="766"/>
    <d v="2016-05-04T00:00:00"/>
    <x v="2"/>
    <s v="HF-14995"/>
    <s v="Herbert Flentye"/>
    <x v="0"/>
    <x v="0"/>
    <s v="Memphis"/>
    <s v="Tennessee"/>
    <n v="38109"/>
    <x v="0"/>
    <s v="OFF-BI-10002954"/>
    <x v="1"/>
    <x v="8"/>
    <x v="1188"/>
    <n v="2.7420000000000004"/>
    <n v="2"/>
    <n v="0.7"/>
    <n v="-2.0107999999999997"/>
  </r>
  <r>
    <n v="2667"/>
    <x v="1304"/>
    <x v="393"/>
    <d v="2016-10-01T00:00:00"/>
    <x v="3"/>
    <s v="HG-15025"/>
    <s v="Hunter Glantz"/>
    <x v="0"/>
    <x v="0"/>
    <s v="Amarillo"/>
    <s v="Texas"/>
    <n v="79109"/>
    <x v="2"/>
    <s v="TEC-AC-10003832"/>
    <x v="2"/>
    <x v="11"/>
    <x v="463"/>
    <n v="79.512000000000015"/>
    <n v="3"/>
    <n v="0.2"/>
    <n v="20.8719"/>
  </r>
  <r>
    <n v="2668"/>
    <x v="1304"/>
    <x v="393"/>
    <d v="2016-10-01T00:00:00"/>
    <x v="3"/>
    <s v="HG-15025"/>
    <s v="Hunter Glantz"/>
    <x v="0"/>
    <x v="0"/>
    <s v="Amarillo"/>
    <s v="Texas"/>
    <n v="79109"/>
    <x v="2"/>
    <s v="OFF-PA-10000474"/>
    <x v="1"/>
    <x v="10"/>
    <x v="33"/>
    <n v="28.352"/>
    <n v="1"/>
    <n v="0.2"/>
    <n v="9.568799999999996"/>
  </r>
  <r>
    <n v="2669"/>
    <x v="1305"/>
    <x v="767"/>
    <d v="2015-08-30T00:00:00"/>
    <x v="1"/>
    <s v="NL-18310"/>
    <s v="Nancy Lomonaco"/>
    <x v="2"/>
    <x v="0"/>
    <s v="Los Angeles"/>
    <s v="California"/>
    <n v="90045"/>
    <x v="1"/>
    <s v="FUR-CH-10002774"/>
    <x v="0"/>
    <x v="1"/>
    <x v="23"/>
    <n v="40.783999999999999"/>
    <n v="1"/>
    <n v="0.2"/>
    <n v="4.5881999999999987"/>
  </r>
  <r>
    <n v="2670"/>
    <x v="1305"/>
    <x v="767"/>
    <d v="2015-08-30T00:00:00"/>
    <x v="1"/>
    <s v="NL-18310"/>
    <s v="Nancy Lomonaco"/>
    <x v="2"/>
    <x v="0"/>
    <s v="Los Angeles"/>
    <s v="California"/>
    <n v="90045"/>
    <x v="1"/>
    <s v="OFF-AP-10002765"/>
    <x v="1"/>
    <x v="9"/>
    <x v="1261"/>
    <n v="105.96"/>
    <n v="4"/>
    <n v="0"/>
    <n v="29.668800000000005"/>
  </r>
  <r>
    <n v="2671"/>
    <x v="1306"/>
    <x v="340"/>
    <d v="2014-09-12T00:00:00"/>
    <x v="0"/>
    <s v="RR-19525"/>
    <s v="Rick Reed"/>
    <x v="1"/>
    <x v="0"/>
    <s v="Lowell"/>
    <s v="Massachusetts"/>
    <n v="1852"/>
    <x v="3"/>
    <s v="OFF-PA-10001144"/>
    <x v="1"/>
    <x v="10"/>
    <x v="163"/>
    <n v="166.44"/>
    <n v="3"/>
    <n v="0"/>
    <n v="79.891199999999998"/>
  </r>
  <r>
    <n v="2672"/>
    <x v="1306"/>
    <x v="340"/>
    <d v="2014-09-12T00:00:00"/>
    <x v="0"/>
    <s v="RR-19525"/>
    <s v="Rick Reed"/>
    <x v="1"/>
    <x v="0"/>
    <s v="Lowell"/>
    <s v="Massachusetts"/>
    <n v="1852"/>
    <x v="3"/>
    <s v="FUR-CH-10003761"/>
    <x v="0"/>
    <x v="1"/>
    <x v="1388"/>
    <n v="785.87999999999988"/>
    <n v="6"/>
    <n v="0"/>
    <n v="212.18759999999997"/>
  </r>
  <r>
    <n v="2673"/>
    <x v="1306"/>
    <x v="340"/>
    <d v="2014-09-12T00:00:00"/>
    <x v="0"/>
    <s v="RR-19525"/>
    <s v="Rick Reed"/>
    <x v="1"/>
    <x v="0"/>
    <s v="Lowell"/>
    <s v="Massachusetts"/>
    <n v="1852"/>
    <x v="3"/>
    <s v="OFF-PA-10004665"/>
    <x v="1"/>
    <x v="10"/>
    <x v="1389"/>
    <n v="26.2"/>
    <n v="2"/>
    <n v="0"/>
    <n v="12.837999999999999"/>
  </r>
  <r>
    <n v="2674"/>
    <x v="1306"/>
    <x v="340"/>
    <d v="2014-09-12T00:00:00"/>
    <x v="0"/>
    <s v="RR-19525"/>
    <s v="Rick Reed"/>
    <x v="1"/>
    <x v="0"/>
    <s v="Lowell"/>
    <s v="Massachusetts"/>
    <n v="1852"/>
    <x v="3"/>
    <s v="OFF-ST-10000078"/>
    <x v="1"/>
    <x v="4"/>
    <x v="1227"/>
    <n v="1325.8500000000001"/>
    <n v="5"/>
    <n v="0"/>
    <n v="238.65299999999991"/>
  </r>
  <r>
    <n v="2675"/>
    <x v="1307"/>
    <x v="734"/>
    <d v="2017-12-03T00:00:00"/>
    <x v="3"/>
    <s v="TC-21295"/>
    <s v="Toby Carlisle"/>
    <x v="0"/>
    <x v="0"/>
    <s v="San Diego"/>
    <s v="California"/>
    <n v="92024"/>
    <x v="1"/>
    <s v="OFF-PA-10000357"/>
    <x v="1"/>
    <x v="10"/>
    <x v="1228"/>
    <n v="166.44"/>
    <n v="3"/>
    <n v="0"/>
    <n v="79.891199999999998"/>
  </r>
  <r>
    <n v="2676"/>
    <x v="1308"/>
    <x v="344"/>
    <d v="2017-12-02T00:00:00"/>
    <x v="1"/>
    <s v="DB-13615"/>
    <s v="Doug Bickford"/>
    <x v="0"/>
    <x v="0"/>
    <s v="Asheville"/>
    <s v="North Carolina"/>
    <n v="28806"/>
    <x v="0"/>
    <s v="OFF-AR-10000422"/>
    <x v="1"/>
    <x v="6"/>
    <x v="901"/>
    <n v="8.76"/>
    <n v="5"/>
    <n v="0.2"/>
    <n v="0.76649999999999974"/>
  </r>
  <r>
    <n v="2677"/>
    <x v="1308"/>
    <x v="344"/>
    <d v="2017-12-02T00:00:00"/>
    <x v="1"/>
    <s v="DB-13615"/>
    <s v="Doug Bickford"/>
    <x v="0"/>
    <x v="0"/>
    <s v="Asheville"/>
    <s v="North Carolina"/>
    <n v="28806"/>
    <x v="0"/>
    <s v="OFF-AP-10001205"/>
    <x v="1"/>
    <x v="9"/>
    <x v="1294"/>
    <n v="43.584000000000003"/>
    <n v="1"/>
    <n v="0.2"/>
    <n v="4.3584000000000032"/>
  </r>
  <r>
    <n v="2678"/>
    <x v="1309"/>
    <x v="261"/>
    <d v="2014-06-21T00:00:00"/>
    <x v="3"/>
    <s v="SV-20785"/>
    <s v="Stewart Visinsky"/>
    <x v="0"/>
    <x v="0"/>
    <s v="Pueblo"/>
    <s v="Colorado"/>
    <n v="81001"/>
    <x v="1"/>
    <s v="OFF-BI-10001116"/>
    <x v="1"/>
    <x v="8"/>
    <x v="1075"/>
    <n v="11.088000000000003"/>
    <n v="7"/>
    <n v="0.7"/>
    <n v="-8.1311999999999998"/>
  </r>
  <r>
    <n v="2679"/>
    <x v="1309"/>
    <x v="261"/>
    <d v="2014-06-21T00:00:00"/>
    <x v="3"/>
    <s v="SV-20785"/>
    <s v="Stewart Visinsky"/>
    <x v="0"/>
    <x v="0"/>
    <s v="Pueblo"/>
    <s v="Colorado"/>
    <n v="81001"/>
    <x v="1"/>
    <s v="OFF-BI-10002931"/>
    <x v="1"/>
    <x v="8"/>
    <x v="734"/>
    <n v="25.164000000000001"/>
    <n v="2"/>
    <n v="0.7"/>
    <n v="-16.775999999999996"/>
  </r>
  <r>
    <n v="2680"/>
    <x v="1310"/>
    <x v="276"/>
    <d v="2017-01-27T00:00:00"/>
    <x v="1"/>
    <s v="MH-18115"/>
    <s v="Mick Hernandez"/>
    <x v="2"/>
    <x v="0"/>
    <s v="Jackson"/>
    <s v="Michigan"/>
    <n v="49201"/>
    <x v="2"/>
    <s v="OFF-BI-10000546"/>
    <x v="1"/>
    <x v="8"/>
    <x v="614"/>
    <n v="14.399999999999999"/>
    <n v="5"/>
    <n v="0"/>
    <n v="7.056"/>
  </r>
  <r>
    <n v="2681"/>
    <x v="1310"/>
    <x v="276"/>
    <d v="2017-01-27T00:00:00"/>
    <x v="1"/>
    <s v="MH-18115"/>
    <s v="Mick Hernandez"/>
    <x v="2"/>
    <x v="0"/>
    <s v="Jackson"/>
    <s v="Michigan"/>
    <n v="49201"/>
    <x v="2"/>
    <s v="TEC-AC-10002049"/>
    <x v="2"/>
    <x v="11"/>
    <x v="695"/>
    <n v="619.94999999999993"/>
    <n v="5"/>
    <n v="0"/>
    <n v="111.59099999999995"/>
  </r>
  <r>
    <n v="2682"/>
    <x v="1310"/>
    <x v="276"/>
    <d v="2017-01-27T00:00:00"/>
    <x v="1"/>
    <s v="MH-18115"/>
    <s v="Mick Hernandez"/>
    <x v="2"/>
    <x v="0"/>
    <s v="Jackson"/>
    <s v="Michigan"/>
    <n v="49201"/>
    <x v="2"/>
    <s v="OFF-BI-10001196"/>
    <x v="1"/>
    <x v="8"/>
    <x v="1390"/>
    <n v="89.52"/>
    <n v="4"/>
    <n v="0"/>
    <n v="42.074399999999997"/>
  </r>
  <r>
    <n v="2683"/>
    <x v="1310"/>
    <x v="276"/>
    <d v="2017-01-27T00:00:00"/>
    <x v="1"/>
    <s v="MH-18115"/>
    <s v="Mick Hernandez"/>
    <x v="2"/>
    <x v="0"/>
    <s v="Jackson"/>
    <s v="Michigan"/>
    <n v="49201"/>
    <x v="2"/>
    <s v="TEC-MA-10002981"/>
    <x v="2"/>
    <x v="15"/>
    <x v="1391"/>
    <n v="350.97300000000007"/>
    <n v="3"/>
    <n v="0.1"/>
    <n v="152.08829999999998"/>
  </r>
  <r>
    <n v="2684"/>
    <x v="1310"/>
    <x v="276"/>
    <d v="2017-01-27T00:00:00"/>
    <x v="1"/>
    <s v="MH-18115"/>
    <s v="Mick Hernandez"/>
    <x v="2"/>
    <x v="0"/>
    <s v="Jackson"/>
    <s v="Michigan"/>
    <n v="49201"/>
    <x v="2"/>
    <s v="TEC-PH-10003601"/>
    <x v="2"/>
    <x v="7"/>
    <x v="1392"/>
    <n v="164.99"/>
    <n v="1"/>
    <n v="0"/>
    <n v="49.496999999999986"/>
  </r>
  <r>
    <n v="2685"/>
    <x v="1311"/>
    <x v="222"/>
    <d v="2017-07-06T00:00:00"/>
    <x v="1"/>
    <s v="CT-11995"/>
    <s v="Carol Triggs"/>
    <x v="0"/>
    <x v="0"/>
    <s v="Los Angeles"/>
    <s v="California"/>
    <n v="90004"/>
    <x v="1"/>
    <s v="OFF-BI-10000632"/>
    <x v="1"/>
    <x v="8"/>
    <x v="1297"/>
    <n v="312.55200000000002"/>
    <n v="9"/>
    <n v="0.2"/>
    <n v="101.57939999999999"/>
  </r>
  <r>
    <n v="2686"/>
    <x v="1312"/>
    <x v="47"/>
    <d v="2016-09-11T00:00:00"/>
    <x v="1"/>
    <s v="KB-16315"/>
    <s v="Karl Braun"/>
    <x v="0"/>
    <x v="0"/>
    <s v="Thomasville"/>
    <s v="North Carolina"/>
    <n v="27360"/>
    <x v="0"/>
    <s v="OFF-EN-10003055"/>
    <x v="1"/>
    <x v="12"/>
    <x v="882"/>
    <n v="95.951999999999998"/>
    <n v="3"/>
    <n v="0.2"/>
    <n v="29.984999999999985"/>
  </r>
  <r>
    <n v="2687"/>
    <x v="1312"/>
    <x v="47"/>
    <d v="2016-09-11T00:00:00"/>
    <x v="1"/>
    <s v="KB-16315"/>
    <s v="Karl Braun"/>
    <x v="0"/>
    <x v="0"/>
    <s v="Thomasville"/>
    <s v="North Carolina"/>
    <n v="27360"/>
    <x v="0"/>
    <s v="OFF-BI-10001031"/>
    <x v="1"/>
    <x v="8"/>
    <x v="874"/>
    <n v="3.2040000000000002"/>
    <n v="2"/>
    <n v="0.7"/>
    <n v="-2.4563999999999995"/>
  </r>
  <r>
    <n v="2688"/>
    <x v="1313"/>
    <x v="578"/>
    <d v="2016-08-05T00:00:00"/>
    <x v="2"/>
    <s v="RA-19285"/>
    <s v="Ralph Arnett"/>
    <x v="0"/>
    <x v="0"/>
    <s v="Peoria"/>
    <s v="Illinois"/>
    <n v="61604"/>
    <x v="2"/>
    <s v="OFF-BI-10002003"/>
    <x v="1"/>
    <x v="8"/>
    <x v="1393"/>
    <n v="3.9799999999999991"/>
    <n v="5"/>
    <n v="0.8"/>
    <n v="-6.5670000000000019"/>
  </r>
  <r>
    <n v="2689"/>
    <x v="1314"/>
    <x v="768"/>
    <d v="2015-11-14T00:00:00"/>
    <x v="2"/>
    <s v="YC-21895"/>
    <s v="Yoseph Carroll"/>
    <x v="1"/>
    <x v="0"/>
    <s v="Los Angeles"/>
    <s v="California"/>
    <n v="90032"/>
    <x v="1"/>
    <s v="OFF-PA-10003016"/>
    <x v="1"/>
    <x v="10"/>
    <x v="1394"/>
    <n v="15.700000000000001"/>
    <n v="5"/>
    <n v="0"/>
    <n v="7.0649999999999995"/>
  </r>
  <r>
    <n v="2690"/>
    <x v="1315"/>
    <x v="479"/>
    <d v="2014-07-02T00:00:00"/>
    <x v="2"/>
    <s v="RA-19915"/>
    <s v="Russell Applegate"/>
    <x v="0"/>
    <x v="0"/>
    <s v="Chicago"/>
    <s v="Illinois"/>
    <n v="60653"/>
    <x v="2"/>
    <s v="OFF-AR-10004582"/>
    <x v="1"/>
    <x v="6"/>
    <x v="1184"/>
    <n v="5.2480000000000002"/>
    <n v="4"/>
    <n v="0.2"/>
    <n v="1.6399999999999995"/>
  </r>
  <r>
    <n v="2691"/>
    <x v="1316"/>
    <x v="769"/>
    <d v="2017-12-08T00:00:00"/>
    <x v="1"/>
    <s v="CM-12160"/>
    <s v="Charles McCrossin"/>
    <x v="0"/>
    <x v="0"/>
    <s v="Philadelphia"/>
    <s v="Pennsylvania"/>
    <n v="19134"/>
    <x v="3"/>
    <s v="OFF-BI-10004364"/>
    <x v="1"/>
    <x v="8"/>
    <x v="305"/>
    <n v="5.3460000000000019"/>
    <n v="3"/>
    <n v="0.7"/>
    <n v="-4.4550000000000001"/>
  </r>
  <r>
    <n v="2692"/>
    <x v="1317"/>
    <x v="770"/>
    <d v="2016-09-02T00:00:00"/>
    <x v="1"/>
    <s v="CS-12130"/>
    <s v="Chad Sievert"/>
    <x v="0"/>
    <x v="0"/>
    <s v="Englewood"/>
    <s v="Colorado"/>
    <n v="80112"/>
    <x v="1"/>
    <s v="OFF-PA-10002246"/>
    <x v="1"/>
    <x v="10"/>
    <x v="1395"/>
    <n v="15.48"/>
    <n v="3"/>
    <n v="0.2"/>
    <n v="5.6115000000000004"/>
  </r>
  <r>
    <n v="2693"/>
    <x v="1317"/>
    <x v="770"/>
    <d v="2016-09-02T00:00:00"/>
    <x v="1"/>
    <s v="CS-12130"/>
    <s v="Chad Sievert"/>
    <x v="0"/>
    <x v="0"/>
    <s v="Englewood"/>
    <s v="Colorado"/>
    <n v="80112"/>
    <x v="1"/>
    <s v="TEC-PH-10002890"/>
    <x v="2"/>
    <x v="7"/>
    <x v="1396"/>
    <n v="108.57599999999999"/>
    <n v="3"/>
    <n v="0.2"/>
    <n v="8.1432000000000002"/>
  </r>
  <r>
    <n v="2694"/>
    <x v="1318"/>
    <x v="115"/>
    <d v="2016-01-28T00:00:00"/>
    <x v="1"/>
    <s v="AJ-10795"/>
    <s v="Anthony Johnson"/>
    <x v="1"/>
    <x v="0"/>
    <s v="Seattle"/>
    <s v="Washington"/>
    <n v="98115"/>
    <x v="1"/>
    <s v="FUR-FU-10001475"/>
    <x v="0"/>
    <x v="5"/>
    <x v="504"/>
    <n v="109.9"/>
    <n v="5"/>
    <n v="0"/>
    <n v="37.366"/>
  </r>
  <r>
    <n v="2695"/>
    <x v="1319"/>
    <x v="771"/>
    <d v="2014-10-20T00:00:00"/>
    <x v="1"/>
    <s v="DL-12865"/>
    <s v="Dan Lawera"/>
    <x v="0"/>
    <x v="0"/>
    <s v="Hialeah"/>
    <s v="Florida"/>
    <n v="33012"/>
    <x v="0"/>
    <s v="FUR-FU-10004270"/>
    <x v="0"/>
    <x v="5"/>
    <x v="1381"/>
    <n v="15.384"/>
    <n v="1"/>
    <n v="0.2"/>
    <n v="4.0383000000000013"/>
  </r>
  <r>
    <n v="2696"/>
    <x v="1320"/>
    <x v="569"/>
    <d v="2016-02-09T00:00:00"/>
    <x v="2"/>
    <s v="BE-11410"/>
    <s v="Bobby Elias"/>
    <x v="0"/>
    <x v="0"/>
    <s v="Lancaster"/>
    <s v="Ohio"/>
    <n v="43130"/>
    <x v="3"/>
    <s v="OFF-PA-10003465"/>
    <x v="1"/>
    <x v="10"/>
    <x v="423"/>
    <n v="30.352"/>
    <n v="2"/>
    <n v="0.2"/>
    <n v="10.623199999999997"/>
  </r>
  <r>
    <n v="2697"/>
    <x v="1321"/>
    <x v="772"/>
    <d v="2014-03-23T00:00:00"/>
    <x v="1"/>
    <s v="SM-20320"/>
    <s v="Sean Miller"/>
    <x v="2"/>
    <x v="0"/>
    <s v="Jacksonville"/>
    <s v="Florida"/>
    <n v="32216"/>
    <x v="0"/>
    <s v="TEC-MA-10003626"/>
    <x v="2"/>
    <x v="15"/>
    <x v="1397"/>
    <n v="821.3"/>
    <n v="4"/>
    <n v="0.5"/>
    <n v="-16.426000000000045"/>
  </r>
  <r>
    <n v="2698"/>
    <x v="1321"/>
    <x v="772"/>
    <d v="2014-03-23T00:00:00"/>
    <x v="1"/>
    <s v="SM-20320"/>
    <s v="Sean Miller"/>
    <x v="2"/>
    <x v="0"/>
    <s v="Jacksonville"/>
    <s v="Florida"/>
    <n v="32216"/>
    <x v="0"/>
    <s v="TEC-MA-10002412"/>
    <x v="2"/>
    <x v="15"/>
    <x v="1398"/>
    <n v="22638.48"/>
    <n v="6"/>
    <n v="0.5"/>
    <n v="-1811.0784000000021"/>
  </r>
  <r>
    <n v="2699"/>
    <x v="1321"/>
    <x v="772"/>
    <d v="2014-03-23T00:00:00"/>
    <x v="1"/>
    <s v="SM-20320"/>
    <s v="Sean Miller"/>
    <x v="2"/>
    <x v="0"/>
    <s v="Jacksonville"/>
    <s v="Florida"/>
    <n v="32216"/>
    <x v="0"/>
    <s v="OFF-PA-10001804"/>
    <x v="1"/>
    <x v="10"/>
    <x v="129"/>
    <n v="21.376000000000001"/>
    <n v="4"/>
    <n v="0.2"/>
    <n v="7.4815999999999994"/>
  </r>
  <r>
    <n v="2700"/>
    <x v="1321"/>
    <x v="772"/>
    <d v="2014-03-23T00:00:00"/>
    <x v="1"/>
    <s v="SM-20320"/>
    <s v="Sean Miller"/>
    <x v="2"/>
    <x v="0"/>
    <s v="Jacksonville"/>
    <s v="Florida"/>
    <n v="32216"/>
    <x v="0"/>
    <s v="OFF-AR-10003183"/>
    <x v="1"/>
    <x v="6"/>
    <x v="1399"/>
    <n v="8.016"/>
    <n v="3"/>
    <n v="0.2"/>
    <n v="1.0019999999999993"/>
  </r>
  <r>
    <n v="2701"/>
    <x v="1321"/>
    <x v="772"/>
    <d v="2014-03-23T00:00:00"/>
    <x v="1"/>
    <s v="SM-20320"/>
    <s v="Sean Miller"/>
    <x v="2"/>
    <x v="0"/>
    <s v="Jacksonville"/>
    <s v="Florida"/>
    <n v="32216"/>
    <x v="0"/>
    <s v="FUR-FU-10004270"/>
    <x v="0"/>
    <x v="5"/>
    <x v="1381"/>
    <n v="30.768000000000001"/>
    <n v="2"/>
    <n v="0.2"/>
    <n v="8.0766000000000027"/>
  </r>
  <r>
    <n v="2702"/>
    <x v="1321"/>
    <x v="772"/>
    <d v="2014-03-23T00:00:00"/>
    <x v="1"/>
    <s v="SM-20320"/>
    <s v="Sean Miller"/>
    <x v="2"/>
    <x v="0"/>
    <s v="Jacksonville"/>
    <s v="Florida"/>
    <n v="32216"/>
    <x v="0"/>
    <s v="OFF-FA-10003112"/>
    <x v="1"/>
    <x v="13"/>
    <x v="128"/>
    <n v="18.936"/>
    <n v="3"/>
    <n v="0.2"/>
    <n v="5.9174999999999986"/>
  </r>
  <r>
    <n v="2703"/>
    <x v="1321"/>
    <x v="772"/>
    <d v="2014-03-23T00:00:00"/>
    <x v="1"/>
    <s v="SM-20320"/>
    <s v="Sean Miller"/>
    <x v="2"/>
    <x v="0"/>
    <s v="Jacksonville"/>
    <s v="Florida"/>
    <n v="32216"/>
    <x v="0"/>
    <s v="FUR-FU-10001986"/>
    <x v="0"/>
    <x v="5"/>
    <x v="1142"/>
    <n v="122.352"/>
    <n v="3"/>
    <n v="0.2"/>
    <n v="15.29399999999999"/>
  </r>
  <r>
    <n v="2704"/>
    <x v="1322"/>
    <x v="773"/>
    <d v="2014-05-30T00:00:00"/>
    <x v="1"/>
    <s v="RP-19390"/>
    <s v="Resi Pölking"/>
    <x v="0"/>
    <x v="0"/>
    <s v="Baltimore"/>
    <s v="Maryland"/>
    <n v="21215"/>
    <x v="3"/>
    <s v="OFF-PA-10002319"/>
    <x v="1"/>
    <x v="10"/>
    <x v="1400"/>
    <n v="116.28"/>
    <n v="3"/>
    <n v="0"/>
    <n v="56.977199999999996"/>
  </r>
  <r>
    <n v="2705"/>
    <x v="1323"/>
    <x v="497"/>
    <d v="2017-07-13T00:00:00"/>
    <x v="0"/>
    <s v="JD-16015"/>
    <s v="Joy Daniels"/>
    <x v="0"/>
    <x v="0"/>
    <s v="New York City"/>
    <s v="New York"/>
    <n v="10009"/>
    <x v="3"/>
    <s v="TEC-AC-10002323"/>
    <x v="2"/>
    <x v="11"/>
    <x v="177"/>
    <n v="132.60000000000002"/>
    <n v="6"/>
    <n v="0"/>
    <n v="17.238000000000007"/>
  </r>
  <r>
    <n v="2706"/>
    <x v="1324"/>
    <x v="114"/>
    <d v="2017-06-21T00:00:00"/>
    <x v="1"/>
    <s v="AB-10255"/>
    <s v="Alejandro Ballentine"/>
    <x v="2"/>
    <x v="0"/>
    <s v="Carlsbad"/>
    <s v="New Mexico"/>
    <n v="88220"/>
    <x v="1"/>
    <s v="OFF-SU-10001165"/>
    <x v="1"/>
    <x v="14"/>
    <x v="1048"/>
    <n v="16.68"/>
    <n v="2"/>
    <n v="0"/>
    <n v="4.3368000000000002"/>
  </r>
  <r>
    <n v="2707"/>
    <x v="1324"/>
    <x v="114"/>
    <d v="2017-06-21T00:00:00"/>
    <x v="1"/>
    <s v="AB-10255"/>
    <s v="Alejandro Ballentine"/>
    <x v="2"/>
    <x v="0"/>
    <s v="Carlsbad"/>
    <s v="New Mexico"/>
    <n v="88220"/>
    <x v="1"/>
    <s v="OFF-PA-10001246"/>
    <x v="1"/>
    <x v="10"/>
    <x v="1401"/>
    <n v="19.440000000000001"/>
    <n v="3"/>
    <n v="0"/>
    <n v="9.3312000000000008"/>
  </r>
  <r>
    <n v="2708"/>
    <x v="1324"/>
    <x v="114"/>
    <d v="2017-06-21T00:00:00"/>
    <x v="1"/>
    <s v="AB-10255"/>
    <s v="Alejandro Ballentine"/>
    <x v="2"/>
    <x v="0"/>
    <s v="Carlsbad"/>
    <s v="New Mexico"/>
    <n v="88220"/>
    <x v="1"/>
    <s v="OFF-PA-10001815"/>
    <x v="1"/>
    <x v="10"/>
    <x v="1402"/>
    <n v="192.16"/>
    <n v="4"/>
    <n v="0"/>
    <n v="92.236799999999988"/>
  </r>
  <r>
    <n v="2709"/>
    <x v="1325"/>
    <x v="564"/>
    <d v="2015-02-06T00:00:00"/>
    <x v="1"/>
    <s v="CC-12145"/>
    <s v="Charles Crestani"/>
    <x v="0"/>
    <x v="0"/>
    <s v="Los Angeles"/>
    <s v="California"/>
    <n v="90049"/>
    <x v="1"/>
    <s v="FUR-FU-10001876"/>
    <x v="0"/>
    <x v="5"/>
    <x v="1403"/>
    <n v="227.35999999999999"/>
    <n v="7"/>
    <n v="0"/>
    <n v="81.849599999999981"/>
  </r>
  <r>
    <n v="2710"/>
    <x v="1325"/>
    <x v="564"/>
    <d v="2015-02-06T00:00:00"/>
    <x v="1"/>
    <s v="CC-12145"/>
    <s v="Charles Crestani"/>
    <x v="0"/>
    <x v="0"/>
    <s v="Los Angeles"/>
    <s v="California"/>
    <n v="90049"/>
    <x v="1"/>
    <s v="TEC-MA-10000488"/>
    <x v="2"/>
    <x v="15"/>
    <x v="1138"/>
    <n v="1919.9760000000001"/>
    <n v="3"/>
    <n v="0.2"/>
    <n v="215.99729999999977"/>
  </r>
  <r>
    <n v="2711"/>
    <x v="1326"/>
    <x v="555"/>
    <d v="2015-12-15T00:00:00"/>
    <x v="1"/>
    <s v="GH-14425"/>
    <s v="Gary Hwang"/>
    <x v="0"/>
    <x v="0"/>
    <s v="Jacksonville"/>
    <s v="Florida"/>
    <n v="32216"/>
    <x v="0"/>
    <s v="OFF-BI-10001098"/>
    <x v="1"/>
    <x v="8"/>
    <x v="410"/>
    <n v="12.828000000000001"/>
    <n v="2"/>
    <n v="0.7"/>
    <n v="-8.9795999999999978"/>
  </r>
  <r>
    <n v="2712"/>
    <x v="1327"/>
    <x v="449"/>
    <d v="2017-10-11T00:00:00"/>
    <x v="2"/>
    <s v="CP-12085"/>
    <s v="Cathy Prescott"/>
    <x v="1"/>
    <x v="0"/>
    <s v="Lakewood"/>
    <s v="Ohio"/>
    <n v="44107"/>
    <x v="3"/>
    <s v="FUR-FU-10003577"/>
    <x v="0"/>
    <x v="5"/>
    <x v="613"/>
    <n v="45.888000000000005"/>
    <n v="4"/>
    <n v="0.2"/>
    <n v="9.1775999999999982"/>
  </r>
  <r>
    <n v="2713"/>
    <x v="1328"/>
    <x v="570"/>
    <d v="2017-08-01T00:00:00"/>
    <x v="0"/>
    <s v="GM-14440"/>
    <s v="Gary McGarr"/>
    <x v="0"/>
    <x v="0"/>
    <s v="Troy"/>
    <s v="New York"/>
    <n v="12180"/>
    <x v="3"/>
    <s v="OFF-AR-10002656"/>
    <x v="1"/>
    <x v="6"/>
    <x v="159"/>
    <n v="60.12"/>
    <n v="9"/>
    <n v="0"/>
    <n v="22.244399999999995"/>
  </r>
  <r>
    <n v="2714"/>
    <x v="1329"/>
    <x v="573"/>
    <d v="2014-04-29T00:00:00"/>
    <x v="1"/>
    <s v="LC-16885"/>
    <s v="Lena Creighton"/>
    <x v="0"/>
    <x v="0"/>
    <s v="Wilmington"/>
    <s v="North Carolina"/>
    <n v="28403"/>
    <x v="0"/>
    <s v="TEC-PH-10004531"/>
    <x v="2"/>
    <x v="7"/>
    <x v="1404"/>
    <n v="302.37599999999998"/>
    <n v="3"/>
    <n v="0.2"/>
    <n v="37.796999999999997"/>
  </r>
  <r>
    <n v="2715"/>
    <x v="1330"/>
    <x v="494"/>
    <d v="2015-12-06T00:00:00"/>
    <x v="1"/>
    <s v="BT-11305"/>
    <s v="Beth Thompson"/>
    <x v="2"/>
    <x v="0"/>
    <s v="Seattle"/>
    <s v="Washington"/>
    <n v="98105"/>
    <x v="1"/>
    <s v="OFF-AR-10003251"/>
    <x v="1"/>
    <x v="6"/>
    <x v="1050"/>
    <n v="13.899999999999999"/>
    <n v="5"/>
    <n v="0"/>
    <n v="5.56"/>
  </r>
  <r>
    <n v="2716"/>
    <x v="1331"/>
    <x v="774"/>
    <d v="2014-12-08T00:00:00"/>
    <x v="1"/>
    <s v="CP-12085"/>
    <s v="Cathy Prescott"/>
    <x v="1"/>
    <x v="0"/>
    <s v="New York City"/>
    <s v="New York"/>
    <n v="10024"/>
    <x v="3"/>
    <s v="TEC-PH-10000673"/>
    <x v="2"/>
    <x v="7"/>
    <x v="1405"/>
    <n v="129.97999999999999"/>
    <n v="2"/>
    <n v="0"/>
    <n v="62.3904"/>
  </r>
  <r>
    <n v="2717"/>
    <x v="1332"/>
    <x v="775"/>
    <d v="2017-09-01T00:00:00"/>
    <x v="1"/>
    <s v="SC-20680"/>
    <s v="Steve Carroll"/>
    <x v="2"/>
    <x v="0"/>
    <s v="Columbus"/>
    <s v="Georgia"/>
    <n v="31907"/>
    <x v="0"/>
    <s v="TEC-AC-10000158"/>
    <x v="2"/>
    <x v="11"/>
    <x v="357"/>
    <n v="71.98"/>
    <n v="2"/>
    <n v="0"/>
    <n v="15.1158"/>
  </r>
  <r>
    <n v="2718"/>
    <x v="1333"/>
    <x v="557"/>
    <d v="2014-09-13T00:00:00"/>
    <x v="1"/>
    <s v="DK-13375"/>
    <s v="Dennis Kane"/>
    <x v="0"/>
    <x v="0"/>
    <s v="New York City"/>
    <s v="New York"/>
    <n v="10024"/>
    <x v="3"/>
    <s v="TEC-PH-10002075"/>
    <x v="2"/>
    <x v="7"/>
    <x v="1406"/>
    <n v="377.96999999999997"/>
    <n v="3"/>
    <n v="0"/>
    <n v="109.61129999999999"/>
  </r>
  <r>
    <n v="2719"/>
    <x v="1334"/>
    <x v="202"/>
    <d v="2017-12-27T00:00:00"/>
    <x v="1"/>
    <s v="SE-20110"/>
    <s v="Sanjit Engle"/>
    <x v="0"/>
    <x v="0"/>
    <s v="Costa Mesa"/>
    <s v="California"/>
    <n v="92627"/>
    <x v="1"/>
    <s v="OFF-ST-10004340"/>
    <x v="1"/>
    <x v="4"/>
    <x v="817"/>
    <n v="124.36"/>
    <n v="2"/>
    <n v="0"/>
    <n v="33.577200000000005"/>
  </r>
  <r>
    <n v="2720"/>
    <x v="1335"/>
    <x v="776"/>
    <d v="2014-12-08T00:00:00"/>
    <x v="0"/>
    <s v="LF-17185"/>
    <s v="Luke Foster"/>
    <x v="0"/>
    <x v="0"/>
    <s v="Houston"/>
    <s v="Texas"/>
    <n v="77095"/>
    <x v="2"/>
    <s v="FUR-FU-10002759"/>
    <x v="0"/>
    <x v="5"/>
    <x v="560"/>
    <n v="23.976000000000003"/>
    <n v="3"/>
    <n v="0.6"/>
    <n v="-14.385599999999997"/>
  </r>
  <r>
    <n v="2721"/>
    <x v="1336"/>
    <x v="130"/>
    <d v="2014-11-08T00:00:00"/>
    <x v="0"/>
    <s v="ON-18715"/>
    <s v="Odella Nelson"/>
    <x v="1"/>
    <x v="0"/>
    <s v="Cary"/>
    <s v="North Carolina"/>
    <n v="27511"/>
    <x v="0"/>
    <s v="OFF-FA-10000585"/>
    <x v="1"/>
    <x v="13"/>
    <x v="204"/>
    <n v="8.3760000000000012"/>
    <n v="3"/>
    <n v="0.2"/>
    <n v="2.7222"/>
  </r>
  <r>
    <n v="2722"/>
    <x v="1336"/>
    <x v="130"/>
    <d v="2014-11-08T00:00:00"/>
    <x v="0"/>
    <s v="ON-18715"/>
    <s v="Odella Nelson"/>
    <x v="1"/>
    <x v="0"/>
    <s v="Cary"/>
    <s v="North Carolina"/>
    <n v="27511"/>
    <x v="0"/>
    <s v="OFF-AP-10004859"/>
    <x v="1"/>
    <x v="9"/>
    <x v="930"/>
    <n v="58.240000000000009"/>
    <n v="5"/>
    <n v="0.2"/>
    <n v="5.0960000000000001"/>
  </r>
  <r>
    <n v="2723"/>
    <x v="1337"/>
    <x v="167"/>
    <d v="2016-04-19T00:00:00"/>
    <x v="0"/>
    <s v="TB-21400"/>
    <s v="Tom Boeckenhauer"/>
    <x v="0"/>
    <x v="0"/>
    <s v="Alexandria"/>
    <s v="Virginia"/>
    <n v="22304"/>
    <x v="0"/>
    <s v="OFF-ST-10001558"/>
    <x v="1"/>
    <x v="4"/>
    <x v="719"/>
    <n v="81.199999999999989"/>
    <n v="5"/>
    <n v="0"/>
    <n v="12.18"/>
  </r>
  <r>
    <n v="2724"/>
    <x v="1338"/>
    <x v="777"/>
    <d v="2014-10-08T00:00:00"/>
    <x v="1"/>
    <s v="DF-13135"/>
    <s v="David Flashing"/>
    <x v="0"/>
    <x v="0"/>
    <s v="Vallejo"/>
    <s v="California"/>
    <n v="94591"/>
    <x v="1"/>
    <s v="OFF-LA-10004689"/>
    <x v="1"/>
    <x v="2"/>
    <x v="264"/>
    <n v="14.450000000000001"/>
    <n v="5"/>
    <n v="0"/>
    <n v="6.7915000000000001"/>
  </r>
  <r>
    <n v="2725"/>
    <x v="1338"/>
    <x v="777"/>
    <d v="2014-10-08T00:00:00"/>
    <x v="1"/>
    <s v="DF-13135"/>
    <s v="David Flashing"/>
    <x v="0"/>
    <x v="0"/>
    <s v="Vallejo"/>
    <s v="California"/>
    <n v="94591"/>
    <x v="1"/>
    <s v="OFF-BI-10002867"/>
    <x v="1"/>
    <x v="8"/>
    <x v="972"/>
    <n v="95.64800000000001"/>
    <n v="2"/>
    <n v="0.2"/>
    <n v="31.085599999999989"/>
  </r>
  <r>
    <n v="2726"/>
    <x v="1339"/>
    <x v="659"/>
    <d v="2017-11-13T00:00:00"/>
    <x v="1"/>
    <s v="EP-13915"/>
    <s v="Emily Phan"/>
    <x v="0"/>
    <x v="0"/>
    <s v="Philadelphia"/>
    <s v="Pennsylvania"/>
    <n v="19120"/>
    <x v="3"/>
    <s v="TEC-PH-10003811"/>
    <x v="2"/>
    <x v="7"/>
    <x v="1196"/>
    <n v="359.97"/>
    <n v="5"/>
    <n v="0.4"/>
    <n v="-71.994000000000028"/>
  </r>
  <r>
    <n v="2727"/>
    <x v="1339"/>
    <x v="659"/>
    <d v="2017-11-13T00:00:00"/>
    <x v="1"/>
    <s v="EP-13915"/>
    <s v="Emily Phan"/>
    <x v="0"/>
    <x v="0"/>
    <s v="Philadelphia"/>
    <s v="Pennsylvania"/>
    <n v="19120"/>
    <x v="3"/>
    <s v="FUR-TA-10000849"/>
    <x v="0"/>
    <x v="3"/>
    <x v="1327"/>
    <n v="350.35199999999998"/>
    <n v="4"/>
    <n v="0.4"/>
    <n v="-140.14079999999996"/>
  </r>
  <r>
    <n v="2728"/>
    <x v="1340"/>
    <x v="66"/>
    <d v="2017-12-24T00:00:00"/>
    <x v="2"/>
    <s v="SK-19990"/>
    <s v="Sally Knutson"/>
    <x v="0"/>
    <x v="0"/>
    <s v="Toledo"/>
    <s v="Ohio"/>
    <n v="43615"/>
    <x v="3"/>
    <s v="OFF-BI-10000848"/>
    <x v="1"/>
    <x v="8"/>
    <x v="520"/>
    <n v="1.6410000000000002"/>
    <n v="1"/>
    <n v="0.7"/>
    <n v="-1.3128000000000002"/>
  </r>
  <r>
    <n v="2729"/>
    <x v="1340"/>
    <x v="66"/>
    <d v="2017-12-24T00:00:00"/>
    <x v="2"/>
    <s v="SK-19990"/>
    <s v="Sally Knutson"/>
    <x v="0"/>
    <x v="0"/>
    <s v="Toledo"/>
    <s v="Ohio"/>
    <n v="43615"/>
    <x v="3"/>
    <s v="TEC-PH-10003072"/>
    <x v="2"/>
    <x v="7"/>
    <x v="1319"/>
    <n v="629.95799999999997"/>
    <n v="7"/>
    <n v="0.4"/>
    <n v="94.49369999999999"/>
  </r>
  <r>
    <n v="2730"/>
    <x v="1341"/>
    <x v="778"/>
    <d v="2017-02-19T00:00:00"/>
    <x v="1"/>
    <s v="FH-14350"/>
    <s v="Fred Harton"/>
    <x v="0"/>
    <x v="0"/>
    <s v="Seattle"/>
    <s v="Washington"/>
    <n v="98105"/>
    <x v="1"/>
    <s v="OFF-AR-10001547"/>
    <x v="1"/>
    <x v="6"/>
    <x v="148"/>
    <n v="6.63"/>
    <n v="3"/>
    <n v="0"/>
    <n v="1.7901"/>
  </r>
  <r>
    <n v="2731"/>
    <x v="1341"/>
    <x v="778"/>
    <d v="2017-02-19T00:00:00"/>
    <x v="1"/>
    <s v="FH-14350"/>
    <s v="Fred Harton"/>
    <x v="0"/>
    <x v="0"/>
    <s v="Seattle"/>
    <s v="Washington"/>
    <n v="98105"/>
    <x v="1"/>
    <s v="TEC-AC-10001838"/>
    <x v="2"/>
    <x v="11"/>
    <x v="651"/>
    <n v="799.96"/>
    <n v="4"/>
    <n v="0"/>
    <n v="343.98280000000005"/>
  </r>
  <r>
    <n v="2732"/>
    <x v="1341"/>
    <x v="778"/>
    <d v="2017-02-19T00:00:00"/>
    <x v="1"/>
    <s v="FH-14350"/>
    <s v="Fred Harton"/>
    <x v="0"/>
    <x v="0"/>
    <s v="Seattle"/>
    <s v="Washington"/>
    <n v="98105"/>
    <x v="1"/>
    <s v="FUR-FU-10004017"/>
    <x v="0"/>
    <x v="5"/>
    <x v="217"/>
    <n v="107.53"/>
    <n v="1"/>
    <n v="0"/>
    <n v="21.506"/>
  </r>
  <r>
    <n v="2733"/>
    <x v="1342"/>
    <x v="779"/>
    <d v="2014-07-06T00:00:00"/>
    <x v="1"/>
    <s v="EH-13945"/>
    <s v="Eric Hoffmann"/>
    <x v="0"/>
    <x v="0"/>
    <s v="Plainfield"/>
    <s v="New Jersey"/>
    <n v="7060"/>
    <x v="3"/>
    <s v="TEC-PH-10002923"/>
    <x v="2"/>
    <x v="7"/>
    <x v="687"/>
    <n v="73.98"/>
    <n v="2"/>
    <n v="0"/>
    <n v="19.974600000000002"/>
  </r>
  <r>
    <n v="2734"/>
    <x v="1342"/>
    <x v="779"/>
    <d v="2014-07-06T00:00:00"/>
    <x v="1"/>
    <s v="EH-13945"/>
    <s v="Eric Hoffmann"/>
    <x v="0"/>
    <x v="0"/>
    <s v="Plainfield"/>
    <s v="New Jersey"/>
    <n v="7060"/>
    <x v="3"/>
    <s v="OFF-AR-10000716"/>
    <x v="1"/>
    <x v="6"/>
    <x v="794"/>
    <n v="5.58"/>
    <n v="1"/>
    <n v="0"/>
    <n v="2.1762000000000001"/>
  </r>
  <r>
    <n v="2735"/>
    <x v="1343"/>
    <x v="780"/>
    <d v="2015-02-23T00:00:00"/>
    <x v="0"/>
    <s v="JE-15715"/>
    <s v="Joe Elijah"/>
    <x v="0"/>
    <x v="0"/>
    <s v="Las Cruces"/>
    <s v="New Mexico"/>
    <n v="88001"/>
    <x v="1"/>
    <s v="OFF-PA-10000249"/>
    <x v="1"/>
    <x v="10"/>
    <x v="33"/>
    <n v="49.12"/>
    <n v="4"/>
    <n v="0"/>
    <n v="23.086399999999998"/>
  </r>
  <r>
    <n v="2736"/>
    <x v="1344"/>
    <x v="50"/>
    <d v="2015-11-19T00:00:00"/>
    <x v="1"/>
    <s v="KL-16645"/>
    <s v="Ken Lonsdale"/>
    <x v="0"/>
    <x v="0"/>
    <s v="Newark"/>
    <s v="Delaware"/>
    <n v="19711"/>
    <x v="3"/>
    <s v="TEC-PH-10003691"/>
    <x v="2"/>
    <x v="7"/>
    <x v="1407"/>
    <n v="377.96999999999997"/>
    <n v="3"/>
    <n v="0"/>
    <n v="94.492500000000007"/>
  </r>
  <r>
    <n v="2737"/>
    <x v="1344"/>
    <x v="50"/>
    <d v="2015-11-19T00:00:00"/>
    <x v="1"/>
    <s v="KL-16645"/>
    <s v="Ken Lonsdale"/>
    <x v="0"/>
    <x v="0"/>
    <s v="Newark"/>
    <s v="Delaware"/>
    <n v="19711"/>
    <x v="3"/>
    <s v="OFF-PA-10001560"/>
    <x v="1"/>
    <x v="10"/>
    <x v="670"/>
    <n v="42.28"/>
    <n v="7"/>
    <n v="0"/>
    <n v="19.871600000000001"/>
  </r>
  <r>
    <n v="2738"/>
    <x v="1344"/>
    <x v="50"/>
    <d v="2015-11-19T00:00:00"/>
    <x v="1"/>
    <s v="KL-16645"/>
    <s v="Ken Lonsdale"/>
    <x v="0"/>
    <x v="0"/>
    <s v="Newark"/>
    <s v="Delaware"/>
    <n v="19711"/>
    <x v="3"/>
    <s v="FUR-BO-10004467"/>
    <x v="0"/>
    <x v="0"/>
    <x v="892"/>
    <n v="299.96999999999997"/>
    <n v="3"/>
    <n v="0"/>
    <n v="56.994299999999981"/>
  </r>
  <r>
    <n v="2739"/>
    <x v="1344"/>
    <x v="50"/>
    <d v="2015-11-19T00:00:00"/>
    <x v="1"/>
    <s v="KL-16645"/>
    <s v="Ken Lonsdale"/>
    <x v="0"/>
    <x v="0"/>
    <s v="Newark"/>
    <s v="Delaware"/>
    <n v="19711"/>
    <x v="3"/>
    <s v="TEC-PH-10001819"/>
    <x v="2"/>
    <x v="7"/>
    <x v="813"/>
    <n v="89.98"/>
    <n v="2"/>
    <n v="0"/>
    <n v="43.190399999999997"/>
  </r>
  <r>
    <n v="2740"/>
    <x v="1345"/>
    <x v="513"/>
    <d v="2017-04-18T00:00:00"/>
    <x v="2"/>
    <s v="EB-13750"/>
    <s v="Edward Becker"/>
    <x v="1"/>
    <x v="0"/>
    <s v="Hoover"/>
    <s v="Alabama"/>
    <n v="35244"/>
    <x v="0"/>
    <s v="OFF-SU-10000157"/>
    <x v="1"/>
    <x v="14"/>
    <x v="1408"/>
    <n v="477.24"/>
    <n v="4"/>
    <n v="0"/>
    <n v="9.5448000000000093"/>
  </r>
  <r>
    <n v="2741"/>
    <x v="1345"/>
    <x v="513"/>
    <d v="2017-04-18T00:00:00"/>
    <x v="2"/>
    <s v="EB-13750"/>
    <s v="Edward Becker"/>
    <x v="1"/>
    <x v="0"/>
    <s v="Hoover"/>
    <s v="Alabama"/>
    <n v="35244"/>
    <x v="0"/>
    <s v="TEC-AC-10004227"/>
    <x v="2"/>
    <x v="11"/>
    <x v="1409"/>
    <n v="25.98"/>
    <n v="2"/>
    <n v="0"/>
    <n v="1.558799999999998"/>
  </r>
  <r>
    <n v="2742"/>
    <x v="1346"/>
    <x v="781"/>
    <d v="2016-02-27T00:00:00"/>
    <x v="0"/>
    <s v="BD-11725"/>
    <s v="Bruce Degenhardt"/>
    <x v="0"/>
    <x v="0"/>
    <s v="Newark"/>
    <s v="Ohio"/>
    <n v="43055"/>
    <x v="3"/>
    <s v="OFF-EN-10003134"/>
    <x v="1"/>
    <x v="12"/>
    <x v="153"/>
    <n v="46.72"/>
    <n v="5"/>
    <n v="0.2"/>
    <n v="17.52"/>
  </r>
  <r>
    <n v="2743"/>
    <x v="1347"/>
    <x v="130"/>
    <d v="2014-11-08T00:00:00"/>
    <x v="1"/>
    <s v="MS-17530"/>
    <s v="MaryBeth Skach"/>
    <x v="0"/>
    <x v="0"/>
    <s v="San Diego"/>
    <s v="California"/>
    <n v="92037"/>
    <x v="1"/>
    <s v="FUR-FU-10004671"/>
    <x v="0"/>
    <x v="5"/>
    <x v="1366"/>
    <n v="35.340000000000003"/>
    <n v="2"/>
    <n v="0"/>
    <n v="13.429200000000002"/>
  </r>
  <r>
    <n v="2744"/>
    <x v="1348"/>
    <x v="782"/>
    <d v="2015-06-25T00:00:00"/>
    <x v="0"/>
    <s v="SC-20770"/>
    <s v="Stewart Carmichael"/>
    <x v="1"/>
    <x v="0"/>
    <s v="San Francisco"/>
    <s v="California"/>
    <n v="94122"/>
    <x v="1"/>
    <s v="FUR-FU-10002253"/>
    <x v="0"/>
    <x v="5"/>
    <x v="592"/>
    <n v="257.64"/>
    <n v="6"/>
    <n v="0"/>
    <n v="100.4796"/>
  </r>
  <r>
    <n v="2745"/>
    <x v="1348"/>
    <x v="782"/>
    <d v="2015-06-25T00:00:00"/>
    <x v="0"/>
    <s v="SC-20770"/>
    <s v="Stewart Carmichael"/>
    <x v="1"/>
    <x v="0"/>
    <s v="San Francisco"/>
    <s v="California"/>
    <n v="94122"/>
    <x v="1"/>
    <s v="TEC-PH-10002726"/>
    <x v="2"/>
    <x v="7"/>
    <x v="66"/>
    <n v="125.97600000000001"/>
    <n v="3"/>
    <n v="0.2"/>
    <n v="47.241"/>
  </r>
  <r>
    <n v="2746"/>
    <x v="1349"/>
    <x v="783"/>
    <d v="2017-08-11T00:00:00"/>
    <x v="0"/>
    <s v="FM-14380"/>
    <s v="Fred McMath"/>
    <x v="0"/>
    <x v="0"/>
    <s v="Jacksonville"/>
    <s v="North Carolina"/>
    <n v="28540"/>
    <x v="0"/>
    <s v="TEC-AC-10004571"/>
    <x v="2"/>
    <x v="11"/>
    <x v="409"/>
    <n v="79.992000000000004"/>
    <n v="1"/>
    <n v="0.2"/>
    <n v="21.997800000000002"/>
  </r>
  <r>
    <n v="2747"/>
    <x v="1350"/>
    <x v="552"/>
    <d v="2014-05-17T00:00:00"/>
    <x v="1"/>
    <s v="KT-16480"/>
    <s v="Kean Thornton"/>
    <x v="0"/>
    <x v="0"/>
    <s v="Franklin"/>
    <s v="Massachusetts"/>
    <n v="2038"/>
    <x v="3"/>
    <s v="FUR-TA-10002228"/>
    <x v="0"/>
    <x v="3"/>
    <x v="601"/>
    <n v="700.05600000000004"/>
    <n v="3"/>
    <n v="0.3"/>
    <n v="-130.0104"/>
  </r>
  <r>
    <n v="2748"/>
    <x v="1351"/>
    <x v="6"/>
    <d v="2015-11-26T00:00:00"/>
    <x v="1"/>
    <s v="AP-10720"/>
    <s v="Anne Pryor"/>
    <x v="2"/>
    <x v="0"/>
    <s v="Frisco"/>
    <s v="Texas"/>
    <n v="75034"/>
    <x v="2"/>
    <s v="TEC-AC-10004127"/>
    <x v="2"/>
    <x v="11"/>
    <x v="1410"/>
    <n v="27.168000000000003"/>
    <n v="4"/>
    <n v="0.2"/>
    <n v="-1.3583999999999987"/>
  </r>
  <r>
    <n v="2749"/>
    <x v="1352"/>
    <x v="784"/>
    <d v="2015-12-08T00:00:00"/>
    <x v="1"/>
    <s v="RH-19555"/>
    <s v="Ritsa Hightower"/>
    <x v="0"/>
    <x v="0"/>
    <s v="Tallahassee"/>
    <s v="Florida"/>
    <n v="32303"/>
    <x v="0"/>
    <s v="OFF-BI-10001553"/>
    <x v="1"/>
    <x v="8"/>
    <x v="1302"/>
    <n v="8.2260000000000009"/>
    <n v="3"/>
    <n v="0.7"/>
    <n v="-6.0323999999999991"/>
  </r>
  <r>
    <n v="2750"/>
    <x v="1353"/>
    <x v="785"/>
    <d v="2014-06-14T00:00:00"/>
    <x v="1"/>
    <s v="CS-11950"/>
    <s v="Carlos Soltero"/>
    <x v="0"/>
    <x v="0"/>
    <s v="Seattle"/>
    <s v="Washington"/>
    <n v="98115"/>
    <x v="1"/>
    <s v="FUR-CH-10002758"/>
    <x v="0"/>
    <x v="1"/>
    <x v="1411"/>
    <n v="585.55200000000002"/>
    <n v="3"/>
    <n v="0.2"/>
    <n v="73.19399999999996"/>
  </r>
  <r>
    <n v="2751"/>
    <x v="1354"/>
    <x v="233"/>
    <d v="2014-08-11T00:00:00"/>
    <x v="0"/>
    <s v="TM-21010"/>
    <s v="Tamara Manning"/>
    <x v="0"/>
    <x v="0"/>
    <s v="Vacaville"/>
    <s v="California"/>
    <n v="95687"/>
    <x v="1"/>
    <s v="OFF-ST-10000532"/>
    <x v="1"/>
    <x v="4"/>
    <x v="1412"/>
    <n v="423.28"/>
    <n v="11"/>
    <n v="0"/>
    <n v="110.05279999999999"/>
  </r>
  <r>
    <n v="2752"/>
    <x v="1355"/>
    <x v="542"/>
    <d v="2014-05-30T00:00:00"/>
    <x v="1"/>
    <s v="HF-14995"/>
    <s v="Herbert Flentye"/>
    <x v="0"/>
    <x v="0"/>
    <s v="Los Angeles"/>
    <s v="California"/>
    <n v="90008"/>
    <x v="1"/>
    <s v="FUR-CH-10000988"/>
    <x v="0"/>
    <x v="1"/>
    <x v="1141"/>
    <n v="225.29600000000002"/>
    <n v="2"/>
    <n v="0.2"/>
    <n v="22.529599999999995"/>
  </r>
  <r>
    <n v="2753"/>
    <x v="1356"/>
    <x v="786"/>
    <d v="2015-04-21T00:00:00"/>
    <x v="1"/>
    <s v="GA-14515"/>
    <s v="George Ashbrook"/>
    <x v="0"/>
    <x v="0"/>
    <s v="San Francisco"/>
    <s v="California"/>
    <n v="94122"/>
    <x v="1"/>
    <s v="OFF-AR-10003251"/>
    <x v="1"/>
    <x v="6"/>
    <x v="1050"/>
    <n v="5.56"/>
    <n v="2"/>
    <n v="0"/>
    <n v="2.2239999999999998"/>
  </r>
  <r>
    <n v="2754"/>
    <x v="1356"/>
    <x v="786"/>
    <d v="2015-04-21T00:00:00"/>
    <x v="1"/>
    <s v="GA-14515"/>
    <s v="George Ashbrook"/>
    <x v="0"/>
    <x v="0"/>
    <s v="San Francisco"/>
    <s v="California"/>
    <n v="94122"/>
    <x v="1"/>
    <s v="TEC-AC-10003174"/>
    <x v="2"/>
    <x v="11"/>
    <x v="619"/>
    <n v="323.37"/>
    <n v="3"/>
    <n v="0"/>
    <n v="129.34800000000001"/>
  </r>
  <r>
    <n v="2755"/>
    <x v="1356"/>
    <x v="786"/>
    <d v="2015-04-21T00:00:00"/>
    <x v="1"/>
    <s v="GA-14515"/>
    <s v="George Ashbrook"/>
    <x v="0"/>
    <x v="0"/>
    <s v="San Francisco"/>
    <s v="California"/>
    <n v="94122"/>
    <x v="1"/>
    <s v="TEC-PH-10002310"/>
    <x v="2"/>
    <x v="7"/>
    <x v="1368"/>
    <n v="783.96000000000015"/>
    <n v="5"/>
    <n v="0.2"/>
    <n v="68.59650000000002"/>
  </r>
  <r>
    <n v="2756"/>
    <x v="1356"/>
    <x v="786"/>
    <d v="2015-04-21T00:00:00"/>
    <x v="1"/>
    <s v="GA-14515"/>
    <s v="George Ashbrook"/>
    <x v="0"/>
    <x v="0"/>
    <s v="San Francisco"/>
    <s v="California"/>
    <n v="94122"/>
    <x v="1"/>
    <s v="OFF-AP-10002651"/>
    <x v="1"/>
    <x v="9"/>
    <x v="1350"/>
    <n v="1447.6499999999999"/>
    <n v="5"/>
    <n v="0"/>
    <n v="419.8184999999998"/>
  </r>
  <r>
    <n v="2757"/>
    <x v="1356"/>
    <x v="786"/>
    <d v="2015-04-21T00:00:00"/>
    <x v="1"/>
    <s v="GA-14515"/>
    <s v="George Ashbrook"/>
    <x v="0"/>
    <x v="0"/>
    <s v="San Francisco"/>
    <s v="California"/>
    <n v="94122"/>
    <x v="1"/>
    <s v="OFF-PA-10001184"/>
    <x v="1"/>
    <x v="10"/>
    <x v="1316"/>
    <n v="11.96"/>
    <n v="2"/>
    <n v="0"/>
    <n v="5.8604000000000003"/>
  </r>
  <r>
    <n v="2758"/>
    <x v="1357"/>
    <x v="725"/>
    <d v="2016-06-13T00:00:00"/>
    <x v="0"/>
    <s v="ES-14020"/>
    <s v="Erica Smith"/>
    <x v="0"/>
    <x v="0"/>
    <s v="New York City"/>
    <s v="New York"/>
    <n v="10035"/>
    <x v="3"/>
    <s v="TEC-AC-10002402"/>
    <x v="2"/>
    <x v="11"/>
    <x v="657"/>
    <n v="239.96999999999997"/>
    <n v="3"/>
    <n v="0"/>
    <n v="71.990999999999985"/>
  </r>
  <r>
    <n v="2759"/>
    <x v="1358"/>
    <x v="21"/>
    <d v="2016-03-15T00:00:00"/>
    <x v="1"/>
    <s v="JP-16135"/>
    <s v="Julie Prescott"/>
    <x v="2"/>
    <x v="0"/>
    <s v="Columbus"/>
    <s v="Georgia"/>
    <n v="31907"/>
    <x v="0"/>
    <s v="FUR-FU-10004270"/>
    <x v="0"/>
    <x v="5"/>
    <x v="1381"/>
    <n v="76.92"/>
    <n v="4"/>
    <n v="0"/>
    <n v="31.537200000000006"/>
  </r>
  <r>
    <n v="2760"/>
    <x v="1358"/>
    <x v="21"/>
    <d v="2016-03-15T00:00:00"/>
    <x v="1"/>
    <s v="JP-16135"/>
    <s v="Julie Prescott"/>
    <x v="2"/>
    <x v="0"/>
    <s v="Columbus"/>
    <s v="Georgia"/>
    <n v="31907"/>
    <x v="0"/>
    <s v="OFF-ST-10001526"/>
    <x v="1"/>
    <x v="4"/>
    <x v="771"/>
    <n v="481.32"/>
    <n v="4"/>
    <n v="0"/>
    <n v="125.14319999999998"/>
  </r>
  <r>
    <n v="2761"/>
    <x v="1359"/>
    <x v="542"/>
    <d v="2014-05-29T00:00:00"/>
    <x v="2"/>
    <s v="Dp-13240"/>
    <s v="Dean percer"/>
    <x v="2"/>
    <x v="0"/>
    <s v="Murray"/>
    <s v="Utah"/>
    <n v="84107"/>
    <x v="1"/>
    <s v="OFF-PA-10002893"/>
    <x v="1"/>
    <x v="10"/>
    <x v="364"/>
    <n v="48.4"/>
    <n v="5"/>
    <n v="0"/>
    <n v="23.231999999999999"/>
  </r>
  <r>
    <n v="2762"/>
    <x v="1360"/>
    <x v="386"/>
    <d v="2017-10-14T00:00:00"/>
    <x v="2"/>
    <s v="NK-18490"/>
    <s v="Neil Knudson"/>
    <x v="2"/>
    <x v="0"/>
    <s v="San Francisco"/>
    <s v="California"/>
    <n v="94110"/>
    <x v="1"/>
    <s v="TEC-AC-10003709"/>
    <x v="2"/>
    <x v="11"/>
    <x v="1413"/>
    <n v="0.99"/>
    <n v="1"/>
    <n v="0"/>
    <n v="0.4356000000000001"/>
  </r>
  <r>
    <n v="2763"/>
    <x v="1360"/>
    <x v="386"/>
    <d v="2017-10-14T00:00:00"/>
    <x v="2"/>
    <s v="NK-18490"/>
    <s v="Neil Knudson"/>
    <x v="2"/>
    <x v="0"/>
    <s v="San Francisco"/>
    <s v="California"/>
    <n v="94110"/>
    <x v="1"/>
    <s v="OFF-BI-10001191"/>
    <x v="1"/>
    <x v="8"/>
    <x v="979"/>
    <n v="101.84"/>
    <n v="5"/>
    <n v="0.2"/>
    <n v="36.917000000000002"/>
  </r>
  <r>
    <n v="2764"/>
    <x v="1361"/>
    <x v="738"/>
    <d v="2017-06-28T00:00:00"/>
    <x v="1"/>
    <s v="PL-18925"/>
    <s v="Paul Lucas"/>
    <x v="2"/>
    <x v="0"/>
    <s v="Philadelphia"/>
    <s v="Pennsylvania"/>
    <n v="19140"/>
    <x v="3"/>
    <s v="OFF-BI-10003166"/>
    <x v="1"/>
    <x v="8"/>
    <x v="1414"/>
    <n v="10.332000000000003"/>
    <n v="3"/>
    <n v="0.7"/>
    <n v="-7.5767999999999986"/>
  </r>
  <r>
    <n v="2765"/>
    <x v="1361"/>
    <x v="738"/>
    <d v="2017-06-28T00:00:00"/>
    <x v="1"/>
    <s v="PL-18925"/>
    <s v="Paul Lucas"/>
    <x v="2"/>
    <x v="0"/>
    <s v="Philadelphia"/>
    <s v="Pennsylvania"/>
    <n v="19140"/>
    <x v="3"/>
    <s v="OFF-BI-10003982"/>
    <x v="1"/>
    <x v="8"/>
    <x v="350"/>
    <n v="31.155000000000005"/>
    <n v="5"/>
    <n v="0.7"/>
    <n v="-23.8855"/>
  </r>
  <r>
    <n v="2766"/>
    <x v="1361"/>
    <x v="738"/>
    <d v="2017-06-28T00:00:00"/>
    <x v="1"/>
    <s v="PL-18925"/>
    <s v="Paul Lucas"/>
    <x v="2"/>
    <x v="0"/>
    <s v="Philadelphia"/>
    <s v="Pennsylvania"/>
    <n v="19140"/>
    <x v="3"/>
    <s v="OFF-ST-10004835"/>
    <x v="1"/>
    <x v="4"/>
    <x v="1415"/>
    <n v="8.9280000000000008"/>
    <n v="2"/>
    <n v="0.2"/>
    <n v="0.66959999999999997"/>
  </r>
  <r>
    <n v="2767"/>
    <x v="1362"/>
    <x v="787"/>
    <d v="2017-01-18T00:00:00"/>
    <x v="2"/>
    <s v="RW-19690"/>
    <s v="Robert Waldorf"/>
    <x v="0"/>
    <x v="0"/>
    <s v="Philadelphia"/>
    <s v="Pennsylvania"/>
    <n v="19134"/>
    <x v="3"/>
    <s v="OFF-AP-10000159"/>
    <x v="1"/>
    <x v="9"/>
    <x v="1416"/>
    <n v="34.384"/>
    <n v="1"/>
    <n v="0.2"/>
    <n v="3.8681999999999945"/>
  </r>
  <r>
    <n v="2768"/>
    <x v="1362"/>
    <x v="787"/>
    <d v="2017-01-18T00:00:00"/>
    <x v="2"/>
    <s v="RW-19690"/>
    <s v="Robert Waldorf"/>
    <x v="0"/>
    <x v="0"/>
    <s v="Philadelphia"/>
    <s v="Pennsylvania"/>
    <n v="19134"/>
    <x v="3"/>
    <s v="OFF-AP-10002945"/>
    <x v="1"/>
    <x v="9"/>
    <x v="228"/>
    <n v="1924.1599999999999"/>
    <n v="8"/>
    <n v="0.2"/>
    <n v="312.67599999999993"/>
  </r>
  <r>
    <n v="2769"/>
    <x v="1363"/>
    <x v="788"/>
    <d v="2015-04-07T00:00:00"/>
    <x v="1"/>
    <s v="MO-17950"/>
    <s v="Michael Oakman"/>
    <x v="0"/>
    <x v="0"/>
    <s v="Dallas"/>
    <s v="Texas"/>
    <n v="75220"/>
    <x v="2"/>
    <s v="OFF-AP-10001242"/>
    <x v="1"/>
    <x v="9"/>
    <x v="1417"/>
    <n v="32.191999999999993"/>
    <n v="2"/>
    <n v="0.8"/>
    <n v="-80.48"/>
  </r>
  <r>
    <n v="2770"/>
    <x v="1363"/>
    <x v="788"/>
    <d v="2015-04-07T00:00:00"/>
    <x v="1"/>
    <s v="MO-17950"/>
    <s v="Michael Oakman"/>
    <x v="0"/>
    <x v="0"/>
    <s v="Dallas"/>
    <s v="Texas"/>
    <n v="75220"/>
    <x v="2"/>
    <s v="TEC-AC-10003038"/>
    <x v="2"/>
    <x v="11"/>
    <x v="1033"/>
    <n v="50.120000000000005"/>
    <n v="7"/>
    <n v="0.2"/>
    <n v="-0.62650000000000716"/>
  </r>
  <r>
    <n v="2771"/>
    <x v="1363"/>
    <x v="788"/>
    <d v="2015-04-07T00:00:00"/>
    <x v="1"/>
    <s v="MO-17950"/>
    <s v="Michael Oakman"/>
    <x v="0"/>
    <x v="0"/>
    <s v="Dallas"/>
    <s v="Texas"/>
    <n v="75220"/>
    <x v="2"/>
    <s v="TEC-AC-10003289"/>
    <x v="2"/>
    <x v="11"/>
    <x v="1218"/>
    <n v="47.975999999999999"/>
    <n v="3"/>
    <n v="0.2"/>
    <n v="1.7990999999999993"/>
  </r>
  <r>
    <n v="2772"/>
    <x v="1364"/>
    <x v="323"/>
    <d v="2016-09-10T00:00:00"/>
    <x v="1"/>
    <s v="JJ-15445"/>
    <s v="Jennifer Jackson"/>
    <x v="0"/>
    <x v="0"/>
    <s v="Waukesha"/>
    <s v="Wisconsin"/>
    <n v="53186"/>
    <x v="2"/>
    <s v="OFF-ST-10000918"/>
    <x v="1"/>
    <x v="4"/>
    <x v="377"/>
    <n v="54.5"/>
    <n v="5"/>
    <n v="0"/>
    <n v="14.169999999999998"/>
  </r>
  <r>
    <n v="2773"/>
    <x v="1365"/>
    <x v="389"/>
    <d v="2017-12-12T00:00:00"/>
    <x v="2"/>
    <s v="BT-11680"/>
    <s v="Brian Thompson"/>
    <x v="0"/>
    <x v="0"/>
    <s v="Fort Lauderdale"/>
    <s v="Florida"/>
    <n v="33311"/>
    <x v="0"/>
    <s v="FUR-FU-10001940"/>
    <x v="0"/>
    <x v="5"/>
    <x v="222"/>
    <n v="19.103999999999999"/>
    <n v="3"/>
    <n v="0.2"/>
    <n v="5.7312000000000012"/>
  </r>
  <r>
    <n v="2774"/>
    <x v="1366"/>
    <x v="441"/>
    <d v="2016-11-26T00:00:00"/>
    <x v="1"/>
    <s v="RD-19585"/>
    <s v="Rob Dowd"/>
    <x v="0"/>
    <x v="0"/>
    <s v="Detroit"/>
    <s v="Michigan"/>
    <n v="48205"/>
    <x v="2"/>
    <s v="OFF-BI-10002852"/>
    <x v="1"/>
    <x v="8"/>
    <x v="91"/>
    <n v="49.44"/>
    <n v="3"/>
    <n v="0"/>
    <n v="24.2256"/>
  </r>
  <r>
    <n v="2775"/>
    <x v="1367"/>
    <x v="343"/>
    <d v="2017-11-18T00:00:00"/>
    <x v="1"/>
    <s v="ML-17755"/>
    <s v="Max Ludwig"/>
    <x v="2"/>
    <x v="0"/>
    <s v="Springfield"/>
    <s v="Ohio"/>
    <n v="45503"/>
    <x v="3"/>
    <s v="OFF-PA-10004451"/>
    <x v="1"/>
    <x v="10"/>
    <x v="498"/>
    <n v="10.368000000000002"/>
    <n v="2"/>
    <n v="0.2"/>
    <n v="3.6288"/>
  </r>
  <r>
    <n v="2776"/>
    <x v="1368"/>
    <x v="147"/>
    <d v="2016-10-25T00:00:00"/>
    <x v="1"/>
    <s v="JE-15745"/>
    <s v="Joel Eaton"/>
    <x v="0"/>
    <x v="0"/>
    <s v="San Diego"/>
    <s v="California"/>
    <n v="92037"/>
    <x v="1"/>
    <s v="OFF-ST-10004804"/>
    <x v="1"/>
    <x v="4"/>
    <x v="233"/>
    <n v="154.44"/>
    <n v="3"/>
    <n v="0"/>
    <n v="1.5444000000000031"/>
  </r>
  <r>
    <n v="2777"/>
    <x v="1369"/>
    <x v="379"/>
    <d v="2015-12-25T00:00:00"/>
    <x v="1"/>
    <s v="ER-13855"/>
    <s v="Elpida Rittenbach"/>
    <x v="1"/>
    <x v="0"/>
    <s v="Colorado Springs"/>
    <s v="Colorado"/>
    <n v="80906"/>
    <x v="1"/>
    <s v="OFF-AP-10003971"/>
    <x v="1"/>
    <x v="9"/>
    <x v="923"/>
    <n v="60.984000000000009"/>
    <n v="7"/>
    <n v="0.2"/>
    <n v="4.5737999999999985"/>
  </r>
  <r>
    <n v="2778"/>
    <x v="1370"/>
    <x v="789"/>
    <d v="2015-07-19T00:00:00"/>
    <x v="0"/>
    <s v="JM-15535"/>
    <s v="Jessica Myrick"/>
    <x v="0"/>
    <x v="0"/>
    <s v="Bakersfield"/>
    <s v="California"/>
    <n v="93309"/>
    <x v="1"/>
    <s v="FUR-BO-10003159"/>
    <x v="0"/>
    <x v="0"/>
    <x v="1109"/>
    <n v="195.46600000000001"/>
    <n v="2"/>
    <n v="0.15"/>
    <n v="-13.797600000000017"/>
  </r>
  <r>
    <n v="2779"/>
    <x v="1371"/>
    <x v="504"/>
    <d v="2017-05-05T00:00:00"/>
    <x v="1"/>
    <s v="SS-20140"/>
    <s v="Saphhira Shifley"/>
    <x v="1"/>
    <x v="0"/>
    <s v="Pompano Beach"/>
    <s v="Florida"/>
    <n v="33068"/>
    <x v="0"/>
    <s v="FUR-FU-10001935"/>
    <x v="0"/>
    <x v="5"/>
    <x v="345"/>
    <n v="23.680000000000003"/>
    <n v="8"/>
    <n v="0.2"/>
    <n v="6.216000000000002"/>
  </r>
  <r>
    <n v="2780"/>
    <x v="1371"/>
    <x v="504"/>
    <d v="2017-05-05T00:00:00"/>
    <x v="1"/>
    <s v="SS-20140"/>
    <s v="Saphhira Shifley"/>
    <x v="1"/>
    <x v="0"/>
    <s v="Pompano Beach"/>
    <s v="Florida"/>
    <n v="33068"/>
    <x v="0"/>
    <s v="TEC-AC-10003433"/>
    <x v="2"/>
    <x v="11"/>
    <x v="1418"/>
    <n v="2.3760000000000003"/>
    <n v="3"/>
    <n v="0.2"/>
    <n v="0.74249999999999994"/>
  </r>
  <r>
    <n v="2781"/>
    <x v="1372"/>
    <x v="636"/>
    <d v="2017-05-08T00:00:00"/>
    <x v="2"/>
    <s v="TC-21295"/>
    <s v="Toby Carlisle"/>
    <x v="0"/>
    <x v="0"/>
    <s v="New York City"/>
    <s v="New York"/>
    <n v="10035"/>
    <x v="3"/>
    <s v="OFF-LA-10004544"/>
    <x v="1"/>
    <x v="2"/>
    <x v="199"/>
    <n v="59.2"/>
    <n v="4"/>
    <n v="0"/>
    <n v="29.6"/>
  </r>
  <r>
    <n v="2782"/>
    <x v="1373"/>
    <x v="225"/>
    <d v="2017-11-27T00:00:00"/>
    <x v="1"/>
    <s v="HG-15025"/>
    <s v="Hunter Glantz"/>
    <x v="0"/>
    <x v="0"/>
    <s v="Lakeville"/>
    <s v="Minnesota"/>
    <n v="55044"/>
    <x v="2"/>
    <s v="OFF-AR-10001026"/>
    <x v="1"/>
    <x v="6"/>
    <x v="209"/>
    <n v="22"/>
    <n v="10"/>
    <n v="0"/>
    <n v="9.6800000000000015"/>
  </r>
  <r>
    <n v="2783"/>
    <x v="1374"/>
    <x v="583"/>
    <d v="2016-11-16T00:00:00"/>
    <x v="1"/>
    <s v="LD-17005"/>
    <s v="Lisa DeCherney"/>
    <x v="0"/>
    <x v="0"/>
    <s v="Detroit"/>
    <s v="Michigan"/>
    <n v="48234"/>
    <x v="2"/>
    <s v="TEC-PH-10001336"/>
    <x v="2"/>
    <x v="7"/>
    <x v="950"/>
    <n v="257.98"/>
    <n v="2"/>
    <n v="0"/>
    <n v="74.8142"/>
  </r>
  <r>
    <n v="2784"/>
    <x v="1375"/>
    <x v="732"/>
    <d v="2016-11-10T00:00:00"/>
    <x v="1"/>
    <s v="AS-10285"/>
    <s v="Alejandro Savely"/>
    <x v="1"/>
    <x v="0"/>
    <s v="Philadelphia"/>
    <s v="Pennsylvania"/>
    <n v="19134"/>
    <x v="3"/>
    <s v="TEC-PH-10003187"/>
    <x v="2"/>
    <x v="7"/>
    <x v="1419"/>
    <n v="23.987999999999996"/>
    <n v="2"/>
    <n v="0.4"/>
    <n v="-15.991999999999999"/>
  </r>
  <r>
    <n v="2785"/>
    <x v="1376"/>
    <x v="790"/>
    <d v="2016-10-15T00:00:00"/>
    <x v="1"/>
    <s v="MP-17965"/>
    <s v="Michael Paige"/>
    <x v="1"/>
    <x v="0"/>
    <s v="Troy"/>
    <s v="Ohio"/>
    <n v="45373"/>
    <x v="3"/>
    <s v="TEC-PH-10004897"/>
    <x v="2"/>
    <x v="7"/>
    <x v="1124"/>
    <n v="23.975999999999999"/>
    <n v="4"/>
    <n v="0.4"/>
    <n v="-15.584400000000002"/>
  </r>
  <r>
    <n v="2786"/>
    <x v="1377"/>
    <x v="481"/>
    <d v="2015-09-23T00:00:00"/>
    <x v="2"/>
    <s v="CD-12790"/>
    <s v="Cynthia Delaney"/>
    <x v="2"/>
    <x v="0"/>
    <s v="Los Angeles"/>
    <s v="California"/>
    <n v="90036"/>
    <x v="1"/>
    <s v="FUR-CH-10004997"/>
    <x v="0"/>
    <x v="1"/>
    <x v="499"/>
    <n v="601.53599999999994"/>
    <n v="4"/>
    <n v="0.2"/>
    <n v="0"/>
  </r>
  <r>
    <n v="2787"/>
    <x v="1377"/>
    <x v="481"/>
    <d v="2015-09-23T00:00:00"/>
    <x v="2"/>
    <s v="CD-12790"/>
    <s v="Cynthia Delaney"/>
    <x v="2"/>
    <x v="0"/>
    <s v="Los Angeles"/>
    <s v="California"/>
    <n v="90036"/>
    <x v="1"/>
    <s v="OFF-FA-10002763"/>
    <x v="1"/>
    <x v="13"/>
    <x v="1420"/>
    <n v="7.9"/>
    <n v="2"/>
    <n v="0"/>
    <n v="2.5279999999999996"/>
  </r>
  <r>
    <n v="2788"/>
    <x v="1378"/>
    <x v="266"/>
    <d v="2014-12-06T00:00:00"/>
    <x v="1"/>
    <s v="MD-17860"/>
    <s v="Michael Dominguez"/>
    <x v="1"/>
    <x v="0"/>
    <s v="Corpus Christi"/>
    <s v="Texas"/>
    <n v="78415"/>
    <x v="2"/>
    <s v="FUR-FU-10001588"/>
    <x v="0"/>
    <x v="5"/>
    <x v="287"/>
    <n v="58.36"/>
    <n v="5"/>
    <n v="0.6"/>
    <n v="-24.802999999999997"/>
  </r>
  <r>
    <n v="2789"/>
    <x v="1378"/>
    <x v="266"/>
    <d v="2014-12-06T00:00:00"/>
    <x v="1"/>
    <s v="MD-17860"/>
    <s v="Michael Dominguez"/>
    <x v="1"/>
    <x v="0"/>
    <s v="Corpus Christi"/>
    <s v="Texas"/>
    <n v="78415"/>
    <x v="2"/>
    <s v="OFF-AR-10000940"/>
    <x v="1"/>
    <x v="6"/>
    <x v="135"/>
    <n v="16.463999999999999"/>
    <n v="7"/>
    <n v="0.2"/>
    <n v="1.4406000000000008"/>
  </r>
  <r>
    <n v="2790"/>
    <x v="1378"/>
    <x v="266"/>
    <d v="2014-12-06T00:00:00"/>
    <x v="1"/>
    <s v="MD-17860"/>
    <s v="Michael Dominguez"/>
    <x v="1"/>
    <x v="0"/>
    <s v="Corpus Christi"/>
    <s v="Texas"/>
    <n v="78415"/>
    <x v="2"/>
    <s v="FUR-FU-10002759"/>
    <x v="0"/>
    <x v="5"/>
    <x v="560"/>
    <n v="39.960000000000008"/>
    <n v="5"/>
    <n v="0.6"/>
    <n v="-23.975999999999999"/>
  </r>
  <r>
    <n v="2791"/>
    <x v="1379"/>
    <x v="158"/>
    <d v="2014-09-22T00:00:00"/>
    <x v="2"/>
    <s v="BM-11650"/>
    <s v="Brian Moss"/>
    <x v="1"/>
    <x v="0"/>
    <s v="Omaha"/>
    <s v="Nebraska"/>
    <n v="68104"/>
    <x v="2"/>
    <s v="OFF-AP-10000358"/>
    <x v="1"/>
    <x v="9"/>
    <x v="95"/>
    <n v="25.96"/>
    <n v="2"/>
    <n v="0"/>
    <n v="7.5283999999999978"/>
  </r>
  <r>
    <n v="2792"/>
    <x v="1379"/>
    <x v="158"/>
    <d v="2014-09-22T00:00:00"/>
    <x v="2"/>
    <s v="BM-11650"/>
    <s v="Brian Moss"/>
    <x v="1"/>
    <x v="0"/>
    <s v="Omaha"/>
    <s v="Nebraska"/>
    <n v="68104"/>
    <x v="2"/>
    <s v="OFF-AP-10003281"/>
    <x v="1"/>
    <x v="9"/>
    <x v="1189"/>
    <n v="36.269999999999996"/>
    <n v="3"/>
    <n v="0"/>
    <n v="10.880999999999997"/>
  </r>
  <r>
    <n v="2793"/>
    <x v="1379"/>
    <x v="158"/>
    <d v="2014-09-22T00:00:00"/>
    <x v="2"/>
    <s v="BM-11650"/>
    <s v="Brian Moss"/>
    <x v="1"/>
    <x v="0"/>
    <s v="Omaha"/>
    <s v="Nebraska"/>
    <n v="68104"/>
    <x v="2"/>
    <s v="OFF-PA-10000029"/>
    <x v="1"/>
    <x v="10"/>
    <x v="811"/>
    <n v="6.48"/>
    <n v="1"/>
    <n v="0"/>
    <n v="3.1104000000000003"/>
  </r>
  <r>
    <n v="2794"/>
    <x v="1380"/>
    <x v="791"/>
    <d v="2014-04-17T00:00:00"/>
    <x v="1"/>
    <s v="KN-16450"/>
    <s v="Kean Nguyen"/>
    <x v="1"/>
    <x v="0"/>
    <s v="Redondo Beach"/>
    <s v="California"/>
    <n v="90278"/>
    <x v="1"/>
    <s v="TEC-PH-10001557"/>
    <x v="2"/>
    <x v="7"/>
    <x v="664"/>
    <n v="1075.088"/>
    <n v="14"/>
    <n v="0.2"/>
    <n v="94.070199999999943"/>
  </r>
  <r>
    <n v="2795"/>
    <x v="1380"/>
    <x v="791"/>
    <d v="2014-04-17T00:00:00"/>
    <x v="1"/>
    <s v="KN-16450"/>
    <s v="Kean Nguyen"/>
    <x v="1"/>
    <x v="0"/>
    <s v="Redondo Beach"/>
    <s v="California"/>
    <n v="90278"/>
    <x v="1"/>
    <s v="TEC-PH-10000576"/>
    <x v="2"/>
    <x v="7"/>
    <x v="815"/>
    <n v="438.36800000000005"/>
    <n v="4"/>
    <n v="0.2"/>
    <n v="38.357200000000006"/>
  </r>
  <r>
    <n v="2796"/>
    <x v="1380"/>
    <x v="791"/>
    <d v="2014-04-17T00:00:00"/>
    <x v="1"/>
    <s v="KN-16450"/>
    <s v="Kean Nguyen"/>
    <x v="1"/>
    <x v="0"/>
    <s v="Redondo Beach"/>
    <s v="California"/>
    <n v="90278"/>
    <x v="1"/>
    <s v="OFF-BI-10002764"/>
    <x v="1"/>
    <x v="8"/>
    <x v="507"/>
    <n v="18.088000000000001"/>
    <n v="7"/>
    <n v="0.2"/>
    <n v="6.5569000000000006"/>
  </r>
  <r>
    <n v="2797"/>
    <x v="1380"/>
    <x v="791"/>
    <d v="2014-04-17T00:00:00"/>
    <x v="1"/>
    <s v="KN-16450"/>
    <s v="Kean Nguyen"/>
    <x v="1"/>
    <x v="0"/>
    <s v="Redondo Beach"/>
    <s v="California"/>
    <n v="90278"/>
    <x v="1"/>
    <s v="FUR-BO-10001337"/>
    <x v="0"/>
    <x v="0"/>
    <x v="430"/>
    <n v="308.49900000000002"/>
    <n v="3"/>
    <n v="0.15"/>
    <n v="-18.146999999999998"/>
  </r>
  <r>
    <n v="2798"/>
    <x v="1381"/>
    <x v="179"/>
    <d v="2017-10-27T00:00:00"/>
    <x v="1"/>
    <s v="IG-15085"/>
    <s v="Ivan Gibson"/>
    <x v="0"/>
    <x v="0"/>
    <s v="Little Rock"/>
    <s v="Arkansas"/>
    <n v="72209"/>
    <x v="0"/>
    <s v="OFF-AR-10002257"/>
    <x v="1"/>
    <x v="6"/>
    <x v="1200"/>
    <n v="13.36"/>
    <n v="4"/>
    <n v="0"/>
    <n v="4.1415999999999986"/>
  </r>
  <r>
    <n v="2799"/>
    <x v="1381"/>
    <x v="179"/>
    <d v="2017-10-27T00:00:00"/>
    <x v="1"/>
    <s v="IG-15085"/>
    <s v="Ivan Gibson"/>
    <x v="0"/>
    <x v="0"/>
    <s v="Little Rock"/>
    <s v="Arkansas"/>
    <n v="72209"/>
    <x v="0"/>
    <s v="OFF-PA-10001019"/>
    <x v="1"/>
    <x v="10"/>
    <x v="681"/>
    <n v="39.96"/>
    <n v="2"/>
    <n v="0"/>
    <n v="18.781199999999998"/>
  </r>
  <r>
    <n v="2800"/>
    <x v="1381"/>
    <x v="179"/>
    <d v="2017-10-27T00:00:00"/>
    <x v="1"/>
    <s v="IG-15085"/>
    <s v="Ivan Gibson"/>
    <x v="0"/>
    <x v="0"/>
    <s v="Little Rock"/>
    <s v="Arkansas"/>
    <n v="72209"/>
    <x v="0"/>
    <s v="OFF-BI-10003364"/>
    <x v="1"/>
    <x v="8"/>
    <x v="705"/>
    <n v="145.85000000000002"/>
    <n v="5"/>
    <n v="0"/>
    <n v="70.007999999999996"/>
  </r>
  <r>
    <n v="2801"/>
    <x v="1382"/>
    <x v="792"/>
    <d v="2016-10-28T00:00:00"/>
    <x v="2"/>
    <s v="JS-15595"/>
    <s v="Jill Stevenson"/>
    <x v="1"/>
    <x v="0"/>
    <s v="Miami"/>
    <s v="Florida"/>
    <n v="33180"/>
    <x v="0"/>
    <s v="TEC-PH-10000984"/>
    <x v="2"/>
    <x v="7"/>
    <x v="470"/>
    <n v="783.96000000000015"/>
    <n v="5"/>
    <n v="0.2"/>
    <n v="78.396000000000043"/>
  </r>
  <r>
    <n v="2802"/>
    <x v="1383"/>
    <x v="549"/>
    <d v="2015-11-04T00:00:00"/>
    <x v="2"/>
    <s v="GA-14725"/>
    <s v="Guy Armstrong"/>
    <x v="0"/>
    <x v="0"/>
    <s v="Salem"/>
    <s v="Oregon"/>
    <n v="97301"/>
    <x v="1"/>
    <s v="OFF-AR-10001683"/>
    <x v="1"/>
    <x v="6"/>
    <x v="32"/>
    <n v="7.88"/>
    <n v="1"/>
    <n v="0.2"/>
    <n v="1.7730000000000004"/>
  </r>
  <r>
    <n v="2803"/>
    <x v="1384"/>
    <x v="132"/>
    <d v="2017-11-08T00:00:00"/>
    <x v="1"/>
    <s v="DL-13330"/>
    <s v="Denise Leinenbach"/>
    <x v="0"/>
    <x v="0"/>
    <s v="Las Cruces"/>
    <s v="New Mexico"/>
    <n v="88001"/>
    <x v="1"/>
    <s v="FUR-FU-10000629"/>
    <x v="0"/>
    <x v="5"/>
    <x v="93"/>
    <n v="41.37"/>
    <n v="3"/>
    <n v="0"/>
    <n v="17.375399999999999"/>
  </r>
  <r>
    <n v="2804"/>
    <x v="1385"/>
    <x v="793"/>
    <d v="2015-05-16T00:00:00"/>
    <x v="1"/>
    <s v="CS-12505"/>
    <s v="Cindy Stewart"/>
    <x v="0"/>
    <x v="0"/>
    <s v="San Francisco"/>
    <s v="California"/>
    <n v="94122"/>
    <x v="1"/>
    <s v="OFF-PA-10003893"/>
    <x v="1"/>
    <x v="10"/>
    <x v="1105"/>
    <n v="12.84"/>
    <n v="3"/>
    <n v="0"/>
    <n v="5.7779999999999987"/>
  </r>
  <r>
    <n v="2805"/>
    <x v="1385"/>
    <x v="793"/>
    <d v="2015-05-16T00:00:00"/>
    <x v="1"/>
    <s v="CS-12505"/>
    <s v="Cindy Stewart"/>
    <x v="0"/>
    <x v="0"/>
    <s v="San Francisco"/>
    <s v="California"/>
    <n v="94122"/>
    <x v="1"/>
    <s v="OFF-PA-10004239"/>
    <x v="1"/>
    <x v="10"/>
    <x v="1421"/>
    <n v="25.68"/>
    <n v="6"/>
    <n v="0"/>
    <n v="11.555999999999997"/>
  </r>
  <r>
    <n v="2806"/>
    <x v="1386"/>
    <x v="67"/>
    <d v="2015-09-11T00:00:00"/>
    <x v="1"/>
    <s v="CC-12145"/>
    <s v="Charles Crestani"/>
    <x v="0"/>
    <x v="0"/>
    <s v="El Paso"/>
    <s v="Texas"/>
    <n v="79907"/>
    <x v="2"/>
    <s v="FUR-CH-10000553"/>
    <x v="0"/>
    <x v="1"/>
    <x v="1257"/>
    <n v="47.515999999999991"/>
    <n v="2"/>
    <n v="0.3"/>
    <n v="-2.0364000000000004"/>
  </r>
  <r>
    <n v="2807"/>
    <x v="1387"/>
    <x v="395"/>
    <d v="2015-07-27T00:00:00"/>
    <x v="0"/>
    <s v="MH-18025"/>
    <s v="Michelle Huthwaite"/>
    <x v="0"/>
    <x v="0"/>
    <s v="Seattle"/>
    <s v="Washington"/>
    <n v="98115"/>
    <x v="1"/>
    <s v="OFF-FA-10004395"/>
    <x v="1"/>
    <x v="13"/>
    <x v="1201"/>
    <n v="9.42"/>
    <n v="2"/>
    <n v="0"/>
    <n v="0.47100000000000009"/>
  </r>
  <r>
    <n v="2808"/>
    <x v="1387"/>
    <x v="395"/>
    <d v="2015-07-27T00:00:00"/>
    <x v="0"/>
    <s v="MH-18025"/>
    <s v="Michelle Huthwaite"/>
    <x v="0"/>
    <x v="0"/>
    <s v="Seattle"/>
    <s v="Washington"/>
    <n v="98115"/>
    <x v="1"/>
    <s v="OFF-PA-10004782"/>
    <x v="1"/>
    <x v="10"/>
    <x v="1422"/>
    <n v="12.96"/>
    <n v="2"/>
    <n v="0"/>
    <n v="6.2208000000000006"/>
  </r>
  <r>
    <n v="2809"/>
    <x v="1387"/>
    <x v="395"/>
    <d v="2015-07-27T00:00:00"/>
    <x v="0"/>
    <s v="MH-18025"/>
    <s v="Michelle Huthwaite"/>
    <x v="0"/>
    <x v="0"/>
    <s v="Seattle"/>
    <s v="Washington"/>
    <n v="98115"/>
    <x v="1"/>
    <s v="FUR-BO-10002213"/>
    <x v="0"/>
    <x v="0"/>
    <x v="1334"/>
    <n v="704.9"/>
    <n v="5"/>
    <n v="0"/>
    <n v="56.392000000000024"/>
  </r>
  <r>
    <n v="2810"/>
    <x v="1387"/>
    <x v="395"/>
    <d v="2015-07-27T00:00:00"/>
    <x v="0"/>
    <s v="MH-18025"/>
    <s v="Michelle Huthwaite"/>
    <x v="0"/>
    <x v="0"/>
    <s v="Seattle"/>
    <s v="Washington"/>
    <n v="98115"/>
    <x v="1"/>
    <s v="FUR-CH-10001854"/>
    <x v="0"/>
    <x v="1"/>
    <x v="1119"/>
    <n v="561.5680000000001"/>
    <n v="2"/>
    <n v="0.2"/>
    <n v="28.078400000000016"/>
  </r>
  <r>
    <n v="2811"/>
    <x v="1388"/>
    <x v="547"/>
    <d v="2015-11-18T00:00:00"/>
    <x v="0"/>
    <s v="MP-18175"/>
    <s v="Mike Pelletier"/>
    <x v="2"/>
    <x v="0"/>
    <s v="Milwaukee"/>
    <s v="Wisconsin"/>
    <n v="53209"/>
    <x v="2"/>
    <s v="OFF-PA-10000157"/>
    <x v="1"/>
    <x v="10"/>
    <x v="369"/>
    <n v="179.82"/>
    <n v="9"/>
    <n v="0"/>
    <n v="84.5154"/>
  </r>
  <r>
    <n v="2812"/>
    <x v="1388"/>
    <x v="547"/>
    <d v="2015-11-18T00:00:00"/>
    <x v="0"/>
    <s v="MP-18175"/>
    <s v="Mike Pelletier"/>
    <x v="2"/>
    <x v="0"/>
    <s v="Milwaukee"/>
    <s v="Wisconsin"/>
    <n v="53209"/>
    <x v="2"/>
    <s v="FUR-FU-10001185"/>
    <x v="0"/>
    <x v="5"/>
    <x v="1423"/>
    <n v="185.57999999999998"/>
    <n v="6"/>
    <n v="0"/>
    <n v="76.087800000000001"/>
  </r>
  <r>
    <n v="2813"/>
    <x v="1388"/>
    <x v="547"/>
    <d v="2015-11-18T00:00:00"/>
    <x v="0"/>
    <s v="MP-18175"/>
    <s v="Mike Pelletier"/>
    <x v="2"/>
    <x v="0"/>
    <s v="Milwaukee"/>
    <s v="Wisconsin"/>
    <n v="53209"/>
    <x v="2"/>
    <s v="FUR-TA-10001520"/>
    <x v="0"/>
    <x v="3"/>
    <x v="718"/>
    <n v="214.11"/>
    <n v="3"/>
    <n v="0"/>
    <n v="36.398699999999977"/>
  </r>
  <r>
    <n v="2814"/>
    <x v="1388"/>
    <x v="547"/>
    <d v="2015-11-18T00:00:00"/>
    <x v="0"/>
    <s v="MP-18175"/>
    <s v="Mike Pelletier"/>
    <x v="2"/>
    <x v="0"/>
    <s v="Milwaukee"/>
    <s v="Wisconsin"/>
    <n v="53209"/>
    <x v="2"/>
    <s v="TEC-AC-10004145"/>
    <x v="2"/>
    <x v="11"/>
    <x v="1273"/>
    <n v="999.96"/>
    <n v="4"/>
    <n v="0"/>
    <n v="229.99080000000004"/>
  </r>
  <r>
    <n v="2815"/>
    <x v="1388"/>
    <x v="547"/>
    <d v="2015-11-18T00:00:00"/>
    <x v="0"/>
    <s v="MP-18175"/>
    <s v="Mike Pelletier"/>
    <x v="2"/>
    <x v="0"/>
    <s v="Milwaukee"/>
    <s v="Wisconsin"/>
    <n v="53209"/>
    <x v="2"/>
    <s v="FUR-TA-10000688"/>
    <x v="0"/>
    <x v="3"/>
    <x v="561"/>
    <n v="653.54999999999995"/>
    <n v="3"/>
    <n v="0"/>
    <n v="111.10349999999994"/>
  </r>
  <r>
    <n v="2816"/>
    <x v="1389"/>
    <x v="135"/>
    <d v="2015-09-08T00:00:00"/>
    <x v="1"/>
    <s v="DR-12940"/>
    <s v="Daniel Raglin"/>
    <x v="2"/>
    <x v="0"/>
    <s v="Franklin"/>
    <s v="Massachusetts"/>
    <n v="2038"/>
    <x v="3"/>
    <s v="OFF-BI-10001510"/>
    <x v="1"/>
    <x v="8"/>
    <x v="709"/>
    <n v="114.60000000000001"/>
    <n v="5"/>
    <n v="0"/>
    <n v="51.57"/>
  </r>
  <r>
    <n v="2817"/>
    <x v="1389"/>
    <x v="135"/>
    <d v="2015-09-08T00:00:00"/>
    <x v="1"/>
    <s v="DR-12940"/>
    <s v="Daniel Raglin"/>
    <x v="2"/>
    <x v="0"/>
    <s v="Franklin"/>
    <s v="Massachusetts"/>
    <n v="2038"/>
    <x v="3"/>
    <s v="FUR-CH-10003817"/>
    <x v="0"/>
    <x v="1"/>
    <x v="164"/>
    <n v="60.74"/>
    <n v="1"/>
    <n v="0"/>
    <n v="15.185000000000002"/>
  </r>
  <r>
    <n v="2818"/>
    <x v="1389"/>
    <x v="135"/>
    <d v="2015-09-08T00:00:00"/>
    <x v="1"/>
    <s v="DR-12940"/>
    <s v="Daniel Raglin"/>
    <x v="2"/>
    <x v="0"/>
    <s v="Franklin"/>
    <s v="Massachusetts"/>
    <n v="2038"/>
    <x v="3"/>
    <s v="FUR-FU-10000308"/>
    <x v="0"/>
    <x v="5"/>
    <x v="1278"/>
    <n v="124.36"/>
    <n v="2"/>
    <n v="0"/>
    <n v="27.359200000000001"/>
  </r>
  <r>
    <n v="2819"/>
    <x v="1389"/>
    <x v="135"/>
    <d v="2015-09-08T00:00:00"/>
    <x v="1"/>
    <s v="DR-12940"/>
    <s v="Daniel Raglin"/>
    <x v="2"/>
    <x v="0"/>
    <s v="Franklin"/>
    <s v="Massachusetts"/>
    <n v="2038"/>
    <x v="3"/>
    <s v="OFF-ST-10003208"/>
    <x v="1"/>
    <x v="4"/>
    <x v="246"/>
    <n v="1088.76"/>
    <n v="6"/>
    <n v="0"/>
    <n v="315.74039999999985"/>
  </r>
  <r>
    <n v="2820"/>
    <x v="1390"/>
    <x v="465"/>
    <d v="2016-05-08T00:00:00"/>
    <x v="2"/>
    <s v="DM-13015"/>
    <s v="Darrin Martin"/>
    <x v="0"/>
    <x v="0"/>
    <s v="Encinitas"/>
    <s v="California"/>
    <n v="92024"/>
    <x v="1"/>
    <s v="OFF-BI-10003784"/>
    <x v="1"/>
    <x v="8"/>
    <x v="1323"/>
    <n v="6.7200000000000006"/>
    <n v="5"/>
    <n v="0.2"/>
    <n v="2.351999999999999"/>
  </r>
  <r>
    <n v="2821"/>
    <x v="1390"/>
    <x v="465"/>
    <d v="2016-05-08T00:00:00"/>
    <x v="2"/>
    <s v="DM-13015"/>
    <s v="Darrin Martin"/>
    <x v="0"/>
    <x v="0"/>
    <s v="Encinitas"/>
    <s v="California"/>
    <n v="92024"/>
    <x v="1"/>
    <s v="FUR-TA-10003748"/>
    <x v="0"/>
    <x v="3"/>
    <x v="210"/>
    <n v="298.77600000000001"/>
    <n v="3"/>
    <n v="0.2"/>
    <n v="7.4693999999999932"/>
  </r>
  <r>
    <n v="2822"/>
    <x v="1391"/>
    <x v="413"/>
    <d v="2017-01-05T00:00:00"/>
    <x v="1"/>
    <s v="BD-11620"/>
    <s v="Brian DeCherney"/>
    <x v="0"/>
    <x v="0"/>
    <s v="Anaheim"/>
    <s v="California"/>
    <n v="92804"/>
    <x v="1"/>
    <s v="TEC-PH-10002563"/>
    <x v="2"/>
    <x v="7"/>
    <x v="203"/>
    <n v="302.37599999999998"/>
    <n v="3"/>
    <n v="0.2"/>
    <n v="22.678200000000018"/>
  </r>
  <r>
    <n v="2823"/>
    <x v="1392"/>
    <x v="65"/>
    <d v="2017-09-20T00:00:00"/>
    <x v="2"/>
    <s v="DC-12850"/>
    <s v="Dan Campbell"/>
    <x v="0"/>
    <x v="0"/>
    <s v="Arlington"/>
    <s v="Texas"/>
    <n v="76017"/>
    <x v="2"/>
    <s v="OFF-AR-10000122"/>
    <x v="1"/>
    <x v="6"/>
    <x v="311"/>
    <n v="8.9280000000000008"/>
    <n v="2"/>
    <n v="0.2"/>
    <n v="0.55799999999999894"/>
  </r>
  <r>
    <n v="2824"/>
    <x v="1392"/>
    <x v="65"/>
    <d v="2017-09-20T00:00:00"/>
    <x v="2"/>
    <s v="DC-12850"/>
    <s v="Dan Campbell"/>
    <x v="0"/>
    <x v="0"/>
    <s v="Arlington"/>
    <s v="Texas"/>
    <n v="76017"/>
    <x v="2"/>
    <s v="OFF-ST-10000352"/>
    <x v="1"/>
    <x v="4"/>
    <x v="1058"/>
    <n v="47.584000000000003"/>
    <n v="2"/>
    <n v="0.2"/>
    <n v="-2.9739999999999966"/>
  </r>
  <r>
    <n v="2825"/>
    <x v="1393"/>
    <x v="794"/>
    <d v="2014-09-30T00:00:00"/>
    <x v="1"/>
    <s v="MT-18070"/>
    <s v="Michelle Tran"/>
    <x v="2"/>
    <x v="0"/>
    <s v="Houston"/>
    <s v="Texas"/>
    <n v="77041"/>
    <x v="2"/>
    <s v="OFF-PA-10003270"/>
    <x v="1"/>
    <x v="10"/>
    <x v="1424"/>
    <n v="33.792000000000002"/>
    <n v="8"/>
    <n v="0.2"/>
    <n v="10.559999999999999"/>
  </r>
  <r>
    <n v="2826"/>
    <x v="1393"/>
    <x v="794"/>
    <d v="2014-09-30T00:00:00"/>
    <x v="1"/>
    <s v="MT-18070"/>
    <s v="Michelle Tran"/>
    <x v="2"/>
    <x v="0"/>
    <s v="Houston"/>
    <s v="Texas"/>
    <n v="77041"/>
    <x v="2"/>
    <s v="FUR-BO-10003272"/>
    <x v="0"/>
    <x v="0"/>
    <x v="587"/>
    <n v="300.53279999999995"/>
    <n v="2"/>
    <n v="0.32"/>
    <n v="-97.23120000000003"/>
  </r>
  <r>
    <n v="2827"/>
    <x v="1393"/>
    <x v="794"/>
    <d v="2014-09-30T00:00:00"/>
    <x v="1"/>
    <s v="MT-18070"/>
    <s v="Michelle Tran"/>
    <x v="2"/>
    <x v="0"/>
    <s v="Houston"/>
    <s v="Texas"/>
    <n v="77041"/>
    <x v="2"/>
    <s v="OFF-BI-10002982"/>
    <x v="1"/>
    <x v="8"/>
    <x v="1267"/>
    <n v="2.7239999999999993"/>
    <n v="2"/>
    <n v="0.8"/>
    <n v="-4.3584000000000014"/>
  </r>
  <r>
    <n v="2828"/>
    <x v="1393"/>
    <x v="794"/>
    <d v="2014-09-30T00:00:00"/>
    <x v="1"/>
    <s v="MT-18070"/>
    <s v="Michelle Tran"/>
    <x v="2"/>
    <x v="0"/>
    <s v="Houston"/>
    <s v="Texas"/>
    <n v="77041"/>
    <x v="2"/>
    <s v="OFF-EN-10001509"/>
    <x v="1"/>
    <x v="12"/>
    <x v="29"/>
    <n v="3.2640000000000002"/>
    <n v="2"/>
    <n v="0.2"/>
    <n v="1.1015999999999997"/>
  </r>
  <r>
    <n v="2829"/>
    <x v="1394"/>
    <x v="131"/>
    <d v="2016-04-26T00:00:00"/>
    <x v="2"/>
    <s v="MJ-17740"/>
    <s v="Max Jones"/>
    <x v="0"/>
    <x v="0"/>
    <s v="Lancaster"/>
    <s v="Ohio"/>
    <n v="43130"/>
    <x v="3"/>
    <s v="OFF-PA-10002421"/>
    <x v="1"/>
    <x v="10"/>
    <x v="1425"/>
    <n v="108.33600000000001"/>
    <n v="6"/>
    <n v="0.2"/>
    <n v="37.917599999999993"/>
  </r>
  <r>
    <n v="2830"/>
    <x v="1394"/>
    <x v="131"/>
    <d v="2016-04-26T00:00:00"/>
    <x v="2"/>
    <s v="MJ-17740"/>
    <s v="Max Jones"/>
    <x v="0"/>
    <x v="0"/>
    <s v="Lancaster"/>
    <s v="Ohio"/>
    <n v="43130"/>
    <x v="3"/>
    <s v="OFF-ST-10000760"/>
    <x v="1"/>
    <x v="4"/>
    <x v="4"/>
    <n v="55.92"/>
    <n v="5"/>
    <n v="0.2"/>
    <n v="6.2910000000000004"/>
  </r>
  <r>
    <n v="2831"/>
    <x v="1394"/>
    <x v="131"/>
    <d v="2016-04-26T00:00:00"/>
    <x v="2"/>
    <s v="MJ-17740"/>
    <s v="Max Jones"/>
    <x v="0"/>
    <x v="0"/>
    <s v="Lancaster"/>
    <s v="Ohio"/>
    <n v="43130"/>
    <x v="3"/>
    <s v="OFF-PA-10002923"/>
    <x v="1"/>
    <x v="10"/>
    <x v="1426"/>
    <n v="78.304000000000002"/>
    <n v="2"/>
    <n v="0.2"/>
    <n v="29.363999999999997"/>
  </r>
  <r>
    <n v="2832"/>
    <x v="1395"/>
    <x v="301"/>
    <d v="2014-11-05T00:00:00"/>
    <x v="1"/>
    <s v="ND-18370"/>
    <s v="Natalie DeCherney"/>
    <x v="0"/>
    <x v="0"/>
    <s v="Portland"/>
    <s v="Oregon"/>
    <n v="97206"/>
    <x v="1"/>
    <s v="OFF-ST-10001128"/>
    <x v="1"/>
    <x v="4"/>
    <x v="1427"/>
    <n v="443.92"/>
    <n v="5"/>
    <n v="0.2"/>
    <n v="-94.33299999999997"/>
  </r>
  <r>
    <n v="2833"/>
    <x v="1395"/>
    <x v="301"/>
    <d v="2014-11-05T00:00:00"/>
    <x v="1"/>
    <s v="ND-18370"/>
    <s v="Natalie DeCherney"/>
    <x v="0"/>
    <x v="0"/>
    <s v="Portland"/>
    <s v="Oregon"/>
    <n v="97206"/>
    <x v="1"/>
    <s v="TEC-PH-10000673"/>
    <x v="2"/>
    <x v="7"/>
    <x v="1405"/>
    <n v="155.976"/>
    <n v="3"/>
    <n v="0.2"/>
    <n v="54.5916"/>
  </r>
  <r>
    <n v="2834"/>
    <x v="1396"/>
    <x v="795"/>
    <d v="2017-01-31T00:00:00"/>
    <x v="0"/>
    <s v="CA-11965"/>
    <s v="Carol Adams"/>
    <x v="1"/>
    <x v="0"/>
    <s v="Hoover"/>
    <s v="Alabama"/>
    <n v="35244"/>
    <x v="0"/>
    <s v="OFF-AR-10001547"/>
    <x v="1"/>
    <x v="6"/>
    <x v="148"/>
    <n v="15.469999999999999"/>
    <n v="7"/>
    <n v="0"/>
    <n v="4.1768999999999998"/>
  </r>
  <r>
    <n v="2835"/>
    <x v="1396"/>
    <x v="795"/>
    <d v="2017-01-31T00:00:00"/>
    <x v="0"/>
    <s v="CA-11965"/>
    <s v="Carol Adams"/>
    <x v="1"/>
    <x v="0"/>
    <s v="Hoover"/>
    <s v="Alabama"/>
    <n v="35244"/>
    <x v="0"/>
    <s v="OFF-BI-10001890"/>
    <x v="1"/>
    <x v="8"/>
    <x v="176"/>
    <n v="7.16"/>
    <n v="2"/>
    <n v="0"/>
    <n v="3.4367999999999999"/>
  </r>
  <r>
    <n v="2836"/>
    <x v="1397"/>
    <x v="343"/>
    <d v="2017-11-16T00:00:00"/>
    <x v="1"/>
    <s v="GA-14725"/>
    <s v="Guy Armstrong"/>
    <x v="0"/>
    <x v="0"/>
    <s v="Los Angeles"/>
    <s v="California"/>
    <n v="90036"/>
    <x v="1"/>
    <s v="OFF-AP-10003971"/>
    <x v="1"/>
    <x v="9"/>
    <x v="923"/>
    <n v="10.89"/>
    <n v="1"/>
    <n v="0"/>
    <n v="2.8314000000000004"/>
  </r>
  <r>
    <n v="2837"/>
    <x v="1397"/>
    <x v="343"/>
    <d v="2017-11-16T00:00:00"/>
    <x v="1"/>
    <s v="GA-14725"/>
    <s v="Guy Armstrong"/>
    <x v="0"/>
    <x v="0"/>
    <s v="Los Angeles"/>
    <s v="California"/>
    <n v="90036"/>
    <x v="1"/>
    <s v="OFF-PA-10000520"/>
    <x v="1"/>
    <x v="10"/>
    <x v="1428"/>
    <n v="19.440000000000001"/>
    <n v="3"/>
    <n v="0"/>
    <n v="9.3312000000000008"/>
  </r>
  <r>
    <n v="2838"/>
    <x v="1397"/>
    <x v="343"/>
    <d v="2017-11-16T00:00:00"/>
    <x v="1"/>
    <s v="GA-14725"/>
    <s v="Guy Armstrong"/>
    <x v="0"/>
    <x v="0"/>
    <s v="Los Angeles"/>
    <s v="California"/>
    <n v="90036"/>
    <x v="1"/>
    <s v="OFF-BI-10000977"/>
    <x v="1"/>
    <x v="8"/>
    <x v="991"/>
    <n v="121.6"/>
    <n v="5"/>
    <n v="0.2"/>
    <n v="39.519999999999989"/>
  </r>
  <r>
    <n v="2839"/>
    <x v="1398"/>
    <x v="632"/>
    <d v="2016-06-12T00:00:00"/>
    <x v="2"/>
    <s v="TC-21295"/>
    <s v="Toby Carlisle"/>
    <x v="0"/>
    <x v="0"/>
    <s v="Tallahassee"/>
    <s v="Florida"/>
    <n v="32303"/>
    <x v="0"/>
    <s v="TEC-MA-10002178"/>
    <x v="2"/>
    <x v="15"/>
    <x v="939"/>
    <n v="695.7"/>
    <n v="2"/>
    <n v="0.5"/>
    <n v="-27.827999999999975"/>
  </r>
  <r>
    <n v="2840"/>
    <x v="1399"/>
    <x v="37"/>
    <d v="2015-09-08T00:00:00"/>
    <x v="0"/>
    <s v="JB-15400"/>
    <s v="Jennifer Braxton"/>
    <x v="1"/>
    <x v="0"/>
    <s v="New York City"/>
    <s v="New York"/>
    <n v="10009"/>
    <x v="3"/>
    <s v="OFF-ST-10001526"/>
    <x v="1"/>
    <x v="4"/>
    <x v="771"/>
    <n v="120.33"/>
    <n v="1"/>
    <n v="0"/>
    <n v="31.285799999999995"/>
  </r>
  <r>
    <n v="2841"/>
    <x v="1400"/>
    <x v="619"/>
    <d v="2014-03-19T00:00:00"/>
    <x v="1"/>
    <s v="CK-12325"/>
    <s v="Christine Kargatis"/>
    <x v="2"/>
    <x v="0"/>
    <s v="Chesapeake"/>
    <s v="Virginia"/>
    <n v="23320"/>
    <x v="0"/>
    <s v="FUR-CH-10003379"/>
    <x v="0"/>
    <x v="1"/>
    <x v="464"/>
    <n v="1139.92"/>
    <n v="4"/>
    <n v="0"/>
    <n v="284.98"/>
  </r>
  <r>
    <n v="2842"/>
    <x v="1401"/>
    <x v="515"/>
    <d v="2017-09-04T00:00:00"/>
    <x v="0"/>
    <s v="RL-19615"/>
    <s v="Rob Lucas"/>
    <x v="0"/>
    <x v="0"/>
    <s v="Fayetteville"/>
    <s v="North Carolina"/>
    <n v="28314"/>
    <x v="0"/>
    <s v="OFF-PA-10000100"/>
    <x v="1"/>
    <x v="10"/>
    <x v="833"/>
    <n v="229.54400000000001"/>
    <n v="7"/>
    <n v="0.2"/>
    <n v="83.209699999999998"/>
  </r>
  <r>
    <n v="2843"/>
    <x v="1402"/>
    <x v="721"/>
    <d v="2017-03-27T00:00:00"/>
    <x v="1"/>
    <s v="AC-10660"/>
    <s v="Anna Chung"/>
    <x v="0"/>
    <x v="0"/>
    <s v="Huntsville"/>
    <s v="Texas"/>
    <n v="77340"/>
    <x v="2"/>
    <s v="OFF-ST-10001809"/>
    <x v="1"/>
    <x v="4"/>
    <x v="435"/>
    <n v="143.72800000000001"/>
    <n v="2"/>
    <n v="0.2"/>
    <n v="-32.338800000000006"/>
  </r>
  <r>
    <n v="2844"/>
    <x v="1403"/>
    <x v="796"/>
    <d v="2017-05-22T00:00:00"/>
    <x v="1"/>
    <s v="BH-11710"/>
    <s v="Brosina Hoffman"/>
    <x v="0"/>
    <x v="0"/>
    <s v="Philadelphia"/>
    <s v="Pennsylvania"/>
    <n v="19140"/>
    <x v="3"/>
    <s v="TEC-AC-10000387"/>
    <x v="2"/>
    <x v="11"/>
    <x v="1359"/>
    <n v="36.048000000000002"/>
    <n v="3"/>
    <n v="0.2"/>
    <n v="-0.90120000000000111"/>
  </r>
  <r>
    <n v="2845"/>
    <x v="1404"/>
    <x v="797"/>
    <d v="2016-12-31T00:00:00"/>
    <x v="1"/>
    <s v="BG-11695"/>
    <s v="Brooke Gillingham"/>
    <x v="1"/>
    <x v="0"/>
    <s v="Woodstock"/>
    <s v="Illinois"/>
    <n v="60098"/>
    <x v="2"/>
    <s v="FUR-CH-10004853"/>
    <x v="0"/>
    <x v="1"/>
    <x v="531"/>
    <n v="845.48799999999994"/>
    <n v="8"/>
    <n v="0.3"/>
    <n v="-12.078400000000101"/>
  </r>
  <r>
    <n v="2846"/>
    <x v="1405"/>
    <x v="701"/>
    <d v="2017-11-20T00:00:00"/>
    <x v="2"/>
    <s v="XP-21865"/>
    <s v="Xylona Preis"/>
    <x v="0"/>
    <x v="0"/>
    <s v="Everett"/>
    <s v="Massachusetts"/>
    <n v="2149"/>
    <x v="3"/>
    <s v="OFF-AR-10001958"/>
    <x v="1"/>
    <x v="6"/>
    <x v="208"/>
    <n v="50.94"/>
    <n v="3"/>
    <n v="0"/>
    <n v="14.263200000000001"/>
  </r>
  <r>
    <n v="2847"/>
    <x v="1406"/>
    <x v="18"/>
    <d v="2017-09-15T00:00:00"/>
    <x v="1"/>
    <s v="SN-20560"/>
    <s v="Skye Norling"/>
    <x v="2"/>
    <x v="0"/>
    <s v="Chicago"/>
    <s v="Illinois"/>
    <n v="60653"/>
    <x v="2"/>
    <s v="OFF-BI-10003527"/>
    <x v="1"/>
    <x v="8"/>
    <x v="451"/>
    <n v="762.59399999999982"/>
    <n v="3"/>
    <n v="0.8"/>
    <n v="-1143.8910000000001"/>
  </r>
  <r>
    <n v="2848"/>
    <x v="1407"/>
    <x v="798"/>
    <d v="2017-04-15T00:00:00"/>
    <x v="1"/>
    <s v="DM-13345"/>
    <s v="Denise Monton"/>
    <x v="1"/>
    <x v="0"/>
    <s v="Roswell"/>
    <s v="Georgia"/>
    <n v="30076"/>
    <x v="0"/>
    <s v="FUR-FU-10003832"/>
    <x v="0"/>
    <x v="5"/>
    <x v="1429"/>
    <n v="56.28"/>
    <n v="6"/>
    <n v="0"/>
    <n v="15.758400000000002"/>
  </r>
  <r>
    <n v="2849"/>
    <x v="1407"/>
    <x v="798"/>
    <d v="2017-04-15T00:00:00"/>
    <x v="1"/>
    <s v="DM-13345"/>
    <s v="Denise Monton"/>
    <x v="1"/>
    <x v="0"/>
    <s v="Roswell"/>
    <s v="Georgia"/>
    <n v="30076"/>
    <x v="0"/>
    <s v="OFF-BI-10001359"/>
    <x v="1"/>
    <x v="8"/>
    <x v="1162"/>
    <n v="2690.9700000000003"/>
    <n v="3"/>
    <n v="0"/>
    <n v="1264.7558999999999"/>
  </r>
  <r>
    <n v="2850"/>
    <x v="1408"/>
    <x v="85"/>
    <d v="2016-12-03T00:00:00"/>
    <x v="1"/>
    <s v="AJ-10780"/>
    <s v="Anthony Jacobs"/>
    <x v="1"/>
    <x v="0"/>
    <s v="Palm Coast"/>
    <s v="Florida"/>
    <n v="32137"/>
    <x v="0"/>
    <s v="OFF-BI-10002976"/>
    <x v="1"/>
    <x v="8"/>
    <x v="857"/>
    <n v="7.4340000000000011"/>
    <n v="6"/>
    <n v="0.7"/>
    <n v="-5.6993999999999971"/>
  </r>
  <r>
    <n v="2851"/>
    <x v="1409"/>
    <x v="799"/>
    <d v="2016-06-05T00:00:00"/>
    <x v="2"/>
    <s v="KC-16255"/>
    <s v="Karen Carlisle"/>
    <x v="1"/>
    <x v="0"/>
    <s v="Philadelphia"/>
    <s v="Pennsylvania"/>
    <n v="19120"/>
    <x v="3"/>
    <s v="OFF-ST-10000736"/>
    <x v="1"/>
    <x v="4"/>
    <x v="460"/>
    <n v="64.784000000000006"/>
    <n v="1"/>
    <n v="0.2"/>
    <n v="-12.956800000000005"/>
  </r>
  <r>
    <n v="2852"/>
    <x v="1410"/>
    <x v="94"/>
    <d v="2017-12-22T00:00:00"/>
    <x v="1"/>
    <s v="VF-21715"/>
    <s v="Vicky Freymann"/>
    <x v="2"/>
    <x v="0"/>
    <s v="Columbus"/>
    <s v="Indiana"/>
    <n v="47201"/>
    <x v="2"/>
    <s v="OFF-PA-10001745"/>
    <x v="1"/>
    <x v="10"/>
    <x v="727"/>
    <n v="28.16"/>
    <n v="4"/>
    <n v="0"/>
    <n v="13.235199999999999"/>
  </r>
  <r>
    <n v="2853"/>
    <x v="1411"/>
    <x v="690"/>
    <d v="2016-03-21T00:00:00"/>
    <x v="0"/>
    <s v="SV-20935"/>
    <s v="Susan Vittorini"/>
    <x v="0"/>
    <x v="0"/>
    <s v="Oceanside"/>
    <s v="New York"/>
    <n v="11572"/>
    <x v="3"/>
    <s v="FUR-FU-10000409"/>
    <x v="0"/>
    <x v="5"/>
    <x v="1430"/>
    <n v="14.98"/>
    <n v="1"/>
    <n v="0"/>
    <n v="6.8908000000000005"/>
  </r>
  <r>
    <n v="2854"/>
    <x v="1411"/>
    <x v="690"/>
    <d v="2016-03-21T00:00:00"/>
    <x v="0"/>
    <s v="SV-20935"/>
    <s v="Susan Vittorini"/>
    <x v="0"/>
    <x v="0"/>
    <s v="Oceanside"/>
    <s v="New York"/>
    <n v="11572"/>
    <x v="3"/>
    <s v="FUR-FU-10000221"/>
    <x v="0"/>
    <x v="5"/>
    <x v="534"/>
    <n v="20.32"/>
    <n v="4"/>
    <n v="0"/>
    <n v="6.9087999999999994"/>
  </r>
  <r>
    <n v="2855"/>
    <x v="1412"/>
    <x v="648"/>
    <d v="2017-08-20T00:00:00"/>
    <x v="3"/>
    <s v="EM-13810"/>
    <s v="Eleni McCrary"/>
    <x v="1"/>
    <x v="0"/>
    <s v="Franklin"/>
    <s v="Massachusetts"/>
    <n v="2038"/>
    <x v="3"/>
    <s v="OFF-ST-10000344"/>
    <x v="1"/>
    <x v="4"/>
    <x v="1022"/>
    <n v="40.29"/>
    <n v="3"/>
    <n v="0"/>
    <n v="10.475399999999999"/>
  </r>
  <r>
    <n v="2856"/>
    <x v="1413"/>
    <x v="800"/>
    <d v="2017-07-31T00:00:00"/>
    <x v="1"/>
    <s v="RB-19360"/>
    <s v="Raymond Buch"/>
    <x v="0"/>
    <x v="0"/>
    <s v="Sioux Falls"/>
    <s v="South Dakota"/>
    <n v="57103"/>
    <x v="2"/>
    <s v="OFF-LA-10003663"/>
    <x v="1"/>
    <x v="2"/>
    <x v="1373"/>
    <n v="20.23"/>
    <n v="7"/>
    <n v="0"/>
    <n v="9.5081000000000007"/>
  </r>
  <r>
    <n v="2857"/>
    <x v="1414"/>
    <x v="370"/>
    <d v="2016-08-29T00:00:00"/>
    <x v="2"/>
    <s v="DJ-13510"/>
    <s v="Don Jones"/>
    <x v="1"/>
    <x v="0"/>
    <s v="San Diego"/>
    <s v="California"/>
    <n v="92037"/>
    <x v="1"/>
    <s v="FUR-CH-10001215"/>
    <x v="0"/>
    <x v="1"/>
    <x v="445"/>
    <n v="1603.1360000000002"/>
    <n v="4"/>
    <n v="0.2"/>
    <n v="100.19599999999997"/>
  </r>
  <r>
    <n v="2858"/>
    <x v="1415"/>
    <x v="243"/>
    <d v="2016-08-17T00:00:00"/>
    <x v="0"/>
    <s v="CC-12370"/>
    <s v="Christopher Conant"/>
    <x v="0"/>
    <x v="0"/>
    <s v="Fayetteville"/>
    <s v="North Carolina"/>
    <n v="28314"/>
    <x v="0"/>
    <s v="FUR-CH-10000988"/>
    <x v="0"/>
    <x v="1"/>
    <x v="1141"/>
    <n v="225.29600000000002"/>
    <n v="2"/>
    <n v="0.2"/>
    <n v="22.529599999999995"/>
  </r>
  <r>
    <n v="2859"/>
    <x v="1416"/>
    <x v="240"/>
    <d v="2017-05-23T00:00:00"/>
    <x v="1"/>
    <s v="SC-20380"/>
    <s v="Shahid Collister"/>
    <x v="0"/>
    <x v="0"/>
    <s v="Atlanta"/>
    <s v="Georgia"/>
    <n v="30318"/>
    <x v="0"/>
    <s v="TEC-AC-10003441"/>
    <x v="2"/>
    <x v="11"/>
    <x v="658"/>
    <n v="67.8"/>
    <n v="4"/>
    <n v="0"/>
    <n v="4.0679999999999978"/>
  </r>
  <r>
    <n v="2860"/>
    <x v="1416"/>
    <x v="240"/>
    <d v="2017-05-23T00:00:00"/>
    <x v="1"/>
    <s v="SC-20380"/>
    <s v="Shahid Collister"/>
    <x v="0"/>
    <x v="0"/>
    <s v="Atlanta"/>
    <s v="Georgia"/>
    <n v="30318"/>
    <x v="0"/>
    <s v="TEC-PH-10004389"/>
    <x v="2"/>
    <x v="7"/>
    <x v="1431"/>
    <n v="377.96999999999997"/>
    <n v="3"/>
    <n v="0"/>
    <n v="98.272200000000012"/>
  </r>
  <r>
    <n v="2861"/>
    <x v="1416"/>
    <x v="240"/>
    <d v="2017-05-23T00:00:00"/>
    <x v="1"/>
    <s v="SC-20380"/>
    <s v="Shahid Collister"/>
    <x v="0"/>
    <x v="0"/>
    <s v="Atlanta"/>
    <s v="Georgia"/>
    <n v="30318"/>
    <x v="0"/>
    <s v="FUR-BO-10004695"/>
    <x v="0"/>
    <x v="0"/>
    <x v="200"/>
    <n v="1628.82"/>
    <n v="9"/>
    <n v="0"/>
    <n v="374.62859999999989"/>
  </r>
  <r>
    <n v="2862"/>
    <x v="1416"/>
    <x v="240"/>
    <d v="2017-05-23T00:00:00"/>
    <x v="1"/>
    <s v="SC-20380"/>
    <s v="Shahid Collister"/>
    <x v="0"/>
    <x v="0"/>
    <s v="Atlanta"/>
    <s v="Georgia"/>
    <n v="30318"/>
    <x v="0"/>
    <s v="OFF-PA-10000100"/>
    <x v="1"/>
    <x v="10"/>
    <x v="833"/>
    <n v="286.93"/>
    <n v="7"/>
    <n v="0"/>
    <n v="140.59569999999999"/>
  </r>
  <r>
    <n v="2863"/>
    <x v="1417"/>
    <x v="801"/>
    <d v="2017-08-17T00:00:00"/>
    <x v="1"/>
    <s v="RH-19495"/>
    <s v="Rick Hansen"/>
    <x v="0"/>
    <x v="0"/>
    <s v="Orlando"/>
    <s v="Florida"/>
    <n v="32839"/>
    <x v="0"/>
    <s v="OFF-PA-10000223"/>
    <x v="1"/>
    <x v="10"/>
    <x v="1383"/>
    <n v="20.736000000000004"/>
    <n v="4"/>
    <n v="0.2"/>
    <n v="7.2576000000000001"/>
  </r>
  <r>
    <n v="2864"/>
    <x v="1418"/>
    <x v="802"/>
    <d v="2017-08-13T00:00:00"/>
    <x v="3"/>
    <s v="JK-15370"/>
    <s v="Jay Kimmel"/>
    <x v="0"/>
    <x v="0"/>
    <s v="San Francisco"/>
    <s v="California"/>
    <n v="94122"/>
    <x v="1"/>
    <s v="OFF-ST-10001325"/>
    <x v="1"/>
    <x v="4"/>
    <x v="471"/>
    <n v="31.44"/>
    <n v="3"/>
    <n v="0"/>
    <n v="8.4888000000000012"/>
  </r>
  <r>
    <n v="2865"/>
    <x v="1418"/>
    <x v="802"/>
    <d v="2017-08-13T00:00:00"/>
    <x v="3"/>
    <s v="JK-15370"/>
    <s v="Jay Kimmel"/>
    <x v="0"/>
    <x v="0"/>
    <s v="San Francisco"/>
    <s v="California"/>
    <n v="94122"/>
    <x v="1"/>
    <s v="OFF-AP-10004249"/>
    <x v="1"/>
    <x v="9"/>
    <x v="360"/>
    <n v="83.79"/>
    <n v="7"/>
    <n v="0"/>
    <n v="22.623299999999997"/>
  </r>
  <r>
    <n v="2866"/>
    <x v="1418"/>
    <x v="802"/>
    <d v="2017-08-13T00:00:00"/>
    <x v="3"/>
    <s v="JK-15370"/>
    <s v="Jay Kimmel"/>
    <x v="0"/>
    <x v="0"/>
    <s v="San Francisco"/>
    <s v="California"/>
    <n v="94122"/>
    <x v="1"/>
    <s v="OFF-AR-10000588"/>
    <x v="1"/>
    <x v="6"/>
    <x v="398"/>
    <n v="59.519999999999996"/>
    <n v="3"/>
    <n v="0"/>
    <n v="15.475200000000001"/>
  </r>
  <r>
    <n v="2867"/>
    <x v="1418"/>
    <x v="802"/>
    <d v="2017-08-13T00:00:00"/>
    <x v="3"/>
    <s v="JK-15370"/>
    <s v="Jay Kimmel"/>
    <x v="0"/>
    <x v="0"/>
    <s v="San Francisco"/>
    <s v="California"/>
    <n v="94122"/>
    <x v="1"/>
    <s v="OFF-SU-10000946"/>
    <x v="1"/>
    <x v="14"/>
    <x v="327"/>
    <n v="31.92"/>
    <n v="4"/>
    <n v="0"/>
    <n v="9.2567999999999984"/>
  </r>
  <r>
    <n v="2868"/>
    <x v="1419"/>
    <x v="338"/>
    <d v="2016-11-12T00:00:00"/>
    <x v="0"/>
    <s v="AF-10885"/>
    <s v="Art Foster"/>
    <x v="0"/>
    <x v="0"/>
    <s v="Toledo"/>
    <s v="Ohio"/>
    <n v="43615"/>
    <x v="3"/>
    <s v="OFF-SU-10001225"/>
    <x v="1"/>
    <x v="14"/>
    <x v="327"/>
    <n v="14.720000000000002"/>
    <n v="5"/>
    <n v="0.2"/>
    <n v="-3.3120000000000012"/>
  </r>
  <r>
    <n v="2869"/>
    <x v="1419"/>
    <x v="338"/>
    <d v="2016-11-12T00:00:00"/>
    <x v="0"/>
    <s v="AF-10885"/>
    <s v="Art Foster"/>
    <x v="0"/>
    <x v="0"/>
    <s v="Toledo"/>
    <s v="Ohio"/>
    <n v="43615"/>
    <x v="3"/>
    <s v="OFF-ST-10001558"/>
    <x v="1"/>
    <x v="4"/>
    <x v="719"/>
    <n v="38.975999999999999"/>
    <n v="3"/>
    <n v="0.2"/>
    <n v="-2.4359999999999999"/>
  </r>
  <r>
    <n v="2870"/>
    <x v="1420"/>
    <x v="492"/>
    <d v="2017-06-19T00:00:00"/>
    <x v="1"/>
    <s v="LC-16885"/>
    <s v="Lena Creighton"/>
    <x v="0"/>
    <x v="0"/>
    <s v="Saint Petersburg"/>
    <s v="Florida"/>
    <n v="33710"/>
    <x v="0"/>
    <s v="FUR-FU-10001546"/>
    <x v="0"/>
    <x v="5"/>
    <x v="1432"/>
    <n v="17.088000000000001"/>
    <n v="2"/>
    <n v="0.2"/>
    <n v="1.0679999999999996"/>
  </r>
  <r>
    <n v="2871"/>
    <x v="1421"/>
    <x v="579"/>
    <d v="2014-03-26T00:00:00"/>
    <x v="1"/>
    <s v="BF-11275"/>
    <s v="Beth Fritzler"/>
    <x v="1"/>
    <x v="0"/>
    <s v="Tucson"/>
    <s v="Arizona"/>
    <n v="85705"/>
    <x v="1"/>
    <s v="OFF-PA-10002581"/>
    <x v="1"/>
    <x v="10"/>
    <x v="1309"/>
    <n v="74.352000000000004"/>
    <n v="3"/>
    <n v="0.2"/>
    <n v="23.234999999999992"/>
  </r>
  <r>
    <n v="2872"/>
    <x v="1421"/>
    <x v="579"/>
    <d v="2014-03-26T00:00:00"/>
    <x v="1"/>
    <s v="BF-11275"/>
    <s v="Beth Fritzler"/>
    <x v="1"/>
    <x v="0"/>
    <s v="Tucson"/>
    <s v="Arizona"/>
    <n v="85705"/>
    <x v="1"/>
    <s v="FUR-CH-10001482"/>
    <x v="0"/>
    <x v="1"/>
    <x v="541"/>
    <n v="314.35199999999998"/>
    <n v="3"/>
    <n v="0.2"/>
    <n v="-35.36460000000001"/>
  </r>
  <r>
    <n v="2873"/>
    <x v="1422"/>
    <x v="140"/>
    <d v="2017-06-20T00:00:00"/>
    <x v="1"/>
    <s v="SC-20800"/>
    <s v="Stuart Calhoun"/>
    <x v="0"/>
    <x v="0"/>
    <s v="Los Angeles"/>
    <s v="California"/>
    <n v="90036"/>
    <x v="1"/>
    <s v="OFF-AR-10002399"/>
    <x v="1"/>
    <x v="6"/>
    <x v="319"/>
    <n v="4.26"/>
    <n v="1"/>
    <n v="0"/>
    <n v="1.7465999999999999"/>
  </r>
  <r>
    <n v="2874"/>
    <x v="1423"/>
    <x v="673"/>
    <d v="2017-11-22T00:00:00"/>
    <x v="1"/>
    <s v="SW-20275"/>
    <s v="Scott Williamson"/>
    <x v="0"/>
    <x v="0"/>
    <s v="San Diego"/>
    <s v="California"/>
    <n v="92105"/>
    <x v="1"/>
    <s v="OFF-ST-10001963"/>
    <x v="1"/>
    <x v="4"/>
    <x v="537"/>
    <n v="811.28"/>
    <n v="8"/>
    <n v="0"/>
    <n v="24.338399999999979"/>
  </r>
  <r>
    <n v="2875"/>
    <x v="1424"/>
    <x v="614"/>
    <d v="2017-12-31T00:00:00"/>
    <x v="2"/>
    <s v="MC-17845"/>
    <s v="Michael Chen"/>
    <x v="0"/>
    <x v="0"/>
    <s v="New York City"/>
    <s v="New York"/>
    <n v="10035"/>
    <x v="3"/>
    <s v="OFF-FA-10002988"/>
    <x v="1"/>
    <x v="13"/>
    <x v="132"/>
    <n v="6.0299999999999994"/>
    <n v="3"/>
    <n v="0"/>
    <n v="2.9546999999999999"/>
  </r>
  <r>
    <n v="2876"/>
    <x v="1425"/>
    <x v="803"/>
    <d v="2016-01-23T00:00:00"/>
    <x v="0"/>
    <s v="TD-20995"/>
    <s v="Tamara Dahlen"/>
    <x v="0"/>
    <x v="0"/>
    <s v="San Diego"/>
    <s v="California"/>
    <n v="92037"/>
    <x v="1"/>
    <s v="FUR-CH-10004289"/>
    <x v="0"/>
    <x v="1"/>
    <x v="984"/>
    <n v="153.56800000000001"/>
    <n v="2"/>
    <n v="0.2"/>
    <n v="-5.758800000000015"/>
  </r>
  <r>
    <n v="2877"/>
    <x v="1425"/>
    <x v="803"/>
    <d v="2016-01-23T00:00:00"/>
    <x v="0"/>
    <s v="TD-20995"/>
    <s v="Tamara Dahlen"/>
    <x v="0"/>
    <x v="0"/>
    <s v="San Diego"/>
    <s v="California"/>
    <n v="92037"/>
    <x v="1"/>
    <s v="FUR-CH-10000785"/>
    <x v="0"/>
    <x v="1"/>
    <x v="323"/>
    <n v="1013.4879999999999"/>
    <n v="7"/>
    <n v="0.2"/>
    <n v="76.011600000000016"/>
  </r>
  <r>
    <n v="2878"/>
    <x v="1426"/>
    <x v="804"/>
    <d v="2016-01-19T00:00:00"/>
    <x v="1"/>
    <s v="Dp-13240"/>
    <s v="Dean percer"/>
    <x v="2"/>
    <x v="0"/>
    <s v="Westfield"/>
    <s v="New Jersey"/>
    <n v="7090"/>
    <x v="3"/>
    <s v="OFF-EN-10003040"/>
    <x v="1"/>
    <x v="12"/>
    <x v="1233"/>
    <n v="52.34"/>
    <n v="2"/>
    <n v="0"/>
    <n v="24.599800000000002"/>
  </r>
  <r>
    <n v="2879"/>
    <x v="1426"/>
    <x v="804"/>
    <d v="2016-01-19T00:00:00"/>
    <x v="1"/>
    <s v="Dp-13240"/>
    <s v="Dean percer"/>
    <x v="2"/>
    <x v="0"/>
    <s v="Westfield"/>
    <s v="New Jersey"/>
    <n v="7090"/>
    <x v="3"/>
    <s v="OFF-AR-10001573"/>
    <x v="1"/>
    <x v="6"/>
    <x v="373"/>
    <n v="4.66"/>
    <n v="2"/>
    <n v="0"/>
    <n v="1.3513999999999995"/>
  </r>
  <r>
    <n v="2880"/>
    <x v="1426"/>
    <x v="804"/>
    <d v="2016-01-19T00:00:00"/>
    <x v="1"/>
    <s v="Dp-13240"/>
    <s v="Dean percer"/>
    <x v="2"/>
    <x v="0"/>
    <s v="Westfield"/>
    <s v="New Jersey"/>
    <n v="7090"/>
    <x v="3"/>
    <s v="TEC-AC-10000844"/>
    <x v="2"/>
    <x v="11"/>
    <x v="106"/>
    <n v="254.96999999999997"/>
    <n v="3"/>
    <n v="0"/>
    <n v="91.789199999999994"/>
  </r>
  <r>
    <n v="2881"/>
    <x v="1427"/>
    <x v="251"/>
    <d v="2016-09-23T00:00:00"/>
    <x v="0"/>
    <s v="SD-20485"/>
    <s v="Shirley Daniels"/>
    <x v="2"/>
    <x v="0"/>
    <s v="Orange"/>
    <s v="New Jersey"/>
    <n v="7050"/>
    <x v="3"/>
    <s v="OFF-BI-10000756"/>
    <x v="1"/>
    <x v="8"/>
    <x v="15"/>
    <n v="25.44"/>
    <n v="6"/>
    <n v="0"/>
    <n v="12.72"/>
  </r>
  <r>
    <n v="2882"/>
    <x v="1427"/>
    <x v="251"/>
    <d v="2016-09-23T00:00:00"/>
    <x v="0"/>
    <s v="SD-20485"/>
    <s v="Shirley Daniels"/>
    <x v="2"/>
    <x v="0"/>
    <s v="Orange"/>
    <s v="New Jersey"/>
    <n v="7050"/>
    <x v="3"/>
    <s v="OFF-SU-10000381"/>
    <x v="1"/>
    <x v="14"/>
    <x v="660"/>
    <n v="27.93"/>
    <n v="3"/>
    <n v="0"/>
    <n v="8.0996999999999986"/>
  </r>
  <r>
    <n v="2883"/>
    <x v="1428"/>
    <x v="805"/>
    <d v="2014-02-25T00:00:00"/>
    <x v="1"/>
    <s v="TM-21010"/>
    <s v="Tamara Manning"/>
    <x v="0"/>
    <x v="0"/>
    <s v="Woodstock"/>
    <s v="Illinois"/>
    <n v="60098"/>
    <x v="2"/>
    <s v="OFF-BI-10004094"/>
    <x v="1"/>
    <x v="8"/>
    <x v="608"/>
    <n v="8.8499999999999979"/>
    <n v="5"/>
    <n v="0.8"/>
    <n v="-13.717499999999998"/>
  </r>
  <r>
    <n v="2884"/>
    <x v="1429"/>
    <x v="583"/>
    <d v="2016-11-16T00:00:00"/>
    <x v="0"/>
    <s v="BK-11260"/>
    <s v="Berenike Kampe"/>
    <x v="0"/>
    <x v="0"/>
    <s v="San Francisco"/>
    <s v="California"/>
    <n v="94110"/>
    <x v="1"/>
    <s v="FUR-FU-10001852"/>
    <x v="0"/>
    <x v="5"/>
    <x v="845"/>
    <n v="6.96"/>
    <n v="4"/>
    <n v="0"/>
    <n v="2.2271999999999998"/>
  </r>
  <r>
    <n v="2885"/>
    <x v="1430"/>
    <x v="806"/>
    <d v="2016-02-03T00:00:00"/>
    <x v="1"/>
    <s v="JF-15490"/>
    <s v="Jeremy Farry"/>
    <x v="0"/>
    <x v="0"/>
    <s v="San Francisco"/>
    <s v="California"/>
    <n v="94122"/>
    <x v="1"/>
    <s v="OFF-BI-10000014"/>
    <x v="1"/>
    <x v="8"/>
    <x v="634"/>
    <n v="17.456"/>
    <n v="2"/>
    <n v="0.2"/>
    <n v="5.8914"/>
  </r>
  <r>
    <n v="2886"/>
    <x v="1431"/>
    <x v="807"/>
    <d v="2016-10-22T00:00:00"/>
    <x v="1"/>
    <s v="EP-13915"/>
    <s v="Emily Phan"/>
    <x v="0"/>
    <x v="0"/>
    <s v="Tempe"/>
    <s v="Arizona"/>
    <n v="85281"/>
    <x v="1"/>
    <s v="FUR-CH-10003396"/>
    <x v="0"/>
    <x v="1"/>
    <x v="390"/>
    <n v="307.92"/>
    <n v="5"/>
    <n v="0.2"/>
    <n v="-34.64100000000002"/>
  </r>
  <r>
    <n v="2887"/>
    <x v="1432"/>
    <x v="404"/>
    <d v="2017-12-19T00:00:00"/>
    <x v="2"/>
    <s v="EP-13915"/>
    <s v="Emily Phan"/>
    <x v="0"/>
    <x v="0"/>
    <s v="Los Angeles"/>
    <s v="California"/>
    <n v="90008"/>
    <x v="1"/>
    <s v="OFF-AR-10003811"/>
    <x v="1"/>
    <x v="6"/>
    <x v="454"/>
    <n v="6.63"/>
    <n v="3"/>
    <n v="0"/>
    <n v="1.7901"/>
  </r>
  <r>
    <n v="2888"/>
    <x v="1432"/>
    <x v="404"/>
    <d v="2017-12-19T00:00:00"/>
    <x v="2"/>
    <s v="EP-13915"/>
    <s v="Emily Phan"/>
    <x v="0"/>
    <x v="0"/>
    <s v="Los Angeles"/>
    <s v="California"/>
    <n v="90008"/>
    <x v="1"/>
    <s v="OFF-PA-10003172"/>
    <x v="1"/>
    <x v="10"/>
    <x v="854"/>
    <n v="12.96"/>
    <n v="2"/>
    <n v="0"/>
    <n v="6.2208000000000006"/>
  </r>
  <r>
    <n v="2889"/>
    <x v="1432"/>
    <x v="404"/>
    <d v="2017-12-19T00:00:00"/>
    <x v="2"/>
    <s v="EP-13915"/>
    <s v="Emily Phan"/>
    <x v="0"/>
    <x v="0"/>
    <s v="Los Angeles"/>
    <s v="California"/>
    <n v="90008"/>
    <x v="1"/>
    <s v="OFF-PA-10000289"/>
    <x v="1"/>
    <x v="10"/>
    <x v="729"/>
    <n v="32.400000000000006"/>
    <n v="5"/>
    <n v="0"/>
    <n v="15.552000000000001"/>
  </r>
  <r>
    <n v="2890"/>
    <x v="1433"/>
    <x v="808"/>
    <d v="2017-11-06T00:00:00"/>
    <x v="1"/>
    <s v="KH-16630"/>
    <s v="Ken Heidel"/>
    <x v="1"/>
    <x v="0"/>
    <s v="Seattle"/>
    <s v="Washington"/>
    <n v="98105"/>
    <x v="1"/>
    <s v="OFF-PA-10000791"/>
    <x v="1"/>
    <x v="10"/>
    <x v="1433"/>
    <n v="23.849999999999998"/>
    <n v="5"/>
    <n v="0"/>
    <n v="10.732499999999998"/>
  </r>
  <r>
    <n v="2891"/>
    <x v="1434"/>
    <x v="333"/>
    <d v="2014-05-01T00:00:00"/>
    <x v="0"/>
    <s v="HG-14845"/>
    <s v="Harry Greene"/>
    <x v="0"/>
    <x v="0"/>
    <s v="Lake Charles"/>
    <s v="Louisiana"/>
    <n v="70601"/>
    <x v="0"/>
    <s v="FUR-CH-10002304"/>
    <x v="0"/>
    <x v="1"/>
    <x v="790"/>
    <n v="51.96"/>
    <n v="2"/>
    <n v="0"/>
    <n v="12.990000000000002"/>
  </r>
  <r>
    <n v="2892"/>
    <x v="1434"/>
    <x v="333"/>
    <d v="2014-05-01T00:00:00"/>
    <x v="0"/>
    <s v="HG-14845"/>
    <s v="Harry Greene"/>
    <x v="0"/>
    <x v="0"/>
    <s v="Lake Charles"/>
    <s v="Louisiana"/>
    <n v="70601"/>
    <x v="0"/>
    <s v="OFF-BI-10000136"/>
    <x v="1"/>
    <x v="8"/>
    <x v="945"/>
    <n v="17.940000000000001"/>
    <n v="3"/>
    <n v="0"/>
    <n v="8.6112000000000002"/>
  </r>
  <r>
    <n v="2893"/>
    <x v="1435"/>
    <x v="436"/>
    <d v="2017-10-29T00:00:00"/>
    <x v="1"/>
    <s v="JC-16105"/>
    <s v="Julie Creighton"/>
    <x v="1"/>
    <x v="0"/>
    <s v="Rochester"/>
    <s v="New York"/>
    <n v="14609"/>
    <x v="3"/>
    <s v="OFF-PA-10003739"/>
    <x v="1"/>
    <x v="10"/>
    <x v="1434"/>
    <n v="11.56"/>
    <n v="2"/>
    <n v="0"/>
    <n v="5.6644000000000005"/>
  </r>
  <r>
    <n v="2894"/>
    <x v="1435"/>
    <x v="436"/>
    <d v="2017-10-29T00:00:00"/>
    <x v="1"/>
    <s v="JC-16105"/>
    <s v="Julie Creighton"/>
    <x v="1"/>
    <x v="0"/>
    <s v="Rochester"/>
    <s v="New York"/>
    <n v="14609"/>
    <x v="3"/>
    <s v="OFF-PA-10002479"/>
    <x v="1"/>
    <x v="10"/>
    <x v="219"/>
    <n v="26.400000000000002"/>
    <n v="5"/>
    <n v="0"/>
    <n v="11.879999999999999"/>
  </r>
  <r>
    <n v="2895"/>
    <x v="1435"/>
    <x v="436"/>
    <d v="2017-10-29T00:00:00"/>
    <x v="1"/>
    <s v="JC-16105"/>
    <s v="Julie Creighton"/>
    <x v="1"/>
    <x v="0"/>
    <s v="Rochester"/>
    <s v="New York"/>
    <n v="14609"/>
    <x v="3"/>
    <s v="FUR-FU-10000771"/>
    <x v="0"/>
    <x v="5"/>
    <x v="1435"/>
    <n v="69.08"/>
    <n v="11"/>
    <n v="0"/>
    <n v="29.013600000000004"/>
  </r>
  <r>
    <n v="2896"/>
    <x v="1435"/>
    <x v="436"/>
    <d v="2017-10-29T00:00:00"/>
    <x v="1"/>
    <s v="JC-16105"/>
    <s v="Julie Creighton"/>
    <x v="1"/>
    <x v="0"/>
    <s v="Rochester"/>
    <s v="New York"/>
    <n v="14609"/>
    <x v="3"/>
    <s v="TEC-PH-10001552"/>
    <x v="2"/>
    <x v="7"/>
    <x v="180"/>
    <n v="35.880000000000003"/>
    <n v="3"/>
    <n v="0"/>
    <n v="10.046400000000002"/>
  </r>
  <r>
    <n v="2897"/>
    <x v="1436"/>
    <x v="809"/>
    <d v="2014-04-03T00:00:00"/>
    <x v="1"/>
    <s v="KM-16720"/>
    <s v="Kunst Miller"/>
    <x v="0"/>
    <x v="0"/>
    <s v="Long Beach"/>
    <s v="New York"/>
    <n v="11561"/>
    <x v="3"/>
    <s v="OFF-AR-10001915"/>
    <x v="1"/>
    <x v="6"/>
    <x v="1057"/>
    <n v="49.65"/>
    <n v="5"/>
    <n v="0"/>
    <n v="20.853000000000002"/>
  </r>
  <r>
    <n v="2898"/>
    <x v="1437"/>
    <x v="810"/>
    <d v="2016-01-09T00:00:00"/>
    <x v="1"/>
    <s v="EB-13975"/>
    <s v="Erica Bern"/>
    <x v="1"/>
    <x v="0"/>
    <s v="Charlotte"/>
    <s v="North Carolina"/>
    <n v="28205"/>
    <x v="0"/>
    <s v="TEC-CO-10000971"/>
    <x v="2"/>
    <x v="16"/>
    <x v="1313"/>
    <n v="959.96800000000007"/>
    <n v="4"/>
    <n v="0.2"/>
    <n v="119.99599999999992"/>
  </r>
  <r>
    <n v="2899"/>
    <x v="1438"/>
    <x v="33"/>
    <d v="2015-04-30T00:00:00"/>
    <x v="1"/>
    <s v="PW-19240"/>
    <s v="Pierre Wener"/>
    <x v="0"/>
    <x v="0"/>
    <s v="Houston"/>
    <s v="Texas"/>
    <n v="77036"/>
    <x v="2"/>
    <s v="FUR-CH-10004086"/>
    <x v="0"/>
    <x v="1"/>
    <x v="284"/>
    <n v="408.42200000000003"/>
    <n v="2"/>
    <n v="0.3"/>
    <n v="-5.8346000000000231"/>
  </r>
  <r>
    <n v="2900"/>
    <x v="1439"/>
    <x v="811"/>
    <d v="2015-09-17T00:00:00"/>
    <x v="1"/>
    <s v="PG-18895"/>
    <s v="Paul Gonzalez"/>
    <x v="0"/>
    <x v="0"/>
    <s v="New York City"/>
    <s v="New York"/>
    <n v="10035"/>
    <x v="3"/>
    <s v="TEC-CO-10000971"/>
    <x v="2"/>
    <x v="16"/>
    <x v="1313"/>
    <n v="479.98400000000004"/>
    <n v="2"/>
    <n v="0.2"/>
    <n v="59.997999999999962"/>
  </r>
  <r>
    <n v="2901"/>
    <x v="1439"/>
    <x v="811"/>
    <d v="2015-09-17T00:00:00"/>
    <x v="1"/>
    <s v="PG-18895"/>
    <s v="Paul Gonzalez"/>
    <x v="0"/>
    <x v="0"/>
    <s v="New York City"/>
    <s v="New York"/>
    <n v="10035"/>
    <x v="3"/>
    <s v="OFF-LA-10001317"/>
    <x v="1"/>
    <x v="2"/>
    <x v="396"/>
    <n v="12.6"/>
    <n v="4"/>
    <n v="0"/>
    <n v="6.048"/>
  </r>
  <r>
    <n v="2902"/>
    <x v="1440"/>
    <x v="220"/>
    <d v="2017-09-15T00:00:00"/>
    <x v="1"/>
    <s v="DB-12910"/>
    <s v="Daniel Byrd"/>
    <x v="2"/>
    <x v="0"/>
    <s v="Columbus"/>
    <s v="Georgia"/>
    <n v="31907"/>
    <x v="0"/>
    <s v="OFF-PA-10003656"/>
    <x v="1"/>
    <x v="10"/>
    <x v="778"/>
    <n v="184.66"/>
    <n v="7"/>
    <n v="0"/>
    <n v="84.943599999999989"/>
  </r>
  <r>
    <n v="2903"/>
    <x v="1441"/>
    <x v="1"/>
    <d v="2016-06-17T00:00:00"/>
    <x v="1"/>
    <s v="CR-12730"/>
    <s v="Craig Reiter"/>
    <x v="0"/>
    <x v="0"/>
    <s v="Chicago"/>
    <s v="Illinois"/>
    <n v="60610"/>
    <x v="2"/>
    <s v="OFF-PA-10002160"/>
    <x v="1"/>
    <x v="10"/>
    <x v="1199"/>
    <n v="23.120000000000005"/>
    <n v="5"/>
    <n v="0.2"/>
    <n v="8.3810000000000002"/>
  </r>
  <r>
    <n v="2904"/>
    <x v="1442"/>
    <x v="812"/>
    <d v="2016-07-01T00:00:00"/>
    <x v="1"/>
    <s v="KH-16330"/>
    <s v="Katharine Harms"/>
    <x v="1"/>
    <x v="0"/>
    <s v="Highland Park"/>
    <s v="Illinois"/>
    <n v="60035"/>
    <x v="2"/>
    <s v="OFF-PA-10000575"/>
    <x v="1"/>
    <x v="10"/>
    <x v="1059"/>
    <n v="37.463999999999999"/>
    <n v="7"/>
    <n v="0.2"/>
    <n v="12.175799999999999"/>
  </r>
  <r>
    <n v="2905"/>
    <x v="1442"/>
    <x v="812"/>
    <d v="2016-07-01T00:00:00"/>
    <x v="1"/>
    <s v="KH-16330"/>
    <s v="Katharine Harms"/>
    <x v="1"/>
    <x v="0"/>
    <s v="Highland Park"/>
    <s v="Illinois"/>
    <n v="60035"/>
    <x v="2"/>
    <s v="FUR-CH-10003981"/>
    <x v="0"/>
    <x v="1"/>
    <x v="1175"/>
    <n v="539.65800000000002"/>
    <n v="3"/>
    <n v="0.3"/>
    <n v="-7.7094000000001017"/>
  </r>
  <r>
    <n v="2906"/>
    <x v="1443"/>
    <x v="467"/>
    <d v="2014-09-30T00:00:00"/>
    <x v="1"/>
    <s v="CS-12400"/>
    <s v="Christopher Schild"/>
    <x v="2"/>
    <x v="0"/>
    <s v="Seattle"/>
    <s v="Washington"/>
    <n v="98115"/>
    <x v="1"/>
    <s v="OFF-ST-10002615"/>
    <x v="1"/>
    <x v="4"/>
    <x v="1436"/>
    <n v="310.12"/>
    <n v="2"/>
    <n v="0"/>
    <n v="80.631200000000007"/>
  </r>
  <r>
    <n v="2907"/>
    <x v="1444"/>
    <x v="132"/>
    <d v="2017-11-09T00:00:00"/>
    <x v="1"/>
    <s v="DL-12925"/>
    <s v="Daniel Lacy"/>
    <x v="0"/>
    <x v="0"/>
    <s v="Eagan"/>
    <s v="Minnesota"/>
    <n v="55122"/>
    <x v="2"/>
    <s v="OFF-PA-10000327"/>
    <x v="1"/>
    <x v="10"/>
    <x v="1437"/>
    <n v="8.56"/>
    <n v="2"/>
    <n v="0"/>
    <n v="3.8519999999999994"/>
  </r>
  <r>
    <n v="2908"/>
    <x v="1444"/>
    <x v="132"/>
    <d v="2017-11-09T00:00:00"/>
    <x v="1"/>
    <s v="DL-12925"/>
    <s v="Daniel Lacy"/>
    <x v="0"/>
    <x v="0"/>
    <s v="Eagan"/>
    <s v="Minnesota"/>
    <n v="55122"/>
    <x v="2"/>
    <s v="OFF-ST-10001325"/>
    <x v="1"/>
    <x v="4"/>
    <x v="471"/>
    <n v="52.400000000000006"/>
    <n v="5"/>
    <n v="0"/>
    <n v="14.148"/>
  </r>
  <r>
    <n v="2909"/>
    <x v="1444"/>
    <x v="132"/>
    <d v="2017-11-09T00:00:00"/>
    <x v="1"/>
    <s v="DL-12925"/>
    <s v="Daniel Lacy"/>
    <x v="0"/>
    <x v="0"/>
    <s v="Eagan"/>
    <s v="Minnesota"/>
    <n v="55122"/>
    <x v="2"/>
    <s v="OFF-LA-10001771"/>
    <x v="1"/>
    <x v="2"/>
    <x v="1128"/>
    <n v="14.940000000000001"/>
    <n v="3"/>
    <n v="0"/>
    <n v="6.8723999999999998"/>
  </r>
  <r>
    <n v="2910"/>
    <x v="1445"/>
    <x v="600"/>
    <d v="2017-02-23T00:00:00"/>
    <x v="1"/>
    <s v="ME-17725"/>
    <s v="Max Engle"/>
    <x v="0"/>
    <x v="0"/>
    <s v="Seattle"/>
    <s v="Washington"/>
    <n v="98103"/>
    <x v="1"/>
    <s v="OFF-FA-10004968"/>
    <x v="1"/>
    <x v="13"/>
    <x v="1019"/>
    <n v="11.22"/>
    <n v="3"/>
    <n v="0"/>
    <n v="0.2244000000000006"/>
  </r>
  <r>
    <n v="2911"/>
    <x v="1446"/>
    <x v="599"/>
    <d v="2015-11-09T00:00:00"/>
    <x v="1"/>
    <s v="VD-21670"/>
    <s v="Valerie Dominguez"/>
    <x v="0"/>
    <x v="0"/>
    <s v="Coral Springs"/>
    <s v="Florida"/>
    <n v="33065"/>
    <x v="0"/>
    <s v="OFF-AP-10000576"/>
    <x v="1"/>
    <x v="9"/>
    <x v="850"/>
    <n v="387.13600000000002"/>
    <n v="4"/>
    <n v="0.2"/>
    <n v="24.196000000000012"/>
  </r>
  <r>
    <n v="2912"/>
    <x v="1447"/>
    <x v="737"/>
    <d v="2014-06-21T00:00:00"/>
    <x v="1"/>
    <s v="CK-12205"/>
    <s v="Chloris Kastensmidt"/>
    <x v="0"/>
    <x v="0"/>
    <s v="Hempstead"/>
    <s v="New York"/>
    <n v="11550"/>
    <x v="3"/>
    <s v="OFF-EN-10003286"/>
    <x v="1"/>
    <x v="12"/>
    <x v="153"/>
    <n v="41.4"/>
    <n v="5"/>
    <n v="0"/>
    <n v="19.457999999999998"/>
  </r>
  <r>
    <n v="2913"/>
    <x v="1447"/>
    <x v="737"/>
    <d v="2014-06-21T00:00:00"/>
    <x v="1"/>
    <s v="CK-12205"/>
    <s v="Chloris Kastensmidt"/>
    <x v="0"/>
    <x v="0"/>
    <s v="Hempstead"/>
    <s v="New York"/>
    <n v="11550"/>
    <x v="3"/>
    <s v="OFF-AR-10003772"/>
    <x v="1"/>
    <x v="6"/>
    <x v="1438"/>
    <n v="35"/>
    <n v="4"/>
    <n v="0"/>
    <n v="10.499999999999996"/>
  </r>
  <r>
    <n v="2914"/>
    <x v="1447"/>
    <x v="737"/>
    <d v="2014-06-21T00:00:00"/>
    <x v="1"/>
    <s v="CK-12205"/>
    <s v="Chloris Kastensmidt"/>
    <x v="0"/>
    <x v="0"/>
    <s v="Hempstead"/>
    <s v="New York"/>
    <n v="11550"/>
    <x v="3"/>
    <s v="OFF-BI-10002852"/>
    <x v="1"/>
    <x v="8"/>
    <x v="91"/>
    <n v="39.552000000000007"/>
    <n v="3"/>
    <n v="0.2"/>
    <n v="14.337599999999998"/>
  </r>
  <r>
    <n v="2915"/>
    <x v="1448"/>
    <x v="88"/>
    <d v="2015-10-17T00:00:00"/>
    <x v="0"/>
    <s v="DL-12925"/>
    <s v="Daniel Lacy"/>
    <x v="0"/>
    <x v="0"/>
    <s v="Noblesville"/>
    <s v="Indiana"/>
    <n v="46060"/>
    <x v="2"/>
    <s v="TEC-PH-10002890"/>
    <x v="2"/>
    <x v="7"/>
    <x v="1396"/>
    <n v="135.72"/>
    <n v="3"/>
    <n v="0"/>
    <n v="35.287199999999999"/>
  </r>
  <r>
    <n v="2916"/>
    <x v="1448"/>
    <x v="88"/>
    <d v="2015-10-17T00:00:00"/>
    <x v="0"/>
    <s v="DL-12925"/>
    <s v="Daniel Lacy"/>
    <x v="0"/>
    <x v="0"/>
    <s v="Noblesville"/>
    <s v="Indiana"/>
    <n v="46060"/>
    <x v="2"/>
    <s v="OFF-BI-10001308"/>
    <x v="1"/>
    <x v="8"/>
    <x v="1360"/>
    <n v="12.56"/>
    <n v="2"/>
    <n v="0"/>
    <n v="5.6519999999999992"/>
  </r>
  <r>
    <n v="2917"/>
    <x v="1448"/>
    <x v="88"/>
    <d v="2015-10-17T00:00:00"/>
    <x v="0"/>
    <s v="DL-12925"/>
    <s v="Daniel Lacy"/>
    <x v="0"/>
    <x v="0"/>
    <s v="Noblesville"/>
    <s v="Indiana"/>
    <n v="46060"/>
    <x v="2"/>
    <s v="TEC-PH-10001750"/>
    <x v="2"/>
    <x v="7"/>
    <x v="977"/>
    <n v="263.95999999999998"/>
    <n v="4"/>
    <n v="0"/>
    <n v="71.269200000000012"/>
  </r>
  <r>
    <n v="2918"/>
    <x v="1449"/>
    <x v="151"/>
    <d v="2017-08-30T00:00:00"/>
    <x v="2"/>
    <s v="SE-20110"/>
    <s v="Sanjit Engle"/>
    <x v="0"/>
    <x v="0"/>
    <s v="Dallas"/>
    <s v="Texas"/>
    <n v="75220"/>
    <x v="2"/>
    <s v="OFF-AR-10003338"/>
    <x v="1"/>
    <x v="6"/>
    <x v="1439"/>
    <n v="5.9520000000000008"/>
    <n v="1"/>
    <n v="0.2"/>
    <n v="0.37200000000000011"/>
  </r>
  <r>
    <n v="2919"/>
    <x v="1450"/>
    <x v="813"/>
    <d v="2016-11-23T00:00:00"/>
    <x v="3"/>
    <s v="LS-17200"/>
    <s v="Luke Schmidt"/>
    <x v="1"/>
    <x v="0"/>
    <s v="Philadelphia"/>
    <s v="Pennsylvania"/>
    <n v="19140"/>
    <x v="3"/>
    <s v="OFF-FA-10002763"/>
    <x v="1"/>
    <x v="13"/>
    <x v="1420"/>
    <n v="15.8"/>
    <n v="5"/>
    <n v="0.2"/>
    <n v="2.3699999999999983"/>
  </r>
  <r>
    <n v="2920"/>
    <x v="1450"/>
    <x v="813"/>
    <d v="2016-11-23T00:00:00"/>
    <x v="3"/>
    <s v="LS-17200"/>
    <s v="Luke Schmidt"/>
    <x v="1"/>
    <x v="0"/>
    <s v="Philadelphia"/>
    <s v="Pennsylvania"/>
    <n v="19140"/>
    <x v="3"/>
    <s v="FUR-FU-10002088"/>
    <x v="0"/>
    <x v="5"/>
    <x v="1093"/>
    <n v="14.368000000000002"/>
    <n v="2"/>
    <n v="0.2"/>
    <n v="3.9512"/>
  </r>
  <r>
    <n v="2921"/>
    <x v="1450"/>
    <x v="813"/>
    <d v="2016-11-23T00:00:00"/>
    <x v="3"/>
    <s v="LS-17200"/>
    <s v="Luke Schmidt"/>
    <x v="1"/>
    <x v="0"/>
    <s v="Philadelphia"/>
    <s v="Pennsylvania"/>
    <n v="19140"/>
    <x v="3"/>
    <s v="FUR-FU-10003976"/>
    <x v="0"/>
    <x v="5"/>
    <x v="973"/>
    <n v="70.448000000000008"/>
    <n v="7"/>
    <n v="0.2"/>
    <n v="12.328399999999988"/>
  </r>
  <r>
    <n v="2922"/>
    <x v="1451"/>
    <x v="289"/>
    <d v="2017-01-30T00:00:00"/>
    <x v="3"/>
    <s v="MM-17920"/>
    <s v="Michael Moore"/>
    <x v="0"/>
    <x v="0"/>
    <s v="San Francisco"/>
    <s v="California"/>
    <n v="94109"/>
    <x v="1"/>
    <s v="OFF-ST-10001511"/>
    <x v="1"/>
    <x v="4"/>
    <x v="556"/>
    <n v="129.30000000000001"/>
    <n v="2"/>
    <n v="0"/>
    <n v="6.4649999999999892"/>
  </r>
  <r>
    <n v="2923"/>
    <x v="1452"/>
    <x v="672"/>
    <d v="2015-12-03T00:00:00"/>
    <x v="0"/>
    <s v="DB-13270"/>
    <s v="Deborah Brumfield"/>
    <x v="2"/>
    <x v="0"/>
    <s v="Austin"/>
    <s v="Texas"/>
    <n v="78745"/>
    <x v="2"/>
    <s v="OFF-BI-10000301"/>
    <x v="1"/>
    <x v="8"/>
    <x v="625"/>
    <n v="3.8819999999999988"/>
    <n v="3"/>
    <n v="0.8"/>
    <n v="-5.8230000000000004"/>
  </r>
  <r>
    <n v="2924"/>
    <x v="1453"/>
    <x v="307"/>
    <d v="2014-07-04T00:00:00"/>
    <x v="1"/>
    <s v="RW-19630"/>
    <s v="Rob Williams"/>
    <x v="1"/>
    <x v="0"/>
    <s v="Detroit"/>
    <s v="Michigan"/>
    <n v="48234"/>
    <x v="2"/>
    <s v="OFF-FA-10003495"/>
    <x v="1"/>
    <x v="13"/>
    <x v="128"/>
    <n v="6.08"/>
    <n v="1"/>
    <n v="0"/>
    <n v="3.04"/>
  </r>
  <r>
    <n v="2925"/>
    <x v="1454"/>
    <x v="814"/>
    <d v="2014-09-05T00:00:00"/>
    <x v="2"/>
    <s v="JM-16195"/>
    <s v="Justin MacKendrick"/>
    <x v="0"/>
    <x v="0"/>
    <s v="Watertown"/>
    <s v="New York"/>
    <n v="13601"/>
    <x v="3"/>
    <s v="OFF-AP-10001303"/>
    <x v="1"/>
    <x v="9"/>
    <x v="934"/>
    <n v="19.899999999999999"/>
    <n v="1"/>
    <n v="0"/>
    <n v="8.9549999999999983"/>
  </r>
  <r>
    <n v="2926"/>
    <x v="1454"/>
    <x v="814"/>
    <d v="2014-09-05T00:00:00"/>
    <x v="2"/>
    <s v="JM-16195"/>
    <s v="Justin MacKendrick"/>
    <x v="0"/>
    <x v="0"/>
    <s v="Watertown"/>
    <s v="New York"/>
    <n v="13601"/>
    <x v="3"/>
    <s v="FUR-FU-10002116"/>
    <x v="0"/>
    <x v="5"/>
    <x v="1440"/>
    <n v="70.709999999999994"/>
    <n v="1"/>
    <n v="0"/>
    <n v="4.9496999999999929"/>
  </r>
  <r>
    <n v="2927"/>
    <x v="1455"/>
    <x v="815"/>
    <d v="2017-07-14T00:00:00"/>
    <x v="0"/>
    <s v="BP-11155"/>
    <s v="Becky Pak"/>
    <x v="0"/>
    <x v="0"/>
    <s v="Columbus"/>
    <s v="Georgia"/>
    <n v="31907"/>
    <x v="0"/>
    <s v="FUR-FU-10000771"/>
    <x v="0"/>
    <x v="5"/>
    <x v="1435"/>
    <n v="18.84"/>
    <n v="3"/>
    <n v="0"/>
    <n v="7.9128000000000007"/>
  </r>
  <r>
    <n v="2928"/>
    <x v="1456"/>
    <x v="400"/>
    <d v="2017-06-10T00:00:00"/>
    <x v="1"/>
    <s v="CT-11995"/>
    <s v="Carol Triggs"/>
    <x v="0"/>
    <x v="0"/>
    <s v="Apple Valley"/>
    <s v="Minnesota"/>
    <n v="55124"/>
    <x v="2"/>
    <s v="OFF-AR-10002255"/>
    <x v="1"/>
    <x v="6"/>
    <x v="822"/>
    <n v="8.64"/>
    <n v="3"/>
    <n v="0"/>
    <n v="2.5055999999999998"/>
  </r>
  <r>
    <n v="2929"/>
    <x v="1457"/>
    <x v="15"/>
    <d v="2017-10-26T00:00:00"/>
    <x v="1"/>
    <s v="TH-21550"/>
    <s v="Tracy Hopkins"/>
    <x v="2"/>
    <x v="0"/>
    <s v="Burlington"/>
    <s v="North Carolina"/>
    <n v="27217"/>
    <x v="0"/>
    <s v="OFF-BI-10004995"/>
    <x v="1"/>
    <x v="8"/>
    <x v="316"/>
    <n v="1633.1880000000003"/>
    <n v="4"/>
    <n v="0.7"/>
    <n v="-1306.5504000000001"/>
  </r>
  <r>
    <n v="2930"/>
    <x v="1458"/>
    <x v="551"/>
    <d v="2017-11-24T00:00:00"/>
    <x v="1"/>
    <s v="ME-17320"/>
    <s v="Maria Etezadi"/>
    <x v="2"/>
    <x v="0"/>
    <s v="Saginaw"/>
    <s v="Michigan"/>
    <n v="48601"/>
    <x v="2"/>
    <s v="FUR-FU-10002597"/>
    <x v="0"/>
    <x v="5"/>
    <x v="627"/>
    <n v="19.760000000000002"/>
    <n v="4"/>
    <n v="0"/>
    <n v="8.2992000000000008"/>
  </r>
  <r>
    <n v="2931"/>
    <x v="1459"/>
    <x v="816"/>
    <d v="2015-08-08T00:00:00"/>
    <x v="3"/>
    <s v="TT-21220"/>
    <s v="Thomas Thornton"/>
    <x v="0"/>
    <x v="0"/>
    <s v="San Francisco"/>
    <s v="California"/>
    <n v="94109"/>
    <x v="1"/>
    <s v="OFF-BI-10004970"/>
    <x v="1"/>
    <x v="8"/>
    <x v="917"/>
    <n v="6.6080000000000005"/>
    <n v="2"/>
    <n v="0.2"/>
    <n v="2.2302"/>
  </r>
  <r>
    <n v="2932"/>
    <x v="1459"/>
    <x v="816"/>
    <d v="2015-08-08T00:00:00"/>
    <x v="3"/>
    <s v="TT-21220"/>
    <s v="Thomas Thornton"/>
    <x v="0"/>
    <x v="0"/>
    <s v="San Francisco"/>
    <s v="California"/>
    <n v="94109"/>
    <x v="1"/>
    <s v="OFF-BI-10002557"/>
    <x v="1"/>
    <x v="8"/>
    <x v="249"/>
    <n v="7.28"/>
    <n v="2"/>
    <n v="0.2"/>
    <n v="2.7299999999999995"/>
  </r>
  <r>
    <n v="2933"/>
    <x v="1459"/>
    <x v="816"/>
    <d v="2015-08-08T00:00:00"/>
    <x v="3"/>
    <s v="TT-21220"/>
    <s v="Thomas Thornton"/>
    <x v="0"/>
    <x v="0"/>
    <s v="San Francisco"/>
    <s v="California"/>
    <n v="94109"/>
    <x v="1"/>
    <s v="FUR-CH-10000785"/>
    <x v="0"/>
    <x v="1"/>
    <x v="323"/>
    <n v="144.78399999999999"/>
    <n v="1"/>
    <n v="0.2"/>
    <n v="10.858800000000002"/>
  </r>
  <r>
    <n v="2934"/>
    <x v="1460"/>
    <x v="409"/>
    <d v="2016-12-12T00:00:00"/>
    <x v="1"/>
    <s v="GT-14710"/>
    <s v="Greg Tran"/>
    <x v="0"/>
    <x v="0"/>
    <s v="Seattle"/>
    <s v="Washington"/>
    <n v="98105"/>
    <x v="1"/>
    <s v="TEC-PH-10002310"/>
    <x v="2"/>
    <x v="7"/>
    <x v="1368"/>
    <n v="156.79200000000003"/>
    <n v="1"/>
    <n v="0.2"/>
    <n v="13.719300000000004"/>
  </r>
  <r>
    <n v="2935"/>
    <x v="1460"/>
    <x v="409"/>
    <d v="2016-12-12T00:00:00"/>
    <x v="1"/>
    <s v="GT-14710"/>
    <s v="Greg Tran"/>
    <x v="0"/>
    <x v="0"/>
    <s v="Seattle"/>
    <s v="Washington"/>
    <n v="98105"/>
    <x v="1"/>
    <s v="TEC-PH-10002834"/>
    <x v="2"/>
    <x v="7"/>
    <x v="1387"/>
    <n v="431.97600000000006"/>
    <n v="3"/>
    <n v="0.2"/>
    <n v="26.998499999999993"/>
  </r>
  <r>
    <n v="2936"/>
    <x v="1460"/>
    <x v="409"/>
    <d v="2016-12-12T00:00:00"/>
    <x v="1"/>
    <s v="GT-14710"/>
    <s v="Greg Tran"/>
    <x v="0"/>
    <x v="0"/>
    <s v="Seattle"/>
    <s v="Washington"/>
    <n v="98105"/>
    <x v="1"/>
    <s v="OFF-EN-10000927"/>
    <x v="1"/>
    <x v="12"/>
    <x v="81"/>
    <n v="35.89"/>
    <n v="1"/>
    <n v="0"/>
    <n v="16.150499999999997"/>
  </r>
  <r>
    <n v="2937"/>
    <x v="1460"/>
    <x v="409"/>
    <d v="2016-12-12T00:00:00"/>
    <x v="1"/>
    <s v="GT-14710"/>
    <s v="Greg Tran"/>
    <x v="0"/>
    <x v="0"/>
    <s v="Seattle"/>
    <s v="Washington"/>
    <n v="98105"/>
    <x v="1"/>
    <s v="OFF-BI-10001636"/>
    <x v="1"/>
    <x v="8"/>
    <x v="674"/>
    <n v="47.207999999999998"/>
    <n v="7"/>
    <n v="0.2"/>
    <n v="15.342599999999997"/>
  </r>
  <r>
    <n v="2938"/>
    <x v="1460"/>
    <x v="409"/>
    <d v="2016-12-12T00:00:00"/>
    <x v="1"/>
    <s v="GT-14710"/>
    <s v="Greg Tran"/>
    <x v="0"/>
    <x v="0"/>
    <s v="Seattle"/>
    <s v="Washington"/>
    <n v="98105"/>
    <x v="1"/>
    <s v="OFF-PA-10001736"/>
    <x v="1"/>
    <x v="10"/>
    <x v="130"/>
    <n v="248.07999999999998"/>
    <n v="7"/>
    <n v="0"/>
    <n v="116.59759999999997"/>
  </r>
  <r>
    <n v="2939"/>
    <x v="1460"/>
    <x v="409"/>
    <d v="2016-12-12T00:00:00"/>
    <x v="1"/>
    <s v="GT-14710"/>
    <s v="Greg Tran"/>
    <x v="0"/>
    <x v="0"/>
    <s v="Seattle"/>
    <s v="Washington"/>
    <n v="98105"/>
    <x v="1"/>
    <s v="OFF-PA-10000482"/>
    <x v="1"/>
    <x v="10"/>
    <x v="67"/>
    <n v="189.7"/>
    <n v="5"/>
    <n v="0"/>
    <n v="89.158999999999992"/>
  </r>
  <r>
    <n v="2940"/>
    <x v="1460"/>
    <x v="409"/>
    <d v="2016-12-12T00:00:00"/>
    <x v="1"/>
    <s v="GT-14710"/>
    <s v="Greg Tran"/>
    <x v="0"/>
    <x v="0"/>
    <s v="Seattle"/>
    <s v="Washington"/>
    <n v="98105"/>
    <x v="1"/>
    <s v="OFF-BI-10001658"/>
    <x v="1"/>
    <x v="8"/>
    <x v="444"/>
    <n v="59.808000000000007"/>
    <n v="3"/>
    <n v="0.2"/>
    <n v="19.4376"/>
  </r>
  <r>
    <n v="2941"/>
    <x v="1461"/>
    <x v="613"/>
    <d v="2017-03-31T00:00:00"/>
    <x v="1"/>
    <s v="JD-16150"/>
    <s v="Justin Deggeller"/>
    <x v="1"/>
    <x v="0"/>
    <s v="Milwaukee"/>
    <s v="Wisconsin"/>
    <n v="53209"/>
    <x v="2"/>
    <s v="FUR-CH-10000422"/>
    <x v="0"/>
    <x v="1"/>
    <x v="1441"/>
    <n v="90.99"/>
    <n v="1"/>
    <n v="0"/>
    <n v="14.558400000000006"/>
  </r>
  <r>
    <n v="2942"/>
    <x v="1461"/>
    <x v="613"/>
    <d v="2017-03-31T00:00:00"/>
    <x v="1"/>
    <s v="JD-16150"/>
    <s v="Justin Deggeller"/>
    <x v="1"/>
    <x v="0"/>
    <s v="Milwaukee"/>
    <s v="Wisconsin"/>
    <n v="53209"/>
    <x v="2"/>
    <s v="FUR-CH-10004675"/>
    <x v="0"/>
    <x v="1"/>
    <x v="635"/>
    <n v="1526.5600000000002"/>
    <n v="7"/>
    <n v="0"/>
    <n v="427.43679999999995"/>
  </r>
  <r>
    <n v="2943"/>
    <x v="1461"/>
    <x v="613"/>
    <d v="2017-03-31T00:00:00"/>
    <x v="1"/>
    <s v="JD-16150"/>
    <s v="Justin Deggeller"/>
    <x v="1"/>
    <x v="0"/>
    <s v="Milwaukee"/>
    <s v="Wisconsin"/>
    <n v="53209"/>
    <x v="2"/>
    <s v="FUR-CH-10002880"/>
    <x v="0"/>
    <x v="1"/>
    <x v="809"/>
    <n v="368.96999999999997"/>
    <n v="3"/>
    <n v="0"/>
    <n v="40.586699999999979"/>
  </r>
  <r>
    <n v="2944"/>
    <x v="1462"/>
    <x v="123"/>
    <d v="2017-11-24T00:00:00"/>
    <x v="1"/>
    <s v="MC-18100"/>
    <s v="Mick Crebagga"/>
    <x v="0"/>
    <x v="0"/>
    <s v="Los Angeles"/>
    <s v="California"/>
    <n v="90049"/>
    <x v="1"/>
    <s v="OFF-ST-10000675"/>
    <x v="1"/>
    <x v="4"/>
    <x v="298"/>
    <n v="305.01"/>
    <n v="9"/>
    <n v="0"/>
    <n v="76.252499999999998"/>
  </r>
  <r>
    <n v="2945"/>
    <x v="1462"/>
    <x v="123"/>
    <d v="2017-11-24T00:00:00"/>
    <x v="1"/>
    <s v="MC-18100"/>
    <s v="Mick Crebagga"/>
    <x v="0"/>
    <x v="0"/>
    <s v="Los Angeles"/>
    <s v="California"/>
    <n v="90049"/>
    <x v="1"/>
    <s v="FUR-FU-10002685"/>
    <x v="0"/>
    <x v="5"/>
    <x v="1442"/>
    <n v="18.7"/>
    <n v="1"/>
    <n v="0"/>
    <n v="7.1059999999999999"/>
  </r>
  <r>
    <n v="2946"/>
    <x v="1463"/>
    <x v="254"/>
    <d v="2016-11-05T00:00:00"/>
    <x v="2"/>
    <s v="LH-17020"/>
    <s v="Lisa Hazard"/>
    <x v="0"/>
    <x v="0"/>
    <s v="San Francisco"/>
    <s v="California"/>
    <n v="94122"/>
    <x v="1"/>
    <s v="FUR-FU-10004020"/>
    <x v="0"/>
    <x v="5"/>
    <x v="493"/>
    <n v="38.29"/>
    <n v="7"/>
    <n v="0"/>
    <n v="16.464700000000001"/>
  </r>
  <r>
    <n v="2947"/>
    <x v="1464"/>
    <x v="817"/>
    <d v="2017-12-18T00:00:00"/>
    <x v="1"/>
    <s v="MP-18175"/>
    <s v="Mike Pelletier"/>
    <x v="2"/>
    <x v="0"/>
    <s v="San Diego"/>
    <s v="California"/>
    <n v="92024"/>
    <x v="1"/>
    <s v="FUR-FU-10004963"/>
    <x v="0"/>
    <x v="5"/>
    <x v="1443"/>
    <n v="26.25"/>
    <n v="3"/>
    <n v="0"/>
    <n v="11.025000000000002"/>
  </r>
  <r>
    <n v="2948"/>
    <x v="1464"/>
    <x v="817"/>
    <d v="2017-12-18T00:00:00"/>
    <x v="1"/>
    <s v="MP-18175"/>
    <s v="Mike Pelletier"/>
    <x v="2"/>
    <x v="0"/>
    <s v="San Diego"/>
    <s v="California"/>
    <n v="92024"/>
    <x v="1"/>
    <s v="OFF-BI-10000174"/>
    <x v="1"/>
    <x v="8"/>
    <x v="1444"/>
    <n v="64.959999999999994"/>
    <n v="14"/>
    <n v="0.2"/>
    <n v="22.736000000000001"/>
  </r>
  <r>
    <n v="2949"/>
    <x v="1464"/>
    <x v="817"/>
    <d v="2017-12-18T00:00:00"/>
    <x v="1"/>
    <s v="MP-18175"/>
    <s v="Mike Pelletier"/>
    <x v="2"/>
    <x v="0"/>
    <s v="San Diego"/>
    <s v="California"/>
    <n v="92024"/>
    <x v="1"/>
    <s v="OFF-EN-10000461"/>
    <x v="1"/>
    <x v="12"/>
    <x v="753"/>
    <n v="43.7"/>
    <n v="5"/>
    <n v="0"/>
    <n v="20.539000000000001"/>
  </r>
  <r>
    <n v="2950"/>
    <x v="1465"/>
    <x v="105"/>
    <d v="2017-11-12T00:00:00"/>
    <x v="3"/>
    <s v="EM-14140"/>
    <s v="Eugene Moren"/>
    <x v="2"/>
    <x v="0"/>
    <s v="Glendale"/>
    <s v="Arizona"/>
    <n v="85301"/>
    <x v="1"/>
    <s v="TEC-AC-10001266"/>
    <x v="2"/>
    <x v="11"/>
    <x v="198"/>
    <n v="41.6"/>
    <n v="4"/>
    <n v="0.2"/>
    <n v="12.999999999999998"/>
  </r>
  <r>
    <n v="2951"/>
    <x v="1465"/>
    <x v="105"/>
    <d v="2017-11-12T00:00:00"/>
    <x v="3"/>
    <s v="EM-14140"/>
    <s v="Eugene Moren"/>
    <x v="2"/>
    <x v="0"/>
    <s v="Glendale"/>
    <s v="Arizona"/>
    <n v="85301"/>
    <x v="1"/>
    <s v="OFF-PA-10002160"/>
    <x v="1"/>
    <x v="10"/>
    <x v="1199"/>
    <n v="23.120000000000005"/>
    <n v="5"/>
    <n v="0.2"/>
    <n v="8.3810000000000002"/>
  </r>
  <r>
    <n v="2952"/>
    <x v="1465"/>
    <x v="105"/>
    <d v="2017-11-12T00:00:00"/>
    <x v="3"/>
    <s v="EM-14140"/>
    <s v="Eugene Moren"/>
    <x v="2"/>
    <x v="0"/>
    <s v="Glendale"/>
    <s v="Arizona"/>
    <n v="85301"/>
    <x v="1"/>
    <s v="FUR-CH-10004875"/>
    <x v="0"/>
    <x v="1"/>
    <x v="1445"/>
    <n v="113.88800000000002"/>
    <n v="2"/>
    <n v="0.2"/>
    <n v="9.9651999999999994"/>
  </r>
  <r>
    <n v="2953"/>
    <x v="1465"/>
    <x v="105"/>
    <d v="2017-11-12T00:00:00"/>
    <x v="3"/>
    <s v="EM-14140"/>
    <s v="Eugene Moren"/>
    <x v="2"/>
    <x v="0"/>
    <s v="Glendale"/>
    <s v="Arizona"/>
    <n v="85301"/>
    <x v="1"/>
    <s v="FUR-FU-10000305"/>
    <x v="0"/>
    <x v="5"/>
    <x v="1446"/>
    <n v="113.56800000000001"/>
    <n v="2"/>
    <n v="0.2"/>
    <n v="-5.6784000000000034"/>
  </r>
  <r>
    <n v="2954"/>
    <x v="1465"/>
    <x v="105"/>
    <d v="2017-11-12T00:00:00"/>
    <x v="3"/>
    <s v="EM-14140"/>
    <s v="Eugene Moren"/>
    <x v="2"/>
    <x v="0"/>
    <s v="Glendale"/>
    <s v="Arizona"/>
    <n v="85301"/>
    <x v="1"/>
    <s v="TEC-PH-10000347"/>
    <x v="2"/>
    <x v="7"/>
    <x v="500"/>
    <n v="7.9200000000000008"/>
    <n v="2"/>
    <n v="0.2"/>
    <n v="0.69299999999999984"/>
  </r>
  <r>
    <n v="2955"/>
    <x v="1465"/>
    <x v="105"/>
    <d v="2017-11-12T00:00:00"/>
    <x v="3"/>
    <s v="EM-14140"/>
    <s v="Eugene Moren"/>
    <x v="2"/>
    <x v="0"/>
    <s v="Glendale"/>
    <s v="Arizona"/>
    <n v="85301"/>
    <x v="1"/>
    <s v="TEC-PH-10001459"/>
    <x v="2"/>
    <x v="7"/>
    <x v="1447"/>
    <n v="671.98400000000004"/>
    <n v="2"/>
    <n v="0.2"/>
    <n v="50.398800000000023"/>
  </r>
  <r>
    <n v="2956"/>
    <x v="1466"/>
    <x v="298"/>
    <d v="2016-08-24T00:00:00"/>
    <x v="1"/>
    <s v="GG-14650"/>
    <s v="Greg Guthrie"/>
    <x v="1"/>
    <x v="0"/>
    <s v="New York City"/>
    <s v="New York"/>
    <n v="10035"/>
    <x v="3"/>
    <s v="TEC-PH-10000439"/>
    <x v="2"/>
    <x v="7"/>
    <x v="878"/>
    <n v="39.99"/>
    <n v="1"/>
    <n v="0"/>
    <n v="11.597099999999998"/>
  </r>
  <r>
    <n v="2957"/>
    <x v="1467"/>
    <x v="818"/>
    <d v="2017-07-04T00:00:00"/>
    <x v="1"/>
    <s v="MA-17995"/>
    <s v="Michelle Arnett"/>
    <x v="2"/>
    <x v="0"/>
    <s v="Watertown"/>
    <s v="New York"/>
    <n v="13601"/>
    <x v="3"/>
    <s v="FUR-CH-10002647"/>
    <x v="0"/>
    <x v="1"/>
    <x v="475"/>
    <n v="191.64600000000002"/>
    <n v="3"/>
    <n v="0.1"/>
    <n v="31.94100000000001"/>
  </r>
  <r>
    <n v="2958"/>
    <x v="1468"/>
    <x v="464"/>
    <d v="2017-05-09T00:00:00"/>
    <x v="1"/>
    <s v="SH-20395"/>
    <s v="Shahid Hopkins"/>
    <x v="0"/>
    <x v="0"/>
    <s v="Springfield"/>
    <s v="Ohio"/>
    <n v="45503"/>
    <x v="3"/>
    <s v="OFF-BI-10003910"/>
    <x v="1"/>
    <x v="8"/>
    <x v="8"/>
    <n v="2.3130000000000002"/>
    <n v="1"/>
    <n v="0.7"/>
    <n v="-1.9274999999999993"/>
  </r>
  <r>
    <n v="2959"/>
    <x v="1469"/>
    <x v="100"/>
    <d v="2015-12-29T00:00:00"/>
    <x v="1"/>
    <s v="KT-16465"/>
    <s v="Kean Takahito"/>
    <x v="0"/>
    <x v="0"/>
    <s v="Los Angeles"/>
    <s v="California"/>
    <n v="90032"/>
    <x v="1"/>
    <s v="OFF-BI-10001097"/>
    <x v="1"/>
    <x v="8"/>
    <x v="797"/>
    <n v="19.936000000000003"/>
    <n v="4"/>
    <n v="0.2"/>
    <n v="7.2267999999999999"/>
  </r>
  <r>
    <n v="2960"/>
    <x v="1469"/>
    <x v="100"/>
    <d v="2015-12-29T00:00:00"/>
    <x v="1"/>
    <s v="KT-16465"/>
    <s v="Kean Takahito"/>
    <x v="0"/>
    <x v="0"/>
    <s v="Los Angeles"/>
    <s v="California"/>
    <n v="90032"/>
    <x v="1"/>
    <s v="OFF-FA-10004854"/>
    <x v="1"/>
    <x v="13"/>
    <x v="271"/>
    <n v="45.92"/>
    <n v="4"/>
    <n v="0"/>
    <n v="21.5824"/>
  </r>
  <r>
    <n v="2961"/>
    <x v="1470"/>
    <x v="466"/>
    <d v="2017-05-01T00:00:00"/>
    <x v="1"/>
    <s v="PO-19180"/>
    <s v="Philisse Overcash"/>
    <x v="2"/>
    <x v="0"/>
    <s v="Seattle"/>
    <s v="Washington"/>
    <n v="98115"/>
    <x v="1"/>
    <s v="OFF-PA-10003673"/>
    <x v="1"/>
    <x v="10"/>
    <x v="980"/>
    <n v="20.34"/>
    <n v="3"/>
    <n v="0"/>
    <n v="9.3563999999999989"/>
  </r>
  <r>
    <n v="2962"/>
    <x v="1470"/>
    <x v="466"/>
    <d v="2017-05-01T00:00:00"/>
    <x v="1"/>
    <s v="PO-19180"/>
    <s v="Philisse Overcash"/>
    <x v="2"/>
    <x v="0"/>
    <s v="Seattle"/>
    <s v="Washington"/>
    <n v="98115"/>
    <x v="1"/>
    <s v="OFF-LA-10002034"/>
    <x v="1"/>
    <x v="2"/>
    <x v="1111"/>
    <n v="39.28"/>
    <n v="8"/>
    <n v="0"/>
    <n v="19.247199999999999"/>
  </r>
  <r>
    <n v="2963"/>
    <x v="1471"/>
    <x v="819"/>
    <d v="2017-12-21T00:00:00"/>
    <x v="0"/>
    <s v="AY-10555"/>
    <s v="Andy Yotov"/>
    <x v="1"/>
    <x v="0"/>
    <s v="Oceanside"/>
    <s v="California"/>
    <n v="92054"/>
    <x v="1"/>
    <s v="FUR-CH-10002774"/>
    <x v="0"/>
    <x v="1"/>
    <x v="23"/>
    <n v="81.567999999999998"/>
    <n v="2"/>
    <n v="0.2"/>
    <n v="9.1763999999999974"/>
  </r>
  <r>
    <n v="2964"/>
    <x v="1471"/>
    <x v="819"/>
    <d v="2017-12-21T00:00:00"/>
    <x v="0"/>
    <s v="AY-10555"/>
    <s v="Andy Yotov"/>
    <x v="1"/>
    <x v="0"/>
    <s v="Oceanside"/>
    <s v="California"/>
    <n v="92054"/>
    <x v="1"/>
    <s v="FUR-CH-10003817"/>
    <x v="0"/>
    <x v="1"/>
    <x v="164"/>
    <n v="97.184000000000012"/>
    <n v="2"/>
    <n v="0.2"/>
    <n v="6.0740000000000016"/>
  </r>
  <r>
    <n v="2965"/>
    <x v="1471"/>
    <x v="819"/>
    <d v="2017-12-21T00:00:00"/>
    <x v="0"/>
    <s v="AY-10555"/>
    <s v="Andy Yotov"/>
    <x v="1"/>
    <x v="0"/>
    <s v="Oceanside"/>
    <s v="California"/>
    <n v="92054"/>
    <x v="1"/>
    <s v="OFF-BI-10002949"/>
    <x v="1"/>
    <x v="8"/>
    <x v="525"/>
    <n v="24.320000000000004"/>
    <n v="5"/>
    <n v="0.2"/>
    <n v="8.2079999999999984"/>
  </r>
  <r>
    <n v="2966"/>
    <x v="1471"/>
    <x v="819"/>
    <d v="2017-12-21T00:00:00"/>
    <x v="0"/>
    <s v="AY-10555"/>
    <s v="Andy Yotov"/>
    <x v="1"/>
    <x v="0"/>
    <s v="Oceanside"/>
    <s v="California"/>
    <n v="92054"/>
    <x v="1"/>
    <s v="FUR-FU-10002445"/>
    <x v="0"/>
    <x v="5"/>
    <x v="1448"/>
    <n v="18.96"/>
    <n v="2"/>
    <n v="0"/>
    <n v="7.5840000000000014"/>
  </r>
  <r>
    <n v="2967"/>
    <x v="1472"/>
    <x v="422"/>
    <d v="2014-12-31T00:00:00"/>
    <x v="1"/>
    <s v="Co-12640"/>
    <s v="Corey-Lock"/>
    <x v="0"/>
    <x v="0"/>
    <s v="Skokie"/>
    <s v="Illinois"/>
    <n v="60076"/>
    <x v="2"/>
    <s v="FUR-FU-10001473"/>
    <x v="0"/>
    <x v="5"/>
    <x v="993"/>
    <n v="32.952000000000005"/>
    <n v="6"/>
    <n v="0.6"/>
    <n v="-19.771199999999997"/>
  </r>
  <r>
    <n v="2968"/>
    <x v="1472"/>
    <x v="422"/>
    <d v="2014-12-31T00:00:00"/>
    <x v="1"/>
    <s v="Co-12640"/>
    <s v="Corey-Lock"/>
    <x v="0"/>
    <x v="0"/>
    <s v="Skokie"/>
    <s v="Illinois"/>
    <n v="60076"/>
    <x v="2"/>
    <s v="OFF-ST-10002562"/>
    <x v="1"/>
    <x v="4"/>
    <x v="683"/>
    <n v="30.016000000000005"/>
    <n v="4"/>
    <n v="0.2"/>
    <n v="3.0015999999999998"/>
  </r>
  <r>
    <n v="2969"/>
    <x v="1473"/>
    <x v="44"/>
    <d v="2017-11-09T00:00:00"/>
    <x v="0"/>
    <s v="JF-15565"/>
    <s v="Jill Fjeld"/>
    <x v="0"/>
    <x v="0"/>
    <s v="Fayetteville"/>
    <s v="North Carolina"/>
    <n v="28314"/>
    <x v="0"/>
    <s v="OFF-AP-10002118"/>
    <x v="1"/>
    <x v="9"/>
    <x v="77"/>
    <n v="499.58400000000006"/>
    <n v="3"/>
    <n v="0.2"/>
    <n v="43.713600000000014"/>
  </r>
  <r>
    <n v="2970"/>
    <x v="1473"/>
    <x v="44"/>
    <d v="2017-11-09T00:00:00"/>
    <x v="0"/>
    <s v="JF-15565"/>
    <s v="Jill Fjeld"/>
    <x v="0"/>
    <x v="0"/>
    <s v="Fayetteville"/>
    <s v="North Carolina"/>
    <n v="28314"/>
    <x v="0"/>
    <s v="OFF-PA-10001800"/>
    <x v="1"/>
    <x v="10"/>
    <x v="585"/>
    <n v="31.104000000000006"/>
    <n v="6"/>
    <n v="0.2"/>
    <n v="10.8864"/>
  </r>
  <r>
    <n v="2971"/>
    <x v="1473"/>
    <x v="44"/>
    <d v="2017-11-09T00:00:00"/>
    <x v="0"/>
    <s v="JF-15565"/>
    <s v="Jill Fjeld"/>
    <x v="0"/>
    <x v="0"/>
    <s v="Fayetteville"/>
    <s v="North Carolina"/>
    <n v="28314"/>
    <x v="0"/>
    <s v="OFF-BI-10002827"/>
    <x v="1"/>
    <x v="8"/>
    <x v="554"/>
    <n v="13.272000000000002"/>
    <n v="8"/>
    <n v="0.7"/>
    <n v="-10.617599999999999"/>
  </r>
  <r>
    <n v="2972"/>
    <x v="1473"/>
    <x v="44"/>
    <d v="2017-11-09T00:00:00"/>
    <x v="0"/>
    <s v="JF-15565"/>
    <s v="Jill Fjeld"/>
    <x v="0"/>
    <x v="0"/>
    <s v="Fayetteville"/>
    <s v="North Carolina"/>
    <n v="28314"/>
    <x v="0"/>
    <s v="FUR-FU-10004671"/>
    <x v="0"/>
    <x v="5"/>
    <x v="1366"/>
    <n v="28.272000000000006"/>
    <n v="2"/>
    <n v="0.2"/>
    <n v="6.3612000000000002"/>
  </r>
  <r>
    <n v="2973"/>
    <x v="1473"/>
    <x v="44"/>
    <d v="2017-11-09T00:00:00"/>
    <x v="0"/>
    <s v="JF-15565"/>
    <s v="Jill Fjeld"/>
    <x v="0"/>
    <x v="0"/>
    <s v="Fayetteville"/>
    <s v="North Carolina"/>
    <n v="28314"/>
    <x v="0"/>
    <s v="OFF-ST-10000736"/>
    <x v="1"/>
    <x v="4"/>
    <x v="460"/>
    <n v="259.13600000000002"/>
    <n v="4"/>
    <n v="0.2"/>
    <n v="-51.827200000000019"/>
  </r>
  <r>
    <n v="2974"/>
    <x v="1474"/>
    <x v="819"/>
    <d v="2017-12-20T00:00:00"/>
    <x v="1"/>
    <s v="AR-10510"/>
    <s v="Andrew Roberts"/>
    <x v="0"/>
    <x v="0"/>
    <s v="Tulsa"/>
    <s v="Oklahoma"/>
    <n v="74133"/>
    <x v="2"/>
    <s v="OFF-BI-10004656"/>
    <x v="1"/>
    <x v="8"/>
    <x v="864"/>
    <n v="10.8"/>
    <n v="5"/>
    <n v="0"/>
    <n v="5.1839999999999993"/>
  </r>
  <r>
    <n v="2975"/>
    <x v="1475"/>
    <x v="820"/>
    <d v="2015-05-12T00:00:00"/>
    <x v="1"/>
    <s v="AG-10675"/>
    <s v="Anna Gayman"/>
    <x v="0"/>
    <x v="0"/>
    <s v="Allen"/>
    <s v="Texas"/>
    <n v="75002"/>
    <x v="2"/>
    <s v="FUR-TA-10001095"/>
    <x v="0"/>
    <x v="3"/>
    <x v="616"/>
    <n v="244.00599999999997"/>
    <n v="2"/>
    <n v="0.3"/>
    <n v="-31.372200000000007"/>
  </r>
  <r>
    <n v="2976"/>
    <x v="1475"/>
    <x v="820"/>
    <d v="2015-05-12T00:00:00"/>
    <x v="1"/>
    <s v="AG-10675"/>
    <s v="Anna Gayman"/>
    <x v="0"/>
    <x v="0"/>
    <s v="Allen"/>
    <s v="Texas"/>
    <n v="75002"/>
    <x v="2"/>
    <s v="OFF-PA-10000213"/>
    <x v="1"/>
    <x v="10"/>
    <x v="1449"/>
    <n v="15.936000000000002"/>
    <n v="4"/>
    <n v="0.2"/>
    <n v="5.378400000000001"/>
  </r>
  <r>
    <n v="2977"/>
    <x v="1476"/>
    <x v="769"/>
    <d v="2017-12-04T00:00:00"/>
    <x v="3"/>
    <s v="DV-13045"/>
    <s v="Darrin Van Huff"/>
    <x v="1"/>
    <x v="0"/>
    <s v="Philadelphia"/>
    <s v="Pennsylvania"/>
    <n v="19143"/>
    <x v="3"/>
    <s v="FUR-CH-10001797"/>
    <x v="0"/>
    <x v="1"/>
    <x v="1450"/>
    <n v="188.55199999999996"/>
    <n v="7"/>
    <n v="0.3"/>
    <n v="-2.693600000000032"/>
  </r>
  <r>
    <n v="2978"/>
    <x v="1477"/>
    <x v="621"/>
    <d v="2017-10-08T00:00:00"/>
    <x v="0"/>
    <s v="HL-15040"/>
    <s v="Hunter Lopez"/>
    <x v="0"/>
    <x v="0"/>
    <s v="Rochester"/>
    <s v="New York"/>
    <n v="14609"/>
    <x v="3"/>
    <s v="OFF-ST-10002214"/>
    <x v="1"/>
    <x v="4"/>
    <x v="1003"/>
    <n v="22.58"/>
    <n v="2"/>
    <n v="0"/>
    <n v="5.8707999999999991"/>
  </r>
  <r>
    <n v="2979"/>
    <x v="1478"/>
    <x v="286"/>
    <d v="2014-01-16T00:00:00"/>
    <x v="0"/>
    <s v="ND-18370"/>
    <s v="Natalie DeCherney"/>
    <x v="0"/>
    <x v="0"/>
    <s v="Mount Pleasant"/>
    <s v="South Carolina"/>
    <n v="29464"/>
    <x v="0"/>
    <s v="FUR-CH-10000422"/>
    <x v="0"/>
    <x v="1"/>
    <x v="1441"/>
    <n v="545.93999999999994"/>
    <n v="6"/>
    <n v="0"/>
    <n v="87.350400000000036"/>
  </r>
  <r>
    <n v="2980"/>
    <x v="1479"/>
    <x v="821"/>
    <d v="2015-06-17T00:00:00"/>
    <x v="1"/>
    <s v="GB-14575"/>
    <s v="Giulietta Baptist"/>
    <x v="0"/>
    <x v="0"/>
    <s v="Philadelphia"/>
    <s v="Pennsylvania"/>
    <n v="19134"/>
    <x v="3"/>
    <s v="OFF-PA-10003848"/>
    <x v="1"/>
    <x v="10"/>
    <x v="1451"/>
    <n v="20.736000000000004"/>
    <n v="4"/>
    <n v="0.2"/>
    <n v="7.2576000000000001"/>
  </r>
  <r>
    <n v="2981"/>
    <x v="1479"/>
    <x v="821"/>
    <d v="2015-06-17T00:00:00"/>
    <x v="1"/>
    <s v="GB-14575"/>
    <s v="Giulietta Baptist"/>
    <x v="0"/>
    <x v="0"/>
    <s v="Philadelphia"/>
    <s v="Pennsylvania"/>
    <n v="19134"/>
    <x v="3"/>
    <s v="FUR-FU-10003623"/>
    <x v="0"/>
    <x v="5"/>
    <x v="1235"/>
    <n v="43.295999999999999"/>
    <n v="2"/>
    <n v="0.2"/>
    <n v="4.3295999999999975"/>
  </r>
  <r>
    <n v="2982"/>
    <x v="1480"/>
    <x v="136"/>
    <d v="2014-07-18T00:00:00"/>
    <x v="1"/>
    <s v="CL-12565"/>
    <s v="Clay Ludtke"/>
    <x v="0"/>
    <x v="0"/>
    <s v="Seattle"/>
    <s v="Washington"/>
    <n v="98115"/>
    <x v="1"/>
    <s v="FUR-CH-10001797"/>
    <x v="0"/>
    <x v="1"/>
    <x v="1450"/>
    <n v="123.136"/>
    <n v="4"/>
    <n v="0.2"/>
    <n v="13.852799999999981"/>
  </r>
  <r>
    <n v="2983"/>
    <x v="1480"/>
    <x v="136"/>
    <d v="2014-07-18T00:00:00"/>
    <x v="1"/>
    <s v="CL-12565"/>
    <s v="Clay Ludtke"/>
    <x v="0"/>
    <x v="0"/>
    <s v="Seattle"/>
    <s v="Washington"/>
    <n v="98115"/>
    <x v="1"/>
    <s v="OFF-BI-10003094"/>
    <x v="1"/>
    <x v="8"/>
    <x v="653"/>
    <n v="11.264000000000001"/>
    <n v="4"/>
    <n v="0.2"/>
    <n v="3.8015999999999992"/>
  </r>
  <r>
    <n v="2984"/>
    <x v="1481"/>
    <x v="776"/>
    <d v="2014-12-11T00:00:00"/>
    <x v="0"/>
    <s v="RC-19960"/>
    <s v="Ryan Crowe"/>
    <x v="0"/>
    <x v="0"/>
    <s v="Springfield"/>
    <s v="Oregon"/>
    <n v="97477"/>
    <x v="1"/>
    <s v="OFF-ST-10002205"/>
    <x v="1"/>
    <x v="4"/>
    <x v="330"/>
    <n v="53.424000000000007"/>
    <n v="3"/>
    <n v="0.2"/>
    <n v="4.6746000000000016"/>
  </r>
  <r>
    <n v="2985"/>
    <x v="1481"/>
    <x v="776"/>
    <d v="2014-12-11T00:00:00"/>
    <x v="0"/>
    <s v="RC-19960"/>
    <s v="Ryan Crowe"/>
    <x v="0"/>
    <x v="0"/>
    <s v="Springfield"/>
    <s v="Oregon"/>
    <n v="97477"/>
    <x v="1"/>
    <s v="FUR-TA-10003238"/>
    <x v="0"/>
    <x v="3"/>
    <x v="1242"/>
    <n v="275.49"/>
    <n v="1"/>
    <n v="0.5"/>
    <n v="-170.80380000000002"/>
  </r>
  <r>
    <n v="2986"/>
    <x v="1482"/>
    <x v="822"/>
    <d v="2016-05-30T00:00:00"/>
    <x v="1"/>
    <s v="JB-16045"/>
    <s v="Julia Barnett"/>
    <x v="2"/>
    <x v="0"/>
    <s v="Columbus"/>
    <s v="Georgia"/>
    <n v="31907"/>
    <x v="0"/>
    <s v="FUR-FU-10000755"/>
    <x v="0"/>
    <x v="5"/>
    <x v="1452"/>
    <n v="24.96"/>
    <n v="4"/>
    <n v="0"/>
    <n v="6.240000000000002"/>
  </r>
  <r>
    <n v="2987"/>
    <x v="1482"/>
    <x v="822"/>
    <d v="2016-05-30T00:00:00"/>
    <x v="1"/>
    <s v="JB-16045"/>
    <s v="Julia Barnett"/>
    <x v="2"/>
    <x v="0"/>
    <s v="Columbus"/>
    <s v="Georgia"/>
    <n v="31907"/>
    <x v="0"/>
    <s v="OFF-PA-10002893"/>
    <x v="1"/>
    <x v="10"/>
    <x v="364"/>
    <n v="19.36"/>
    <n v="2"/>
    <n v="0"/>
    <n v="9.2927999999999997"/>
  </r>
  <r>
    <n v="2988"/>
    <x v="1482"/>
    <x v="822"/>
    <d v="2016-05-30T00:00:00"/>
    <x v="1"/>
    <s v="JB-16045"/>
    <s v="Julia Barnett"/>
    <x v="2"/>
    <x v="0"/>
    <s v="Columbus"/>
    <s v="Georgia"/>
    <n v="31907"/>
    <x v="0"/>
    <s v="OFF-ST-10000689"/>
    <x v="1"/>
    <x v="4"/>
    <x v="426"/>
    <n v="1267.6499999999999"/>
    <n v="9"/>
    <n v="0"/>
    <n v="152.11799999999999"/>
  </r>
  <r>
    <n v="2989"/>
    <x v="1483"/>
    <x v="823"/>
    <d v="2016-02-26T00:00:00"/>
    <x v="0"/>
    <s v="MC-17635"/>
    <s v="Matthew Clasen"/>
    <x v="1"/>
    <x v="0"/>
    <s v="Los Angeles"/>
    <s v="California"/>
    <n v="90032"/>
    <x v="1"/>
    <s v="TEC-AC-10004227"/>
    <x v="2"/>
    <x v="11"/>
    <x v="1409"/>
    <n v="12.99"/>
    <n v="1"/>
    <n v="0"/>
    <n v="0.77939999999999898"/>
  </r>
  <r>
    <n v="2990"/>
    <x v="1483"/>
    <x v="823"/>
    <d v="2016-02-26T00:00:00"/>
    <x v="0"/>
    <s v="MC-17635"/>
    <s v="Matthew Clasen"/>
    <x v="1"/>
    <x v="0"/>
    <s v="Los Angeles"/>
    <s v="California"/>
    <n v="90032"/>
    <x v="1"/>
    <s v="OFF-BI-10000174"/>
    <x v="1"/>
    <x v="8"/>
    <x v="1444"/>
    <n v="18.559999999999999"/>
    <n v="4"/>
    <n v="0.2"/>
    <n v="6.4959999999999996"/>
  </r>
  <r>
    <n v="2991"/>
    <x v="1483"/>
    <x v="823"/>
    <d v="2016-02-26T00:00:00"/>
    <x v="0"/>
    <s v="MC-17635"/>
    <s v="Matthew Clasen"/>
    <x v="1"/>
    <x v="0"/>
    <s v="Los Angeles"/>
    <s v="California"/>
    <n v="90032"/>
    <x v="1"/>
    <s v="OFF-ST-10001809"/>
    <x v="1"/>
    <x v="4"/>
    <x v="435"/>
    <n v="449.15"/>
    <n v="5"/>
    <n v="0"/>
    <n v="8.9829999999999899"/>
  </r>
  <r>
    <n v="2992"/>
    <x v="1483"/>
    <x v="823"/>
    <d v="2016-02-26T00:00:00"/>
    <x v="0"/>
    <s v="MC-17635"/>
    <s v="Matthew Clasen"/>
    <x v="1"/>
    <x v="0"/>
    <s v="Los Angeles"/>
    <s v="California"/>
    <n v="90032"/>
    <x v="1"/>
    <s v="OFF-BI-10002309"/>
    <x v="1"/>
    <x v="8"/>
    <x v="78"/>
    <n v="31.248000000000005"/>
    <n v="7"/>
    <n v="0.2"/>
    <n v="10.936799999999998"/>
  </r>
  <r>
    <n v="2993"/>
    <x v="1484"/>
    <x v="824"/>
    <d v="2016-10-06T00:00:00"/>
    <x v="1"/>
    <s v="TT-21265"/>
    <s v="Tim Taslimi"/>
    <x v="1"/>
    <x v="0"/>
    <s v="New York City"/>
    <s v="New York"/>
    <n v="10024"/>
    <x v="3"/>
    <s v="OFF-AP-10004532"/>
    <x v="1"/>
    <x v="9"/>
    <x v="564"/>
    <n v="61.44"/>
    <n v="3"/>
    <n v="0"/>
    <n v="16.588799999999999"/>
  </r>
  <r>
    <n v="2994"/>
    <x v="1485"/>
    <x v="825"/>
    <d v="2017-03-17T00:00:00"/>
    <x v="1"/>
    <s v="MJ-17740"/>
    <s v="Max Jones"/>
    <x v="0"/>
    <x v="0"/>
    <s v="Detroit"/>
    <s v="Michigan"/>
    <n v="48227"/>
    <x v="2"/>
    <s v="OFF-BI-10003091"/>
    <x v="1"/>
    <x v="8"/>
    <x v="1174"/>
    <n v="895.92"/>
    <n v="4"/>
    <n v="0"/>
    <n v="421.08239999999995"/>
  </r>
  <r>
    <n v="2995"/>
    <x v="1486"/>
    <x v="369"/>
    <d v="2016-09-13T00:00:00"/>
    <x v="0"/>
    <s v="AT-10735"/>
    <s v="Annie Thurman"/>
    <x v="0"/>
    <x v="0"/>
    <s v="Stockton"/>
    <s v="California"/>
    <n v="95207"/>
    <x v="1"/>
    <s v="OFF-BI-10004654"/>
    <x v="1"/>
    <x v="8"/>
    <x v="1453"/>
    <n v="55.360000000000007"/>
    <n v="4"/>
    <n v="0.2"/>
    <n v="18.683999999999997"/>
  </r>
  <r>
    <n v="2996"/>
    <x v="1487"/>
    <x v="686"/>
    <d v="2014-07-21T00:00:00"/>
    <x v="1"/>
    <s v="PB-19150"/>
    <s v="Philip Brown"/>
    <x v="0"/>
    <x v="0"/>
    <s v="Phoenix"/>
    <s v="Arizona"/>
    <n v="85023"/>
    <x v="1"/>
    <s v="OFF-ST-10000760"/>
    <x v="1"/>
    <x v="4"/>
    <x v="4"/>
    <n v="55.92"/>
    <n v="5"/>
    <n v="0.2"/>
    <n v="6.2910000000000004"/>
  </r>
  <r>
    <n v="2997"/>
    <x v="1488"/>
    <x v="261"/>
    <d v="2014-06-25T00:00:00"/>
    <x v="1"/>
    <s v="NW-18400"/>
    <s v="Natalie Webber"/>
    <x v="0"/>
    <x v="0"/>
    <s v="Philadelphia"/>
    <s v="Pennsylvania"/>
    <n v="19120"/>
    <x v="3"/>
    <s v="OFF-EN-10001539"/>
    <x v="1"/>
    <x v="12"/>
    <x v="153"/>
    <n v="24.896000000000001"/>
    <n v="4"/>
    <n v="0.2"/>
    <n v="8.4024000000000001"/>
  </r>
  <r>
    <n v="2998"/>
    <x v="1488"/>
    <x v="261"/>
    <d v="2014-06-25T00:00:00"/>
    <x v="1"/>
    <s v="NW-18400"/>
    <s v="Natalie Webber"/>
    <x v="0"/>
    <x v="0"/>
    <s v="Philadelphia"/>
    <s v="Pennsylvania"/>
    <n v="19120"/>
    <x v="3"/>
    <s v="FUR-FU-10000550"/>
    <x v="0"/>
    <x v="5"/>
    <x v="1454"/>
    <n v="3.9840000000000004"/>
    <n v="1"/>
    <n v="0.2"/>
    <n v="0.64739999999999964"/>
  </r>
  <r>
    <n v="2999"/>
    <x v="1488"/>
    <x v="261"/>
    <d v="2014-06-25T00:00:00"/>
    <x v="1"/>
    <s v="NW-18400"/>
    <s v="Natalie Webber"/>
    <x v="0"/>
    <x v="0"/>
    <s v="Philadelphia"/>
    <s v="Pennsylvania"/>
    <n v="19120"/>
    <x v="3"/>
    <s v="TEC-AC-10003628"/>
    <x v="2"/>
    <x v="11"/>
    <x v="247"/>
    <n v="95.968000000000004"/>
    <n v="4"/>
    <n v="0.2"/>
    <n v="28.790400000000009"/>
  </r>
  <r>
    <n v="3000"/>
    <x v="1488"/>
    <x v="261"/>
    <d v="2014-06-25T00:00:00"/>
    <x v="1"/>
    <s v="NW-18400"/>
    <s v="Natalie Webber"/>
    <x v="0"/>
    <x v="0"/>
    <s v="Philadelphia"/>
    <s v="Pennsylvania"/>
    <n v="19120"/>
    <x v="3"/>
    <s v="TEC-MA-10004521"/>
    <x v="2"/>
    <x v="15"/>
    <x v="1455"/>
    <n v="206.99100000000004"/>
    <n v="3"/>
    <n v="0.7"/>
    <n v="-172.49250000000001"/>
  </r>
  <r>
    <n v="3001"/>
    <x v="1488"/>
    <x v="261"/>
    <d v="2014-06-25T00:00:00"/>
    <x v="1"/>
    <s v="NW-18400"/>
    <s v="Natalie Webber"/>
    <x v="0"/>
    <x v="0"/>
    <s v="Philadelphia"/>
    <s v="Pennsylvania"/>
    <n v="19120"/>
    <x v="3"/>
    <s v="OFF-AP-10003860"/>
    <x v="1"/>
    <x v="9"/>
    <x v="1098"/>
    <n v="44.416000000000004"/>
    <n v="2"/>
    <n v="0.2"/>
    <n v="3.8864000000000001"/>
  </r>
  <r>
    <n v="3002"/>
    <x v="1488"/>
    <x v="261"/>
    <d v="2014-06-25T00:00:00"/>
    <x v="1"/>
    <s v="NW-18400"/>
    <s v="Natalie Webber"/>
    <x v="0"/>
    <x v="0"/>
    <s v="Philadelphia"/>
    <s v="Pennsylvania"/>
    <n v="19120"/>
    <x v="3"/>
    <s v="OFF-BI-10000069"/>
    <x v="1"/>
    <x v="8"/>
    <x v="491"/>
    <n v="9.006000000000002"/>
    <n v="2"/>
    <n v="0.7"/>
    <n v="-7.2048000000000023"/>
  </r>
  <r>
    <n v="3003"/>
    <x v="1489"/>
    <x v="761"/>
    <d v="2015-07-10T00:00:00"/>
    <x v="1"/>
    <s v="VP-21730"/>
    <s v="Victor Preis"/>
    <x v="2"/>
    <x v="0"/>
    <s v="Sterling Heights"/>
    <s v="Michigan"/>
    <n v="48310"/>
    <x v="2"/>
    <s v="OFF-BI-10003655"/>
    <x v="1"/>
    <x v="8"/>
    <x v="1456"/>
    <n v="19"/>
    <n v="5"/>
    <n v="0"/>
    <n v="8.93"/>
  </r>
  <r>
    <n v="3004"/>
    <x v="1490"/>
    <x v="819"/>
    <d v="2017-12-23T00:00:00"/>
    <x v="1"/>
    <s v="RD-19810"/>
    <s v="Ross DeVincentis"/>
    <x v="2"/>
    <x v="0"/>
    <s v="Rochester"/>
    <s v="New York"/>
    <n v="14609"/>
    <x v="3"/>
    <s v="OFF-BI-10001628"/>
    <x v="1"/>
    <x v="8"/>
    <x v="1112"/>
    <n v="33.375999999999998"/>
    <n v="4"/>
    <n v="0.2"/>
    <n v="10.429999999999998"/>
  </r>
  <r>
    <n v="3005"/>
    <x v="1491"/>
    <x v="162"/>
    <d v="2016-09-10T00:00:00"/>
    <x v="2"/>
    <s v="MG-17875"/>
    <s v="Michael Grace"/>
    <x v="2"/>
    <x v="0"/>
    <s v="New York City"/>
    <s v="New York"/>
    <n v="10011"/>
    <x v="3"/>
    <s v="OFF-AP-10003779"/>
    <x v="1"/>
    <x v="9"/>
    <x v="1457"/>
    <n v="207.48"/>
    <n v="1"/>
    <n v="0"/>
    <n v="62.243999999999971"/>
  </r>
  <r>
    <n v="3006"/>
    <x v="1492"/>
    <x v="826"/>
    <d v="2014-05-21T00:00:00"/>
    <x v="1"/>
    <s v="PA-19060"/>
    <s v="Pete Armstrong"/>
    <x v="2"/>
    <x v="0"/>
    <s v="Eau Claire"/>
    <s v="Wisconsin"/>
    <n v="54703"/>
    <x v="2"/>
    <s v="OFF-BI-10000666"/>
    <x v="1"/>
    <x v="8"/>
    <x v="989"/>
    <n v="91.679999999999993"/>
    <n v="3"/>
    <n v="0"/>
    <n v="45.839999999999996"/>
  </r>
  <r>
    <n v="3007"/>
    <x v="1493"/>
    <x v="119"/>
    <d v="2017-10-15T00:00:00"/>
    <x v="2"/>
    <s v="CR-12730"/>
    <s v="Craig Reiter"/>
    <x v="0"/>
    <x v="0"/>
    <s v="New York City"/>
    <s v="New York"/>
    <n v="10009"/>
    <x v="3"/>
    <s v="OFF-AP-10000828"/>
    <x v="1"/>
    <x v="9"/>
    <x v="1096"/>
    <n v="904.9"/>
    <n v="5"/>
    <n v="0"/>
    <n v="253.37199999999996"/>
  </r>
  <r>
    <n v="3008"/>
    <x v="1494"/>
    <x v="745"/>
    <d v="2014-10-29T00:00:00"/>
    <x v="1"/>
    <s v="AA-10375"/>
    <s v="Allen Armold"/>
    <x v="0"/>
    <x v="0"/>
    <s v="Rancho Cucamonga"/>
    <s v="California"/>
    <n v="91730"/>
    <x v="1"/>
    <s v="OFF-BI-10002706"/>
    <x v="1"/>
    <x v="8"/>
    <x v="276"/>
    <n v="34.271999999999998"/>
    <n v="3"/>
    <n v="0.2"/>
    <n v="11.138399999999999"/>
  </r>
  <r>
    <n v="3009"/>
    <x v="1495"/>
    <x v="5"/>
    <d v="2016-12-06T00:00:00"/>
    <x v="2"/>
    <s v="JG-15160"/>
    <s v="James Galang"/>
    <x v="0"/>
    <x v="0"/>
    <s v="Murray"/>
    <s v="Kentucky"/>
    <n v="42071"/>
    <x v="0"/>
    <s v="FUR-FU-10004748"/>
    <x v="0"/>
    <x v="5"/>
    <x v="1252"/>
    <n v="191.82"/>
    <n v="3"/>
    <n v="0"/>
    <n v="74.809799999999996"/>
  </r>
  <r>
    <n v="3010"/>
    <x v="1496"/>
    <x v="197"/>
    <d v="2016-07-29T00:00:00"/>
    <x v="1"/>
    <s v="RR-19525"/>
    <s v="Rick Reed"/>
    <x v="1"/>
    <x v="0"/>
    <s v="Toledo"/>
    <s v="Ohio"/>
    <n v="43615"/>
    <x v="3"/>
    <s v="OFF-AP-10000026"/>
    <x v="1"/>
    <x v="9"/>
    <x v="1291"/>
    <n v="243.88000000000002"/>
    <n v="5"/>
    <n v="0.2"/>
    <n v="27.43649999999996"/>
  </r>
  <r>
    <n v="3011"/>
    <x v="1497"/>
    <x v="827"/>
    <d v="2017-04-23T00:00:00"/>
    <x v="1"/>
    <s v="SR-20425"/>
    <s v="Sharelle Roach"/>
    <x v="2"/>
    <x v="0"/>
    <s v="Louisville"/>
    <s v="Colorado"/>
    <n v="80027"/>
    <x v="1"/>
    <s v="OFF-BI-10000773"/>
    <x v="1"/>
    <x v="8"/>
    <x v="386"/>
    <n v="12.030000000000001"/>
    <n v="5"/>
    <n v="0.7"/>
    <n v="-9.222999999999999"/>
  </r>
  <r>
    <n v="3012"/>
    <x v="1497"/>
    <x v="827"/>
    <d v="2017-04-23T00:00:00"/>
    <x v="1"/>
    <s v="SR-20425"/>
    <s v="Sharelle Roach"/>
    <x v="2"/>
    <x v="0"/>
    <s v="Louisville"/>
    <s v="Colorado"/>
    <n v="80027"/>
    <x v="1"/>
    <s v="TEC-MA-10000822"/>
    <x v="2"/>
    <x v="15"/>
    <x v="156"/>
    <n v="2549.9850000000006"/>
    <n v="5"/>
    <n v="0.7"/>
    <n v="-3399.9800000000009"/>
  </r>
  <r>
    <n v="3013"/>
    <x v="1497"/>
    <x v="827"/>
    <d v="2017-04-23T00:00:00"/>
    <x v="1"/>
    <s v="SR-20425"/>
    <s v="Sharelle Roach"/>
    <x v="2"/>
    <x v="0"/>
    <s v="Louisville"/>
    <s v="Colorado"/>
    <n v="80027"/>
    <x v="1"/>
    <s v="OFF-BI-10001543"/>
    <x v="1"/>
    <x v="8"/>
    <x v="380"/>
    <n v="21.594000000000005"/>
    <n v="2"/>
    <n v="0.7"/>
    <n v="-15.835599999999999"/>
  </r>
  <r>
    <n v="3014"/>
    <x v="1497"/>
    <x v="827"/>
    <d v="2017-04-23T00:00:00"/>
    <x v="1"/>
    <s v="SR-20425"/>
    <s v="Sharelle Roach"/>
    <x v="2"/>
    <x v="0"/>
    <s v="Louisville"/>
    <s v="Colorado"/>
    <n v="80027"/>
    <x v="1"/>
    <s v="OFF-BI-10003355"/>
    <x v="1"/>
    <x v="8"/>
    <x v="591"/>
    <n v="8.9640000000000022"/>
    <n v="6"/>
    <n v="0.7"/>
    <n v="-6.573599999999999"/>
  </r>
  <r>
    <n v="3015"/>
    <x v="1497"/>
    <x v="827"/>
    <d v="2017-04-23T00:00:00"/>
    <x v="1"/>
    <s v="SR-20425"/>
    <s v="Sharelle Roach"/>
    <x v="2"/>
    <x v="0"/>
    <s v="Louisville"/>
    <s v="Colorado"/>
    <n v="80027"/>
    <x v="1"/>
    <s v="OFF-PA-10002005"/>
    <x v="1"/>
    <x v="10"/>
    <x v="510"/>
    <n v="20.736000000000004"/>
    <n v="4"/>
    <n v="0.2"/>
    <n v="7.2576000000000001"/>
  </r>
  <r>
    <n v="3016"/>
    <x v="1498"/>
    <x v="14"/>
    <d v="2015-09-21T00:00:00"/>
    <x v="1"/>
    <s v="LS-16975"/>
    <s v="Lindsay Shagiari"/>
    <x v="2"/>
    <x v="0"/>
    <s v="New York City"/>
    <s v="New York"/>
    <n v="10035"/>
    <x v="3"/>
    <s v="FUR-TA-10004154"/>
    <x v="0"/>
    <x v="3"/>
    <x v="737"/>
    <n v="344.22"/>
    <n v="2"/>
    <n v="0.4"/>
    <n v="-103.26600000000002"/>
  </r>
  <r>
    <n v="3017"/>
    <x v="1499"/>
    <x v="828"/>
    <d v="2016-08-30T00:00:00"/>
    <x v="1"/>
    <s v="MH-18115"/>
    <s v="Mick Hernandez"/>
    <x v="2"/>
    <x v="0"/>
    <s v="Pharr"/>
    <s v="Texas"/>
    <n v="78577"/>
    <x v="2"/>
    <s v="OFF-ST-10002743"/>
    <x v="1"/>
    <x v="4"/>
    <x v="418"/>
    <n v="727.29600000000005"/>
    <n v="8"/>
    <n v="0.2"/>
    <n v="-172.73280000000005"/>
  </r>
  <r>
    <n v="3018"/>
    <x v="1499"/>
    <x v="828"/>
    <d v="2016-08-30T00:00:00"/>
    <x v="1"/>
    <s v="MH-18115"/>
    <s v="Mick Hernandez"/>
    <x v="2"/>
    <x v="0"/>
    <s v="Pharr"/>
    <s v="Texas"/>
    <n v="78577"/>
    <x v="2"/>
    <s v="FUR-FU-10004973"/>
    <x v="0"/>
    <x v="5"/>
    <x v="1143"/>
    <n v="22.608000000000001"/>
    <n v="3"/>
    <n v="0.6"/>
    <n v="-10.173599999999997"/>
  </r>
  <r>
    <n v="3019"/>
    <x v="1499"/>
    <x v="828"/>
    <d v="2016-08-30T00:00:00"/>
    <x v="1"/>
    <s v="MH-18115"/>
    <s v="Mick Hernandez"/>
    <x v="2"/>
    <x v="0"/>
    <s v="Pharr"/>
    <s v="Texas"/>
    <n v="78577"/>
    <x v="2"/>
    <s v="TEC-AC-10002842"/>
    <x v="2"/>
    <x v="11"/>
    <x v="1185"/>
    <n v="666.4"/>
    <n v="7"/>
    <n v="0.2"/>
    <n v="-33.319999999999965"/>
  </r>
  <r>
    <n v="3020"/>
    <x v="1500"/>
    <x v="627"/>
    <d v="2015-11-14T00:00:00"/>
    <x v="1"/>
    <s v="SC-20095"/>
    <s v="Sanjit Chand"/>
    <x v="0"/>
    <x v="0"/>
    <s v="West Jordan"/>
    <s v="Utah"/>
    <n v="84084"/>
    <x v="1"/>
    <s v="OFF-FA-10002701"/>
    <x v="1"/>
    <x v="13"/>
    <x v="1458"/>
    <n v="5.04"/>
    <n v="3"/>
    <n v="0"/>
    <n v="0.20159999999999978"/>
  </r>
  <r>
    <n v="3021"/>
    <x v="1500"/>
    <x v="627"/>
    <d v="2015-11-14T00:00:00"/>
    <x v="1"/>
    <s v="SC-20095"/>
    <s v="Sanjit Chand"/>
    <x v="0"/>
    <x v="0"/>
    <s v="West Jordan"/>
    <s v="Utah"/>
    <n v="84084"/>
    <x v="1"/>
    <s v="OFF-PA-10001125"/>
    <x v="1"/>
    <x v="10"/>
    <x v="1021"/>
    <n v="92.94"/>
    <n v="3"/>
    <n v="0"/>
    <n v="41.822999999999993"/>
  </r>
  <r>
    <n v="3022"/>
    <x v="1500"/>
    <x v="627"/>
    <d v="2015-11-14T00:00:00"/>
    <x v="1"/>
    <s v="SC-20095"/>
    <s v="Sanjit Chand"/>
    <x v="0"/>
    <x v="0"/>
    <s v="West Jordan"/>
    <s v="Utah"/>
    <n v="84084"/>
    <x v="1"/>
    <s v="FUR-FU-10004090"/>
    <x v="0"/>
    <x v="5"/>
    <x v="642"/>
    <n v="66.69"/>
    <n v="3"/>
    <n v="0"/>
    <n v="22.007699999999996"/>
  </r>
  <r>
    <n v="3023"/>
    <x v="1500"/>
    <x v="627"/>
    <d v="2015-11-14T00:00:00"/>
    <x v="1"/>
    <s v="SC-20095"/>
    <s v="Sanjit Chand"/>
    <x v="0"/>
    <x v="0"/>
    <s v="West Jordan"/>
    <s v="Utah"/>
    <n v="84084"/>
    <x v="1"/>
    <s v="OFF-BI-10001510"/>
    <x v="1"/>
    <x v="8"/>
    <x v="709"/>
    <n v="91.68"/>
    <n v="5"/>
    <n v="0.2"/>
    <n v="28.65"/>
  </r>
  <r>
    <n v="3024"/>
    <x v="1501"/>
    <x v="701"/>
    <d v="2017-11-23T00:00:00"/>
    <x v="1"/>
    <s v="JB-16000"/>
    <s v="Joy Bell-"/>
    <x v="0"/>
    <x v="0"/>
    <s v="Brownsville"/>
    <s v="Texas"/>
    <n v="78521"/>
    <x v="2"/>
    <s v="FUR-BO-10002202"/>
    <x v="0"/>
    <x v="0"/>
    <x v="1260"/>
    <n v="327.73279999999994"/>
    <n v="2"/>
    <n v="0.32"/>
    <n v="-14.458800000000025"/>
  </r>
  <r>
    <n v="3025"/>
    <x v="1502"/>
    <x v="627"/>
    <d v="2015-11-13T00:00:00"/>
    <x v="1"/>
    <s v="AC-10450"/>
    <s v="Amy Cox"/>
    <x v="0"/>
    <x v="0"/>
    <s v="New York City"/>
    <s v="New York"/>
    <n v="10011"/>
    <x v="3"/>
    <s v="OFF-BI-10001922"/>
    <x v="1"/>
    <x v="8"/>
    <x v="305"/>
    <n v="52.272000000000006"/>
    <n v="11"/>
    <n v="0.2"/>
    <n v="17.641799999999996"/>
  </r>
  <r>
    <n v="3026"/>
    <x v="1502"/>
    <x v="627"/>
    <d v="2015-11-13T00:00:00"/>
    <x v="1"/>
    <s v="AC-10450"/>
    <s v="Amy Cox"/>
    <x v="0"/>
    <x v="0"/>
    <s v="New York City"/>
    <s v="New York"/>
    <n v="10011"/>
    <x v="3"/>
    <s v="OFF-PA-10001667"/>
    <x v="1"/>
    <x v="10"/>
    <x v="458"/>
    <n v="17.940000000000001"/>
    <n v="3"/>
    <n v="0"/>
    <n v="8.0730000000000004"/>
  </r>
  <r>
    <n v="3027"/>
    <x v="1503"/>
    <x v="300"/>
    <d v="2017-04-26T00:00:00"/>
    <x v="1"/>
    <s v="MO-17800"/>
    <s v="Meg O'Connel"/>
    <x v="2"/>
    <x v="0"/>
    <s v="Philadelphia"/>
    <s v="Pennsylvania"/>
    <n v="19140"/>
    <x v="3"/>
    <s v="FUR-FU-10001488"/>
    <x v="0"/>
    <x v="5"/>
    <x v="1049"/>
    <n v="254.35200000000003"/>
    <n v="3"/>
    <n v="0.2"/>
    <n v="0"/>
  </r>
  <r>
    <n v="3028"/>
    <x v="1504"/>
    <x v="829"/>
    <d v="2014-08-24T00:00:00"/>
    <x v="3"/>
    <s v="RB-19645"/>
    <s v="Robert Barroso"/>
    <x v="1"/>
    <x v="0"/>
    <s v="Billings"/>
    <s v="Montana"/>
    <n v="59102"/>
    <x v="1"/>
    <s v="OFF-BI-10002799"/>
    <x v="1"/>
    <x v="8"/>
    <x v="1459"/>
    <n v="8.2880000000000003"/>
    <n v="2"/>
    <n v="0.2"/>
    <n v="2.6935999999999991"/>
  </r>
  <r>
    <n v="3029"/>
    <x v="1505"/>
    <x v="94"/>
    <d v="2017-12-21T00:00:00"/>
    <x v="1"/>
    <s v="AI-10855"/>
    <s v="Arianne Irving"/>
    <x v="0"/>
    <x v="0"/>
    <s v="Chesapeake"/>
    <s v="Virginia"/>
    <n v="23320"/>
    <x v="0"/>
    <s v="FUR-CH-10003846"/>
    <x v="0"/>
    <x v="1"/>
    <x v="924"/>
    <n v="504.90000000000003"/>
    <n v="5"/>
    <n v="0"/>
    <n v="80.78400000000002"/>
  </r>
  <r>
    <n v="3030"/>
    <x v="1506"/>
    <x v="830"/>
    <d v="2016-03-28T00:00:00"/>
    <x v="1"/>
    <s v="DR-12880"/>
    <s v="Dan Reichenbach"/>
    <x v="1"/>
    <x v="0"/>
    <s v="Gresham"/>
    <s v="Oregon"/>
    <n v="97030"/>
    <x v="1"/>
    <s v="TEC-PH-10003691"/>
    <x v="2"/>
    <x v="7"/>
    <x v="1407"/>
    <n v="403.16800000000001"/>
    <n v="4"/>
    <n v="0.2"/>
    <n v="25.198000000000008"/>
  </r>
  <r>
    <n v="3031"/>
    <x v="1507"/>
    <x v="481"/>
    <d v="2015-09-27T00:00:00"/>
    <x v="1"/>
    <s v="DM-12955"/>
    <s v="Dario Medina"/>
    <x v="1"/>
    <x v="0"/>
    <s v="Lincoln Park"/>
    <s v="Michigan"/>
    <n v="48146"/>
    <x v="2"/>
    <s v="FUR-BO-10000468"/>
    <x v="0"/>
    <x v="0"/>
    <x v="1180"/>
    <n v="194.32"/>
    <n v="4"/>
    <n v="0"/>
    <n v="31.091200000000015"/>
  </r>
  <r>
    <n v="3032"/>
    <x v="1507"/>
    <x v="481"/>
    <d v="2015-09-27T00:00:00"/>
    <x v="1"/>
    <s v="DM-12955"/>
    <s v="Dario Medina"/>
    <x v="1"/>
    <x v="0"/>
    <s v="Lincoln Park"/>
    <s v="Michigan"/>
    <n v="48146"/>
    <x v="2"/>
    <s v="OFF-AR-10001044"/>
    <x v="1"/>
    <x v="6"/>
    <x v="1051"/>
    <n v="25.99"/>
    <n v="1"/>
    <n v="0"/>
    <n v="7.5370999999999988"/>
  </r>
  <r>
    <n v="3033"/>
    <x v="1508"/>
    <x v="831"/>
    <d v="2016-11-26T00:00:00"/>
    <x v="1"/>
    <s v="JH-16180"/>
    <s v="Justin Hirsh"/>
    <x v="0"/>
    <x v="0"/>
    <s v="Gresham"/>
    <s v="Oregon"/>
    <n v="97030"/>
    <x v="1"/>
    <s v="FUR-CH-10003833"/>
    <x v="0"/>
    <x v="1"/>
    <x v="1209"/>
    <n v="195.136"/>
    <n v="4"/>
    <n v="0.2"/>
    <n v="-12.196000000000005"/>
  </r>
  <r>
    <n v="3034"/>
    <x v="1509"/>
    <x v="118"/>
    <d v="2017-09-21T00:00:00"/>
    <x v="1"/>
    <s v="AB-10060"/>
    <s v="Adam Bellavance"/>
    <x v="2"/>
    <x v="0"/>
    <s v="Philadelphia"/>
    <s v="Pennsylvania"/>
    <n v="19143"/>
    <x v="3"/>
    <s v="OFF-PA-10004355"/>
    <x v="1"/>
    <x v="10"/>
    <x v="1103"/>
    <n v="20.736000000000004"/>
    <n v="4"/>
    <n v="0.2"/>
    <n v="7.2576000000000001"/>
  </r>
  <r>
    <n v="3035"/>
    <x v="1510"/>
    <x v="832"/>
    <d v="2015-06-16T00:00:00"/>
    <x v="1"/>
    <s v="BD-11605"/>
    <s v="Brian Dahlen"/>
    <x v="0"/>
    <x v="0"/>
    <s v="Monroe"/>
    <s v="Louisiana"/>
    <n v="71203"/>
    <x v="0"/>
    <s v="TEC-AC-10003038"/>
    <x v="2"/>
    <x v="11"/>
    <x v="1033"/>
    <n v="53.699999999999996"/>
    <n v="6"/>
    <n v="0"/>
    <n v="10.202999999999994"/>
  </r>
  <r>
    <n v="3036"/>
    <x v="1510"/>
    <x v="832"/>
    <d v="2015-06-16T00:00:00"/>
    <x v="1"/>
    <s v="BD-11605"/>
    <s v="Brian Dahlen"/>
    <x v="0"/>
    <x v="0"/>
    <s v="Monroe"/>
    <s v="Louisiana"/>
    <n v="71203"/>
    <x v="0"/>
    <s v="OFF-BI-10002799"/>
    <x v="1"/>
    <x v="8"/>
    <x v="1459"/>
    <n v="36.26"/>
    <n v="7"/>
    <n v="0"/>
    <n v="16.679599999999997"/>
  </r>
  <r>
    <n v="3037"/>
    <x v="1510"/>
    <x v="832"/>
    <d v="2015-06-16T00:00:00"/>
    <x v="1"/>
    <s v="BD-11605"/>
    <s v="Brian Dahlen"/>
    <x v="0"/>
    <x v="0"/>
    <s v="Monroe"/>
    <s v="Louisiana"/>
    <n v="71203"/>
    <x v="0"/>
    <s v="OFF-AR-10003582"/>
    <x v="1"/>
    <x v="6"/>
    <x v="1460"/>
    <n v="56.3"/>
    <n v="2"/>
    <n v="0"/>
    <n v="15.764000000000003"/>
  </r>
  <r>
    <n v="3038"/>
    <x v="1510"/>
    <x v="832"/>
    <d v="2015-06-16T00:00:00"/>
    <x v="1"/>
    <s v="BD-11605"/>
    <s v="Brian Dahlen"/>
    <x v="0"/>
    <x v="0"/>
    <s v="Monroe"/>
    <s v="Louisiana"/>
    <n v="71203"/>
    <x v="0"/>
    <s v="OFF-PA-10004451"/>
    <x v="1"/>
    <x v="10"/>
    <x v="498"/>
    <n v="32.400000000000006"/>
    <n v="5"/>
    <n v="0"/>
    <n v="15.552000000000001"/>
  </r>
  <r>
    <n v="3039"/>
    <x v="1510"/>
    <x v="832"/>
    <d v="2015-06-16T00:00:00"/>
    <x v="1"/>
    <s v="BD-11605"/>
    <s v="Brian Dahlen"/>
    <x v="0"/>
    <x v="0"/>
    <s v="Monroe"/>
    <s v="Louisiana"/>
    <n v="71203"/>
    <x v="0"/>
    <s v="FUR-FU-10004666"/>
    <x v="0"/>
    <x v="5"/>
    <x v="1461"/>
    <n v="29.16"/>
    <n v="2"/>
    <n v="0"/>
    <n v="10.789200000000001"/>
  </r>
  <r>
    <n v="3040"/>
    <x v="1511"/>
    <x v="621"/>
    <d v="2017-10-08T00:00:00"/>
    <x v="1"/>
    <s v="AS-10045"/>
    <s v="Aaron Smayling"/>
    <x v="1"/>
    <x v="0"/>
    <s v="Pasadena"/>
    <s v="California"/>
    <n v="91104"/>
    <x v="1"/>
    <s v="FUR-TA-10001520"/>
    <x v="0"/>
    <x v="3"/>
    <x v="718"/>
    <n v="171.28800000000001"/>
    <n v="3"/>
    <n v="0.2"/>
    <n v="-6.423300000000026"/>
  </r>
  <r>
    <n v="3041"/>
    <x v="1512"/>
    <x v="465"/>
    <d v="2016-05-09T00:00:00"/>
    <x v="1"/>
    <s v="ZD-21925"/>
    <s v="Zuschuss Donatelli"/>
    <x v="0"/>
    <x v="0"/>
    <s v="Chattanooga"/>
    <s v="Tennessee"/>
    <n v="37421"/>
    <x v="0"/>
    <s v="FUR-FU-10004270"/>
    <x v="0"/>
    <x v="5"/>
    <x v="998"/>
    <n v="16.72"/>
    <n v="5"/>
    <n v="0.2"/>
    <n v="3.3439999999999994"/>
  </r>
  <r>
    <n v="3042"/>
    <x v="1513"/>
    <x v="220"/>
    <d v="2017-09-12T00:00:00"/>
    <x v="3"/>
    <s v="KF-16285"/>
    <s v="Karen Ferguson"/>
    <x v="2"/>
    <x v="0"/>
    <s v="Long Beach"/>
    <s v="California"/>
    <n v="90805"/>
    <x v="1"/>
    <s v="OFF-PA-10003172"/>
    <x v="1"/>
    <x v="10"/>
    <x v="854"/>
    <n v="12.96"/>
    <n v="2"/>
    <n v="0"/>
    <n v="6.2208000000000006"/>
  </r>
  <r>
    <n v="3043"/>
    <x v="1513"/>
    <x v="220"/>
    <d v="2017-09-12T00:00:00"/>
    <x v="3"/>
    <s v="KF-16285"/>
    <s v="Karen Ferguson"/>
    <x v="2"/>
    <x v="0"/>
    <s v="Long Beach"/>
    <s v="California"/>
    <n v="90805"/>
    <x v="1"/>
    <s v="OFF-EN-10002312"/>
    <x v="1"/>
    <x v="12"/>
    <x v="1462"/>
    <n v="22.18"/>
    <n v="2"/>
    <n v="0"/>
    <n v="10.8682"/>
  </r>
  <r>
    <n v="3044"/>
    <x v="1513"/>
    <x v="220"/>
    <d v="2017-09-12T00:00:00"/>
    <x v="3"/>
    <s v="KF-16285"/>
    <s v="Karen Ferguson"/>
    <x v="2"/>
    <x v="0"/>
    <s v="Long Beach"/>
    <s v="California"/>
    <n v="90805"/>
    <x v="1"/>
    <s v="FUR-CH-10002320"/>
    <x v="0"/>
    <x v="1"/>
    <x v="1463"/>
    <n v="2054.2720000000004"/>
    <n v="8"/>
    <n v="0.2"/>
    <n v="256.78399999999976"/>
  </r>
  <r>
    <n v="3045"/>
    <x v="1514"/>
    <x v="28"/>
    <d v="2015-05-02T00:00:00"/>
    <x v="0"/>
    <s v="BP-11230"/>
    <s v="Benjamin Patterson"/>
    <x v="0"/>
    <x v="0"/>
    <s v="Troy"/>
    <s v="Ohio"/>
    <n v="45373"/>
    <x v="3"/>
    <s v="TEC-PH-10001530"/>
    <x v="2"/>
    <x v="7"/>
    <x v="638"/>
    <n v="1022.97"/>
    <n v="5"/>
    <n v="0.4"/>
    <n v="-255.74250000000001"/>
  </r>
  <r>
    <n v="3046"/>
    <x v="1515"/>
    <x v="44"/>
    <d v="2017-11-10T00:00:00"/>
    <x v="0"/>
    <s v="CC-12430"/>
    <s v="Chuck Clark"/>
    <x v="2"/>
    <x v="0"/>
    <s v="Minneapolis"/>
    <s v="Minnesota"/>
    <n v="55407"/>
    <x v="2"/>
    <s v="OFF-AR-10001216"/>
    <x v="1"/>
    <x v="6"/>
    <x v="1464"/>
    <n v="13.899999999999999"/>
    <n v="5"/>
    <n v="0"/>
    <n v="3.6139999999999994"/>
  </r>
  <r>
    <n v="3047"/>
    <x v="1515"/>
    <x v="44"/>
    <d v="2017-11-10T00:00:00"/>
    <x v="0"/>
    <s v="CC-12430"/>
    <s v="Chuck Clark"/>
    <x v="2"/>
    <x v="0"/>
    <s v="Minneapolis"/>
    <s v="Minnesota"/>
    <n v="55407"/>
    <x v="2"/>
    <s v="OFF-PA-10003127"/>
    <x v="1"/>
    <x v="10"/>
    <x v="33"/>
    <n v="26.38"/>
    <n v="1"/>
    <n v="0"/>
    <n v="12.134799999999998"/>
  </r>
  <r>
    <n v="3048"/>
    <x v="1516"/>
    <x v="587"/>
    <d v="2014-10-04T00:00:00"/>
    <x v="1"/>
    <s v="DB-13615"/>
    <s v="Doug Bickford"/>
    <x v="0"/>
    <x v="0"/>
    <s v="Seattle"/>
    <s v="Washington"/>
    <n v="98105"/>
    <x v="1"/>
    <s v="OFF-BI-10003910"/>
    <x v="1"/>
    <x v="8"/>
    <x v="8"/>
    <n v="43.176000000000002"/>
    <n v="7"/>
    <n v="0.2"/>
    <n v="13.4925"/>
  </r>
  <r>
    <n v="3049"/>
    <x v="1517"/>
    <x v="459"/>
    <d v="2017-04-04T00:00:00"/>
    <x v="2"/>
    <s v="TC-21475"/>
    <s v="Tony Chapman"/>
    <x v="2"/>
    <x v="0"/>
    <s v="Columbus"/>
    <s v="Georgia"/>
    <n v="31907"/>
    <x v="0"/>
    <s v="FUR-TA-10004534"/>
    <x v="0"/>
    <x v="3"/>
    <x v="121"/>
    <n v="411.8"/>
    <n v="2"/>
    <n v="0"/>
    <n v="70.005999999999972"/>
  </r>
  <r>
    <n v="3050"/>
    <x v="1517"/>
    <x v="459"/>
    <d v="2017-04-04T00:00:00"/>
    <x v="2"/>
    <s v="TC-21475"/>
    <s v="Tony Chapman"/>
    <x v="2"/>
    <x v="0"/>
    <s v="Columbus"/>
    <s v="Georgia"/>
    <n v="31907"/>
    <x v="0"/>
    <s v="TEC-AC-10000892"/>
    <x v="2"/>
    <x v="11"/>
    <x v="293"/>
    <n v="360"/>
    <n v="4"/>
    <n v="0"/>
    <n v="129.6"/>
  </r>
  <r>
    <n v="3051"/>
    <x v="1518"/>
    <x v="833"/>
    <d v="2017-10-11T00:00:00"/>
    <x v="1"/>
    <s v="NZ-18565"/>
    <s v="Nick Zandusky"/>
    <x v="2"/>
    <x v="0"/>
    <s v="Meridian"/>
    <s v="Idaho"/>
    <n v="83642"/>
    <x v="1"/>
    <s v="FUR-FU-10003247"/>
    <x v="0"/>
    <x v="5"/>
    <x v="1465"/>
    <n v="41.96"/>
    <n v="2"/>
    <n v="0"/>
    <n v="2.9371999999999971"/>
  </r>
  <r>
    <n v="3052"/>
    <x v="1518"/>
    <x v="833"/>
    <d v="2017-10-11T00:00:00"/>
    <x v="1"/>
    <s v="NZ-18565"/>
    <s v="Nick Zandusky"/>
    <x v="2"/>
    <x v="0"/>
    <s v="Meridian"/>
    <s v="Idaho"/>
    <n v="83642"/>
    <x v="1"/>
    <s v="OFF-AP-10004336"/>
    <x v="1"/>
    <x v="9"/>
    <x v="1040"/>
    <n v="227.84"/>
    <n v="4"/>
    <n v="0"/>
    <n v="66.073599999999971"/>
  </r>
  <r>
    <n v="3053"/>
    <x v="1518"/>
    <x v="833"/>
    <d v="2017-10-11T00:00:00"/>
    <x v="1"/>
    <s v="NZ-18565"/>
    <s v="Nick Zandusky"/>
    <x v="2"/>
    <x v="0"/>
    <s v="Meridian"/>
    <s v="Idaho"/>
    <n v="83642"/>
    <x v="1"/>
    <s v="OFF-PA-10001295"/>
    <x v="1"/>
    <x v="10"/>
    <x v="1220"/>
    <n v="37.94"/>
    <n v="2"/>
    <n v="0"/>
    <n v="18.211199999999998"/>
  </r>
  <r>
    <n v="3054"/>
    <x v="1519"/>
    <x v="526"/>
    <d v="2016-04-14T00:00:00"/>
    <x v="0"/>
    <s v="SW-20350"/>
    <s v="Sean Wendt"/>
    <x v="2"/>
    <x v="0"/>
    <s v="Detroit"/>
    <s v="Michigan"/>
    <n v="48227"/>
    <x v="2"/>
    <s v="TEC-PH-10002555"/>
    <x v="2"/>
    <x v="7"/>
    <x v="1352"/>
    <n v="517.9"/>
    <n v="2"/>
    <n v="0"/>
    <n v="134.654"/>
  </r>
  <r>
    <n v="3055"/>
    <x v="1519"/>
    <x v="526"/>
    <d v="2016-04-14T00:00:00"/>
    <x v="0"/>
    <s v="SW-20350"/>
    <s v="Sean Wendt"/>
    <x v="2"/>
    <x v="0"/>
    <s v="Detroit"/>
    <s v="Michigan"/>
    <n v="48227"/>
    <x v="2"/>
    <s v="OFF-BI-10000831"/>
    <x v="1"/>
    <x v="8"/>
    <x v="446"/>
    <n v="5.28"/>
    <n v="2"/>
    <n v="0"/>
    <n v="2.4287999999999998"/>
  </r>
  <r>
    <n v="3056"/>
    <x v="1520"/>
    <x v="834"/>
    <d v="2015-09-01T00:00:00"/>
    <x v="1"/>
    <s v="TS-21370"/>
    <s v="Todd Sumrall"/>
    <x v="1"/>
    <x v="0"/>
    <s v="Chicago"/>
    <s v="Illinois"/>
    <n v="60623"/>
    <x v="2"/>
    <s v="TEC-CO-10001046"/>
    <x v="2"/>
    <x v="16"/>
    <x v="883"/>
    <n v="2799.9600000000005"/>
    <n v="5"/>
    <n v="0.2"/>
    <n v="874.98749999999984"/>
  </r>
  <r>
    <n v="3057"/>
    <x v="1521"/>
    <x v="15"/>
    <d v="2017-10-24T00:00:00"/>
    <x v="0"/>
    <s v="HH-15010"/>
    <s v="Hilary Holden"/>
    <x v="1"/>
    <x v="0"/>
    <s v="San Francisco"/>
    <s v="California"/>
    <n v="94110"/>
    <x v="1"/>
    <s v="OFF-EN-10002973"/>
    <x v="1"/>
    <x v="12"/>
    <x v="1328"/>
    <n v="8.9600000000000009"/>
    <n v="2"/>
    <n v="0"/>
    <n v="4.3008000000000006"/>
  </r>
  <r>
    <n v="3058"/>
    <x v="1521"/>
    <x v="15"/>
    <d v="2017-10-24T00:00:00"/>
    <x v="0"/>
    <s v="HH-15010"/>
    <s v="Hilary Holden"/>
    <x v="1"/>
    <x v="0"/>
    <s v="San Francisco"/>
    <s v="California"/>
    <n v="94110"/>
    <x v="1"/>
    <s v="OFF-LA-10001641"/>
    <x v="1"/>
    <x v="2"/>
    <x v="1031"/>
    <n v="31.5"/>
    <n v="10"/>
    <n v="0"/>
    <n v="15.120000000000001"/>
  </r>
  <r>
    <n v="3059"/>
    <x v="1521"/>
    <x v="15"/>
    <d v="2017-10-24T00:00:00"/>
    <x v="0"/>
    <s v="HH-15010"/>
    <s v="Hilary Holden"/>
    <x v="1"/>
    <x v="0"/>
    <s v="San Francisco"/>
    <s v="California"/>
    <n v="94110"/>
    <x v="1"/>
    <s v="FUR-FU-10003878"/>
    <x v="0"/>
    <x v="5"/>
    <x v="677"/>
    <n v="30.56"/>
    <n v="2"/>
    <n v="0"/>
    <n v="10.3904"/>
  </r>
  <r>
    <n v="3060"/>
    <x v="1521"/>
    <x v="15"/>
    <d v="2017-10-24T00:00:00"/>
    <x v="0"/>
    <s v="HH-15010"/>
    <s v="Hilary Holden"/>
    <x v="1"/>
    <x v="0"/>
    <s v="San Francisco"/>
    <s v="California"/>
    <n v="94110"/>
    <x v="1"/>
    <s v="FUR-TA-10003837"/>
    <x v="0"/>
    <x v="3"/>
    <x v="1466"/>
    <n v="24.368000000000002"/>
    <n v="2"/>
    <n v="0.2"/>
    <n v="-3.3506000000000018"/>
  </r>
  <r>
    <n v="3061"/>
    <x v="1522"/>
    <x v="77"/>
    <d v="2016-11-12T00:00:00"/>
    <x v="1"/>
    <s v="DM-13345"/>
    <s v="Denise Monton"/>
    <x v="1"/>
    <x v="0"/>
    <s v="Newark"/>
    <s v="Ohio"/>
    <n v="43055"/>
    <x v="3"/>
    <s v="TEC-AC-10002800"/>
    <x v="2"/>
    <x v="11"/>
    <x v="1216"/>
    <n v="119.97600000000001"/>
    <n v="3"/>
    <n v="0.2"/>
    <n v="22.495499999999989"/>
  </r>
  <r>
    <n v="3062"/>
    <x v="1523"/>
    <x v="448"/>
    <d v="2017-03-07T00:00:00"/>
    <x v="1"/>
    <s v="RE-19450"/>
    <s v="Richard Eichhorn"/>
    <x v="0"/>
    <x v="0"/>
    <s v="Dallas"/>
    <s v="Texas"/>
    <n v="75081"/>
    <x v="2"/>
    <s v="OFF-PA-10001307"/>
    <x v="1"/>
    <x v="10"/>
    <x v="792"/>
    <n v="26.880000000000003"/>
    <n v="8"/>
    <n v="0.2"/>
    <n v="9.743999999999998"/>
  </r>
  <r>
    <n v="3063"/>
    <x v="1524"/>
    <x v="154"/>
    <d v="2015-11-29T00:00:00"/>
    <x v="2"/>
    <s v="JD-16150"/>
    <s v="Justin Deggeller"/>
    <x v="1"/>
    <x v="0"/>
    <s v="Newark"/>
    <s v="Delaware"/>
    <n v="19711"/>
    <x v="3"/>
    <s v="TEC-PH-10002350"/>
    <x v="2"/>
    <x v="7"/>
    <x v="1467"/>
    <n v="83.97"/>
    <n v="3"/>
    <n v="0"/>
    <n v="23.511599999999998"/>
  </r>
  <r>
    <n v="3064"/>
    <x v="1524"/>
    <x v="154"/>
    <d v="2015-11-29T00:00:00"/>
    <x v="2"/>
    <s v="JD-16150"/>
    <s v="Justin Deggeller"/>
    <x v="1"/>
    <x v="0"/>
    <s v="Newark"/>
    <s v="Delaware"/>
    <n v="19711"/>
    <x v="3"/>
    <s v="TEC-AC-10000397"/>
    <x v="2"/>
    <x v="11"/>
    <x v="1468"/>
    <n v="104.97"/>
    <n v="3"/>
    <n v="0"/>
    <n v="7.3479000000000028"/>
  </r>
  <r>
    <n v="3065"/>
    <x v="1525"/>
    <x v="677"/>
    <d v="2017-03-18T00:00:00"/>
    <x v="0"/>
    <s v="BF-11215"/>
    <s v="Benjamin Farhat"/>
    <x v="2"/>
    <x v="0"/>
    <s v="Albuquerque"/>
    <s v="New Mexico"/>
    <n v="87105"/>
    <x v="1"/>
    <s v="OFF-ST-10000615"/>
    <x v="1"/>
    <x v="4"/>
    <x v="75"/>
    <n v="90.8"/>
    <n v="8"/>
    <n v="0"/>
    <n v="25.424000000000007"/>
  </r>
  <r>
    <n v="3066"/>
    <x v="1525"/>
    <x v="677"/>
    <d v="2017-03-18T00:00:00"/>
    <x v="0"/>
    <s v="BF-11215"/>
    <s v="Benjamin Farhat"/>
    <x v="2"/>
    <x v="0"/>
    <s v="Albuquerque"/>
    <s v="New Mexico"/>
    <n v="87105"/>
    <x v="1"/>
    <s v="TEC-PH-10004531"/>
    <x v="2"/>
    <x v="7"/>
    <x v="721"/>
    <n v="140.73599999999999"/>
    <n v="8"/>
    <n v="0.2"/>
    <n v="49.257599999999996"/>
  </r>
  <r>
    <n v="3067"/>
    <x v="1525"/>
    <x v="677"/>
    <d v="2017-03-18T00:00:00"/>
    <x v="0"/>
    <s v="BF-11215"/>
    <s v="Benjamin Farhat"/>
    <x v="2"/>
    <x v="0"/>
    <s v="Albuquerque"/>
    <s v="New Mexico"/>
    <n v="87105"/>
    <x v="1"/>
    <s v="TEC-AC-10004001"/>
    <x v="2"/>
    <x v="11"/>
    <x v="1469"/>
    <n v="214.95000000000002"/>
    <n v="5"/>
    <n v="0"/>
    <n v="88.129500000000007"/>
  </r>
  <r>
    <n v="3068"/>
    <x v="1525"/>
    <x v="677"/>
    <d v="2017-03-18T00:00:00"/>
    <x v="0"/>
    <s v="BF-11215"/>
    <s v="Benjamin Farhat"/>
    <x v="2"/>
    <x v="0"/>
    <s v="Albuquerque"/>
    <s v="New Mexico"/>
    <n v="87105"/>
    <x v="1"/>
    <s v="OFF-PA-10001534"/>
    <x v="1"/>
    <x v="10"/>
    <x v="1470"/>
    <n v="45.36"/>
    <n v="7"/>
    <n v="0"/>
    <n v="21.772800000000004"/>
  </r>
  <r>
    <n v="3069"/>
    <x v="1525"/>
    <x v="677"/>
    <d v="2017-03-18T00:00:00"/>
    <x v="0"/>
    <s v="BF-11215"/>
    <s v="Benjamin Farhat"/>
    <x v="2"/>
    <x v="0"/>
    <s v="Albuquerque"/>
    <s v="New Mexico"/>
    <n v="87105"/>
    <x v="1"/>
    <s v="OFF-PA-10001815"/>
    <x v="1"/>
    <x v="10"/>
    <x v="1402"/>
    <n v="288.24"/>
    <n v="6"/>
    <n v="0"/>
    <n v="138.35519999999997"/>
  </r>
  <r>
    <n v="3070"/>
    <x v="1526"/>
    <x v="329"/>
    <d v="2017-11-30T00:00:00"/>
    <x v="3"/>
    <s v="ML-17755"/>
    <s v="Max Ludwig"/>
    <x v="2"/>
    <x v="0"/>
    <s v="Toledo"/>
    <s v="Ohio"/>
    <n v="43615"/>
    <x v="3"/>
    <s v="OFF-AP-10003779"/>
    <x v="1"/>
    <x v="9"/>
    <x v="1457"/>
    <n v="663.93600000000004"/>
    <n v="4"/>
    <n v="0.2"/>
    <n v="82.991999999999877"/>
  </r>
  <r>
    <n v="3071"/>
    <x v="1527"/>
    <x v="664"/>
    <d v="2014-11-22T00:00:00"/>
    <x v="1"/>
    <s v="YC-21895"/>
    <s v="Yoseph Carroll"/>
    <x v="1"/>
    <x v="0"/>
    <s v="Newark"/>
    <s v="Delaware"/>
    <n v="19711"/>
    <x v="3"/>
    <s v="OFF-ST-10002011"/>
    <x v="1"/>
    <x v="4"/>
    <x v="1064"/>
    <n v="2934.33"/>
    <n v="7"/>
    <n v="0"/>
    <n v="792.26910000000021"/>
  </r>
  <r>
    <n v="3072"/>
    <x v="1527"/>
    <x v="664"/>
    <d v="2014-11-22T00:00:00"/>
    <x v="1"/>
    <s v="YC-21895"/>
    <s v="Yoseph Carroll"/>
    <x v="1"/>
    <x v="0"/>
    <s v="Newark"/>
    <s v="Delaware"/>
    <n v="19711"/>
    <x v="3"/>
    <s v="FUR-FU-10002379"/>
    <x v="0"/>
    <x v="5"/>
    <x v="1471"/>
    <n v="124.41"/>
    <n v="3"/>
    <n v="0"/>
    <n v="14.929199999999994"/>
  </r>
  <r>
    <n v="3073"/>
    <x v="1527"/>
    <x v="664"/>
    <d v="2014-11-22T00:00:00"/>
    <x v="1"/>
    <s v="YC-21895"/>
    <s v="Yoseph Carroll"/>
    <x v="1"/>
    <x v="0"/>
    <s v="Newark"/>
    <s v="Delaware"/>
    <n v="19711"/>
    <x v="3"/>
    <s v="OFF-AR-10003752"/>
    <x v="1"/>
    <x v="6"/>
    <x v="684"/>
    <n v="57.75"/>
    <n v="5"/>
    <n v="0"/>
    <n v="26.564999999999998"/>
  </r>
  <r>
    <n v="3074"/>
    <x v="1528"/>
    <x v="835"/>
    <d v="2016-01-05T00:00:00"/>
    <x v="2"/>
    <s v="LR-16915"/>
    <s v="Lena Radford"/>
    <x v="0"/>
    <x v="0"/>
    <s v="Los Angeles"/>
    <s v="California"/>
    <n v="90045"/>
    <x v="1"/>
    <s v="OFF-ST-10003692"/>
    <x v="1"/>
    <x v="4"/>
    <x v="1262"/>
    <n v="114.46"/>
    <n v="2"/>
    <n v="0"/>
    <n v="28.614999999999995"/>
  </r>
  <r>
    <n v="3075"/>
    <x v="1529"/>
    <x v="292"/>
    <d v="2015-10-08T00:00:00"/>
    <x v="1"/>
    <s v="BS-11755"/>
    <s v="Bruce Stewart"/>
    <x v="0"/>
    <x v="0"/>
    <s v="Los Angeles"/>
    <s v="California"/>
    <n v="90032"/>
    <x v="1"/>
    <s v="FUR-BO-10004409"/>
    <x v="0"/>
    <x v="0"/>
    <x v="631"/>
    <n v="120.666"/>
    <n v="2"/>
    <n v="0.15"/>
    <n v="18.454800000000002"/>
  </r>
  <r>
    <n v="3076"/>
    <x v="1530"/>
    <x v="836"/>
    <d v="2014-07-24T00:00:00"/>
    <x v="1"/>
    <s v="KM-16375"/>
    <s v="Katherine Murray"/>
    <x v="2"/>
    <x v="0"/>
    <s v="Dallas"/>
    <s v="Texas"/>
    <n v="75217"/>
    <x v="2"/>
    <s v="OFF-ST-10003306"/>
    <x v="1"/>
    <x v="4"/>
    <x v="385"/>
    <n v="342.86400000000003"/>
    <n v="3"/>
    <n v="0.2"/>
    <n v="38.572199999999953"/>
  </r>
  <r>
    <n v="3077"/>
    <x v="1530"/>
    <x v="836"/>
    <d v="2014-07-24T00:00:00"/>
    <x v="1"/>
    <s v="KM-16375"/>
    <s v="Katherine Murray"/>
    <x v="2"/>
    <x v="0"/>
    <s v="Dallas"/>
    <s v="Texas"/>
    <n v="75217"/>
    <x v="2"/>
    <s v="FUR-FU-10003724"/>
    <x v="0"/>
    <x v="5"/>
    <x v="896"/>
    <n v="16.739999999999998"/>
    <n v="5"/>
    <n v="0.6"/>
    <n v="-14.228999999999997"/>
  </r>
  <r>
    <n v="3078"/>
    <x v="1530"/>
    <x v="836"/>
    <d v="2014-07-24T00:00:00"/>
    <x v="1"/>
    <s v="KM-16375"/>
    <s v="Katherine Murray"/>
    <x v="2"/>
    <x v="0"/>
    <s v="Dallas"/>
    <s v="Texas"/>
    <n v="75217"/>
    <x v="2"/>
    <s v="FUR-CH-10002024"/>
    <x v="0"/>
    <x v="1"/>
    <x v="483"/>
    <n v="981.37199999999996"/>
    <n v="2"/>
    <n v="0.3"/>
    <n v="-140.19599999999997"/>
  </r>
  <r>
    <n v="3079"/>
    <x v="1531"/>
    <x v="371"/>
    <d v="2014-05-25T00:00:00"/>
    <x v="1"/>
    <s v="BT-11530"/>
    <s v="Bradley Talbott"/>
    <x v="2"/>
    <x v="0"/>
    <s v="San Diego"/>
    <s v="California"/>
    <n v="92037"/>
    <x v="1"/>
    <s v="OFF-AR-10003514"/>
    <x v="1"/>
    <x v="6"/>
    <x v="182"/>
    <n v="31.84"/>
    <n v="8"/>
    <n v="0"/>
    <n v="10.507199999999997"/>
  </r>
  <r>
    <n v="3080"/>
    <x v="1532"/>
    <x v="507"/>
    <d v="2017-09-05T00:00:00"/>
    <x v="2"/>
    <s v="KB-16405"/>
    <s v="Katrina Bavinger"/>
    <x v="2"/>
    <x v="0"/>
    <s v="Apple Valley"/>
    <s v="California"/>
    <n v="92307"/>
    <x v="1"/>
    <s v="OFF-PA-10001800"/>
    <x v="1"/>
    <x v="10"/>
    <x v="585"/>
    <n v="12.96"/>
    <n v="2"/>
    <n v="0"/>
    <n v="6.2208000000000006"/>
  </r>
  <r>
    <n v="3081"/>
    <x v="1532"/>
    <x v="507"/>
    <d v="2017-09-05T00:00:00"/>
    <x v="2"/>
    <s v="KB-16405"/>
    <s v="Katrina Bavinger"/>
    <x v="2"/>
    <x v="0"/>
    <s v="Apple Valley"/>
    <s v="California"/>
    <n v="92307"/>
    <x v="1"/>
    <s v="TEC-PH-10003589"/>
    <x v="2"/>
    <x v="7"/>
    <x v="826"/>
    <n v="43.176000000000002"/>
    <n v="3"/>
    <n v="0.2"/>
    <n v="15.111599999999999"/>
  </r>
  <r>
    <n v="3082"/>
    <x v="1533"/>
    <x v="837"/>
    <d v="2017-06-02T00:00:00"/>
    <x v="1"/>
    <s v="DW-13480"/>
    <s v="Dianna Wilson"/>
    <x v="2"/>
    <x v="0"/>
    <s v="Louisville"/>
    <s v="Kentucky"/>
    <n v="40214"/>
    <x v="0"/>
    <s v="OFF-BI-10003364"/>
    <x v="1"/>
    <x v="8"/>
    <x v="705"/>
    <n v="58.34"/>
    <n v="2"/>
    <n v="0"/>
    <n v="28.0032"/>
  </r>
  <r>
    <n v="3083"/>
    <x v="1533"/>
    <x v="837"/>
    <d v="2017-06-02T00:00:00"/>
    <x v="1"/>
    <s v="DW-13480"/>
    <s v="Dianna Wilson"/>
    <x v="2"/>
    <x v="0"/>
    <s v="Louisville"/>
    <s v="Kentucky"/>
    <n v="40214"/>
    <x v="0"/>
    <s v="TEC-PH-10002834"/>
    <x v="2"/>
    <x v="7"/>
    <x v="1387"/>
    <n v="539.97"/>
    <n v="3"/>
    <n v="0"/>
    <n v="134.99250000000001"/>
  </r>
  <r>
    <n v="3084"/>
    <x v="1534"/>
    <x v="838"/>
    <d v="2014-02-03T00:00:00"/>
    <x v="1"/>
    <s v="JC-15340"/>
    <s v="Jasper Cacioppo"/>
    <x v="0"/>
    <x v="0"/>
    <s v="New York City"/>
    <s v="New York"/>
    <n v="10024"/>
    <x v="3"/>
    <s v="OFF-BI-10000343"/>
    <x v="1"/>
    <x v="8"/>
    <x v="186"/>
    <n v="3.9280000000000004"/>
    <n v="1"/>
    <n v="0.2"/>
    <n v="1.3256999999999999"/>
  </r>
  <r>
    <n v="3085"/>
    <x v="1535"/>
    <x v="839"/>
    <d v="2017-02-14T00:00:00"/>
    <x v="1"/>
    <s v="TP-21415"/>
    <s v="Tom Prescott"/>
    <x v="0"/>
    <x v="0"/>
    <s v="Houston"/>
    <s v="Texas"/>
    <n v="77070"/>
    <x v="2"/>
    <s v="OFF-BI-10004584"/>
    <x v="1"/>
    <x v="8"/>
    <x v="383"/>
    <n v="252.78399999999996"/>
    <n v="4"/>
    <n v="0.8"/>
    <n v="-417.09360000000004"/>
  </r>
  <r>
    <n v="3086"/>
    <x v="1535"/>
    <x v="839"/>
    <d v="2017-02-14T00:00:00"/>
    <x v="1"/>
    <s v="TP-21415"/>
    <s v="Tom Prescott"/>
    <x v="0"/>
    <x v="0"/>
    <s v="Houston"/>
    <s v="Texas"/>
    <n v="77070"/>
    <x v="2"/>
    <s v="TEC-AC-10002402"/>
    <x v="2"/>
    <x v="11"/>
    <x v="657"/>
    <n v="127.98399999999999"/>
    <n v="2"/>
    <n v="0.2"/>
    <n v="15.997999999999987"/>
  </r>
  <r>
    <n v="3087"/>
    <x v="1535"/>
    <x v="839"/>
    <d v="2017-02-14T00:00:00"/>
    <x v="1"/>
    <s v="TP-21415"/>
    <s v="Tom Prescott"/>
    <x v="0"/>
    <x v="0"/>
    <s v="Houston"/>
    <s v="Texas"/>
    <n v="77070"/>
    <x v="2"/>
    <s v="FUR-FU-10000550"/>
    <x v="0"/>
    <x v="5"/>
    <x v="1454"/>
    <n v="3.9840000000000004"/>
    <n v="2"/>
    <n v="0.6"/>
    <n v="-2.6892000000000005"/>
  </r>
  <r>
    <n v="3088"/>
    <x v="1535"/>
    <x v="839"/>
    <d v="2017-02-14T00:00:00"/>
    <x v="1"/>
    <s v="TP-21415"/>
    <s v="Tom Prescott"/>
    <x v="0"/>
    <x v="0"/>
    <s v="Houston"/>
    <s v="Texas"/>
    <n v="77070"/>
    <x v="2"/>
    <s v="OFF-AP-10000055"/>
    <x v="1"/>
    <x v="9"/>
    <x v="789"/>
    <n v="12.991999999999996"/>
    <n v="2"/>
    <n v="0.8"/>
    <n v="-32.480000000000004"/>
  </r>
  <r>
    <n v="3089"/>
    <x v="1536"/>
    <x v="185"/>
    <d v="2017-04-02T00:00:00"/>
    <x v="0"/>
    <s v="DB-12910"/>
    <s v="Daniel Byrd"/>
    <x v="2"/>
    <x v="0"/>
    <s v="Henderson"/>
    <s v="Kentucky"/>
    <n v="42420"/>
    <x v="0"/>
    <s v="FUR-FU-10001591"/>
    <x v="0"/>
    <x v="5"/>
    <x v="1110"/>
    <n v="61"/>
    <n v="5"/>
    <n v="0"/>
    <n v="25.620000000000005"/>
  </r>
  <r>
    <n v="3090"/>
    <x v="1536"/>
    <x v="185"/>
    <d v="2017-04-02T00:00:00"/>
    <x v="0"/>
    <s v="DB-12910"/>
    <s v="Daniel Byrd"/>
    <x v="2"/>
    <x v="0"/>
    <s v="Henderson"/>
    <s v="Kentucky"/>
    <n v="42420"/>
    <x v="0"/>
    <s v="TEC-PH-10000526"/>
    <x v="2"/>
    <x v="7"/>
    <x v="1472"/>
    <n v="671.93"/>
    <n v="7"/>
    <n v="0"/>
    <n v="188.1404"/>
  </r>
  <r>
    <n v="3091"/>
    <x v="1537"/>
    <x v="840"/>
    <d v="2016-03-08T00:00:00"/>
    <x v="1"/>
    <s v="BH-11710"/>
    <s v="Brosina Hoffman"/>
    <x v="0"/>
    <x v="0"/>
    <s v="Newark"/>
    <s v="Delaware"/>
    <n v="19711"/>
    <x v="3"/>
    <s v="OFF-BI-10001071"/>
    <x v="1"/>
    <x v="8"/>
    <x v="669"/>
    <n v="447.85999999999996"/>
    <n v="7"/>
    <n v="0"/>
    <n v="219.45140000000001"/>
  </r>
  <r>
    <n v="3092"/>
    <x v="1537"/>
    <x v="840"/>
    <d v="2016-03-08T00:00:00"/>
    <x v="1"/>
    <s v="BH-11710"/>
    <s v="Brosina Hoffman"/>
    <x v="0"/>
    <x v="0"/>
    <s v="Newark"/>
    <s v="Delaware"/>
    <n v="19711"/>
    <x v="3"/>
    <s v="TEC-PH-10001557"/>
    <x v="2"/>
    <x v="7"/>
    <x v="664"/>
    <n v="479.95"/>
    <n v="5"/>
    <n v="0"/>
    <n v="129.5865"/>
  </r>
  <r>
    <n v="3093"/>
    <x v="1537"/>
    <x v="840"/>
    <d v="2016-03-08T00:00:00"/>
    <x v="1"/>
    <s v="BH-11710"/>
    <s v="Brosina Hoffman"/>
    <x v="0"/>
    <x v="0"/>
    <s v="Newark"/>
    <s v="Delaware"/>
    <n v="19711"/>
    <x v="3"/>
    <s v="OFF-PA-10001977"/>
    <x v="1"/>
    <x v="10"/>
    <x v="1473"/>
    <n v="166.44"/>
    <n v="3"/>
    <n v="0"/>
    <n v="79.891199999999998"/>
  </r>
  <r>
    <n v="3094"/>
    <x v="1538"/>
    <x v="841"/>
    <d v="2015-08-23T00:00:00"/>
    <x v="3"/>
    <s v="TD-20995"/>
    <s v="Tamara Dahlen"/>
    <x v="0"/>
    <x v="0"/>
    <s v="Bolingbrook"/>
    <s v="Illinois"/>
    <n v="60440"/>
    <x v="2"/>
    <s v="OFF-SU-10004231"/>
    <x v="1"/>
    <x v="14"/>
    <x v="557"/>
    <n v="31.680000000000003"/>
    <n v="4"/>
    <n v="0.2"/>
    <n v="2.7719999999999994"/>
  </r>
  <r>
    <n v="3095"/>
    <x v="1538"/>
    <x v="841"/>
    <d v="2015-08-23T00:00:00"/>
    <x v="3"/>
    <s v="TD-20995"/>
    <s v="Tamara Dahlen"/>
    <x v="0"/>
    <x v="0"/>
    <s v="Bolingbrook"/>
    <s v="Illinois"/>
    <n v="60440"/>
    <x v="2"/>
    <s v="OFF-PA-10000809"/>
    <x v="1"/>
    <x v="10"/>
    <x v="1133"/>
    <n v="10.368000000000002"/>
    <n v="2"/>
    <n v="0.2"/>
    <n v="3.6288"/>
  </r>
  <r>
    <n v="3096"/>
    <x v="1538"/>
    <x v="841"/>
    <d v="2015-08-23T00:00:00"/>
    <x v="3"/>
    <s v="TD-20995"/>
    <s v="Tamara Dahlen"/>
    <x v="0"/>
    <x v="0"/>
    <s v="Bolingbrook"/>
    <s v="Illinois"/>
    <n v="60440"/>
    <x v="2"/>
    <s v="OFF-FA-10003021"/>
    <x v="1"/>
    <x v="13"/>
    <x v="128"/>
    <n v="12.032"/>
    <n v="8"/>
    <n v="0.2"/>
    <n v="2.2559999999999993"/>
  </r>
  <r>
    <n v="3097"/>
    <x v="1538"/>
    <x v="841"/>
    <d v="2015-08-23T00:00:00"/>
    <x v="3"/>
    <s v="TD-20995"/>
    <s v="Tamara Dahlen"/>
    <x v="0"/>
    <x v="0"/>
    <s v="Bolingbrook"/>
    <s v="Illinois"/>
    <n v="60440"/>
    <x v="2"/>
    <s v="OFF-AP-10000696"/>
    <x v="1"/>
    <x v="9"/>
    <x v="336"/>
    <n v="5.7679999999999989"/>
    <n v="2"/>
    <n v="0.8"/>
    <n v="-13.554800000000004"/>
  </r>
  <r>
    <n v="3098"/>
    <x v="1539"/>
    <x v="842"/>
    <d v="2017-05-01T00:00:00"/>
    <x v="1"/>
    <s v="CV-12805"/>
    <s v="Cynthia Voltz"/>
    <x v="1"/>
    <x v="0"/>
    <s v="Fort Worth"/>
    <s v="Texas"/>
    <n v="76106"/>
    <x v="2"/>
    <s v="OFF-LA-10001158"/>
    <x v="1"/>
    <x v="2"/>
    <x v="322"/>
    <n v="33.119999999999997"/>
    <n v="4"/>
    <n v="0.2"/>
    <n v="11.592000000000001"/>
  </r>
  <r>
    <n v="3099"/>
    <x v="1539"/>
    <x v="842"/>
    <d v="2017-05-01T00:00:00"/>
    <x v="1"/>
    <s v="CV-12805"/>
    <s v="Cynthia Voltz"/>
    <x v="1"/>
    <x v="0"/>
    <s v="Fort Worth"/>
    <s v="Texas"/>
    <n v="76106"/>
    <x v="2"/>
    <s v="FUR-BO-10002268"/>
    <x v="0"/>
    <x v="0"/>
    <x v="317"/>
    <n v="220.26559999999998"/>
    <n v="4"/>
    <n v="0.32"/>
    <n v="-42.1096"/>
  </r>
  <r>
    <n v="3100"/>
    <x v="1540"/>
    <x v="349"/>
    <d v="2017-04-19T00:00:00"/>
    <x v="1"/>
    <s v="CS-12355"/>
    <s v="Christine Sundaresam"/>
    <x v="0"/>
    <x v="0"/>
    <s v="New York City"/>
    <s v="New York"/>
    <n v="10024"/>
    <x v="3"/>
    <s v="OFF-BI-10000829"/>
    <x v="1"/>
    <x v="8"/>
    <x v="307"/>
    <n v="10.776000000000002"/>
    <n v="3"/>
    <n v="0.2"/>
    <n v="3.5021999999999989"/>
  </r>
  <r>
    <n v="3101"/>
    <x v="1540"/>
    <x v="349"/>
    <d v="2017-04-19T00:00:00"/>
    <x v="1"/>
    <s v="CS-12355"/>
    <s v="Christine Sundaresam"/>
    <x v="0"/>
    <x v="0"/>
    <s v="New York City"/>
    <s v="New York"/>
    <n v="10024"/>
    <x v="3"/>
    <s v="FUR-BO-10003441"/>
    <x v="0"/>
    <x v="0"/>
    <x v="712"/>
    <n v="242.35200000000003"/>
    <n v="3"/>
    <n v="0.2"/>
    <n v="9.0881999999999721"/>
  </r>
  <r>
    <n v="3102"/>
    <x v="1541"/>
    <x v="66"/>
    <d v="2017-12-27T00:00:00"/>
    <x v="0"/>
    <s v="JG-15310"/>
    <s v="Jason Gross"/>
    <x v="1"/>
    <x v="0"/>
    <s v="Providence"/>
    <s v="Rhode Island"/>
    <n v="2908"/>
    <x v="3"/>
    <s v="OFF-SU-10003505"/>
    <x v="1"/>
    <x v="14"/>
    <x v="413"/>
    <n v="695.16"/>
    <n v="6"/>
    <n v="0"/>
    <n v="34.757999999999953"/>
  </r>
  <r>
    <n v="3103"/>
    <x v="1541"/>
    <x v="66"/>
    <d v="2017-12-27T00:00:00"/>
    <x v="0"/>
    <s v="JG-15310"/>
    <s v="Jason Gross"/>
    <x v="1"/>
    <x v="0"/>
    <s v="Providence"/>
    <s v="Rhode Island"/>
    <n v="2908"/>
    <x v="3"/>
    <s v="FUR-BO-10003660"/>
    <x v="0"/>
    <x v="0"/>
    <x v="1474"/>
    <n v="220.98"/>
    <n v="1"/>
    <n v="0"/>
    <n v="50.825400000000002"/>
  </r>
  <r>
    <n v="3104"/>
    <x v="1542"/>
    <x v="16"/>
    <d v="2016-12-12T00:00:00"/>
    <x v="1"/>
    <s v="JP-16135"/>
    <s v="Julie Prescott"/>
    <x v="2"/>
    <x v="0"/>
    <s v="Columbus"/>
    <s v="Ohio"/>
    <n v="43229"/>
    <x v="3"/>
    <s v="OFF-BI-10001267"/>
    <x v="1"/>
    <x v="8"/>
    <x v="1475"/>
    <n v="12.957000000000001"/>
    <n v="7"/>
    <n v="0.7"/>
    <n v="-9.5018000000000029"/>
  </r>
  <r>
    <n v="3105"/>
    <x v="1543"/>
    <x v="721"/>
    <d v="2017-03-29T00:00:00"/>
    <x v="1"/>
    <s v="EC-14050"/>
    <s v="Erin Creighton"/>
    <x v="0"/>
    <x v="0"/>
    <s v="New York City"/>
    <s v="New York"/>
    <n v="10024"/>
    <x v="3"/>
    <s v="OFF-PA-10002741"/>
    <x v="1"/>
    <x v="10"/>
    <x v="1476"/>
    <n v="25.68"/>
    <n v="6"/>
    <n v="0"/>
    <n v="11.555999999999997"/>
  </r>
  <r>
    <n v="3106"/>
    <x v="1544"/>
    <x v="197"/>
    <d v="2016-07-29T00:00:00"/>
    <x v="1"/>
    <s v="KH-16630"/>
    <s v="Ken Heidel"/>
    <x v="1"/>
    <x v="0"/>
    <s v="Houston"/>
    <s v="Texas"/>
    <n v="77070"/>
    <x v="2"/>
    <s v="OFF-LA-10004345"/>
    <x v="1"/>
    <x v="2"/>
    <x v="522"/>
    <n v="15.712000000000002"/>
    <n v="4"/>
    <n v="0.2"/>
    <n v="5.6955999999999989"/>
  </r>
  <r>
    <n v="3107"/>
    <x v="1545"/>
    <x v="815"/>
    <d v="2017-07-14T00:00:00"/>
    <x v="1"/>
    <s v="FG-14260"/>
    <s v="Frank Gastineau"/>
    <x v="2"/>
    <x v="0"/>
    <s v="Aurora"/>
    <s v="Illinois"/>
    <n v="60505"/>
    <x v="2"/>
    <s v="OFF-ST-10004340"/>
    <x v="1"/>
    <x v="4"/>
    <x v="817"/>
    <n v="298.464"/>
    <n v="6"/>
    <n v="0.2"/>
    <n v="26.115600000000015"/>
  </r>
  <r>
    <n v="3108"/>
    <x v="1546"/>
    <x v="19"/>
    <d v="2016-07-22T00:00:00"/>
    <x v="1"/>
    <s v="AA-10480"/>
    <s v="Andrew Allen"/>
    <x v="0"/>
    <x v="0"/>
    <s v="Springfield"/>
    <s v="Missouri"/>
    <n v="65807"/>
    <x v="2"/>
    <s v="OFF-PA-10001471"/>
    <x v="1"/>
    <x v="10"/>
    <x v="1477"/>
    <n v="21.93"/>
    <n v="3"/>
    <n v="0"/>
    <n v="10.087799999999998"/>
  </r>
  <r>
    <n v="3109"/>
    <x v="1546"/>
    <x v="19"/>
    <d v="2016-07-22T00:00:00"/>
    <x v="1"/>
    <s v="AA-10480"/>
    <s v="Andrew Allen"/>
    <x v="0"/>
    <x v="0"/>
    <s v="Springfield"/>
    <s v="Missouri"/>
    <n v="65807"/>
    <x v="2"/>
    <s v="OFF-ST-10002344"/>
    <x v="1"/>
    <x v="4"/>
    <x v="865"/>
    <n v="242.94"/>
    <n v="3"/>
    <n v="0"/>
    <n v="4.8588000000000164"/>
  </r>
  <r>
    <n v="3110"/>
    <x v="1546"/>
    <x v="19"/>
    <d v="2016-07-22T00:00:00"/>
    <x v="1"/>
    <s v="AA-10480"/>
    <s v="Andrew Allen"/>
    <x v="0"/>
    <x v="0"/>
    <s v="Springfield"/>
    <s v="Missouri"/>
    <n v="65807"/>
    <x v="2"/>
    <s v="OFF-PA-10001892"/>
    <x v="1"/>
    <x v="10"/>
    <x v="823"/>
    <n v="7.64"/>
    <n v="1"/>
    <n v="0"/>
    <n v="3.7435999999999998"/>
  </r>
  <r>
    <n v="3111"/>
    <x v="1546"/>
    <x v="19"/>
    <d v="2016-07-22T00:00:00"/>
    <x v="1"/>
    <s v="AA-10480"/>
    <s v="Andrew Allen"/>
    <x v="0"/>
    <x v="0"/>
    <s v="Springfield"/>
    <s v="Missouri"/>
    <n v="65807"/>
    <x v="2"/>
    <s v="OFF-PA-10001934"/>
    <x v="1"/>
    <x v="10"/>
    <x v="548"/>
    <n v="51.84"/>
    <n v="8"/>
    <n v="0"/>
    <n v="25.401600000000002"/>
  </r>
  <r>
    <n v="3112"/>
    <x v="1546"/>
    <x v="19"/>
    <d v="2016-07-22T00:00:00"/>
    <x v="1"/>
    <s v="AA-10480"/>
    <s v="Andrew Allen"/>
    <x v="0"/>
    <x v="0"/>
    <s v="Springfield"/>
    <s v="Missouri"/>
    <n v="65807"/>
    <x v="2"/>
    <s v="OFF-ST-10000078"/>
    <x v="1"/>
    <x v="4"/>
    <x v="1227"/>
    <n v="265.17"/>
    <n v="1"/>
    <n v="0"/>
    <n v="47.730599999999981"/>
  </r>
  <r>
    <n v="3113"/>
    <x v="1547"/>
    <x v="828"/>
    <d v="2016-08-30T00:00:00"/>
    <x v="1"/>
    <s v="MS-17770"/>
    <s v="Maxwell Schwartz"/>
    <x v="0"/>
    <x v="0"/>
    <s v="Seattle"/>
    <s v="Washington"/>
    <n v="98105"/>
    <x v="1"/>
    <s v="TEC-MA-10001972"/>
    <x v="2"/>
    <x v="15"/>
    <x v="1478"/>
    <n v="837.59999999999991"/>
    <n v="3"/>
    <n v="0.2"/>
    <n v="62.82000000000005"/>
  </r>
  <r>
    <n v="3114"/>
    <x v="1547"/>
    <x v="828"/>
    <d v="2016-08-30T00:00:00"/>
    <x v="1"/>
    <s v="MS-17770"/>
    <s v="Maxwell Schwartz"/>
    <x v="0"/>
    <x v="0"/>
    <s v="Seattle"/>
    <s v="Washington"/>
    <n v="98105"/>
    <x v="1"/>
    <s v="OFF-EN-10002504"/>
    <x v="1"/>
    <x v="12"/>
    <x v="113"/>
    <n v="135.9"/>
    <n v="5"/>
    <n v="0"/>
    <n v="63.872999999999998"/>
  </r>
  <r>
    <n v="3115"/>
    <x v="1547"/>
    <x v="828"/>
    <d v="2016-08-30T00:00:00"/>
    <x v="1"/>
    <s v="MS-17770"/>
    <s v="Maxwell Schwartz"/>
    <x v="0"/>
    <x v="0"/>
    <s v="Seattle"/>
    <s v="Washington"/>
    <n v="98105"/>
    <x v="1"/>
    <s v="OFF-PA-10002160"/>
    <x v="1"/>
    <x v="10"/>
    <x v="1199"/>
    <n v="34.68"/>
    <n v="6"/>
    <n v="0"/>
    <n v="16.993200000000002"/>
  </r>
  <r>
    <n v="3116"/>
    <x v="1547"/>
    <x v="828"/>
    <d v="2016-08-30T00:00:00"/>
    <x v="1"/>
    <s v="MS-17770"/>
    <s v="Maxwell Schwartz"/>
    <x v="0"/>
    <x v="0"/>
    <s v="Seattle"/>
    <s v="Washington"/>
    <n v="98105"/>
    <x v="1"/>
    <s v="FUR-CH-10001973"/>
    <x v="0"/>
    <x v="1"/>
    <x v="905"/>
    <n v="532.70400000000006"/>
    <n v="6"/>
    <n v="0.2"/>
    <n v="-39.952800000000025"/>
  </r>
  <r>
    <n v="3117"/>
    <x v="1547"/>
    <x v="828"/>
    <d v="2016-08-30T00:00:00"/>
    <x v="1"/>
    <s v="MS-17770"/>
    <s v="Maxwell Schwartz"/>
    <x v="0"/>
    <x v="0"/>
    <s v="Seattle"/>
    <s v="Washington"/>
    <n v="98105"/>
    <x v="1"/>
    <s v="OFF-AP-10001492"/>
    <x v="1"/>
    <x v="9"/>
    <x v="22"/>
    <n v="43.099999999999994"/>
    <n v="5"/>
    <n v="0"/>
    <n v="11.206"/>
  </r>
  <r>
    <n v="3118"/>
    <x v="1547"/>
    <x v="828"/>
    <d v="2016-08-30T00:00:00"/>
    <x v="1"/>
    <s v="MS-17770"/>
    <s v="Maxwell Schwartz"/>
    <x v="0"/>
    <x v="0"/>
    <s v="Seattle"/>
    <s v="Washington"/>
    <n v="98105"/>
    <x v="1"/>
    <s v="OFF-SU-10002189"/>
    <x v="1"/>
    <x v="14"/>
    <x v="169"/>
    <n v="15.88"/>
    <n v="4"/>
    <n v="0"/>
    <n v="0.15879999999999939"/>
  </r>
  <r>
    <n v="3119"/>
    <x v="1548"/>
    <x v="832"/>
    <d v="2015-06-12T00:00:00"/>
    <x v="2"/>
    <s v="JE-15610"/>
    <s v="Jim Epp"/>
    <x v="1"/>
    <x v="0"/>
    <s v="Lakeland"/>
    <s v="Florida"/>
    <n v="33801"/>
    <x v="0"/>
    <s v="FUR-CH-10003312"/>
    <x v="0"/>
    <x v="1"/>
    <x v="299"/>
    <n v="1123.92"/>
    <n v="5"/>
    <n v="0.2"/>
    <n v="-182.63700000000017"/>
  </r>
  <r>
    <n v="3120"/>
    <x v="1548"/>
    <x v="832"/>
    <d v="2015-06-12T00:00:00"/>
    <x v="2"/>
    <s v="JE-15610"/>
    <s v="Jim Epp"/>
    <x v="1"/>
    <x v="0"/>
    <s v="Lakeland"/>
    <s v="Florida"/>
    <n v="33801"/>
    <x v="0"/>
    <s v="TEC-PH-10002496"/>
    <x v="2"/>
    <x v="7"/>
    <x v="495"/>
    <n v="249.58400000000003"/>
    <n v="2"/>
    <n v="0.2"/>
    <n v="31.197999999999986"/>
  </r>
  <r>
    <n v="3121"/>
    <x v="1548"/>
    <x v="832"/>
    <d v="2015-06-12T00:00:00"/>
    <x v="2"/>
    <s v="JE-15610"/>
    <s v="Jim Epp"/>
    <x v="1"/>
    <x v="0"/>
    <s v="Lakeland"/>
    <s v="Florida"/>
    <n v="33801"/>
    <x v="0"/>
    <s v="FUR-FU-10003464"/>
    <x v="0"/>
    <x v="5"/>
    <x v="1479"/>
    <n v="48.671999999999997"/>
    <n v="3"/>
    <n v="0.2"/>
    <n v="7.3007999999999988"/>
  </r>
  <r>
    <n v="3122"/>
    <x v="1548"/>
    <x v="832"/>
    <d v="2015-06-12T00:00:00"/>
    <x v="2"/>
    <s v="JE-15610"/>
    <s v="Jim Epp"/>
    <x v="1"/>
    <x v="0"/>
    <s v="Lakeland"/>
    <s v="Florida"/>
    <n v="33801"/>
    <x v="0"/>
    <s v="OFF-AR-10000380"/>
    <x v="1"/>
    <x v="6"/>
    <x v="108"/>
    <n v="60.768000000000001"/>
    <n v="2"/>
    <n v="0.2"/>
    <n v="7.5959999999999894"/>
  </r>
  <r>
    <n v="3123"/>
    <x v="1548"/>
    <x v="832"/>
    <d v="2015-06-12T00:00:00"/>
    <x v="2"/>
    <s v="JE-15610"/>
    <s v="Jim Epp"/>
    <x v="1"/>
    <x v="0"/>
    <s v="Lakeland"/>
    <s v="Florida"/>
    <n v="33801"/>
    <x v="0"/>
    <s v="OFF-BI-10004593"/>
    <x v="1"/>
    <x v="8"/>
    <x v="270"/>
    <n v="78.600000000000009"/>
    <n v="5"/>
    <n v="0.7"/>
    <n v="-62.88000000000001"/>
  </r>
  <r>
    <n v="3124"/>
    <x v="1548"/>
    <x v="832"/>
    <d v="2015-06-12T00:00:00"/>
    <x v="2"/>
    <s v="JE-15610"/>
    <s v="Jim Epp"/>
    <x v="1"/>
    <x v="0"/>
    <s v="Lakeland"/>
    <s v="Florida"/>
    <n v="33801"/>
    <x v="0"/>
    <s v="OFF-BI-10001308"/>
    <x v="1"/>
    <x v="8"/>
    <x v="1360"/>
    <n v="3.7680000000000007"/>
    <n v="2"/>
    <n v="0.7"/>
    <n v="-3.1400000000000006"/>
  </r>
  <r>
    <n v="3125"/>
    <x v="1548"/>
    <x v="832"/>
    <d v="2015-06-12T00:00:00"/>
    <x v="2"/>
    <s v="JE-15610"/>
    <s v="Jim Epp"/>
    <x v="1"/>
    <x v="0"/>
    <s v="Lakeland"/>
    <s v="Florida"/>
    <n v="33801"/>
    <x v="0"/>
    <s v="OFF-ST-10001780"/>
    <x v="1"/>
    <x v="4"/>
    <x v="486"/>
    <n v="1036.624"/>
    <n v="2"/>
    <n v="0.2"/>
    <n v="51.831200000000024"/>
  </r>
  <r>
    <n v="3126"/>
    <x v="1548"/>
    <x v="832"/>
    <d v="2015-06-12T00:00:00"/>
    <x v="2"/>
    <s v="JE-15610"/>
    <s v="Jim Epp"/>
    <x v="1"/>
    <x v="0"/>
    <s v="Lakeland"/>
    <s v="Florida"/>
    <n v="33801"/>
    <x v="0"/>
    <s v="OFF-ST-10003816"/>
    <x v="1"/>
    <x v="4"/>
    <x v="717"/>
    <n v="563.80799999999999"/>
    <n v="4"/>
    <n v="0.2"/>
    <n v="21.142799999999966"/>
  </r>
  <r>
    <n v="3127"/>
    <x v="1549"/>
    <x v="565"/>
    <d v="2017-09-12T00:00:00"/>
    <x v="1"/>
    <s v="EB-14110"/>
    <s v="Eugene Barchas"/>
    <x v="0"/>
    <x v="0"/>
    <s v="Philadelphia"/>
    <s v="Pennsylvania"/>
    <n v="19134"/>
    <x v="3"/>
    <s v="TEC-PH-10002200"/>
    <x v="2"/>
    <x v="7"/>
    <x v="1480"/>
    <n v="258.52799999999996"/>
    <n v="2"/>
    <n v="0.4"/>
    <n v="-47.396800000000013"/>
  </r>
  <r>
    <n v="3128"/>
    <x v="1550"/>
    <x v="280"/>
    <d v="2017-10-06T00:00:00"/>
    <x v="1"/>
    <s v="BP-11155"/>
    <s v="Becky Pak"/>
    <x v="0"/>
    <x v="0"/>
    <s v="New York City"/>
    <s v="New York"/>
    <n v="10011"/>
    <x v="3"/>
    <s v="OFF-PA-10004438"/>
    <x v="1"/>
    <x v="10"/>
    <x v="1481"/>
    <n v="49.12"/>
    <n v="4"/>
    <n v="0"/>
    <n v="23.086399999999998"/>
  </r>
  <r>
    <n v="3129"/>
    <x v="1551"/>
    <x v="757"/>
    <d v="2014-12-17T00:00:00"/>
    <x v="2"/>
    <s v="CC-12100"/>
    <s v="Chad Cunningham"/>
    <x v="2"/>
    <x v="0"/>
    <s v="Los Angeles"/>
    <s v="California"/>
    <n v="90049"/>
    <x v="1"/>
    <s v="FUR-FU-10004090"/>
    <x v="0"/>
    <x v="5"/>
    <x v="642"/>
    <n v="44.46"/>
    <n v="2"/>
    <n v="0"/>
    <n v="14.671799999999998"/>
  </r>
  <r>
    <n v="3130"/>
    <x v="1551"/>
    <x v="757"/>
    <d v="2014-12-17T00:00:00"/>
    <x v="2"/>
    <s v="CC-12100"/>
    <s v="Chad Cunningham"/>
    <x v="2"/>
    <x v="0"/>
    <s v="Los Angeles"/>
    <s v="California"/>
    <n v="90049"/>
    <x v="1"/>
    <s v="FUR-CH-10002602"/>
    <x v="0"/>
    <x v="1"/>
    <x v="291"/>
    <n v="241.56799999999998"/>
    <n v="2"/>
    <n v="0.2"/>
    <n v="18.11760000000001"/>
  </r>
  <r>
    <n v="3131"/>
    <x v="1551"/>
    <x v="757"/>
    <d v="2014-12-17T00:00:00"/>
    <x v="2"/>
    <s v="CC-12100"/>
    <s v="Chad Cunningham"/>
    <x v="2"/>
    <x v="0"/>
    <s v="Los Angeles"/>
    <s v="California"/>
    <n v="90049"/>
    <x v="1"/>
    <s v="TEC-AC-10001142"/>
    <x v="2"/>
    <x v="11"/>
    <x v="551"/>
    <n v="395"/>
    <n v="5"/>
    <n v="0"/>
    <n v="39.499999999999957"/>
  </r>
  <r>
    <n v="3132"/>
    <x v="1551"/>
    <x v="757"/>
    <d v="2014-12-17T00:00:00"/>
    <x v="2"/>
    <s v="CC-12100"/>
    <s v="Chad Cunningham"/>
    <x v="2"/>
    <x v="0"/>
    <s v="Los Angeles"/>
    <s v="California"/>
    <n v="90049"/>
    <x v="1"/>
    <s v="TEC-PH-10004977"/>
    <x v="2"/>
    <x v="7"/>
    <x v="34"/>
    <n v="627.16800000000012"/>
    <n v="4"/>
    <n v="0.2"/>
    <n v="70.55639999999994"/>
  </r>
  <r>
    <n v="3133"/>
    <x v="1552"/>
    <x v="829"/>
    <d v="2014-08-26T00:00:00"/>
    <x v="2"/>
    <s v="JP-15460"/>
    <s v="Jennifer Patt"/>
    <x v="1"/>
    <x v="0"/>
    <s v="Oceanside"/>
    <s v="New York"/>
    <n v="11572"/>
    <x v="3"/>
    <s v="FUR-FU-10004586"/>
    <x v="0"/>
    <x v="5"/>
    <x v="1482"/>
    <n v="13.28"/>
    <n v="2"/>
    <n v="0"/>
    <n v="6.3743999999999996"/>
  </r>
  <r>
    <n v="3134"/>
    <x v="1552"/>
    <x v="829"/>
    <d v="2014-08-26T00:00:00"/>
    <x v="2"/>
    <s v="JP-15460"/>
    <s v="Jennifer Patt"/>
    <x v="1"/>
    <x v="0"/>
    <s v="Oceanside"/>
    <s v="New York"/>
    <n v="11572"/>
    <x v="3"/>
    <s v="OFF-BI-10001116"/>
    <x v="1"/>
    <x v="8"/>
    <x v="1075"/>
    <n v="12.672000000000001"/>
    <n v="3"/>
    <n v="0.2"/>
    <n v="4.4352000000000009"/>
  </r>
  <r>
    <n v="3135"/>
    <x v="1553"/>
    <x v="105"/>
    <d v="2017-11-18T00:00:00"/>
    <x v="1"/>
    <s v="LS-16975"/>
    <s v="Lindsay Shagiari"/>
    <x v="2"/>
    <x v="0"/>
    <s v="Dallas"/>
    <s v="Texas"/>
    <n v="75081"/>
    <x v="2"/>
    <s v="OFF-BI-10000666"/>
    <x v="1"/>
    <x v="8"/>
    <x v="989"/>
    <n v="30.559999999999992"/>
    <n v="5"/>
    <n v="0.8"/>
    <n v="-45.840000000000018"/>
  </r>
  <r>
    <n v="3136"/>
    <x v="1553"/>
    <x v="105"/>
    <d v="2017-11-18T00:00:00"/>
    <x v="1"/>
    <s v="LS-16975"/>
    <s v="Lindsay Shagiari"/>
    <x v="2"/>
    <x v="0"/>
    <s v="Dallas"/>
    <s v="Texas"/>
    <n v="75081"/>
    <x v="2"/>
    <s v="OFF-ST-10002583"/>
    <x v="1"/>
    <x v="4"/>
    <x v="571"/>
    <n v="77.951999999999998"/>
    <n v="3"/>
    <n v="0.2"/>
    <n v="-15.590400000000002"/>
  </r>
  <r>
    <n v="3137"/>
    <x v="1553"/>
    <x v="105"/>
    <d v="2017-11-18T00:00:00"/>
    <x v="1"/>
    <s v="LS-16975"/>
    <s v="Lindsay Shagiari"/>
    <x v="2"/>
    <x v="0"/>
    <s v="Dallas"/>
    <s v="Texas"/>
    <n v="75081"/>
    <x v="2"/>
    <s v="TEC-PH-10004908"/>
    <x v="2"/>
    <x v="7"/>
    <x v="1483"/>
    <n v="67.992000000000004"/>
    <n v="1"/>
    <n v="0.2"/>
    <n v="8.4989999999999917"/>
  </r>
  <r>
    <n v="3138"/>
    <x v="1553"/>
    <x v="105"/>
    <d v="2017-11-18T00:00:00"/>
    <x v="1"/>
    <s v="LS-16975"/>
    <s v="Lindsay Shagiari"/>
    <x v="2"/>
    <x v="0"/>
    <s v="Dallas"/>
    <s v="Texas"/>
    <n v="75081"/>
    <x v="2"/>
    <s v="OFF-EN-10001219"/>
    <x v="1"/>
    <x v="12"/>
    <x v="588"/>
    <n v="12.224"/>
    <n v="2"/>
    <n v="0.2"/>
    <n v="4.4311999999999996"/>
  </r>
  <r>
    <n v="3139"/>
    <x v="1553"/>
    <x v="105"/>
    <d v="2017-11-18T00:00:00"/>
    <x v="1"/>
    <s v="LS-16975"/>
    <s v="Lindsay Shagiari"/>
    <x v="2"/>
    <x v="0"/>
    <s v="Dallas"/>
    <s v="Texas"/>
    <n v="75081"/>
    <x v="2"/>
    <s v="TEC-AC-10004568"/>
    <x v="2"/>
    <x v="11"/>
    <x v="1118"/>
    <n v="44.783999999999999"/>
    <n v="2"/>
    <n v="0.2"/>
    <n v="-0.55980000000000452"/>
  </r>
  <r>
    <n v="3140"/>
    <x v="1553"/>
    <x v="105"/>
    <d v="2017-11-18T00:00:00"/>
    <x v="1"/>
    <s v="LS-16975"/>
    <s v="Lindsay Shagiari"/>
    <x v="2"/>
    <x v="0"/>
    <s v="Dallas"/>
    <s v="Texas"/>
    <n v="75081"/>
    <x v="2"/>
    <s v="FUR-FU-10001756"/>
    <x v="0"/>
    <x v="5"/>
    <x v="285"/>
    <n v="22.847999999999999"/>
    <n v="3"/>
    <n v="0.6"/>
    <n v="-17.707200000000007"/>
  </r>
  <r>
    <n v="3141"/>
    <x v="1554"/>
    <x v="334"/>
    <d v="2015-04-28T00:00:00"/>
    <x v="2"/>
    <s v="JL-15850"/>
    <s v="John Lucas"/>
    <x v="0"/>
    <x v="0"/>
    <s v="New York City"/>
    <s v="New York"/>
    <n v="10035"/>
    <x v="3"/>
    <s v="OFF-AP-10002311"/>
    <x v="1"/>
    <x v="9"/>
    <x v="14"/>
    <n v="206.43"/>
    <n v="3"/>
    <n v="0"/>
    <n v="90.829200000000014"/>
  </r>
  <r>
    <n v="3142"/>
    <x v="1555"/>
    <x v="432"/>
    <d v="2014-12-12T00:00:00"/>
    <x v="3"/>
    <s v="CY-12745"/>
    <s v="Craig Yedwab"/>
    <x v="1"/>
    <x v="0"/>
    <s v="San Antonio"/>
    <s v="Texas"/>
    <n v="78207"/>
    <x v="2"/>
    <s v="OFF-BI-10003650"/>
    <x v="1"/>
    <x v="8"/>
    <x v="115"/>
    <n v="210.39199999999997"/>
    <n v="2"/>
    <n v="0.8"/>
    <n v="-336.62720000000013"/>
  </r>
  <r>
    <n v="3143"/>
    <x v="1556"/>
    <x v="145"/>
    <d v="2017-09-27T00:00:00"/>
    <x v="0"/>
    <s v="RB-19360"/>
    <s v="Raymond Buch"/>
    <x v="0"/>
    <x v="0"/>
    <s v="Cincinnati"/>
    <s v="Ohio"/>
    <n v="45231"/>
    <x v="3"/>
    <s v="TEC-AC-10003628"/>
    <x v="2"/>
    <x v="11"/>
    <x v="247"/>
    <n v="119.96000000000001"/>
    <n v="5"/>
    <n v="0.2"/>
    <n v="35.988000000000007"/>
  </r>
  <r>
    <n v="3144"/>
    <x v="1556"/>
    <x v="145"/>
    <d v="2017-09-27T00:00:00"/>
    <x v="0"/>
    <s v="RB-19360"/>
    <s v="Raymond Buch"/>
    <x v="0"/>
    <x v="0"/>
    <s v="Cincinnati"/>
    <s v="Ohio"/>
    <n v="45231"/>
    <x v="3"/>
    <s v="OFF-AR-10001547"/>
    <x v="1"/>
    <x v="6"/>
    <x v="148"/>
    <n v="10.608000000000001"/>
    <n v="6"/>
    <n v="0.2"/>
    <n v="0.92819999999999991"/>
  </r>
  <r>
    <n v="3145"/>
    <x v="1557"/>
    <x v="64"/>
    <d v="2016-09-11T00:00:00"/>
    <x v="1"/>
    <s v="AR-10825"/>
    <s v="Anthony Rawles"/>
    <x v="1"/>
    <x v="0"/>
    <s v="Austin"/>
    <s v="Texas"/>
    <n v="78745"/>
    <x v="2"/>
    <s v="FUR-CH-10002647"/>
    <x v="0"/>
    <x v="1"/>
    <x v="475"/>
    <n v="347.80200000000002"/>
    <n v="7"/>
    <n v="0.3"/>
    <n v="-24.842999999999961"/>
  </r>
  <r>
    <n v="3146"/>
    <x v="1558"/>
    <x v="512"/>
    <d v="2017-02-13T00:00:00"/>
    <x v="0"/>
    <s v="CS-11845"/>
    <s v="Cari Sayre"/>
    <x v="1"/>
    <x v="0"/>
    <s v="Seattle"/>
    <s v="Washington"/>
    <n v="98105"/>
    <x v="1"/>
    <s v="FUR-CH-10004495"/>
    <x v="0"/>
    <x v="1"/>
    <x v="1484"/>
    <n v="963.13600000000008"/>
    <n v="4"/>
    <n v="0.2"/>
    <n v="108.35279999999986"/>
  </r>
  <r>
    <n v="3147"/>
    <x v="1558"/>
    <x v="512"/>
    <d v="2017-02-13T00:00:00"/>
    <x v="0"/>
    <s v="CS-11845"/>
    <s v="Cari Sayre"/>
    <x v="1"/>
    <x v="0"/>
    <s v="Seattle"/>
    <s v="Washington"/>
    <n v="98105"/>
    <x v="1"/>
    <s v="TEC-PH-10002923"/>
    <x v="2"/>
    <x v="7"/>
    <x v="687"/>
    <n v="88.77600000000001"/>
    <n v="3"/>
    <n v="0.2"/>
    <n v="7.7679000000000009"/>
  </r>
  <r>
    <n v="3148"/>
    <x v="1559"/>
    <x v="479"/>
    <d v="2014-07-03T00:00:00"/>
    <x v="0"/>
    <s v="AR-10825"/>
    <s v="Anthony Rawles"/>
    <x v="1"/>
    <x v="0"/>
    <s v="Los Angeles"/>
    <s v="California"/>
    <n v="90004"/>
    <x v="1"/>
    <s v="OFF-AR-10001374"/>
    <x v="1"/>
    <x v="6"/>
    <x v="313"/>
    <n v="32.400000000000006"/>
    <n v="5"/>
    <n v="0"/>
    <n v="10.367999999999999"/>
  </r>
  <r>
    <n v="3149"/>
    <x v="1560"/>
    <x v="843"/>
    <d v="2016-06-10T00:00:00"/>
    <x v="2"/>
    <s v="RD-19810"/>
    <s v="Ross DeVincentis"/>
    <x v="2"/>
    <x v="0"/>
    <s v="New York City"/>
    <s v="New York"/>
    <n v="10035"/>
    <x v="3"/>
    <s v="OFF-PA-10003441"/>
    <x v="1"/>
    <x v="10"/>
    <x v="490"/>
    <n v="32.400000000000006"/>
    <n v="5"/>
    <n v="0"/>
    <n v="15.552000000000001"/>
  </r>
  <r>
    <n v="3150"/>
    <x v="1561"/>
    <x v="414"/>
    <d v="2014-12-25T00:00:00"/>
    <x v="1"/>
    <s v="KH-16510"/>
    <s v="Keith Herrera"/>
    <x v="0"/>
    <x v="0"/>
    <s v="Seattle"/>
    <s v="Washington"/>
    <n v="98103"/>
    <x v="1"/>
    <s v="OFF-LA-10002043"/>
    <x v="1"/>
    <x v="2"/>
    <x v="255"/>
    <n v="31.049999999999997"/>
    <n v="3"/>
    <n v="0"/>
    <n v="14.904"/>
  </r>
  <r>
    <n v="3151"/>
    <x v="1562"/>
    <x v="83"/>
    <d v="2015-12-18T00:00:00"/>
    <x v="2"/>
    <s v="NF-18385"/>
    <s v="Natalie Fritzler"/>
    <x v="0"/>
    <x v="0"/>
    <s v="Newark"/>
    <s v="Ohio"/>
    <n v="43055"/>
    <x v="3"/>
    <s v="TEC-AC-10002049"/>
    <x v="2"/>
    <x v="11"/>
    <x v="1062"/>
    <n v="2025.3600000000001"/>
    <n v="6"/>
    <n v="0.2"/>
    <n v="607.60800000000006"/>
  </r>
  <r>
    <n v="3152"/>
    <x v="1562"/>
    <x v="83"/>
    <d v="2015-12-18T00:00:00"/>
    <x v="2"/>
    <s v="NF-18385"/>
    <s v="Natalie Fritzler"/>
    <x v="0"/>
    <x v="0"/>
    <s v="Newark"/>
    <s v="Ohio"/>
    <n v="43055"/>
    <x v="3"/>
    <s v="TEC-MA-10000418"/>
    <x v="2"/>
    <x v="15"/>
    <x v="1485"/>
    <n v="1799.9940000000001"/>
    <n v="2"/>
    <n v="0.7"/>
    <n v="-2639.9912000000004"/>
  </r>
  <r>
    <n v="3153"/>
    <x v="1562"/>
    <x v="83"/>
    <d v="2015-12-18T00:00:00"/>
    <x v="2"/>
    <s v="NF-18385"/>
    <s v="Natalie Fritzler"/>
    <x v="0"/>
    <x v="0"/>
    <s v="Newark"/>
    <s v="Ohio"/>
    <n v="43055"/>
    <x v="3"/>
    <s v="TEC-PH-10004908"/>
    <x v="2"/>
    <x v="7"/>
    <x v="1483"/>
    <n v="101.98799999999999"/>
    <n v="2"/>
    <n v="0.4"/>
    <n v="-16.998000000000019"/>
  </r>
  <r>
    <n v="3154"/>
    <x v="1562"/>
    <x v="83"/>
    <d v="2015-12-18T00:00:00"/>
    <x v="2"/>
    <s v="NF-18385"/>
    <s v="Natalie Fritzler"/>
    <x v="0"/>
    <x v="0"/>
    <s v="Newark"/>
    <s v="Ohio"/>
    <n v="43055"/>
    <x v="3"/>
    <s v="FUR-FU-10004091"/>
    <x v="0"/>
    <x v="5"/>
    <x v="267"/>
    <n v="262.86399999999998"/>
    <n v="7"/>
    <n v="0.2"/>
    <n v="69.001800000000017"/>
  </r>
  <r>
    <n v="3155"/>
    <x v="1563"/>
    <x v="228"/>
    <d v="2017-07-24T00:00:00"/>
    <x v="1"/>
    <s v="SM-20950"/>
    <s v="Suzanne McNair"/>
    <x v="1"/>
    <x v="0"/>
    <s v="Maple Grove"/>
    <s v="Minnesota"/>
    <n v="55369"/>
    <x v="2"/>
    <s v="OFF-BI-10004600"/>
    <x v="1"/>
    <x v="8"/>
    <x v="1486"/>
    <n v="735.98"/>
    <n v="2"/>
    <n v="0"/>
    <n v="331.19099999999997"/>
  </r>
  <r>
    <n v="3156"/>
    <x v="1564"/>
    <x v="93"/>
    <d v="2014-08-05T00:00:00"/>
    <x v="0"/>
    <s v="GH-14410"/>
    <s v="Gary Hansen"/>
    <x v="2"/>
    <x v="0"/>
    <s v="Glendale"/>
    <s v="Arizona"/>
    <n v="85301"/>
    <x v="1"/>
    <s v="OFF-PA-10001289"/>
    <x v="1"/>
    <x v="10"/>
    <x v="961"/>
    <n v="93.024000000000001"/>
    <n v="3"/>
    <n v="0.2"/>
    <n v="33.721199999999996"/>
  </r>
  <r>
    <n v="3157"/>
    <x v="1565"/>
    <x v="252"/>
    <d v="2015-08-28T00:00:00"/>
    <x v="1"/>
    <s v="EM-13810"/>
    <s v="Eleni McCrary"/>
    <x v="1"/>
    <x v="0"/>
    <s v="New York City"/>
    <s v="New York"/>
    <n v="10009"/>
    <x v="3"/>
    <s v="FUR-TA-10001539"/>
    <x v="0"/>
    <x v="3"/>
    <x v="10"/>
    <n v="284.36399999999998"/>
    <n v="2"/>
    <n v="0.4"/>
    <n v="-75.830400000000054"/>
  </r>
  <r>
    <n v="3158"/>
    <x v="1565"/>
    <x v="252"/>
    <d v="2015-08-28T00:00:00"/>
    <x v="1"/>
    <s v="EM-13810"/>
    <s v="Eleni McCrary"/>
    <x v="1"/>
    <x v="0"/>
    <s v="New York City"/>
    <s v="New York"/>
    <n v="10009"/>
    <x v="3"/>
    <s v="TEC-AC-10001266"/>
    <x v="2"/>
    <x v="11"/>
    <x v="198"/>
    <n v="26"/>
    <n v="2"/>
    <n v="0"/>
    <n v="11.7"/>
  </r>
  <r>
    <n v="3159"/>
    <x v="1566"/>
    <x v="253"/>
    <d v="2016-03-27T00:00:00"/>
    <x v="2"/>
    <s v="DB-13210"/>
    <s v="Dean Braden"/>
    <x v="0"/>
    <x v="0"/>
    <s v="Jacksonville"/>
    <s v="North Carolina"/>
    <n v="28540"/>
    <x v="0"/>
    <s v="OFF-ST-10001291"/>
    <x v="1"/>
    <x v="4"/>
    <x v="1026"/>
    <n v="67.64"/>
    <n v="5"/>
    <n v="0.2"/>
    <n v="5.9184999999999981"/>
  </r>
  <r>
    <n v="3160"/>
    <x v="1566"/>
    <x v="253"/>
    <d v="2016-03-27T00:00:00"/>
    <x v="2"/>
    <s v="DB-13210"/>
    <s v="Dean Braden"/>
    <x v="0"/>
    <x v="0"/>
    <s v="Jacksonville"/>
    <s v="North Carolina"/>
    <n v="28540"/>
    <x v="0"/>
    <s v="TEC-AC-10001314"/>
    <x v="2"/>
    <x v="11"/>
    <x v="952"/>
    <n v="119.97600000000001"/>
    <n v="3"/>
    <n v="0.2"/>
    <n v="-17.996400000000019"/>
  </r>
  <r>
    <n v="3161"/>
    <x v="1567"/>
    <x v="171"/>
    <d v="2014-09-16T00:00:00"/>
    <x v="0"/>
    <s v="PT-19090"/>
    <s v="Pete Takahito"/>
    <x v="0"/>
    <x v="0"/>
    <s v="Houston"/>
    <s v="Texas"/>
    <n v="77070"/>
    <x v="2"/>
    <s v="OFF-BI-10004040"/>
    <x v="1"/>
    <x v="8"/>
    <x v="1487"/>
    <n v="5.1799999999999988"/>
    <n v="5"/>
    <n v="0.8"/>
    <n v="-8.0289999999999999"/>
  </r>
  <r>
    <n v="3162"/>
    <x v="1568"/>
    <x v="158"/>
    <d v="2014-09-25T00:00:00"/>
    <x v="1"/>
    <s v="HF-14995"/>
    <s v="Herbert Flentye"/>
    <x v="0"/>
    <x v="0"/>
    <s v="San Francisco"/>
    <s v="California"/>
    <n v="94109"/>
    <x v="1"/>
    <s v="OFF-EN-10001539"/>
    <x v="1"/>
    <x v="12"/>
    <x v="153"/>
    <n v="15.56"/>
    <n v="2"/>
    <n v="0"/>
    <n v="7.3132000000000001"/>
  </r>
  <r>
    <n v="3163"/>
    <x v="1568"/>
    <x v="158"/>
    <d v="2014-09-25T00:00:00"/>
    <x v="1"/>
    <s v="HF-14995"/>
    <s v="Herbert Flentye"/>
    <x v="0"/>
    <x v="0"/>
    <s v="San Francisco"/>
    <s v="California"/>
    <n v="94109"/>
    <x v="1"/>
    <s v="OFF-EN-10004483"/>
    <x v="1"/>
    <x v="12"/>
    <x v="1344"/>
    <n v="78.349999999999994"/>
    <n v="5"/>
    <n v="0"/>
    <n v="36.824499999999993"/>
  </r>
  <r>
    <n v="3164"/>
    <x v="1568"/>
    <x v="158"/>
    <d v="2014-09-25T00:00:00"/>
    <x v="1"/>
    <s v="HF-14995"/>
    <s v="Herbert Flentye"/>
    <x v="0"/>
    <x v="0"/>
    <s v="San Francisco"/>
    <s v="California"/>
    <n v="94109"/>
    <x v="1"/>
    <s v="OFF-AR-10001615"/>
    <x v="1"/>
    <x v="6"/>
    <x v="1488"/>
    <n v="59.519999999999996"/>
    <n v="3"/>
    <n v="0"/>
    <n v="15.475200000000001"/>
  </r>
  <r>
    <n v="3165"/>
    <x v="1568"/>
    <x v="158"/>
    <d v="2014-09-25T00:00:00"/>
    <x v="1"/>
    <s v="HF-14995"/>
    <s v="Herbert Flentye"/>
    <x v="0"/>
    <x v="0"/>
    <s v="San Francisco"/>
    <s v="California"/>
    <n v="94109"/>
    <x v="1"/>
    <s v="OFF-PA-10000327"/>
    <x v="1"/>
    <x v="10"/>
    <x v="1437"/>
    <n v="38.520000000000003"/>
    <n v="9"/>
    <n v="0"/>
    <n v="17.333999999999996"/>
  </r>
  <r>
    <n v="3166"/>
    <x v="1568"/>
    <x v="158"/>
    <d v="2014-09-25T00:00:00"/>
    <x v="1"/>
    <s v="HF-14995"/>
    <s v="Herbert Flentye"/>
    <x v="0"/>
    <x v="0"/>
    <s v="San Francisco"/>
    <s v="California"/>
    <n v="94109"/>
    <x v="1"/>
    <s v="TEC-PH-10001299"/>
    <x v="2"/>
    <x v="7"/>
    <x v="1489"/>
    <n v="239.98400000000004"/>
    <n v="2"/>
    <n v="0.2"/>
    <n v="23.998400000000004"/>
  </r>
  <r>
    <n v="3167"/>
    <x v="1568"/>
    <x v="158"/>
    <d v="2014-09-25T00:00:00"/>
    <x v="1"/>
    <s v="HF-14995"/>
    <s v="Herbert Flentye"/>
    <x v="0"/>
    <x v="0"/>
    <s v="San Francisco"/>
    <s v="California"/>
    <n v="94109"/>
    <x v="1"/>
    <s v="OFF-PA-10002246"/>
    <x v="1"/>
    <x v="10"/>
    <x v="1395"/>
    <n v="19.350000000000001"/>
    <n v="3"/>
    <n v="0"/>
    <n v="9.4815000000000005"/>
  </r>
  <r>
    <n v="3168"/>
    <x v="1569"/>
    <x v="517"/>
    <d v="2016-10-31T00:00:00"/>
    <x v="2"/>
    <s v="KW-16435"/>
    <s v="Katrina Willman"/>
    <x v="0"/>
    <x v="0"/>
    <s v="Lansing"/>
    <s v="Michigan"/>
    <n v="48911"/>
    <x v="2"/>
    <s v="FUR-FU-10002671"/>
    <x v="0"/>
    <x v="5"/>
    <x v="278"/>
    <n v="67"/>
    <n v="5"/>
    <n v="0"/>
    <n v="32.159999999999997"/>
  </r>
  <r>
    <n v="3169"/>
    <x v="1570"/>
    <x v="316"/>
    <d v="2016-06-03T00:00:00"/>
    <x v="1"/>
    <s v="KC-16675"/>
    <s v="Kimberly Carter"/>
    <x v="1"/>
    <x v="0"/>
    <s v="Tallahassee"/>
    <s v="Florida"/>
    <n v="32303"/>
    <x v="0"/>
    <s v="FUR-CH-10003833"/>
    <x v="0"/>
    <x v="1"/>
    <x v="1209"/>
    <n v="390.27199999999999"/>
    <n v="8"/>
    <n v="0.2"/>
    <n v="-24.39200000000001"/>
  </r>
  <r>
    <n v="3170"/>
    <x v="1570"/>
    <x v="316"/>
    <d v="2016-06-03T00:00:00"/>
    <x v="1"/>
    <s v="KC-16675"/>
    <s v="Kimberly Carter"/>
    <x v="1"/>
    <x v="0"/>
    <s v="Tallahassee"/>
    <s v="Florida"/>
    <n v="32303"/>
    <x v="0"/>
    <s v="OFF-PA-10001667"/>
    <x v="1"/>
    <x v="10"/>
    <x v="458"/>
    <n v="62.192000000000007"/>
    <n v="13"/>
    <n v="0.2"/>
    <n v="19.434999999999995"/>
  </r>
  <r>
    <n v="3171"/>
    <x v="1571"/>
    <x v="202"/>
    <d v="2017-12-26T00:00:00"/>
    <x v="0"/>
    <s v="PK-19075"/>
    <s v="Pete Kriz"/>
    <x v="0"/>
    <x v="0"/>
    <s v="Columbia"/>
    <s v="South Carolina"/>
    <n v="29203"/>
    <x v="0"/>
    <s v="OFF-BI-10002003"/>
    <x v="1"/>
    <x v="8"/>
    <x v="1393"/>
    <n v="23.88"/>
    <n v="6"/>
    <n v="0"/>
    <n v="11.223600000000001"/>
  </r>
  <r>
    <n v="3172"/>
    <x v="1572"/>
    <x v="844"/>
    <d v="2016-03-28T00:00:00"/>
    <x v="1"/>
    <s v="KT-16465"/>
    <s v="Kean Takahito"/>
    <x v="0"/>
    <x v="0"/>
    <s v="Chicago"/>
    <s v="Illinois"/>
    <n v="60623"/>
    <x v="2"/>
    <s v="OFF-BI-10004465"/>
    <x v="1"/>
    <x v="8"/>
    <x v="739"/>
    <n v="3.1679999999999993"/>
    <n v="2"/>
    <n v="0.8"/>
    <n v="-4.7520000000000007"/>
  </r>
  <r>
    <n v="3173"/>
    <x v="1572"/>
    <x v="844"/>
    <d v="2016-03-28T00:00:00"/>
    <x v="1"/>
    <s v="KT-16465"/>
    <s v="Kean Takahito"/>
    <x v="0"/>
    <x v="0"/>
    <s v="Chicago"/>
    <s v="Illinois"/>
    <n v="60623"/>
    <x v="2"/>
    <s v="FUR-CH-10000665"/>
    <x v="0"/>
    <x v="1"/>
    <x v="662"/>
    <n v="528.42999999999995"/>
    <n v="5"/>
    <n v="0.3"/>
    <n v="0"/>
  </r>
  <r>
    <n v="3174"/>
    <x v="1572"/>
    <x v="844"/>
    <d v="2016-03-28T00:00:00"/>
    <x v="1"/>
    <s v="KT-16465"/>
    <s v="Kean Takahito"/>
    <x v="0"/>
    <x v="0"/>
    <s v="Chicago"/>
    <s v="Illinois"/>
    <n v="60623"/>
    <x v="2"/>
    <s v="OFF-AR-10004956"/>
    <x v="1"/>
    <x v="6"/>
    <x v="1244"/>
    <n v="13.392000000000001"/>
    <n v="3"/>
    <n v="0.2"/>
    <n v="1.5065999999999975"/>
  </r>
  <r>
    <n v="3175"/>
    <x v="1573"/>
    <x v="343"/>
    <d v="2017-11-18T00:00:00"/>
    <x v="1"/>
    <s v="EP-13915"/>
    <s v="Emily Phan"/>
    <x v="0"/>
    <x v="0"/>
    <s v="Detroit"/>
    <s v="Michigan"/>
    <n v="48227"/>
    <x v="2"/>
    <s v="OFF-AR-10004260"/>
    <x v="1"/>
    <x v="6"/>
    <x v="1490"/>
    <n v="181.86"/>
    <n v="7"/>
    <n v="0"/>
    <n v="50.9208"/>
  </r>
  <r>
    <n v="3176"/>
    <x v="1574"/>
    <x v="397"/>
    <d v="2017-09-29T00:00:00"/>
    <x v="1"/>
    <s v="AP-10915"/>
    <s v="Arthur Prichep"/>
    <x v="0"/>
    <x v="0"/>
    <s v="Fort Collins"/>
    <s v="Colorado"/>
    <n v="80525"/>
    <x v="1"/>
    <s v="FUR-BO-10001811"/>
    <x v="0"/>
    <x v="0"/>
    <x v="787"/>
    <n v="180.58800000000005"/>
    <n v="2"/>
    <n v="0.7"/>
    <n v="-240.78400000000005"/>
  </r>
  <r>
    <n v="3177"/>
    <x v="1574"/>
    <x v="397"/>
    <d v="2017-09-29T00:00:00"/>
    <x v="1"/>
    <s v="AP-10915"/>
    <s v="Arthur Prichep"/>
    <x v="0"/>
    <x v="0"/>
    <s v="Fort Collins"/>
    <s v="Colorado"/>
    <n v="80525"/>
    <x v="1"/>
    <s v="TEC-AC-10003280"/>
    <x v="2"/>
    <x v="11"/>
    <x v="1037"/>
    <n v="47.984000000000002"/>
    <n v="2"/>
    <n v="0.2"/>
    <n v="0.59979999999999656"/>
  </r>
  <r>
    <n v="3178"/>
    <x v="1575"/>
    <x v="18"/>
    <d v="2017-09-10T00:00:00"/>
    <x v="3"/>
    <s v="SH-20395"/>
    <s v="Shahid Hopkins"/>
    <x v="0"/>
    <x v="0"/>
    <s v="New York City"/>
    <s v="New York"/>
    <n v="10024"/>
    <x v="3"/>
    <s v="OFF-PA-10004911"/>
    <x v="1"/>
    <x v="10"/>
    <x v="938"/>
    <n v="18.760000000000002"/>
    <n v="2"/>
    <n v="0"/>
    <n v="9.0048000000000012"/>
  </r>
  <r>
    <n v="3179"/>
    <x v="1576"/>
    <x v="256"/>
    <d v="2017-12-11T00:00:00"/>
    <x v="1"/>
    <s v="SM-20950"/>
    <s v="Suzanne McNair"/>
    <x v="1"/>
    <x v="0"/>
    <s v="New York City"/>
    <s v="New York"/>
    <n v="10011"/>
    <x v="3"/>
    <s v="FUR-FU-10001487"/>
    <x v="0"/>
    <x v="5"/>
    <x v="5"/>
    <n v="20.94"/>
    <n v="3"/>
    <n v="0"/>
    <n v="6.0725999999999987"/>
  </r>
  <r>
    <n v="3180"/>
    <x v="1576"/>
    <x v="256"/>
    <d v="2017-12-11T00:00:00"/>
    <x v="1"/>
    <s v="SM-20950"/>
    <s v="Suzanne McNair"/>
    <x v="1"/>
    <x v="0"/>
    <s v="New York City"/>
    <s v="New York"/>
    <n v="10011"/>
    <x v="3"/>
    <s v="FUR-FU-10000521"/>
    <x v="0"/>
    <x v="5"/>
    <x v="139"/>
    <n v="58.68"/>
    <n v="2"/>
    <n v="0"/>
    <n v="18.190799999999996"/>
  </r>
  <r>
    <n v="3181"/>
    <x v="1576"/>
    <x v="256"/>
    <d v="2017-12-11T00:00:00"/>
    <x v="1"/>
    <s v="SM-20950"/>
    <s v="Suzanne McNair"/>
    <x v="1"/>
    <x v="0"/>
    <s v="New York City"/>
    <s v="New York"/>
    <n v="10011"/>
    <x v="3"/>
    <s v="OFF-AP-10001271"/>
    <x v="1"/>
    <x v="9"/>
    <x v="474"/>
    <n v="254.89999999999998"/>
    <n v="5"/>
    <n v="0"/>
    <n v="68.823000000000008"/>
  </r>
  <r>
    <n v="3182"/>
    <x v="1577"/>
    <x v="45"/>
    <d v="2017-11-12T00:00:00"/>
    <x v="0"/>
    <s v="BM-11650"/>
    <s v="Brian Moss"/>
    <x v="1"/>
    <x v="0"/>
    <s v="Columbia"/>
    <s v="Maryland"/>
    <n v="21044"/>
    <x v="3"/>
    <s v="OFF-BI-10004728"/>
    <x v="1"/>
    <x v="8"/>
    <x v="544"/>
    <n v="9.64"/>
    <n v="2"/>
    <n v="0"/>
    <n v="4.4344000000000001"/>
  </r>
  <r>
    <n v="3183"/>
    <x v="1577"/>
    <x v="45"/>
    <d v="2017-11-12T00:00:00"/>
    <x v="0"/>
    <s v="BM-11650"/>
    <s v="Brian Moss"/>
    <x v="1"/>
    <x v="0"/>
    <s v="Columbia"/>
    <s v="Maryland"/>
    <n v="21044"/>
    <x v="3"/>
    <s v="TEC-AC-10004666"/>
    <x v="2"/>
    <x v="11"/>
    <x v="716"/>
    <n v="826.62000000000012"/>
    <n v="3"/>
    <n v="0"/>
    <n v="355.4466000000001"/>
  </r>
  <r>
    <n v="3184"/>
    <x v="1577"/>
    <x v="45"/>
    <d v="2017-11-12T00:00:00"/>
    <x v="0"/>
    <s v="BM-11650"/>
    <s v="Brian Moss"/>
    <x v="1"/>
    <x v="0"/>
    <s v="Columbia"/>
    <s v="Maryland"/>
    <n v="21044"/>
    <x v="3"/>
    <s v="OFF-ST-10003208"/>
    <x v="1"/>
    <x v="4"/>
    <x v="246"/>
    <n v="1633.14"/>
    <n v="9"/>
    <n v="0"/>
    <n v="473.61059999999975"/>
  </r>
  <r>
    <n v="3185"/>
    <x v="1577"/>
    <x v="45"/>
    <d v="2017-11-12T00:00:00"/>
    <x v="0"/>
    <s v="BM-11650"/>
    <s v="Brian Moss"/>
    <x v="1"/>
    <x v="0"/>
    <s v="Columbia"/>
    <s v="Maryland"/>
    <n v="21044"/>
    <x v="3"/>
    <s v="OFF-ST-10003208"/>
    <x v="1"/>
    <x v="4"/>
    <x v="246"/>
    <n v="544.38"/>
    <n v="3"/>
    <n v="0"/>
    <n v="157.87019999999993"/>
  </r>
  <r>
    <n v="3186"/>
    <x v="1578"/>
    <x v="845"/>
    <d v="2014-11-09T00:00:00"/>
    <x v="2"/>
    <s v="TC-20980"/>
    <s v="Tamara Chand"/>
    <x v="1"/>
    <x v="0"/>
    <s v="Houston"/>
    <s v="Texas"/>
    <n v="77041"/>
    <x v="2"/>
    <s v="OFF-BI-10000632"/>
    <x v="1"/>
    <x v="8"/>
    <x v="1297"/>
    <n v="26.045999999999992"/>
    <n v="3"/>
    <n v="0.8"/>
    <n v="-44.278199999999998"/>
  </r>
  <r>
    <n v="3187"/>
    <x v="1578"/>
    <x v="845"/>
    <d v="2014-11-09T00:00:00"/>
    <x v="2"/>
    <s v="TC-20980"/>
    <s v="Tamara Chand"/>
    <x v="1"/>
    <x v="0"/>
    <s v="Houston"/>
    <s v="Texas"/>
    <n v="77041"/>
    <x v="2"/>
    <s v="OFF-EN-10004773"/>
    <x v="1"/>
    <x v="12"/>
    <x v="153"/>
    <n v="74.352000000000004"/>
    <n v="3"/>
    <n v="0.2"/>
    <n v="26.952599999999997"/>
  </r>
  <r>
    <n v="3188"/>
    <x v="1579"/>
    <x v="846"/>
    <d v="2017-03-17T00:00:00"/>
    <x v="1"/>
    <s v="KB-16585"/>
    <s v="Ken Black"/>
    <x v="1"/>
    <x v="0"/>
    <s v="Lowell"/>
    <s v="Massachusetts"/>
    <n v="1852"/>
    <x v="3"/>
    <s v="TEC-PH-10004700"/>
    <x v="2"/>
    <x v="7"/>
    <x v="851"/>
    <n v="69.930000000000007"/>
    <n v="7"/>
    <n v="0"/>
    <n v="32.1678"/>
  </r>
  <r>
    <n v="3189"/>
    <x v="1580"/>
    <x v="179"/>
    <d v="2017-10-22T00:00:00"/>
    <x v="0"/>
    <s v="JE-16165"/>
    <s v="Justin Ellison"/>
    <x v="1"/>
    <x v="0"/>
    <s v="Woodland"/>
    <s v="California"/>
    <n v="95695"/>
    <x v="1"/>
    <s v="OFF-LA-10003714"/>
    <x v="1"/>
    <x v="2"/>
    <x v="1157"/>
    <n v="3.75"/>
    <n v="1"/>
    <n v="0"/>
    <n v="1.7999999999999998"/>
  </r>
  <r>
    <n v="3190"/>
    <x v="1580"/>
    <x v="179"/>
    <d v="2017-10-22T00:00:00"/>
    <x v="0"/>
    <s v="JE-16165"/>
    <s v="Justin Ellison"/>
    <x v="1"/>
    <x v="0"/>
    <s v="Woodland"/>
    <s v="California"/>
    <n v="95695"/>
    <x v="1"/>
    <s v="OFF-BI-10001787"/>
    <x v="1"/>
    <x v="8"/>
    <x v="1491"/>
    <n v="20.928000000000001"/>
    <n v="4"/>
    <n v="0.2"/>
    <n v="7.5864000000000003"/>
  </r>
  <r>
    <n v="3191"/>
    <x v="1581"/>
    <x v="17"/>
    <d v="2016-01-01T00:00:00"/>
    <x v="1"/>
    <s v="DR-12940"/>
    <s v="Daniel Raglin"/>
    <x v="2"/>
    <x v="0"/>
    <s v="Chicago"/>
    <s v="Illinois"/>
    <n v="60610"/>
    <x v="2"/>
    <s v="OFF-ST-10002957"/>
    <x v="1"/>
    <x v="4"/>
    <x v="1492"/>
    <n v="12.672000000000001"/>
    <n v="3"/>
    <n v="0.2"/>
    <n v="-3.1680000000000001"/>
  </r>
  <r>
    <n v="3192"/>
    <x v="1582"/>
    <x v="280"/>
    <d v="2017-10-08T00:00:00"/>
    <x v="1"/>
    <s v="RW-19630"/>
    <s v="Rob Williams"/>
    <x v="1"/>
    <x v="0"/>
    <s v="New York City"/>
    <s v="New York"/>
    <n v="10035"/>
    <x v="3"/>
    <s v="TEC-PH-10002115"/>
    <x v="2"/>
    <x v="7"/>
    <x v="801"/>
    <n v="65.989999999999995"/>
    <n v="1"/>
    <n v="0"/>
    <n v="17.157400000000003"/>
  </r>
  <r>
    <n v="3193"/>
    <x v="1583"/>
    <x v="400"/>
    <d v="2017-06-08T00:00:00"/>
    <x v="1"/>
    <s v="ML-18040"/>
    <s v="Michelle Lonsdale"/>
    <x v="1"/>
    <x v="0"/>
    <s v="Missouri City"/>
    <s v="Texas"/>
    <n v="77489"/>
    <x v="2"/>
    <s v="OFF-BI-10002557"/>
    <x v="1"/>
    <x v="8"/>
    <x v="249"/>
    <n v="6.3699999999999983"/>
    <n v="7"/>
    <n v="0.8"/>
    <n v="-9.5550000000000015"/>
  </r>
  <r>
    <n v="3194"/>
    <x v="1584"/>
    <x v="416"/>
    <d v="2014-09-04T00:00:00"/>
    <x v="2"/>
    <s v="JL-15130"/>
    <s v="Jack Lebron"/>
    <x v="0"/>
    <x v="0"/>
    <s v="Houston"/>
    <s v="Texas"/>
    <n v="77036"/>
    <x v="2"/>
    <s v="OFF-BI-10002949"/>
    <x v="1"/>
    <x v="8"/>
    <x v="525"/>
    <n v="3.6479999999999992"/>
    <n v="3"/>
    <n v="0.8"/>
    <n v="-6.0192000000000032"/>
  </r>
  <r>
    <n v="3195"/>
    <x v="1584"/>
    <x v="416"/>
    <d v="2014-09-04T00:00:00"/>
    <x v="2"/>
    <s v="JL-15130"/>
    <s v="Jack Lebron"/>
    <x v="0"/>
    <x v="0"/>
    <s v="Houston"/>
    <s v="Texas"/>
    <n v="77036"/>
    <x v="2"/>
    <s v="OFF-PA-10004100"/>
    <x v="1"/>
    <x v="10"/>
    <x v="260"/>
    <n v="31.104000000000006"/>
    <n v="6"/>
    <n v="0.2"/>
    <n v="10.8864"/>
  </r>
  <r>
    <n v="3196"/>
    <x v="1585"/>
    <x v="590"/>
    <d v="2016-08-13T00:00:00"/>
    <x v="1"/>
    <s v="CM-12655"/>
    <s v="Corinna Mitchell"/>
    <x v="2"/>
    <x v="0"/>
    <s v="Jackson"/>
    <s v="Mississippi"/>
    <n v="39212"/>
    <x v="0"/>
    <s v="OFF-FA-10001883"/>
    <x v="1"/>
    <x v="13"/>
    <x v="1493"/>
    <n v="23.34"/>
    <n v="3"/>
    <n v="0"/>
    <n v="0.23339999999999961"/>
  </r>
  <r>
    <n v="3197"/>
    <x v="1586"/>
    <x v="847"/>
    <d v="2017-07-28T00:00:00"/>
    <x v="1"/>
    <s v="FH-14365"/>
    <s v="Fred Hopkins"/>
    <x v="1"/>
    <x v="0"/>
    <s v="New York City"/>
    <s v="New York"/>
    <n v="10009"/>
    <x v="3"/>
    <s v="TEC-PH-10000702"/>
    <x v="2"/>
    <x v="7"/>
    <x v="312"/>
    <n v="29.97"/>
    <n v="3"/>
    <n v="0"/>
    <n v="14.085899999999999"/>
  </r>
  <r>
    <n v="3198"/>
    <x v="1587"/>
    <x v="848"/>
    <d v="2015-07-10T00:00:00"/>
    <x v="3"/>
    <s v="EH-13945"/>
    <s v="Eric Hoffmann"/>
    <x v="0"/>
    <x v="0"/>
    <s v="Tempe"/>
    <s v="Arizona"/>
    <n v="85281"/>
    <x v="1"/>
    <s v="OFF-BI-10003196"/>
    <x v="1"/>
    <x v="8"/>
    <x v="1376"/>
    <n v="3.366000000000001"/>
    <n v="3"/>
    <n v="0.7"/>
    <n v="-2.2439999999999989"/>
  </r>
  <r>
    <n v="3199"/>
    <x v="1588"/>
    <x v="588"/>
    <d v="2014-12-07T00:00:00"/>
    <x v="1"/>
    <s v="TB-21280"/>
    <s v="Toby Braunhardt"/>
    <x v="0"/>
    <x v="0"/>
    <s v="Jacksonville"/>
    <s v="North Carolina"/>
    <n v="28540"/>
    <x v="0"/>
    <s v="TEC-PH-10001644"/>
    <x v="2"/>
    <x v="7"/>
    <x v="1494"/>
    <n v="95.968000000000004"/>
    <n v="4"/>
    <n v="0.2"/>
    <n v="9.5968000000000053"/>
  </r>
  <r>
    <n v="3200"/>
    <x v="1589"/>
    <x v="404"/>
    <d v="2017-12-22T00:00:00"/>
    <x v="1"/>
    <s v="AH-10030"/>
    <s v="Aaron Hawkins"/>
    <x v="1"/>
    <x v="0"/>
    <s v="Philadelphia"/>
    <s v="Pennsylvania"/>
    <n v="19134"/>
    <x v="3"/>
    <s v="OFF-AR-10003183"/>
    <x v="1"/>
    <x v="6"/>
    <x v="1399"/>
    <n v="18.704000000000001"/>
    <n v="7"/>
    <n v="0.2"/>
    <n v="2.3379999999999983"/>
  </r>
  <r>
    <n v="3201"/>
    <x v="1590"/>
    <x v="598"/>
    <d v="2014-05-20T00:00:00"/>
    <x v="0"/>
    <s v="TT-21070"/>
    <s v="Ted Trevino"/>
    <x v="0"/>
    <x v="0"/>
    <s v="Akron"/>
    <s v="Ohio"/>
    <n v="44312"/>
    <x v="3"/>
    <s v="FUR-FU-10000308"/>
    <x v="0"/>
    <x v="5"/>
    <x v="1278"/>
    <n v="149.232"/>
    <n v="3"/>
    <n v="0.2"/>
    <n v="3.7308000000000021"/>
  </r>
  <r>
    <n v="3202"/>
    <x v="1590"/>
    <x v="598"/>
    <d v="2014-05-20T00:00:00"/>
    <x v="0"/>
    <s v="TT-21070"/>
    <s v="Ted Trevino"/>
    <x v="0"/>
    <x v="0"/>
    <s v="Akron"/>
    <s v="Ohio"/>
    <n v="44312"/>
    <x v="3"/>
    <s v="OFF-PA-10001526"/>
    <x v="1"/>
    <x v="10"/>
    <x v="1039"/>
    <n v="15.936000000000002"/>
    <n v="4"/>
    <n v="0.2"/>
    <n v="5.7768000000000015"/>
  </r>
  <r>
    <n v="3203"/>
    <x v="1591"/>
    <x v="849"/>
    <d v="2014-11-16T00:00:00"/>
    <x v="1"/>
    <s v="RD-19900"/>
    <s v="Ruben Dartt"/>
    <x v="0"/>
    <x v="0"/>
    <s v="San Diego"/>
    <s v="California"/>
    <n v="92037"/>
    <x v="1"/>
    <s v="TEC-PH-10002103"/>
    <x v="2"/>
    <x v="7"/>
    <x v="539"/>
    <n v="601.53599999999994"/>
    <n v="8"/>
    <n v="0.2"/>
    <n v="60.153600000000012"/>
  </r>
  <r>
    <n v="3204"/>
    <x v="1591"/>
    <x v="849"/>
    <d v="2014-11-16T00:00:00"/>
    <x v="1"/>
    <s v="RD-19900"/>
    <s v="Ruben Dartt"/>
    <x v="0"/>
    <x v="0"/>
    <s v="San Diego"/>
    <s v="California"/>
    <n v="92037"/>
    <x v="1"/>
    <s v="TEC-AC-10004209"/>
    <x v="2"/>
    <x v="11"/>
    <x v="908"/>
    <n v="10.99"/>
    <n v="1"/>
    <n v="0"/>
    <n v="4.2861000000000002"/>
  </r>
  <r>
    <n v="3205"/>
    <x v="1591"/>
    <x v="849"/>
    <d v="2014-11-16T00:00:00"/>
    <x v="1"/>
    <s v="RD-19900"/>
    <s v="Ruben Dartt"/>
    <x v="0"/>
    <x v="0"/>
    <s v="San Diego"/>
    <s v="California"/>
    <n v="92037"/>
    <x v="1"/>
    <s v="FUR-FU-10000397"/>
    <x v="0"/>
    <x v="5"/>
    <x v="63"/>
    <n v="39.880000000000003"/>
    <n v="2"/>
    <n v="0"/>
    <n v="11.166400000000003"/>
  </r>
  <r>
    <n v="3206"/>
    <x v="1591"/>
    <x v="849"/>
    <d v="2014-11-16T00:00:00"/>
    <x v="1"/>
    <s v="RD-19900"/>
    <s v="Ruben Dartt"/>
    <x v="0"/>
    <x v="0"/>
    <s v="San Diego"/>
    <s v="California"/>
    <n v="92037"/>
    <x v="1"/>
    <s v="OFF-PA-10002137"/>
    <x v="1"/>
    <x v="10"/>
    <x v="565"/>
    <n v="62.24"/>
    <n v="8"/>
    <n v="0"/>
    <n v="28.007999999999996"/>
  </r>
  <r>
    <n v="3207"/>
    <x v="1591"/>
    <x v="849"/>
    <d v="2014-11-16T00:00:00"/>
    <x v="1"/>
    <s v="RD-19900"/>
    <s v="Ruben Dartt"/>
    <x v="0"/>
    <x v="0"/>
    <s v="San Diego"/>
    <s v="California"/>
    <n v="92037"/>
    <x v="1"/>
    <s v="FUR-FU-10001867"/>
    <x v="0"/>
    <x v="5"/>
    <x v="876"/>
    <n v="53.2"/>
    <n v="5"/>
    <n v="0"/>
    <n v="14.896000000000003"/>
  </r>
  <r>
    <n v="3208"/>
    <x v="1591"/>
    <x v="849"/>
    <d v="2014-11-16T00:00:00"/>
    <x v="1"/>
    <s v="RD-19900"/>
    <s v="Ruben Dartt"/>
    <x v="0"/>
    <x v="0"/>
    <s v="San Diego"/>
    <s v="California"/>
    <n v="92037"/>
    <x v="1"/>
    <s v="OFF-LA-10000407"/>
    <x v="1"/>
    <x v="2"/>
    <x v="1495"/>
    <n v="39.840000000000003"/>
    <n v="8"/>
    <n v="0"/>
    <n v="18.3264"/>
  </r>
  <r>
    <n v="3209"/>
    <x v="1592"/>
    <x v="850"/>
    <d v="2016-01-15T00:00:00"/>
    <x v="1"/>
    <s v="LA-16780"/>
    <s v="Laura Armstrong"/>
    <x v="1"/>
    <x v="0"/>
    <s v="Fresno"/>
    <s v="California"/>
    <n v="93727"/>
    <x v="1"/>
    <s v="TEC-AC-10000420"/>
    <x v="2"/>
    <x v="11"/>
    <x v="1496"/>
    <n v="349.95"/>
    <n v="5"/>
    <n v="0"/>
    <n v="118.98299999999999"/>
  </r>
  <r>
    <n v="3210"/>
    <x v="1592"/>
    <x v="850"/>
    <d v="2016-01-15T00:00:00"/>
    <x v="1"/>
    <s v="LA-16780"/>
    <s v="Laura Armstrong"/>
    <x v="1"/>
    <x v="0"/>
    <s v="Fresno"/>
    <s v="California"/>
    <n v="93727"/>
    <x v="1"/>
    <s v="TEC-PH-10002726"/>
    <x v="2"/>
    <x v="7"/>
    <x v="66"/>
    <n v="377.92800000000005"/>
    <n v="9"/>
    <n v="0.2"/>
    <n v="141.72300000000001"/>
  </r>
  <r>
    <n v="3211"/>
    <x v="1593"/>
    <x v="585"/>
    <d v="2017-09-27T00:00:00"/>
    <x v="1"/>
    <s v="SH-19975"/>
    <s v="Sally Hughsby"/>
    <x v="1"/>
    <x v="0"/>
    <s v="Pearland"/>
    <s v="Texas"/>
    <n v="77581"/>
    <x v="2"/>
    <s v="OFF-EN-10001415"/>
    <x v="1"/>
    <x v="12"/>
    <x v="153"/>
    <n v="13.392000000000001"/>
    <n v="3"/>
    <n v="0.2"/>
    <n v="5.0220000000000002"/>
  </r>
  <r>
    <n v="3212"/>
    <x v="1593"/>
    <x v="585"/>
    <d v="2017-09-27T00:00:00"/>
    <x v="1"/>
    <s v="SH-19975"/>
    <s v="Sally Hughsby"/>
    <x v="1"/>
    <x v="0"/>
    <s v="Pearland"/>
    <s v="Texas"/>
    <n v="77581"/>
    <x v="2"/>
    <s v="OFF-BI-10000773"/>
    <x v="1"/>
    <x v="8"/>
    <x v="386"/>
    <n v="11.227999999999998"/>
    <n v="7"/>
    <n v="0.8"/>
    <n v="-18.52620000000001"/>
  </r>
  <r>
    <n v="3213"/>
    <x v="1594"/>
    <x v="851"/>
    <d v="2014-12-28T00:00:00"/>
    <x v="1"/>
    <s v="SF-20200"/>
    <s v="Sarah Foster"/>
    <x v="0"/>
    <x v="0"/>
    <s v="Richmond"/>
    <s v="Indiana"/>
    <n v="47374"/>
    <x v="2"/>
    <s v="OFF-AP-10002350"/>
    <x v="1"/>
    <x v="9"/>
    <x v="550"/>
    <n v="207.24"/>
    <n v="11"/>
    <n v="0"/>
    <n v="58.027200000000001"/>
  </r>
  <r>
    <n v="3214"/>
    <x v="1595"/>
    <x v="439"/>
    <d v="2016-06-01T00:00:00"/>
    <x v="1"/>
    <s v="TH-21235"/>
    <s v="Tiffany House"/>
    <x v="1"/>
    <x v="0"/>
    <s v="Philadelphia"/>
    <s v="Pennsylvania"/>
    <n v="19134"/>
    <x v="3"/>
    <s v="OFF-AR-10001919"/>
    <x v="1"/>
    <x v="6"/>
    <x v="862"/>
    <n v="1.504"/>
    <n v="1"/>
    <n v="0.2"/>
    <n v="0.16919999999999991"/>
  </r>
  <r>
    <n v="3215"/>
    <x v="1595"/>
    <x v="439"/>
    <d v="2016-06-01T00:00:00"/>
    <x v="1"/>
    <s v="TH-21235"/>
    <s v="Tiffany House"/>
    <x v="1"/>
    <x v="0"/>
    <s v="Philadelphia"/>
    <s v="Pennsylvania"/>
    <n v="19134"/>
    <x v="3"/>
    <s v="OFF-AP-10002082"/>
    <x v="1"/>
    <x v="9"/>
    <x v="1101"/>
    <n v="34.848000000000006"/>
    <n v="2"/>
    <n v="0.2"/>
    <n v="6.5339999999999971"/>
  </r>
  <r>
    <n v="3216"/>
    <x v="1596"/>
    <x v="141"/>
    <d v="2017-07-10T00:00:00"/>
    <x v="2"/>
    <s v="VG-21790"/>
    <s v="Vivek Gonzalez"/>
    <x v="0"/>
    <x v="0"/>
    <s v="San Mateo"/>
    <s v="California"/>
    <n v="94403"/>
    <x v="1"/>
    <s v="OFF-LA-10002762"/>
    <x v="1"/>
    <x v="2"/>
    <x v="49"/>
    <n v="75.179999999999993"/>
    <n v="6"/>
    <n v="0"/>
    <n v="35.334599999999995"/>
  </r>
  <r>
    <n v="3217"/>
    <x v="1597"/>
    <x v="8"/>
    <d v="2014-05-17T00:00:00"/>
    <x v="1"/>
    <s v="NP-18325"/>
    <s v="Naresj Patel"/>
    <x v="0"/>
    <x v="0"/>
    <s v="Oakland"/>
    <s v="California"/>
    <n v="94601"/>
    <x v="1"/>
    <s v="TEC-AC-10002800"/>
    <x v="2"/>
    <x v="11"/>
    <x v="1216"/>
    <n v="149.97"/>
    <n v="3"/>
    <n v="0"/>
    <n v="52.489499999999992"/>
  </r>
  <r>
    <n v="3218"/>
    <x v="1598"/>
    <x v="468"/>
    <d v="2017-11-16T00:00:00"/>
    <x v="1"/>
    <s v="FH-14275"/>
    <s v="Frank Hawley"/>
    <x v="1"/>
    <x v="0"/>
    <s v="New York City"/>
    <s v="New York"/>
    <n v="10024"/>
    <x v="3"/>
    <s v="OFF-BI-10003925"/>
    <x v="1"/>
    <x v="8"/>
    <x v="758"/>
    <n v="931.17600000000016"/>
    <n v="3"/>
    <n v="0.2"/>
    <n v="314.27190000000002"/>
  </r>
  <r>
    <n v="3219"/>
    <x v="1598"/>
    <x v="468"/>
    <d v="2017-11-16T00:00:00"/>
    <x v="1"/>
    <s v="FH-14275"/>
    <s v="Frank Hawley"/>
    <x v="1"/>
    <x v="0"/>
    <s v="New York City"/>
    <s v="New York"/>
    <n v="10024"/>
    <x v="3"/>
    <s v="TEC-PH-10002200"/>
    <x v="2"/>
    <x v="7"/>
    <x v="1480"/>
    <n v="430.88"/>
    <n v="2"/>
    <n v="0"/>
    <n v="124.95519999999999"/>
  </r>
  <r>
    <n v="3220"/>
    <x v="1599"/>
    <x v="653"/>
    <d v="2015-10-08T00:00:00"/>
    <x v="1"/>
    <s v="JP-15460"/>
    <s v="Jennifer Patt"/>
    <x v="1"/>
    <x v="0"/>
    <s v="Lakewood"/>
    <s v="New Jersey"/>
    <n v="8701"/>
    <x v="3"/>
    <s v="OFF-PA-10001295"/>
    <x v="1"/>
    <x v="10"/>
    <x v="1220"/>
    <n v="94.85"/>
    <n v="5"/>
    <n v="0"/>
    <n v="45.527999999999992"/>
  </r>
  <r>
    <n v="3221"/>
    <x v="1599"/>
    <x v="653"/>
    <d v="2015-10-08T00:00:00"/>
    <x v="1"/>
    <s v="JP-15460"/>
    <s v="Jennifer Patt"/>
    <x v="1"/>
    <x v="0"/>
    <s v="Lakewood"/>
    <s v="New Jersey"/>
    <n v="8701"/>
    <x v="3"/>
    <s v="OFF-EN-10002500"/>
    <x v="1"/>
    <x v="12"/>
    <x v="118"/>
    <n v="51.12"/>
    <n v="4"/>
    <n v="0"/>
    <n v="23.003999999999998"/>
  </r>
  <r>
    <n v="3222"/>
    <x v="1599"/>
    <x v="653"/>
    <d v="2015-10-08T00:00:00"/>
    <x v="1"/>
    <s v="JP-15460"/>
    <s v="Jennifer Patt"/>
    <x v="1"/>
    <x v="0"/>
    <s v="Lakewood"/>
    <s v="New Jersey"/>
    <n v="8701"/>
    <x v="3"/>
    <s v="TEC-AC-10000892"/>
    <x v="2"/>
    <x v="11"/>
    <x v="293"/>
    <n v="90"/>
    <n v="1"/>
    <n v="0"/>
    <n v="32.4"/>
  </r>
  <r>
    <n v="3223"/>
    <x v="1600"/>
    <x v="852"/>
    <d v="2014-10-05T00:00:00"/>
    <x v="2"/>
    <s v="ES-14080"/>
    <s v="Erin Smith"/>
    <x v="1"/>
    <x v="0"/>
    <s v="Tempe"/>
    <s v="Arizona"/>
    <n v="85281"/>
    <x v="1"/>
    <s v="OFF-PA-10001838"/>
    <x v="1"/>
    <x v="10"/>
    <x v="1008"/>
    <n v="9.4079999999999995"/>
    <n v="2"/>
    <n v="0.2"/>
    <n v="3.4103999999999997"/>
  </r>
  <r>
    <n v="3224"/>
    <x v="1600"/>
    <x v="852"/>
    <d v="2014-10-05T00:00:00"/>
    <x v="2"/>
    <s v="ES-14080"/>
    <s v="Erin Smith"/>
    <x v="1"/>
    <x v="0"/>
    <s v="Tempe"/>
    <s v="Arizona"/>
    <n v="85281"/>
    <x v="1"/>
    <s v="OFF-FA-10000735"/>
    <x v="1"/>
    <x v="13"/>
    <x v="128"/>
    <n v="4.6719999999999997"/>
    <n v="2"/>
    <n v="0.2"/>
    <n v="1.4599999999999997"/>
  </r>
  <r>
    <n v="3225"/>
    <x v="1600"/>
    <x v="852"/>
    <d v="2014-10-05T00:00:00"/>
    <x v="2"/>
    <s v="ES-14080"/>
    <s v="Erin Smith"/>
    <x v="1"/>
    <x v="0"/>
    <s v="Tempe"/>
    <s v="Arizona"/>
    <n v="85281"/>
    <x v="1"/>
    <s v="TEC-PH-10001760"/>
    <x v="2"/>
    <x v="7"/>
    <x v="257"/>
    <n v="318.40000000000003"/>
    <n v="2"/>
    <n v="0.2"/>
    <n v="107.46"/>
  </r>
  <r>
    <n v="3226"/>
    <x v="1600"/>
    <x v="852"/>
    <d v="2014-10-05T00:00:00"/>
    <x v="2"/>
    <s v="ES-14080"/>
    <s v="Erin Smith"/>
    <x v="1"/>
    <x v="0"/>
    <s v="Tempe"/>
    <s v="Arizona"/>
    <n v="85281"/>
    <x v="1"/>
    <s v="OFF-EN-10004846"/>
    <x v="1"/>
    <x v="12"/>
    <x v="1497"/>
    <n v="12.768000000000001"/>
    <n v="6"/>
    <n v="0.2"/>
    <n v="4.628400000000001"/>
  </r>
  <r>
    <n v="3227"/>
    <x v="1600"/>
    <x v="852"/>
    <d v="2014-10-05T00:00:00"/>
    <x v="2"/>
    <s v="ES-14080"/>
    <s v="Erin Smith"/>
    <x v="1"/>
    <x v="0"/>
    <s v="Tempe"/>
    <s v="Arizona"/>
    <n v="85281"/>
    <x v="1"/>
    <s v="OFF-SU-10003567"/>
    <x v="1"/>
    <x v="14"/>
    <x v="1498"/>
    <n v="15.36"/>
    <n v="2"/>
    <n v="0.2"/>
    <n v="-3.2639999999999993"/>
  </r>
  <r>
    <n v="3228"/>
    <x v="1600"/>
    <x v="852"/>
    <d v="2014-10-05T00:00:00"/>
    <x v="2"/>
    <s v="ES-14080"/>
    <s v="Erin Smith"/>
    <x v="1"/>
    <x v="0"/>
    <s v="Tempe"/>
    <s v="Arizona"/>
    <n v="85281"/>
    <x v="1"/>
    <s v="TEC-PH-10001557"/>
    <x v="2"/>
    <x v="7"/>
    <x v="664"/>
    <n v="230.376"/>
    <n v="3"/>
    <n v="0.2"/>
    <n v="20.157899999999991"/>
  </r>
  <r>
    <n v="3229"/>
    <x v="1600"/>
    <x v="852"/>
    <d v="2014-10-05T00:00:00"/>
    <x v="2"/>
    <s v="ES-14080"/>
    <s v="Erin Smith"/>
    <x v="1"/>
    <x v="0"/>
    <s v="Tempe"/>
    <s v="Arizona"/>
    <n v="85281"/>
    <x v="1"/>
    <s v="TEC-AC-10003038"/>
    <x v="2"/>
    <x v="11"/>
    <x v="1033"/>
    <n v="7.16"/>
    <n v="1"/>
    <n v="0.2"/>
    <n v="-8.9500000000001023E-2"/>
  </r>
  <r>
    <n v="3230"/>
    <x v="1601"/>
    <x v="430"/>
    <d v="2014-08-16T00:00:00"/>
    <x v="1"/>
    <s v="KL-16645"/>
    <s v="Ken Lonsdale"/>
    <x v="0"/>
    <x v="0"/>
    <s v="New York City"/>
    <s v="New York"/>
    <n v="10035"/>
    <x v="3"/>
    <s v="OFF-ST-10004459"/>
    <x v="1"/>
    <x v="4"/>
    <x v="459"/>
    <n v="375.34"/>
    <n v="1"/>
    <n v="0"/>
    <n v="18.766999999999996"/>
  </r>
  <r>
    <n v="3231"/>
    <x v="1602"/>
    <x v="853"/>
    <d v="2017-09-05T00:00:00"/>
    <x v="0"/>
    <s v="BN-11515"/>
    <s v="Bradley Nguyen"/>
    <x v="0"/>
    <x v="0"/>
    <s v="New York City"/>
    <s v="New York"/>
    <n v="10009"/>
    <x v="3"/>
    <s v="FUR-FU-10004960"/>
    <x v="0"/>
    <x v="5"/>
    <x v="928"/>
    <n v="114.9"/>
    <n v="5"/>
    <n v="0"/>
    <n v="39.066000000000003"/>
  </r>
  <r>
    <n v="3232"/>
    <x v="1603"/>
    <x v="513"/>
    <d v="2017-04-22T00:00:00"/>
    <x v="1"/>
    <s v="ND-18370"/>
    <s v="Natalie DeCherney"/>
    <x v="0"/>
    <x v="0"/>
    <s v="Houston"/>
    <s v="Texas"/>
    <n v="77095"/>
    <x v="2"/>
    <s v="OFF-BI-10000632"/>
    <x v="1"/>
    <x v="8"/>
    <x v="1297"/>
    <n v="26.045999999999992"/>
    <n v="3"/>
    <n v="0.8"/>
    <n v="-44.278199999999998"/>
  </r>
  <r>
    <n v="3233"/>
    <x v="1603"/>
    <x v="513"/>
    <d v="2017-04-22T00:00:00"/>
    <x v="1"/>
    <s v="ND-18370"/>
    <s v="Natalie DeCherney"/>
    <x v="0"/>
    <x v="0"/>
    <s v="Houston"/>
    <s v="Texas"/>
    <n v="77095"/>
    <x v="2"/>
    <s v="OFF-BI-10001107"/>
    <x v="1"/>
    <x v="8"/>
    <x v="497"/>
    <n v="2.8959999999999995"/>
    <n v="1"/>
    <n v="0.8"/>
    <n v="-4.7784000000000013"/>
  </r>
  <r>
    <n v="3234"/>
    <x v="1603"/>
    <x v="513"/>
    <d v="2017-04-22T00:00:00"/>
    <x v="1"/>
    <s v="ND-18370"/>
    <s v="Natalie DeCherney"/>
    <x v="0"/>
    <x v="0"/>
    <s v="Houston"/>
    <s v="Texas"/>
    <n v="77095"/>
    <x v="2"/>
    <s v="OFF-ST-10002301"/>
    <x v="1"/>
    <x v="4"/>
    <x v="1499"/>
    <n v="32.544000000000004"/>
    <n v="2"/>
    <n v="0.2"/>
    <n v="-7.7292000000000041"/>
  </r>
  <r>
    <n v="3235"/>
    <x v="1604"/>
    <x v="423"/>
    <d v="2016-04-27T00:00:00"/>
    <x v="2"/>
    <s v="JL-15130"/>
    <s v="Jack Lebron"/>
    <x v="0"/>
    <x v="0"/>
    <s v="Riverside"/>
    <s v="California"/>
    <n v="92503"/>
    <x v="1"/>
    <s v="OFF-BI-10003355"/>
    <x v="1"/>
    <x v="8"/>
    <x v="591"/>
    <n v="3.9840000000000004"/>
    <n v="1"/>
    <n v="0.2"/>
    <n v="1.3944000000000001"/>
  </r>
  <r>
    <n v="3236"/>
    <x v="1605"/>
    <x v="804"/>
    <d v="2016-01-15T00:00:00"/>
    <x v="3"/>
    <s v="RC-19825"/>
    <s v="Roy Collins"/>
    <x v="0"/>
    <x v="0"/>
    <s v="Fairfield"/>
    <s v="Connecticut"/>
    <n v="6824"/>
    <x v="3"/>
    <s v="FUR-TA-10002903"/>
    <x v="0"/>
    <x v="3"/>
    <x v="258"/>
    <n v="181.79699999999997"/>
    <n v="1"/>
    <n v="0.3"/>
    <n v="-15.582599999999999"/>
  </r>
  <r>
    <n v="3237"/>
    <x v="1606"/>
    <x v="440"/>
    <d v="2016-05-02T00:00:00"/>
    <x v="3"/>
    <s v="CC-12475"/>
    <s v="Cindy Chapman"/>
    <x v="0"/>
    <x v="0"/>
    <s v="New York City"/>
    <s v="New York"/>
    <n v="10024"/>
    <x v="3"/>
    <s v="OFF-ST-10001580"/>
    <x v="1"/>
    <x v="4"/>
    <x v="355"/>
    <n v="44.94"/>
    <n v="3"/>
    <n v="0"/>
    <n v="12.5832"/>
  </r>
  <r>
    <n v="3238"/>
    <x v="1606"/>
    <x v="440"/>
    <d v="2016-05-02T00:00:00"/>
    <x v="3"/>
    <s v="CC-12475"/>
    <s v="Cindy Chapman"/>
    <x v="0"/>
    <x v="0"/>
    <s v="New York City"/>
    <s v="New York"/>
    <n v="10024"/>
    <x v="3"/>
    <s v="OFF-BI-10000315"/>
    <x v="1"/>
    <x v="8"/>
    <x v="412"/>
    <n v="45.576000000000001"/>
    <n v="3"/>
    <n v="0.2"/>
    <n v="15.951599999999997"/>
  </r>
  <r>
    <n v="3239"/>
    <x v="1607"/>
    <x v="73"/>
    <d v="2016-11-27T00:00:00"/>
    <x v="1"/>
    <s v="DW-13195"/>
    <s v="David Wiener"/>
    <x v="1"/>
    <x v="0"/>
    <s v="Houston"/>
    <s v="Texas"/>
    <n v="77095"/>
    <x v="2"/>
    <s v="FUR-CH-10003774"/>
    <x v="0"/>
    <x v="1"/>
    <x v="1194"/>
    <n v="318.43"/>
    <n v="5"/>
    <n v="0.3"/>
    <n v="-77.333000000000013"/>
  </r>
  <r>
    <n v="3240"/>
    <x v="1607"/>
    <x v="73"/>
    <d v="2016-11-27T00:00:00"/>
    <x v="1"/>
    <s v="DW-13195"/>
    <s v="David Wiener"/>
    <x v="1"/>
    <x v="0"/>
    <s v="Houston"/>
    <s v="Texas"/>
    <n v="77095"/>
    <x v="2"/>
    <s v="TEC-PH-10003095"/>
    <x v="2"/>
    <x v="7"/>
    <x v="1500"/>
    <n v="122.91999999999999"/>
    <n v="7"/>
    <n v="0.2"/>
    <n v="46.095000000000006"/>
  </r>
  <r>
    <n v="3241"/>
    <x v="1607"/>
    <x v="73"/>
    <d v="2016-11-27T00:00:00"/>
    <x v="1"/>
    <s v="DW-13195"/>
    <s v="David Wiener"/>
    <x v="1"/>
    <x v="0"/>
    <s v="Houston"/>
    <s v="Texas"/>
    <n v="77095"/>
    <x v="2"/>
    <s v="FUR-FU-10000023"/>
    <x v="0"/>
    <x v="5"/>
    <x v="325"/>
    <n v="7.0679999999999996"/>
    <n v="3"/>
    <n v="0.6"/>
    <n v="-2.8271999999999995"/>
  </r>
  <r>
    <n v="3242"/>
    <x v="1608"/>
    <x v="854"/>
    <d v="2016-02-03T00:00:00"/>
    <x v="2"/>
    <s v="CK-12760"/>
    <s v="Cyma Kinney"/>
    <x v="1"/>
    <x v="0"/>
    <s v="Arlington"/>
    <s v="Virginia"/>
    <n v="22204"/>
    <x v="0"/>
    <s v="OFF-ST-10002214"/>
    <x v="1"/>
    <x v="4"/>
    <x v="1003"/>
    <n v="56.449999999999996"/>
    <n v="5"/>
    <n v="0"/>
    <n v="14.676999999999998"/>
  </r>
  <r>
    <n v="3243"/>
    <x v="1609"/>
    <x v="185"/>
    <d v="2017-04-05T00:00:00"/>
    <x v="0"/>
    <s v="EG-13900"/>
    <s v="Emily Grady"/>
    <x v="0"/>
    <x v="0"/>
    <s v="Chicago"/>
    <s v="Illinois"/>
    <n v="60623"/>
    <x v="2"/>
    <s v="OFF-BI-10002799"/>
    <x v="1"/>
    <x v="8"/>
    <x v="1459"/>
    <n v="13.467999999999998"/>
    <n v="13"/>
    <n v="0.8"/>
    <n v="-22.895600000000005"/>
  </r>
  <r>
    <n v="3244"/>
    <x v="1610"/>
    <x v="96"/>
    <d v="2017-12-05T00:00:00"/>
    <x v="1"/>
    <s v="SJ-20215"/>
    <s v="Sarah Jordon"/>
    <x v="0"/>
    <x v="0"/>
    <s v="Grand Prairie"/>
    <s v="Texas"/>
    <n v="75051"/>
    <x v="2"/>
    <s v="TEC-PH-10004912"/>
    <x v="2"/>
    <x v="7"/>
    <x v="1501"/>
    <n v="219.80000000000004"/>
    <n v="5"/>
    <n v="0.2"/>
    <n v="24.727499999999971"/>
  </r>
  <r>
    <n v="3245"/>
    <x v="1610"/>
    <x v="96"/>
    <d v="2017-12-05T00:00:00"/>
    <x v="1"/>
    <s v="SJ-20215"/>
    <s v="Sarah Jordon"/>
    <x v="0"/>
    <x v="0"/>
    <s v="Grand Prairie"/>
    <s v="Texas"/>
    <n v="75051"/>
    <x v="2"/>
    <s v="FUR-CH-10002602"/>
    <x v="0"/>
    <x v="1"/>
    <x v="291"/>
    <n v="317.05799999999999"/>
    <n v="3"/>
    <n v="0.3"/>
    <n v="-18.117599999999996"/>
  </r>
  <r>
    <n v="3246"/>
    <x v="1611"/>
    <x v="389"/>
    <d v="2017-12-12T00:00:00"/>
    <x v="0"/>
    <s v="BP-11185"/>
    <s v="Ben Peterman"/>
    <x v="1"/>
    <x v="0"/>
    <s v="Seattle"/>
    <s v="Washington"/>
    <n v="98103"/>
    <x v="1"/>
    <s v="TEC-AC-10004510"/>
    <x v="2"/>
    <x v="11"/>
    <x v="953"/>
    <n v="49.08"/>
    <n v="3"/>
    <n v="0"/>
    <n v="4.9079999999999977"/>
  </r>
  <r>
    <n v="3247"/>
    <x v="1611"/>
    <x v="389"/>
    <d v="2017-12-12T00:00:00"/>
    <x v="0"/>
    <s v="BP-11185"/>
    <s v="Ben Peterman"/>
    <x v="1"/>
    <x v="0"/>
    <s v="Seattle"/>
    <s v="Washington"/>
    <n v="98103"/>
    <x v="1"/>
    <s v="OFF-ST-10000060"/>
    <x v="1"/>
    <x v="4"/>
    <x v="392"/>
    <n v="324.90000000000003"/>
    <n v="5"/>
    <n v="0"/>
    <n v="38.988000000000014"/>
  </r>
  <r>
    <n v="3248"/>
    <x v="1611"/>
    <x v="389"/>
    <d v="2017-12-12T00:00:00"/>
    <x v="0"/>
    <s v="BP-11185"/>
    <s v="Ben Peterman"/>
    <x v="1"/>
    <x v="0"/>
    <s v="Seattle"/>
    <s v="Washington"/>
    <n v="98103"/>
    <x v="1"/>
    <s v="OFF-AR-10000799"/>
    <x v="1"/>
    <x v="6"/>
    <x v="1502"/>
    <n v="18.240000000000002"/>
    <n v="3"/>
    <n v="0"/>
    <n v="5.2895999999999983"/>
  </r>
  <r>
    <n v="3249"/>
    <x v="1612"/>
    <x v="42"/>
    <d v="2016-09-21T00:00:00"/>
    <x v="1"/>
    <s v="SJ-20125"/>
    <s v="Sanjit Jacobs"/>
    <x v="2"/>
    <x v="0"/>
    <s v="Seattle"/>
    <s v="Washington"/>
    <n v="98103"/>
    <x v="1"/>
    <s v="FUR-CH-10004875"/>
    <x v="0"/>
    <x v="1"/>
    <x v="1445"/>
    <n v="113.88800000000002"/>
    <n v="2"/>
    <n v="0.2"/>
    <n v="9.9651999999999994"/>
  </r>
  <r>
    <n v="3250"/>
    <x v="1612"/>
    <x v="42"/>
    <d v="2016-09-21T00:00:00"/>
    <x v="1"/>
    <s v="SJ-20125"/>
    <s v="Sanjit Jacobs"/>
    <x v="2"/>
    <x v="0"/>
    <s v="Seattle"/>
    <s v="Washington"/>
    <n v="98103"/>
    <x v="1"/>
    <s v="TEC-PH-10002085"/>
    <x v="2"/>
    <x v="7"/>
    <x v="665"/>
    <n v="105.584"/>
    <n v="2"/>
    <n v="0.2"/>
    <n v="7.9188000000000045"/>
  </r>
  <r>
    <n v="3251"/>
    <x v="1613"/>
    <x v="443"/>
    <d v="2016-12-29T00:00:00"/>
    <x v="1"/>
    <s v="MC-17590"/>
    <s v="Matt Collister"/>
    <x v="1"/>
    <x v="0"/>
    <s v="Grand Rapids"/>
    <s v="Michigan"/>
    <n v="49505"/>
    <x v="2"/>
    <s v="OFF-FA-10000992"/>
    <x v="1"/>
    <x v="13"/>
    <x v="1042"/>
    <n v="24.849999999999998"/>
    <n v="7"/>
    <n v="0"/>
    <n v="11.679499999999999"/>
  </r>
  <r>
    <n v="3252"/>
    <x v="1614"/>
    <x v="827"/>
    <d v="2017-04-19T00:00:00"/>
    <x v="2"/>
    <s v="BG-11740"/>
    <s v="Bruce Geld"/>
    <x v="0"/>
    <x v="0"/>
    <s v="Philadelphia"/>
    <s v="Pennsylvania"/>
    <n v="19120"/>
    <x v="3"/>
    <s v="FUR-FU-10001473"/>
    <x v="0"/>
    <x v="5"/>
    <x v="1253"/>
    <n v="60.311999999999998"/>
    <n v="3"/>
    <n v="0.2"/>
    <n v="5.2773000000000003"/>
  </r>
  <r>
    <n v="3253"/>
    <x v="1615"/>
    <x v="855"/>
    <d v="2017-10-30T00:00:00"/>
    <x v="0"/>
    <s v="MA-17560"/>
    <s v="Matt Abelman"/>
    <x v="2"/>
    <x v="0"/>
    <s v="Chicago"/>
    <s v="Illinois"/>
    <n v="60610"/>
    <x v="2"/>
    <s v="OFF-AR-10003045"/>
    <x v="1"/>
    <x v="6"/>
    <x v="425"/>
    <n v="7.0559999999999992"/>
    <n v="3"/>
    <n v="0.2"/>
    <n v="2.2050000000000001"/>
  </r>
  <r>
    <n v="3254"/>
    <x v="1615"/>
    <x v="855"/>
    <d v="2017-10-30T00:00:00"/>
    <x v="0"/>
    <s v="MA-17560"/>
    <s v="Matt Abelman"/>
    <x v="2"/>
    <x v="0"/>
    <s v="Chicago"/>
    <s v="Illinois"/>
    <n v="60610"/>
    <x v="2"/>
    <s v="TEC-PH-10001536"/>
    <x v="2"/>
    <x v="7"/>
    <x v="1243"/>
    <n v="27.183999999999997"/>
    <n v="2"/>
    <n v="0.2"/>
    <n v="2.0387999999999984"/>
  </r>
  <r>
    <n v="3255"/>
    <x v="1616"/>
    <x v="630"/>
    <d v="2016-07-14T00:00:00"/>
    <x v="1"/>
    <s v="CC-12220"/>
    <s v="Chris Cortes"/>
    <x v="0"/>
    <x v="0"/>
    <s v="Seattle"/>
    <s v="Washington"/>
    <n v="98105"/>
    <x v="1"/>
    <s v="TEC-PH-10001580"/>
    <x v="2"/>
    <x v="7"/>
    <x v="234"/>
    <n v="107.98399999999999"/>
    <n v="1"/>
    <n v="0.2"/>
    <n v="9.4485999999999954"/>
  </r>
  <r>
    <n v="3256"/>
    <x v="1616"/>
    <x v="630"/>
    <d v="2016-07-14T00:00:00"/>
    <x v="1"/>
    <s v="CC-12220"/>
    <s v="Chris Cortes"/>
    <x v="0"/>
    <x v="0"/>
    <s v="Seattle"/>
    <s v="Washington"/>
    <n v="98105"/>
    <x v="1"/>
    <s v="OFF-BI-10004209"/>
    <x v="1"/>
    <x v="8"/>
    <x v="1215"/>
    <n v="19.295999999999999"/>
    <n v="3"/>
    <n v="0.2"/>
    <n v="6.0299999999999994"/>
  </r>
  <r>
    <n v="3257"/>
    <x v="1617"/>
    <x v="101"/>
    <d v="2015-08-14T00:00:00"/>
    <x v="1"/>
    <s v="RA-19885"/>
    <s v="Ruben Ausman"/>
    <x v="1"/>
    <x v="0"/>
    <s v="Jacksonville"/>
    <s v="Florida"/>
    <n v="32216"/>
    <x v="0"/>
    <s v="OFF-LA-10001613"/>
    <x v="1"/>
    <x v="2"/>
    <x v="743"/>
    <n v="4.6079999999999997"/>
    <n v="2"/>
    <n v="0.2"/>
    <n v="1.6704000000000001"/>
  </r>
  <r>
    <n v="3258"/>
    <x v="1618"/>
    <x v="10"/>
    <d v="2016-12-14T00:00:00"/>
    <x v="0"/>
    <s v="DK-12835"/>
    <s v="Damala Kotsonis"/>
    <x v="1"/>
    <x v="0"/>
    <s v="Franklin"/>
    <s v="Tennessee"/>
    <n v="37064"/>
    <x v="0"/>
    <s v="FUR-TA-10001676"/>
    <x v="0"/>
    <x v="3"/>
    <x v="966"/>
    <n v="79.97399999999999"/>
    <n v="3"/>
    <n v="0.4"/>
    <n v="-29.323800000000006"/>
  </r>
  <r>
    <n v="3259"/>
    <x v="1618"/>
    <x v="10"/>
    <d v="2016-12-14T00:00:00"/>
    <x v="0"/>
    <s v="DK-12835"/>
    <s v="Damala Kotsonis"/>
    <x v="1"/>
    <x v="0"/>
    <s v="Franklin"/>
    <s v="Tennessee"/>
    <n v="37064"/>
    <x v="0"/>
    <s v="OFF-BI-10003712"/>
    <x v="1"/>
    <x v="8"/>
    <x v="696"/>
    <n v="2.9460000000000006"/>
    <n v="2"/>
    <n v="0.7"/>
    <n v="-2.0621999999999998"/>
  </r>
  <r>
    <n v="3260"/>
    <x v="1619"/>
    <x v="373"/>
    <d v="2016-11-17T00:00:00"/>
    <x v="1"/>
    <s v="LB-16795"/>
    <s v="Laurel Beltran"/>
    <x v="2"/>
    <x v="0"/>
    <s v="Highland Park"/>
    <s v="Illinois"/>
    <n v="60035"/>
    <x v="2"/>
    <s v="OFF-BI-10000285"/>
    <x v="1"/>
    <x v="8"/>
    <x v="461"/>
    <n v="3.1359999999999992"/>
    <n v="2"/>
    <n v="0.8"/>
    <n v="-4.7040000000000006"/>
  </r>
  <r>
    <n v="3261"/>
    <x v="1620"/>
    <x v="687"/>
    <d v="2014-11-15T00:00:00"/>
    <x v="2"/>
    <s v="CM-11815"/>
    <s v="Candace McMahon"/>
    <x v="1"/>
    <x v="0"/>
    <s v="Pasadena"/>
    <s v="Texas"/>
    <n v="77506"/>
    <x v="2"/>
    <s v="OFF-PA-10004609"/>
    <x v="1"/>
    <x v="10"/>
    <x v="1503"/>
    <n v="20.736000000000004"/>
    <n v="4"/>
    <n v="0.2"/>
    <n v="7.2576000000000001"/>
  </r>
  <r>
    <n v="3262"/>
    <x v="1621"/>
    <x v="664"/>
    <d v="2014-11-19T00:00:00"/>
    <x v="2"/>
    <s v="TS-21205"/>
    <s v="Thomas Seio"/>
    <x v="1"/>
    <x v="0"/>
    <s v="San Francisco"/>
    <s v="California"/>
    <n v="94109"/>
    <x v="1"/>
    <s v="TEC-AC-10001314"/>
    <x v="2"/>
    <x v="11"/>
    <x v="952"/>
    <n v="99.98"/>
    <n v="2"/>
    <n v="0"/>
    <n v="7.9983999999999895"/>
  </r>
  <r>
    <n v="3263"/>
    <x v="1621"/>
    <x v="664"/>
    <d v="2014-11-19T00:00:00"/>
    <x v="2"/>
    <s v="TS-21205"/>
    <s v="Thomas Seio"/>
    <x v="1"/>
    <x v="0"/>
    <s v="San Francisco"/>
    <s v="California"/>
    <n v="94109"/>
    <x v="1"/>
    <s v="OFF-PA-10003395"/>
    <x v="1"/>
    <x v="10"/>
    <x v="656"/>
    <n v="733.94999999999993"/>
    <n v="7"/>
    <n v="0"/>
    <n v="352.29599999999999"/>
  </r>
  <r>
    <n v="3264"/>
    <x v="1621"/>
    <x v="664"/>
    <d v="2014-11-19T00:00:00"/>
    <x v="2"/>
    <s v="TS-21205"/>
    <s v="Thomas Seio"/>
    <x v="1"/>
    <x v="0"/>
    <s v="San Francisco"/>
    <s v="California"/>
    <n v="94109"/>
    <x v="1"/>
    <s v="OFF-AP-10001242"/>
    <x v="1"/>
    <x v="9"/>
    <x v="1417"/>
    <n v="241.44"/>
    <n v="3"/>
    <n v="0"/>
    <n v="72.431999999999988"/>
  </r>
  <r>
    <n v="3265"/>
    <x v="1622"/>
    <x v="758"/>
    <d v="2016-03-08T00:00:00"/>
    <x v="0"/>
    <s v="RF-19345"/>
    <s v="Randy Ferguson"/>
    <x v="1"/>
    <x v="0"/>
    <s v="Miami"/>
    <s v="Florida"/>
    <n v="33180"/>
    <x v="0"/>
    <s v="OFF-LA-10001641"/>
    <x v="1"/>
    <x v="2"/>
    <x v="1031"/>
    <n v="10.08"/>
    <n v="4"/>
    <n v="0.2"/>
    <n v="3.528"/>
  </r>
  <r>
    <n v="3266"/>
    <x v="1623"/>
    <x v="856"/>
    <d v="2014-10-15T00:00:00"/>
    <x v="1"/>
    <s v="JF-15565"/>
    <s v="Jill Fjeld"/>
    <x v="0"/>
    <x v="0"/>
    <s v="Philadelphia"/>
    <s v="Pennsylvania"/>
    <n v="19120"/>
    <x v="3"/>
    <s v="OFF-ST-10003816"/>
    <x v="1"/>
    <x v="4"/>
    <x v="717"/>
    <n v="281.904"/>
    <n v="2"/>
    <n v="0.2"/>
    <n v="10.571399999999983"/>
  </r>
  <r>
    <n v="3267"/>
    <x v="1623"/>
    <x v="856"/>
    <d v="2014-10-15T00:00:00"/>
    <x v="1"/>
    <s v="JF-15565"/>
    <s v="Jill Fjeld"/>
    <x v="0"/>
    <x v="0"/>
    <s v="Philadelphia"/>
    <s v="Pennsylvania"/>
    <n v="19120"/>
    <x v="3"/>
    <s v="OFF-EN-10002230"/>
    <x v="1"/>
    <x v="12"/>
    <x v="555"/>
    <n v="201.43200000000002"/>
    <n v="3"/>
    <n v="0.2"/>
    <n v="67.983299999999986"/>
  </r>
  <r>
    <n v="3268"/>
    <x v="1624"/>
    <x v="857"/>
    <d v="2014-05-29T00:00:00"/>
    <x v="1"/>
    <s v="EH-14185"/>
    <s v="Evan Henry"/>
    <x v="0"/>
    <x v="0"/>
    <s v="Decatur"/>
    <s v="Alabama"/>
    <n v="35601"/>
    <x v="0"/>
    <s v="TEC-PH-10002660"/>
    <x v="2"/>
    <x v="7"/>
    <x v="704"/>
    <n v="135.97999999999999"/>
    <n v="2"/>
    <n v="0"/>
    <n v="33.995000000000005"/>
  </r>
  <r>
    <n v="3269"/>
    <x v="1624"/>
    <x v="857"/>
    <d v="2014-05-29T00:00:00"/>
    <x v="1"/>
    <s v="EH-14185"/>
    <s v="Evan Henry"/>
    <x v="0"/>
    <x v="0"/>
    <s v="Decatur"/>
    <s v="Alabama"/>
    <n v="35601"/>
    <x v="0"/>
    <s v="TEC-PH-10003171"/>
    <x v="2"/>
    <x v="7"/>
    <x v="1504"/>
    <n v="44.95"/>
    <n v="1"/>
    <n v="0"/>
    <n v="12.585999999999999"/>
  </r>
  <r>
    <n v="3270"/>
    <x v="1625"/>
    <x v="858"/>
    <d v="2014-07-19T00:00:00"/>
    <x v="1"/>
    <s v="VW-21775"/>
    <s v="Victoria Wilson"/>
    <x v="1"/>
    <x v="0"/>
    <s v="Sioux Falls"/>
    <s v="South Dakota"/>
    <n v="57103"/>
    <x v="2"/>
    <s v="TEC-AC-10003709"/>
    <x v="2"/>
    <x v="11"/>
    <x v="1413"/>
    <n v="2.9699999999999998"/>
    <n v="3"/>
    <n v="0"/>
    <n v="1.3068000000000004"/>
  </r>
  <r>
    <n v="3271"/>
    <x v="1625"/>
    <x v="858"/>
    <d v="2014-07-19T00:00:00"/>
    <x v="1"/>
    <s v="VW-21775"/>
    <s v="Victoria Wilson"/>
    <x v="1"/>
    <x v="0"/>
    <s v="Sioux Falls"/>
    <s v="South Dakota"/>
    <n v="57103"/>
    <x v="2"/>
    <s v="OFF-FA-10000304"/>
    <x v="1"/>
    <x v="13"/>
    <x v="52"/>
    <n v="6.5400000000000009"/>
    <n v="3"/>
    <n v="0"/>
    <n v="2.6814000000000004"/>
  </r>
  <r>
    <n v="3272"/>
    <x v="1626"/>
    <x v="17"/>
    <d v="2015-12-29T00:00:00"/>
    <x v="0"/>
    <s v="KN-16450"/>
    <s v="Kean Nguyen"/>
    <x v="1"/>
    <x v="0"/>
    <s v="Visalia"/>
    <s v="California"/>
    <n v="93277"/>
    <x v="1"/>
    <s v="TEC-AC-10003709"/>
    <x v="2"/>
    <x v="11"/>
    <x v="1413"/>
    <n v="7.92"/>
    <n v="8"/>
    <n v="0"/>
    <n v="3.4848000000000008"/>
  </r>
  <r>
    <n v="3273"/>
    <x v="1627"/>
    <x v="97"/>
    <d v="2015-02-16T00:00:00"/>
    <x v="1"/>
    <s v="SJ-20215"/>
    <s v="Sarah Jordon"/>
    <x v="0"/>
    <x v="0"/>
    <s v="Los Angeles"/>
    <s v="California"/>
    <n v="90049"/>
    <x v="1"/>
    <s v="FUR-CH-10002774"/>
    <x v="0"/>
    <x v="1"/>
    <x v="23"/>
    <n v="203.92"/>
    <n v="5"/>
    <n v="0.2"/>
    <n v="22.940999999999995"/>
  </r>
  <r>
    <n v="3274"/>
    <x v="1628"/>
    <x v="540"/>
    <d v="2017-05-12T00:00:00"/>
    <x v="1"/>
    <s v="PS-19045"/>
    <s v="Penelope Sewall"/>
    <x v="2"/>
    <x v="0"/>
    <s v="Los Angeles"/>
    <s v="California"/>
    <n v="90032"/>
    <x v="1"/>
    <s v="TEC-CO-10001046"/>
    <x v="2"/>
    <x v="16"/>
    <x v="883"/>
    <n v="3359.9520000000002"/>
    <n v="6"/>
    <n v="0.2"/>
    <n v="1049.9849999999999"/>
  </r>
  <r>
    <n v="3275"/>
    <x v="1629"/>
    <x v="808"/>
    <d v="2017-11-06T00:00:00"/>
    <x v="1"/>
    <s v="KM-16225"/>
    <s v="Kalyca Meade"/>
    <x v="1"/>
    <x v="0"/>
    <s v="Overland Park"/>
    <s v="Kansas"/>
    <n v="66212"/>
    <x v="2"/>
    <s v="OFF-FA-10003495"/>
    <x v="1"/>
    <x v="13"/>
    <x v="128"/>
    <n v="18.240000000000002"/>
    <n v="3"/>
    <n v="0"/>
    <n v="9.120000000000001"/>
  </r>
  <r>
    <n v="3276"/>
    <x v="1629"/>
    <x v="808"/>
    <d v="2017-11-06T00:00:00"/>
    <x v="1"/>
    <s v="KM-16225"/>
    <s v="Kalyca Meade"/>
    <x v="1"/>
    <x v="0"/>
    <s v="Overland Park"/>
    <s v="Kansas"/>
    <n v="66212"/>
    <x v="2"/>
    <s v="OFF-AR-10004685"/>
    <x v="1"/>
    <x v="6"/>
    <x v="183"/>
    <n v="27.78"/>
    <n v="6"/>
    <n v="0"/>
    <n v="9.1673999999999989"/>
  </r>
  <r>
    <n v="3277"/>
    <x v="1630"/>
    <x v="267"/>
    <d v="2014-04-09T00:00:00"/>
    <x v="0"/>
    <s v="GM-14695"/>
    <s v="Greg Maxwell"/>
    <x v="1"/>
    <x v="0"/>
    <s v="Alexandria"/>
    <s v="Virginia"/>
    <n v="22304"/>
    <x v="0"/>
    <s v="OFF-AR-10004757"/>
    <x v="1"/>
    <x v="6"/>
    <x v="346"/>
    <n v="22.959999999999997"/>
    <n v="7"/>
    <n v="0"/>
    <n v="7.5767999999999986"/>
  </r>
  <r>
    <n v="3278"/>
    <x v="1630"/>
    <x v="267"/>
    <d v="2014-04-09T00:00:00"/>
    <x v="0"/>
    <s v="GM-14695"/>
    <s v="Greg Maxwell"/>
    <x v="1"/>
    <x v="0"/>
    <s v="Alexandria"/>
    <s v="Virginia"/>
    <n v="22304"/>
    <x v="0"/>
    <s v="TEC-PH-10001615"/>
    <x v="2"/>
    <x v="7"/>
    <x v="1117"/>
    <n v="28.99"/>
    <n v="1"/>
    <n v="0"/>
    <n v="8.4070999999999962"/>
  </r>
  <r>
    <n v="3279"/>
    <x v="1630"/>
    <x v="267"/>
    <d v="2014-04-09T00:00:00"/>
    <x v="0"/>
    <s v="GM-14695"/>
    <s v="Greg Maxwell"/>
    <x v="1"/>
    <x v="0"/>
    <s v="Alexandria"/>
    <s v="Virginia"/>
    <n v="22304"/>
    <x v="0"/>
    <s v="OFF-PA-10003349"/>
    <x v="1"/>
    <x v="10"/>
    <x v="220"/>
    <n v="12.96"/>
    <n v="2"/>
    <n v="0"/>
    <n v="6.3504000000000005"/>
  </r>
  <r>
    <n v="3280"/>
    <x v="1630"/>
    <x v="267"/>
    <d v="2014-04-09T00:00:00"/>
    <x v="0"/>
    <s v="GM-14695"/>
    <s v="Greg Maxwell"/>
    <x v="1"/>
    <x v="0"/>
    <s v="Alexandria"/>
    <s v="Virginia"/>
    <n v="22304"/>
    <x v="0"/>
    <s v="OFF-AR-10000127"/>
    <x v="1"/>
    <x v="6"/>
    <x v="1195"/>
    <n v="22.959999999999997"/>
    <n v="7"/>
    <n v="0"/>
    <n v="6.6583999999999968"/>
  </r>
  <r>
    <n v="3281"/>
    <x v="1630"/>
    <x v="267"/>
    <d v="2014-04-09T00:00:00"/>
    <x v="0"/>
    <s v="GM-14695"/>
    <s v="Greg Maxwell"/>
    <x v="1"/>
    <x v="0"/>
    <s v="Alexandria"/>
    <s v="Virginia"/>
    <n v="22304"/>
    <x v="0"/>
    <s v="OFF-SU-10002881"/>
    <x v="1"/>
    <x v="14"/>
    <x v="466"/>
    <n v="4164.0499999999993"/>
    <n v="5"/>
    <n v="0"/>
    <n v="83.281000000000063"/>
  </r>
  <r>
    <n v="3282"/>
    <x v="1631"/>
    <x v="328"/>
    <d v="2014-09-24T00:00:00"/>
    <x v="1"/>
    <s v="KT-16465"/>
    <s v="Kean Takahito"/>
    <x v="0"/>
    <x v="0"/>
    <s v="Raleigh"/>
    <s v="North Carolina"/>
    <n v="27604"/>
    <x v="0"/>
    <s v="TEC-AC-10001109"/>
    <x v="2"/>
    <x v="11"/>
    <x v="1007"/>
    <n v="47.984000000000002"/>
    <n v="2"/>
    <n v="0.2"/>
    <n v="13.195600000000001"/>
  </r>
  <r>
    <n v="3283"/>
    <x v="1631"/>
    <x v="328"/>
    <d v="2014-09-24T00:00:00"/>
    <x v="1"/>
    <s v="KT-16465"/>
    <s v="Kean Takahito"/>
    <x v="0"/>
    <x v="0"/>
    <s v="Raleigh"/>
    <s v="North Carolina"/>
    <n v="27604"/>
    <x v="0"/>
    <s v="OFF-PA-10000682"/>
    <x v="1"/>
    <x v="10"/>
    <x v="868"/>
    <n v="4.6240000000000006"/>
    <n v="1"/>
    <n v="0.2"/>
    <n v="1.6762000000000001"/>
  </r>
  <r>
    <n v="3284"/>
    <x v="1632"/>
    <x v="587"/>
    <d v="2014-10-06T00:00:00"/>
    <x v="1"/>
    <s v="MH-17785"/>
    <s v="Maya Herman"/>
    <x v="1"/>
    <x v="0"/>
    <s v="New York City"/>
    <s v="New York"/>
    <n v="10035"/>
    <x v="3"/>
    <s v="FUR-FU-10000221"/>
    <x v="0"/>
    <x v="5"/>
    <x v="534"/>
    <n v="15.24"/>
    <n v="3"/>
    <n v="0"/>
    <n v="5.1815999999999995"/>
  </r>
  <r>
    <n v="3285"/>
    <x v="1633"/>
    <x v="171"/>
    <d v="2014-09-17T00:00:00"/>
    <x v="1"/>
    <s v="AF-10885"/>
    <s v="Art Foster"/>
    <x v="0"/>
    <x v="0"/>
    <s v="Fairfield"/>
    <s v="Ohio"/>
    <n v="45014"/>
    <x v="3"/>
    <s v="OFF-BI-10002429"/>
    <x v="1"/>
    <x v="8"/>
    <x v="472"/>
    <n v="63.924000000000007"/>
    <n v="7"/>
    <n v="0.7"/>
    <n v="-46.877600000000001"/>
  </r>
  <r>
    <n v="3286"/>
    <x v="1634"/>
    <x v="297"/>
    <d v="2017-02-25T00:00:00"/>
    <x v="1"/>
    <s v="JP-16135"/>
    <s v="Julie Prescott"/>
    <x v="2"/>
    <x v="0"/>
    <s v="Muskogee"/>
    <s v="Oklahoma"/>
    <n v="74403"/>
    <x v="2"/>
    <s v="OFF-AR-10002375"/>
    <x v="1"/>
    <x v="6"/>
    <x v="831"/>
    <n v="6.56"/>
    <n v="2"/>
    <n v="0"/>
    <n v="1.9023999999999992"/>
  </r>
  <r>
    <n v="3287"/>
    <x v="1634"/>
    <x v="297"/>
    <d v="2017-02-25T00:00:00"/>
    <x v="1"/>
    <s v="JP-16135"/>
    <s v="Julie Prescott"/>
    <x v="2"/>
    <x v="0"/>
    <s v="Muskogee"/>
    <s v="Oklahoma"/>
    <n v="74403"/>
    <x v="2"/>
    <s v="OFF-AP-10000595"/>
    <x v="1"/>
    <x v="9"/>
    <x v="1505"/>
    <n v="13.11"/>
    <n v="3"/>
    <n v="0"/>
    <n v="3.4086000000000003"/>
  </r>
  <r>
    <n v="3288"/>
    <x v="1635"/>
    <x v="350"/>
    <d v="2015-12-15T00:00:00"/>
    <x v="2"/>
    <s v="RD-19585"/>
    <s v="Rob Dowd"/>
    <x v="0"/>
    <x v="0"/>
    <s v="Temecula"/>
    <s v="California"/>
    <n v="92592"/>
    <x v="1"/>
    <s v="TEC-PH-10001530"/>
    <x v="2"/>
    <x v="7"/>
    <x v="759"/>
    <n v="494.37600000000009"/>
    <n v="3"/>
    <n v="0.2"/>
    <n v="49.437599999999975"/>
  </r>
  <r>
    <n v="3289"/>
    <x v="1635"/>
    <x v="350"/>
    <d v="2015-12-15T00:00:00"/>
    <x v="2"/>
    <s v="RD-19585"/>
    <s v="Rob Dowd"/>
    <x v="0"/>
    <x v="0"/>
    <s v="Temecula"/>
    <s v="California"/>
    <n v="92592"/>
    <x v="1"/>
    <s v="OFF-BI-10000050"/>
    <x v="1"/>
    <x v="8"/>
    <x v="347"/>
    <n v="29.2"/>
    <n v="5"/>
    <n v="0.2"/>
    <n v="9.8549999999999969"/>
  </r>
  <r>
    <n v="3290"/>
    <x v="1635"/>
    <x v="350"/>
    <d v="2015-12-15T00:00:00"/>
    <x v="2"/>
    <s v="RD-19585"/>
    <s v="Rob Dowd"/>
    <x v="0"/>
    <x v="0"/>
    <s v="Temecula"/>
    <s v="California"/>
    <n v="92592"/>
    <x v="1"/>
    <s v="TEC-AC-10001552"/>
    <x v="2"/>
    <x v="11"/>
    <x v="100"/>
    <n v="248.85000000000002"/>
    <n v="5"/>
    <n v="0"/>
    <n v="27.373499999999993"/>
  </r>
  <r>
    <n v="3291"/>
    <x v="1635"/>
    <x v="350"/>
    <d v="2015-12-15T00:00:00"/>
    <x v="2"/>
    <s v="RD-19585"/>
    <s v="Rob Dowd"/>
    <x v="0"/>
    <x v="0"/>
    <s v="Temecula"/>
    <s v="California"/>
    <n v="92592"/>
    <x v="1"/>
    <s v="TEC-AC-10003399"/>
    <x v="2"/>
    <x v="11"/>
    <x v="1506"/>
    <n v="36.24"/>
    <n v="1"/>
    <n v="0"/>
    <n v="15.220800000000001"/>
  </r>
  <r>
    <n v="3292"/>
    <x v="1636"/>
    <x v="859"/>
    <d v="2016-11-04T00:00:00"/>
    <x v="1"/>
    <s v="JF-15295"/>
    <s v="Jason Fortune-"/>
    <x v="0"/>
    <x v="0"/>
    <s v="Sterling Heights"/>
    <s v="Michigan"/>
    <n v="48310"/>
    <x v="2"/>
    <s v="OFF-AR-10004078"/>
    <x v="1"/>
    <x v="6"/>
    <x v="512"/>
    <n v="11.68"/>
    <n v="2"/>
    <n v="0"/>
    <n v="3.5039999999999996"/>
  </r>
  <r>
    <n v="3293"/>
    <x v="1637"/>
    <x v="58"/>
    <d v="2014-12-30T00:00:00"/>
    <x v="1"/>
    <s v="CK-12595"/>
    <s v="Clytie Kelty"/>
    <x v="0"/>
    <x v="0"/>
    <s v="San Diego"/>
    <s v="California"/>
    <n v="92024"/>
    <x v="1"/>
    <s v="OFF-SU-10002189"/>
    <x v="1"/>
    <x v="14"/>
    <x v="169"/>
    <n v="11.91"/>
    <n v="3"/>
    <n v="0"/>
    <n v="0.11909999999999954"/>
  </r>
  <r>
    <n v="3294"/>
    <x v="1637"/>
    <x v="58"/>
    <d v="2014-12-30T00:00:00"/>
    <x v="1"/>
    <s v="CK-12595"/>
    <s v="Clytie Kelty"/>
    <x v="0"/>
    <x v="0"/>
    <s v="San Diego"/>
    <s v="California"/>
    <n v="92024"/>
    <x v="1"/>
    <s v="FUR-FU-10001852"/>
    <x v="0"/>
    <x v="5"/>
    <x v="845"/>
    <n v="3.48"/>
    <n v="2"/>
    <n v="0"/>
    <n v="1.1135999999999999"/>
  </r>
  <r>
    <n v="3295"/>
    <x v="1638"/>
    <x v="860"/>
    <d v="2014-08-18T00:00:00"/>
    <x v="2"/>
    <s v="KH-16510"/>
    <s v="Keith Herrera"/>
    <x v="0"/>
    <x v="0"/>
    <s v="Dallas"/>
    <s v="Texas"/>
    <n v="75081"/>
    <x v="2"/>
    <s v="OFF-BI-10003638"/>
    <x v="1"/>
    <x v="8"/>
    <x v="612"/>
    <n v="30.959999999999994"/>
    <n v="8"/>
    <n v="0.8"/>
    <n v="-52.632000000000019"/>
  </r>
  <r>
    <n v="3296"/>
    <x v="1639"/>
    <x v="172"/>
    <d v="2017-10-03T00:00:00"/>
    <x v="2"/>
    <s v="CM-12655"/>
    <s v="Corinna Mitchell"/>
    <x v="2"/>
    <x v="0"/>
    <s v="New York City"/>
    <s v="New York"/>
    <n v="10035"/>
    <x v="3"/>
    <s v="TEC-MA-10002428"/>
    <x v="2"/>
    <x v="15"/>
    <x v="1507"/>
    <n v="1704.89"/>
    <n v="11"/>
    <n v="0"/>
    <n v="767.20049999999992"/>
  </r>
  <r>
    <n v="3297"/>
    <x v="1640"/>
    <x v="293"/>
    <d v="2015-05-30T00:00:00"/>
    <x v="1"/>
    <s v="EB-13870"/>
    <s v="Emily Burns"/>
    <x v="0"/>
    <x v="0"/>
    <s v="Phoenix"/>
    <s v="Arizona"/>
    <n v="85023"/>
    <x v="1"/>
    <s v="OFF-BI-10001036"/>
    <x v="1"/>
    <x v="8"/>
    <x v="624"/>
    <n v="19.194000000000003"/>
    <n v="7"/>
    <n v="0.7"/>
    <n v="-12.795999999999999"/>
  </r>
  <r>
    <n v="3298"/>
    <x v="1640"/>
    <x v="293"/>
    <d v="2015-05-30T00:00:00"/>
    <x v="1"/>
    <s v="EB-13870"/>
    <s v="Emily Burns"/>
    <x v="0"/>
    <x v="0"/>
    <s v="Phoenix"/>
    <s v="Arizona"/>
    <n v="85023"/>
    <x v="1"/>
    <s v="OFF-AP-10004708"/>
    <x v="1"/>
    <x v="9"/>
    <x v="513"/>
    <n v="121.79200000000002"/>
    <n v="4"/>
    <n v="0.2"/>
    <n v="13.701599999999988"/>
  </r>
  <r>
    <n v="3299"/>
    <x v="1641"/>
    <x v="673"/>
    <d v="2017-11-16T00:00:00"/>
    <x v="3"/>
    <s v="MW-18235"/>
    <s v="Mitch Willingham"/>
    <x v="1"/>
    <x v="0"/>
    <s v="San Francisco"/>
    <s v="California"/>
    <n v="94122"/>
    <x v="1"/>
    <s v="TEC-MA-10000488"/>
    <x v="2"/>
    <x v="15"/>
    <x v="1138"/>
    <n v="1919.9760000000001"/>
    <n v="3"/>
    <n v="0.2"/>
    <n v="215.99729999999977"/>
  </r>
  <r>
    <n v="3300"/>
    <x v="1642"/>
    <x v="728"/>
    <d v="2014-11-22T00:00:00"/>
    <x v="1"/>
    <s v="CS-11950"/>
    <s v="Carlos Soltero"/>
    <x v="0"/>
    <x v="0"/>
    <s v="Philadelphia"/>
    <s v="Pennsylvania"/>
    <n v="19140"/>
    <x v="3"/>
    <s v="OFF-BI-10003656"/>
    <x v="1"/>
    <x v="8"/>
    <x v="13"/>
    <n v="50.997000000000007"/>
    <n v="1"/>
    <n v="0.7"/>
    <n v="-40.797600000000003"/>
  </r>
  <r>
    <n v="3301"/>
    <x v="1642"/>
    <x v="728"/>
    <d v="2014-11-22T00:00:00"/>
    <x v="1"/>
    <s v="CS-11950"/>
    <s v="Carlos Soltero"/>
    <x v="0"/>
    <x v="0"/>
    <s v="Philadelphia"/>
    <s v="Pennsylvania"/>
    <n v="19140"/>
    <x v="3"/>
    <s v="OFF-ST-10003656"/>
    <x v="1"/>
    <x v="4"/>
    <x v="82"/>
    <n v="76.792000000000002"/>
    <n v="1"/>
    <n v="0.2"/>
    <n v="-16.318300000000001"/>
  </r>
  <r>
    <n v="3302"/>
    <x v="1642"/>
    <x v="728"/>
    <d v="2014-11-22T00:00:00"/>
    <x v="1"/>
    <s v="CS-11950"/>
    <s v="Carlos Soltero"/>
    <x v="0"/>
    <x v="0"/>
    <s v="Philadelphia"/>
    <s v="Pennsylvania"/>
    <n v="19140"/>
    <x v="3"/>
    <s v="TEC-PH-10001128"/>
    <x v="2"/>
    <x v="7"/>
    <x v="1508"/>
    <n v="539.96399999999994"/>
    <n v="6"/>
    <n v="0.4"/>
    <n v="-107.99280000000002"/>
  </r>
  <r>
    <n v="3303"/>
    <x v="1642"/>
    <x v="728"/>
    <d v="2014-11-22T00:00:00"/>
    <x v="1"/>
    <s v="CS-11950"/>
    <s v="Carlos Soltero"/>
    <x v="0"/>
    <x v="0"/>
    <s v="Philadelphia"/>
    <s v="Pennsylvania"/>
    <n v="19140"/>
    <x v="3"/>
    <s v="FUR-FU-10001473"/>
    <x v="0"/>
    <x v="5"/>
    <x v="1253"/>
    <n v="60.311999999999998"/>
    <n v="3"/>
    <n v="0.2"/>
    <n v="5.2773000000000003"/>
  </r>
  <r>
    <n v="3304"/>
    <x v="1642"/>
    <x v="728"/>
    <d v="2014-11-22T00:00:00"/>
    <x v="1"/>
    <s v="CS-11950"/>
    <s v="Carlos Soltero"/>
    <x v="0"/>
    <x v="0"/>
    <s v="Philadelphia"/>
    <s v="Pennsylvania"/>
    <n v="19140"/>
    <x v="3"/>
    <s v="OFF-BI-10004656"/>
    <x v="1"/>
    <x v="8"/>
    <x v="864"/>
    <n v="1.9440000000000004"/>
    <n v="3"/>
    <n v="0.7"/>
    <n v="-1.4255999999999998"/>
  </r>
  <r>
    <n v="3305"/>
    <x v="1643"/>
    <x v="125"/>
    <d v="2015-01-01T00:00:00"/>
    <x v="0"/>
    <s v="SP-20620"/>
    <s v="Stefania Perrino"/>
    <x v="1"/>
    <x v="0"/>
    <s v="Laredo"/>
    <s v="Texas"/>
    <n v="78041"/>
    <x v="2"/>
    <s v="OFF-EN-10004955"/>
    <x v="1"/>
    <x v="12"/>
    <x v="890"/>
    <n v="12.984000000000002"/>
    <n v="3"/>
    <n v="0.2"/>
    <n v="4.7066999999999997"/>
  </r>
  <r>
    <n v="3306"/>
    <x v="1643"/>
    <x v="125"/>
    <d v="2015-01-01T00:00:00"/>
    <x v="0"/>
    <s v="SP-20620"/>
    <s v="Stefania Perrino"/>
    <x v="1"/>
    <x v="0"/>
    <s v="Laredo"/>
    <s v="Texas"/>
    <n v="78041"/>
    <x v="2"/>
    <s v="TEC-PH-10002468"/>
    <x v="2"/>
    <x v="7"/>
    <x v="1219"/>
    <n v="217.58400000000003"/>
    <n v="2"/>
    <n v="0.2"/>
    <n v="19.03860000000001"/>
  </r>
  <r>
    <n v="3307"/>
    <x v="1643"/>
    <x v="125"/>
    <d v="2015-01-01T00:00:00"/>
    <x v="0"/>
    <s v="SP-20620"/>
    <s v="Stefania Perrino"/>
    <x v="1"/>
    <x v="0"/>
    <s v="Laredo"/>
    <s v="Texas"/>
    <n v="78041"/>
    <x v="2"/>
    <s v="TEC-PH-10000576"/>
    <x v="2"/>
    <x v="7"/>
    <x v="815"/>
    <n v="328.77600000000007"/>
    <n v="3"/>
    <n v="0.2"/>
    <n v="28.767899999999997"/>
  </r>
  <r>
    <n v="3308"/>
    <x v="1643"/>
    <x v="125"/>
    <d v="2015-01-01T00:00:00"/>
    <x v="0"/>
    <s v="SP-20620"/>
    <s v="Stefania Perrino"/>
    <x v="1"/>
    <x v="0"/>
    <s v="Laredo"/>
    <s v="Texas"/>
    <n v="78041"/>
    <x v="2"/>
    <s v="OFF-BI-10002160"/>
    <x v="1"/>
    <x v="8"/>
    <x v="315"/>
    <n v="2.2859999999999996"/>
    <n v="3"/>
    <n v="0.8"/>
    <n v="-3.6576000000000004"/>
  </r>
  <r>
    <n v="3309"/>
    <x v="1643"/>
    <x v="125"/>
    <d v="2015-01-01T00:00:00"/>
    <x v="0"/>
    <s v="SP-20620"/>
    <s v="Stefania Perrino"/>
    <x v="1"/>
    <x v="0"/>
    <s v="Laredo"/>
    <s v="Texas"/>
    <n v="78041"/>
    <x v="2"/>
    <s v="TEC-AC-10003628"/>
    <x v="2"/>
    <x v="11"/>
    <x v="247"/>
    <n v="47.984000000000002"/>
    <n v="2"/>
    <n v="0.2"/>
    <n v="14.395200000000004"/>
  </r>
  <r>
    <n v="3310"/>
    <x v="1644"/>
    <x v="599"/>
    <d v="2015-11-11T00:00:00"/>
    <x v="1"/>
    <s v="GT-14635"/>
    <s v="Grant Thornton"/>
    <x v="1"/>
    <x v="0"/>
    <s v="New York City"/>
    <s v="New York"/>
    <n v="10009"/>
    <x v="3"/>
    <s v="OFF-BI-10001116"/>
    <x v="1"/>
    <x v="8"/>
    <x v="1075"/>
    <n v="25.344000000000001"/>
    <n v="6"/>
    <n v="0.2"/>
    <n v="8.8704000000000018"/>
  </r>
  <r>
    <n v="3311"/>
    <x v="1645"/>
    <x v="42"/>
    <d v="2016-09-22T00:00:00"/>
    <x v="1"/>
    <s v="LW-17215"/>
    <s v="Luke Weiss"/>
    <x v="0"/>
    <x v="0"/>
    <s v="New York City"/>
    <s v="New York"/>
    <n v="10035"/>
    <x v="3"/>
    <s v="OFF-BI-10002026"/>
    <x v="1"/>
    <x v="8"/>
    <x v="912"/>
    <n v="232.40000000000003"/>
    <n v="5"/>
    <n v="0.2"/>
    <n v="78.434999999999988"/>
  </r>
  <r>
    <n v="3312"/>
    <x v="1646"/>
    <x v="231"/>
    <d v="2016-03-25T00:00:00"/>
    <x v="0"/>
    <s v="AH-10030"/>
    <s v="Aaron Hawkins"/>
    <x v="1"/>
    <x v="0"/>
    <s v="Gulfport"/>
    <s v="Mississippi"/>
    <n v="39503"/>
    <x v="0"/>
    <s v="FUR-FU-10003691"/>
    <x v="0"/>
    <x v="5"/>
    <x v="886"/>
    <n v="86.45"/>
    <n v="7"/>
    <n v="0"/>
    <n v="38.038000000000004"/>
  </r>
  <r>
    <n v="3313"/>
    <x v="1647"/>
    <x v="127"/>
    <d v="2014-10-01T00:00:00"/>
    <x v="1"/>
    <s v="TH-21100"/>
    <s v="Thea Hendricks"/>
    <x v="0"/>
    <x v="0"/>
    <s v="San Diego"/>
    <s v="California"/>
    <n v="92037"/>
    <x v="1"/>
    <s v="FUR-CH-10002602"/>
    <x v="0"/>
    <x v="1"/>
    <x v="291"/>
    <n v="603.91999999999996"/>
    <n v="5"/>
    <n v="0.2"/>
    <n v="45.294000000000011"/>
  </r>
  <r>
    <n v="3314"/>
    <x v="1647"/>
    <x v="127"/>
    <d v="2014-10-01T00:00:00"/>
    <x v="1"/>
    <s v="TH-21100"/>
    <s v="Thea Hendricks"/>
    <x v="0"/>
    <x v="0"/>
    <s v="San Diego"/>
    <s v="California"/>
    <n v="92037"/>
    <x v="1"/>
    <s v="OFF-PA-10000675"/>
    <x v="1"/>
    <x v="10"/>
    <x v="1115"/>
    <n v="81.98"/>
    <n v="2"/>
    <n v="0"/>
    <n v="40.170200000000001"/>
  </r>
  <r>
    <n v="3315"/>
    <x v="1648"/>
    <x v="165"/>
    <d v="2017-12-28T00:00:00"/>
    <x v="1"/>
    <s v="HG-15025"/>
    <s v="Hunter Glantz"/>
    <x v="0"/>
    <x v="0"/>
    <s v="Oceanside"/>
    <s v="New York"/>
    <n v="11572"/>
    <x v="3"/>
    <s v="FUR-CH-10002602"/>
    <x v="0"/>
    <x v="1"/>
    <x v="291"/>
    <n v="271.76400000000001"/>
    <n v="2"/>
    <n v="0.1"/>
    <n v="48.313600000000008"/>
  </r>
  <r>
    <n v="3316"/>
    <x v="1648"/>
    <x v="165"/>
    <d v="2017-12-28T00:00:00"/>
    <x v="1"/>
    <s v="HG-15025"/>
    <s v="Hunter Glantz"/>
    <x v="0"/>
    <x v="0"/>
    <s v="Oceanside"/>
    <s v="New York"/>
    <n v="11572"/>
    <x v="3"/>
    <s v="OFF-BI-10001900"/>
    <x v="1"/>
    <x v="8"/>
    <x v="1108"/>
    <n v="14.376000000000001"/>
    <n v="3"/>
    <n v="0.2"/>
    <n v="4.8518999999999997"/>
  </r>
  <r>
    <n v="3317"/>
    <x v="1649"/>
    <x v="468"/>
    <d v="2017-11-15T00:00:00"/>
    <x v="0"/>
    <s v="EB-13750"/>
    <s v="Edward Becker"/>
    <x v="1"/>
    <x v="0"/>
    <s v="Round Rock"/>
    <s v="Texas"/>
    <n v="78664"/>
    <x v="2"/>
    <s v="FUR-FU-10001468"/>
    <x v="0"/>
    <x v="5"/>
    <x v="1289"/>
    <n v="341.96"/>
    <n v="5"/>
    <n v="0.6"/>
    <n v="-427.45000000000005"/>
  </r>
  <r>
    <n v="3318"/>
    <x v="1650"/>
    <x v="861"/>
    <d v="2015-09-15T00:00:00"/>
    <x v="1"/>
    <s v="SC-20725"/>
    <s v="Steven Cartwright"/>
    <x v="0"/>
    <x v="0"/>
    <s v="Redlands"/>
    <s v="California"/>
    <n v="92374"/>
    <x v="1"/>
    <s v="OFF-AR-10004648"/>
    <x v="1"/>
    <x v="6"/>
    <x v="626"/>
    <n v="181.35"/>
    <n v="9"/>
    <n v="0"/>
    <n v="48.964500000000001"/>
  </r>
  <r>
    <n v="3319"/>
    <x v="1650"/>
    <x v="861"/>
    <d v="2015-09-15T00:00:00"/>
    <x v="1"/>
    <s v="SC-20725"/>
    <s v="Steven Cartwright"/>
    <x v="0"/>
    <x v="0"/>
    <s v="Redlands"/>
    <s v="California"/>
    <n v="92374"/>
    <x v="1"/>
    <s v="OFF-LA-10003190"/>
    <x v="1"/>
    <x v="2"/>
    <x v="1172"/>
    <n v="8.64"/>
    <n v="3"/>
    <n v="0"/>
    <n v="4.2336"/>
  </r>
  <r>
    <n v="3320"/>
    <x v="1651"/>
    <x v="414"/>
    <d v="2014-12-25T00:00:00"/>
    <x v="1"/>
    <s v="TS-21505"/>
    <s v="Tony Sayre"/>
    <x v="0"/>
    <x v="0"/>
    <s v="Columbia"/>
    <s v="Tennessee"/>
    <n v="38401"/>
    <x v="0"/>
    <s v="OFF-AP-10004868"/>
    <x v="1"/>
    <x v="9"/>
    <x v="1027"/>
    <n v="43.512"/>
    <n v="7"/>
    <n v="0.2"/>
    <n v="3.8073000000000015"/>
  </r>
  <r>
    <n v="3321"/>
    <x v="1651"/>
    <x v="414"/>
    <d v="2014-12-25T00:00:00"/>
    <x v="1"/>
    <s v="TS-21505"/>
    <s v="Tony Sayre"/>
    <x v="0"/>
    <x v="0"/>
    <s v="Columbia"/>
    <s v="Tennessee"/>
    <n v="38401"/>
    <x v="0"/>
    <s v="FUR-CH-10004287"/>
    <x v="0"/>
    <x v="1"/>
    <x v="158"/>
    <n v="662.88"/>
    <n v="3"/>
    <n v="0.2"/>
    <n v="74.573999999999955"/>
  </r>
  <r>
    <n v="3322"/>
    <x v="1651"/>
    <x v="414"/>
    <d v="2014-12-25T00:00:00"/>
    <x v="1"/>
    <s v="TS-21505"/>
    <s v="Tony Sayre"/>
    <x v="0"/>
    <x v="0"/>
    <s v="Columbia"/>
    <s v="Tennessee"/>
    <n v="38401"/>
    <x v="0"/>
    <s v="OFF-PA-10002689"/>
    <x v="1"/>
    <x v="10"/>
    <x v="1066"/>
    <n v="25.920000000000005"/>
    <n v="5"/>
    <n v="0.2"/>
    <n v="9.0719999999999992"/>
  </r>
  <r>
    <n v="3323"/>
    <x v="1652"/>
    <x v="862"/>
    <d v="2015-07-27T00:00:00"/>
    <x v="1"/>
    <s v="TH-21550"/>
    <s v="Tracy Hopkins"/>
    <x v="2"/>
    <x v="0"/>
    <s v="New York City"/>
    <s v="New York"/>
    <n v="10009"/>
    <x v="3"/>
    <s v="OFF-AP-10002892"/>
    <x v="1"/>
    <x v="9"/>
    <x v="9"/>
    <n v="68.94"/>
    <n v="3"/>
    <n v="0"/>
    <n v="20.681999999999995"/>
  </r>
  <r>
    <n v="3324"/>
    <x v="1652"/>
    <x v="862"/>
    <d v="2015-07-27T00:00:00"/>
    <x v="1"/>
    <s v="TH-21550"/>
    <s v="Tracy Hopkins"/>
    <x v="2"/>
    <x v="0"/>
    <s v="New York City"/>
    <s v="New York"/>
    <n v="10009"/>
    <x v="3"/>
    <s v="FUR-FU-10002253"/>
    <x v="0"/>
    <x v="5"/>
    <x v="592"/>
    <n v="128.82"/>
    <n v="3"/>
    <n v="0"/>
    <n v="50.239800000000002"/>
  </r>
  <r>
    <n v="3325"/>
    <x v="1653"/>
    <x v="7"/>
    <d v="2014-11-15T00:00:00"/>
    <x v="1"/>
    <s v="KD-16270"/>
    <s v="Karen Daniels"/>
    <x v="0"/>
    <x v="0"/>
    <s v="Houston"/>
    <s v="Texas"/>
    <n v="77095"/>
    <x v="2"/>
    <s v="OFF-BI-10001359"/>
    <x v="1"/>
    <x v="8"/>
    <x v="1162"/>
    <n v="896.98999999999978"/>
    <n v="5"/>
    <n v="0.8"/>
    <n v="-1480.0335000000009"/>
  </r>
  <r>
    <n v="3326"/>
    <x v="1653"/>
    <x v="7"/>
    <d v="2014-11-15T00:00:00"/>
    <x v="1"/>
    <s v="KD-16270"/>
    <s v="Karen Daniels"/>
    <x v="0"/>
    <x v="0"/>
    <s v="Houston"/>
    <s v="Texas"/>
    <n v="77095"/>
    <x v="2"/>
    <s v="OFF-BI-10001267"/>
    <x v="1"/>
    <x v="8"/>
    <x v="1475"/>
    <n v="1.2339999999999998"/>
    <n v="1"/>
    <n v="0.8"/>
    <n v="-1.9744000000000002"/>
  </r>
  <r>
    <n v="3327"/>
    <x v="1653"/>
    <x v="7"/>
    <d v="2014-11-15T00:00:00"/>
    <x v="1"/>
    <s v="KD-16270"/>
    <s v="Karen Daniels"/>
    <x v="0"/>
    <x v="0"/>
    <s v="Houston"/>
    <s v="Texas"/>
    <n v="77095"/>
    <x v="2"/>
    <s v="OFF-AR-10003582"/>
    <x v="1"/>
    <x v="6"/>
    <x v="1460"/>
    <n v="67.56"/>
    <n v="3"/>
    <n v="0.2"/>
    <n v="6.7560000000000038"/>
  </r>
  <r>
    <n v="3328"/>
    <x v="1653"/>
    <x v="7"/>
    <d v="2014-11-15T00:00:00"/>
    <x v="1"/>
    <s v="KD-16270"/>
    <s v="Karen Daniels"/>
    <x v="0"/>
    <x v="0"/>
    <s v="Houston"/>
    <s v="Texas"/>
    <n v="77095"/>
    <x v="2"/>
    <s v="OFF-PA-10003724"/>
    <x v="1"/>
    <x v="10"/>
    <x v="362"/>
    <n v="21.720000000000002"/>
    <n v="5"/>
    <n v="0.2"/>
    <n v="7.8734999999999991"/>
  </r>
  <r>
    <n v="3329"/>
    <x v="1653"/>
    <x v="7"/>
    <d v="2014-11-15T00:00:00"/>
    <x v="1"/>
    <s v="KD-16270"/>
    <s v="Karen Daniels"/>
    <x v="0"/>
    <x v="0"/>
    <s v="Houston"/>
    <s v="Texas"/>
    <n v="77095"/>
    <x v="2"/>
    <s v="OFF-PA-10001033"/>
    <x v="1"/>
    <x v="10"/>
    <x v="1509"/>
    <n v="262.33600000000001"/>
    <n v="8"/>
    <n v="0.2"/>
    <n v="95.096800000000002"/>
  </r>
  <r>
    <n v="3330"/>
    <x v="1653"/>
    <x v="7"/>
    <d v="2014-11-15T00:00:00"/>
    <x v="1"/>
    <s v="KD-16270"/>
    <s v="Karen Daniels"/>
    <x v="0"/>
    <x v="0"/>
    <s v="Houston"/>
    <s v="Texas"/>
    <n v="77095"/>
    <x v="2"/>
    <s v="TEC-PH-10003505"/>
    <x v="2"/>
    <x v="7"/>
    <x v="910"/>
    <n v="148.47999999999999"/>
    <n v="2"/>
    <n v="0.2"/>
    <n v="16.703999999999986"/>
  </r>
  <r>
    <n v="3331"/>
    <x v="1653"/>
    <x v="7"/>
    <d v="2014-11-15T00:00:00"/>
    <x v="1"/>
    <s v="KD-16270"/>
    <s v="Karen Daniels"/>
    <x v="0"/>
    <x v="0"/>
    <s v="Houston"/>
    <s v="Texas"/>
    <n v="77095"/>
    <x v="2"/>
    <s v="TEC-PH-10004959"/>
    <x v="2"/>
    <x v="7"/>
    <x v="1148"/>
    <n v="241.17599999999999"/>
    <n v="3"/>
    <n v="0.2"/>
    <n v="15.07350000000001"/>
  </r>
  <r>
    <n v="3332"/>
    <x v="1654"/>
    <x v="817"/>
    <d v="2017-12-20T00:00:00"/>
    <x v="1"/>
    <s v="GM-14455"/>
    <s v="Gary Mitchum"/>
    <x v="2"/>
    <x v="0"/>
    <s v="Chicago"/>
    <s v="Illinois"/>
    <n v="60653"/>
    <x v="2"/>
    <s v="TEC-AC-10000474"/>
    <x v="2"/>
    <x v="11"/>
    <x v="1510"/>
    <n v="227.976"/>
    <n v="3"/>
    <n v="0.2"/>
    <n v="28.496999999999957"/>
  </r>
  <r>
    <n v="3333"/>
    <x v="1654"/>
    <x v="817"/>
    <d v="2017-12-20T00:00:00"/>
    <x v="1"/>
    <s v="GM-14455"/>
    <s v="Gary Mitchum"/>
    <x v="2"/>
    <x v="0"/>
    <s v="Chicago"/>
    <s v="Illinois"/>
    <n v="60653"/>
    <x v="2"/>
    <s v="TEC-PH-10003095"/>
    <x v="2"/>
    <x v="7"/>
    <x v="1500"/>
    <n v="52.679999999999993"/>
    <n v="3"/>
    <n v="0.2"/>
    <n v="19.754999999999999"/>
  </r>
  <r>
    <n v="3334"/>
    <x v="1654"/>
    <x v="817"/>
    <d v="2017-12-20T00:00:00"/>
    <x v="1"/>
    <s v="GM-14455"/>
    <s v="Gary Mitchum"/>
    <x v="2"/>
    <x v="0"/>
    <s v="Chicago"/>
    <s v="Illinois"/>
    <n v="60653"/>
    <x v="2"/>
    <s v="FUR-FU-10002963"/>
    <x v="0"/>
    <x v="5"/>
    <x v="1511"/>
    <n v="2.032"/>
    <n v="1"/>
    <n v="0.6"/>
    <n v="-1.3208000000000002"/>
  </r>
  <r>
    <n v="3335"/>
    <x v="1655"/>
    <x v="170"/>
    <d v="2017-08-22T00:00:00"/>
    <x v="2"/>
    <s v="PR-18880"/>
    <s v="Patrick Ryan"/>
    <x v="0"/>
    <x v="0"/>
    <s v="Oakland"/>
    <s v="California"/>
    <n v="94601"/>
    <x v="1"/>
    <s v="OFF-AR-10000203"/>
    <x v="1"/>
    <x v="6"/>
    <x v="785"/>
    <n v="17.12"/>
    <n v="4"/>
    <n v="0"/>
    <n v="4.9647999999999985"/>
  </r>
  <r>
    <n v="3336"/>
    <x v="1655"/>
    <x v="170"/>
    <d v="2017-08-22T00:00:00"/>
    <x v="2"/>
    <s v="PR-18880"/>
    <s v="Patrick Ryan"/>
    <x v="0"/>
    <x v="0"/>
    <s v="Oakland"/>
    <s v="California"/>
    <n v="94601"/>
    <x v="1"/>
    <s v="TEC-PH-10004667"/>
    <x v="2"/>
    <x v="7"/>
    <x v="524"/>
    <n v="431.96800000000007"/>
    <n v="4"/>
    <n v="0.2"/>
    <n v="37.797199999999975"/>
  </r>
  <r>
    <n v="3337"/>
    <x v="1655"/>
    <x v="170"/>
    <d v="2017-08-22T00:00:00"/>
    <x v="2"/>
    <s v="PR-18880"/>
    <s v="Patrick Ryan"/>
    <x v="0"/>
    <x v="0"/>
    <s v="Oakland"/>
    <s v="California"/>
    <n v="94601"/>
    <x v="1"/>
    <s v="FUR-FU-10000193"/>
    <x v="0"/>
    <x v="5"/>
    <x v="1512"/>
    <n v="129.91999999999999"/>
    <n v="4"/>
    <n v="0"/>
    <n v="10.393599999999992"/>
  </r>
  <r>
    <n v="3338"/>
    <x v="1655"/>
    <x v="170"/>
    <d v="2017-08-22T00:00:00"/>
    <x v="2"/>
    <s v="PR-18880"/>
    <s v="Patrick Ryan"/>
    <x v="0"/>
    <x v="0"/>
    <s v="Oakland"/>
    <s v="California"/>
    <n v="94601"/>
    <x v="1"/>
    <s v="FUR-TA-10001539"/>
    <x v="0"/>
    <x v="3"/>
    <x v="10"/>
    <n v="568.72800000000007"/>
    <n v="3"/>
    <n v="0.2"/>
    <n v="28.436399999999935"/>
  </r>
  <r>
    <n v="3339"/>
    <x v="1655"/>
    <x v="170"/>
    <d v="2017-08-22T00:00:00"/>
    <x v="2"/>
    <s v="PR-18880"/>
    <s v="Patrick Ryan"/>
    <x v="0"/>
    <x v="0"/>
    <s v="Oakland"/>
    <s v="California"/>
    <n v="94601"/>
    <x v="1"/>
    <s v="OFF-BI-10000962"/>
    <x v="1"/>
    <x v="8"/>
    <x v="1513"/>
    <n v="117.14400000000001"/>
    <n v="9"/>
    <n v="0.2"/>
    <n v="42.464699999999993"/>
  </r>
  <r>
    <n v="3340"/>
    <x v="1655"/>
    <x v="170"/>
    <d v="2017-08-22T00:00:00"/>
    <x v="2"/>
    <s v="PR-18880"/>
    <s v="Patrick Ryan"/>
    <x v="0"/>
    <x v="0"/>
    <s v="Oakland"/>
    <s v="California"/>
    <n v="94601"/>
    <x v="1"/>
    <s v="OFF-AP-10002867"/>
    <x v="1"/>
    <x v="9"/>
    <x v="1514"/>
    <n v="203.52"/>
    <n v="3"/>
    <n v="0"/>
    <n v="54.950400000000002"/>
  </r>
  <r>
    <n v="3341"/>
    <x v="1655"/>
    <x v="170"/>
    <d v="2017-08-22T00:00:00"/>
    <x v="2"/>
    <s v="PR-18880"/>
    <s v="Patrick Ryan"/>
    <x v="0"/>
    <x v="0"/>
    <s v="Oakland"/>
    <s v="California"/>
    <n v="94601"/>
    <x v="1"/>
    <s v="OFF-LA-10001158"/>
    <x v="1"/>
    <x v="2"/>
    <x v="322"/>
    <n v="51.75"/>
    <n v="5"/>
    <n v="0"/>
    <n v="24.84"/>
  </r>
  <r>
    <n v="3342"/>
    <x v="1656"/>
    <x v="278"/>
    <d v="2016-09-01T00:00:00"/>
    <x v="0"/>
    <s v="TB-21055"/>
    <s v="Ted Butterfield"/>
    <x v="0"/>
    <x v="0"/>
    <s v="Quincy"/>
    <s v="Massachusetts"/>
    <n v="2169"/>
    <x v="3"/>
    <s v="OFF-PA-10000675"/>
    <x v="1"/>
    <x v="10"/>
    <x v="1115"/>
    <n v="122.97"/>
    <n v="3"/>
    <n v="0"/>
    <n v="60.255300000000005"/>
  </r>
  <r>
    <n v="3343"/>
    <x v="1656"/>
    <x v="278"/>
    <d v="2016-09-01T00:00:00"/>
    <x v="0"/>
    <s v="TB-21055"/>
    <s v="Ted Butterfield"/>
    <x v="0"/>
    <x v="0"/>
    <s v="Quincy"/>
    <s v="Massachusetts"/>
    <n v="2169"/>
    <x v="3"/>
    <s v="FUR-TA-10001307"/>
    <x v="0"/>
    <x v="3"/>
    <x v="1099"/>
    <n v="244.61499999999998"/>
    <n v="1"/>
    <n v="0.3"/>
    <n v="20.966999999999999"/>
  </r>
  <r>
    <n v="3344"/>
    <x v="1656"/>
    <x v="278"/>
    <d v="2016-09-01T00:00:00"/>
    <x v="0"/>
    <s v="TB-21055"/>
    <s v="Ted Butterfield"/>
    <x v="0"/>
    <x v="0"/>
    <s v="Quincy"/>
    <s v="Massachusetts"/>
    <n v="2169"/>
    <x v="3"/>
    <s v="TEC-PH-10000011"/>
    <x v="2"/>
    <x v="7"/>
    <x v="223"/>
    <n v="59.97"/>
    <n v="3"/>
    <n v="0"/>
    <n v="28.785599999999995"/>
  </r>
  <r>
    <n v="3345"/>
    <x v="1656"/>
    <x v="278"/>
    <d v="2016-09-01T00:00:00"/>
    <x v="0"/>
    <s v="TB-21055"/>
    <s v="Ted Butterfield"/>
    <x v="0"/>
    <x v="0"/>
    <s v="Quincy"/>
    <s v="Massachusetts"/>
    <n v="2169"/>
    <x v="3"/>
    <s v="OFF-PA-10002666"/>
    <x v="1"/>
    <x v="10"/>
    <x v="188"/>
    <n v="81.540000000000006"/>
    <n v="9"/>
    <n v="0"/>
    <n v="36.692999999999998"/>
  </r>
  <r>
    <n v="3346"/>
    <x v="1656"/>
    <x v="278"/>
    <d v="2016-09-01T00:00:00"/>
    <x v="0"/>
    <s v="TB-21055"/>
    <s v="Ted Butterfield"/>
    <x v="0"/>
    <x v="0"/>
    <s v="Quincy"/>
    <s v="Massachusetts"/>
    <n v="2169"/>
    <x v="3"/>
    <s v="OFF-FA-10000735"/>
    <x v="1"/>
    <x v="13"/>
    <x v="128"/>
    <n v="11.68"/>
    <n v="4"/>
    <n v="0"/>
    <n v="5.2559999999999993"/>
  </r>
  <r>
    <n v="3347"/>
    <x v="1656"/>
    <x v="278"/>
    <d v="2016-09-01T00:00:00"/>
    <x v="0"/>
    <s v="TB-21055"/>
    <s v="Ted Butterfield"/>
    <x v="0"/>
    <x v="0"/>
    <s v="Quincy"/>
    <s v="Massachusetts"/>
    <n v="2169"/>
    <x v="3"/>
    <s v="OFF-BI-10000174"/>
    <x v="1"/>
    <x v="8"/>
    <x v="1444"/>
    <n v="29"/>
    <n v="5"/>
    <n v="0"/>
    <n v="13.919999999999998"/>
  </r>
  <r>
    <n v="3348"/>
    <x v="1657"/>
    <x v="863"/>
    <d v="2015-08-20T00:00:00"/>
    <x v="1"/>
    <s v="ON-18715"/>
    <s v="Odella Nelson"/>
    <x v="1"/>
    <x v="0"/>
    <s v="Yucaipa"/>
    <s v="California"/>
    <n v="92399"/>
    <x v="1"/>
    <s v="OFF-AR-10003156"/>
    <x v="1"/>
    <x v="6"/>
    <x v="401"/>
    <n v="50.8"/>
    <n v="5"/>
    <n v="0"/>
    <n v="13.208000000000002"/>
  </r>
  <r>
    <n v="3349"/>
    <x v="1658"/>
    <x v="60"/>
    <d v="2017-11-07T00:00:00"/>
    <x v="2"/>
    <s v="AH-10195"/>
    <s v="Alan Haines"/>
    <x v="1"/>
    <x v="0"/>
    <s v="Chicago"/>
    <s v="Illinois"/>
    <n v="60623"/>
    <x v="2"/>
    <s v="OFF-BI-10000474"/>
    <x v="1"/>
    <x v="8"/>
    <x v="27"/>
    <n v="16.029999999999998"/>
    <n v="5"/>
    <n v="0.8"/>
    <n v="-25.648000000000003"/>
  </r>
  <r>
    <n v="3350"/>
    <x v="1659"/>
    <x v="864"/>
    <d v="2016-08-21T00:00:00"/>
    <x v="1"/>
    <s v="NM-18520"/>
    <s v="Neoma Murray"/>
    <x v="0"/>
    <x v="0"/>
    <s v="Seattle"/>
    <s v="Washington"/>
    <n v="98105"/>
    <x v="1"/>
    <s v="OFF-BI-10003712"/>
    <x v="1"/>
    <x v="8"/>
    <x v="696"/>
    <n v="15.712000000000002"/>
    <n v="4"/>
    <n v="0.2"/>
    <n v="5.6955999999999989"/>
  </r>
  <r>
    <n v="3351"/>
    <x v="1660"/>
    <x v="482"/>
    <d v="2016-12-31T00:00:00"/>
    <x v="1"/>
    <s v="AR-10510"/>
    <s v="Andrew Roberts"/>
    <x v="0"/>
    <x v="0"/>
    <s v="New York City"/>
    <s v="New York"/>
    <n v="10024"/>
    <x v="3"/>
    <s v="TEC-AC-10003280"/>
    <x v="2"/>
    <x v="11"/>
    <x v="1037"/>
    <n v="89.97"/>
    <n v="3"/>
    <n v="0"/>
    <n v="18.893699999999995"/>
  </r>
  <r>
    <n v="3352"/>
    <x v="1661"/>
    <x v="865"/>
    <d v="2014-09-28T00:00:00"/>
    <x v="1"/>
    <s v="BM-11650"/>
    <s v="Brian Moss"/>
    <x v="1"/>
    <x v="0"/>
    <s v="San Diego"/>
    <s v="California"/>
    <n v="92037"/>
    <x v="1"/>
    <s v="FUR-BO-10002916"/>
    <x v="0"/>
    <x v="0"/>
    <x v="1515"/>
    <n v="435.99900000000002"/>
    <n v="3"/>
    <n v="0.15"/>
    <n v="20.517599999999987"/>
  </r>
  <r>
    <n v="3353"/>
    <x v="1661"/>
    <x v="865"/>
    <d v="2014-09-28T00:00:00"/>
    <x v="1"/>
    <s v="BM-11650"/>
    <s v="Brian Moss"/>
    <x v="1"/>
    <x v="0"/>
    <s v="San Diego"/>
    <s v="California"/>
    <n v="92037"/>
    <x v="1"/>
    <s v="TEC-PH-10002726"/>
    <x v="2"/>
    <x v="7"/>
    <x v="66"/>
    <n v="83.984000000000009"/>
    <n v="2"/>
    <n v="0.2"/>
    <n v="31.494"/>
  </r>
  <r>
    <n v="3354"/>
    <x v="1662"/>
    <x v="866"/>
    <d v="2014-07-24T00:00:00"/>
    <x v="1"/>
    <s v="CA-12310"/>
    <s v="Christine Abelman"/>
    <x v="1"/>
    <x v="0"/>
    <s v="Bristol"/>
    <s v="Connecticut"/>
    <n v="6010"/>
    <x v="3"/>
    <s v="TEC-PH-10000895"/>
    <x v="2"/>
    <x v="7"/>
    <x v="1137"/>
    <n v="359.98"/>
    <n v="2"/>
    <n v="0"/>
    <n v="93.594800000000021"/>
  </r>
  <r>
    <n v="3355"/>
    <x v="1662"/>
    <x v="866"/>
    <d v="2014-07-24T00:00:00"/>
    <x v="1"/>
    <s v="CA-12310"/>
    <s v="Christine Abelman"/>
    <x v="1"/>
    <x v="0"/>
    <s v="Bristol"/>
    <s v="Connecticut"/>
    <n v="6010"/>
    <x v="3"/>
    <s v="FUR-TA-10004152"/>
    <x v="0"/>
    <x v="3"/>
    <x v="1516"/>
    <n v="70.559999999999988"/>
    <n v="1"/>
    <n v="0.3"/>
    <n v="-4.032"/>
  </r>
  <r>
    <n v="3356"/>
    <x v="1662"/>
    <x v="866"/>
    <d v="2014-07-24T00:00:00"/>
    <x v="1"/>
    <s v="CA-12310"/>
    <s v="Christine Abelman"/>
    <x v="1"/>
    <x v="0"/>
    <s v="Bristol"/>
    <s v="Connecticut"/>
    <n v="6010"/>
    <x v="3"/>
    <s v="OFF-BI-10003694"/>
    <x v="1"/>
    <x v="8"/>
    <x v="858"/>
    <n v="20.88"/>
    <n v="2"/>
    <n v="0"/>
    <n v="9.6047999999999991"/>
  </r>
  <r>
    <n v="3357"/>
    <x v="1662"/>
    <x v="866"/>
    <d v="2014-07-24T00:00:00"/>
    <x v="1"/>
    <s v="CA-12310"/>
    <s v="Christine Abelman"/>
    <x v="1"/>
    <x v="0"/>
    <s v="Bristol"/>
    <s v="Connecticut"/>
    <n v="6010"/>
    <x v="3"/>
    <s v="OFF-BI-10002160"/>
    <x v="1"/>
    <x v="8"/>
    <x v="315"/>
    <n v="3.81"/>
    <n v="1"/>
    <n v="0"/>
    <n v="1.8288"/>
  </r>
  <r>
    <n v="3358"/>
    <x v="1663"/>
    <x v="210"/>
    <d v="2017-09-13T00:00:00"/>
    <x v="1"/>
    <s v="NF-18595"/>
    <s v="Nicole Fjeld"/>
    <x v="2"/>
    <x v="0"/>
    <s v="Chicago"/>
    <s v="Illinois"/>
    <n v="60610"/>
    <x v="2"/>
    <s v="OFF-PA-10001685"/>
    <x v="1"/>
    <x v="10"/>
    <x v="33"/>
    <n v="73.007999999999996"/>
    <n v="9"/>
    <n v="0.2"/>
    <n v="26.465400000000006"/>
  </r>
  <r>
    <n v="3359"/>
    <x v="1664"/>
    <x v="715"/>
    <d v="2016-05-10T00:00:00"/>
    <x v="1"/>
    <s v="AF-10870"/>
    <s v="Art Ferguson"/>
    <x v="0"/>
    <x v="0"/>
    <s v="Chicago"/>
    <s v="Illinois"/>
    <n v="60610"/>
    <x v="2"/>
    <s v="OFF-BI-10000773"/>
    <x v="1"/>
    <x v="8"/>
    <x v="386"/>
    <n v="3.2079999999999993"/>
    <n v="2"/>
    <n v="0.8"/>
    <n v="-5.2932000000000023"/>
  </r>
  <r>
    <n v="3360"/>
    <x v="1664"/>
    <x v="715"/>
    <d v="2016-05-10T00:00:00"/>
    <x v="1"/>
    <s v="AF-10870"/>
    <s v="Art Ferguson"/>
    <x v="0"/>
    <x v="0"/>
    <s v="Chicago"/>
    <s v="Illinois"/>
    <n v="60610"/>
    <x v="2"/>
    <s v="TEC-AC-10004510"/>
    <x v="2"/>
    <x v="11"/>
    <x v="953"/>
    <n v="26.176000000000002"/>
    <n v="2"/>
    <n v="0.2"/>
    <n v="-3.272000000000002"/>
  </r>
  <r>
    <n v="3361"/>
    <x v="1665"/>
    <x v="593"/>
    <d v="2015-06-08T00:00:00"/>
    <x v="0"/>
    <s v="TC-21535"/>
    <s v="Tracy Collins"/>
    <x v="2"/>
    <x v="0"/>
    <s v="New York City"/>
    <s v="New York"/>
    <n v="10024"/>
    <x v="3"/>
    <s v="OFF-PA-10004569"/>
    <x v="1"/>
    <x v="10"/>
    <x v="230"/>
    <n v="30.44"/>
    <n v="4"/>
    <n v="0"/>
    <n v="14.306799999999999"/>
  </r>
  <r>
    <n v="3362"/>
    <x v="1665"/>
    <x v="593"/>
    <d v="2015-06-08T00:00:00"/>
    <x v="0"/>
    <s v="TC-21535"/>
    <s v="Tracy Collins"/>
    <x v="2"/>
    <x v="0"/>
    <s v="New York City"/>
    <s v="New York"/>
    <n v="10024"/>
    <x v="3"/>
    <s v="FUR-FU-10000672"/>
    <x v="0"/>
    <x v="5"/>
    <x v="1517"/>
    <n v="35.28"/>
    <n v="3"/>
    <n v="0"/>
    <n v="11.995199999999997"/>
  </r>
  <r>
    <n v="3363"/>
    <x v="1666"/>
    <x v="350"/>
    <d v="2015-12-20T00:00:00"/>
    <x v="1"/>
    <s v="Dp-13240"/>
    <s v="Dean percer"/>
    <x v="2"/>
    <x v="0"/>
    <s v="Revere"/>
    <s v="Massachusetts"/>
    <n v="2151"/>
    <x v="3"/>
    <s v="OFF-PA-10004451"/>
    <x v="1"/>
    <x v="10"/>
    <x v="498"/>
    <n v="19.440000000000001"/>
    <n v="3"/>
    <n v="0"/>
    <n v="9.3312000000000008"/>
  </r>
  <r>
    <n v="3364"/>
    <x v="1666"/>
    <x v="350"/>
    <d v="2015-12-20T00:00:00"/>
    <x v="1"/>
    <s v="Dp-13240"/>
    <s v="Dean percer"/>
    <x v="2"/>
    <x v="0"/>
    <s v="Revere"/>
    <s v="Massachusetts"/>
    <n v="2151"/>
    <x v="3"/>
    <s v="OFF-BI-10004738"/>
    <x v="1"/>
    <x v="8"/>
    <x v="92"/>
    <n v="37.880000000000003"/>
    <n v="2"/>
    <n v="0"/>
    <n v="18.940000000000001"/>
  </r>
  <r>
    <n v="3365"/>
    <x v="1667"/>
    <x v="87"/>
    <d v="2016-07-18T00:00:00"/>
    <x v="0"/>
    <s v="MC-17425"/>
    <s v="Mark Cousins"/>
    <x v="1"/>
    <x v="0"/>
    <s v="Houston"/>
    <s v="Texas"/>
    <n v="77036"/>
    <x v="2"/>
    <s v="FUR-FU-10001940"/>
    <x v="0"/>
    <x v="5"/>
    <x v="222"/>
    <n v="9.5519999999999996"/>
    <n v="3"/>
    <n v="0.6"/>
    <n v="-3.8207999999999984"/>
  </r>
  <r>
    <n v="3366"/>
    <x v="1668"/>
    <x v="867"/>
    <d v="2014-02-02T00:00:00"/>
    <x v="2"/>
    <s v="LC-17050"/>
    <s v="Liz Carlisle"/>
    <x v="0"/>
    <x v="0"/>
    <s v="Mission Viejo"/>
    <s v="California"/>
    <n v="92691"/>
    <x v="1"/>
    <s v="FUR-BO-10003966"/>
    <x v="0"/>
    <x v="0"/>
    <x v="1095"/>
    <n v="290.666"/>
    <n v="2"/>
    <n v="0.15"/>
    <n v="3.4195999999999884"/>
  </r>
  <r>
    <n v="3367"/>
    <x v="1669"/>
    <x v="868"/>
    <d v="2014-07-15T00:00:00"/>
    <x v="1"/>
    <s v="BM-11650"/>
    <s v="Brian Moss"/>
    <x v="1"/>
    <x v="0"/>
    <s v="Dallas"/>
    <s v="Texas"/>
    <n v="75217"/>
    <x v="2"/>
    <s v="OFF-PA-10003072"/>
    <x v="1"/>
    <x v="10"/>
    <x v="927"/>
    <n v="10.368000000000002"/>
    <n v="2"/>
    <n v="0.2"/>
    <n v="3.6288"/>
  </r>
  <r>
    <n v="3368"/>
    <x v="1669"/>
    <x v="868"/>
    <d v="2014-07-15T00:00:00"/>
    <x v="1"/>
    <s v="BM-11650"/>
    <s v="Brian Moss"/>
    <x v="1"/>
    <x v="0"/>
    <s v="Dallas"/>
    <s v="Texas"/>
    <n v="75217"/>
    <x v="2"/>
    <s v="OFF-PA-10002245"/>
    <x v="1"/>
    <x v="10"/>
    <x v="1343"/>
    <n v="14.352000000000002"/>
    <n v="3"/>
    <n v="0.2"/>
    <n v="4.4849999999999994"/>
  </r>
  <r>
    <n v="3369"/>
    <x v="1670"/>
    <x v="82"/>
    <d v="2015-11-25T00:00:00"/>
    <x v="1"/>
    <s v="NW-18400"/>
    <s v="Natalie Webber"/>
    <x v="0"/>
    <x v="0"/>
    <s v="Las Vegas"/>
    <s v="Nevada"/>
    <n v="89115"/>
    <x v="1"/>
    <s v="FUR-BO-10002598"/>
    <x v="0"/>
    <x v="0"/>
    <x v="1518"/>
    <n v="141.96"/>
    <n v="2"/>
    <n v="0"/>
    <n v="41.168399999999991"/>
  </r>
  <r>
    <n v="3370"/>
    <x v="1670"/>
    <x v="82"/>
    <d v="2015-11-25T00:00:00"/>
    <x v="1"/>
    <s v="NW-18400"/>
    <s v="Natalie Webber"/>
    <x v="0"/>
    <x v="0"/>
    <s v="Las Vegas"/>
    <s v="Nevada"/>
    <n v="89115"/>
    <x v="1"/>
    <s v="OFF-BI-10002225"/>
    <x v="1"/>
    <x v="8"/>
    <x v="340"/>
    <n v="66.048000000000002"/>
    <n v="4"/>
    <n v="0.2"/>
    <n v="23.116799999999998"/>
  </r>
  <r>
    <n v="3371"/>
    <x v="1671"/>
    <x v="869"/>
    <d v="2016-03-25T00:00:00"/>
    <x v="3"/>
    <s v="TB-21280"/>
    <s v="Toby Braunhardt"/>
    <x v="0"/>
    <x v="0"/>
    <s v="Norman"/>
    <s v="Oklahoma"/>
    <n v="73071"/>
    <x v="2"/>
    <s v="TEC-AC-10003832"/>
    <x v="2"/>
    <x v="11"/>
    <x v="218"/>
    <n v="1287.45"/>
    <n v="5"/>
    <n v="0"/>
    <n v="244.61549999999988"/>
  </r>
  <r>
    <n v="3372"/>
    <x v="1672"/>
    <x v="397"/>
    <d v="2017-09-30T00:00:00"/>
    <x v="1"/>
    <s v="BS-11755"/>
    <s v="Bruce Stewart"/>
    <x v="0"/>
    <x v="0"/>
    <s v="San Francisco"/>
    <s v="California"/>
    <n v="94122"/>
    <x v="1"/>
    <s v="OFF-BI-10000822"/>
    <x v="1"/>
    <x v="8"/>
    <x v="967"/>
    <n v="25.824000000000002"/>
    <n v="6"/>
    <n v="0.2"/>
    <n v="9.0383999999999993"/>
  </r>
  <r>
    <n v="3373"/>
    <x v="1672"/>
    <x v="397"/>
    <d v="2017-09-30T00:00:00"/>
    <x v="1"/>
    <s v="BS-11755"/>
    <s v="Bruce Stewart"/>
    <x v="0"/>
    <x v="0"/>
    <s v="San Francisco"/>
    <s v="California"/>
    <n v="94122"/>
    <x v="1"/>
    <s v="OFF-AP-10001242"/>
    <x v="1"/>
    <x v="9"/>
    <x v="1417"/>
    <n v="160.96"/>
    <n v="2"/>
    <n v="0"/>
    <n v="48.287999999999997"/>
  </r>
  <r>
    <n v="3374"/>
    <x v="1673"/>
    <x v="784"/>
    <d v="2015-12-10T00:00:00"/>
    <x v="1"/>
    <s v="SO-20335"/>
    <s v="Sean O'Donnell"/>
    <x v="0"/>
    <x v="0"/>
    <s v="Hempstead"/>
    <s v="New York"/>
    <n v="11550"/>
    <x v="3"/>
    <s v="FUR-FU-10002445"/>
    <x v="0"/>
    <x v="5"/>
    <x v="1448"/>
    <n v="28.44"/>
    <n v="3"/>
    <n v="0"/>
    <n v="11.376000000000001"/>
  </r>
  <r>
    <n v="3375"/>
    <x v="1673"/>
    <x v="784"/>
    <d v="2015-12-10T00:00:00"/>
    <x v="1"/>
    <s v="SO-20335"/>
    <s v="Sean O'Donnell"/>
    <x v="0"/>
    <x v="0"/>
    <s v="Hempstead"/>
    <s v="New York"/>
    <n v="11550"/>
    <x v="3"/>
    <s v="FUR-CH-10002372"/>
    <x v="0"/>
    <x v="1"/>
    <x v="395"/>
    <n v="364.41"/>
    <n v="5"/>
    <n v="0.1"/>
    <n v="8.0980000000000203"/>
  </r>
  <r>
    <n v="3376"/>
    <x v="1673"/>
    <x v="784"/>
    <d v="2015-12-10T00:00:00"/>
    <x v="1"/>
    <s v="SO-20335"/>
    <s v="Sean O'Donnell"/>
    <x v="0"/>
    <x v="0"/>
    <s v="Hempstead"/>
    <s v="New York"/>
    <n v="11550"/>
    <x v="3"/>
    <s v="TEC-PH-10000376"/>
    <x v="2"/>
    <x v="7"/>
    <x v="433"/>
    <n v="39.96"/>
    <n v="4"/>
    <n v="0"/>
    <n v="10.389600000000002"/>
  </r>
  <r>
    <n v="3377"/>
    <x v="1673"/>
    <x v="784"/>
    <d v="2015-12-10T00:00:00"/>
    <x v="1"/>
    <s v="SO-20335"/>
    <s v="Sean O'Donnell"/>
    <x v="0"/>
    <x v="0"/>
    <s v="Hempstead"/>
    <s v="New York"/>
    <n v="11550"/>
    <x v="3"/>
    <s v="FUR-CH-10002965"/>
    <x v="0"/>
    <x v="1"/>
    <x v="229"/>
    <n v="361.76400000000001"/>
    <n v="2"/>
    <n v="0.1"/>
    <n v="68.333200000000005"/>
  </r>
  <r>
    <n v="3378"/>
    <x v="1674"/>
    <x v="474"/>
    <d v="2016-11-04T00:00:00"/>
    <x v="2"/>
    <s v="CS-12490"/>
    <s v="Cindy Schnelling"/>
    <x v="1"/>
    <x v="0"/>
    <s v="Conroe"/>
    <s v="Texas"/>
    <n v="77301"/>
    <x v="2"/>
    <s v="OFF-ST-10004950"/>
    <x v="1"/>
    <x v="4"/>
    <x v="1519"/>
    <n v="111.67200000000001"/>
    <n v="9"/>
    <n v="0.2"/>
    <n v="6.9794999999999909"/>
  </r>
  <r>
    <n v="3379"/>
    <x v="1675"/>
    <x v="294"/>
    <d v="2017-03-21T00:00:00"/>
    <x v="1"/>
    <s v="PO-19180"/>
    <s v="Philisse Overcash"/>
    <x v="2"/>
    <x v="0"/>
    <s v="Houston"/>
    <s v="Texas"/>
    <n v="77095"/>
    <x v="2"/>
    <s v="OFF-BI-10003166"/>
    <x v="1"/>
    <x v="8"/>
    <x v="1414"/>
    <n v="13.775999999999996"/>
    <n v="6"/>
    <n v="0.8"/>
    <n v="-22.04160000000001"/>
  </r>
  <r>
    <n v="3380"/>
    <x v="1675"/>
    <x v="294"/>
    <d v="2017-03-21T00:00:00"/>
    <x v="1"/>
    <s v="PO-19180"/>
    <s v="Philisse Overcash"/>
    <x v="2"/>
    <x v="0"/>
    <s v="Houston"/>
    <s v="Texas"/>
    <n v="77095"/>
    <x v="2"/>
    <s v="OFF-PA-10004610"/>
    <x v="1"/>
    <x v="10"/>
    <x v="1520"/>
    <n v="10.272000000000002"/>
    <n v="3"/>
    <n v="0.2"/>
    <n v="3.2099999999999982"/>
  </r>
  <r>
    <n v="3381"/>
    <x v="1676"/>
    <x v="51"/>
    <d v="2017-11-24T00:00:00"/>
    <x v="2"/>
    <s v="TD-20995"/>
    <s v="Tamara Dahlen"/>
    <x v="0"/>
    <x v="0"/>
    <s v="Philadelphia"/>
    <s v="Pennsylvania"/>
    <n v="19120"/>
    <x v="3"/>
    <s v="FUR-FU-10000320"/>
    <x v="0"/>
    <x v="5"/>
    <x v="1521"/>
    <n v="24.048000000000002"/>
    <n v="9"/>
    <n v="0.2"/>
    <n v="7.2144000000000013"/>
  </r>
  <r>
    <n v="3382"/>
    <x v="1677"/>
    <x v="151"/>
    <d v="2017-08-30T00:00:00"/>
    <x v="2"/>
    <s v="SP-20620"/>
    <s v="Stefania Perrino"/>
    <x v="1"/>
    <x v="0"/>
    <s v="Tampa"/>
    <s v="Florida"/>
    <n v="33614"/>
    <x v="0"/>
    <s v="OFF-EN-10004030"/>
    <x v="1"/>
    <x v="12"/>
    <x v="136"/>
    <n v="2.8960000000000004"/>
    <n v="1"/>
    <n v="0.2"/>
    <n v="0.97739999999999994"/>
  </r>
  <r>
    <n v="3383"/>
    <x v="1678"/>
    <x v="784"/>
    <d v="2015-12-09T00:00:00"/>
    <x v="0"/>
    <s v="MS-17365"/>
    <s v="Maribeth Schnelling"/>
    <x v="0"/>
    <x v="0"/>
    <s v="New York City"/>
    <s v="New York"/>
    <n v="10035"/>
    <x v="3"/>
    <s v="OFF-EN-10004147"/>
    <x v="1"/>
    <x v="12"/>
    <x v="1288"/>
    <n v="17.940000000000001"/>
    <n v="3"/>
    <n v="0"/>
    <n v="8.7906000000000013"/>
  </r>
  <r>
    <n v="3384"/>
    <x v="1678"/>
    <x v="784"/>
    <d v="2015-12-09T00:00:00"/>
    <x v="0"/>
    <s v="MS-17365"/>
    <s v="Maribeth Schnelling"/>
    <x v="0"/>
    <x v="0"/>
    <s v="New York City"/>
    <s v="New York"/>
    <n v="10035"/>
    <x v="3"/>
    <s v="FUR-CH-10003535"/>
    <x v="0"/>
    <x v="1"/>
    <x v="1522"/>
    <n v="384.17399999999998"/>
    <n v="7"/>
    <n v="0.1"/>
    <n v="29.880199999999981"/>
  </r>
  <r>
    <n v="3385"/>
    <x v="1678"/>
    <x v="784"/>
    <d v="2015-12-09T00:00:00"/>
    <x v="0"/>
    <s v="MS-17365"/>
    <s v="Maribeth Schnelling"/>
    <x v="0"/>
    <x v="0"/>
    <s v="New York City"/>
    <s v="New York"/>
    <n v="10035"/>
    <x v="3"/>
    <s v="TEC-PH-10004586"/>
    <x v="2"/>
    <x v="7"/>
    <x v="899"/>
    <n v="1799.75"/>
    <n v="5"/>
    <n v="0"/>
    <n v="539.92499999999995"/>
  </r>
  <r>
    <n v="3386"/>
    <x v="1679"/>
    <x v="566"/>
    <d v="2017-10-11T00:00:00"/>
    <x v="1"/>
    <s v="Dp-13240"/>
    <s v="Dean percer"/>
    <x v="2"/>
    <x v="0"/>
    <s v="Charlotte"/>
    <s v="North Carolina"/>
    <n v="28205"/>
    <x v="0"/>
    <s v="OFF-ST-10003208"/>
    <x v="1"/>
    <x v="4"/>
    <x v="246"/>
    <n v="580.67200000000003"/>
    <n v="4"/>
    <n v="0.2"/>
    <n v="65.325599999999895"/>
  </r>
  <r>
    <n v="3387"/>
    <x v="1679"/>
    <x v="566"/>
    <d v="2017-10-11T00:00:00"/>
    <x v="1"/>
    <s v="Dp-13240"/>
    <s v="Dean percer"/>
    <x v="2"/>
    <x v="0"/>
    <s v="Charlotte"/>
    <s v="North Carolina"/>
    <n v="28205"/>
    <x v="0"/>
    <s v="OFF-FA-10003112"/>
    <x v="1"/>
    <x v="13"/>
    <x v="128"/>
    <n v="18.936"/>
    <n v="3"/>
    <n v="0.2"/>
    <n v="5.9174999999999986"/>
  </r>
  <r>
    <n v="3388"/>
    <x v="1679"/>
    <x v="566"/>
    <d v="2017-10-11T00:00:00"/>
    <x v="1"/>
    <s v="Dp-13240"/>
    <s v="Dean percer"/>
    <x v="2"/>
    <x v="0"/>
    <s v="Charlotte"/>
    <s v="North Carolina"/>
    <n v="28205"/>
    <x v="0"/>
    <s v="TEC-PH-10004447"/>
    <x v="2"/>
    <x v="7"/>
    <x v="866"/>
    <n v="222.38400000000001"/>
    <n v="2"/>
    <n v="0.2"/>
    <n v="16.678799999999995"/>
  </r>
  <r>
    <n v="3389"/>
    <x v="1679"/>
    <x v="566"/>
    <d v="2017-10-11T00:00:00"/>
    <x v="1"/>
    <s v="Dp-13240"/>
    <s v="Dean percer"/>
    <x v="2"/>
    <x v="0"/>
    <s v="Charlotte"/>
    <s v="North Carolina"/>
    <n v="28205"/>
    <x v="0"/>
    <s v="OFF-BI-10002854"/>
    <x v="1"/>
    <x v="8"/>
    <x v="904"/>
    <n v="50.454000000000015"/>
    <n v="6"/>
    <n v="0.7"/>
    <n v="-33.635999999999996"/>
  </r>
  <r>
    <n v="3390"/>
    <x v="1679"/>
    <x v="566"/>
    <d v="2017-10-11T00:00:00"/>
    <x v="1"/>
    <s v="Dp-13240"/>
    <s v="Dean percer"/>
    <x v="2"/>
    <x v="0"/>
    <s v="Charlotte"/>
    <s v="North Carolina"/>
    <n v="28205"/>
    <x v="0"/>
    <s v="FUR-TA-10001039"/>
    <x v="0"/>
    <x v="3"/>
    <x v="832"/>
    <n v="154.76400000000001"/>
    <n v="3"/>
    <n v="0.4"/>
    <n v="-36.11160000000001"/>
  </r>
  <r>
    <n v="3391"/>
    <x v="1680"/>
    <x v="613"/>
    <d v="2017-03-30T00:00:00"/>
    <x v="0"/>
    <s v="DB-13660"/>
    <s v="Duane Benoit"/>
    <x v="0"/>
    <x v="0"/>
    <s v="Dallas"/>
    <s v="Texas"/>
    <n v="75081"/>
    <x v="2"/>
    <s v="OFF-PA-10004239"/>
    <x v="1"/>
    <x v="10"/>
    <x v="1421"/>
    <n v="6.8480000000000008"/>
    <n v="2"/>
    <n v="0.2"/>
    <n v="2.1399999999999992"/>
  </r>
  <r>
    <n v="3392"/>
    <x v="1681"/>
    <x v="128"/>
    <d v="2014-08-13T00:00:00"/>
    <x v="1"/>
    <s v="MG-17650"/>
    <s v="Matthew Grinstein"/>
    <x v="2"/>
    <x v="0"/>
    <s v="Seattle"/>
    <s v="Washington"/>
    <n v="98103"/>
    <x v="1"/>
    <s v="TEC-PH-10001530"/>
    <x v="2"/>
    <x v="7"/>
    <x v="638"/>
    <n v="1091.1680000000001"/>
    <n v="4"/>
    <n v="0.2"/>
    <n v="68.197999999999979"/>
  </r>
  <r>
    <n v="3393"/>
    <x v="1681"/>
    <x v="128"/>
    <d v="2014-08-13T00:00:00"/>
    <x v="1"/>
    <s v="MG-17650"/>
    <s v="Matthew Grinstein"/>
    <x v="2"/>
    <x v="0"/>
    <s v="Seattle"/>
    <s v="Washington"/>
    <n v="98103"/>
    <x v="1"/>
    <s v="TEC-PH-10000038"/>
    <x v="2"/>
    <x v="7"/>
    <x v="1065"/>
    <n v="219.16800000000001"/>
    <n v="2"/>
    <n v="0.2"/>
    <n v="-43.833600000000018"/>
  </r>
  <r>
    <n v="3394"/>
    <x v="1682"/>
    <x v="754"/>
    <d v="2014-11-25T00:00:00"/>
    <x v="2"/>
    <s v="EH-14185"/>
    <s v="Evan Henry"/>
    <x v="0"/>
    <x v="0"/>
    <s v="Pasadena"/>
    <s v="Texas"/>
    <n v="77506"/>
    <x v="2"/>
    <s v="OFF-BI-10001765"/>
    <x v="1"/>
    <x v="8"/>
    <x v="994"/>
    <n v="6.9279999999999982"/>
    <n v="1"/>
    <n v="0.8"/>
    <n v="-11.084800000000005"/>
  </r>
  <r>
    <n v="3395"/>
    <x v="1683"/>
    <x v="193"/>
    <d v="2017-06-10T00:00:00"/>
    <x v="3"/>
    <s v="CL-11890"/>
    <s v="Carl Ludwig"/>
    <x v="0"/>
    <x v="0"/>
    <s v="Philadelphia"/>
    <s v="Pennsylvania"/>
    <n v="19143"/>
    <x v="3"/>
    <s v="OFF-PA-10000380"/>
    <x v="1"/>
    <x v="10"/>
    <x v="1290"/>
    <n v="40.032000000000004"/>
    <n v="6"/>
    <n v="0.2"/>
    <n v="15.011999999999999"/>
  </r>
  <r>
    <n v="3396"/>
    <x v="1684"/>
    <x v="870"/>
    <d v="2017-07-08T00:00:00"/>
    <x v="1"/>
    <s v="KF-16285"/>
    <s v="Karen Ferguson"/>
    <x v="2"/>
    <x v="0"/>
    <s v="Indianapolis"/>
    <s v="Indiana"/>
    <n v="46203"/>
    <x v="2"/>
    <s v="OFF-ST-10001128"/>
    <x v="1"/>
    <x v="4"/>
    <x v="1427"/>
    <n v="443.92"/>
    <n v="4"/>
    <n v="0"/>
    <n v="13.317600000000027"/>
  </r>
  <r>
    <n v="3397"/>
    <x v="1684"/>
    <x v="870"/>
    <d v="2017-07-08T00:00:00"/>
    <x v="1"/>
    <s v="KF-16285"/>
    <s v="Karen Ferguson"/>
    <x v="2"/>
    <x v="0"/>
    <s v="Indianapolis"/>
    <s v="Indiana"/>
    <n v="46203"/>
    <x v="2"/>
    <s v="OFF-BI-10003656"/>
    <x v="1"/>
    <x v="8"/>
    <x v="13"/>
    <n v="169.99"/>
    <n v="1"/>
    <n v="0"/>
    <n v="78.195399999999992"/>
  </r>
  <r>
    <n v="3398"/>
    <x v="1684"/>
    <x v="870"/>
    <d v="2017-07-08T00:00:00"/>
    <x v="1"/>
    <s v="KF-16285"/>
    <s v="Karen Ferguson"/>
    <x v="2"/>
    <x v="0"/>
    <s v="Indianapolis"/>
    <s v="Indiana"/>
    <n v="46203"/>
    <x v="2"/>
    <s v="OFF-PA-10003441"/>
    <x v="1"/>
    <x v="10"/>
    <x v="490"/>
    <n v="25.92"/>
    <n v="4"/>
    <n v="0"/>
    <n v="12.441600000000001"/>
  </r>
  <r>
    <n v="3399"/>
    <x v="1685"/>
    <x v="871"/>
    <d v="2014-11-26T00:00:00"/>
    <x v="1"/>
    <s v="DH-13075"/>
    <s v="Dave Hallsten"/>
    <x v="1"/>
    <x v="0"/>
    <s v="Richmond"/>
    <s v="Kentucky"/>
    <n v="40475"/>
    <x v="0"/>
    <s v="TEC-PH-10002923"/>
    <x v="2"/>
    <x v="7"/>
    <x v="687"/>
    <n v="36.99"/>
    <n v="1"/>
    <n v="0"/>
    <n v="9.9873000000000012"/>
  </r>
  <r>
    <n v="3400"/>
    <x v="1685"/>
    <x v="871"/>
    <d v="2014-11-26T00:00:00"/>
    <x v="1"/>
    <s v="DH-13075"/>
    <s v="Dave Hallsten"/>
    <x v="1"/>
    <x v="0"/>
    <s v="Richmond"/>
    <s v="Kentucky"/>
    <n v="40475"/>
    <x v="0"/>
    <s v="OFF-PA-10004359"/>
    <x v="1"/>
    <x v="10"/>
    <x v="1068"/>
    <n v="629.09999999999991"/>
    <n v="6"/>
    <n v="0"/>
    <n v="301.96799999999996"/>
  </r>
  <r>
    <n v="3401"/>
    <x v="1685"/>
    <x v="871"/>
    <d v="2014-11-26T00:00:00"/>
    <x v="1"/>
    <s v="DH-13075"/>
    <s v="Dave Hallsten"/>
    <x v="1"/>
    <x v="0"/>
    <s v="Richmond"/>
    <s v="Kentucky"/>
    <n v="40475"/>
    <x v="0"/>
    <s v="OFF-ST-10001511"/>
    <x v="1"/>
    <x v="4"/>
    <x v="556"/>
    <n v="193.95000000000002"/>
    <n v="3"/>
    <n v="0"/>
    <n v="9.6974999999999838"/>
  </r>
  <r>
    <n v="3402"/>
    <x v="1685"/>
    <x v="871"/>
    <d v="2014-11-26T00:00:00"/>
    <x v="1"/>
    <s v="DH-13075"/>
    <s v="Dave Hallsten"/>
    <x v="1"/>
    <x v="0"/>
    <s v="Richmond"/>
    <s v="Kentucky"/>
    <n v="40475"/>
    <x v="0"/>
    <s v="OFF-AR-10002833"/>
    <x v="1"/>
    <x v="6"/>
    <x v="6"/>
    <n v="5.46"/>
    <n v="3"/>
    <n v="0"/>
    <n v="1.4742000000000002"/>
  </r>
  <r>
    <n v="3403"/>
    <x v="1686"/>
    <x v="124"/>
    <d v="2015-05-05T00:00:00"/>
    <x v="2"/>
    <s v="LA-16780"/>
    <s v="Laura Armstrong"/>
    <x v="1"/>
    <x v="0"/>
    <s v="Tinley Park"/>
    <s v="Illinois"/>
    <n v="60477"/>
    <x v="2"/>
    <s v="FUR-FU-10001940"/>
    <x v="0"/>
    <x v="5"/>
    <x v="222"/>
    <n v="22.288"/>
    <n v="7"/>
    <n v="0.6"/>
    <n v="-8.9151999999999987"/>
  </r>
  <r>
    <n v="3404"/>
    <x v="1687"/>
    <x v="148"/>
    <d v="2017-06-05T00:00:00"/>
    <x v="1"/>
    <s v="HZ-14950"/>
    <s v="Henia Zydlo"/>
    <x v="0"/>
    <x v="0"/>
    <s v="Houston"/>
    <s v="Texas"/>
    <n v="77095"/>
    <x v="2"/>
    <s v="FUR-FU-10003919"/>
    <x v="0"/>
    <x v="5"/>
    <x v="1523"/>
    <n v="65.424000000000007"/>
    <n v="4"/>
    <n v="0.6"/>
    <n v="-52.339199999999991"/>
  </r>
  <r>
    <n v="3405"/>
    <x v="1688"/>
    <x v="872"/>
    <d v="2015-10-17T00:00:00"/>
    <x v="3"/>
    <s v="CM-12190"/>
    <s v="Charlotte Melton"/>
    <x v="0"/>
    <x v="0"/>
    <s v="Los Angeles"/>
    <s v="California"/>
    <n v="90004"/>
    <x v="1"/>
    <s v="OFF-ST-10003479"/>
    <x v="1"/>
    <x v="4"/>
    <x v="41"/>
    <n v="77.88"/>
    <n v="2"/>
    <n v="0"/>
    <n v="3.8939999999999912"/>
  </r>
  <r>
    <n v="3406"/>
    <x v="1689"/>
    <x v="488"/>
    <d v="2014-04-27T00:00:00"/>
    <x v="1"/>
    <s v="LB-16795"/>
    <s v="Laurel Beltran"/>
    <x v="2"/>
    <x v="0"/>
    <s v="Columbus"/>
    <s v="Ohio"/>
    <n v="43229"/>
    <x v="3"/>
    <s v="FUR-CH-10002965"/>
    <x v="0"/>
    <x v="1"/>
    <x v="229"/>
    <n v="281.37199999999996"/>
    <n v="2"/>
    <n v="0.3"/>
    <n v="-12.058799999999991"/>
  </r>
  <r>
    <n v="3407"/>
    <x v="1689"/>
    <x v="488"/>
    <d v="2014-04-27T00:00:00"/>
    <x v="1"/>
    <s v="LB-16795"/>
    <s v="Laurel Beltran"/>
    <x v="2"/>
    <x v="0"/>
    <s v="Columbus"/>
    <s v="Ohio"/>
    <n v="43229"/>
    <x v="3"/>
    <s v="FUR-CH-10002965"/>
    <x v="0"/>
    <x v="1"/>
    <x v="229"/>
    <n v="281.37199999999996"/>
    <n v="2"/>
    <n v="0.3"/>
    <n v="-12.058799999999991"/>
  </r>
  <r>
    <n v="3408"/>
    <x v="1689"/>
    <x v="488"/>
    <d v="2014-04-27T00:00:00"/>
    <x v="1"/>
    <s v="LB-16795"/>
    <s v="Laurel Beltran"/>
    <x v="2"/>
    <x v="0"/>
    <s v="Columbus"/>
    <s v="Ohio"/>
    <n v="43229"/>
    <x v="3"/>
    <s v="OFF-BI-10000145"/>
    <x v="1"/>
    <x v="8"/>
    <x v="742"/>
    <n v="7.4880000000000013"/>
    <n v="8"/>
    <n v="0.7"/>
    <n v="-5.2415999999999983"/>
  </r>
  <r>
    <n v="3409"/>
    <x v="1689"/>
    <x v="488"/>
    <d v="2014-04-27T00:00:00"/>
    <x v="1"/>
    <s v="LB-16795"/>
    <s v="Laurel Beltran"/>
    <x v="2"/>
    <x v="0"/>
    <s v="Columbus"/>
    <s v="Ohio"/>
    <n v="43229"/>
    <x v="3"/>
    <s v="FUR-FU-10002191"/>
    <x v="0"/>
    <x v="5"/>
    <x v="769"/>
    <n v="22.336000000000002"/>
    <n v="4"/>
    <n v="0.2"/>
    <n v="7.8175999999999997"/>
  </r>
  <r>
    <n v="3410"/>
    <x v="1690"/>
    <x v="504"/>
    <d v="2017-05-06T00:00:00"/>
    <x v="1"/>
    <s v="JF-15490"/>
    <s v="Jeremy Farry"/>
    <x v="0"/>
    <x v="0"/>
    <s v="Columbus"/>
    <s v="Ohio"/>
    <n v="43229"/>
    <x v="3"/>
    <s v="OFF-PA-10004451"/>
    <x v="1"/>
    <x v="10"/>
    <x v="498"/>
    <n v="10.368000000000002"/>
    <n v="2"/>
    <n v="0.2"/>
    <n v="3.6288"/>
  </r>
  <r>
    <n v="3411"/>
    <x v="1691"/>
    <x v="873"/>
    <d v="2016-09-24T00:00:00"/>
    <x v="1"/>
    <s v="GM-14695"/>
    <s v="Greg Maxwell"/>
    <x v="1"/>
    <x v="0"/>
    <s v="San Francisco"/>
    <s v="California"/>
    <n v="94122"/>
    <x v="1"/>
    <s v="OFF-PA-10001471"/>
    <x v="1"/>
    <x v="10"/>
    <x v="1477"/>
    <n v="65.789999999999992"/>
    <n v="9"/>
    <n v="0"/>
    <n v="30.263399999999997"/>
  </r>
  <r>
    <n v="3412"/>
    <x v="1691"/>
    <x v="873"/>
    <d v="2016-09-24T00:00:00"/>
    <x v="1"/>
    <s v="GM-14695"/>
    <s v="Greg Maxwell"/>
    <x v="1"/>
    <x v="0"/>
    <s v="San Francisco"/>
    <s v="California"/>
    <n v="94122"/>
    <x v="1"/>
    <s v="OFF-BI-10003656"/>
    <x v="1"/>
    <x v="8"/>
    <x v="13"/>
    <n v="271.98400000000004"/>
    <n v="2"/>
    <n v="0.2"/>
    <n v="88.394799999999975"/>
  </r>
  <r>
    <n v="3413"/>
    <x v="1691"/>
    <x v="873"/>
    <d v="2016-09-24T00:00:00"/>
    <x v="1"/>
    <s v="GM-14695"/>
    <s v="Greg Maxwell"/>
    <x v="1"/>
    <x v="0"/>
    <s v="San Francisco"/>
    <s v="California"/>
    <n v="94122"/>
    <x v="1"/>
    <s v="OFF-AR-10000940"/>
    <x v="1"/>
    <x v="6"/>
    <x v="135"/>
    <n v="11.76"/>
    <n v="4"/>
    <n v="0"/>
    <n v="3.1752000000000002"/>
  </r>
  <r>
    <n v="3414"/>
    <x v="1691"/>
    <x v="873"/>
    <d v="2016-09-24T00:00:00"/>
    <x v="1"/>
    <s v="GM-14695"/>
    <s v="Greg Maxwell"/>
    <x v="1"/>
    <x v="0"/>
    <s v="San Francisco"/>
    <s v="California"/>
    <n v="94122"/>
    <x v="1"/>
    <s v="OFF-PA-10002319"/>
    <x v="1"/>
    <x v="10"/>
    <x v="1400"/>
    <n v="77.52"/>
    <n v="2"/>
    <n v="0"/>
    <n v="37.9848"/>
  </r>
  <r>
    <n v="3415"/>
    <x v="1691"/>
    <x v="873"/>
    <d v="2016-09-24T00:00:00"/>
    <x v="1"/>
    <s v="GM-14695"/>
    <s v="Greg Maxwell"/>
    <x v="1"/>
    <x v="0"/>
    <s v="San Francisco"/>
    <s v="California"/>
    <n v="94122"/>
    <x v="1"/>
    <s v="OFF-BI-10000977"/>
    <x v="1"/>
    <x v="8"/>
    <x v="991"/>
    <n v="48.64"/>
    <n v="2"/>
    <n v="0.2"/>
    <n v="15.807999999999996"/>
  </r>
  <r>
    <n v="3416"/>
    <x v="1692"/>
    <x v="476"/>
    <d v="2016-09-02T00:00:00"/>
    <x v="3"/>
    <s v="SS-20590"/>
    <s v="Sonia Sunley"/>
    <x v="0"/>
    <x v="0"/>
    <s v="Madison"/>
    <s v="Wisconsin"/>
    <n v="53711"/>
    <x v="2"/>
    <s v="OFF-FA-10002676"/>
    <x v="1"/>
    <x v="13"/>
    <x v="1078"/>
    <n v="1.81"/>
    <n v="1"/>
    <n v="0"/>
    <n v="0.65159999999999996"/>
  </r>
  <r>
    <n v="3417"/>
    <x v="1692"/>
    <x v="476"/>
    <d v="2016-09-02T00:00:00"/>
    <x v="3"/>
    <s v="SS-20590"/>
    <s v="Sonia Sunley"/>
    <x v="0"/>
    <x v="0"/>
    <s v="Madison"/>
    <s v="Wisconsin"/>
    <n v="53711"/>
    <x v="2"/>
    <s v="OFF-BI-10004970"/>
    <x v="1"/>
    <x v="8"/>
    <x v="917"/>
    <n v="8.26"/>
    <n v="2"/>
    <n v="0"/>
    <n v="3.8822000000000001"/>
  </r>
  <r>
    <n v="3418"/>
    <x v="1693"/>
    <x v="381"/>
    <d v="2015-05-02T00:00:00"/>
    <x v="1"/>
    <s v="TC-21475"/>
    <s v="Tony Chapman"/>
    <x v="2"/>
    <x v="0"/>
    <s v="Aurora"/>
    <s v="Colorado"/>
    <n v="80013"/>
    <x v="1"/>
    <s v="OFF-AP-10003971"/>
    <x v="1"/>
    <x v="9"/>
    <x v="923"/>
    <n v="43.560000000000009"/>
    <n v="5"/>
    <n v="0.2"/>
    <n v="3.2669999999999995"/>
  </r>
  <r>
    <n v="3419"/>
    <x v="1693"/>
    <x v="381"/>
    <d v="2015-05-02T00:00:00"/>
    <x v="1"/>
    <s v="TC-21475"/>
    <s v="Tony Chapman"/>
    <x v="2"/>
    <x v="0"/>
    <s v="Aurora"/>
    <s v="Colorado"/>
    <n v="80013"/>
    <x v="1"/>
    <s v="OFF-SU-10001574"/>
    <x v="1"/>
    <x v="14"/>
    <x v="503"/>
    <n v="5.84"/>
    <n v="2"/>
    <n v="0.2"/>
    <n v="0.72999999999999954"/>
  </r>
  <r>
    <n v="3420"/>
    <x v="1694"/>
    <x v="684"/>
    <d v="2015-09-13T00:00:00"/>
    <x v="1"/>
    <s v="CC-12430"/>
    <s v="Chuck Clark"/>
    <x v="2"/>
    <x v="0"/>
    <s v="New York City"/>
    <s v="New York"/>
    <n v="10024"/>
    <x v="3"/>
    <s v="FUR-CH-10000665"/>
    <x v="0"/>
    <x v="1"/>
    <x v="662"/>
    <n v="271.76400000000001"/>
    <n v="2"/>
    <n v="0.1"/>
    <n v="60.391999999999967"/>
  </r>
  <r>
    <n v="3421"/>
    <x v="1695"/>
    <x v="316"/>
    <d v="2016-06-03T00:00:00"/>
    <x v="1"/>
    <s v="CL-12565"/>
    <s v="Clay Ludtke"/>
    <x v="0"/>
    <x v="0"/>
    <s v="Los Angeles"/>
    <s v="California"/>
    <n v="90004"/>
    <x v="1"/>
    <s v="OFF-AP-10000891"/>
    <x v="1"/>
    <x v="9"/>
    <x v="165"/>
    <n v="262.24"/>
    <n v="2"/>
    <n v="0"/>
    <n v="78.671999999999997"/>
  </r>
  <r>
    <n v="3422"/>
    <x v="1695"/>
    <x v="316"/>
    <d v="2016-06-03T00:00:00"/>
    <x v="1"/>
    <s v="CL-12565"/>
    <s v="Clay Ludtke"/>
    <x v="0"/>
    <x v="0"/>
    <s v="Los Angeles"/>
    <s v="California"/>
    <n v="90004"/>
    <x v="1"/>
    <s v="OFF-PA-10003790"/>
    <x v="1"/>
    <x v="10"/>
    <x v="1259"/>
    <n v="182.72"/>
    <n v="8"/>
    <n v="0"/>
    <n v="84.051199999999994"/>
  </r>
  <r>
    <n v="3423"/>
    <x v="1695"/>
    <x v="316"/>
    <d v="2016-06-03T00:00:00"/>
    <x v="1"/>
    <s v="CL-12565"/>
    <s v="Clay Ludtke"/>
    <x v="0"/>
    <x v="0"/>
    <s v="Los Angeles"/>
    <s v="California"/>
    <n v="90004"/>
    <x v="1"/>
    <s v="TEC-AC-10002217"/>
    <x v="2"/>
    <x v="11"/>
    <x v="1187"/>
    <n v="131.6"/>
    <n v="7"/>
    <n v="0"/>
    <n v="7.8960000000000008"/>
  </r>
  <r>
    <n v="3424"/>
    <x v="1695"/>
    <x v="316"/>
    <d v="2016-06-03T00:00:00"/>
    <x v="1"/>
    <s v="CL-12565"/>
    <s v="Clay Ludtke"/>
    <x v="0"/>
    <x v="0"/>
    <s v="Los Angeles"/>
    <s v="California"/>
    <n v="90004"/>
    <x v="1"/>
    <s v="OFF-BI-10002215"/>
    <x v="1"/>
    <x v="8"/>
    <x v="20"/>
    <n v="22.72"/>
    <n v="4"/>
    <n v="0.2"/>
    <n v="7.3839999999999986"/>
  </r>
  <r>
    <n v="3425"/>
    <x v="1695"/>
    <x v="316"/>
    <d v="2016-06-03T00:00:00"/>
    <x v="1"/>
    <s v="CL-12565"/>
    <s v="Clay Ludtke"/>
    <x v="0"/>
    <x v="0"/>
    <s v="Los Angeles"/>
    <s v="California"/>
    <n v="90004"/>
    <x v="1"/>
    <s v="TEC-MA-10001972"/>
    <x v="2"/>
    <x v="15"/>
    <x v="1478"/>
    <n v="558.4"/>
    <n v="2"/>
    <n v="0.2"/>
    <n v="41.880000000000024"/>
  </r>
  <r>
    <n v="3426"/>
    <x v="1696"/>
    <x v="496"/>
    <d v="2015-09-28T00:00:00"/>
    <x v="1"/>
    <s v="DE-13255"/>
    <s v="Deanra Eno"/>
    <x v="2"/>
    <x v="0"/>
    <s v="Dubuque"/>
    <s v="Iowa"/>
    <n v="52001"/>
    <x v="2"/>
    <s v="OFF-BI-10001525"/>
    <x v="1"/>
    <x v="8"/>
    <x v="31"/>
    <n v="15.24"/>
    <n v="4"/>
    <n v="0"/>
    <n v="6.8579999999999988"/>
  </r>
  <r>
    <n v="3427"/>
    <x v="1696"/>
    <x v="496"/>
    <d v="2015-09-28T00:00:00"/>
    <x v="1"/>
    <s v="DE-13255"/>
    <s v="Deanra Eno"/>
    <x v="2"/>
    <x v="0"/>
    <s v="Dubuque"/>
    <s v="Iowa"/>
    <n v="52001"/>
    <x v="2"/>
    <s v="FUR-CH-10000988"/>
    <x v="0"/>
    <x v="1"/>
    <x v="1141"/>
    <n v="1408.1"/>
    <n v="10"/>
    <n v="0"/>
    <n v="394.26800000000003"/>
  </r>
  <r>
    <n v="3428"/>
    <x v="1697"/>
    <x v="445"/>
    <d v="2017-07-06T00:00:00"/>
    <x v="0"/>
    <s v="SZ-20035"/>
    <s v="Sam Zeldin"/>
    <x v="2"/>
    <x v="0"/>
    <s v="Lancaster"/>
    <s v="Ohio"/>
    <n v="43130"/>
    <x v="3"/>
    <s v="OFF-PA-10000174"/>
    <x v="1"/>
    <x v="10"/>
    <x v="1524"/>
    <n v="32.896000000000001"/>
    <n v="4"/>
    <n v="0.2"/>
    <n v="11.102399999999996"/>
  </r>
  <r>
    <n v="3429"/>
    <x v="1697"/>
    <x v="445"/>
    <d v="2017-07-06T00:00:00"/>
    <x v="0"/>
    <s v="SZ-20035"/>
    <s v="Sam Zeldin"/>
    <x v="2"/>
    <x v="0"/>
    <s v="Lancaster"/>
    <s v="Ohio"/>
    <n v="43130"/>
    <x v="3"/>
    <s v="FUR-TA-10002041"/>
    <x v="0"/>
    <x v="3"/>
    <x v="363"/>
    <n v="215.148"/>
    <n v="2"/>
    <n v="0.4"/>
    <n v="-103.98819999999998"/>
  </r>
  <r>
    <n v="3430"/>
    <x v="1697"/>
    <x v="445"/>
    <d v="2017-07-06T00:00:00"/>
    <x v="0"/>
    <s v="SZ-20035"/>
    <s v="Sam Zeldin"/>
    <x v="2"/>
    <x v="0"/>
    <s v="Lancaster"/>
    <s v="Ohio"/>
    <n v="43130"/>
    <x v="3"/>
    <s v="OFF-PA-10002246"/>
    <x v="1"/>
    <x v="10"/>
    <x v="1395"/>
    <n v="30.96"/>
    <n v="6"/>
    <n v="0.2"/>
    <n v="11.223000000000001"/>
  </r>
  <r>
    <n v="3431"/>
    <x v="1698"/>
    <x v="166"/>
    <d v="2017-12-09T00:00:00"/>
    <x v="2"/>
    <s v="LF-17185"/>
    <s v="Luke Foster"/>
    <x v="0"/>
    <x v="0"/>
    <s v="Inglewood"/>
    <s v="California"/>
    <n v="90301"/>
    <x v="1"/>
    <s v="OFF-ST-10003327"/>
    <x v="1"/>
    <x v="4"/>
    <x v="337"/>
    <n v="29.79"/>
    <n v="3"/>
    <n v="0"/>
    <n v="8.6390999999999956"/>
  </r>
  <r>
    <n v="3432"/>
    <x v="1698"/>
    <x v="166"/>
    <d v="2017-12-09T00:00:00"/>
    <x v="2"/>
    <s v="LF-17185"/>
    <s v="Luke Foster"/>
    <x v="0"/>
    <x v="0"/>
    <s v="Inglewood"/>
    <s v="California"/>
    <n v="90301"/>
    <x v="1"/>
    <s v="FUR-FU-10002703"/>
    <x v="0"/>
    <x v="5"/>
    <x v="1525"/>
    <n v="128.9"/>
    <n v="2"/>
    <n v="0"/>
    <n v="15.468000000000004"/>
  </r>
  <r>
    <n v="3433"/>
    <x v="1698"/>
    <x v="166"/>
    <d v="2017-12-09T00:00:00"/>
    <x v="2"/>
    <s v="LF-17185"/>
    <s v="Luke Foster"/>
    <x v="0"/>
    <x v="0"/>
    <s v="Inglewood"/>
    <s v="California"/>
    <n v="90301"/>
    <x v="1"/>
    <s v="OFF-PA-10003651"/>
    <x v="1"/>
    <x v="10"/>
    <x v="652"/>
    <n v="60.12"/>
    <n v="9"/>
    <n v="0"/>
    <n v="28.857599999999998"/>
  </r>
  <r>
    <n v="3434"/>
    <x v="1699"/>
    <x v="256"/>
    <d v="2017-12-09T00:00:00"/>
    <x v="1"/>
    <s v="AB-10165"/>
    <s v="Alan Barnes"/>
    <x v="0"/>
    <x v="0"/>
    <s v="Bellevue"/>
    <s v="Washington"/>
    <n v="98006"/>
    <x v="1"/>
    <s v="OFF-BI-10001617"/>
    <x v="1"/>
    <x v="8"/>
    <x v="1324"/>
    <n v="24.816000000000003"/>
    <n v="3"/>
    <n v="0.2"/>
    <n v="8.3753999999999991"/>
  </r>
  <r>
    <n v="3435"/>
    <x v="1699"/>
    <x v="256"/>
    <d v="2017-12-09T00:00:00"/>
    <x v="1"/>
    <s v="AB-10165"/>
    <s v="Alan Barnes"/>
    <x v="0"/>
    <x v="0"/>
    <s v="Bellevue"/>
    <s v="Washington"/>
    <n v="98006"/>
    <x v="1"/>
    <s v="OFF-BI-10000145"/>
    <x v="1"/>
    <x v="8"/>
    <x v="742"/>
    <n v="14.976000000000003"/>
    <n v="6"/>
    <n v="0.2"/>
    <n v="5.4287999999999981"/>
  </r>
  <r>
    <n v="3436"/>
    <x v="1700"/>
    <x v="874"/>
    <d v="2015-09-29T00:00:00"/>
    <x v="2"/>
    <s v="NM-18520"/>
    <s v="Neoma Murray"/>
    <x v="0"/>
    <x v="0"/>
    <s v="Chicago"/>
    <s v="Illinois"/>
    <n v="60610"/>
    <x v="2"/>
    <s v="OFF-BI-10001670"/>
    <x v="1"/>
    <x v="8"/>
    <x v="443"/>
    <n v="15.079999999999998"/>
    <n v="2"/>
    <n v="0.8"/>
    <n v="-22.620000000000005"/>
  </r>
  <r>
    <n v="3437"/>
    <x v="1700"/>
    <x v="874"/>
    <d v="2015-09-29T00:00:00"/>
    <x v="2"/>
    <s v="NM-18520"/>
    <s v="Neoma Murray"/>
    <x v="0"/>
    <x v="0"/>
    <s v="Chicago"/>
    <s v="Illinois"/>
    <n v="60610"/>
    <x v="2"/>
    <s v="FUR-FU-10003849"/>
    <x v="0"/>
    <x v="5"/>
    <x v="526"/>
    <n v="24.288"/>
    <n v="3"/>
    <n v="0.6"/>
    <n v="-12.751199999999997"/>
  </r>
  <r>
    <n v="3438"/>
    <x v="1701"/>
    <x v="505"/>
    <d v="2017-10-30T00:00:00"/>
    <x v="3"/>
    <s v="RA-19945"/>
    <s v="Ryan Akin"/>
    <x v="0"/>
    <x v="0"/>
    <s v="Dallas"/>
    <s v="Texas"/>
    <n v="75217"/>
    <x v="2"/>
    <s v="FUR-FU-10003849"/>
    <x v="0"/>
    <x v="5"/>
    <x v="526"/>
    <n v="16.192"/>
    <n v="2"/>
    <n v="0.6"/>
    <n v="-8.5007999999999981"/>
  </r>
  <r>
    <n v="3439"/>
    <x v="1701"/>
    <x v="505"/>
    <d v="2017-10-30T00:00:00"/>
    <x v="3"/>
    <s v="RA-19945"/>
    <s v="Ryan Akin"/>
    <x v="0"/>
    <x v="0"/>
    <s v="Dallas"/>
    <s v="Texas"/>
    <n v="75217"/>
    <x v="2"/>
    <s v="FUR-TA-10002041"/>
    <x v="0"/>
    <x v="3"/>
    <x v="363"/>
    <n v="251.00599999999997"/>
    <n v="2"/>
    <n v="0.3"/>
    <n v="-68.130199999999988"/>
  </r>
  <r>
    <n v="3440"/>
    <x v="1701"/>
    <x v="505"/>
    <d v="2017-10-30T00:00:00"/>
    <x v="3"/>
    <s v="RA-19945"/>
    <s v="Ryan Akin"/>
    <x v="0"/>
    <x v="0"/>
    <s v="Dallas"/>
    <s v="Texas"/>
    <n v="75217"/>
    <x v="2"/>
    <s v="OFF-ST-10002214"/>
    <x v="1"/>
    <x v="4"/>
    <x v="1003"/>
    <n v="54.192"/>
    <n v="6"/>
    <n v="0.2"/>
    <n v="4.0643999999999973"/>
  </r>
  <r>
    <n v="3441"/>
    <x v="1702"/>
    <x v="239"/>
    <d v="2015-11-30T00:00:00"/>
    <x v="3"/>
    <s v="PO-19195"/>
    <s v="Phillina Ober"/>
    <x v="2"/>
    <x v="0"/>
    <s v="San Francisco"/>
    <s v="California"/>
    <n v="94122"/>
    <x v="1"/>
    <s v="OFF-BI-10001078"/>
    <x v="1"/>
    <x v="8"/>
    <x v="61"/>
    <n v="4.3040000000000003"/>
    <n v="1"/>
    <n v="0.2"/>
    <n v="1.5602"/>
  </r>
  <r>
    <n v="3442"/>
    <x v="1703"/>
    <x v="518"/>
    <d v="2014-03-14T00:00:00"/>
    <x v="0"/>
    <s v="KA-16525"/>
    <s v="Kelly Andreada"/>
    <x v="0"/>
    <x v="0"/>
    <s v="New York City"/>
    <s v="New York"/>
    <n v="10024"/>
    <x v="3"/>
    <s v="OFF-PA-10002137"/>
    <x v="1"/>
    <x v="10"/>
    <x v="565"/>
    <n v="108.92"/>
    <n v="14"/>
    <n v="0"/>
    <n v="49.013999999999996"/>
  </r>
  <r>
    <n v="3443"/>
    <x v="1704"/>
    <x v="123"/>
    <d v="2017-11-23T00:00:00"/>
    <x v="1"/>
    <s v="JD-16150"/>
    <s v="Justin Deggeller"/>
    <x v="1"/>
    <x v="0"/>
    <s v="New York City"/>
    <s v="New York"/>
    <n v="10011"/>
    <x v="3"/>
    <s v="OFF-EN-10001415"/>
    <x v="1"/>
    <x v="12"/>
    <x v="153"/>
    <n v="16.740000000000002"/>
    <n v="3"/>
    <n v="0"/>
    <n v="8.370000000000001"/>
  </r>
  <r>
    <n v="3444"/>
    <x v="1704"/>
    <x v="123"/>
    <d v="2017-11-23T00:00:00"/>
    <x v="1"/>
    <s v="JD-16150"/>
    <s v="Justin Deggeller"/>
    <x v="1"/>
    <x v="0"/>
    <s v="New York City"/>
    <s v="New York"/>
    <n v="10011"/>
    <x v="3"/>
    <s v="OFF-AP-10003849"/>
    <x v="1"/>
    <x v="9"/>
    <x v="841"/>
    <n v="2504.7399999999998"/>
    <n v="7"/>
    <n v="0"/>
    <n v="626.18499999999995"/>
  </r>
  <r>
    <n v="3445"/>
    <x v="1705"/>
    <x v="875"/>
    <d v="2016-08-02T00:00:00"/>
    <x v="1"/>
    <s v="JO-15145"/>
    <s v="Jack O'Briant"/>
    <x v="1"/>
    <x v="0"/>
    <s v="Philadelphia"/>
    <s v="Pennsylvania"/>
    <n v="19140"/>
    <x v="3"/>
    <s v="OFF-ST-10001713"/>
    <x v="1"/>
    <x v="4"/>
    <x v="45"/>
    <n v="84.784000000000006"/>
    <n v="2"/>
    <n v="0.2"/>
    <n v="-16.956800000000005"/>
  </r>
  <r>
    <n v="3446"/>
    <x v="1706"/>
    <x v="821"/>
    <d v="2015-06-17T00:00:00"/>
    <x v="1"/>
    <s v="LE-16810"/>
    <s v="Laurel Elliston"/>
    <x v="0"/>
    <x v="0"/>
    <s v="Newark"/>
    <s v="Delaware"/>
    <n v="19711"/>
    <x v="3"/>
    <s v="OFF-ST-10001505"/>
    <x v="1"/>
    <x v="4"/>
    <x v="1183"/>
    <n v="29.900000000000002"/>
    <n v="5"/>
    <n v="0"/>
    <n v="5.0829999999999975"/>
  </r>
  <r>
    <n v="3447"/>
    <x v="1707"/>
    <x v="876"/>
    <d v="2016-08-07T00:00:00"/>
    <x v="2"/>
    <s v="AH-10690"/>
    <s v="Anna Häberlin"/>
    <x v="1"/>
    <x v="0"/>
    <s v="New York City"/>
    <s v="New York"/>
    <n v="10024"/>
    <x v="3"/>
    <s v="OFF-PA-10000474"/>
    <x v="1"/>
    <x v="10"/>
    <x v="33"/>
    <n v="70.88"/>
    <n v="2"/>
    <n v="0"/>
    <n v="33.313599999999994"/>
  </r>
  <r>
    <n v="3448"/>
    <x v="1708"/>
    <x v="532"/>
    <d v="2017-06-15T00:00:00"/>
    <x v="1"/>
    <s v="KN-16705"/>
    <s v="Kristina Nunn"/>
    <x v="2"/>
    <x v="0"/>
    <s v="Auburn"/>
    <s v="Alabama"/>
    <n v="36830"/>
    <x v="0"/>
    <s v="OFF-AR-10001919"/>
    <x v="1"/>
    <x v="6"/>
    <x v="862"/>
    <n v="3.76"/>
    <n v="2"/>
    <n v="0"/>
    <n v="1.0903999999999998"/>
  </r>
  <r>
    <n v="3449"/>
    <x v="1709"/>
    <x v="877"/>
    <d v="2016-10-13T00:00:00"/>
    <x v="1"/>
    <s v="TB-21250"/>
    <s v="Tim Brockman"/>
    <x v="0"/>
    <x v="0"/>
    <s v="Los Angeles"/>
    <s v="California"/>
    <n v="90049"/>
    <x v="1"/>
    <s v="OFF-BI-10004001"/>
    <x v="1"/>
    <x v="8"/>
    <x v="818"/>
    <n v="27.263999999999999"/>
    <n v="2"/>
    <n v="0.2"/>
    <n v="8.8607999999999976"/>
  </r>
  <r>
    <n v="3450"/>
    <x v="1710"/>
    <x v="78"/>
    <d v="2014-09-14T00:00:00"/>
    <x v="1"/>
    <s v="DP-13390"/>
    <s v="Dennis Pardue"/>
    <x v="2"/>
    <x v="0"/>
    <s v="San Francisco"/>
    <s v="California"/>
    <n v="94110"/>
    <x v="1"/>
    <s v="OFF-AP-10004785"/>
    <x v="1"/>
    <x v="9"/>
    <x v="1186"/>
    <n v="56.65"/>
    <n v="5"/>
    <n v="0"/>
    <n v="24.359500000000004"/>
  </r>
  <r>
    <n v="3451"/>
    <x v="1710"/>
    <x v="78"/>
    <d v="2014-09-14T00:00:00"/>
    <x v="1"/>
    <s v="DP-13390"/>
    <s v="Dennis Pardue"/>
    <x v="2"/>
    <x v="0"/>
    <s v="San Francisco"/>
    <s v="California"/>
    <n v="94110"/>
    <x v="1"/>
    <s v="OFF-ST-10002406"/>
    <x v="1"/>
    <x v="4"/>
    <x v="328"/>
    <n v="14.97"/>
    <n v="1"/>
    <n v="0"/>
    <n v="4.1916000000000011"/>
  </r>
  <r>
    <n v="3452"/>
    <x v="1710"/>
    <x v="78"/>
    <d v="2014-09-14T00:00:00"/>
    <x v="1"/>
    <s v="DP-13390"/>
    <s v="Dennis Pardue"/>
    <x v="2"/>
    <x v="0"/>
    <s v="San Francisco"/>
    <s v="California"/>
    <n v="94110"/>
    <x v="1"/>
    <s v="OFF-FA-10002988"/>
    <x v="1"/>
    <x v="13"/>
    <x v="132"/>
    <n v="4.0199999999999996"/>
    <n v="2"/>
    <n v="0"/>
    <n v="1.9697999999999998"/>
  </r>
  <r>
    <n v="3453"/>
    <x v="1711"/>
    <x v="878"/>
    <d v="2014-03-21T00:00:00"/>
    <x v="0"/>
    <s v="KN-16705"/>
    <s v="Kristina Nunn"/>
    <x v="2"/>
    <x v="0"/>
    <s v="Raleigh"/>
    <s v="North Carolina"/>
    <n v="27604"/>
    <x v="0"/>
    <s v="TEC-PH-10002415"/>
    <x v="2"/>
    <x v="7"/>
    <x v="1526"/>
    <n v="471.92"/>
    <n v="2"/>
    <n v="0.2"/>
    <n v="29.495000000000019"/>
  </r>
  <r>
    <n v="3454"/>
    <x v="1712"/>
    <x v="879"/>
    <d v="2015-03-02T00:00:00"/>
    <x v="0"/>
    <s v="ST-20530"/>
    <s v="Shui Tom"/>
    <x v="0"/>
    <x v="0"/>
    <s v="Macon"/>
    <s v="Georgia"/>
    <n v="31204"/>
    <x v="0"/>
    <s v="OFF-BI-10004236"/>
    <x v="1"/>
    <x v="8"/>
    <x v="900"/>
    <n v="58.72"/>
    <n v="4"/>
    <n v="0"/>
    <n v="27.011199999999999"/>
  </r>
  <r>
    <n v="3455"/>
    <x v="1713"/>
    <x v="584"/>
    <d v="2015-07-14T00:00:00"/>
    <x v="1"/>
    <s v="EB-13870"/>
    <s v="Emily Burns"/>
    <x v="0"/>
    <x v="0"/>
    <s v="Nashville"/>
    <s v="Tennessee"/>
    <n v="37211"/>
    <x v="0"/>
    <s v="OFF-AR-10000657"/>
    <x v="1"/>
    <x v="6"/>
    <x v="1527"/>
    <n v="5.16"/>
    <n v="3"/>
    <n v="0.2"/>
    <n v="0.83849999999999936"/>
  </r>
  <r>
    <n v="3456"/>
    <x v="1714"/>
    <x v="880"/>
    <d v="2016-02-27T00:00:00"/>
    <x v="1"/>
    <s v="AH-10210"/>
    <s v="Alan Hwang"/>
    <x v="0"/>
    <x v="0"/>
    <s v="Nashville"/>
    <s v="Tennessee"/>
    <n v="37211"/>
    <x v="0"/>
    <s v="OFF-PA-10004996"/>
    <x v="1"/>
    <x v="10"/>
    <x v="1528"/>
    <n v="16.496000000000002"/>
    <n v="2"/>
    <n v="0.2"/>
    <n v="5.5673999999999992"/>
  </r>
  <r>
    <n v="3457"/>
    <x v="1715"/>
    <x v="118"/>
    <d v="2017-09-18T00:00:00"/>
    <x v="2"/>
    <s v="AS-10090"/>
    <s v="Adam Shillingsburg"/>
    <x v="0"/>
    <x v="0"/>
    <s v="Philadelphia"/>
    <s v="Pennsylvania"/>
    <n v="19143"/>
    <x v="3"/>
    <s v="TEC-AC-10001109"/>
    <x v="2"/>
    <x v="11"/>
    <x v="1007"/>
    <n v="71.975999999999999"/>
    <n v="3"/>
    <n v="0.2"/>
    <n v="19.793400000000005"/>
  </r>
  <r>
    <n v="3458"/>
    <x v="1715"/>
    <x v="118"/>
    <d v="2017-09-18T00:00:00"/>
    <x v="2"/>
    <s v="AS-10090"/>
    <s v="Adam Shillingsburg"/>
    <x v="0"/>
    <x v="0"/>
    <s v="Philadelphia"/>
    <s v="Pennsylvania"/>
    <n v="19143"/>
    <x v="3"/>
    <s v="FUR-FU-10003832"/>
    <x v="0"/>
    <x v="5"/>
    <x v="1429"/>
    <n v="22.512000000000004"/>
    <n v="3"/>
    <n v="0.2"/>
    <n v="2.2511999999999999"/>
  </r>
  <r>
    <n v="3459"/>
    <x v="1715"/>
    <x v="118"/>
    <d v="2017-09-18T00:00:00"/>
    <x v="2"/>
    <s v="AS-10090"/>
    <s v="Adam Shillingsburg"/>
    <x v="0"/>
    <x v="0"/>
    <s v="Philadelphia"/>
    <s v="Pennsylvania"/>
    <n v="19143"/>
    <x v="3"/>
    <s v="OFF-BI-10002393"/>
    <x v="1"/>
    <x v="8"/>
    <x v="1197"/>
    <n v="3.4440000000000008"/>
    <n v="2"/>
    <n v="0.7"/>
    <n v="-2.7551999999999994"/>
  </r>
  <r>
    <n v="3460"/>
    <x v="1715"/>
    <x v="118"/>
    <d v="2017-09-18T00:00:00"/>
    <x v="2"/>
    <s v="AS-10090"/>
    <s v="Adam Shillingsburg"/>
    <x v="0"/>
    <x v="0"/>
    <s v="Philadelphia"/>
    <s v="Pennsylvania"/>
    <n v="19143"/>
    <x v="3"/>
    <s v="OFF-BI-10001359"/>
    <x v="1"/>
    <x v="8"/>
    <x v="1162"/>
    <n v="538.19400000000007"/>
    <n v="2"/>
    <n v="0.7"/>
    <n v="-412.61539999999991"/>
  </r>
  <r>
    <n v="3461"/>
    <x v="1715"/>
    <x v="118"/>
    <d v="2017-09-18T00:00:00"/>
    <x v="2"/>
    <s v="AS-10090"/>
    <s v="Adam Shillingsburg"/>
    <x v="0"/>
    <x v="0"/>
    <s v="Philadelphia"/>
    <s v="Pennsylvania"/>
    <n v="19143"/>
    <x v="3"/>
    <s v="TEC-AC-10003628"/>
    <x v="2"/>
    <x v="11"/>
    <x v="247"/>
    <n v="47.984000000000002"/>
    <n v="2"/>
    <n v="0.2"/>
    <n v="14.395200000000004"/>
  </r>
  <r>
    <n v="3462"/>
    <x v="1716"/>
    <x v="60"/>
    <d v="2017-11-10T00:00:00"/>
    <x v="0"/>
    <s v="EM-13825"/>
    <s v="Elizabeth Moffitt"/>
    <x v="1"/>
    <x v="0"/>
    <s v="Dallas"/>
    <s v="Texas"/>
    <n v="75081"/>
    <x v="2"/>
    <s v="TEC-PH-10003012"/>
    <x v="2"/>
    <x v="7"/>
    <x v="348"/>
    <n v="492.76800000000003"/>
    <n v="4"/>
    <n v="0.2"/>
    <n v="55.436399999999935"/>
  </r>
  <r>
    <n v="3463"/>
    <x v="1717"/>
    <x v="763"/>
    <d v="2015-02-23T00:00:00"/>
    <x v="0"/>
    <s v="KA-16525"/>
    <s v="Kelly Andreada"/>
    <x v="0"/>
    <x v="0"/>
    <s v="Perth Amboy"/>
    <s v="New Jersey"/>
    <n v="8861"/>
    <x v="3"/>
    <s v="OFF-AR-10003903"/>
    <x v="1"/>
    <x v="6"/>
    <x v="887"/>
    <n v="286.78999999999996"/>
    <n v="7"/>
    <n v="0"/>
    <n v="74.565400000000011"/>
  </r>
  <r>
    <n v="3464"/>
    <x v="1718"/>
    <x v="881"/>
    <d v="2016-11-30T00:00:00"/>
    <x v="1"/>
    <s v="HJ-14875"/>
    <s v="Heather Jas"/>
    <x v="2"/>
    <x v="0"/>
    <s v="Jacksonville"/>
    <s v="Florida"/>
    <n v="32216"/>
    <x v="0"/>
    <s v="OFF-PA-10004675"/>
    <x v="1"/>
    <x v="10"/>
    <x v="69"/>
    <n v="5.08"/>
    <n v="1"/>
    <n v="0.2"/>
    <n v="1.6509999999999998"/>
  </r>
  <r>
    <n v="3465"/>
    <x v="1719"/>
    <x v="734"/>
    <d v="2017-12-05T00:00:00"/>
    <x v="0"/>
    <s v="ND-18370"/>
    <s v="Natalie DeCherney"/>
    <x v="0"/>
    <x v="0"/>
    <s v="Jacksonville"/>
    <s v="Florida"/>
    <n v="32216"/>
    <x v="0"/>
    <s v="TEC-AC-10001990"/>
    <x v="2"/>
    <x v="11"/>
    <x v="870"/>
    <n v="47.992000000000004"/>
    <n v="1"/>
    <n v="0.2"/>
    <n v="7.198799999999995"/>
  </r>
  <r>
    <n v="3466"/>
    <x v="1720"/>
    <x v="229"/>
    <d v="2015-09-14T00:00:00"/>
    <x v="1"/>
    <s v="EH-13765"/>
    <s v="Edward Hooks"/>
    <x v="1"/>
    <x v="0"/>
    <s v="Revere"/>
    <s v="Massachusetts"/>
    <n v="2151"/>
    <x v="3"/>
    <s v="OFF-AP-10003842"/>
    <x v="1"/>
    <x v="9"/>
    <x v="1256"/>
    <n v="61.96"/>
    <n v="2"/>
    <n v="0"/>
    <n v="16.1096"/>
  </r>
  <r>
    <n v="3467"/>
    <x v="1720"/>
    <x v="229"/>
    <d v="2015-09-14T00:00:00"/>
    <x v="1"/>
    <s v="EH-13765"/>
    <s v="Edward Hooks"/>
    <x v="1"/>
    <x v="0"/>
    <s v="Revere"/>
    <s v="Massachusetts"/>
    <n v="2151"/>
    <x v="3"/>
    <s v="FUR-BO-10004695"/>
    <x v="0"/>
    <x v="0"/>
    <x v="200"/>
    <n v="361.96"/>
    <n v="2"/>
    <n v="0"/>
    <n v="83.25079999999997"/>
  </r>
  <r>
    <n v="3468"/>
    <x v="1720"/>
    <x v="229"/>
    <d v="2015-09-14T00:00:00"/>
    <x v="1"/>
    <s v="EH-13765"/>
    <s v="Edward Hooks"/>
    <x v="1"/>
    <x v="0"/>
    <s v="Revere"/>
    <s v="Massachusetts"/>
    <n v="2151"/>
    <x v="3"/>
    <s v="OFF-PA-10003039"/>
    <x v="1"/>
    <x v="10"/>
    <x v="334"/>
    <n v="278.82"/>
    <n v="9"/>
    <n v="0"/>
    <n v="125.46899999999999"/>
  </r>
  <r>
    <n v="3469"/>
    <x v="1721"/>
    <x v="882"/>
    <d v="2016-12-19T00:00:00"/>
    <x v="1"/>
    <s v="MC-17845"/>
    <s v="Michael Chen"/>
    <x v="0"/>
    <x v="0"/>
    <s v="Jackson"/>
    <s v="Mississippi"/>
    <n v="39212"/>
    <x v="0"/>
    <s v="FUR-FU-10002045"/>
    <x v="0"/>
    <x v="5"/>
    <x v="1365"/>
    <n v="133.38"/>
    <n v="6"/>
    <n v="0"/>
    <n v="58.687200000000011"/>
  </r>
  <r>
    <n v="3470"/>
    <x v="1722"/>
    <x v="744"/>
    <d v="2015-04-10T00:00:00"/>
    <x v="1"/>
    <s v="MH-17455"/>
    <s v="Mark Hamilton"/>
    <x v="0"/>
    <x v="0"/>
    <s v="Jacksonville"/>
    <s v="North Carolina"/>
    <n v="28540"/>
    <x v="0"/>
    <s v="OFF-PA-10001019"/>
    <x v="1"/>
    <x v="10"/>
    <x v="681"/>
    <n v="47.952000000000005"/>
    <n v="3"/>
    <n v="0.2"/>
    <n v="16.183799999999998"/>
  </r>
  <r>
    <n v="3471"/>
    <x v="1723"/>
    <x v="49"/>
    <d v="2016-12-05T00:00:00"/>
    <x v="1"/>
    <s v="CL-11890"/>
    <s v="Carl Ludwig"/>
    <x v="0"/>
    <x v="0"/>
    <s v="San Francisco"/>
    <s v="California"/>
    <n v="94122"/>
    <x v="1"/>
    <s v="FUR-FU-10003724"/>
    <x v="0"/>
    <x v="5"/>
    <x v="896"/>
    <n v="16.739999999999998"/>
    <n v="2"/>
    <n v="0"/>
    <n v="4.3523999999999994"/>
  </r>
  <r>
    <n v="3472"/>
    <x v="1724"/>
    <x v="105"/>
    <d v="2017-11-17T00:00:00"/>
    <x v="1"/>
    <s v="SF-20965"/>
    <s v="Sylvia Foulston"/>
    <x v="1"/>
    <x v="0"/>
    <s v="Columbus"/>
    <s v="Ohio"/>
    <n v="43229"/>
    <x v="3"/>
    <s v="OFF-PA-10003673"/>
    <x v="1"/>
    <x v="10"/>
    <x v="980"/>
    <n v="10.848000000000001"/>
    <n v="2"/>
    <n v="0.2"/>
    <n v="3.5255999999999994"/>
  </r>
  <r>
    <n v="3473"/>
    <x v="1724"/>
    <x v="105"/>
    <d v="2017-11-17T00:00:00"/>
    <x v="1"/>
    <s v="SF-20965"/>
    <s v="Sylvia Foulston"/>
    <x v="1"/>
    <x v="0"/>
    <s v="Columbus"/>
    <s v="Ohio"/>
    <n v="43229"/>
    <x v="3"/>
    <s v="TEC-AC-10003614"/>
    <x v="2"/>
    <x v="11"/>
    <x v="567"/>
    <n v="18.544"/>
    <n v="2"/>
    <n v="0.2"/>
    <n v="3.0133999999999981"/>
  </r>
  <r>
    <n v="3474"/>
    <x v="1725"/>
    <x v="448"/>
    <d v="2017-03-10T00:00:00"/>
    <x v="1"/>
    <s v="EP-13915"/>
    <s v="Emily Phan"/>
    <x v="0"/>
    <x v="0"/>
    <s v="Dearborn Heights"/>
    <s v="Michigan"/>
    <n v="48127"/>
    <x v="2"/>
    <s v="FUR-CH-10000785"/>
    <x v="0"/>
    <x v="1"/>
    <x v="323"/>
    <n v="180.98"/>
    <n v="1"/>
    <n v="0"/>
    <n v="47.0548"/>
  </r>
  <r>
    <n v="3475"/>
    <x v="1725"/>
    <x v="448"/>
    <d v="2017-03-10T00:00:00"/>
    <x v="1"/>
    <s v="EP-13915"/>
    <s v="Emily Phan"/>
    <x v="0"/>
    <x v="0"/>
    <s v="Dearborn Heights"/>
    <s v="Michigan"/>
    <n v="48127"/>
    <x v="2"/>
    <s v="TEC-AC-10002926"/>
    <x v="2"/>
    <x v="11"/>
    <x v="1123"/>
    <n v="99.98"/>
    <n v="2"/>
    <n v="0"/>
    <n v="42.991400000000006"/>
  </r>
  <r>
    <n v="3476"/>
    <x v="1726"/>
    <x v="581"/>
    <d v="2016-11-30T00:00:00"/>
    <x v="2"/>
    <s v="RW-19630"/>
    <s v="Rob Williams"/>
    <x v="1"/>
    <x v="0"/>
    <s v="Overland Park"/>
    <s v="Kansas"/>
    <n v="66212"/>
    <x v="2"/>
    <s v="TEC-AC-10004633"/>
    <x v="2"/>
    <x v="11"/>
    <x v="60"/>
    <n v="34.950000000000003"/>
    <n v="5"/>
    <n v="0"/>
    <n v="15.378000000000004"/>
  </r>
  <r>
    <n v="3477"/>
    <x v="1726"/>
    <x v="581"/>
    <d v="2016-11-30T00:00:00"/>
    <x v="2"/>
    <s v="RW-19630"/>
    <s v="Rob Williams"/>
    <x v="1"/>
    <x v="0"/>
    <s v="Overland Park"/>
    <s v="Kansas"/>
    <n v="66212"/>
    <x v="2"/>
    <s v="OFF-BI-10000977"/>
    <x v="1"/>
    <x v="8"/>
    <x v="991"/>
    <n v="152"/>
    <n v="5"/>
    <n v="0"/>
    <n v="69.919999999999987"/>
  </r>
  <r>
    <n v="3478"/>
    <x v="1727"/>
    <x v="883"/>
    <d v="2014-09-05T00:00:00"/>
    <x v="1"/>
    <s v="SJ-20500"/>
    <s v="Shirley Jackson"/>
    <x v="0"/>
    <x v="0"/>
    <s v="Santa Fe"/>
    <s v="New Mexico"/>
    <n v="87505"/>
    <x v="1"/>
    <s v="TEC-AC-10001635"/>
    <x v="2"/>
    <x v="11"/>
    <x v="1372"/>
    <n v="92.52"/>
    <n v="9"/>
    <n v="0"/>
    <n v="18.503999999999991"/>
  </r>
  <r>
    <n v="3479"/>
    <x v="1728"/>
    <x v="16"/>
    <d v="2016-12-14T00:00:00"/>
    <x v="1"/>
    <s v="SP-20620"/>
    <s v="Stefania Perrino"/>
    <x v="1"/>
    <x v="0"/>
    <s v="San Francisco"/>
    <s v="California"/>
    <n v="94110"/>
    <x v="1"/>
    <s v="OFF-AR-10003056"/>
    <x v="1"/>
    <x v="6"/>
    <x v="18"/>
    <n v="8.56"/>
    <n v="2"/>
    <n v="0"/>
    <n v="2.4823999999999993"/>
  </r>
  <r>
    <n v="3480"/>
    <x v="1728"/>
    <x v="16"/>
    <d v="2016-12-14T00:00:00"/>
    <x v="1"/>
    <s v="SP-20620"/>
    <s v="Stefania Perrino"/>
    <x v="1"/>
    <x v="0"/>
    <s v="San Francisco"/>
    <s v="California"/>
    <n v="94110"/>
    <x v="1"/>
    <s v="OFF-PA-10003363"/>
    <x v="1"/>
    <x v="10"/>
    <x v="1529"/>
    <n v="45.36"/>
    <n v="7"/>
    <n v="0"/>
    <n v="21.772800000000004"/>
  </r>
  <r>
    <n v="3481"/>
    <x v="1728"/>
    <x v="16"/>
    <d v="2016-12-14T00:00:00"/>
    <x v="1"/>
    <s v="SP-20620"/>
    <s v="Stefania Perrino"/>
    <x v="1"/>
    <x v="0"/>
    <s v="San Francisco"/>
    <s v="California"/>
    <n v="94110"/>
    <x v="1"/>
    <s v="FUR-TA-10003954"/>
    <x v="0"/>
    <x v="3"/>
    <x v="1217"/>
    <n v="1421.6640000000002"/>
    <n v="6"/>
    <n v="0.2"/>
    <n v="-195.47879999999998"/>
  </r>
  <r>
    <n v="3482"/>
    <x v="1729"/>
    <x v="884"/>
    <d v="2014-04-10T00:00:00"/>
    <x v="2"/>
    <s v="PJ-19015"/>
    <s v="Pauline Johnson"/>
    <x v="0"/>
    <x v="0"/>
    <s v="Mobile"/>
    <s v="Alabama"/>
    <n v="36608"/>
    <x v="0"/>
    <s v="FUR-FU-10004415"/>
    <x v="0"/>
    <x v="5"/>
    <x v="1063"/>
    <n v="8.9600000000000009"/>
    <n v="2"/>
    <n v="0"/>
    <n v="2.7775999999999996"/>
  </r>
  <r>
    <n v="3483"/>
    <x v="1730"/>
    <x v="9"/>
    <d v="2014-08-29T00:00:00"/>
    <x v="2"/>
    <s v="CC-12610"/>
    <s v="Corey Catlett"/>
    <x v="1"/>
    <x v="0"/>
    <s v="Springfield"/>
    <s v="Virginia"/>
    <n v="22153"/>
    <x v="0"/>
    <s v="TEC-PH-10000455"/>
    <x v="2"/>
    <x v="7"/>
    <x v="1121"/>
    <n v="579.94999999999993"/>
    <n v="5"/>
    <n v="0"/>
    <n v="168.18549999999993"/>
  </r>
  <r>
    <n v="3484"/>
    <x v="1730"/>
    <x v="9"/>
    <d v="2014-08-29T00:00:00"/>
    <x v="2"/>
    <s v="CC-12610"/>
    <s v="Corey Catlett"/>
    <x v="1"/>
    <x v="0"/>
    <s v="Springfield"/>
    <s v="Virginia"/>
    <n v="22153"/>
    <x v="0"/>
    <s v="FUR-FU-10002456"/>
    <x v="0"/>
    <x v="5"/>
    <x v="1018"/>
    <n v="29.12"/>
    <n v="4"/>
    <n v="0"/>
    <n v="12.521600000000003"/>
  </r>
  <r>
    <n v="3485"/>
    <x v="1730"/>
    <x v="9"/>
    <d v="2014-08-29T00:00:00"/>
    <x v="2"/>
    <s v="CC-12610"/>
    <s v="Corey Catlett"/>
    <x v="1"/>
    <x v="0"/>
    <s v="Springfield"/>
    <s v="Virginia"/>
    <n v="22153"/>
    <x v="0"/>
    <s v="FUR-TA-10003569"/>
    <x v="0"/>
    <x v="3"/>
    <x v="1367"/>
    <n v="1202.94"/>
    <n v="3"/>
    <n v="0"/>
    <n v="300.73500000000001"/>
  </r>
  <r>
    <n v="3486"/>
    <x v="1731"/>
    <x v="147"/>
    <d v="2016-10-26T00:00:00"/>
    <x v="1"/>
    <s v="MY-18295"/>
    <s v="Muhammed Yedwab"/>
    <x v="1"/>
    <x v="0"/>
    <s v="Newark"/>
    <s v="Delaware"/>
    <n v="19711"/>
    <x v="3"/>
    <s v="OFF-BI-10002813"/>
    <x v="1"/>
    <x v="8"/>
    <x v="914"/>
    <n v="7.92"/>
    <n v="4"/>
    <n v="0"/>
    <n v="3.5640000000000001"/>
  </r>
  <r>
    <n v="3487"/>
    <x v="1732"/>
    <x v="885"/>
    <d v="2016-11-30T00:00:00"/>
    <x v="3"/>
    <s v="DB-13210"/>
    <s v="Dean Braden"/>
    <x v="0"/>
    <x v="0"/>
    <s v="Hickory"/>
    <s v="North Carolina"/>
    <n v="28601"/>
    <x v="0"/>
    <s v="TEC-PH-10002890"/>
    <x v="2"/>
    <x v="7"/>
    <x v="1396"/>
    <n v="36.192"/>
    <n v="1"/>
    <n v="0.2"/>
    <n v="2.7143999999999995"/>
  </r>
  <r>
    <n v="3488"/>
    <x v="1733"/>
    <x v="528"/>
    <d v="2017-09-11T00:00:00"/>
    <x v="1"/>
    <s v="MG-17875"/>
    <s v="Michael Grace"/>
    <x v="2"/>
    <x v="0"/>
    <s v="Fort Lauderdale"/>
    <s v="Florida"/>
    <n v="33311"/>
    <x v="0"/>
    <s v="OFF-ST-10001522"/>
    <x v="1"/>
    <x v="4"/>
    <x v="197"/>
    <n v="147.184"/>
    <n v="2"/>
    <n v="0.2"/>
    <n v="-29.436800000000012"/>
  </r>
  <r>
    <n v="3489"/>
    <x v="1734"/>
    <x v="740"/>
    <d v="2015-07-06T00:00:00"/>
    <x v="1"/>
    <s v="RH-19600"/>
    <s v="Rob Haberlin"/>
    <x v="0"/>
    <x v="0"/>
    <s v="Carol Stream"/>
    <s v="Illinois"/>
    <n v="60188"/>
    <x v="2"/>
    <s v="FUR-CH-10004086"/>
    <x v="0"/>
    <x v="1"/>
    <x v="284"/>
    <n v="408.42200000000003"/>
    <n v="2"/>
    <n v="0.3"/>
    <n v="-5.8346000000000231"/>
  </r>
  <r>
    <n v="3490"/>
    <x v="1734"/>
    <x v="740"/>
    <d v="2015-07-06T00:00:00"/>
    <x v="1"/>
    <s v="RH-19600"/>
    <s v="Rob Haberlin"/>
    <x v="0"/>
    <x v="0"/>
    <s v="Carol Stream"/>
    <s v="Illinois"/>
    <n v="60188"/>
    <x v="2"/>
    <s v="FUR-CH-10003774"/>
    <x v="0"/>
    <x v="1"/>
    <x v="1194"/>
    <n v="382.11599999999999"/>
    <n v="6"/>
    <n v="0.3"/>
    <n v="-92.799600000000027"/>
  </r>
  <r>
    <n v="3491"/>
    <x v="1734"/>
    <x v="740"/>
    <d v="2015-07-06T00:00:00"/>
    <x v="1"/>
    <s v="RH-19600"/>
    <s v="Rob Haberlin"/>
    <x v="0"/>
    <x v="0"/>
    <s v="Carol Stream"/>
    <s v="Illinois"/>
    <n v="60188"/>
    <x v="2"/>
    <s v="OFF-ST-10004507"/>
    <x v="1"/>
    <x v="4"/>
    <x v="457"/>
    <n v="68.599999999999994"/>
    <n v="5"/>
    <n v="0.2"/>
    <n v="6.0024999999999977"/>
  </r>
  <r>
    <n v="3492"/>
    <x v="1734"/>
    <x v="740"/>
    <d v="2015-07-06T00:00:00"/>
    <x v="1"/>
    <s v="RH-19600"/>
    <s v="Rob Haberlin"/>
    <x v="0"/>
    <x v="0"/>
    <s v="Carol Stream"/>
    <s v="Illinois"/>
    <n v="60188"/>
    <x v="2"/>
    <s v="OFF-ST-10003208"/>
    <x v="1"/>
    <x v="4"/>
    <x v="246"/>
    <n v="435.50400000000002"/>
    <n v="3"/>
    <n v="0.2"/>
    <n v="48.994199999999921"/>
  </r>
  <r>
    <n v="3493"/>
    <x v="1734"/>
    <x v="740"/>
    <d v="2015-07-06T00:00:00"/>
    <x v="1"/>
    <s v="RH-19600"/>
    <s v="Rob Haberlin"/>
    <x v="0"/>
    <x v="0"/>
    <s v="Carol Stream"/>
    <s v="Illinois"/>
    <n v="60188"/>
    <x v="2"/>
    <s v="OFF-PA-10000659"/>
    <x v="1"/>
    <x v="10"/>
    <x v="162"/>
    <n v="11.168000000000001"/>
    <n v="2"/>
    <n v="0.2"/>
    <n v="3.7692000000000001"/>
  </r>
  <r>
    <n v="3494"/>
    <x v="1735"/>
    <x v="241"/>
    <d v="2017-09-28T00:00:00"/>
    <x v="1"/>
    <s v="KB-16240"/>
    <s v="Karen Bern"/>
    <x v="1"/>
    <x v="0"/>
    <s v="Saint Cloud"/>
    <s v="Minnesota"/>
    <n v="56301"/>
    <x v="2"/>
    <s v="TEC-AC-10002305"/>
    <x v="2"/>
    <x v="11"/>
    <x v="1530"/>
    <n v="72"/>
    <n v="4"/>
    <n v="0"/>
    <n v="12.959999999999994"/>
  </r>
  <r>
    <n v="3495"/>
    <x v="1735"/>
    <x v="241"/>
    <d v="2017-09-28T00:00:00"/>
    <x v="1"/>
    <s v="KB-16240"/>
    <s v="Karen Bern"/>
    <x v="1"/>
    <x v="0"/>
    <s v="Saint Cloud"/>
    <s v="Minnesota"/>
    <n v="56301"/>
    <x v="2"/>
    <s v="TEC-AC-10000990"/>
    <x v="2"/>
    <x v="11"/>
    <x v="1531"/>
    <n v="655.90000000000009"/>
    <n v="5"/>
    <n v="0"/>
    <n v="275.47800000000001"/>
  </r>
  <r>
    <n v="3496"/>
    <x v="1735"/>
    <x v="241"/>
    <d v="2017-09-28T00:00:00"/>
    <x v="1"/>
    <s v="KB-16240"/>
    <s v="Karen Bern"/>
    <x v="1"/>
    <x v="0"/>
    <s v="Saint Cloud"/>
    <s v="Minnesota"/>
    <n v="56301"/>
    <x v="2"/>
    <s v="FUR-CH-10000665"/>
    <x v="0"/>
    <x v="1"/>
    <x v="662"/>
    <n v="603.91999999999996"/>
    <n v="4"/>
    <n v="0"/>
    <n v="181.17599999999993"/>
  </r>
  <r>
    <n v="3497"/>
    <x v="1736"/>
    <x v="590"/>
    <d v="2016-08-15T00:00:00"/>
    <x v="1"/>
    <s v="CA-12055"/>
    <s v="Cathy Armstrong"/>
    <x v="2"/>
    <x v="0"/>
    <s v="Los Angeles"/>
    <s v="California"/>
    <n v="90036"/>
    <x v="1"/>
    <s v="FUR-TA-10001932"/>
    <x v="0"/>
    <x v="3"/>
    <x v="848"/>
    <n v="513.024"/>
    <n v="2"/>
    <n v="0.2"/>
    <n v="12.82559999999998"/>
  </r>
  <r>
    <n v="3498"/>
    <x v="1736"/>
    <x v="590"/>
    <d v="2016-08-15T00:00:00"/>
    <x v="1"/>
    <s v="CA-12055"/>
    <s v="Cathy Armstrong"/>
    <x v="2"/>
    <x v="0"/>
    <s v="Los Angeles"/>
    <s v="California"/>
    <n v="90036"/>
    <x v="1"/>
    <s v="OFF-AP-10004487"/>
    <x v="1"/>
    <x v="9"/>
    <x v="722"/>
    <n v="487.91999999999996"/>
    <n v="6"/>
    <n v="0"/>
    <n v="136.61759999999998"/>
  </r>
  <r>
    <n v="3499"/>
    <x v="1736"/>
    <x v="590"/>
    <d v="2016-08-15T00:00:00"/>
    <x v="1"/>
    <s v="CA-12055"/>
    <s v="Cathy Armstrong"/>
    <x v="2"/>
    <x v="0"/>
    <s v="Los Angeles"/>
    <s v="California"/>
    <n v="90036"/>
    <x v="1"/>
    <s v="OFF-BI-10002160"/>
    <x v="1"/>
    <x v="8"/>
    <x v="315"/>
    <n v="15.24"/>
    <n v="5"/>
    <n v="0.2"/>
    <n v="5.3339999999999996"/>
  </r>
  <r>
    <n v="3500"/>
    <x v="1737"/>
    <x v="321"/>
    <d v="2016-10-03T00:00:00"/>
    <x v="1"/>
    <s v="JK-15730"/>
    <s v="Joe Kamberova"/>
    <x v="0"/>
    <x v="0"/>
    <s v="Mobile"/>
    <s v="Alabama"/>
    <n v="36608"/>
    <x v="0"/>
    <s v="TEC-AC-10000420"/>
    <x v="2"/>
    <x v="11"/>
    <x v="1496"/>
    <n v="209.96999999999997"/>
    <n v="3"/>
    <n v="0"/>
    <n v="71.389799999999994"/>
  </r>
  <r>
    <n v="3501"/>
    <x v="1737"/>
    <x v="321"/>
    <d v="2016-10-03T00:00:00"/>
    <x v="1"/>
    <s v="JK-15730"/>
    <s v="Joe Kamberova"/>
    <x v="0"/>
    <x v="0"/>
    <s v="Mobile"/>
    <s v="Alabama"/>
    <n v="36608"/>
    <x v="0"/>
    <s v="OFF-BI-10001989"/>
    <x v="1"/>
    <x v="8"/>
    <x v="542"/>
    <n v="62.94"/>
    <n v="3"/>
    <n v="0"/>
    <n v="30.211199999999998"/>
  </r>
  <r>
    <n v="3502"/>
    <x v="1737"/>
    <x v="321"/>
    <d v="2016-10-03T00:00:00"/>
    <x v="1"/>
    <s v="JK-15730"/>
    <s v="Joe Kamberova"/>
    <x v="0"/>
    <x v="0"/>
    <s v="Mobile"/>
    <s v="Alabama"/>
    <n v="36608"/>
    <x v="0"/>
    <s v="OFF-AR-10001149"/>
    <x v="1"/>
    <x v="6"/>
    <x v="131"/>
    <n v="25.919999999999998"/>
    <n v="9"/>
    <n v="0"/>
    <n v="7.7759999999999989"/>
  </r>
  <r>
    <n v="3503"/>
    <x v="1738"/>
    <x v="318"/>
    <d v="2017-04-10T00:00:00"/>
    <x v="3"/>
    <s v="RD-19930"/>
    <s v="Russell D'Ascenzo"/>
    <x v="0"/>
    <x v="0"/>
    <s v="Austin"/>
    <s v="Texas"/>
    <n v="78745"/>
    <x v="2"/>
    <s v="OFF-PA-10004101"/>
    <x v="1"/>
    <x v="10"/>
    <x v="511"/>
    <n v="10.368000000000002"/>
    <n v="2"/>
    <n v="0.2"/>
    <n v="3.6288"/>
  </r>
  <r>
    <n v="3504"/>
    <x v="1738"/>
    <x v="318"/>
    <d v="2017-04-10T00:00:00"/>
    <x v="3"/>
    <s v="RD-19930"/>
    <s v="Russell D'Ascenzo"/>
    <x v="0"/>
    <x v="0"/>
    <s v="Austin"/>
    <s v="Texas"/>
    <n v="78745"/>
    <x v="2"/>
    <s v="TEC-AC-10001714"/>
    <x v="2"/>
    <x v="11"/>
    <x v="685"/>
    <n v="95.736000000000004"/>
    <n v="3"/>
    <n v="0.2"/>
    <n v="20.343900000000001"/>
  </r>
  <r>
    <n v="3505"/>
    <x v="1739"/>
    <x v="122"/>
    <d v="2016-12-20T00:00:00"/>
    <x v="0"/>
    <s v="JK-16120"/>
    <s v="Julie Kriz"/>
    <x v="2"/>
    <x v="0"/>
    <s v="New York City"/>
    <s v="New York"/>
    <n v="10009"/>
    <x v="3"/>
    <s v="OFF-ST-10003716"/>
    <x v="1"/>
    <x v="4"/>
    <x v="898"/>
    <n v="900.08"/>
    <n v="4"/>
    <n v="0"/>
    <n v="117.0104"/>
  </r>
  <r>
    <n v="3506"/>
    <x v="1740"/>
    <x v="886"/>
    <d v="2014-06-24T00:00:00"/>
    <x v="1"/>
    <s v="SC-20020"/>
    <s v="Sam Craven"/>
    <x v="0"/>
    <x v="0"/>
    <s v="Plano"/>
    <s v="Texas"/>
    <n v="75023"/>
    <x v="2"/>
    <s v="TEC-PH-10000369"/>
    <x v="2"/>
    <x v="7"/>
    <x v="1355"/>
    <n v="201.584"/>
    <n v="2"/>
    <n v="0.2"/>
    <n v="20.158400000000015"/>
  </r>
  <r>
    <n v="3507"/>
    <x v="1740"/>
    <x v="886"/>
    <d v="2014-06-24T00:00:00"/>
    <x v="1"/>
    <s v="SC-20020"/>
    <s v="Sam Craven"/>
    <x v="0"/>
    <x v="0"/>
    <s v="Plano"/>
    <s v="Texas"/>
    <n v="75023"/>
    <x v="2"/>
    <s v="OFF-BI-10000756"/>
    <x v="1"/>
    <x v="8"/>
    <x v="15"/>
    <n v="3.3919999999999995"/>
    <n v="4"/>
    <n v="0.8"/>
    <n v="-5.088000000000001"/>
  </r>
  <r>
    <n v="3508"/>
    <x v="1740"/>
    <x v="886"/>
    <d v="2014-06-24T00:00:00"/>
    <x v="1"/>
    <s v="SC-20020"/>
    <s v="Sam Craven"/>
    <x v="0"/>
    <x v="0"/>
    <s v="Plano"/>
    <s v="Texas"/>
    <n v="75023"/>
    <x v="2"/>
    <s v="FUR-BO-10001608"/>
    <x v="0"/>
    <x v="0"/>
    <x v="1532"/>
    <n v="193.06559999999999"/>
    <n v="4"/>
    <n v="0.32"/>
    <n v="-19.874399999999994"/>
  </r>
  <r>
    <n v="3509"/>
    <x v="1740"/>
    <x v="886"/>
    <d v="2014-06-24T00:00:00"/>
    <x v="1"/>
    <s v="SC-20020"/>
    <s v="Sam Craven"/>
    <x v="0"/>
    <x v="0"/>
    <s v="Plano"/>
    <s v="Texas"/>
    <n v="75023"/>
    <x v="2"/>
    <s v="OFF-PA-10001166"/>
    <x v="1"/>
    <x v="10"/>
    <x v="777"/>
    <n v="15.552000000000003"/>
    <n v="3"/>
    <n v="0.2"/>
    <n v="5.4432"/>
  </r>
  <r>
    <n v="3510"/>
    <x v="1740"/>
    <x v="886"/>
    <d v="2014-06-24T00:00:00"/>
    <x v="1"/>
    <s v="SC-20020"/>
    <s v="Sam Craven"/>
    <x v="0"/>
    <x v="0"/>
    <s v="Plano"/>
    <s v="Texas"/>
    <n v="75023"/>
    <x v="2"/>
    <s v="OFF-PA-10000587"/>
    <x v="1"/>
    <x v="10"/>
    <x v="57"/>
    <n v="11.648000000000001"/>
    <n v="2"/>
    <n v="0.2"/>
    <n v="4.0768000000000004"/>
  </r>
  <r>
    <n v="3511"/>
    <x v="1740"/>
    <x v="886"/>
    <d v="2014-06-24T00:00:00"/>
    <x v="1"/>
    <s v="SC-20020"/>
    <s v="Sam Craven"/>
    <x v="0"/>
    <x v="0"/>
    <s v="Plano"/>
    <s v="Texas"/>
    <n v="75023"/>
    <x v="2"/>
    <s v="TEC-MA-10001972"/>
    <x v="2"/>
    <x v="15"/>
    <x v="1478"/>
    <n v="418.8"/>
    <n v="2"/>
    <n v="0.4"/>
    <n v="-97.71999999999997"/>
  </r>
  <r>
    <n v="3512"/>
    <x v="1740"/>
    <x v="886"/>
    <d v="2014-06-24T00:00:00"/>
    <x v="1"/>
    <s v="SC-20020"/>
    <s v="Sam Craven"/>
    <x v="0"/>
    <x v="0"/>
    <s v="Plano"/>
    <s v="Texas"/>
    <n v="75023"/>
    <x v="2"/>
    <s v="OFF-ST-10004123"/>
    <x v="1"/>
    <x v="4"/>
    <x v="72"/>
    <n v="509.48800000000006"/>
    <n v="7"/>
    <n v="0.2"/>
    <n v="-127.37200000000001"/>
  </r>
  <r>
    <n v="3513"/>
    <x v="1741"/>
    <x v="507"/>
    <d v="2017-09-06T00:00:00"/>
    <x v="2"/>
    <s v="HW-14935"/>
    <s v="Helen Wasserman"/>
    <x v="1"/>
    <x v="0"/>
    <s v="Chicago"/>
    <s v="Illinois"/>
    <n v="60653"/>
    <x v="2"/>
    <s v="FUR-BO-10000112"/>
    <x v="0"/>
    <x v="0"/>
    <x v="1533"/>
    <n v="825.17399999999998"/>
    <n v="9"/>
    <n v="0.3"/>
    <n v="-117.88199999999998"/>
  </r>
  <r>
    <n v="3514"/>
    <x v="1741"/>
    <x v="507"/>
    <d v="2017-09-06T00:00:00"/>
    <x v="2"/>
    <s v="HW-14935"/>
    <s v="Helen Wasserman"/>
    <x v="1"/>
    <x v="0"/>
    <s v="Chicago"/>
    <s v="Illinois"/>
    <n v="60653"/>
    <x v="2"/>
    <s v="OFF-PA-10004041"/>
    <x v="1"/>
    <x v="10"/>
    <x v="949"/>
    <n v="17.760000000000002"/>
    <n v="3"/>
    <n v="0.2"/>
    <n v="5.55"/>
  </r>
  <r>
    <n v="3515"/>
    <x v="1741"/>
    <x v="507"/>
    <d v="2017-09-06T00:00:00"/>
    <x v="2"/>
    <s v="HW-14935"/>
    <s v="Helen Wasserman"/>
    <x v="1"/>
    <x v="0"/>
    <s v="Chicago"/>
    <s v="Illinois"/>
    <n v="60653"/>
    <x v="2"/>
    <s v="OFF-AR-10001149"/>
    <x v="1"/>
    <x v="6"/>
    <x v="131"/>
    <n v="6.911999999999999"/>
    <n v="3"/>
    <n v="0.2"/>
    <n v="0.86399999999999988"/>
  </r>
  <r>
    <n v="3516"/>
    <x v="1742"/>
    <x v="887"/>
    <d v="2016-12-24T00:00:00"/>
    <x v="1"/>
    <s v="SC-20800"/>
    <s v="Stuart Calhoun"/>
    <x v="0"/>
    <x v="0"/>
    <s v="Jackson"/>
    <s v="Mississippi"/>
    <n v="39212"/>
    <x v="0"/>
    <s v="TEC-AC-10002323"/>
    <x v="2"/>
    <x v="11"/>
    <x v="177"/>
    <n v="66.300000000000011"/>
    <n v="3"/>
    <n v="0"/>
    <n v="8.6190000000000033"/>
  </r>
  <r>
    <n v="3517"/>
    <x v="1743"/>
    <x v="888"/>
    <d v="2016-08-12T00:00:00"/>
    <x v="2"/>
    <s v="HA-14920"/>
    <s v="Helen Andreada"/>
    <x v="0"/>
    <x v="0"/>
    <s v="Fayetteville"/>
    <s v="North Carolina"/>
    <n v="28314"/>
    <x v="0"/>
    <s v="OFF-PA-10000130"/>
    <x v="1"/>
    <x v="10"/>
    <x v="1004"/>
    <n v="30.816000000000003"/>
    <n v="9"/>
    <n v="0.2"/>
    <n v="9.6299999999999955"/>
  </r>
  <r>
    <n v="3518"/>
    <x v="1743"/>
    <x v="888"/>
    <d v="2016-08-12T00:00:00"/>
    <x v="2"/>
    <s v="HA-14920"/>
    <s v="Helen Andreada"/>
    <x v="0"/>
    <x v="0"/>
    <s v="Fayetteville"/>
    <s v="North Carolina"/>
    <n v="28314"/>
    <x v="0"/>
    <s v="TEC-PH-10002350"/>
    <x v="2"/>
    <x v="7"/>
    <x v="1467"/>
    <n v="44.783999999999999"/>
    <n v="2"/>
    <n v="0.2"/>
    <n v="4.4783999999999988"/>
  </r>
  <r>
    <n v="3519"/>
    <x v="1743"/>
    <x v="888"/>
    <d v="2016-08-12T00:00:00"/>
    <x v="2"/>
    <s v="HA-14920"/>
    <s v="Helen Andreada"/>
    <x v="0"/>
    <x v="0"/>
    <s v="Fayetteville"/>
    <s v="North Carolina"/>
    <n v="28314"/>
    <x v="0"/>
    <s v="OFF-AP-10002518"/>
    <x v="1"/>
    <x v="9"/>
    <x v="160"/>
    <n v="569.53599999999994"/>
    <n v="4"/>
    <n v="0.2"/>
    <n v="64.072799999999944"/>
  </r>
  <r>
    <n v="3520"/>
    <x v="1744"/>
    <x v="137"/>
    <d v="2015-06-25T00:00:00"/>
    <x v="2"/>
    <s v="MG-17875"/>
    <s v="Michael Grace"/>
    <x v="2"/>
    <x v="0"/>
    <s v="Aurora"/>
    <s v="Illinois"/>
    <n v="60505"/>
    <x v="2"/>
    <s v="FUR-TA-10002645"/>
    <x v="0"/>
    <x v="3"/>
    <x v="1322"/>
    <n v="796.42500000000007"/>
    <n v="7"/>
    <n v="0.5"/>
    <n v="-525.6405000000002"/>
  </r>
  <r>
    <n v="3521"/>
    <x v="1745"/>
    <x v="889"/>
    <d v="2015-04-15T00:00:00"/>
    <x v="1"/>
    <s v="DM-12955"/>
    <s v="Dario Medina"/>
    <x v="1"/>
    <x v="0"/>
    <s v="Sacramento"/>
    <s v="California"/>
    <n v="95823"/>
    <x v="1"/>
    <s v="OFF-BI-10000773"/>
    <x v="1"/>
    <x v="8"/>
    <x v="386"/>
    <n v="12.832000000000001"/>
    <n v="2"/>
    <n v="0.2"/>
    <n v="4.3307999999999982"/>
  </r>
  <r>
    <n v="3522"/>
    <x v="1746"/>
    <x v="831"/>
    <d v="2016-11-25T00:00:00"/>
    <x v="0"/>
    <s v="DM-13345"/>
    <s v="Denise Monton"/>
    <x v="1"/>
    <x v="0"/>
    <s v="Des Moines"/>
    <s v="Iowa"/>
    <n v="50315"/>
    <x v="2"/>
    <s v="OFF-PA-10003845"/>
    <x v="1"/>
    <x v="10"/>
    <x v="372"/>
    <n v="40.46"/>
    <n v="7"/>
    <n v="0"/>
    <n v="19.825400000000002"/>
  </r>
  <r>
    <n v="3523"/>
    <x v="1746"/>
    <x v="831"/>
    <d v="2016-11-25T00:00:00"/>
    <x v="0"/>
    <s v="DM-13345"/>
    <s v="Denise Monton"/>
    <x v="1"/>
    <x v="0"/>
    <s v="Des Moines"/>
    <s v="Iowa"/>
    <n v="50315"/>
    <x v="2"/>
    <s v="TEC-PH-10001580"/>
    <x v="2"/>
    <x v="7"/>
    <x v="234"/>
    <n v="404.93999999999994"/>
    <n v="3"/>
    <n v="0"/>
    <n v="109.33379999999998"/>
  </r>
  <r>
    <n v="3524"/>
    <x v="1747"/>
    <x v="64"/>
    <d v="2016-09-10T00:00:00"/>
    <x v="1"/>
    <s v="ML-17395"/>
    <s v="Marina Lichtenstein"/>
    <x v="1"/>
    <x v="0"/>
    <s v="San Diego"/>
    <s v="California"/>
    <n v="92105"/>
    <x v="1"/>
    <s v="TEC-AC-10002345"/>
    <x v="2"/>
    <x v="11"/>
    <x v="175"/>
    <n v="116"/>
    <n v="8"/>
    <n v="0"/>
    <n v="29"/>
  </r>
  <r>
    <n v="3525"/>
    <x v="1748"/>
    <x v="390"/>
    <d v="2016-11-28T00:00:00"/>
    <x v="1"/>
    <s v="GA-14515"/>
    <s v="George Ashbrook"/>
    <x v="0"/>
    <x v="0"/>
    <s v="Dallas"/>
    <s v="Texas"/>
    <n v="75081"/>
    <x v="2"/>
    <s v="TEC-PH-10004120"/>
    <x v="2"/>
    <x v="7"/>
    <x v="1534"/>
    <n v="657.55200000000013"/>
    <n v="6"/>
    <n v="0.2"/>
    <n v="49.316399999999987"/>
  </r>
  <r>
    <n v="3526"/>
    <x v="1749"/>
    <x v="389"/>
    <d v="2017-12-15T00:00:00"/>
    <x v="0"/>
    <s v="SU-20665"/>
    <s v="Stephanie Ulpright"/>
    <x v="2"/>
    <x v="0"/>
    <s v="Jackson"/>
    <s v="Mississippi"/>
    <n v="39212"/>
    <x v="0"/>
    <s v="TEC-AC-10001838"/>
    <x v="2"/>
    <x v="11"/>
    <x v="651"/>
    <n v="599.97"/>
    <n v="3"/>
    <n v="0"/>
    <n v="257.98710000000005"/>
  </r>
  <r>
    <n v="3527"/>
    <x v="1749"/>
    <x v="389"/>
    <d v="2017-12-15T00:00:00"/>
    <x v="0"/>
    <s v="SU-20665"/>
    <s v="Stephanie Ulpright"/>
    <x v="2"/>
    <x v="0"/>
    <s v="Jackson"/>
    <s v="Mississippi"/>
    <n v="39212"/>
    <x v="0"/>
    <s v="TEC-PH-10000148"/>
    <x v="2"/>
    <x v="7"/>
    <x v="779"/>
    <n v="38.97"/>
    <n v="3"/>
    <n v="0"/>
    <n v="0.77940000000000076"/>
  </r>
  <r>
    <n v="3528"/>
    <x v="1749"/>
    <x v="389"/>
    <d v="2017-12-15T00:00:00"/>
    <x v="0"/>
    <s v="SU-20665"/>
    <s v="Stephanie Ulpright"/>
    <x v="2"/>
    <x v="0"/>
    <s v="Jackson"/>
    <s v="Mississippi"/>
    <n v="39212"/>
    <x v="0"/>
    <s v="OFF-BI-10003476"/>
    <x v="1"/>
    <x v="8"/>
    <x v="1535"/>
    <n v="45.84"/>
    <n v="8"/>
    <n v="0"/>
    <n v="22.0032"/>
  </r>
  <r>
    <n v="3529"/>
    <x v="1750"/>
    <x v="890"/>
    <d v="2016-06-29T00:00:00"/>
    <x v="1"/>
    <s v="BD-11320"/>
    <s v="Bill Donatelli"/>
    <x v="0"/>
    <x v="0"/>
    <s v="San Diego"/>
    <s v="California"/>
    <n v="92024"/>
    <x v="1"/>
    <s v="TEC-PH-10004833"/>
    <x v="2"/>
    <x v="7"/>
    <x v="1363"/>
    <n v="38.24"/>
    <n v="4"/>
    <n v="0.2"/>
    <n v="-9.56"/>
  </r>
  <r>
    <n v="3530"/>
    <x v="1751"/>
    <x v="14"/>
    <d v="2015-09-23T00:00:00"/>
    <x v="1"/>
    <s v="DB-13405"/>
    <s v="Denny Blanton"/>
    <x v="0"/>
    <x v="0"/>
    <s v="Orlando"/>
    <s v="Florida"/>
    <n v="32839"/>
    <x v="0"/>
    <s v="TEC-AC-10001465"/>
    <x v="2"/>
    <x v="11"/>
    <x v="478"/>
    <n v="87.168000000000006"/>
    <n v="3"/>
    <n v="0.2"/>
    <n v="10.895999999999987"/>
  </r>
  <r>
    <n v="3531"/>
    <x v="1752"/>
    <x v="288"/>
    <d v="2016-05-23T00:00:00"/>
    <x v="1"/>
    <s v="RP-19855"/>
    <s v="Roy Phan"/>
    <x v="1"/>
    <x v="0"/>
    <s v="Lafayette"/>
    <s v="Indiana"/>
    <n v="47905"/>
    <x v="2"/>
    <s v="OFF-AR-10003056"/>
    <x v="1"/>
    <x v="6"/>
    <x v="18"/>
    <n v="21.400000000000002"/>
    <n v="5"/>
    <n v="0"/>
    <n v="6.2059999999999977"/>
  </r>
  <r>
    <n v="3532"/>
    <x v="1753"/>
    <x v="316"/>
    <d v="2016-05-28T00:00:00"/>
    <x v="3"/>
    <s v="EH-13765"/>
    <s v="Edward Hooks"/>
    <x v="1"/>
    <x v="0"/>
    <s v="New York City"/>
    <s v="New York"/>
    <n v="10035"/>
    <x v="3"/>
    <s v="OFF-SU-10001218"/>
    <x v="1"/>
    <x v="14"/>
    <x v="134"/>
    <n v="54.900000000000006"/>
    <n v="5"/>
    <n v="0"/>
    <n v="15.372000000000003"/>
  </r>
  <r>
    <n v="3533"/>
    <x v="1754"/>
    <x v="891"/>
    <d v="2014-04-23T00:00:00"/>
    <x v="1"/>
    <s v="JL-15835"/>
    <s v="John Lee"/>
    <x v="0"/>
    <x v="0"/>
    <s v="Los Angeles"/>
    <s v="California"/>
    <n v="90049"/>
    <x v="1"/>
    <s v="TEC-MA-10002859"/>
    <x v="2"/>
    <x v="15"/>
    <x v="1536"/>
    <n v="287.96800000000002"/>
    <n v="4"/>
    <n v="0.2"/>
    <n v="97.189199999999985"/>
  </r>
  <r>
    <n v="3534"/>
    <x v="1754"/>
    <x v="891"/>
    <d v="2014-04-23T00:00:00"/>
    <x v="1"/>
    <s v="JL-15835"/>
    <s v="John Lee"/>
    <x v="0"/>
    <x v="0"/>
    <s v="Los Angeles"/>
    <s v="California"/>
    <n v="90049"/>
    <x v="1"/>
    <s v="OFF-AR-10002375"/>
    <x v="1"/>
    <x v="6"/>
    <x v="831"/>
    <n v="13.12"/>
    <n v="4"/>
    <n v="0"/>
    <n v="3.8047999999999984"/>
  </r>
  <r>
    <n v="3535"/>
    <x v="1754"/>
    <x v="891"/>
    <d v="2014-04-23T00:00:00"/>
    <x v="1"/>
    <s v="JL-15835"/>
    <s v="John Lee"/>
    <x v="0"/>
    <x v="0"/>
    <s v="Los Angeles"/>
    <s v="California"/>
    <n v="90049"/>
    <x v="1"/>
    <s v="OFF-AR-10000657"/>
    <x v="1"/>
    <x v="6"/>
    <x v="1527"/>
    <n v="10.75"/>
    <n v="5"/>
    <n v="0"/>
    <n v="3.547499999999999"/>
  </r>
  <r>
    <n v="3536"/>
    <x v="1754"/>
    <x v="891"/>
    <d v="2014-04-23T00:00:00"/>
    <x v="1"/>
    <s v="JL-15835"/>
    <s v="John Lee"/>
    <x v="0"/>
    <x v="0"/>
    <s v="Los Angeles"/>
    <s v="California"/>
    <n v="90049"/>
    <x v="1"/>
    <s v="OFF-FA-10000134"/>
    <x v="1"/>
    <x v="13"/>
    <x v="196"/>
    <n v="11.62"/>
    <n v="2"/>
    <n v="0"/>
    <n v="3.6021999999999998"/>
  </r>
  <r>
    <n v="3537"/>
    <x v="1755"/>
    <x v="26"/>
    <d v="2016-06-20T00:00:00"/>
    <x v="0"/>
    <s v="FM-14380"/>
    <s v="Fred McMath"/>
    <x v="0"/>
    <x v="0"/>
    <s v="New York City"/>
    <s v="New York"/>
    <n v="10024"/>
    <x v="3"/>
    <s v="OFF-ST-10000419"/>
    <x v="1"/>
    <x v="4"/>
    <x v="1024"/>
    <n v="40.74"/>
    <n v="3"/>
    <n v="0"/>
    <n v="0.4073999999999991"/>
  </r>
  <r>
    <n v="3538"/>
    <x v="1756"/>
    <x v="309"/>
    <d v="2014-05-09T00:00:00"/>
    <x v="3"/>
    <s v="SB-20290"/>
    <s v="Sean Braxton"/>
    <x v="1"/>
    <x v="0"/>
    <s v="Henderson"/>
    <s v="Kentucky"/>
    <n v="42420"/>
    <x v="0"/>
    <s v="OFF-ST-10000107"/>
    <x v="1"/>
    <x v="4"/>
    <x v="17"/>
    <n v="83.25"/>
    <n v="3"/>
    <n v="0"/>
    <n v="14.984999999999992"/>
  </r>
  <r>
    <n v="3539"/>
    <x v="1756"/>
    <x v="309"/>
    <d v="2014-05-09T00:00:00"/>
    <x v="3"/>
    <s v="SB-20290"/>
    <s v="Sean Braxton"/>
    <x v="1"/>
    <x v="0"/>
    <s v="Henderson"/>
    <s v="Kentucky"/>
    <n v="42420"/>
    <x v="0"/>
    <s v="OFF-LA-10001641"/>
    <x v="1"/>
    <x v="2"/>
    <x v="1031"/>
    <n v="9.4499999999999993"/>
    <n v="3"/>
    <n v="0"/>
    <n v="4.5359999999999996"/>
  </r>
  <r>
    <n v="3540"/>
    <x v="1756"/>
    <x v="309"/>
    <d v="2014-05-09T00:00:00"/>
    <x v="3"/>
    <s v="SB-20290"/>
    <s v="Sean Braxton"/>
    <x v="1"/>
    <x v="0"/>
    <s v="Henderson"/>
    <s v="Kentucky"/>
    <n v="42420"/>
    <x v="0"/>
    <s v="OFF-LA-10003121"/>
    <x v="1"/>
    <x v="2"/>
    <x v="1000"/>
    <n v="20.65"/>
    <n v="5"/>
    <n v="0"/>
    <n v="9.4989999999999988"/>
  </r>
  <r>
    <n v="3541"/>
    <x v="1756"/>
    <x v="309"/>
    <d v="2014-05-09T00:00:00"/>
    <x v="3"/>
    <s v="SB-20290"/>
    <s v="Sean Braxton"/>
    <x v="1"/>
    <x v="0"/>
    <s v="Henderson"/>
    <s v="Kentucky"/>
    <n v="42420"/>
    <x v="0"/>
    <s v="OFF-PA-10002689"/>
    <x v="1"/>
    <x v="10"/>
    <x v="1066"/>
    <n v="45.36"/>
    <n v="7"/>
    <n v="0"/>
    <n v="21.772800000000004"/>
  </r>
  <r>
    <n v="3542"/>
    <x v="1757"/>
    <x v="31"/>
    <d v="2016-09-20T00:00:00"/>
    <x v="2"/>
    <s v="SV-20365"/>
    <s v="Seth Vernon"/>
    <x v="0"/>
    <x v="0"/>
    <s v="Columbus"/>
    <s v="Ohio"/>
    <n v="43229"/>
    <x v="3"/>
    <s v="FUR-FU-10002107"/>
    <x v="0"/>
    <x v="5"/>
    <x v="1333"/>
    <n v="5.3520000000000003"/>
    <n v="3"/>
    <n v="0.2"/>
    <n v="1.6055999999999999"/>
  </r>
  <r>
    <n v="3543"/>
    <x v="1757"/>
    <x v="31"/>
    <d v="2016-09-20T00:00:00"/>
    <x v="2"/>
    <s v="SV-20365"/>
    <s v="Seth Vernon"/>
    <x v="0"/>
    <x v="0"/>
    <s v="Columbus"/>
    <s v="Ohio"/>
    <n v="43229"/>
    <x v="3"/>
    <s v="FUR-CH-10002647"/>
    <x v="0"/>
    <x v="1"/>
    <x v="475"/>
    <n v="99.372"/>
    <n v="2"/>
    <n v="0.3"/>
    <n v="-7.0979999999999919"/>
  </r>
  <r>
    <n v="3544"/>
    <x v="1757"/>
    <x v="31"/>
    <d v="2016-09-20T00:00:00"/>
    <x v="2"/>
    <s v="SV-20365"/>
    <s v="Seth Vernon"/>
    <x v="0"/>
    <x v="0"/>
    <s v="Columbus"/>
    <s v="Ohio"/>
    <n v="43229"/>
    <x v="3"/>
    <s v="OFF-AR-10002257"/>
    <x v="1"/>
    <x v="6"/>
    <x v="1200"/>
    <n v="2.6720000000000002"/>
    <n v="1"/>
    <n v="0.2"/>
    <n v="0.36739999999999962"/>
  </r>
  <r>
    <n v="3545"/>
    <x v="1758"/>
    <x v="331"/>
    <d v="2017-12-25T00:00:00"/>
    <x v="0"/>
    <s v="MM-17920"/>
    <s v="Michael Moore"/>
    <x v="0"/>
    <x v="0"/>
    <s v="College Station"/>
    <s v="Texas"/>
    <n v="77840"/>
    <x v="2"/>
    <s v="OFF-PA-10004519"/>
    <x v="1"/>
    <x v="10"/>
    <x v="1045"/>
    <n v="28.672000000000004"/>
    <n v="8"/>
    <n v="0.2"/>
    <n v="10.393600000000001"/>
  </r>
  <r>
    <n v="3546"/>
    <x v="1758"/>
    <x v="331"/>
    <d v="2017-12-25T00:00:00"/>
    <x v="0"/>
    <s v="MM-17920"/>
    <s v="Michael Moore"/>
    <x v="0"/>
    <x v="0"/>
    <s v="College Station"/>
    <s v="Texas"/>
    <n v="77840"/>
    <x v="2"/>
    <s v="OFF-AP-10001947"/>
    <x v="1"/>
    <x v="9"/>
    <x v="1537"/>
    <n v="29.311999999999994"/>
    <n v="8"/>
    <n v="0.8"/>
    <n v="-74.74560000000001"/>
  </r>
  <r>
    <n v="3547"/>
    <x v="1759"/>
    <x v="505"/>
    <d v="2017-11-01T00:00:00"/>
    <x v="2"/>
    <s v="RD-19810"/>
    <s v="Ross DeVincentis"/>
    <x v="2"/>
    <x v="0"/>
    <s v="Richmond"/>
    <s v="Kentucky"/>
    <n v="40475"/>
    <x v="0"/>
    <s v="OFF-ST-10004963"/>
    <x v="1"/>
    <x v="4"/>
    <x v="465"/>
    <n v="105.98"/>
    <n v="7"/>
    <n v="0"/>
    <n v="4.2391999999999932"/>
  </r>
  <r>
    <n v="3548"/>
    <x v="1759"/>
    <x v="505"/>
    <d v="2017-11-01T00:00:00"/>
    <x v="2"/>
    <s v="RD-19810"/>
    <s v="Ross DeVincentis"/>
    <x v="2"/>
    <x v="0"/>
    <s v="Richmond"/>
    <s v="Kentucky"/>
    <n v="40475"/>
    <x v="0"/>
    <s v="OFF-SU-10002573"/>
    <x v="1"/>
    <x v="14"/>
    <x v="354"/>
    <n v="35.06"/>
    <n v="2"/>
    <n v="0"/>
    <n v="10.517999999999997"/>
  </r>
  <r>
    <n v="3549"/>
    <x v="1759"/>
    <x v="505"/>
    <d v="2017-11-01T00:00:00"/>
    <x v="2"/>
    <s v="RD-19810"/>
    <s v="Ross DeVincentis"/>
    <x v="2"/>
    <x v="0"/>
    <s v="Richmond"/>
    <s v="Kentucky"/>
    <n v="40475"/>
    <x v="0"/>
    <s v="FUR-CH-10000553"/>
    <x v="0"/>
    <x v="1"/>
    <x v="1257"/>
    <n v="33.94"/>
    <n v="1"/>
    <n v="0"/>
    <n v="9.1637999999999984"/>
  </r>
  <r>
    <n v="3550"/>
    <x v="1759"/>
    <x v="505"/>
    <d v="2017-11-01T00:00:00"/>
    <x v="2"/>
    <s v="RD-19810"/>
    <s v="Ross DeVincentis"/>
    <x v="2"/>
    <x v="0"/>
    <s v="Richmond"/>
    <s v="Kentucky"/>
    <n v="40475"/>
    <x v="0"/>
    <s v="OFF-LA-10001982"/>
    <x v="1"/>
    <x v="2"/>
    <x v="1538"/>
    <n v="30"/>
    <n v="8"/>
    <n v="0"/>
    <n v="14.399999999999999"/>
  </r>
  <r>
    <n v="3551"/>
    <x v="1760"/>
    <x v="892"/>
    <d v="2016-04-02T00:00:00"/>
    <x v="0"/>
    <s v="ME-17320"/>
    <s v="Maria Etezadi"/>
    <x v="2"/>
    <x v="0"/>
    <s v="Chicago"/>
    <s v="Illinois"/>
    <n v="60653"/>
    <x v="2"/>
    <s v="OFF-PA-10001295"/>
    <x v="1"/>
    <x v="10"/>
    <x v="1220"/>
    <n v="45.527999999999999"/>
    <n v="3"/>
    <n v="0.2"/>
    <n v="15.934799999999997"/>
  </r>
  <r>
    <n v="3552"/>
    <x v="1760"/>
    <x v="892"/>
    <d v="2016-04-02T00:00:00"/>
    <x v="0"/>
    <s v="ME-17320"/>
    <s v="Maria Etezadi"/>
    <x v="2"/>
    <x v="0"/>
    <s v="Chicago"/>
    <s v="Illinois"/>
    <n v="60653"/>
    <x v="2"/>
    <s v="FUR-CH-10002965"/>
    <x v="0"/>
    <x v="1"/>
    <x v="229"/>
    <n v="844.11599999999987"/>
    <n v="6"/>
    <n v="0.3"/>
    <n v="-36.176400000000001"/>
  </r>
  <r>
    <n v="3553"/>
    <x v="1760"/>
    <x v="892"/>
    <d v="2016-04-02T00:00:00"/>
    <x v="0"/>
    <s v="ME-17320"/>
    <s v="Maria Etezadi"/>
    <x v="2"/>
    <x v="0"/>
    <s v="Chicago"/>
    <s v="Illinois"/>
    <n v="60653"/>
    <x v="2"/>
    <s v="TEC-PH-10001254"/>
    <x v="2"/>
    <x v="7"/>
    <x v="144"/>
    <n v="812.73599999999999"/>
    <n v="8"/>
    <n v="0.2"/>
    <n v="60.955199999999962"/>
  </r>
  <r>
    <n v="3554"/>
    <x v="1761"/>
    <x v="51"/>
    <d v="2017-11-26T00:00:00"/>
    <x v="0"/>
    <s v="FH-14275"/>
    <s v="Frank Hawley"/>
    <x v="1"/>
    <x v="0"/>
    <s v="Philadelphia"/>
    <s v="Pennsylvania"/>
    <n v="19120"/>
    <x v="3"/>
    <s v="OFF-BI-10001658"/>
    <x v="1"/>
    <x v="8"/>
    <x v="444"/>
    <n v="7.4760000000000018"/>
    <n v="1"/>
    <n v="0.7"/>
    <n v="-5.9807999999999986"/>
  </r>
  <r>
    <n v="3555"/>
    <x v="1762"/>
    <x v="893"/>
    <d v="2014-03-26T00:00:00"/>
    <x v="0"/>
    <s v="PO-18865"/>
    <s v="Patrick O'Donnell"/>
    <x v="0"/>
    <x v="0"/>
    <s v="Los Angeles"/>
    <s v="California"/>
    <n v="90036"/>
    <x v="1"/>
    <s v="OFF-ST-10000585"/>
    <x v="1"/>
    <x v="4"/>
    <x v="546"/>
    <n v="330.4"/>
    <n v="2"/>
    <n v="0"/>
    <n v="85.903999999999996"/>
  </r>
  <r>
    <n v="3556"/>
    <x v="1762"/>
    <x v="893"/>
    <d v="2014-03-26T00:00:00"/>
    <x v="0"/>
    <s v="PO-18865"/>
    <s v="Patrick O'Donnell"/>
    <x v="0"/>
    <x v="0"/>
    <s v="Los Angeles"/>
    <s v="California"/>
    <n v="90036"/>
    <x v="1"/>
    <s v="TEC-PH-10003484"/>
    <x v="2"/>
    <x v="7"/>
    <x v="1539"/>
    <n v="604.75199999999995"/>
    <n v="6"/>
    <n v="0.2"/>
    <n v="37.797000000000025"/>
  </r>
  <r>
    <n v="3557"/>
    <x v="1763"/>
    <x v="96"/>
    <d v="2017-12-05T00:00:00"/>
    <x v="1"/>
    <s v="CC-12550"/>
    <s v="Clay Cheatham"/>
    <x v="0"/>
    <x v="0"/>
    <s v="Los Angeles"/>
    <s v="California"/>
    <n v="90008"/>
    <x v="1"/>
    <s v="OFF-PA-10004735"/>
    <x v="1"/>
    <x v="10"/>
    <x v="827"/>
    <n v="45.36"/>
    <n v="7"/>
    <n v="0"/>
    <n v="21.772800000000004"/>
  </r>
  <r>
    <n v="3558"/>
    <x v="1763"/>
    <x v="96"/>
    <d v="2017-12-05T00:00:00"/>
    <x v="1"/>
    <s v="CC-12550"/>
    <s v="Clay Cheatham"/>
    <x v="0"/>
    <x v="0"/>
    <s v="Los Angeles"/>
    <s v="California"/>
    <n v="90008"/>
    <x v="1"/>
    <s v="OFF-BI-10003429"/>
    <x v="1"/>
    <x v="8"/>
    <x v="852"/>
    <n v="10.128"/>
    <n v="2"/>
    <n v="0.2"/>
    <n v="3.6714000000000002"/>
  </r>
  <r>
    <n v="3559"/>
    <x v="1764"/>
    <x v="659"/>
    <d v="2017-11-12T00:00:00"/>
    <x v="1"/>
    <s v="TS-21505"/>
    <s v="Tony Sayre"/>
    <x v="0"/>
    <x v="0"/>
    <s v="San Francisco"/>
    <s v="California"/>
    <n v="94122"/>
    <x v="1"/>
    <s v="OFF-BI-10002982"/>
    <x v="1"/>
    <x v="8"/>
    <x v="1267"/>
    <n v="21.792000000000002"/>
    <n v="4"/>
    <n v="0.2"/>
    <n v="7.6271999999999984"/>
  </r>
  <r>
    <n v="3560"/>
    <x v="1764"/>
    <x v="659"/>
    <d v="2017-11-12T00:00:00"/>
    <x v="1"/>
    <s v="TS-21505"/>
    <s v="Tony Sayre"/>
    <x v="0"/>
    <x v="0"/>
    <s v="San Francisco"/>
    <s v="California"/>
    <n v="94122"/>
    <x v="1"/>
    <s v="TEC-AC-10004975"/>
    <x v="2"/>
    <x v="11"/>
    <x v="982"/>
    <n v="439.8"/>
    <n v="4"/>
    <n v="0"/>
    <n v="145.13400000000001"/>
  </r>
  <r>
    <n v="3561"/>
    <x v="1765"/>
    <x v="507"/>
    <d v="2017-09-09T00:00:00"/>
    <x v="0"/>
    <s v="MD-17350"/>
    <s v="Maribeth Dona"/>
    <x v="0"/>
    <x v="0"/>
    <s v="Akron"/>
    <s v="Ohio"/>
    <n v="44312"/>
    <x v="3"/>
    <s v="OFF-AR-10002335"/>
    <x v="1"/>
    <x v="6"/>
    <x v="679"/>
    <n v="8.2560000000000002"/>
    <n v="4"/>
    <n v="0.2"/>
    <n v="0.61920000000000019"/>
  </r>
  <r>
    <n v="3562"/>
    <x v="1765"/>
    <x v="507"/>
    <d v="2017-09-09T00:00:00"/>
    <x v="0"/>
    <s v="MD-17350"/>
    <s v="Maribeth Dona"/>
    <x v="0"/>
    <x v="0"/>
    <s v="Akron"/>
    <s v="Ohio"/>
    <n v="44312"/>
    <x v="3"/>
    <s v="OFF-BI-10004001"/>
    <x v="1"/>
    <x v="8"/>
    <x v="818"/>
    <n v="25.560000000000002"/>
    <n v="5"/>
    <n v="0.7"/>
    <n v="-20.448"/>
  </r>
  <r>
    <n v="3563"/>
    <x v="1765"/>
    <x v="507"/>
    <d v="2017-09-09T00:00:00"/>
    <x v="0"/>
    <s v="MD-17350"/>
    <s v="Maribeth Dona"/>
    <x v="0"/>
    <x v="0"/>
    <s v="Akron"/>
    <s v="Ohio"/>
    <n v="44312"/>
    <x v="3"/>
    <s v="OFF-BI-10001634"/>
    <x v="1"/>
    <x v="8"/>
    <x v="24"/>
    <n v="4.3680000000000012"/>
    <n v="2"/>
    <n v="0.7"/>
    <n v="-3.0575999999999999"/>
  </r>
  <r>
    <n v="3564"/>
    <x v="1765"/>
    <x v="507"/>
    <d v="2017-09-09T00:00:00"/>
    <x v="0"/>
    <s v="MD-17350"/>
    <s v="Maribeth Dona"/>
    <x v="0"/>
    <x v="0"/>
    <s v="Akron"/>
    <s v="Ohio"/>
    <n v="44312"/>
    <x v="3"/>
    <s v="OFF-PA-10000007"/>
    <x v="1"/>
    <x v="10"/>
    <x v="1540"/>
    <n v="11.520000000000001"/>
    <n v="4"/>
    <n v="0.2"/>
    <n v="3.7439999999999993"/>
  </r>
  <r>
    <n v="3565"/>
    <x v="1766"/>
    <x v="894"/>
    <d v="2016-07-06T00:00:00"/>
    <x v="2"/>
    <s v="GT-14755"/>
    <s v="Guy Thornton"/>
    <x v="0"/>
    <x v="0"/>
    <s v="Los Angeles"/>
    <s v="California"/>
    <n v="90049"/>
    <x v="1"/>
    <s v="OFF-PA-10000552"/>
    <x v="1"/>
    <x v="10"/>
    <x v="1541"/>
    <n v="12.96"/>
    <n v="2"/>
    <n v="0"/>
    <n v="6.2208000000000006"/>
  </r>
  <r>
    <n v="3566"/>
    <x v="1766"/>
    <x v="894"/>
    <d v="2016-07-06T00:00:00"/>
    <x v="2"/>
    <s v="GT-14755"/>
    <s v="Guy Thornton"/>
    <x v="0"/>
    <x v="0"/>
    <s v="Los Angeles"/>
    <s v="California"/>
    <n v="90049"/>
    <x v="1"/>
    <s v="OFF-FA-10001135"/>
    <x v="1"/>
    <x v="13"/>
    <x v="1069"/>
    <n v="3.96"/>
    <n v="2"/>
    <n v="0"/>
    <n v="7.9200000000000159E-2"/>
  </r>
  <r>
    <n v="3567"/>
    <x v="1767"/>
    <x v="210"/>
    <d v="2017-09-14T00:00:00"/>
    <x v="1"/>
    <s v="RD-19660"/>
    <s v="Robert Dilbeck"/>
    <x v="2"/>
    <x v="0"/>
    <s v="Independence"/>
    <s v="Missouri"/>
    <n v="64055"/>
    <x v="2"/>
    <s v="OFF-BI-10003650"/>
    <x v="1"/>
    <x v="8"/>
    <x v="115"/>
    <n v="1577.94"/>
    <n v="3"/>
    <n v="0"/>
    <n v="757.41120000000001"/>
  </r>
  <r>
    <n v="3568"/>
    <x v="1768"/>
    <x v="369"/>
    <d v="2016-09-14T00:00:00"/>
    <x v="0"/>
    <s v="DB-12910"/>
    <s v="Daniel Byrd"/>
    <x v="2"/>
    <x v="0"/>
    <s v="Dallas"/>
    <s v="Texas"/>
    <n v="75220"/>
    <x v="2"/>
    <s v="FUR-FU-10003832"/>
    <x v="0"/>
    <x v="5"/>
    <x v="1429"/>
    <n v="15.008000000000003"/>
    <n v="4"/>
    <n v="0.6"/>
    <n v="-12.006399999999999"/>
  </r>
  <r>
    <n v="3569"/>
    <x v="1769"/>
    <x v="445"/>
    <d v="2017-07-03T00:00:00"/>
    <x v="3"/>
    <s v="JK-15640"/>
    <s v="Jim Kriz"/>
    <x v="2"/>
    <x v="0"/>
    <s v="Seattle"/>
    <s v="Washington"/>
    <n v="98105"/>
    <x v="1"/>
    <s v="TEC-AC-10003628"/>
    <x v="2"/>
    <x v="11"/>
    <x v="247"/>
    <n v="59.98"/>
    <n v="2"/>
    <n v="0"/>
    <n v="26.391200000000005"/>
  </r>
  <r>
    <n v="3570"/>
    <x v="1769"/>
    <x v="445"/>
    <d v="2017-07-03T00:00:00"/>
    <x v="3"/>
    <s v="JK-15640"/>
    <s v="Jim Kriz"/>
    <x v="2"/>
    <x v="0"/>
    <s v="Seattle"/>
    <s v="Washington"/>
    <n v="98105"/>
    <x v="1"/>
    <s v="TEC-MA-10001148"/>
    <x v="2"/>
    <x v="15"/>
    <x v="1542"/>
    <n v="2395.2000000000003"/>
    <n v="6"/>
    <n v="0.2"/>
    <n v="209.58000000000004"/>
  </r>
  <r>
    <n v="3571"/>
    <x v="1769"/>
    <x v="445"/>
    <d v="2017-07-03T00:00:00"/>
    <x v="3"/>
    <s v="JK-15640"/>
    <s v="Jim Kriz"/>
    <x v="2"/>
    <x v="0"/>
    <s v="Seattle"/>
    <s v="Washington"/>
    <n v="98105"/>
    <x v="1"/>
    <s v="TEC-AC-10002049"/>
    <x v="2"/>
    <x v="11"/>
    <x v="1062"/>
    <n v="1687.8"/>
    <n v="4"/>
    <n v="0"/>
    <n v="742.63200000000006"/>
  </r>
  <r>
    <n v="3572"/>
    <x v="1769"/>
    <x v="445"/>
    <d v="2017-07-03T00:00:00"/>
    <x v="3"/>
    <s v="JK-15640"/>
    <s v="Jim Kriz"/>
    <x v="2"/>
    <x v="0"/>
    <s v="Seattle"/>
    <s v="Washington"/>
    <n v="98105"/>
    <x v="1"/>
    <s v="TEC-PH-10000702"/>
    <x v="2"/>
    <x v="7"/>
    <x v="312"/>
    <n v="7.9920000000000009"/>
    <n v="1"/>
    <n v="0.2"/>
    <n v="2.6972999999999994"/>
  </r>
  <r>
    <n v="3573"/>
    <x v="1770"/>
    <x v="222"/>
    <d v="2017-07-04T00:00:00"/>
    <x v="1"/>
    <s v="FC-14335"/>
    <s v="Fred Chung"/>
    <x v="1"/>
    <x v="0"/>
    <s v="Mesquite"/>
    <s v="Texas"/>
    <n v="75150"/>
    <x v="2"/>
    <s v="OFF-PA-10003953"/>
    <x v="1"/>
    <x v="10"/>
    <x v="644"/>
    <n v="5.1840000000000011"/>
    <n v="1"/>
    <n v="0.2"/>
    <n v="1.8144"/>
  </r>
  <r>
    <n v="3574"/>
    <x v="1771"/>
    <x v="783"/>
    <d v="2017-08-12T00:00:00"/>
    <x v="1"/>
    <s v="JW-15955"/>
    <s v="Joni Wasserman"/>
    <x v="0"/>
    <x v="0"/>
    <s v="Long Beach"/>
    <s v="New York"/>
    <n v="11561"/>
    <x v="3"/>
    <s v="OFF-AR-10003602"/>
    <x v="1"/>
    <x v="6"/>
    <x v="242"/>
    <n v="11.68"/>
    <n v="2"/>
    <n v="0"/>
    <n v="5.4895999999999994"/>
  </r>
  <r>
    <n v="3575"/>
    <x v="1771"/>
    <x v="783"/>
    <d v="2017-08-12T00:00:00"/>
    <x v="1"/>
    <s v="JW-15955"/>
    <s v="Joni Wasserman"/>
    <x v="0"/>
    <x v="0"/>
    <s v="Long Beach"/>
    <s v="New York"/>
    <n v="11561"/>
    <x v="3"/>
    <s v="OFF-AR-10004062"/>
    <x v="1"/>
    <x v="6"/>
    <x v="772"/>
    <n v="104.80000000000001"/>
    <n v="10"/>
    <n v="0"/>
    <n v="26.200000000000003"/>
  </r>
  <r>
    <n v="3576"/>
    <x v="1772"/>
    <x v="531"/>
    <d v="2015-03-24T00:00:00"/>
    <x v="1"/>
    <s v="DC-12850"/>
    <s v="Dan Campbell"/>
    <x v="0"/>
    <x v="0"/>
    <s v="North Miami"/>
    <s v="Florida"/>
    <n v="33161"/>
    <x v="0"/>
    <s v="OFF-PA-10001560"/>
    <x v="1"/>
    <x v="10"/>
    <x v="670"/>
    <n v="14.496000000000002"/>
    <n v="3"/>
    <n v="0.2"/>
    <n v="4.8924000000000003"/>
  </r>
  <r>
    <n v="3577"/>
    <x v="1773"/>
    <x v="843"/>
    <d v="2016-06-11T00:00:00"/>
    <x v="1"/>
    <s v="FM-14290"/>
    <s v="Frank Merwin"/>
    <x v="2"/>
    <x v="0"/>
    <s v="Bakersfield"/>
    <s v="California"/>
    <n v="93309"/>
    <x v="1"/>
    <s v="OFF-BI-10003305"/>
    <x v="1"/>
    <x v="8"/>
    <x v="570"/>
    <n v="4.7840000000000007"/>
    <n v="1"/>
    <n v="0.2"/>
    <n v="1.5547999999999997"/>
  </r>
  <r>
    <n v="3578"/>
    <x v="1773"/>
    <x v="843"/>
    <d v="2016-06-11T00:00:00"/>
    <x v="1"/>
    <s v="FM-14290"/>
    <s v="Frank Merwin"/>
    <x v="2"/>
    <x v="0"/>
    <s v="Bakersfield"/>
    <s v="California"/>
    <n v="93309"/>
    <x v="1"/>
    <s v="OFF-PA-10004000"/>
    <x v="1"/>
    <x v="10"/>
    <x v="205"/>
    <n v="4.7300000000000004"/>
    <n v="1"/>
    <n v="0"/>
    <n v="2.3177000000000003"/>
  </r>
  <r>
    <n v="3579"/>
    <x v="1774"/>
    <x v="197"/>
    <d v="2016-07-29T00:00:00"/>
    <x v="1"/>
    <s v="MT-17815"/>
    <s v="Meg Tillman"/>
    <x v="0"/>
    <x v="0"/>
    <s v="Jackson"/>
    <s v="Mississippi"/>
    <n v="39212"/>
    <x v="0"/>
    <s v="OFF-ST-10000321"/>
    <x v="1"/>
    <x v="4"/>
    <x v="1543"/>
    <n v="7.89"/>
    <n v="1"/>
    <n v="0"/>
    <n v="0.31559999999999899"/>
  </r>
  <r>
    <n v="3580"/>
    <x v="1774"/>
    <x v="197"/>
    <d v="2016-07-29T00:00:00"/>
    <x v="1"/>
    <s v="MT-17815"/>
    <s v="Meg Tillman"/>
    <x v="0"/>
    <x v="0"/>
    <s v="Jackson"/>
    <s v="Mississippi"/>
    <n v="39212"/>
    <x v="0"/>
    <s v="OFF-PA-10004665"/>
    <x v="1"/>
    <x v="10"/>
    <x v="1389"/>
    <n v="65.5"/>
    <n v="5"/>
    <n v="0"/>
    <n v="32.094999999999999"/>
  </r>
  <r>
    <n v="3581"/>
    <x v="1774"/>
    <x v="197"/>
    <d v="2016-07-29T00:00:00"/>
    <x v="1"/>
    <s v="MT-17815"/>
    <s v="Meg Tillman"/>
    <x v="0"/>
    <x v="0"/>
    <s v="Jackson"/>
    <s v="Mississippi"/>
    <n v="39212"/>
    <x v="0"/>
    <s v="FUR-TA-10004915"/>
    <x v="0"/>
    <x v="3"/>
    <x v="335"/>
    <n v="2430.08"/>
    <n v="8"/>
    <n v="0"/>
    <n v="388.81280000000015"/>
  </r>
  <r>
    <n v="3582"/>
    <x v="1775"/>
    <x v="172"/>
    <d v="2017-10-07T00:00:00"/>
    <x v="1"/>
    <s v="DK-13090"/>
    <s v="Dave Kipp"/>
    <x v="0"/>
    <x v="0"/>
    <s v="Fremont"/>
    <s v="Nebraska"/>
    <n v="68025"/>
    <x v="2"/>
    <s v="OFF-PA-10000994"/>
    <x v="1"/>
    <x v="10"/>
    <x v="913"/>
    <n v="104.85"/>
    <n v="1"/>
    <n v="0"/>
    <n v="50.327999999999996"/>
  </r>
  <r>
    <n v="3583"/>
    <x v="1776"/>
    <x v="895"/>
    <d v="2015-12-16T00:00:00"/>
    <x v="1"/>
    <s v="KD-16495"/>
    <s v="Keith Dawkins"/>
    <x v="1"/>
    <x v="0"/>
    <s v="Jackson"/>
    <s v="Michigan"/>
    <n v="49201"/>
    <x v="2"/>
    <s v="OFF-AR-10001149"/>
    <x v="1"/>
    <x v="6"/>
    <x v="1544"/>
    <n v="3.9"/>
    <n v="2"/>
    <n v="0"/>
    <n v="1.5209999999999999"/>
  </r>
  <r>
    <n v="3584"/>
    <x v="1776"/>
    <x v="895"/>
    <d v="2015-12-16T00:00:00"/>
    <x v="1"/>
    <s v="KD-16495"/>
    <s v="Keith Dawkins"/>
    <x v="1"/>
    <x v="0"/>
    <s v="Jackson"/>
    <s v="Michigan"/>
    <n v="49201"/>
    <x v="2"/>
    <s v="FUR-TA-10003569"/>
    <x v="0"/>
    <x v="3"/>
    <x v="1367"/>
    <n v="801.96"/>
    <n v="2"/>
    <n v="0"/>
    <n v="200.49"/>
  </r>
  <r>
    <n v="3585"/>
    <x v="1776"/>
    <x v="895"/>
    <d v="2015-12-16T00:00:00"/>
    <x v="1"/>
    <s v="KD-16495"/>
    <s v="Keith Dawkins"/>
    <x v="1"/>
    <x v="0"/>
    <s v="Jackson"/>
    <s v="Michigan"/>
    <n v="49201"/>
    <x v="2"/>
    <s v="FUR-CH-10004289"/>
    <x v="0"/>
    <x v="1"/>
    <x v="984"/>
    <n v="191.96"/>
    <n v="2"/>
    <n v="0"/>
    <n v="32.633199999999988"/>
  </r>
  <r>
    <n v="3586"/>
    <x v="1776"/>
    <x v="895"/>
    <d v="2015-12-16T00:00:00"/>
    <x v="1"/>
    <s v="KD-16495"/>
    <s v="Keith Dawkins"/>
    <x v="1"/>
    <x v="0"/>
    <s v="Jackson"/>
    <s v="Michigan"/>
    <n v="49201"/>
    <x v="2"/>
    <s v="OFF-LA-10001045"/>
    <x v="1"/>
    <x v="2"/>
    <x v="708"/>
    <n v="2.61"/>
    <n v="1"/>
    <n v="0"/>
    <n v="1.2005999999999999"/>
  </r>
  <r>
    <n v="3587"/>
    <x v="1777"/>
    <x v="213"/>
    <d v="2017-09-08T00:00:00"/>
    <x v="1"/>
    <s v="AG-10300"/>
    <s v="Aleksandra Gannaway"/>
    <x v="1"/>
    <x v="0"/>
    <s v="San Francisco"/>
    <s v="California"/>
    <n v="94122"/>
    <x v="1"/>
    <s v="OFF-AR-10002053"/>
    <x v="1"/>
    <x v="6"/>
    <x v="79"/>
    <n v="5.96"/>
    <n v="2"/>
    <n v="0"/>
    <n v="1.6688000000000001"/>
  </r>
  <r>
    <n v="3588"/>
    <x v="1778"/>
    <x v="241"/>
    <d v="2017-09-28T00:00:00"/>
    <x v="1"/>
    <s v="MH-18115"/>
    <s v="Mick Hernandez"/>
    <x v="2"/>
    <x v="0"/>
    <s v="Lancaster"/>
    <s v="Ohio"/>
    <n v="43130"/>
    <x v="3"/>
    <s v="TEC-PH-10002885"/>
    <x v="2"/>
    <x v="7"/>
    <x v="1136"/>
    <n v="1169.694"/>
    <n v="3"/>
    <n v="0.4"/>
    <n v="-253.43369999999993"/>
  </r>
  <r>
    <n v="3589"/>
    <x v="1779"/>
    <x v="484"/>
    <d v="2017-12-21T00:00:00"/>
    <x v="2"/>
    <s v="AC-10450"/>
    <s v="Amy Cox"/>
    <x v="0"/>
    <x v="0"/>
    <s v="Lafayette"/>
    <s v="Louisiana"/>
    <n v="70506"/>
    <x v="0"/>
    <s v="OFF-SU-10002881"/>
    <x v="1"/>
    <x v="14"/>
    <x v="466"/>
    <n v="1665.62"/>
    <n v="2"/>
    <n v="0"/>
    <n v="33.312400000000025"/>
  </r>
  <r>
    <n v="3590"/>
    <x v="1780"/>
    <x v="221"/>
    <d v="2017-11-30T00:00:00"/>
    <x v="1"/>
    <s v="FM-14290"/>
    <s v="Frank Merwin"/>
    <x v="2"/>
    <x v="0"/>
    <s v="Richmond"/>
    <s v="Kentucky"/>
    <n v="40475"/>
    <x v="0"/>
    <s v="OFF-BI-10000546"/>
    <x v="1"/>
    <x v="8"/>
    <x v="614"/>
    <n v="2.88"/>
    <n v="1"/>
    <n v="0"/>
    <n v="1.4112"/>
  </r>
  <r>
    <n v="3591"/>
    <x v="1780"/>
    <x v="221"/>
    <d v="2017-11-30T00:00:00"/>
    <x v="1"/>
    <s v="FM-14290"/>
    <s v="Frank Merwin"/>
    <x v="2"/>
    <x v="0"/>
    <s v="Richmond"/>
    <s v="Kentucky"/>
    <n v="40475"/>
    <x v="0"/>
    <s v="OFF-ST-10001526"/>
    <x v="1"/>
    <x v="4"/>
    <x v="771"/>
    <n v="1443.96"/>
    <n v="12"/>
    <n v="0"/>
    <n v="375.42959999999994"/>
  </r>
  <r>
    <n v="3592"/>
    <x v="1781"/>
    <x v="736"/>
    <d v="2014-12-15T00:00:00"/>
    <x v="0"/>
    <s v="RA-19285"/>
    <s v="Ralph Arnett"/>
    <x v="0"/>
    <x v="0"/>
    <s v="Houston"/>
    <s v="Texas"/>
    <n v="77070"/>
    <x v="2"/>
    <s v="OFF-SU-10001574"/>
    <x v="1"/>
    <x v="14"/>
    <x v="503"/>
    <n v="2.92"/>
    <n v="1"/>
    <n v="0.2"/>
    <n v="0.36499999999999977"/>
  </r>
  <r>
    <n v="3593"/>
    <x v="1782"/>
    <x v="5"/>
    <d v="2016-12-07T00:00:00"/>
    <x v="0"/>
    <s v="JG-15160"/>
    <s v="James Galang"/>
    <x v="0"/>
    <x v="0"/>
    <s v="New York City"/>
    <s v="New York"/>
    <n v="10024"/>
    <x v="3"/>
    <s v="OFF-ST-10002615"/>
    <x v="1"/>
    <x v="4"/>
    <x v="1436"/>
    <n v="465.18"/>
    <n v="3"/>
    <n v="0"/>
    <n v="120.94680000000001"/>
  </r>
  <r>
    <n v="3594"/>
    <x v="1783"/>
    <x v="108"/>
    <d v="2016-09-17T00:00:00"/>
    <x v="1"/>
    <s v="NZ-18565"/>
    <s v="Nick Zandusky"/>
    <x v="2"/>
    <x v="0"/>
    <s v="Toledo"/>
    <s v="Ohio"/>
    <n v="43615"/>
    <x v="3"/>
    <s v="OFF-BI-10001658"/>
    <x v="1"/>
    <x v="8"/>
    <x v="444"/>
    <n v="22.428000000000004"/>
    <n v="3"/>
    <n v="0.7"/>
    <n v="-17.942399999999992"/>
  </r>
  <r>
    <n v="3595"/>
    <x v="1783"/>
    <x v="108"/>
    <d v="2016-09-17T00:00:00"/>
    <x v="1"/>
    <s v="NZ-18565"/>
    <s v="Nick Zandusky"/>
    <x v="2"/>
    <x v="0"/>
    <s v="Toledo"/>
    <s v="Ohio"/>
    <n v="43615"/>
    <x v="3"/>
    <s v="OFF-ST-10002562"/>
    <x v="1"/>
    <x v="4"/>
    <x v="683"/>
    <n v="37.52000000000001"/>
    <n v="5"/>
    <n v="0.2"/>
    <n v="3.7519999999999989"/>
  </r>
  <r>
    <n v="3596"/>
    <x v="1784"/>
    <x v="34"/>
    <d v="2017-12-15T00:00:00"/>
    <x v="1"/>
    <s v="KM-16225"/>
    <s v="Kalyca Meade"/>
    <x v="1"/>
    <x v="0"/>
    <s v="Philadelphia"/>
    <s v="Pennsylvania"/>
    <n v="19143"/>
    <x v="3"/>
    <s v="OFF-AR-10004757"/>
    <x v="1"/>
    <x v="6"/>
    <x v="346"/>
    <n v="2.6240000000000001"/>
    <n v="1"/>
    <n v="0.2"/>
    <n v="0.42639999999999978"/>
  </r>
  <r>
    <n v="3597"/>
    <x v="1785"/>
    <x v="340"/>
    <d v="2014-09-14T00:00:00"/>
    <x v="0"/>
    <s v="LC-17140"/>
    <s v="Logan Currie"/>
    <x v="0"/>
    <x v="0"/>
    <s v="Philadelphia"/>
    <s v="Pennsylvania"/>
    <n v="19140"/>
    <x v="3"/>
    <s v="OFF-PA-10000788"/>
    <x v="1"/>
    <x v="10"/>
    <x v="738"/>
    <n v="15.552000000000003"/>
    <n v="3"/>
    <n v="0.2"/>
    <n v="5.4432"/>
  </r>
  <r>
    <n v="3598"/>
    <x v="1785"/>
    <x v="340"/>
    <d v="2014-09-14T00:00:00"/>
    <x v="0"/>
    <s v="LC-17140"/>
    <s v="Logan Currie"/>
    <x v="0"/>
    <x v="0"/>
    <s v="Philadelphia"/>
    <s v="Pennsylvania"/>
    <n v="19140"/>
    <x v="3"/>
    <s v="TEC-AC-10002134"/>
    <x v="2"/>
    <x v="11"/>
    <x v="1545"/>
    <n v="64.704000000000008"/>
    <n v="6"/>
    <n v="0.2"/>
    <n v="-4.852800000000002"/>
  </r>
  <r>
    <n v="3599"/>
    <x v="1785"/>
    <x v="340"/>
    <d v="2014-09-14T00:00:00"/>
    <x v="0"/>
    <s v="LC-17140"/>
    <s v="Logan Currie"/>
    <x v="0"/>
    <x v="0"/>
    <s v="Philadelphia"/>
    <s v="Pennsylvania"/>
    <n v="19140"/>
    <x v="3"/>
    <s v="FUR-FU-10002456"/>
    <x v="0"/>
    <x v="5"/>
    <x v="1018"/>
    <n v="17.472000000000001"/>
    <n v="3"/>
    <n v="0.2"/>
    <n v="5.023200000000001"/>
  </r>
  <r>
    <n v="3600"/>
    <x v="1785"/>
    <x v="340"/>
    <d v="2014-09-14T00:00:00"/>
    <x v="0"/>
    <s v="LC-17140"/>
    <s v="Logan Currie"/>
    <x v="0"/>
    <x v="0"/>
    <s v="Philadelphia"/>
    <s v="Pennsylvania"/>
    <n v="19140"/>
    <x v="3"/>
    <s v="TEC-PH-10002549"/>
    <x v="2"/>
    <x v="7"/>
    <x v="937"/>
    <n v="135.51599999999999"/>
    <n v="1"/>
    <n v="0.4"/>
    <n v="-31.620400000000004"/>
  </r>
  <r>
    <n v="3601"/>
    <x v="1786"/>
    <x v="335"/>
    <d v="2017-06-30T00:00:00"/>
    <x v="1"/>
    <s v="NP-18700"/>
    <s v="Nora Preis"/>
    <x v="0"/>
    <x v="0"/>
    <s v="Denver"/>
    <s v="Colorado"/>
    <n v="80219"/>
    <x v="1"/>
    <s v="TEC-AC-10001990"/>
    <x v="2"/>
    <x v="11"/>
    <x v="870"/>
    <n v="431.92800000000005"/>
    <n v="9"/>
    <n v="0.2"/>
    <n v="64.789199999999951"/>
  </r>
  <r>
    <n v="3602"/>
    <x v="1787"/>
    <x v="664"/>
    <d v="2014-11-24T00:00:00"/>
    <x v="1"/>
    <s v="RB-19330"/>
    <s v="Randy Bradley"/>
    <x v="0"/>
    <x v="0"/>
    <s v="Philadelphia"/>
    <s v="Pennsylvania"/>
    <n v="19143"/>
    <x v="3"/>
    <s v="OFF-PA-10002137"/>
    <x v="1"/>
    <x v="10"/>
    <x v="565"/>
    <n v="12.448"/>
    <n v="2"/>
    <n v="0.2"/>
    <n v="3.8899999999999988"/>
  </r>
  <r>
    <n v="3603"/>
    <x v="1787"/>
    <x v="664"/>
    <d v="2014-11-24T00:00:00"/>
    <x v="1"/>
    <s v="RB-19330"/>
    <s v="Randy Bradley"/>
    <x v="0"/>
    <x v="0"/>
    <s v="Philadelphia"/>
    <s v="Pennsylvania"/>
    <n v="19143"/>
    <x v="3"/>
    <s v="FUR-CH-10004997"/>
    <x v="0"/>
    <x v="1"/>
    <x v="499"/>
    <n v="657.93"/>
    <n v="5"/>
    <n v="0.3"/>
    <n v="-93.989999999999952"/>
  </r>
  <r>
    <n v="3604"/>
    <x v="1788"/>
    <x v="170"/>
    <d v="2017-08-27T00:00:00"/>
    <x v="1"/>
    <s v="TH-21550"/>
    <s v="Tracy Hopkins"/>
    <x v="2"/>
    <x v="0"/>
    <s v="Columbia"/>
    <s v="Maryland"/>
    <n v="21044"/>
    <x v="3"/>
    <s v="OFF-PA-10000357"/>
    <x v="1"/>
    <x v="10"/>
    <x v="1228"/>
    <n v="277.39999999999998"/>
    <n v="5"/>
    <n v="0"/>
    <n v="133.15199999999999"/>
  </r>
  <r>
    <n v="3605"/>
    <x v="1788"/>
    <x v="170"/>
    <d v="2017-08-27T00:00:00"/>
    <x v="1"/>
    <s v="TH-21550"/>
    <s v="Tracy Hopkins"/>
    <x v="2"/>
    <x v="0"/>
    <s v="Columbia"/>
    <s v="Maryland"/>
    <n v="21044"/>
    <x v="3"/>
    <s v="FUR-FU-10003976"/>
    <x v="0"/>
    <x v="5"/>
    <x v="973"/>
    <n v="25.16"/>
    <n v="2"/>
    <n v="0"/>
    <n v="8.5543999999999976"/>
  </r>
  <r>
    <n v="3606"/>
    <x v="1788"/>
    <x v="170"/>
    <d v="2017-08-27T00:00:00"/>
    <x v="1"/>
    <s v="TH-21550"/>
    <s v="Tracy Hopkins"/>
    <x v="2"/>
    <x v="0"/>
    <s v="Columbia"/>
    <s v="Maryland"/>
    <n v="21044"/>
    <x v="3"/>
    <s v="FUR-FU-10004960"/>
    <x v="0"/>
    <x v="5"/>
    <x v="928"/>
    <n v="91.92"/>
    <n v="4"/>
    <n v="0"/>
    <n v="31.252800000000001"/>
  </r>
  <r>
    <n v="3607"/>
    <x v="1789"/>
    <x v="299"/>
    <d v="2016-03-16T00:00:00"/>
    <x v="0"/>
    <s v="CK-12595"/>
    <s v="Clytie Kelty"/>
    <x v="0"/>
    <x v="0"/>
    <s v="New York City"/>
    <s v="New York"/>
    <n v="10024"/>
    <x v="3"/>
    <s v="OFF-EN-10001099"/>
    <x v="1"/>
    <x v="12"/>
    <x v="153"/>
    <n v="29.339999999999996"/>
    <n v="3"/>
    <n v="0"/>
    <n v="13.496399999999998"/>
  </r>
  <r>
    <n v="3608"/>
    <x v="1790"/>
    <x v="865"/>
    <d v="2014-09-28T00:00:00"/>
    <x v="0"/>
    <s v="ST-20530"/>
    <s v="Shui Tom"/>
    <x v="0"/>
    <x v="0"/>
    <s v="New York City"/>
    <s v="New York"/>
    <n v="10035"/>
    <x v="3"/>
    <s v="OFF-BI-10002026"/>
    <x v="1"/>
    <x v="8"/>
    <x v="912"/>
    <n v="139.44"/>
    <n v="3"/>
    <n v="0.2"/>
    <n v="47.060999999999993"/>
  </r>
  <r>
    <n v="3609"/>
    <x v="1791"/>
    <x v="582"/>
    <d v="2014-05-03T00:00:00"/>
    <x v="1"/>
    <s v="GB-14530"/>
    <s v="George Bell"/>
    <x v="1"/>
    <x v="0"/>
    <s v="Newark"/>
    <s v="Ohio"/>
    <n v="43055"/>
    <x v="3"/>
    <s v="OFF-LA-10001613"/>
    <x v="1"/>
    <x v="2"/>
    <x v="743"/>
    <n v="6.911999999999999"/>
    <n v="3"/>
    <n v="0.2"/>
    <n v="2.5056000000000003"/>
  </r>
  <r>
    <n v="3610"/>
    <x v="1791"/>
    <x v="582"/>
    <d v="2014-05-03T00:00:00"/>
    <x v="1"/>
    <s v="GB-14530"/>
    <s v="George Bell"/>
    <x v="1"/>
    <x v="0"/>
    <s v="Newark"/>
    <s v="Ohio"/>
    <n v="43055"/>
    <x v="3"/>
    <s v="OFF-ST-10002214"/>
    <x v="1"/>
    <x v="4"/>
    <x v="1003"/>
    <n v="27.096"/>
    <n v="3"/>
    <n v="0.2"/>
    <n v="2.0321999999999987"/>
  </r>
  <r>
    <n v="3611"/>
    <x v="1791"/>
    <x v="582"/>
    <d v="2014-05-03T00:00:00"/>
    <x v="1"/>
    <s v="GB-14530"/>
    <s v="George Bell"/>
    <x v="1"/>
    <x v="0"/>
    <s v="Newark"/>
    <s v="Ohio"/>
    <n v="43055"/>
    <x v="3"/>
    <s v="OFF-ST-10001128"/>
    <x v="1"/>
    <x v="4"/>
    <x v="1427"/>
    <n v="177.56800000000001"/>
    <n v="2"/>
    <n v="0.2"/>
    <n v="-37.733199999999989"/>
  </r>
  <r>
    <n v="3612"/>
    <x v="1792"/>
    <x v="896"/>
    <d v="2016-12-01T00:00:00"/>
    <x v="0"/>
    <s v="NC-18535"/>
    <s v="Nick Crebassa"/>
    <x v="1"/>
    <x v="0"/>
    <s v="Dallas"/>
    <s v="Texas"/>
    <n v="75217"/>
    <x v="2"/>
    <s v="TEC-AC-10004864"/>
    <x v="2"/>
    <x v="11"/>
    <x v="1298"/>
    <n v="58.415999999999997"/>
    <n v="2"/>
    <n v="0.2"/>
    <n v="16.794600000000003"/>
  </r>
  <r>
    <n v="3613"/>
    <x v="1793"/>
    <x v="155"/>
    <d v="2015-12-08T00:00:00"/>
    <x v="1"/>
    <s v="AB-10255"/>
    <s v="Alejandro Ballentine"/>
    <x v="2"/>
    <x v="0"/>
    <s v="Philadelphia"/>
    <s v="Pennsylvania"/>
    <n v="19134"/>
    <x v="3"/>
    <s v="OFF-PA-10000174"/>
    <x v="1"/>
    <x v="10"/>
    <x v="1524"/>
    <n v="16.448"/>
    <n v="2"/>
    <n v="0.2"/>
    <n v="5.5511999999999979"/>
  </r>
  <r>
    <n v="3614"/>
    <x v="1793"/>
    <x v="155"/>
    <d v="2015-12-08T00:00:00"/>
    <x v="1"/>
    <s v="AB-10255"/>
    <s v="Alejandro Ballentine"/>
    <x v="2"/>
    <x v="0"/>
    <s v="Philadelphia"/>
    <s v="Pennsylvania"/>
    <n v="19134"/>
    <x v="3"/>
    <s v="TEC-AC-10000171"/>
    <x v="2"/>
    <x v="11"/>
    <x v="43"/>
    <n v="36.783999999999999"/>
    <n v="2"/>
    <n v="0.2"/>
    <n v="10.5754"/>
  </r>
  <r>
    <n v="3615"/>
    <x v="1794"/>
    <x v="123"/>
    <d v="2017-11-21T00:00:00"/>
    <x v="2"/>
    <s v="SC-20770"/>
    <s v="Stewart Carmichael"/>
    <x v="1"/>
    <x v="0"/>
    <s v="San Antonio"/>
    <s v="Texas"/>
    <n v="78207"/>
    <x v="2"/>
    <s v="FUR-TA-10002622"/>
    <x v="0"/>
    <x v="3"/>
    <x v="969"/>
    <n v="718.11599999999987"/>
    <n v="6"/>
    <n v="0.3"/>
    <n v="-71.811599999999999"/>
  </r>
  <r>
    <n v="3616"/>
    <x v="1794"/>
    <x v="123"/>
    <d v="2017-11-21T00:00:00"/>
    <x v="2"/>
    <s v="SC-20770"/>
    <s v="Stewart Carmichael"/>
    <x v="1"/>
    <x v="0"/>
    <s v="San Antonio"/>
    <s v="Texas"/>
    <n v="78207"/>
    <x v="2"/>
    <s v="OFF-AR-10001915"/>
    <x v="1"/>
    <x v="6"/>
    <x v="1057"/>
    <n v="31.776"/>
    <n v="4"/>
    <n v="0.2"/>
    <n v="8.7384000000000022"/>
  </r>
  <r>
    <n v="3617"/>
    <x v="1795"/>
    <x v="64"/>
    <d v="2016-09-09T00:00:00"/>
    <x v="1"/>
    <s v="JC-15340"/>
    <s v="Jasper Cacioppo"/>
    <x v="0"/>
    <x v="0"/>
    <s v="Philadelphia"/>
    <s v="Pennsylvania"/>
    <n v="19120"/>
    <x v="3"/>
    <s v="OFF-BI-10004410"/>
    <x v="1"/>
    <x v="8"/>
    <x v="48"/>
    <n v="9.5550000000000015"/>
    <n v="5"/>
    <n v="0.7"/>
    <n v="-7.3254999999999981"/>
  </r>
  <r>
    <n v="3618"/>
    <x v="1796"/>
    <x v="507"/>
    <d v="2017-09-08T00:00:00"/>
    <x v="1"/>
    <s v="RA-19285"/>
    <s v="Ralph Arnett"/>
    <x v="0"/>
    <x v="0"/>
    <s v="Los Angeles"/>
    <s v="California"/>
    <n v="90004"/>
    <x v="1"/>
    <s v="OFF-BI-10004632"/>
    <x v="1"/>
    <x v="8"/>
    <x v="569"/>
    <n v="487.98400000000004"/>
    <n v="2"/>
    <n v="0.2"/>
    <n v="152.49499999999998"/>
  </r>
  <r>
    <n v="3619"/>
    <x v="1796"/>
    <x v="507"/>
    <d v="2017-09-08T00:00:00"/>
    <x v="1"/>
    <s v="RA-19285"/>
    <s v="Ralph Arnett"/>
    <x v="0"/>
    <x v="0"/>
    <s v="Los Angeles"/>
    <s v="California"/>
    <n v="90004"/>
    <x v="1"/>
    <s v="TEC-PH-10002185"/>
    <x v="2"/>
    <x v="7"/>
    <x v="1081"/>
    <n v="5.5600000000000005"/>
    <n v="1"/>
    <n v="0.2"/>
    <n v="1.7374999999999998"/>
  </r>
  <r>
    <n v="3620"/>
    <x v="1796"/>
    <x v="507"/>
    <d v="2017-09-08T00:00:00"/>
    <x v="1"/>
    <s v="RA-19285"/>
    <s v="Ralph Arnett"/>
    <x v="0"/>
    <x v="0"/>
    <s v="Los Angeles"/>
    <s v="California"/>
    <n v="90004"/>
    <x v="1"/>
    <s v="OFF-ST-10002974"/>
    <x v="1"/>
    <x v="4"/>
    <x v="123"/>
    <n v="217.85"/>
    <n v="5"/>
    <n v="0"/>
    <n v="65.35499999999999"/>
  </r>
  <r>
    <n v="3621"/>
    <x v="1797"/>
    <x v="897"/>
    <d v="2016-09-29T00:00:00"/>
    <x v="1"/>
    <s v="SH-19975"/>
    <s v="Sally Hughsby"/>
    <x v="1"/>
    <x v="0"/>
    <s v="Smyrna"/>
    <s v="Tennessee"/>
    <n v="37167"/>
    <x v="0"/>
    <s v="OFF-AR-10003727"/>
    <x v="1"/>
    <x v="6"/>
    <x v="1371"/>
    <n v="40.775999999999996"/>
    <n v="3"/>
    <n v="0.2"/>
    <n v="4.5872999999999937"/>
  </r>
  <r>
    <n v="3622"/>
    <x v="1797"/>
    <x v="897"/>
    <d v="2016-09-29T00:00:00"/>
    <x v="1"/>
    <s v="SH-19975"/>
    <s v="Sally Hughsby"/>
    <x v="1"/>
    <x v="0"/>
    <s v="Smyrna"/>
    <s v="Tennessee"/>
    <n v="37167"/>
    <x v="0"/>
    <s v="TEC-PH-10004071"/>
    <x v="2"/>
    <x v="7"/>
    <x v="1546"/>
    <n v="63.936000000000007"/>
    <n v="8"/>
    <n v="0.2"/>
    <n v="5.5944000000000003"/>
  </r>
  <r>
    <n v="3623"/>
    <x v="1798"/>
    <x v="80"/>
    <d v="2014-09-19T00:00:00"/>
    <x v="1"/>
    <s v="JC-15775"/>
    <s v="John Castell"/>
    <x v="0"/>
    <x v="0"/>
    <s v="Macon"/>
    <s v="Georgia"/>
    <n v="31204"/>
    <x v="0"/>
    <s v="FUR-FU-10002878"/>
    <x v="0"/>
    <x v="5"/>
    <x v="1134"/>
    <n v="142.4"/>
    <n v="5"/>
    <n v="0"/>
    <n v="52.688000000000002"/>
  </r>
  <r>
    <n v="3624"/>
    <x v="1798"/>
    <x v="80"/>
    <d v="2014-09-19T00:00:00"/>
    <x v="1"/>
    <s v="JC-15775"/>
    <s v="John Castell"/>
    <x v="0"/>
    <x v="0"/>
    <s v="Macon"/>
    <s v="Georgia"/>
    <n v="31204"/>
    <x v="0"/>
    <s v="OFF-BI-10001890"/>
    <x v="1"/>
    <x v="8"/>
    <x v="176"/>
    <n v="7.16"/>
    <n v="2"/>
    <n v="0"/>
    <n v="3.4367999999999999"/>
  </r>
  <r>
    <n v="3625"/>
    <x v="1799"/>
    <x v="240"/>
    <d v="2017-05-21T00:00:00"/>
    <x v="0"/>
    <s v="BC-11125"/>
    <s v="Becky Castell"/>
    <x v="2"/>
    <x v="0"/>
    <s v="San Francisco"/>
    <s v="California"/>
    <n v="94109"/>
    <x v="1"/>
    <s v="FUR-CH-10002647"/>
    <x v="0"/>
    <x v="1"/>
    <x v="475"/>
    <n v="681.40800000000013"/>
    <n v="12"/>
    <n v="0.2"/>
    <n v="42.588000000000022"/>
  </r>
  <r>
    <n v="3626"/>
    <x v="1799"/>
    <x v="240"/>
    <d v="2017-05-21T00:00:00"/>
    <x v="0"/>
    <s v="BC-11125"/>
    <s v="Becky Castell"/>
    <x v="2"/>
    <x v="0"/>
    <s v="San Francisco"/>
    <s v="California"/>
    <n v="94109"/>
    <x v="1"/>
    <s v="OFF-AR-10001315"/>
    <x v="1"/>
    <x v="6"/>
    <x v="1029"/>
    <n v="3.52"/>
    <n v="2"/>
    <n v="0"/>
    <n v="1.0207999999999999"/>
  </r>
  <r>
    <n v="3627"/>
    <x v="1799"/>
    <x v="240"/>
    <d v="2017-05-21T00:00:00"/>
    <x v="0"/>
    <s v="BC-11125"/>
    <s v="Becky Castell"/>
    <x v="2"/>
    <x v="0"/>
    <s v="San Francisco"/>
    <s v="California"/>
    <n v="94109"/>
    <x v="1"/>
    <s v="OFF-AR-10000122"/>
    <x v="1"/>
    <x v="6"/>
    <x v="311"/>
    <n v="5.58"/>
    <n v="1"/>
    <n v="0"/>
    <n v="1.3949999999999996"/>
  </r>
  <r>
    <n v="3628"/>
    <x v="1799"/>
    <x v="240"/>
    <d v="2017-05-21T00:00:00"/>
    <x v="0"/>
    <s v="BC-11125"/>
    <s v="Becky Castell"/>
    <x v="2"/>
    <x v="0"/>
    <s v="San Francisco"/>
    <s v="California"/>
    <n v="94109"/>
    <x v="1"/>
    <s v="TEC-AC-10001465"/>
    <x v="2"/>
    <x v="11"/>
    <x v="478"/>
    <n v="36.32"/>
    <n v="1"/>
    <n v="0"/>
    <n v="10.895999999999997"/>
  </r>
  <r>
    <n v="3629"/>
    <x v="1800"/>
    <x v="128"/>
    <d v="2014-08-13T00:00:00"/>
    <x v="1"/>
    <s v="JH-15985"/>
    <s v="Joseph Holt"/>
    <x v="0"/>
    <x v="0"/>
    <s v="Seattle"/>
    <s v="Washington"/>
    <n v="98103"/>
    <x v="1"/>
    <s v="OFF-BI-10004600"/>
    <x v="1"/>
    <x v="8"/>
    <x v="1486"/>
    <n v="2060.7440000000001"/>
    <n v="7"/>
    <n v="0.2"/>
    <n v="643.98249999999996"/>
  </r>
  <r>
    <n v="3630"/>
    <x v="1801"/>
    <x v="200"/>
    <d v="2017-11-30T00:00:00"/>
    <x v="1"/>
    <s v="CC-12610"/>
    <s v="Corey Catlett"/>
    <x v="1"/>
    <x v="0"/>
    <s v="Columbus"/>
    <s v="Ohio"/>
    <n v="43229"/>
    <x v="3"/>
    <s v="OFF-AP-10002082"/>
    <x v="1"/>
    <x v="9"/>
    <x v="1101"/>
    <n v="52.272000000000006"/>
    <n v="3"/>
    <n v="0.2"/>
    <n v="9.8009999999999984"/>
  </r>
  <r>
    <n v="3631"/>
    <x v="1801"/>
    <x v="200"/>
    <d v="2017-11-30T00:00:00"/>
    <x v="1"/>
    <s v="CC-12610"/>
    <s v="Corey Catlett"/>
    <x v="1"/>
    <x v="0"/>
    <s v="Columbus"/>
    <s v="Ohio"/>
    <n v="43229"/>
    <x v="3"/>
    <s v="OFF-AP-10004708"/>
    <x v="1"/>
    <x v="9"/>
    <x v="513"/>
    <n v="213.13600000000002"/>
    <n v="7"/>
    <n v="0.2"/>
    <n v="23.977799999999988"/>
  </r>
  <r>
    <n v="3632"/>
    <x v="1802"/>
    <x v="898"/>
    <d v="2017-05-08T00:00:00"/>
    <x v="0"/>
    <s v="DB-12970"/>
    <s v="Darren Budd"/>
    <x v="1"/>
    <x v="0"/>
    <s v="Los Angeles"/>
    <s v="California"/>
    <n v="90004"/>
    <x v="1"/>
    <s v="OFF-ST-10000464"/>
    <x v="1"/>
    <x v="4"/>
    <x v="1144"/>
    <n v="69.52"/>
    <n v="2"/>
    <n v="0"/>
    <n v="19.465600000000002"/>
  </r>
  <r>
    <n v="3633"/>
    <x v="1802"/>
    <x v="898"/>
    <d v="2017-05-08T00:00:00"/>
    <x v="0"/>
    <s v="DB-12970"/>
    <s v="Darren Budd"/>
    <x v="1"/>
    <x v="0"/>
    <s v="Los Angeles"/>
    <s v="California"/>
    <n v="90004"/>
    <x v="1"/>
    <s v="OFF-ST-10000025"/>
    <x v="1"/>
    <x v="4"/>
    <x v="621"/>
    <n v="763.44"/>
    <n v="8"/>
    <n v="0"/>
    <n v="45.80639999999994"/>
  </r>
  <r>
    <n v="3634"/>
    <x v="1803"/>
    <x v="338"/>
    <d v="2016-11-14T00:00:00"/>
    <x v="1"/>
    <s v="PP-18955"/>
    <s v="Paul Prost"/>
    <x v="2"/>
    <x v="0"/>
    <s v="Springfield"/>
    <s v="Ohio"/>
    <n v="45503"/>
    <x v="3"/>
    <s v="OFF-LA-10001613"/>
    <x v="1"/>
    <x v="2"/>
    <x v="743"/>
    <n v="9.2159999999999993"/>
    <n v="4"/>
    <n v="0.2"/>
    <n v="3.3408000000000002"/>
  </r>
  <r>
    <n v="3635"/>
    <x v="1803"/>
    <x v="338"/>
    <d v="2016-11-14T00:00:00"/>
    <x v="1"/>
    <s v="PP-18955"/>
    <s v="Paul Prost"/>
    <x v="2"/>
    <x v="0"/>
    <s v="Springfield"/>
    <s v="Ohio"/>
    <n v="45503"/>
    <x v="3"/>
    <s v="TEC-PH-10000376"/>
    <x v="2"/>
    <x v="7"/>
    <x v="433"/>
    <n v="41.957999999999998"/>
    <n v="7"/>
    <n v="0.4"/>
    <n v="-9.7901999999999987"/>
  </r>
  <r>
    <n v="3636"/>
    <x v="1803"/>
    <x v="338"/>
    <d v="2016-11-14T00:00:00"/>
    <x v="1"/>
    <s v="PP-18955"/>
    <s v="Paul Prost"/>
    <x v="2"/>
    <x v="0"/>
    <s v="Springfield"/>
    <s v="Ohio"/>
    <n v="45503"/>
    <x v="3"/>
    <s v="OFF-PA-10004039"/>
    <x v="1"/>
    <x v="10"/>
    <x v="1547"/>
    <n v="89.567999999999998"/>
    <n v="2"/>
    <n v="0.2"/>
    <n v="32.468400000000003"/>
  </r>
  <r>
    <n v="3637"/>
    <x v="1803"/>
    <x v="338"/>
    <d v="2016-11-14T00:00:00"/>
    <x v="1"/>
    <s v="PP-18955"/>
    <s v="Paul Prost"/>
    <x v="2"/>
    <x v="0"/>
    <s v="Springfield"/>
    <s v="Ohio"/>
    <n v="45503"/>
    <x v="3"/>
    <s v="OFF-PA-10001776"/>
    <x v="1"/>
    <x v="10"/>
    <x v="1272"/>
    <n v="22.248000000000001"/>
    <n v="3"/>
    <n v="0.2"/>
    <n v="7.5086999999999984"/>
  </r>
  <r>
    <n v="3638"/>
    <x v="1803"/>
    <x v="338"/>
    <d v="2016-11-14T00:00:00"/>
    <x v="1"/>
    <s v="PP-18955"/>
    <s v="Paul Prost"/>
    <x v="2"/>
    <x v="0"/>
    <s v="Springfield"/>
    <s v="Ohio"/>
    <n v="45503"/>
    <x v="3"/>
    <s v="OFF-AP-10002457"/>
    <x v="1"/>
    <x v="9"/>
    <x v="549"/>
    <n v="334.88000000000005"/>
    <n v="4"/>
    <n v="0.2"/>
    <n v="29.301999999999978"/>
  </r>
  <r>
    <n v="3639"/>
    <x v="1803"/>
    <x v="338"/>
    <d v="2016-11-14T00:00:00"/>
    <x v="1"/>
    <s v="PP-18955"/>
    <s v="Paul Prost"/>
    <x v="2"/>
    <x v="0"/>
    <s v="Springfield"/>
    <s v="Ohio"/>
    <n v="45503"/>
    <x v="3"/>
    <s v="FUR-FU-10000758"/>
    <x v="0"/>
    <x v="5"/>
    <x v="1082"/>
    <n v="148.28800000000001"/>
    <n v="7"/>
    <n v="0.2"/>
    <n v="29.657599999999988"/>
  </r>
  <r>
    <n v="3640"/>
    <x v="1803"/>
    <x v="338"/>
    <d v="2016-11-14T00:00:00"/>
    <x v="1"/>
    <s v="PP-18955"/>
    <s v="Paul Prost"/>
    <x v="2"/>
    <x v="0"/>
    <s v="Springfield"/>
    <s v="Ohio"/>
    <n v="45503"/>
    <x v="3"/>
    <s v="OFF-PA-10000682"/>
    <x v="1"/>
    <x v="10"/>
    <x v="868"/>
    <n v="4.6240000000000006"/>
    <n v="1"/>
    <n v="0.2"/>
    <n v="1.6762000000000001"/>
  </r>
  <r>
    <n v="3641"/>
    <x v="1803"/>
    <x v="338"/>
    <d v="2016-11-14T00:00:00"/>
    <x v="1"/>
    <s v="PP-18955"/>
    <s v="Paul Prost"/>
    <x v="2"/>
    <x v="0"/>
    <s v="Springfield"/>
    <s v="Ohio"/>
    <n v="45503"/>
    <x v="3"/>
    <s v="TEC-AC-10002550"/>
    <x v="2"/>
    <x v="11"/>
    <x v="1548"/>
    <n v="178.92000000000002"/>
    <n v="7"/>
    <n v="0.2"/>
    <n v="-29.074500000000008"/>
  </r>
  <r>
    <n v="3642"/>
    <x v="1803"/>
    <x v="338"/>
    <d v="2016-11-14T00:00:00"/>
    <x v="1"/>
    <s v="PP-18955"/>
    <s v="Paul Prost"/>
    <x v="2"/>
    <x v="0"/>
    <s v="Springfield"/>
    <s v="Ohio"/>
    <n v="45503"/>
    <x v="3"/>
    <s v="OFF-BI-10002082"/>
    <x v="1"/>
    <x v="8"/>
    <x v="1182"/>
    <n v="69.888000000000005"/>
    <n v="7"/>
    <n v="0.7"/>
    <n v="-46.591999999999999"/>
  </r>
  <r>
    <n v="3643"/>
    <x v="1804"/>
    <x v="414"/>
    <d v="2014-12-23T00:00:00"/>
    <x v="0"/>
    <s v="MC-17845"/>
    <s v="Michael Chen"/>
    <x v="0"/>
    <x v="0"/>
    <s v="Los Angeles"/>
    <s v="California"/>
    <n v="90008"/>
    <x v="1"/>
    <s v="OFF-BI-10004632"/>
    <x v="1"/>
    <x v="8"/>
    <x v="569"/>
    <n v="487.98400000000004"/>
    <n v="2"/>
    <n v="0.2"/>
    <n v="152.49499999999998"/>
  </r>
  <r>
    <n v="3644"/>
    <x v="1804"/>
    <x v="414"/>
    <d v="2014-12-23T00:00:00"/>
    <x v="0"/>
    <s v="MC-17845"/>
    <s v="Michael Chen"/>
    <x v="0"/>
    <x v="0"/>
    <s v="Los Angeles"/>
    <s v="California"/>
    <n v="90008"/>
    <x v="1"/>
    <s v="OFF-AR-10001725"/>
    <x v="1"/>
    <x v="6"/>
    <x v="1549"/>
    <n v="47.3"/>
    <n v="2"/>
    <n v="0"/>
    <n v="12.298000000000002"/>
  </r>
  <r>
    <n v="3645"/>
    <x v="1804"/>
    <x v="414"/>
    <d v="2014-12-23T00:00:00"/>
    <x v="0"/>
    <s v="MC-17845"/>
    <s v="Michael Chen"/>
    <x v="0"/>
    <x v="0"/>
    <s v="Los Angeles"/>
    <s v="California"/>
    <n v="90008"/>
    <x v="1"/>
    <s v="OFF-AR-10004269"/>
    <x v="1"/>
    <x v="6"/>
    <x v="1550"/>
    <n v="4.13"/>
    <n v="1"/>
    <n v="0"/>
    <n v="1.1564000000000001"/>
  </r>
  <r>
    <n v="3646"/>
    <x v="1804"/>
    <x v="414"/>
    <d v="2014-12-23T00:00:00"/>
    <x v="0"/>
    <s v="MC-17845"/>
    <s v="Michael Chen"/>
    <x v="0"/>
    <x v="0"/>
    <s v="Los Angeles"/>
    <s v="California"/>
    <n v="90008"/>
    <x v="1"/>
    <s v="OFF-BI-10003007"/>
    <x v="1"/>
    <x v="8"/>
    <x v="1551"/>
    <n v="155.12"/>
    <n v="5"/>
    <n v="0.2"/>
    <n v="50.413999999999987"/>
  </r>
  <r>
    <n v="3647"/>
    <x v="1805"/>
    <x v="739"/>
    <d v="2014-07-27T00:00:00"/>
    <x v="0"/>
    <s v="VF-21715"/>
    <s v="Vicky Freymann"/>
    <x v="2"/>
    <x v="0"/>
    <s v="Los Angeles"/>
    <s v="California"/>
    <n v="90045"/>
    <x v="1"/>
    <s v="OFF-PA-10002195"/>
    <x v="1"/>
    <x v="10"/>
    <x v="1552"/>
    <n v="6.48"/>
    <n v="1"/>
    <n v="0"/>
    <n v="3.1752000000000002"/>
  </r>
  <r>
    <n v="3648"/>
    <x v="1805"/>
    <x v="739"/>
    <d v="2014-07-27T00:00:00"/>
    <x v="0"/>
    <s v="VF-21715"/>
    <s v="Vicky Freymann"/>
    <x v="2"/>
    <x v="0"/>
    <s v="Los Angeles"/>
    <s v="California"/>
    <n v="90045"/>
    <x v="1"/>
    <s v="OFF-SU-10002522"/>
    <x v="1"/>
    <x v="14"/>
    <x v="1553"/>
    <n v="15.52"/>
    <n v="4"/>
    <n v="0"/>
    <n v="4.5007999999999981"/>
  </r>
  <r>
    <n v="3649"/>
    <x v="1806"/>
    <x v="6"/>
    <d v="2015-11-27T00:00:00"/>
    <x v="1"/>
    <s v="MC-17275"/>
    <s v="Marc Crier"/>
    <x v="0"/>
    <x v="0"/>
    <s v="Memphis"/>
    <s v="Tennessee"/>
    <n v="38109"/>
    <x v="0"/>
    <s v="OFF-BI-10003712"/>
    <x v="1"/>
    <x v="8"/>
    <x v="696"/>
    <n v="2.9460000000000006"/>
    <n v="2"/>
    <n v="0.7"/>
    <n v="-2.0621999999999998"/>
  </r>
  <r>
    <n v="3650"/>
    <x v="1806"/>
    <x v="6"/>
    <d v="2015-11-27T00:00:00"/>
    <x v="1"/>
    <s v="MC-17275"/>
    <s v="Marc Crier"/>
    <x v="0"/>
    <x v="0"/>
    <s v="Memphis"/>
    <s v="Tennessee"/>
    <n v="38109"/>
    <x v="0"/>
    <s v="OFF-FA-10004854"/>
    <x v="1"/>
    <x v="13"/>
    <x v="271"/>
    <n v="55.104000000000006"/>
    <n v="6"/>
    <n v="0.2"/>
    <n v="18.597599999999993"/>
  </r>
  <r>
    <n v="3651"/>
    <x v="1807"/>
    <x v="34"/>
    <d v="2017-12-11T00:00:00"/>
    <x v="0"/>
    <s v="DB-13210"/>
    <s v="Dean Braden"/>
    <x v="0"/>
    <x v="0"/>
    <s v="Detroit"/>
    <s v="Michigan"/>
    <n v="48234"/>
    <x v="2"/>
    <s v="TEC-AC-10004859"/>
    <x v="2"/>
    <x v="11"/>
    <x v="1554"/>
    <n v="104.88"/>
    <n v="6"/>
    <n v="0"/>
    <n v="41.952000000000005"/>
  </r>
  <r>
    <n v="3652"/>
    <x v="1807"/>
    <x v="34"/>
    <d v="2017-12-11T00:00:00"/>
    <x v="0"/>
    <s v="DB-13210"/>
    <s v="Dean Braden"/>
    <x v="0"/>
    <x v="0"/>
    <s v="Detroit"/>
    <s v="Michigan"/>
    <n v="48234"/>
    <x v="2"/>
    <s v="OFF-AR-10001860"/>
    <x v="1"/>
    <x v="6"/>
    <x v="916"/>
    <n v="34.700000000000003"/>
    <n v="5"/>
    <n v="0"/>
    <n v="12.492000000000001"/>
  </r>
  <r>
    <n v="3653"/>
    <x v="1807"/>
    <x v="34"/>
    <d v="2017-12-11T00:00:00"/>
    <x v="0"/>
    <s v="DB-13210"/>
    <s v="Dean Braden"/>
    <x v="0"/>
    <x v="0"/>
    <s v="Detroit"/>
    <s v="Michigan"/>
    <n v="48234"/>
    <x v="2"/>
    <s v="OFF-BI-10001636"/>
    <x v="1"/>
    <x v="8"/>
    <x v="674"/>
    <n v="33.72"/>
    <n v="4"/>
    <n v="0"/>
    <n v="15.511199999999999"/>
  </r>
  <r>
    <n v="3654"/>
    <x v="1807"/>
    <x v="34"/>
    <d v="2017-12-11T00:00:00"/>
    <x v="0"/>
    <s v="DB-13210"/>
    <s v="Dean Braden"/>
    <x v="0"/>
    <x v="0"/>
    <s v="Detroit"/>
    <s v="Michigan"/>
    <n v="48234"/>
    <x v="2"/>
    <s v="OFF-PA-10000349"/>
    <x v="1"/>
    <x v="10"/>
    <x v="33"/>
    <n v="14.940000000000001"/>
    <n v="3"/>
    <n v="0"/>
    <n v="7.0218000000000007"/>
  </r>
  <r>
    <n v="3655"/>
    <x v="1808"/>
    <x v="515"/>
    <d v="2017-09-05T00:00:00"/>
    <x v="1"/>
    <s v="AJ-10945"/>
    <s v="Ashley Jarboe"/>
    <x v="0"/>
    <x v="0"/>
    <s v="Lawrence"/>
    <s v="Indiana"/>
    <n v="46226"/>
    <x v="2"/>
    <s v="OFF-AP-10002439"/>
    <x v="1"/>
    <x v="9"/>
    <x v="553"/>
    <n v="638.73"/>
    <n v="9"/>
    <n v="0"/>
    <n v="166.06979999999999"/>
  </r>
  <r>
    <n v="3656"/>
    <x v="1809"/>
    <x v="558"/>
    <d v="2017-04-30T00:00:00"/>
    <x v="1"/>
    <s v="CP-12340"/>
    <s v="Christine Phan"/>
    <x v="1"/>
    <x v="0"/>
    <s v="Jacksonville"/>
    <s v="Florida"/>
    <n v="32216"/>
    <x v="0"/>
    <s v="OFF-ST-10001370"/>
    <x v="1"/>
    <x v="4"/>
    <x v="1032"/>
    <n v="113.56800000000001"/>
    <n v="2"/>
    <n v="0.2"/>
    <n v="-21.294000000000018"/>
  </r>
  <r>
    <n v="3657"/>
    <x v="1810"/>
    <x v="565"/>
    <d v="2017-09-14T00:00:00"/>
    <x v="1"/>
    <s v="DB-13555"/>
    <s v="Dorothy Badders"/>
    <x v="1"/>
    <x v="0"/>
    <s v="Dublin"/>
    <s v="Ohio"/>
    <n v="43017"/>
    <x v="3"/>
    <s v="TEC-AC-10002558"/>
    <x v="2"/>
    <x v="11"/>
    <x v="1555"/>
    <n v="9.0960000000000001"/>
    <n v="1"/>
    <n v="0.2"/>
    <n v="1.7054999999999998"/>
  </r>
  <r>
    <n v="3658"/>
    <x v="1811"/>
    <x v="899"/>
    <d v="2015-03-17T00:00:00"/>
    <x v="1"/>
    <s v="EB-13750"/>
    <s v="Edward Becker"/>
    <x v="1"/>
    <x v="0"/>
    <s v="Plantation"/>
    <s v="Florida"/>
    <n v="33317"/>
    <x v="0"/>
    <s v="OFF-EN-10004030"/>
    <x v="1"/>
    <x v="12"/>
    <x v="136"/>
    <n v="8.6880000000000006"/>
    <n v="3"/>
    <n v="0.2"/>
    <n v="2.9322000000000004"/>
  </r>
  <r>
    <n v="3659"/>
    <x v="1811"/>
    <x v="899"/>
    <d v="2015-03-17T00:00:00"/>
    <x v="1"/>
    <s v="EB-13750"/>
    <s v="Edward Becker"/>
    <x v="1"/>
    <x v="0"/>
    <s v="Plantation"/>
    <s v="Florida"/>
    <n v="33317"/>
    <x v="0"/>
    <s v="FUR-FU-10003194"/>
    <x v="0"/>
    <x v="5"/>
    <x v="76"/>
    <n v="30.880000000000003"/>
    <n v="4"/>
    <n v="0.2"/>
    <n v="3.8599999999999977"/>
  </r>
  <r>
    <n v="3660"/>
    <x v="1811"/>
    <x v="899"/>
    <d v="2015-03-17T00:00:00"/>
    <x v="1"/>
    <s v="EB-13750"/>
    <s v="Edward Becker"/>
    <x v="1"/>
    <x v="0"/>
    <s v="Plantation"/>
    <s v="Florida"/>
    <n v="33317"/>
    <x v="0"/>
    <s v="FUR-FU-10001731"/>
    <x v="0"/>
    <x v="5"/>
    <x v="1556"/>
    <n v="6.4080000000000004"/>
    <n v="3"/>
    <n v="0.2"/>
    <n v="1.4418"/>
  </r>
  <r>
    <n v="3661"/>
    <x v="1812"/>
    <x v="427"/>
    <d v="2016-07-23T00:00:00"/>
    <x v="1"/>
    <s v="JP-15460"/>
    <s v="Jennifer Patt"/>
    <x v="1"/>
    <x v="0"/>
    <s v="Glendale"/>
    <s v="Arizona"/>
    <n v="85301"/>
    <x v="1"/>
    <s v="OFF-SU-10004782"/>
    <x v="1"/>
    <x v="14"/>
    <x v="1557"/>
    <n v="33.799999999999997"/>
    <n v="5"/>
    <n v="0.2"/>
    <n v="4.2249999999999979"/>
  </r>
  <r>
    <n v="3662"/>
    <x v="1813"/>
    <x v="900"/>
    <d v="2016-06-15T00:00:00"/>
    <x v="0"/>
    <s v="SC-20050"/>
    <s v="Sample Company A"/>
    <x v="2"/>
    <x v="0"/>
    <s v="Jackson"/>
    <s v="Michigan"/>
    <n v="49201"/>
    <x v="2"/>
    <s v="TEC-PH-10003484"/>
    <x v="2"/>
    <x v="7"/>
    <x v="1539"/>
    <n v="377.96999999999997"/>
    <n v="3"/>
    <n v="0"/>
    <n v="94.492500000000007"/>
  </r>
  <r>
    <n v="3663"/>
    <x v="1814"/>
    <x v="445"/>
    <d v="2017-07-09T00:00:00"/>
    <x v="1"/>
    <s v="FM-14290"/>
    <s v="Frank Merwin"/>
    <x v="2"/>
    <x v="0"/>
    <s v="Quincy"/>
    <s v="Massachusetts"/>
    <n v="2169"/>
    <x v="3"/>
    <s v="TEC-AC-10003590"/>
    <x v="2"/>
    <x v="11"/>
    <x v="1102"/>
    <n v="258.89999999999998"/>
    <n v="10"/>
    <n v="0"/>
    <n v="93.203999999999994"/>
  </r>
  <r>
    <n v="3664"/>
    <x v="1814"/>
    <x v="445"/>
    <d v="2017-07-09T00:00:00"/>
    <x v="1"/>
    <s v="FM-14290"/>
    <s v="Frank Merwin"/>
    <x v="2"/>
    <x v="0"/>
    <s v="Quincy"/>
    <s v="Massachusetts"/>
    <n v="2169"/>
    <x v="3"/>
    <s v="OFF-PA-10001970"/>
    <x v="1"/>
    <x v="10"/>
    <x v="314"/>
    <n v="24.56"/>
    <n v="2"/>
    <n v="0"/>
    <n v="11.543199999999999"/>
  </r>
  <r>
    <n v="3665"/>
    <x v="1815"/>
    <x v="589"/>
    <d v="2014-12-13T00:00:00"/>
    <x v="1"/>
    <s v="TB-21250"/>
    <s v="Tim Brockman"/>
    <x v="0"/>
    <x v="0"/>
    <s v="Salem"/>
    <s v="Oregon"/>
    <n v="97301"/>
    <x v="1"/>
    <s v="OFF-LA-10001569"/>
    <x v="1"/>
    <x v="2"/>
    <x v="639"/>
    <n v="27.888000000000002"/>
    <n v="7"/>
    <n v="0.2"/>
    <n v="9.0635999999999974"/>
  </r>
  <r>
    <n v="3666"/>
    <x v="1815"/>
    <x v="589"/>
    <d v="2014-12-13T00:00:00"/>
    <x v="1"/>
    <s v="TB-21250"/>
    <s v="Tim Brockman"/>
    <x v="0"/>
    <x v="0"/>
    <s v="Salem"/>
    <s v="Oregon"/>
    <n v="97301"/>
    <x v="1"/>
    <s v="OFF-BI-10001132"/>
    <x v="1"/>
    <x v="8"/>
    <x v="636"/>
    <n v="6.4560000000000004"/>
    <n v="4"/>
    <n v="0.7"/>
    <n v="-4.5191999999999979"/>
  </r>
  <r>
    <n v="3667"/>
    <x v="1815"/>
    <x v="589"/>
    <d v="2014-12-13T00:00:00"/>
    <x v="1"/>
    <s v="TB-21250"/>
    <s v="Tim Brockman"/>
    <x v="0"/>
    <x v="0"/>
    <s v="Salem"/>
    <s v="Oregon"/>
    <n v="97301"/>
    <x v="1"/>
    <s v="TEC-PH-10003095"/>
    <x v="2"/>
    <x v="7"/>
    <x v="1500"/>
    <n v="52.679999999999993"/>
    <n v="3"/>
    <n v="0.2"/>
    <n v="19.754999999999999"/>
  </r>
  <r>
    <n v="3668"/>
    <x v="1815"/>
    <x v="589"/>
    <d v="2014-12-13T00:00:00"/>
    <x v="1"/>
    <s v="TB-21250"/>
    <s v="Tim Brockman"/>
    <x v="0"/>
    <x v="0"/>
    <s v="Salem"/>
    <s v="Oregon"/>
    <n v="97301"/>
    <x v="1"/>
    <s v="OFF-SU-10000432"/>
    <x v="1"/>
    <x v="14"/>
    <x v="1558"/>
    <n v="13.88"/>
    <n v="5"/>
    <n v="0.2"/>
    <n v="-2.6025000000000014"/>
  </r>
  <r>
    <n v="3669"/>
    <x v="1815"/>
    <x v="589"/>
    <d v="2014-12-13T00:00:00"/>
    <x v="1"/>
    <s v="TB-21250"/>
    <s v="Tim Brockman"/>
    <x v="0"/>
    <x v="0"/>
    <s v="Salem"/>
    <s v="Oregon"/>
    <n v="97301"/>
    <x v="1"/>
    <s v="TEC-AC-10004227"/>
    <x v="2"/>
    <x v="11"/>
    <x v="1409"/>
    <n v="103.92000000000002"/>
    <n v="10"/>
    <n v="0.2"/>
    <n v="-18.186000000000014"/>
  </r>
  <r>
    <n v="3670"/>
    <x v="1815"/>
    <x v="589"/>
    <d v="2014-12-13T00:00:00"/>
    <x v="1"/>
    <s v="TB-21250"/>
    <s v="Tim Brockman"/>
    <x v="0"/>
    <x v="0"/>
    <s v="Salem"/>
    <s v="Oregon"/>
    <n v="97301"/>
    <x v="1"/>
    <s v="OFF-LA-10004409"/>
    <x v="1"/>
    <x v="2"/>
    <x v="1559"/>
    <n v="11.52"/>
    <n v="5"/>
    <n v="0.2"/>
    <n v="3.7439999999999989"/>
  </r>
  <r>
    <n v="3671"/>
    <x v="1815"/>
    <x v="589"/>
    <d v="2014-12-13T00:00:00"/>
    <x v="1"/>
    <s v="TB-21250"/>
    <s v="Tim Brockman"/>
    <x v="0"/>
    <x v="0"/>
    <s v="Salem"/>
    <s v="Oregon"/>
    <n v="97301"/>
    <x v="1"/>
    <s v="OFF-PA-10001569"/>
    <x v="1"/>
    <x v="10"/>
    <x v="55"/>
    <n v="10.368000000000002"/>
    <n v="2"/>
    <n v="0.2"/>
    <n v="3.6288"/>
  </r>
  <r>
    <n v="3672"/>
    <x v="1815"/>
    <x v="589"/>
    <d v="2014-12-13T00:00:00"/>
    <x v="1"/>
    <s v="TB-21250"/>
    <s v="Tim Brockman"/>
    <x v="0"/>
    <x v="0"/>
    <s v="Salem"/>
    <s v="Oregon"/>
    <n v="97301"/>
    <x v="1"/>
    <s v="OFF-ST-10001031"/>
    <x v="1"/>
    <x v="4"/>
    <x v="1560"/>
    <n v="39.072000000000003"/>
    <n v="3"/>
    <n v="0.2"/>
    <n v="2.9304000000000023"/>
  </r>
  <r>
    <n v="3673"/>
    <x v="1816"/>
    <x v="143"/>
    <d v="2016-04-14T00:00:00"/>
    <x v="1"/>
    <s v="EH-14125"/>
    <s v="Eugene Hildebrand"/>
    <x v="2"/>
    <x v="0"/>
    <s v="Troy"/>
    <s v="Ohio"/>
    <n v="45373"/>
    <x v="3"/>
    <s v="OFF-EN-10002312"/>
    <x v="1"/>
    <x v="12"/>
    <x v="1462"/>
    <n v="8.8719999999999999"/>
    <n v="1"/>
    <n v="0.2"/>
    <n v="3.2161"/>
  </r>
  <r>
    <n v="3674"/>
    <x v="1816"/>
    <x v="143"/>
    <d v="2016-04-14T00:00:00"/>
    <x v="1"/>
    <s v="EH-14125"/>
    <s v="Eugene Hildebrand"/>
    <x v="2"/>
    <x v="0"/>
    <s v="Troy"/>
    <s v="Ohio"/>
    <n v="45373"/>
    <x v="3"/>
    <s v="OFF-BI-10004224"/>
    <x v="1"/>
    <x v="8"/>
    <x v="1070"/>
    <n v="121.10400000000003"/>
    <n v="6"/>
    <n v="0.7"/>
    <n v="-100.91999999999999"/>
  </r>
  <r>
    <n v="3675"/>
    <x v="1817"/>
    <x v="44"/>
    <d v="2017-11-11T00:00:00"/>
    <x v="1"/>
    <s v="ML-17410"/>
    <s v="Maris LaWare"/>
    <x v="0"/>
    <x v="0"/>
    <s v="Philadelphia"/>
    <s v="Pennsylvania"/>
    <n v="19143"/>
    <x v="3"/>
    <s v="FUR-CH-10003774"/>
    <x v="0"/>
    <x v="1"/>
    <x v="1194"/>
    <n v="127.372"/>
    <n v="2"/>
    <n v="0.3"/>
    <n v="-30.933200000000006"/>
  </r>
  <r>
    <n v="3676"/>
    <x v="1817"/>
    <x v="44"/>
    <d v="2017-11-11T00:00:00"/>
    <x v="1"/>
    <s v="ML-17410"/>
    <s v="Maris LaWare"/>
    <x v="0"/>
    <x v="0"/>
    <s v="Philadelphia"/>
    <s v="Pennsylvania"/>
    <n v="19143"/>
    <x v="3"/>
    <s v="OFF-PA-10000157"/>
    <x v="1"/>
    <x v="10"/>
    <x v="369"/>
    <n v="47.952000000000005"/>
    <n v="3"/>
    <n v="0.2"/>
    <n v="16.183799999999998"/>
  </r>
  <r>
    <n v="3677"/>
    <x v="1818"/>
    <x v="901"/>
    <d v="2015-12-09T00:00:00"/>
    <x v="1"/>
    <s v="MH-17620"/>
    <s v="Matt Hagelstein"/>
    <x v="1"/>
    <x v="0"/>
    <s v="San Diego"/>
    <s v="California"/>
    <n v="92105"/>
    <x v="1"/>
    <s v="FUR-FU-10004090"/>
    <x v="0"/>
    <x v="5"/>
    <x v="642"/>
    <n v="44.46"/>
    <n v="2"/>
    <n v="0"/>
    <n v="14.671799999999998"/>
  </r>
  <r>
    <n v="3678"/>
    <x v="1819"/>
    <x v="584"/>
    <d v="2015-07-14T00:00:00"/>
    <x v="1"/>
    <s v="BT-11680"/>
    <s v="Brian Thompson"/>
    <x v="0"/>
    <x v="0"/>
    <s v="Clinton"/>
    <s v="Maryland"/>
    <n v="20735"/>
    <x v="3"/>
    <s v="OFF-FA-10002763"/>
    <x v="1"/>
    <x v="13"/>
    <x v="1420"/>
    <n v="15.8"/>
    <n v="4"/>
    <n v="0"/>
    <n v="5.0559999999999992"/>
  </r>
  <r>
    <n v="3679"/>
    <x v="1819"/>
    <x v="584"/>
    <d v="2015-07-14T00:00:00"/>
    <x v="1"/>
    <s v="BT-11680"/>
    <s v="Brian Thompson"/>
    <x v="0"/>
    <x v="0"/>
    <s v="Clinton"/>
    <s v="Maryland"/>
    <n v="20735"/>
    <x v="3"/>
    <s v="TEC-MA-10002428"/>
    <x v="2"/>
    <x v="15"/>
    <x v="1507"/>
    <n v="464.97"/>
    <n v="3"/>
    <n v="0"/>
    <n v="209.23649999999998"/>
  </r>
  <r>
    <n v="3680"/>
    <x v="1819"/>
    <x v="584"/>
    <d v="2015-07-14T00:00:00"/>
    <x v="1"/>
    <s v="BT-11680"/>
    <s v="Brian Thompson"/>
    <x v="0"/>
    <x v="0"/>
    <s v="Clinton"/>
    <s v="Maryland"/>
    <n v="20735"/>
    <x v="3"/>
    <s v="FUR-FU-10002918"/>
    <x v="0"/>
    <x v="5"/>
    <x v="269"/>
    <n v="181.96"/>
    <n v="2"/>
    <n v="0"/>
    <n v="20.015600000000006"/>
  </r>
  <r>
    <n v="3681"/>
    <x v="1819"/>
    <x v="584"/>
    <d v="2015-07-14T00:00:00"/>
    <x v="1"/>
    <s v="BT-11680"/>
    <s v="Brian Thompson"/>
    <x v="0"/>
    <x v="0"/>
    <s v="Clinton"/>
    <s v="Maryland"/>
    <n v="20735"/>
    <x v="3"/>
    <s v="OFF-LA-10000476"/>
    <x v="1"/>
    <x v="2"/>
    <x v="1561"/>
    <n v="12.39"/>
    <n v="3"/>
    <n v="0"/>
    <n v="5.6993999999999998"/>
  </r>
  <r>
    <n v="3682"/>
    <x v="1819"/>
    <x v="584"/>
    <d v="2015-07-14T00:00:00"/>
    <x v="1"/>
    <s v="BT-11680"/>
    <s v="Brian Thompson"/>
    <x v="0"/>
    <x v="0"/>
    <s v="Clinton"/>
    <s v="Maryland"/>
    <n v="20735"/>
    <x v="3"/>
    <s v="OFF-BI-10002854"/>
    <x v="1"/>
    <x v="8"/>
    <x v="904"/>
    <n v="84.09"/>
    <n v="3"/>
    <n v="0"/>
    <n v="42.045000000000002"/>
  </r>
  <r>
    <n v="3683"/>
    <x v="1819"/>
    <x v="584"/>
    <d v="2015-07-14T00:00:00"/>
    <x v="1"/>
    <s v="BT-11680"/>
    <s v="Brian Thompson"/>
    <x v="0"/>
    <x v="0"/>
    <s v="Clinton"/>
    <s v="Maryland"/>
    <n v="20735"/>
    <x v="3"/>
    <s v="OFF-AR-10002987"/>
    <x v="1"/>
    <x v="6"/>
    <x v="1562"/>
    <n v="79.36"/>
    <n v="4"/>
    <n v="0"/>
    <n v="32.537600000000005"/>
  </r>
  <r>
    <n v="3684"/>
    <x v="1819"/>
    <x v="584"/>
    <d v="2015-07-14T00:00:00"/>
    <x v="1"/>
    <s v="BT-11680"/>
    <s v="Brian Thompson"/>
    <x v="0"/>
    <x v="0"/>
    <s v="Clinton"/>
    <s v="Maryland"/>
    <n v="20735"/>
    <x v="3"/>
    <s v="OFF-BI-10004001"/>
    <x v="1"/>
    <x v="8"/>
    <x v="818"/>
    <n v="153.35999999999999"/>
    <n v="9"/>
    <n v="0"/>
    <n v="70.545599999999979"/>
  </r>
  <r>
    <n v="3685"/>
    <x v="1819"/>
    <x v="584"/>
    <d v="2015-07-14T00:00:00"/>
    <x v="1"/>
    <s v="BT-11680"/>
    <s v="Brian Thompson"/>
    <x v="0"/>
    <x v="0"/>
    <s v="Clinton"/>
    <s v="Maryland"/>
    <n v="20735"/>
    <x v="3"/>
    <s v="OFF-BI-10001634"/>
    <x v="1"/>
    <x v="8"/>
    <x v="24"/>
    <n v="43.68"/>
    <n v="6"/>
    <n v="0"/>
    <n v="21.403200000000002"/>
  </r>
  <r>
    <n v="3686"/>
    <x v="1819"/>
    <x v="584"/>
    <d v="2015-07-14T00:00:00"/>
    <x v="1"/>
    <s v="BT-11680"/>
    <s v="Brian Thompson"/>
    <x v="0"/>
    <x v="0"/>
    <s v="Clinton"/>
    <s v="Maryland"/>
    <n v="20735"/>
    <x v="3"/>
    <s v="OFF-ST-10003722"/>
    <x v="1"/>
    <x v="4"/>
    <x v="767"/>
    <n v="98.21"/>
    <n v="7"/>
    <n v="0"/>
    <n v="28.480899999999984"/>
  </r>
  <r>
    <n v="3687"/>
    <x v="1820"/>
    <x v="180"/>
    <d v="2016-12-19T00:00:00"/>
    <x v="1"/>
    <s v="JC-15340"/>
    <s v="Jasper Cacioppo"/>
    <x v="0"/>
    <x v="0"/>
    <s v="Riverside"/>
    <s v="California"/>
    <n v="92503"/>
    <x v="1"/>
    <s v="OFF-AR-10004757"/>
    <x v="1"/>
    <x v="6"/>
    <x v="346"/>
    <n v="9.84"/>
    <n v="3"/>
    <n v="0"/>
    <n v="3.2471999999999994"/>
  </r>
  <r>
    <n v="3688"/>
    <x v="1821"/>
    <x v="244"/>
    <d v="2016-05-24T00:00:00"/>
    <x v="1"/>
    <s v="DB-13210"/>
    <s v="Dean Braden"/>
    <x v="0"/>
    <x v="0"/>
    <s v="Port Saint Lucie"/>
    <s v="Florida"/>
    <n v="34952"/>
    <x v="0"/>
    <s v="OFF-BI-10004140"/>
    <x v="1"/>
    <x v="8"/>
    <x v="307"/>
    <n v="2.6940000000000004"/>
    <n v="2"/>
    <n v="0.7"/>
    <n v="-2.2450000000000001"/>
  </r>
  <r>
    <n v="3689"/>
    <x v="1822"/>
    <x v="455"/>
    <d v="2017-06-05T00:00:00"/>
    <x v="0"/>
    <s v="DO-13435"/>
    <s v="Denny Ordway"/>
    <x v="0"/>
    <x v="0"/>
    <s v="Mesa"/>
    <s v="Arizona"/>
    <n v="85204"/>
    <x v="1"/>
    <s v="OFF-PA-10002479"/>
    <x v="1"/>
    <x v="10"/>
    <x v="219"/>
    <n v="25.344000000000001"/>
    <n v="6"/>
    <n v="0.2"/>
    <n v="7.92"/>
  </r>
  <r>
    <n v="3690"/>
    <x v="1822"/>
    <x v="455"/>
    <d v="2017-06-05T00:00:00"/>
    <x v="0"/>
    <s v="DO-13435"/>
    <s v="Denny Ordway"/>
    <x v="0"/>
    <x v="0"/>
    <s v="Mesa"/>
    <s v="Arizona"/>
    <n v="85204"/>
    <x v="1"/>
    <s v="OFF-EN-10001141"/>
    <x v="1"/>
    <x v="12"/>
    <x v="598"/>
    <n v="43.92"/>
    <n v="5"/>
    <n v="0.2"/>
    <n v="15.921000000000003"/>
  </r>
  <r>
    <n v="3691"/>
    <x v="1823"/>
    <x v="628"/>
    <d v="2015-11-02T00:00:00"/>
    <x v="0"/>
    <s v="FA-14230"/>
    <s v="Frank Atkinson"/>
    <x v="1"/>
    <x v="0"/>
    <s v="Denver"/>
    <s v="Colorado"/>
    <n v="80219"/>
    <x v="1"/>
    <s v="TEC-MA-10000597"/>
    <x v="2"/>
    <x v="15"/>
    <x v="1299"/>
    <n v="59.994000000000007"/>
    <n v="2"/>
    <n v="0.7"/>
    <n v="-45.995400000000004"/>
  </r>
  <r>
    <n v="3692"/>
    <x v="1823"/>
    <x v="628"/>
    <d v="2015-11-02T00:00:00"/>
    <x v="0"/>
    <s v="FA-14230"/>
    <s v="Frank Atkinson"/>
    <x v="1"/>
    <x v="0"/>
    <s v="Denver"/>
    <s v="Colorado"/>
    <n v="80219"/>
    <x v="1"/>
    <s v="TEC-CO-10001571"/>
    <x v="2"/>
    <x v="16"/>
    <x v="1563"/>
    <n v="439.99200000000002"/>
    <n v="1"/>
    <n v="0.2"/>
    <n v="164.99700000000001"/>
  </r>
  <r>
    <n v="3693"/>
    <x v="1823"/>
    <x v="628"/>
    <d v="2015-11-02T00:00:00"/>
    <x v="0"/>
    <s v="FA-14230"/>
    <s v="Frank Atkinson"/>
    <x v="1"/>
    <x v="0"/>
    <s v="Denver"/>
    <s v="Colorado"/>
    <n v="80219"/>
    <x v="1"/>
    <s v="TEC-PH-10004531"/>
    <x v="2"/>
    <x v="7"/>
    <x v="721"/>
    <n v="87.96"/>
    <n v="5"/>
    <n v="0.2"/>
    <n v="30.785999999999998"/>
  </r>
  <r>
    <n v="3694"/>
    <x v="1823"/>
    <x v="628"/>
    <d v="2015-11-02T00:00:00"/>
    <x v="0"/>
    <s v="FA-14230"/>
    <s v="Frank Atkinson"/>
    <x v="1"/>
    <x v="0"/>
    <s v="Denver"/>
    <s v="Colorado"/>
    <n v="80219"/>
    <x v="1"/>
    <s v="FUR-FU-10003026"/>
    <x v="0"/>
    <x v="5"/>
    <x v="1564"/>
    <n v="15.488"/>
    <n v="4"/>
    <n v="0.2"/>
    <n v="3.6783999999999999"/>
  </r>
  <r>
    <n v="3695"/>
    <x v="1824"/>
    <x v="680"/>
    <d v="2016-10-20T00:00:00"/>
    <x v="1"/>
    <s v="QJ-19255"/>
    <s v="Quincy Jones"/>
    <x v="1"/>
    <x v="0"/>
    <s v="Springfield"/>
    <s v="Virginia"/>
    <n v="22153"/>
    <x v="0"/>
    <s v="OFF-BI-10002082"/>
    <x v="1"/>
    <x v="8"/>
    <x v="1182"/>
    <n v="232.96"/>
    <n v="7"/>
    <n v="0"/>
    <n v="116.48"/>
  </r>
  <r>
    <n v="3696"/>
    <x v="1824"/>
    <x v="680"/>
    <d v="2016-10-20T00:00:00"/>
    <x v="1"/>
    <s v="QJ-19255"/>
    <s v="Quincy Jones"/>
    <x v="1"/>
    <x v="0"/>
    <s v="Springfield"/>
    <s v="Virginia"/>
    <n v="22153"/>
    <x v="0"/>
    <s v="OFF-EN-10002312"/>
    <x v="1"/>
    <x v="12"/>
    <x v="1462"/>
    <n v="66.539999999999992"/>
    <n v="6"/>
    <n v="0"/>
    <n v="32.604599999999998"/>
  </r>
  <r>
    <n v="3697"/>
    <x v="1824"/>
    <x v="680"/>
    <d v="2016-10-20T00:00:00"/>
    <x v="1"/>
    <s v="QJ-19255"/>
    <s v="Quincy Jones"/>
    <x v="1"/>
    <x v="0"/>
    <s v="Springfield"/>
    <s v="Virginia"/>
    <n v="22153"/>
    <x v="0"/>
    <s v="OFF-AP-10000696"/>
    <x v="1"/>
    <x v="9"/>
    <x v="336"/>
    <n v="43.26"/>
    <n v="3"/>
    <n v="0"/>
    <n v="14.275799999999998"/>
  </r>
  <r>
    <n v="3698"/>
    <x v="1825"/>
    <x v="902"/>
    <d v="2015-11-21T00:00:00"/>
    <x v="0"/>
    <s v="TC-21475"/>
    <s v="Tony Chapman"/>
    <x v="2"/>
    <x v="0"/>
    <s v="Seattle"/>
    <s v="Washington"/>
    <n v="98115"/>
    <x v="1"/>
    <s v="FUR-FU-10000305"/>
    <x v="0"/>
    <x v="5"/>
    <x v="1446"/>
    <n v="141.96"/>
    <n v="2"/>
    <n v="0"/>
    <n v="22.7136"/>
  </r>
  <r>
    <n v="3699"/>
    <x v="1826"/>
    <x v="103"/>
    <d v="2014-09-17T00:00:00"/>
    <x v="1"/>
    <s v="ON-18715"/>
    <s v="Odella Nelson"/>
    <x v="1"/>
    <x v="0"/>
    <s v="Tempe"/>
    <s v="Arizona"/>
    <n v="85281"/>
    <x v="1"/>
    <s v="OFF-ST-10001034"/>
    <x v="1"/>
    <x v="4"/>
    <x v="1565"/>
    <n v="79.400000000000006"/>
    <n v="5"/>
    <n v="0.2"/>
    <n v="5.9550000000000054"/>
  </r>
  <r>
    <n v="3700"/>
    <x v="1827"/>
    <x v="38"/>
    <d v="2017-11-18T00:00:00"/>
    <x v="0"/>
    <s v="AD-10180"/>
    <s v="Alan Dominguez"/>
    <x v="2"/>
    <x v="0"/>
    <s v="Yonkers"/>
    <s v="New York"/>
    <n v="10701"/>
    <x v="3"/>
    <s v="TEC-AC-10004114"/>
    <x v="2"/>
    <x v="11"/>
    <x v="375"/>
    <n v="163.96"/>
    <n v="4"/>
    <n v="0"/>
    <n v="70.502800000000008"/>
  </r>
  <r>
    <n v="3701"/>
    <x v="1828"/>
    <x v="165"/>
    <d v="2017-12-29T00:00:00"/>
    <x v="1"/>
    <s v="AC-10615"/>
    <s v="Ann Chong"/>
    <x v="1"/>
    <x v="0"/>
    <s v="Rochester"/>
    <s v="New York"/>
    <n v="14609"/>
    <x v="3"/>
    <s v="FUR-FU-10001602"/>
    <x v="0"/>
    <x v="5"/>
    <x v="766"/>
    <n v="37.93"/>
    <n v="1"/>
    <n v="0"/>
    <n v="6.8273999999999972"/>
  </r>
  <r>
    <n v="3702"/>
    <x v="1829"/>
    <x v="850"/>
    <d v="2016-01-13T00:00:00"/>
    <x v="0"/>
    <s v="MF-17665"/>
    <s v="Maureen Fritzler"/>
    <x v="1"/>
    <x v="0"/>
    <s v="Toledo"/>
    <s v="Ohio"/>
    <n v="43615"/>
    <x v="3"/>
    <s v="FUR-FU-10002445"/>
    <x v="0"/>
    <x v="5"/>
    <x v="1448"/>
    <n v="15.168000000000001"/>
    <n v="2"/>
    <n v="0.2"/>
    <n v="3.7920000000000011"/>
  </r>
  <r>
    <n v="3703"/>
    <x v="1830"/>
    <x v="385"/>
    <d v="2015-06-19T00:00:00"/>
    <x v="1"/>
    <s v="DH-13075"/>
    <s v="Dave Hallsten"/>
    <x v="1"/>
    <x v="0"/>
    <s v="Decatur"/>
    <s v="Alabama"/>
    <n v="35601"/>
    <x v="0"/>
    <s v="OFF-AR-10004269"/>
    <x v="1"/>
    <x v="6"/>
    <x v="1550"/>
    <n v="24.78"/>
    <n v="6"/>
    <n v="0"/>
    <n v="6.9384000000000006"/>
  </r>
  <r>
    <n v="3704"/>
    <x v="1830"/>
    <x v="385"/>
    <d v="2015-06-19T00:00:00"/>
    <x v="1"/>
    <s v="DH-13075"/>
    <s v="Dave Hallsten"/>
    <x v="1"/>
    <x v="0"/>
    <s v="Decatur"/>
    <s v="Alabama"/>
    <n v="35601"/>
    <x v="0"/>
    <s v="OFF-BI-10001249"/>
    <x v="1"/>
    <x v="8"/>
    <x v="1191"/>
    <n v="19.14"/>
    <n v="3"/>
    <n v="0"/>
    <n v="8.8043999999999993"/>
  </r>
  <r>
    <n v="3705"/>
    <x v="1830"/>
    <x v="385"/>
    <d v="2015-06-19T00:00:00"/>
    <x v="1"/>
    <s v="DH-13075"/>
    <s v="Dave Hallsten"/>
    <x v="1"/>
    <x v="0"/>
    <s v="Decatur"/>
    <s v="Alabama"/>
    <n v="35601"/>
    <x v="0"/>
    <s v="TEC-CO-10004202"/>
    <x v="2"/>
    <x v="16"/>
    <x v="844"/>
    <n v="899.97"/>
    <n v="3"/>
    <n v="0"/>
    <n v="314.98950000000002"/>
  </r>
  <r>
    <n v="3706"/>
    <x v="1830"/>
    <x v="385"/>
    <d v="2015-06-19T00:00:00"/>
    <x v="1"/>
    <s v="DH-13075"/>
    <s v="Dave Hallsten"/>
    <x v="1"/>
    <x v="0"/>
    <s v="Decatur"/>
    <s v="Alabama"/>
    <n v="35601"/>
    <x v="0"/>
    <s v="OFF-PA-10003363"/>
    <x v="1"/>
    <x v="10"/>
    <x v="1529"/>
    <n v="32.400000000000006"/>
    <n v="5"/>
    <n v="0"/>
    <n v="15.552000000000001"/>
  </r>
  <r>
    <n v="3707"/>
    <x v="1831"/>
    <x v="257"/>
    <d v="2017-03-22T00:00:00"/>
    <x v="1"/>
    <s v="EN-13780"/>
    <s v="Edward Nazzal"/>
    <x v="0"/>
    <x v="0"/>
    <s v="Dallas"/>
    <s v="Texas"/>
    <n v="75220"/>
    <x v="2"/>
    <s v="OFF-AR-10001915"/>
    <x v="1"/>
    <x v="6"/>
    <x v="1057"/>
    <n v="23.832000000000001"/>
    <n v="3"/>
    <n v="0.2"/>
    <n v="6.5538000000000007"/>
  </r>
  <r>
    <n v="3708"/>
    <x v="1832"/>
    <x v="533"/>
    <d v="2014-11-27T00:00:00"/>
    <x v="1"/>
    <s v="SS-20140"/>
    <s v="Saphhira Shifley"/>
    <x v="1"/>
    <x v="0"/>
    <s v="Mesquite"/>
    <s v="Texas"/>
    <n v="75150"/>
    <x v="2"/>
    <s v="FUR-FU-10001940"/>
    <x v="0"/>
    <x v="5"/>
    <x v="222"/>
    <n v="6.3680000000000003"/>
    <n v="2"/>
    <n v="0.6"/>
    <n v="-2.5471999999999984"/>
  </r>
  <r>
    <n v="3709"/>
    <x v="1832"/>
    <x v="533"/>
    <d v="2014-11-27T00:00:00"/>
    <x v="1"/>
    <s v="SS-20140"/>
    <s v="Saphhira Shifley"/>
    <x v="1"/>
    <x v="0"/>
    <s v="Mesquite"/>
    <s v="Texas"/>
    <n v="75150"/>
    <x v="2"/>
    <s v="OFF-AP-10004336"/>
    <x v="1"/>
    <x v="9"/>
    <x v="1040"/>
    <n v="34.175999999999995"/>
    <n v="3"/>
    <n v="0.8"/>
    <n v="-87.148800000000023"/>
  </r>
  <r>
    <n v="3710"/>
    <x v="1832"/>
    <x v="533"/>
    <d v="2014-11-27T00:00:00"/>
    <x v="1"/>
    <s v="SS-20140"/>
    <s v="Saphhira Shifley"/>
    <x v="1"/>
    <x v="0"/>
    <s v="Mesquite"/>
    <s v="Texas"/>
    <n v="75150"/>
    <x v="2"/>
    <s v="TEC-AC-10003709"/>
    <x v="2"/>
    <x v="11"/>
    <x v="1413"/>
    <n v="5.5440000000000005"/>
    <n v="7"/>
    <n v="0.2"/>
    <n v="1.6632000000000007"/>
  </r>
  <r>
    <n v="3711"/>
    <x v="1833"/>
    <x v="453"/>
    <d v="2017-10-17T00:00:00"/>
    <x v="2"/>
    <s v="RS-19765"/>
    <s v="Roland Schwarz"/>
    <x v="1"/>
    <x v="0"/>
    <s v="Los Angeles"/>
    <s v="California"/>
    <n v="90045"/>
    <x v="1"/>
    <s v="FUR-TA-10001705"/>
    <x v="0"/>
    <x v="3"/>
    <x v="215"/>
    <n v="510.24"/>
    <n v="3"/>
    <n v="0.2"/>
    <n v="6.3779999999999575"/>
  </r>
  <r>
    <n v="3712"/>
    <x v="1833"/>
    <x v="453"/>
    <d v="2017-10-17T00:00:00"/>
    <x v="2"/>
    <s v="RS-19765"/>
    <s v="Roland Schwarz"/>
    <x v="1"/>
    <x v="0"/>
    <s v="Los Angeles"/>
    <s v="California"/>
    <n v="90045"/>
    <x v="1"/>
    <s v="OFF-PA-10000675"/>
    <x v="1"/>
    <x v="10"/>
    <x v="1115"/>
    <n v="204.95000000000002"/>
    <n v="5"/>
    <n v="0"/>
    <n v="100.4255"/>
  </r>
  <r>
    <n v="3713"/>
    <x v="1834"/>
    <x v="81"/>
    <d v="2017-04-24T00:00:00"/>
    <x v="2"/>
    <s v="JW-15955"/>
    <s v="Joni Wasserman"/>
    <x v="0"/>
    <x v="0"/>
    <s v="Seattle"/>
    <s v="Washington"/>
    <n v="98103"/>
    <x v="1"/>
    <s v="TEC-AC-10000521"/>
    <x v="2"/>
    <x v="11"/>
    <x v="1566"/>
    <n v="11.54"/>
    <n v="1"/>
    <n v="0"/>
    <n v="3.4619999999999997"/>
  </r>
  <r>
    <n v="3714"/>
    <x v="1834"/>
    <x v="81"/>
    <d v="2017-04-24T00:00:00"/>
    <x v="2"/>
    <s v="JW-15955"/>
    <s v="Joni Wasserman"/>
    <x v="0"/>
    <x v="0"/>
    <s v="Seattle"/>
    <s v="Washington"/>
    <n v="98103"/>
    <x v="1"/>
    <s v="FUR-FU-10004622"/>
    <x v="0"/>
    <x v="5"/>
    <x v="795"/>
    <n v="162.60000000000002"/>
    <n v="3"/>
    <n v="0"/>
    <n v="34.145999999999994"/>
  </r>
  <r>
    <n v="3715"/>
    <x v="1835"/>
    <x v="589"/>
    <d v="2014-12-10T00:00:00"/>
    <x v="0"/>
    <s v="JK-15625"/>
    <s v="Jim Karlsson"/>
    <x v="0"/>
    <x v="0"/>
    <s v="Olympia"/>
    <s v="Washington"/>
    <n v="98502"/>
    <x v="1"/>
    <s v="OFF-PA-10001954"/>
    <x v="1"/>
    <x v="10"/>
    <x v="600"/>
    <n v="45.68"/>
    <n v="2"/>
    <n v="0"/>
    <n v="21.012799999999999"/>
  </r>
  <r>
    <n v="3716"/>
    <x v="1835"/>
    <x v="589"/>
    <d v="2014-12-10T00:00:00"/>
    <x v="0"/>
    <s v="JK-15625"/>
    <s v="Jim Karlsson"/>
    <x v="0"/>
    <x v="0"/>
    <s v="Olympia"/>
    <s v="Washington"/>
    <n v="98502"/>
    <x v="1"/>
    <s v="FUR-CH-10002602"/>
    <x v="0"/>
    <x v="1"/>
    <x v="291"/>
    <n v="603.91999999999996"/>
    <n v="5"/>
    <n v="0.2"/>
    <n v="45.294000000000011"/>
  </r>
  <r>
    <n v="3717"/>
    <x v="1836"/>
    <x v="148"/>
    <d v="2017-06-02T00:00:00"/>
    <x v="1"/>
    <s v="JO-15550"/>
    <s v="Jesus Ocampo"/>
    <x v="2"/>
    <x v="0"/>
    <s v="Omaha"/>
    <s v="Nebraska"/>
    <n v="68104"/>
    <x v="2"/>
    <s v="OFF-FA-10004395"/>
    <x v="1"/>
    <x v="13"/>
    <x v="1201"/>
    <n v="23.55"/>
    <n v="5"/>
    <n v="0"/>
    <n v="1.1775000000000002"/>
  </r>
  <r>
    <n v="3718"/>
    <x v="1837"/>
    <x v="251"/>
    <d v="2016-09-23T00:00:00"/>
    <x v="1"/>
    <s v="TP-21130"/>
    <s v="Theone Pippenger"/>
    <x v="0"/>
    <x v="0"/>
    <s v="Columbus"/>
    <s v="Georgia"/>
    <n v="31907"/>
    <x v="0"/>
    <s v="OFF-SU-10003002"/>
    <x v="1"/>
    <x v="14"/>
    <x v="1567"/>
    <n v="5.04"/>
    <n v="2"/>
    <n v="0"/>
    <n v="0.15120000000000022"/>
  </r>
  <r>
    <n v="3719"/>
    <x v="1837"/>
    <x v="251"/>
    <d v="2016-09-23T00:00:00"/>
    <x v="1"/>
    <s v="TP-21130"/>
    <s v="Theone Pippenger"/>
    <x v="0"/>
    <x v="0"/>
    <s v="Columbus"/>
    <s v="Georgia"/>
    <n v="31907"/>
    <x v="0"/>
    <s v="TEC-AC-10002926"/>
    <x v="2"/>
    <x v="11"/>
    <x v="1123"/>
    <n v="249.95000000000002"/>
    <n v="5"/>
    <n v="0"/>
    <n v="107.47850000000001"/>
  </r>
  <r>
    <n v="3720"/>
    <x v="1838"/>
    <x v="42"/>
    <d v="2016-09-23T00:00:00"/>
    <x v="1"/>
    <s v="BS-11590"/>
    <s v="Brendan Sweed"/>
    <x v="1"/>
    <x v="0"/>
    <s v="Columbus"/>
    <s v="Indiana"/>
    <n v="47201"/>
    <x v="2"/>
    <s v="OFF-AR-10002656"/>
    <x v="1"/>
    <x v="6"/>
    <x v="159"/>
    <n v="33.4"/>
    <n v="5"/>
    <n v="0"/>
    <n v="12.357999999999997"/>
  </r>
  <r>
    <n v="3721"/>
    <x v="1839"/>
    <x v="887"/>
    <d v="2016-12-24T00:00:00"/>
    <x v="1"/>
    <s v="AB-10255"/>
    <s v="Alejandro Ballentine"/>
    <x v="2"/>
    <x v="0"/>
    <s v="Jackson"/>
    <s v="Mississippi"/>
    <n v="39212"/>
    <x v="0"/>
    <s v="FUR-FU-10001918"/>
    <x v="0"/>
    <x v="5"/>
    <x v="283"/>
    <n v="18.920000000000002"/>
    <n v="4"/>
    <n v="0"/>
    <n v="7.3788000000000018"/>
  </r>
  <r>
    <n v="3722"/>
    <x v="1839"/>
    <x v="887"/>
    <d v="2016-12-24T00:00:00"/>
    <x v="1"/>
    <s v="AB-10255"/>
    <s v="Alejandro Ballentine"/>
    <x v="2"/>
    <x v="0"/>
    <s v="Jackson"/>
    <s v="Mississippi"/>
    <n v="39212"/>
    <x v="0"/>
    <s v="OFF-BI-10003910"/>
    <x v="1"/>
    <x v="8"/>
    <x v="8"/>
    <n v="15.42"/>
    <n v="2"/>
    <n v="0"/>
    <n v="6.9390000000000001"/>
  </r>
  <r>
    <n v="3723"/>
    <x v="1840"/>
    <x v="903"/>
    <d v="2017-11-26T00:00:00"/>
    <x v="1"/>
    <s v="FO-14305"/>
    <s v="Frank Olsen"/>
    <x v="0"/>
    <x v="0"/>
    <s v="Houston"/>
    <s v="Texas"/>
    <n v="77070"/>
    <x v="2"/>
    <s v="OFF-AR-10000122"/>
    <x v="1"/>
    <x v="6"/>
    <x v="311"/>
    <n v="35.712000000000003"/>
    <n v="8"/>
    <n v="0.2"/>
    <n v="2.2319999999999958"/>
  </r>
  <r>
    <n v="3724"/>
    <x v="1841"/>
    <x v="125"/>
    <d v="2015-01-04T00:00:00"/>
    <x v="1"/>
    <s v="MF-17665"/>
    <s v="Maureen Fritzler"/>
    <x v="1"/>
    <x v="0"/>
    <s v="Phoenix"/>
    <s v="Arizona"/>
    <n v="85023"/>
    <x v="1"/>
    <s v="OFF-BI-10004600"/>
    <x v="1"/>
    <x v="8"/>
    <x v="1486"/>
    <n v="551.98500000000013"/>
    <n v="5"/>
    <n v="0.7"/>
    <n v="-459.98750000000018"/>
  </r>
  <r>
    <n v="3725"/>
    <x v="1842"/>
    <x v="355"/>
    <d v="2017-04-05T00:00:00"/>
    <x v="2"/>
    <s v="SA-20830"/>
    <s v="Sue Ann Reed"/>
    <x v="0"/>
    <x v="0"/>
    <s v="Chicago"/>
    <s v="Illinois"/>
    <n v="60653"/>
    <x v="2"/>
    <s v="OFF-AR-10003045"/>
    <x v="1"/>
    <x v="6"/>
    <x v="425"/>
    <n v="7.0559999999999992"/>
    <n v="3"/>
    <n v="0.2"/>
    <n v="2.2050000000000001"/>
  </r>
  <r>
    <n v="3726"/>
    <x v="1843"/>
    <x v="482"/>
    <d v="2017-01-02T00:00:00"/>
    <x v="1"/>
    <s v="SH-19975"/>
    <s v="Sally Hughsby"/>
    <x v="1"/>
    <x v="0"/>
    <s v="Denver"/>
    <s v="Colorado"/>
    <n v="80219"/>
    <x v="1"/>
    <s v="OFF-AP-10000252"/>
    <x v="1"/>
    <x v="9"/>
    <x v="1251"/>
    <n v="18.72"/>
    <n v="2"/>
    <n v="0.2"/>
    <n v="3.51"/>
  </r>
  <r>
    <n v="3727"/>
    <x v="1844"/>
    <x v="410"/>
    <d v="2016-06-11T00:00:00"/>
    <x v="1"/>
    <s v="JL-15235"/>
    <s v="Janet Lee"/>
    <x v="0"/>
    <x v="0"/>
    <s v="Newark"/>
    <s v="Delaware"/>
    <n v="19711"/>
    <x v="3"/>
    <s v="OFF-ST-10001496"/>
    <x v="1"/>
    <x v="4"/>
    <x v="733"/>
    <n v="360.38"/>
    <n v="2"/>
    <n v="0"/>
    <n v="93.698800000000006"/>
  </r>
  <r>
    <n v="3728"/>
    <x v="1844"/>
    <x v="410"/>
    <d v="2016-06-11T00:00:00"/>
    <x v="1"/>
    <s v="JL-15235"/>
    <s v="Janet Lee"/>
    <x v="0"/>
    <x v="0"/>
    <s v="Newark"/>
    <s v="Delaware"/>
    <n v="19711"/>
    <x v="3"/>
    <s v="OFF-AR-10000122"/>
    <x v="1"/>
    <x v="6"/>
    <x v="311"/>
    <n v="11.16"/>
    <n v="2"/>
    <n v="0"/>
    <n v="2.7899999999999991"/>
  </r>
  <r>
    <n v="3729"/>
    <x v="1844"/>
    <x v="410"/>
    <d v="2016-06-11T00:00:00"/>
    <x v="1"/>
    <s v="JL-15235"/>
    <s v="Janet Lee"/>
    <x v="0"/>
    <x v="0"/>
    <s v="Newark"/>
    <s v="Delaware"/>
    <n v="19711"/>
    <x v="3"/>
    <s v="OFF-LA-10000407"/>
    <x v="1"/>
    <x v="2"/>
    <x v="1495"/>
    <n v="14.940000000000001"/>
    <n v="3"/>
    <n v="0"/>
    <n v="6.8723999999999998"/>
  </r>
  <r>
    <n v="3730"/>
    <x v="1845"/>
    <x v="227"/>
    <d v="2015-09-23T00:00:00"/>
    <x v="1"/>
    <s v="KH-16630"/>
    <s v="Ken Heidel"/>
    <x v="1"/>
    <x v="0"/>
    <s v="Clinton"/>
    <s v="Maryland"/>
    <n v="20735"/>
    <x v="3"/>
    <s v="OFF-ST-10004950"/>
    <x v="1"/>
    <x v="4"/>
    <x v="1009"/>
    <n v="41.96"/>
    <n v="2"/>
    <n v="0"/>
    <n v="7.9724000000000004"/>
  </r>
  <r>
    <n v="3731"/>
    <x v="1845"/>
    <x v="227"/>
    <d v="2015-09-23T00:00:00"/>
    <x v="1"/>
    <s v="KH-16630"/>
    <s v="Ken Heidel"/>
    <x v="1"/>
    <x v="0"/>
    <s v="Clinton"/>
    <s v="Maryland"/>
    <n v="20735"/>
    <x v="3"/>
    <s v="OFF-ST-10004123"/>
    <x v="1"/>
    <x v="4"/>
    <x v="72"/>
    <n v="636.86"/>
    <n v="7"/>
    <n v="0"/>
    <n v="0"/>
  </r>
  <r>
    <n v="3732"/>
    <x v="1845"/>
    <x v="227"/>
    <d v="2015-09-23T00:00:00"/>
    <x v="1"/>
    <s v="KH-16630"/>
    <s v="Ken Heidel"/>
    <x v="1"/>
    <x v="0"/>
    <s v="Clinton"/>
    <s v="Maryland"/>
    <n v="20735"/>
    <x v="3"/>
    <s v="TEC-PH-10000730"/>
    <x v="2"/>
    <x v="7"/>
    <x v="1568"/>
    <n v="499.99"/>
    <n v="1"/>
    <n v="0"/>
    <n v="129.99740000000003"/>
  </r>
  <r>
    <n v="3733"/>
    <x v="1845"/>
    <x v="227"/>
    <d v="2015-09-23T00:00:00"/>
    <x v="1"/>
    <s v="KH-16630"/>
    <s v="Ken Heidel"/>
    <x v="1"/>
    <x v="0"/>
    <s v="Clinton"/>
    <s v="Maryland"/>
    <n v="20735"/>
    <x v="3"/>
    <s v="TEC-PH-10000895"/>
    <x v="2"/>
    <x v="7"/>
    <x v="1137"/>
    <n v="1259.93"/>
    <n v="7"/>
    <n v="0"/>
    <n v="327.58180000000004"/>
  </r>
  <r>
    <n v="3734"/>
    <x v="1845"/>
    <x v="227"/>
    <d v="2015-09-23T00:00:00"/>
    <x v="1"/>
    <s v="KH-16630"/>
    <s v="Ken Heidel"/>
    <x v="1"/>
    <x v="0"/>
    <s v="Clinton"/>
    <s v="Maryland"/>
    <n v="20735"/>
    <x v="3"/>
    <s v="OFF-BI-10000962"/>
    <x v="1"/>
    <x v="8"/>
    <x v="1513"/>
    <n v="65.08"/>
    <n v="4"/>
    <n v="0"/>
    <n v="31.889199999999995"/>
  </r>
  <r>
    <n v="3735"/>
    <x v="1846"/>
    <x v="904"/>
    <d v="2017-03-11T00:00:00"/>
    <x v="0"/>
    <s v="RM-19750"/>
    <s v="Roland Murray"/>
    <x v="0"/>
    <x v="0"/>
    <s v="New York City"/>
    <s v="New York"/>
    <n v="10011"/>
    <x v="3"/>
    <s v="OFF-PA-10002254"/>
    <x v="1"/>
    <x v="10"/>
    <x v="146"/>
    <n v="26.38"/>
    <n v="1"/>
    <n v="0"/>
    <n v="12.134799999999998"/>
  </r>
  <r>
    <n v="3736"/>
    <x v="1846"/>
    <x v="904"/>
    <d v="2017-03-11T00:00:00"/>
    <x v="0"/>
    <s v="RM-19750"/>
    <s v="Roland Murray"/>
    <x v="0"/>
    <x v="0"/>
    <s v="New York City"/>
    <s v="New York"/>
    <n v="10011"/>
    <x v="3"/>
    <s v="FUR-FU-10002554"/>
    <x v="0"/>
    <x v="5"/>
    <x v="921"/>
    <n v="71.97"/>
    <n v="3"/>
    <n v="0"/>
    <n v="16.553099999999993"/>
  </r>
  <r>
    <n v="3737"/>
    <x v="1847"/>
    <x v="716"/>
    <d v="2016-03-17T00:00:00"/>
    <x v="3"/>
    <s v="VM-21835"/>
    <s v="Vivian Mathis"/>
    <x v="0"/>
    <x v="0"/>
    <s v="Newark"/>
    <s v="Delaware"/>
    <n v="19711"/>
    <x v="3"/>
    <s v="TEC-PH-10000673"/>
    <x v="2"/>
    <x v="7"/>
    <x v="1405"/>
    <n v="129.97999999999999"/>
    <n v="2"/>
    <n v="0"/>
    <n v="62.3904"/>
  </r>
  <r>
    <n v="3738"/>
    <x v="1847"/>
    <x v="716"/>
    <d v="2016-03-17T00:00:00"/>
    <x v="3"/>
    <s v="VM-21835"/>
    <s v="Vivian Mathis"/>
    <x v="0"/>
    <x v="0"/>
    <s v="Newark"/>
    <s v="Delaware"/>
    <n v="19711"/>
    <x v="3"/>
    <s v="OFF-BI-10000962"/>
    <x v="1"/>
    <x v="8"/>
    <x v="1513"/>
    <n v="32.54"/>
    <n v="2"/>
    <n v="0"/>
    <n v="15.944599999999998"/>
  </r>
  <r>
    <n v="3739"/>
    <x v="1848"/>
    <x v="10"/>
    <d v="2016-12-13T00:00:00"/>
    <x v="1"/>
    <s v="LH-17155"/>
    <s v="Logan Haushalter"/>
    <x v="0"/>
    <x v="0"/>
    <s v="Jackson"/>
    <s v="Michigan"/>
    <n v="49201"/>
    <x v="2"/>
    <s v="TEC-PH-10003988"/>
    <x v="2"/>
    <x v="7"/>
    <x v="47"/>
    <n v="10.9"/>
    <n v="1"/>
    <n v="0"/>
    <n v="3.0520000000000005"/>
  </r>
  <r>
    <n v="3740"/>
    <x v="1848"/>
    <x v="10"/>
    <d v="2016-12-13T00:00:00"/>
    <x v="1"/>
    <s v="LH-17155"/>
    <s v="Logan Haushalter"/>
    <x v="0"/>
    <x v="0"/>
    <s v="Jackson"/>
    <s v="Michigan"/>
    <n v="49201"/>
    <x v="2"/>
    <s v="TEC-AC-10001109"/>
    <x v="2"/>
    <x v="11"/>
    <x v="1007"/>
    <n v="59.98"/>
    <n v="2"/>
    <n v="0"/>
    <n v="25.191600000000001"/>
  </r>
  <r>
    <n v="3741"/>
    <x v="1848"/>
    <x v="10"/>
    <d v="2016-12-13T00:00:00"/>
    <x v="1"/>
    <s v="LH-17155"/>
    <s v="Logan Haushalter"/>
    <x v="0"/>
    <x v="0"/>
    <s v="Jackson"/>
    <s v="Michigan"/>
    <n v="49201"/>
    <x v="2"/>
    <s v="OFF-AP-10002311"/>
    <x v="1"/>
    <x v="9"/>
    <x v="14"/>
    <n v="61.929000000000002"/>
    <n v="1"/>
    <n v="0.1"/>
    <n v="23.395400000000002"/>
  </r>
  <r>
    <n v="3742"/>
    <x v="1849"/>
    <x v="804"/>
    <d v="2016-01-21T00:00:00"/>
    <x v="1"/>
    <s v="WB-21850"/>
    <s v="William Brown"/>
    <x v="0"/>
    <x v="0"/>
    <s v="New York City"/>
    <s v="New York"/>
    <n v="10011"/>
    <x v="3"/>
    <s v="OFF-EN-10001137"/>
    <x v="1"/>
    <x v="12"/>
    <x v="318"/>
    <n v="16.52"/>
    <n v="4"/>
    <n v="0"/>
    <n v="7.5991999999999997"/>
  </r>
  <r>
    <n v="3743"/>
    <x v="1849"/>
    <x v="804"/>
    <d v="2016-01-21T00:00:00"/>
    <x v="1"/>
    <s v="WB-21850"/>
    <s v="William Brown"/>
    <x v="0"/>
    <x v="0"/>
    <s v="New York City"/>
    <s v="New York"/>
    <n v="10011"/>
    <x v="3"/>
    <s v="OFF-PA-10004285"/>
    <x v="1"/>
    <x v="10"/>
    <x v="1268"/>
    <n v="60.12"/>
    <n v="9"/>
    <n v="0"/>
    <n v="28.857599999999998"/>
  </r>
  <r>
    <n v="3744"/>
    <x v="1849"/>
    <x v="804"/>
    <d v="2016-01-21T00:00:00"/>
    <x v="1"/>
    <s v="WB-21850"/>
    <s v="William Brown"/>
    <x v="0"/>
    <x v="0"/>
    <s v="New York City"/>
    <s v="New York"/>
    <n v="10011"/>
    <x v="3"/>
    <s v="OFF-BI-10002225"/>
    <x v="1"/>
    <x v="8"/>
    <x v="340"/>
    <n v="49.536000000000001"/>
    <n v="3"/>
    <n v="0.2"/>
    <n v="17.337599999999998"/>
  </r>
  <r>
    <n v="3745"/>
    <x v="1850"/>
    <x v="745"/>
    <d v="2014-10-24T00:00:00"/>
    <x v="3"/>
    <s v="AP-10915"/>
    <s v="Arthur Prichep"/>
    <x v="0"/>
    <x v="0"/>
    <s v="Rock Hill"/>
    <s v="South Carolina"/>
    <n v="29730"/>
    <x v="0"/>
    <s v="OFF-FA-10002763"/>
    <x v="1"/>
    <x v="13"/>
    <x v="1420"/>
    <n v="11.850000000000001"/>
    <n v="3"/>
    <n v="0"/>
    <n v="3.7919999999999994"/>
  </r>
  <r>
    <n v="3746"/>
    <x v="1851"/>
    <x v="713"/>
    <d v="2016-09-28T00:00:00"/>
    <x v="0"/>
    <s v="RA-19915"/>
    <s v="Russell Applegate"/>
    <x v="0"/>
    <x v="0"/>
    <s v="Columbus"/>
    <s v="Georgia"/>
    <n v="31907"/>
    <x v="0"/>
    <s v="OFF-ST-10003058"/>
    <x v="1"/>
    <x v="4"/>
    <x v="393"/>
    <n v="118.25"/>
    <n v="5"/>
    <n v="0"/>
    <n v="34.292499999999997"/>
  </r>
  <r>
    <n v="3747"/>
    <x v="1851"/>
    <x v="713"/>
    <d v="2016-09-28T00:00:00"/>
    <x v="0"/>
    <s v="RA-19915"/>
    <s v="Russell Applegate"/>
    <x v="0"/>
    <x v="0"/>
    <s v="Columbus"/>
    <s v="Georgia"/>
    <n v="31907"/>
    <x v="0"/>
    <s v="FUR-CH-10002084"/>
    <x v="0"/>
    <x v="1"/>
    <x v="1249"/>
    <n v="368.96999999999997"/>
    <n v="3"/>
    <n v="0"/>
    <n v="81.173400000000001"/>
  </r>
  <r>
    <n v="3748"/>
    <x v="1852"/>
    <x v="151"/>
    <d v="2017-08-29T00:00:00"/>
    <x v="0"/>
    <s v="DR-12880"/>
    <s v="Dan Reichenbach"/>
    <x v="1"/>
    <x v="0"/>
    <s v="Inglewood"/>
    <s v="California"/>
    <n v="90301"/>
    <x v="1"/>
    <s v="FUR-FU-10002937"/>
    <x v="0"/>
    <x v="5"/>
    <x v="1060"/>
    <n v="198.46"/>
    <n v="2"/>
    <n v="0"/>
    <n v="99.23"/>
  </r>
  <r>
    <n v="3749"/>
    <x v="1852"/>
    <x v="151"/>
    <d v="2017-08-29T00:00:00"/>
    <x v="0"/>
    <s v="DR-12880"/>
    <s v="Dan Reichenbach"/>
    <x v="1"/>
    <x v="0"/>
    <s v="Inglewood"/>
    <s v="California"/>
    <n v="90301"/>
    <x v="1"/>
    <s v="OFF-AP-10001242"/>
    <x v="1"/>
    <x v="9"/>
    <x v="1417"/>
    <n v="321.92"/>
    <n v="4"/>
    <n v="0"/>
    <n v="96.575999999999993"/>
  </r>
  <r>
    <n v="3750"/>
    <x v="1852"/>
    <x v="151"/>
    <d v="2017-08-29T00:00:00"/>
    <x v="0"/>
    <s v="DR-12880"/>
    <s v="Dan Reichenbach"/>
    <x v="1"/>
    <x v="0"/>
    <s v="Inglewood"/>
    <s v="California"/>
    <n v="90301"/>
    <x v="1"/>
    <s v="TEC-CO-10001571"/>
    <x v="2"/>
    <x v="16"/>
    <x v="1563"/>
    <n v="879.98400000000004"/>
    <n v="2"/>
    <n v="0.2"/>
    <n v="329.99400000000003"/>
  </r>
  <r>
    <n v="3751"/>
    <x v="1852"/>
    <x v="151"/>
    <d v="2017-08-29T00:00:00"/>
    <x v="0"/>
    <s v="DR-12880"/>
    <s v="Dan Reichenbach"/>
    <x v="1"/>
    <x v="0"/>
    <s v="Inglewood"/>
    <s v="California"/>
    <n v="90301"/>
    <x v="1"/>
    <s v="OFF-SU-10002503"/>
    <x v="1"/>
    <x v="14"/>
    <x v="675"/>
    <n v="28.4"/>
    <n v="5"/>
    <n v="0"/>
    <n v="8.2359999999999989"/>
  </r>
  <r>
    <n v="3752"/>
    <x v="1852"/>
    <x v="151"/>
    <d v="2017-08-29T00:00:00"/>
    <x v="0"/>
    <s v="DR-12880"/>
    <s v="Dan Reichenbach"/>
    <x v="1"/>
    <x v="0"/>
    <s v="Inglewood"/>
    <s v="California"/>
    <n v="90301"/>
    <x v="1"/>
    <s v="FUR-CH-10004886"/>
    <x v="0"/>
    <x v="1"/>
    <x v="371"/>
    <n v="230.28000000000003"/>
    <n v="3"/>
    <n v="0.2"/>
    <n v="23.027999999999992"/>
  </r>
  <r>
    <n v="3753"/>
    <x v="1852"/>
    <x v="151"/>
    <d v="2017-08-29T00:00:00"/>
    <x v="0"/>
    <s v="DR-12880"/>
    <s v="Dan Reichenbach"/>
    <x v="1"/>
    <x v="0"/>
    <s v="Inglewood"/>
    <s v="California"/>
    <n v="90301"/>
    <x v="1"/>
    <s v="OFF-PA-10001289"/>
    <x v="1"/>
    <x v="10"/>
    <x v="961"/>
    <n v="116.28"/>
    <n v="3"/>
    <n v="0"/>
    <n v="56.977199999999996"/>
  </r>
  <r>
    <n v="3754"/>
    <x v="1852"/>
    <x v="151"/>
    <d v="2017-08-29T00:00:00"/>
    <x v="0"/>
    <s v="DR-12880"/>
    <s v="Dan Reichenbach"/>
    <x v="1"/>
    <x v="0"/>
    <s v="Inglewood"/>
    <s v="California"/>
    <n v="90301"/>
    <x v="1"/>
    <s v="OFF-BI-10003650"/>
    <x v="1"/>
    <x v="8"/>
    <x v="115"/>
    <n v="841.5680000000001"/>
    <n v="2"/>
    <n v="0.2"/>
    <n v="294.54879999999991"/>
  </r>
  <r>
    <n v="3755"/>
    <x v="1852"/>
    <x v="151"/>
    <d v="2017-08-29T00:00:00"/>
    <x v="0"/>
    <s v="DR-12880"/>
    <s v="Dan Reichenbach"/>
    <x v="1"/>
    <x v="0"/>
    <s v="Inglewood"/>
    <s v="California"/>
    <n v="90301"/>
    <x v="1"/>
    <s v="OFF-ST-10001370"/>
    <x v="1"/>
    <x v="4"/>
    <x v="1032"/>
    <n v="354.90000000000003"/>
    <n v="5"/>
    <n v="0"/>
    <n v="17.744999999999962"/>
  </r>
  <r>
    <n v="3756"/>
    <x v="1853"/>
    <x v="840"/>
    <d v="2016-03-06T00:00:00"/>
    <x v="2"/>
    <s v="JG-15310"/>
    <s v="Jason Gross"/>
    <x v="1"/>
    <x v="0"/>
    <s v="Odessa"/>
    <s v="Texas"/>
    <n v="79762"/>
    <x v="2"/>
    <s v="OFF-PA-10001892"/>
    <x v="1"/>
    <x v="10"/>
    <x v="823"/>
    <n v="42.783999999999999"/>
    <n v="7"/>
    <n v="0.2"/>
    <n v="15.509199999999998"/>
  </r>
  <r>
    <n v="3757"/>
    <x v="1853"/>
    <x v="840"/>
    <d v="2016-03-06T00:00:00"/>
    <x v="2"/>
    <s v="JG-15310"/>
    <s v="Jason Gross"/>
    <x v="1"/>
    <x v="0"/>
    <s v="Odessa"/>
    <s v="Texas"/>
    <n v="79762"/>
    <x v="2"/>
    <s v="FUR-CH-10004983"/>
    <x v="0"/>
    <x v="1"/>
    <x v="1569"/>
    <n v="563.42999999999984"/>
    <n v="5"/>
    <n v="0.3"/>
    <n v="-56.343000000000018"/>
  </r>
  <r>
    <n v="3758"/>
    <x v="1854"/>
    <x v="905"/>
    <d v="2016-03-04T00:00:00"/>
    <x v="1"/>
    <s v="LC-16870"/>
    <s v="Lena Cacioppo"/>
    <x v="0"/>
    <x v="0"/>
    <s v="Newark"/>
    <s v="Ohio"/>
    <n v="43055"/>
    <x v="3"/>
    <s v="OFF-AR-10001615"/>
    <x v="1"/>
    <x v="6"/>
    <x v="1488"/>
    <n v="111.104"/>
    <n v="7"/>
    <n v="0.2"/>
    <n v="8.3328000000000024"/>
  </r>
  <r>
    <n v="3759"/>
    <x v="1855"/>
    <x v="227"/>
    <d v="2015-09-23T00:00:00"/>
    <x v="1"/>
    <s v="GB-14530"/>
    <s v="George Bell"/>
    <x v="1"/>
    <x v="0"/>
    <s v="Los Angeles"/>
    <s v="California"/>
    <n v="90049"/>
    <x v="1"/>
    <s v="OFF-AR-10003602"/>
    <x v="1"/>
    <x v="6"/>
    <x v="242"/>
    <n v="11.68"/>
    <n v="2"/>
    <n v="0"/>
    <n v="5.4895999999999994"/>
  </r>
  <r>
    <n v="3760"/>
    <x v="1855"/>
    <x v="227"/>
    <d v="2015-09-23T00:00:00"/>
    <x v="1"/>
    <s v="GB-14530"/>
    <s v="George Bell"/>
    <x v="1"/>
    <x v="0"/>
    <s v="Los Angeles"/>
    <s v="California"/>
    <n v="90049"/>
    <x v="1"/>
    <s v="OFF-SU-10004782"/>
    <x v="1"/>
    <x v="14"/>
    <x v="1557"/>
    <n v="16.899999999999999"/>
    <n v="2"/>
    <n v="0"/>
    <n v="5.0699999999999985"/>
  </r>
  <r>
    <n v="3761"/>
    <x v="1855"/>
    <x v="227"/>
    <d v="2015-09-23T00:00:00"/>
    <x v="1"/>
    <s v="GB-14530"/>
    <s v="George Bell"/>
    <x v="1"/>
    <x v="0"/>
    <s v="Los Angeles"/>
    <s v="California"/>
    <n v="90049"/>
    <x v="1"/>
    <s v="FUR-FU-10001591"/>
    <x v="0"/>
    <x v="5"/>
    <x v="1110"/>
    <n v="24.4"/>
    <n v="2"/>
    <n v="0"/>
    <n v="10.248000000000001"/>
  </r>
  <r>
    <n v="3762"/>
    <x v="1856"/>
    <x v="605"/>
    <d v="2017-05-17T00:00:00"/>
    <x v="1"/>
    <s v="CK-12205"/>
    <s v="Chloris Kastensmidt"/>
    <x v="0"/>
    <x v="0"/>
    <s v="Everett"/>
    <s v="Massachusetts"/>
    <n v="2149"/>
    <x v="3"/>
    <s v="OFF-PA-10000659"/>
    <x v="1"/>
    <x v="10"/>
    <x v="1295"/>
    <n v="87.6"/>
    <n v="5"/>
    <n v="0"/>
    <n v="42.047999999999995"/>
  </r>
  <r>
    <n v="3763"/>
    <x v="1857"/>
    <x v="572"/>
    <d v="2016-08-18T00:00:00"/>
    <x v="0"/>
    <s v="TS-21160"/>
    <s v="Theresa Swint"/>
    <x v="1"/>
    <x v="0"/>
    <s v="West Allis"/>
    <s v="Wisconsin"/>
    <n v="53214"/>
    <x v="2"/>
    <s v="FUR-BO-10001337"/>
    <x v="0"/>
    <x v="0"/>
    <x v="430"/>
    <n v="241.96"/>
    <n v="2"/>
    <n v="0"/>
    <n v="24.195999999999998"/>
  </r>
  <r>
    <n v="3764"/>
    <x v="1857"/>
    <x v="572"/>
    <d v="2016-08-18T00:00:00"/>
    <x v="0"/>
    <s v="TS-21160"/>
    <s v="Theresa Swint"/>
    <x v="1"/>
    <x v="0"/>
    <s v="West Allis"/>
    <s v="Wisconsin"/>
    <n v="53214"/>
    <x v="2"/>
    <s v="OFF-BI-10003529"/>
    <x v="1"/>
    <x v="8"/>
    <x v="796"/>
    <n v="8.52"/>
    <n v="3"/>
    <n v="0"/>
    <n v="4.1747999999999994"/>
  </r>
  <r>
    <n v="3765"/>
    <x v="1858"/>
    <x v="906"/>
    <d v="2017-03-02T00:00:00"/>
    <x v="1"/>
    <s v="MH-18025"/>
    <s v="Michelle Huthwaite"/>
    <x v="0"/>
    <x v="0"/>
    <s v="Chicago"/>
    <s v="Illinois"/>
    <n v="60623"/>
    <x v="2"/>
    <s v="OFF-BI-10002609"/>
    <x v="1"/>
    <x v="8"/>
    <x v="98"/>
    <n v="1.7879999999999996"/>
    <n v="3"/>
    <n v="0.8"/>
    <n v="-3.0396000000000001"/>
  </r>
  <r>
    <n v="3766"/>
    <x v="1859"/>
    <x v="844"/>
    <d v="2016-03-25T00:00:00"/>
    <x v="1"/>
    <s v="DM-12955"/>
    <s v="Dario Medina"/>
    <x v="1"/>
    <x v="0"/>
    <s v="Houston"/>
    <s v="Texas"/>
    <n v="77036"/>
    <x v="2"/>
    <s v="FUR-TA-10004767"/>
    <x v="0"/>
    <x v="3"/>
    <x v="1156"/>
    <n v="99.372"/>
    <n v="2"/>
    <n v="0.3"/>
    <n v="-1.4196000000000097"/>
  </r>
  <r>
    <n v="3767"/>
    <x v="1859"/>
    <x v="844"/>
    <d v="2016-03-25T00:00:00"/>
    <x v="1"/>
    <s v="DM-12955"/>
    <s v="Dario Medina"/>
    <x v="1"/>
    <x v="0"/>
    <s v="Houston"/>
    <s v="Texas"/>
    <n v="77036"/>
    <x v="2"/>
    <s v="OFF-AR-10001868"/>
    <x v="1"/>
    <x v="6"/>
    <x v="59"/>
    <n v="1.3440000000000001"/>
    <n v="1"/>
    <n v="0.2"/>
    <n v="0.504"/>
  </r>
  <r>
    <n v="3768"/>
    <x v="1860"/>
    <x v="575"/>
    <d v="2015-12-10T00:00:00"/>
    <x v="0"/>
    <s v="JJ-15760"/>
    <s v="Joel Jenkins"/>
    <x v="2"/>
    <x v="0"/>
    <s v="Houston"/>
    <s v="Texas"/>
    <n v="77036"/>
    <x v="2"/>
    <s v="TEC-PH-10004896"/>
    <x v="2"/>
    <x v="7"/>
    <x v="174"/>
    <n v="119.96000000000001"/>
    <n v="5"/>
    <n v="0.2"/>
    <n v="11.996000000000002"/>
  </r>
  <r>
    <n v="3769"/>
    <x v="1861"/>
    <x v="757"/>
    <d v="2014-12-20T00:00:00"/>
    <x v="0"/>
    <s v="KB-16585"/>
    <s v="Ken Black"/>
    <x v="1"/>
    <x v="0"/>
    <s v="Hialeah"/>
    <s v="Florida"/>
    <n v="33012"/>
    <x v="0"/>
    <s v="FUR-CH-10000988"/>
    <x v="0"/>
    <x v="1"/>
    <x v="1141"/>
    <n v="1013.8320000000001"/>
    <n v="9"/>
    <n v="0.2"/>
    <n v="101.38319999999999"/>
  </r>
  <r>
    <n v="3770"/>
    <x v="1861"/>
    <x v="757"/>
    <d v="2014-12-20T00:00:00"/>
    <x v="0"/>
    <s v="KB-16585"/>
    <s v="Ken Black"/>
    <x v="1"/>
    <x v="0"/>
    <s v="Hialeah"/>
    <s v="Florida"/>
    <n v="33012"/>
    <x v="0"/>
    <s v="OFF-FA-10000490"/>
    <x v="1"/>
    <x v="13"/>
    <x v="310"/>
    <n v="1.984"/>
    <n v="2"/>
    <n v="0.2"/>
    <n v="0.66959999999999997"/>
  </r>
  <r>
    <n v="3771"/>
    <x v="1862"/>
    <x v="907"/>
    <d v="2016-12-21T00:00:00"/>
    <x v="1"/>
    <s v="CM-12160"/>
    <s v="Charles McCrossin"/>
    <x v="0"/>
    <x v="0"/>
    <s v="San Francisco"/>
    <s v="California"/>
    <n v="94122"/>
    <x v="1"/>
    <s v="FUR-TA-10004256"/>
    <x v="0"/>
    <x v="3"/>
    <x v="489"/>
    <n v="2003.52"/>
    <n v="6"/>
    <n v="0.2"/>
    <n v="-325.57200000000023"/>
  </r>
  <r>
    <n v="3772"/>
    <x v="1863"/>
    <x v="536"/>
    <d v="2016-05-17T00:00:00"/>
    <x v="1"/>
    <s v="FM-14215"/>
    <s v="Filia McAdams"/>
    <x v="1"/>
    <x v="0"/>
    <s v="Philadelphia"/>
    <s v="Pennsylvania"/>
    <n v="19140"/>
    <x v="3"/>
    <s v="OFF-ST-10004804"/>
    <x v="1"/>
    <x v="4"/>
    <x v="233"/>
    <n v="82.367999999999995"/>
    <n v="2"/>
    <n v="0.2"/>
    <n v="-19.562399999999997"/>
  </r>
  <r>
    <n v="3773"/>
    <x v="1864"/>
    <x v="908"/>
    <d v="2014-08-11T00:00:00"/>
    <x v="0"/>
    <s v="RF-19735"/>
    <s v="Roland Fjeld"/>
    <x v="0"/>
    <x v="0"/>
    <s v="Columbia"/>
    <s v="South Carolina"/>
    <n v="29203"/>
    <x v="0"/>
    <s v="TEC-AC-10000023"/>
    <x v="2"/>
    <x v="11"/>
    <x v="909"/>
    <n v="62.91"/>
    <n v="3"/>
    <n v="0"/>
    <n v="22.647599999999997"/>
  </r>
  <r>
    <n v="3774"/>
    <x v="1865"/>
    <x v="909"/>
    <d v="2014-04-13T00:00:00"/>
    <x v="0"/>
    <s v="JK-15370"/>
    <s v="Jay Kimmel"/>
    <x v="0"/>
    <x v="0"/>
    <s v="Miami"/>
    <s v="Florida"/>
    <n v="33180"/>
    <x v="0"/>
    <s v="OFF-FA-10001332"/>
    <x v="1"/>
    <x v="13"/>
    <x v="1570"/>
    <n v="6.911999999999999"/>
    <n v="3"/>
    <n v="0.2"/>
    <n v="2.3327999999999998"/>
  </r>
  <r>
    <n v="3775"/>
    <x v="1865"/>
    <x v="909"/>
    <d v="2014-04-13T00:00:00"/>
    <x v="0"/>
    <s v="JK-15370"/>
    <s v="Jay Kimmel"/>
    <x v="0"/>
    <x v="0"/>
    <s v="Miami"/>
    <s v="Florida"/>
    <n v="33180"/>
    <x v="0"/>
    <s v="TEC-AC-10002001"/>
    <x v="2"/>
    <x v="11"/>
    <x v="265"/>
    <n v="383.97600000000006"/>
    <n v="3"/>
    <n v="0.2"/>
    <n v="81.59490000000001"/>
  </r>
  <r>
    <n v="3776"/>
    <x v="1865"/>
    <x v="909"/>
    <d v="2014-04-13T00:00:00"/>
    <x v="0"/>
    <s v="JK-15370"/>
    <s v="Jay Kimmel"/>
    <x v="0"/>
    <x v="0"/>
    <s v="Miami"/>
    <s v="Florida"/>
    <n v="33180"/>
    <x v="0"/>
    <s v="OFF-PA-10000029"/>
    <x v="1"/>
    <x v="10"/>
    <x v="811"/>
    <n v="10.368000000000002"/>
    <n v="2"/>
    <n v="0.2"/>
    <n v="3.6288"/>
  </r>
  <r>
    <n v="3777"/>
    <x v="1865"/>
    <x v="909"/>
    <d v="2014-04-13T00:00:00"/>
    <x v="0"/>
    <s v="JK-15370"/>
    <s v="Jay Kimmel"/>
    <x v="0"/>
    <x v="0"/>
    <s v="Miami"/>
    <s v="Florida"/>
    <n v="33180"/>
    <x v="0"/>
    <s v="TEC-AC-10001874"/>
    <x v="2"/>
    <x v="11"/>
    <x v="1571"/>
    <n v="335.94400000000002"/>
    <n v="7"/>
    <n v="0.2"/>
    <n v="41.992999999999995"/>
  </r>
  <r>
    <n v="3778"/>
    <x v="1866"/>
    <x v="910"/>
    <d v="2015-05-08T00:00:00"/>
    <x v="1"/>
    <s v="JB-16045"/>
    <s v="Julia Barnett"/>
    <x v="2"/>
    <x v="0"/>
    <s v="Chula Vista"/>
    <s v="California"/>
    <n v="91911"/>
    <x v="1"/>
    <s v="FUR-FU-10002298"/>
    <x v="0"/>
    <x v="5"/>
    <x v="1305"/>
    <n v="665.88"/>
    <n v="6"/>
    <n v="0"/>
    <n v="106.54079999999999"/>
  </r>
  <r>
    <n v="3779"/>
    <x v="1867"/>
    <x v="329"/>
    <d v="2017-12-02T00:00:00"/>
    <x v="0"/>
    <s v="PN-18775"/>
    <s v="Parhena Norris"/>
    <x v="2"/>
    <x v="0"/>
    <s v="Miami"/>
    <s v="Florida"/>
    <n v="33180"/>
    <x v="0"/>
    <s v="TEC-PH-10002564"/>
    <x v="2"/>
    <x v="7"/>
    <x v="985"/>
    <n v="71.975999999999999"/>
    <n v="3"/>
    <n v="0.2"/>
    <n v="8.9969999999999892"/>
  </r>
  <r>
    <n v="3780"/>
    <x v="1868"/>
    <x v="911"/>
    <d v="2017-02-20T00:00:00"/>
    <x v="1"/>
    <s v="LF-17185"/>
    <s v="Luke Foster"/>
    <x v="0"/>
    <x v="0"/>
    <s v="New York City"/>
    <s v="New York"/>
    <n v="10035"/>
    <x v="3"/>
    <s v="OFF-PA-10003465"/>
    <x v="1"/>
    <x v="10"/>
    <x v="423"/>
    <n v="37.94"/>
    <n v="2"/>
    <n v="0"/>
    <n v="18.211199999999998"/>
  </r>
  <r>
    <n v="3781"/>
    <x v="1869"/>
    <x v="912"/>
    <d v="2014-11-20T00:00:00"/>
    <x v="1"/>
    <s v="RH-19510"/>
    <s v="Rick Huthwaite"/>
    <x v="2"/>
    <x v="0"/>
    <s v="Manhattan"/>
    <s v="Kansas"/>
    <n v="66502"/>
    <x v="2"/>
    <s v="TEC-PH-10000038"/>
    <x v="2"/>
    <x v="7"/>
    <x v="1065"/>
    <n v="273.95999999999998"/>
    <n v="2"/>
    <n v="0"/>
    <n v="10.958399999999983"/>
  </r>
  <r>
    <n v="3782"/>
    <x v="1870"/>
    <x v="584"/>
    <d v="2015-07-14T00:00:00"/>
    <x v="0"/>
    <s v="MC-17575"/>
    <s v="Matt Collins"/>
    <x v="0"/>
    <x v="0"/>
    <s v="Philadelphia"/>
    <s v="Pennsylvania"/>
    <n v="19120"/>
    <x v="3"/>
    <s v="TEC-PH-10003072"/>
    <x v="2"/>
    <x v="7"/>
    <x v="1319"/>
    <n v="269.98199999999997"/>
    <n v="3"/>
    <n v="0.4"/>
    <n v="40.497299999999996"/>
  </r>
  <r>
    <n v="3783"/>
    <x v="1871"/>
    <x v="38"/>
    <d v="2017-11-16T00:00:00"/>
    <x v="0"/>
    <s v="MN-17935"/>
    <s v="Michael Nguyen"/>
    <x v="0"/>
    <x v="0"/>
    <s v="Memphis"/>
    <s v="Tennessee"/>
    <n v="38109"/>
    <x v="0"/>
    <s v="OFF-PA-10003424"/>
    <x v="1"/>
    <x v="10"/>
    <x v="1090"/>
    <n v="8.9039999999999999"/>
    <n v="3"/>
    <n v="0.2"/>
    <n v="3.3389999999999995"/>
  </r>
  <r>
    <n v="3784"/>
    <x v="1871"/>
    <x v="38"/>
    <d v="2017-11-16T00:00:00"/>
    <x v="0"/>
    <s v="MN-17935"/>
    <s v="Michael Nguyen"/>
    <x v="0"/>
    <x v="0"/>
    <s v="Memphis"/>
    <s v="Tennessee"/>
    <n v="38109"/>
    <x v="0"/>
    <s v="OFF-ST-10003716"/>
    <x v="1"/>
    <x v="4"/>
    <x v="898"/>
    <n v="720.06400000000008"/>
    <n v="4"/>
    <n v="0.2"/>
    <n v="-63.005600000000015"/>
  </r>
  <r>
    <n v="3785"/>
    <x v="1872"/>
    <x v="689"/>
    <d v="2017-08-04T00:00:00"/>
    <x v="1"/>
    <s v="EH-14125"/>
    <s v="Eugene Hildebrand"/>
    <x v="2"/>
    <x v="0"/>
    <s v="Fort Lauderdale"/>
    <s v="Florida"/>
    <n v="33311"/>
    <x v="0"/>
    <s v="TEC-AC-10003590"/>
    <x v="2"/>
    <x v="11"/>
    <x v="1102"/>
    <n v="41.424000000000007"/>
    <n v="2"/>
    <n v="0.2"/>
    <n v="8.2847999999999971"/>
  </r>
  <r>
    <n v="3786"/>
    <x v="1873"/>
    <x v="377"/>
    <d v="2017-12-30T00:00:00"/>
    <x v="1"/>
    <s v="TC-21535"/>
    <s v="Tracy Collins"/>
    <x v="2"/>
    <x v="0"/>
    <s v="Columbus"/>
    <s v="Ohio"/>
    <n v="43229"/>
    <x v="3"/>
    <s v="OFF-BI-10000494"/>
    <x v="1"/>
    <x v="8"/>
    <x v="1572"/>
    <n v="3.1320000000000001"/>
    <n v="2"/>
    <n v="0.7"/>
    <n v="-2.6099999999999994"/>
  </r>
  <r>
    <n v="3787"/>
    <x v="1874"/>
    <x v="731"/>
    <d v="2016-11-04T00:00:00"/>
    <x v="1"/>
    <s v="JD-15895"/>
    <s v="Jonathan Doherty"/>
    <x v="1"/>
    <x v="0"/>
    <s v="Los Angeles"/>
    <s v="California"/>
    <n v="90045"/>
    <x v="1"/>
    <s v="OFF-ST-10002615"/>
    <x v="1"/>
    <x v="4"/>
    <x v="1436"/>
    <n v="1085.42"/>
    <n v="7"/>
    <n v="0"/>
    <n v="282.20920000000001"/>
  </r>
  <r>
    <n v="3788"/>
    <x v="1875"/>
    <x v="913"/>
    <d v="2016-09-09T00:00:00"/>
    <x v="1"/>
    <s v="IL-15100"/>
    <s v="Ivan Liston"/>
    <x v="0"/>
    <x v="0"/>
    <s v="Houston"/>
    <s v="Texas"/>
    <n v="77041"/>
    <x v="2"/>
    <s v="OFF-AR-10002804"/>
    <x v="1"/>
    <x v="6"/>
    <x v="282"/>
    <n v="3.9119999999999999"/>
    <n v="1"/>
    <n v="0.2"/>
    <n v="1.0269000000000001"/>
  </r>
  <r>
    <n v="3789"/>
    <x v="1875"/>
    <x v="913"/>
    <d v="2016-09-09T00:00:00"/>
    <x v="1"/>
    <s v="IL-15100"/>
    <s v="Ivan Liston"/>
    <x v="0"/>
    <x v="0"/>
    <s v="Houston"/>
    <s v="Texas"/>
    <n v="77041"/>
    <x v="2"/>
    <s v="OFF-AR-10001044"/>
    <x v="1"/>
    <x v="6"/>
    <x v="1051"/>
    <n v="62.376000000000005"/>
    <n v="3"/>
    <n v="0.2"/>
    <n v="7.0172999999999952"/>
  </r>
  <r>
    <n v="3790"/>
    <x v="1876"/>
    <x v="764"/>
    <d v="2016-04-21T00:00:00"/>
    <x v="1"/>
    <s v="SW-20350"/>
    <s v="Sean Wendt"/>
    <x v="2"/>
    <x v="0"/>
    <s v="Omaha"/>
    <s v="Nebraska"/>
    <n v="68104"/>
    <x v="2"/>
    <s v="OFF-FA-10000134"/>
    <x v="1"/>
    <x v="13"/>
    <x v="196"/>
    <n v="29.049999999999997"/>
    <n v="5"/>
    <n v="0"/>
    <n v="9.0054999999999996"/>
  </r>
  <r>
    <n v="3791"/>
    <x v="1877"/>
    <x v="260"/>
    <d v="2014-07-11T00:00:00"/>
    <x v="1"/>
    <s v="DP-13390"/>
    <s v="Dennis Pardue"/>
    <x v="2"/>
    <x v="0"/>
    <s v="Los Angeles"/>
    <s v="California"/>
    <n v="90004"/>
    <x v="1"/>
    <s v="OFF-BI-10001670"/>
    <x v="1"/>
    <x v="8"/>
    <x v="443"/>
    <n v="180.96000000000004"/>
    <n v="6"/>
    <n v="0.2"/>
    <n v="67.86"/>
  </r>
  <r>
    <n v="3792"/>
    <x v="1878"/>
    <x v="914"/>
    <d v="2015-02-28T00:00:00"/>
    <x v="2"/>
    <s v="BT-11395"/>
    <s v="Bill Tyler"/>
    <x v="1"/>
    <x v="0"/>
    <s v="Altoona"/>
    <s v="Pennsylvania"/>
    <n v="16602"/>
    <x v="3"/>
    <s v="OFF-BI-10000343"/>
    <x v="1"/>
    <x v="8"/>
    <x v="186"/>
    <n v="4.4190000000000005"/>
    <n v="3"/>
    <n v="0.7"/>
    <n v="-3.3879000000000001"/>
  </r>
  <r>
    <n v="3793"/>
    <x v="1878"/>
    <x v="914"/>
    <d v="2015-02-28T00:00:00"/>
    <x v="2"/>
    <s v="BT-11395"/>
    <s v="Bill Tyler"/>
    <x v="1"/>
    <x v="0"/>
    <s v="Altoona"/>
    <s v="Pennsylvania"/>
    <n v="16602"/>
    <x v="3"/>
    <s v="OFF-AR-10002257"/>
    <x v="1"/>
    <x v="6"/>
    <x v="1200"/>
    <n v="16.032"/>
    <n v="6"/>
    <n v="0.2"/>
    <n v="2.2043999999999979"/>
  </r>
  <r>
    <n v="3794"/>
    <x v="1879"/>
    <x v="154"/>
    <d v="2015-12-01T00:00:00"/>
    <x v="1"/>
    <s v="JE-15475"/>
    <s v="Jeremy Ellison"/>
    <x v="0"/>
    <x v="0"/>
    <s v="New York City"/>
    <s v="New York"/>
    <n v="10024"/>
    <x v="3"/>
    <s v="OFF-AR-10001915"/>
    <x v="1"/>
    <x v="6"/>
    <x v="1057"/>
    <n v="29.79"/>
    <n v="3"/>
    <n v="0"/>
    <n v="12.511800000000001"/>
  </r>
  <r>
    <n v="3795"/>
    <x v="1880"/>
    <x v="915"/>
    <d v="2014-02-02T00:00:00"/>
    <x v="1"/>
    <s v="EJ-13720"/>
    <s v="Ed Jacobs"/>
    <x v="0"/>
    <x v="0"/>
    <s v="San Diego"/>
    <s v="California"/>
    <n v="92037"/>
    <x v="1"/>
    <s v="OFF-ST-10003692"/>
    <x v="1"/>
    <x v="4"/>
    <x v="1262"/>
    <n v="57.23"/>
    <n v="1"/>
    <n v="0"/>
    <n v="14.307499999999997"/>
  </r>
  <r>
    <n v="3796"/>
    <x v="1880"/>
    <x v="915"/>
    <d v="2014-02-02T00:00:00"/>
    <x v="1"/>
    <s v="EJ-13720"/>
    <s v="Ed Jacobs"/>
    <x v="0"/>
    <x v="0"/>
    <s v="San Diego"/>
    <s v="California"/>
    <n v="92037"/>
    <x v="1"/>
    <s v="FUR-TA-10003469"/>
    <x v="0"/>
    <x v="3"/>
    <x v="1573"/>
    <n v="333"/>
    <n v="3"/>
    <n v="0.2"/>
    <n v="-16.649999999999991"/>
  </r>
  <r>
    <n v="3797"/>
    <x v="1880"/>
    <x v="915"/>
    <d v="2014-02-02T00:00:00"/>
    <x v="1"/>
    <s v="EJ-13720"/>
    <s v="Ed Jacobs"/>
    <x v="0"/>
    <x v="0"/>
    <s v="San Diego"/>
    <s v="California"/>
    <n v="92037"/>
    <x v="1"/>
    <s v="OFF-AR-10003179"/>
    <x v="1"/>
    <x v="6"/>
    <x v="1574"/>
    <n v="36.44"/>
    <n v="4"/>
    <n v="0"/>
    <n v="12.025199999999998"/>
  </r>
  <r>
    <n v="3798"/>
    <x v="1881"/>
    <x v="397"/>
    <d v="2017-09-26T00:00:00"/>
    <x v="2"/>
    <s v="BE-11410"/>
    <s v="Bobby Elias"/>
    <x v="0"/>
    <x v="0"/>
    <s v="Miami"/>
    <s v="Florida"/>
    <n v="33178"/>
    <x v="0"/>
    <s v="OFF-PA-10003395"/>
    <x v="1"/>
    <x v="10"/>
    <x v="656"/>
    <n v="251.64"/>
    <n v="3"/>
    <n v="0.2"/>
    <n v="88.073999999999984"/>
  </r>
  <r>
    <n v="3799"/>
    <x v="1882"/>
    <x v="259"/>
    <d v="2017-11-05T00:00:00"/>
    <x v="2"/>
    <s v="KL-16555"/>
    <s v="Kelly Lampkin"/>
    <x v="1"/>
    <x v="0"/>
    <s v="Greensboro"/>
    <s v="North Carolina"/>
    <n v="27405"/>
    <x v="0"/>
    <s v="FUR-TA-10004575"/>
    <x v="0"/>
    <x v="3"/>
    <x v="309"/>
    <n v="523.76400000000001"/>
    <n v="3"/>
    <n v="0.4"/>
    <n v="-192.04680000000008"/>
  </r>
  <r>
    <n v="3800"/>
    <x v="1882"/>
    <x v="259"/>
    <d v="2017-11-05T00:00:00"/>
    <x v="2"/>
    <s v="KL-16555"/>
    <s v="Kelly Lampkin"/>
    <x v="1"/>
    <x v="0"/>
    <s v="Greensboro"/>
    <s v="North Carolina"/>
    <n v="27405"/>
    <x v="0"/>
    <s v="TEC-PH-10002483"/>
    <x v="2"/>
    <x v="7"/>
    <x v="1179"/>
    <n v="1359.96"/>
    <n v="5"/>
    <n v="0.2"/>
    <n v="118.99650000000003"/>
  </r>
  <r>
    <n v="3801"/>
    <x v="1883"/>
    <x v="500"/>
    <d v="2016-10-20T00:00:00"/>
    <x v="1"/>
    <s v="NC-18415"/>
    <s v="Nathan Cano"/>
    <x v="0"/>
    <x v="0"/>
    <s v="Jacksonville"/>
    <s v="North Carolina"/>
    <n v="28540"/>
    <x v="0"/>
    <s v="FUR-CH-10003606"/>
    <x v="0"/>
    <x v="1"/>
    <x v="1575"/>
    <n v="102.59200000000001"/>
    <n v="1"/>
    <n v="0.2"/>
    <n v="10.2592"/>
  </r>
  <r>
    <n v="3802"/>
    <x v="1883"/>
    <x v="500"/>
    <d v="2016-10-20T00:00:00"/>
    <x v="1"/>
    <s v="NC-18415"/>
    <s v="Nathan Cano"/>
    <x v="0"/>
    <x v="0"/>
    <s v="Jacksonville"/>
    <s v="North Carolina"/>
    <n v="28540"/>
    <x v="0"/>
    <s v="TEC-AC-10002473"/>
    <x v="2"/>
    <x v="11"/>
    <x v="720"/>
    <n v="22.704000000000001"/>
    <n v="1"/>
    <n v="0.2"/>
    <n v="5.9597999999999995"/>
  </r>
  <r>
    <n v="3803"/>
    <x v="1883"/>
    <x v="500"/>
    <d v="2016-10-20T00:00:00"/>
    <x v="1"/>
    <s v="NC-18415"/>
    <s v="Nathan Cano"/>
    <x v="0"/>
    <x v="0"/>
    <s v="Jacksonville"/>
    <s v="North Carolina"/>
    <n v="28540"/>
    <x v="0"/>
    <s v="OFF-PA-10002319"/>
    <x v="1"/>
    <x v="10"/>
    <x v="1400"/>
    <n v="93.024000000000001"/>
    <n v="3"/>
    <n v="0.2"/>
    <n v="33.721199999999996"/>
  </r>
  <r>
    <n v="3804"/>
    <x v="1883"/>
    <x v="500"/>
    <d v="2016-10-20T00:00:00"/>
    <x v="1"/>
    <s v="NC-18415"/>
    <s v="Nathan Cano"/>
    <x v="0"/>
    <x v="0"/>
    <s v="Jacksonville"/>
    <s v="North Carolina"/>
    <n v="28540"/>
    <x v="0"/>
    <s v="OFF-SU-10000946"/>
    <x v="1"/>
    <x v="14"/>
    <x v="327"/>
    <n v="12.768000000000001"/>
    <n v="2"/>
    <n v="0.2"/>
    <n v="1.436399999999999"/>
  </r>
  <r>
    <n v="3805"/>
    <x v="1883"/>
    <x v="500"/>
    <d v="2016-10-20T00:00:00"/>
    <x v="1"/>
    <s v="NC-18415"/>
    <s v="Nathan Cano"/>
    <x v="0"/>
    <x v="0"/>
    <s v="Jacksonville"/>
    <s v="North Carolina"/>
    <n v="28540"/>
    <x v="0"/>
    <s v="OFF-EN-10001335"/>
    <x v="1"/>
    <x v="12"/>
    <x v="467"/>
    <n v="35.008000000000003"/>
    <n v="4"/>
    <n v="0.2"/>
    <n v="13.127999999999998"/>
  </r>
  <r>
    <n v="3806"/>
    <x v="1883"/>
    <x v="500"/>
    <d v="2016-10-20T00:00:00"/>
    <x v="1"/>
    <s v="NC-18415"/>
    <s v="Nathan Cano"/>
    <x v="0"/>
    <x v="0"/>
    <s v="Jacksonville"/>
    <s v="North Carolina"/>
    <n v="28540"/>
    <x v="0"/>
    <s v="OFF-PA-10002377"/>
    <x v="1"/>
    <x v="10"/>
    <x v="127"/>
    <n v="39.152000000000001"/>
    <n v="1"/>
    <n v="0.2"/>
    <n v="14.681999999999999"/>
  </r>
  <r>
    <n v="3807"/>
    <x v="1884"/>
    <x v="768"/>
    <d v="2015-11-19T00:00:00"/>
    <x v="1"/>
    <s v="AH-10690"/>
    <s v="Anna Häberlin"/>
    <x v="1"/>
    <x v="0"/>
    <s v="Plantation"/>
    <s v="Florida"/>
    <n v="33317"/>
    <x v="0"/>
    <s v="OFF-AR-10001246"/>
    <x v="1"/>
    <x v="6"/>
    <x v="455"/>
    <n v="11.76"/>
    <n v="5"/>
    <n v="0.2"/>
    <n v="1.3229999999999991"/>
  </r>
  <r>
    <n v="3808"/>
    <x v="1884"/>
    <x v="768"/>
    <d v="2015-11-19T00:00:00"/>
    <x v="1"/>
    <s v="AH-10690"/>
    <s v="Anna Häberlin"/>
    <x v="1"/>
    <x v="0"/>
    <s v="Plantation"/>
    <s v="Florida"/>
    <n v="33317"/>
    <x v="0"/>
    <s v="OFF-BI-10003291"/>
    <x v="1"/>
    <x v="8"/>
    <x v="44"/>
    <n v="5.2380000000000013"/>
    <n v="2"/>
    <n v="0.7"/>
    <n v="-4.0158000000000005"/>
  </r>
  <r>
    <n v="3809"/>
    <x v="1884"/>
    <x v="768"/>
    <d v="2015-11-19T00:00:00"/>
    <x v="1"/>
    <s v="AH-10690"/>
    <s v="Anna Häberlin"/>
    <x v="1"/>
    <x v="0"/>
    <s v="Plantation"/>
    <s v="Florida"/>
    <n v="33317"/>
    <x v="0"/>
    <s v="OFF-BI-10002799"/>
    <x v="1"/>
    <x v="8"/>
    <x v="1459"/>
    <n v="4.6619999999999999"/>
    <n v="3"/>
    <n v="0.7"/>
    <n v="-3.7295999999999996"/>
  </r>
  <r>
    <n v="3810"/>
    <x v="1884"/>
    <x v="768"/>
    <d v="2015-11-19T00:00:00"/>
    <x v="1"/>
    <s v="AH-10690"/>
    <s v="Anna Häberlin"/>
    <x v="1"/>
    <x v="0"/>
    <s v="Plantation"/>
    <s v="Florida"/>
    <n v="33317"/>
    <x v="0"/>
    <s v="FUR-CH-10003298"/>
    <x v="0"/>
    <x v="1"/>
    <x v="1576"/>
    <n v="523.91999999999996"/>
    <n v="5"/>
    <n v="0.2"/>
    <n v="-72.039000000000044"/>
  </r>
  <r>
    <n v="3811"/>
    <x v="1884"/>
    <x v="768"/>
    <d v="2015-11-19T00:00:00"/>
    <x v="1"/>
    <s v="AH-10690"/>
    <s v="Anna Häberlin"/>
    <x v="1"/>
    <x v="0"/>
    <s v="Plantation"/>
    <s v="Florida"/>
    <n v="33317"/>
    <x v="0"/>
    <s v="TEC-PH-10000441"/>
    <x v="2"/>
    <x v="7"/>
    <x v="1055"/>
    <n v="100.792"/>
    <n v="1"/>
    <n v="0.2"/>
    <n v="10.079200000000007"/>
  </r>
  <r>
    <n v="3812"/>
    <x v="1884"/>
    <x v="768"/>
    <d v="2015-11-19T00:00:00"/>
    <x v="1"/>
    <s v="AH-10690"/>
    <s v="Anna Häberlin"/>
    <x v="1"/>
    <x v="0"/>
    <s v="Plantation"/>
    <s v="Florida"/>
    <n v="33317"/>
    <x v="0"/>
    <s v="FUR-CH-10004477"/>
    <x v="0"/>
    <x v="1"/>
    <x v="213"/>
    <n v="146.13600000000002"/>
    <n v="3"/>
    <n v="0.2"/>
    <n v="16.440299999999986"/>
  </r>
  <r>
    <n v="3813"/>
    <x v="1885"/>
    <x v="916"/>
    <d v="2017-03-05T00:00:00"/>
    <x v="3"/>
    <s v="PK-19075"/>
    <s v="Pete Kriz"/>
    <x v="0"/>
    <x v="0"/>
    <s v="Milwaukee"/>
    <s v="Wisconsin"/>
    <n v="53209"/>
    <x v="2"/>
    <s v="OFF-LA-10003537"/>
    <x v="1"/>
    <x v="2"/>
    <x v="1577"/>
    <n v="25.06"/>
    <n v="2"/>
    <n v="0"/>
    <n v="11.778199999999998"/>
  </r>
  <r>
    <n v="3814"/>
    <x v="1886"/>
    <x v="599"/>
    <d v="2015-11-09T00:00:00"/>
    <x v="1"/>
    <s v="NG-18430"/>
    <s v="Nathan Gelder"/>
    <x v="0"/>
    <x v="0"/>
    <s v="Quincy"/>
    <s v="Illinois"/>
    <n v="62301"/>
    <x v="2"/>
    <s v="OFF-LA-10004484"/>
    <x v="1"/>
    <x v="2"/>
    <x v="617"/>
    <n v="19.824000000000002"/>
    <n v="6"/>
    <n v="0.2"/>
    <n v="6.4427999999999992"/>
  </r>
  <r>
    <n v="3815"/>
    <x v="1887"/>
    <x v="630"/>
    <d v="2016-07-08T00:00:00"/>
    <x v="3"/>
    <s v="ZD-21925"/>
    <s v="Zuschuss Donatelli"/>
    <x v="0"/>
    <x v="0"/>
    <s v="Jacksonville"/>
    <s v="Florida"/>
    <n v="32216"/>
    <x v="0"/>
    <s v="TEC-PH-10002824"/>
    <x v="2"/>
    <x v="7"/>
    <x v="1151"/>
    <n v="823.96000000000015"/>
    <n v="5"/>
    <n v="0.2"/>
    <n v="51.497499999999974"/>
  </r>
  <r>
    <n v="3816"/>
    <x v="1887"/>
    <x v="630"/>
    <d v="2016-07-08T00:00:00"/>
    <x v="3"/>
    <s v="ZD-21925"/>
    <s v="Zuschuss Donatelli"/>
    <x v="0"/>
    <x v="0"/>
    <s v="Jacksonville"/>
    <s v="Florida"/>
    <n v="32216"/>
    <x v="0"/>
    <s v="OFF-PA-10004965"/>
    <x v="1"/>
    <x v="10"/>
    <x v="112"/>
    <n v="15.984000000000002"/>
    <n v="2"/>
    <n v="0.2"/>
    <n v="4.9949999999999992"/>
  </r>
  <r>
    <n v="3817"/>
    <x v="1888"/>
    <x v="426"/>
    <d v="2015-09-19T00:00:00"/>
    <x v="1"/>
    <s v="NW-18400"/>
    <s v="Natalie Webber"/>
    <x v="0"/>
    <x v="0"/>
    <s v="Mobile"/>
    <s v="Alabama"/>
    <n v="36608"/>
    <x v="0"/>
    <s v="FUR-TA-10003569"/>
    <x v="0"/>
    <x v="3"/>
    <x v="1367"/>
    <n v="801.96"/>
    <n v="2"/>
    <n v="0"/>
    <n v="200.49"/>
  </r>
  <r>
    <n v="3818"/>
    <x v="1888"/>
    <x v="426"/>
    <d v="2015-09-19T00:00:00"/>
    <x v="1"/>
    <s v="NW-18400"/>
    <s v="Natalie Webber"/>
    <x v="0"/>
    <x v="0"/>
    <s v="Mobile"/>
    <s v="Alabama"/>
    <n v="36608"/>
    <x v="0"/>
    <s v="TEC-PH-10003187"/>
    <x v="2"/>
    <x v="7"/>
    <x v="1419"/>
    <n v="59.97"/>
    <n v="3"/>
    <n v="0"/>
    <n v="0"/>
  </r>
  <r>
    <n v="3819"/>
    <x v="1888"/>
    <x v="426"/>
    <d v="2015-09-19T00:00:00"/>
    <x v="1"/>
    <s v="NW-18400"/>
    <s v="Natalie Webber"/>
    <x v="0"/>
    <x v="0"/>
    <s v="Mobile"/>
    <s v="Alabama"/>
    <n v="36608"/>
    <x v="0"/>
    <s v="FUR-CH-10004853"/>
    <x v="0"/>
    <x v="1"/>
    <x v="531"/>
    <n v="1056.8599999999999"/>
    <n v="7"/>
    <n v="0"/>
    <n v="306.48939999999988"/>
  </r>
  <r>
    <n v="3820"/>
    <x v="1889"/>
    <x v="449"/>
    <d v="2017-10-14T00:00:00"/>
    <x v="1"/>
    <s v="HG-14845"/>
    <s v="Harry Greene"/>
    <x v="0"/>
    <x v="0"/>
    <s v="New York City"/>
    <s v="New York"/>
    <n v="10024"/>
    <x v="3"/>
    <s v="OFF-BI-10001031"/>
    <x v="1"/>
    <x v="8"/>
    <x v="874"/>
    <n v="12.816000000000001"/>
    <n v="3"/>
    <n v="0.2"/>
    <n v="4.3253999999999984"/>
  </r>
  <r>
    <n v="3821"/>
    <x v="1889"/>
    <x v="449"/>
    <d v="2017-10-14T00:00:00"/>
    <x v="1"/>
    <s v="HG-14845"/>
    <s v="Harry Greene"/>
    <x v="0"/>
    <x v="0"/>
    <s v="New York City"/>
    <s v="New York"/>
    <n v="10024"/>
    <x v="3"/>
    <s v="FUR-BO-10003034"/>
    <x v="0"/>
    <x v="0"/>
    <x v="1203"/>
    <n v="314.35199999999998"/>
    <n v="3"/>
    <n v="0.2"/>
    <n v="-15.71759999999999"/>
  </r>
  <r>
    <n v="3822"/>
    <x v="1889"/>
    <x v="449"/>
    <d v="2017-10-14T00:00:00"/>
    <x v="1"/>
    <s v="HG-14845"/>
    <s v="Harry Greene"/>
    <x v="0"/>
    <x v="0"/>
    <s v="New York City"/>
    <s v="New York"/>
    <n v="10024"/>
    <x v="3"/>
    <s v="OFF-PA-10000069"/>
    <x v="1"/>
    <x v="10"/>
    <x v="1578"/>
    <n v="18.98"/>
    <n v="2"/>
    <n v="0"/>
    <n v="8.9206000000000003"/>
  </r>
  <r>
    <n v="3823"/>
    <x v="1889"/>
    <x v="449"/>
    <d v="2017-10-14T00:00:00"/>
    <x v="1"/>
    <s v="HG-14845"/>
    <s v="Harry Greene"/>
    <x v="0"/>
    <x v="0"/>
    <s v="New York City"/>
    <s v="New York"/>
    <n v="10024"/>
    <x v="3"/>
    <s v="OFF-BI-10003655"/>
    <x v="1"/>
    <x v="8"/>
    <x v="1456"/>
    <n v="18.240000000000002"/>
    <n v="6"/>
    <n v="0.2"/>
    <n v="6.1560000000000006"/>
  </r>
  <r>
    <n v="3824"/>
    <x v="1890"/>
    <x v="471"/>
    <d v="2015-09-18T00:00:00"/>
    <x v="1"/>
    <s v="CC-12685"/>
    <s v="Craig Carroll"/>
    <x v="0"/>
    <x v="0"/>
    <s v="New York City"/>
    <s v="New York"/>
    <n v="10011"/>
    <x v="3"/>
    <s v="OFF-ST-10000585"/>
    <x v="1"/>
    <x v="4"/>
    <x v="546"/>
    <n v="991.19999999999993"/>
    <n v="6"/>
    <n v="0"/>
    <n v="257.71199999999999"/>
  </r>
  <r>
    <n v="3825"/>
    <x v="1890"/>
    <x v="471"/>
    <d v="2015-09-18T00:00:00"/>
    <x v="1"/>
    <s v="CC-12685"/>
    <s v="Craig Carroll"/>
    <x v="0"/>
    <x v="0"/>
    <s v="New York City"/>
    <s v="New York"/>
    <n v="10011"/>
    <x v="3"/>
    <s v="TEC-CO-10001571"/>
    <x v="2"/>
    <x v="16"/>
    <x v="1563"/>
    <n v="879.98400000000004"/>
    <n v="2"/>
    <n v="0.2"/>
    <n v="329.99400000000003"/>
  </r>
  <r>
    <n v="3826"/>
    <x v="1890"/>
    <x v="471"/>
    <d v="2015-09-18T00:00:00"/>
    <x v="1"/>
    <s v="CC-12685"/>
    <s v="Craig Carroll"/>
    <x v="0"/>
    <x v="0"/>
    <s v="New York City"/>
    <s v="New York"/>
    <n v="10011"/>
    <x v="3"/>
    <s v="OFF-BI-10002012"/>
    <x v="1"/>
    <x v="8"/>
    <x v="749"/>
    <n v="12.96"/>
    <n v="9"/>
    <n v="0.2"/>
    <n v="4.5359999999999996"/>
  </r>
  <r>
    <n v="3827"/>
    <x v="1891"/>
    <x v="273"/>
    <d v="2014-10-12T00:00:00"/>
    <x v="1"/>
    <s v="JG-15805"/>
    <s v="John Grady"/>
    <x v="1"/>
    <x v="0"/>
    <s v="Dallas"/>
    <s v="Texas"/>
    <n v="75217"/>
    <x v="2"/>
    <s v="OFF-ST-10001228"/>
    <x v="1"/>
    <x v="4"/>
    <x v="231"/>
    <n v="107.44"/>
    <n v="10"/>
    <n v="0.2"/>
    <n v="10.744000000000007"/>
  </r>
  <r>
    <n v="3828"/>
    <x v="1892"/>
    <x v="917"/>
    <d v="2017-05-11T00:00:00"/>
    <x v="1"/>
    <s v="RW-19540"/>
    <s v="Rick Wilson"/>
    <x v="1"/>
    <x v="0"/>
    <s v="Detroit"/>
    <s v="Michigan"/>
    <n v="48234"/>
    <x v="2"/>
    <s v="FUR-CH-10004086"/>
    <x v="0"/>
    <x v="1"/>
    <x v="284"/>
    <n v="1458.65"/>
    <n v="5"/>
    <n v="0"/>
    <n v="423.00849999999997"/>
  </r>
  <r>
    <n v="3829"/>
    <x v="1892"/>
    <x v="917"/>
    <d v="2017-05-11T00:00:00"/>
    <x v="1"/>
    <s v="RW-19540"/>
    <s v="Rick Wilson"/>
    <x v="1"/>
    <x v="0"/>
    <s v="Detroit"/>
    <s v="Michigan"/>
    <n v="48234"/>
    <x v="2"/>
    <s v="FUR-CH-10002017"/>
    <x v="0"/>
    <x v="1"/>
    <x v="1377"/>
    <n v="26.64"/>
    <n v="1"/>
    <n v="0"/>
    <n v="7.4591999999999992"/>
  </r>
  <r>
    <n v="3830"/>
    <x v="1892"/>
    <x v="917"/>
    <d v="2017-05-11T00:00:00"/>
    <x v="1"/>
    <s v="RW-19540"/>
    <s v="Rick Wilson"/>
    <x v="1"/>
    <x v="0"/>
    <s v="Detroit"/>
    <s v="Michigan"/>
    <n v="48234"/>
    <x v="2"/>
    <s v="FUR-CH-10000595"/>
    <x v="0"/>
    <x v="1"/>
    <x v="468"/>
    <n v="476.8"/>
    <n v="2"/>
    <n v="0"/>
    <n v="119.19999999999999"/>
  </r>
  <r>
    <n v="3831"/>
    <x v="1892"/>
    <x v="917"/>
    <d v="2017-05-11T00:00:00"/>
    <x v="1"/>
    <s v="RW-19540"/>
    <s v="Rick Wilson"/>
    <x v="1"/>
    <x v="0"/>
    <s v="Detroit"/>
    <s v="Michigan"/>
    <n v="48234"/>
    <x v="2"/>
    <s v="OFF-AP-10001563"/>
    <x v="1"/>
    <x v="9"/>
    <x v="535"/>
    <n v="87.444000000000003"/>
    <n v="2"/>
    <n v="0.1"/>
    <n v="18.460399999999986"/>
  </r>
  <r>
    <n v="3832"/>
    <x v="1893"/>
    <x v="717"/>
    <d v="2015-11-19T00:00:00"/>
    <x v="1"/>
    <s v="LS-17230"/>
    <s v="Lycoris Saunders"/>
    <x v="0"/>
    <x v="0"/>
    <s v="Dover"/>
    <s v="Delaware"/>
    <n v="19901"/>
    <x v="3"/>
    <s v="FUR-FU-10004017"/>
    <x v="0"/>
    <x v="5"/>
    <x v="1579"/>
    <n v="76.14"/>
    <n v="3"/>
    <n v="0"/>
    <n v="26.648999999999997"/>
  </r>
  <r>
    <n v="3833"/>
    <x v="1893"/>
    <x v="717"/>
    <d v="2015-11-19T00:00:00"/>
    <x v="1"/>
    <s v="LS-17230"/>
    <s v="Lycoris Saunders"/>
    <x v="0"/>
    <x v="0"/>
    <s v="Dover"/>
    <s v="Delaware"/>
    <n v="19901"/>
    <x v="3"/>
    <s v="OFF-BI-10002571"/>
    <x v="1"/>
    <x v="8"/>
    <x v="1213"/>
    <n v="19.96"/>
    <n v="2"/>
    <n v="0"/>
    <n v="9.3811999999999998"/>
  </r>
  <r>
    <n v="3834"/>
    <x v="1894"/>
    <x v="156"/>
    <d v="2014-11-24T00:00:00"/>
    <x v="3"/>
    <s v="MY-18295"/>
    <s v="Muhammed Yedwab"/>
    <x v="1"/>
    <x v="0"/>
    <s v="Columbus"/>
    <s v="Ohio"/>
    <n v="43229"/>
    <x v="3"/>
    <s v="TEC-PH-10000560"/>
    <x v="2"/>
    <x v="7"/>
    <x v="752"/>
    <n v="1049.97"/>
    <n v="5"/>
    <n v="0.4"/>
    <n v="-209.99399999999991"/>
  </r>
  <r>
    <n v="3835"/>
    <x v="1894"/>
    <x v="156"/>
    <d v="2014-11-24T00:00:00"/>
    <x v="3"/>
    <s v="MY-18295"/>
    <s v="Muhammed Yedwab"/>
    <x v="1"/>
    <x v="0"/>
    <s v="Columbus"/>
    <s v="Ohio"/>
    <n v="43229"/>
    <x v="3"/>
    <s v="FUR-CH-10000847"/>
    <x v="0"/>
    <x v="1"/>
    <x v="995"/>
    <n v="611.05799999999999"/>
    <n v="3"/>
    <n v="0.3"/>
    <n v="-34.917600000000022"/>
  </r>
  <r>
    <n v="3836"/>
    <x v="1895"/>
    <x v="918"/>
    <d v="2014-04-15T00:00:00"/>
    <x v="1"/>
    <s v="JM-15655"/>
    <s v="Jim Mitchum"/>
    <x v="1"/>
    <x v="0"/>
    <s v="Glendale"/>
    <s v="Arizona"/>
    <n v="85301"/>
    <x v="1"/>
    <s v="OFF-FA-10000611"/>
    <x v="1"/>
    <x v="13"/>
    <x v="1074"/>
    <n v="2.3679999999999999"/>
    <n v="2"/>
    <n v="0.2"/>
    <n v="0.82879999999999987"/>
  </r>
  <r>
    <n v="3837"/>
    <x v="1895"/>
    <x v="918"/>
    <d v="2014-04-15T00:00:00"/>
    <x v="1"/>
    <s v="JM-15655"/>
    <s v="Jim Mitchum"/>
    <x v="1"/>
    <x v="0"/>
    <s v="Glendale"/>
    <s v="Arizona"/>
    <n v="85301"/>
    <x v="1"/>
    <s v="OFF-PA-10004733"/>
    <x v="1"/>
    <x v="10"/>
    <x v="1580"/>
    <n v="19.008000000000003"/>
    <n v="3"/>
    <n v="0.2"/>
    <n v="6.8903999999999979"/>
  </r>
  <r>
    <n v="3838"/>
    <x v="1896"/>
    <x v="711"/>
    <d v="2014-08-02T00:00:00"/>
    <x v="1"/>
    <s v="KM-16720"/>
    <s v="Kunst Miller"/>
    <x v="0"/>
    <x v="0"/>
    <s v="North Las Vegas"/>
    <s v="Nevada"/>
    <n v="89031"/>
    <x v="1"/>
    <s v="TEC-PH-10001363"/>
    <x v="2"/>
    <x v="7"/>
    <x v="432"/>
    <n v="911.98400000000004"/>
    <n v="2"/>
    <n v="0.2"/>
    <n v="113.99799999999991"/>
  </r>
  <r>
    <n v="3839"/>
    <x v="1896"/>
    <x v="711"/>
    <d v="2014-08-02T00:00:00"/>
    <x v="1"/>
    <s v="KM-16720"/>
    <s v="Kunst Miller"/>
    <x v="0"/>
    <x v="0"/>
    <s v="North Las Vegas"/>
    <s v="Nevada"/>
    <n v="89031"/>
    <x v="1"/>
    <s v="FUR-CH-10003312"/>
    <x v="0"/>
    <x v="1"/>
    <x v="299"/>
    <n v="674.35200000000009"/>
    <n v="3"/>
    <n v="0.2"/>
    <n v="-109.58220000000011"/>
  </r>
  <r>
    <n v="3840"/>
    <x v="1896"/>
    <x v="711"/>
    <d v="2014-08-02T00:00:00"/>
    <x v="1"/>
    <s v="KM-16720"/>
    <s v="Kunst Miller"/>
    <x v="0"/>
    <x v="0"/>
    <s v="North Las Vegas"/>
    <s v="Nevada"/>
    <n v="89031"/>
    <x v="1"/>
    <s v="FUR-FU-10004018"/>
    <x v="0"/>
    <x v="5"/>
    <x v="936"/>
    <n v="134.01"/>
    <n v="9"/>
    <n v="0"/>
    <n v="36.182700000000004"/>
  </r>
  <r>
    <n v="3841"/>
    <x v="1896"/>
    <x v="711"/>
    <d v="2014-08-02T00:00:00"/>
    <x v="1"/>
    <s v="KM-16720"/>
    <s v="Kunst Miller"/>
    <x v="0"/>
    <x v="0"/>
    <s v="North Las Vegas"/>
    <s v="Nevada"/>
    <n v="89031"/>
    <x v="1"/>
    <s v="TEC-AC-10004814"/>
    <x v="2"/>
    <x v="11"/>
    <x v="1581"/>
    <n v="170.97"/>
    <n v="3"/>
    <n v="0"/>
    <n v="70.097700000000003"/>
  </r>
  <r>
    <n v="3842"/>
    <x v="1897"/>
    <x v="785"/>
    <d v="2014-06-12T00:00:00"/>
    <x v="1"/>
    <s v="KE-16420"/>
    <s v="Katrina Edelman"/>
    <x v="1"/>
    <x v="0"/>
    <s v="Bristol"/>
    <s v="Tennessee"/>
    <n v="37620"/>
    <x v="0"/>
    <s v="FUR-CH-10002647"/>
    <x v="0"/>
    <x v="1"/>
    <x v="475"/>
    <n v="170.35200000000003"/>
    <n v="3"/>
    <n v="0.2"/>
    <n v="10.647000000000006"/>
  </r>
  <r>
    <n v="3843"/>
    <x v="1898"/>
    <x v="919"/>
    <d v="2014-10-31T00:00:00"/>
    <x v="2"/>
    <s v="TS-21370"/>
    <s v="Todd Sumrall"/>
    <x v="1"/>
    <x v="0"/>
    <s v="Los Angeles"/>
    <s v="California"/>
    <n v="90049"/>
    <x v="1"/>
    <s v="OFF-BI-10004140"/>
    <x v="1"/>
    <x v="8"/>
    <x v="307"/>
    <n v="7.1840000000000011"/>
    <n v="2"/>
    <n v="0.2"/>
    <n v="2.2449999999999992"/>
  </r>
  <r>
    <n v="3844"/>
    <x v="1898"/>
    <x v="919"/>
    <d v="2014-10-31T00:00:00"/>
    <x v="2"/>
    <s v="TS-21370"/>
    <s v="Todd Sumrall"/>
    <x v="1"/>
    <x v="0"/>
    <s v="Los Angeles"/>
    <s v="California"/>
    <n v="90049"/>
    <x v="1"/>
    <s v="OFF-SU-10002301"/>
    <x v="1"/>
    <x v="14"/>
    <x v="1582"/>
    <n v="6.28"/>
    <n v="2"/>
    <n v="0"/>
    <n v="6.2800000000000189E-2"/>
  </r>
  <r>
    <n v="3845"/>
    <x v="1898"/>
    <x v="919"/>
    <d v="2014-10-31T00:00:00"/>
    <x v="2"/>
    <s v="TS-21370"/>
    <s v="Todd Sumrall"/>
    <x v="1"/>
    <x v="0"/>
    <s v="Los Angeles"/>
    <s v="California"/>
    <n v="90049"/>
    <x v="1"/>
    <s v="OFF-SU-10000646"/>
    <x v="1"/>
    <x v="14"/>
    <x v="262"/>
    <n v="480.74"/>
    <n v="2"/>
    <n v="0"/>
    <n v="14.422200000000032"/>
  </r>
  <r>
    <n v="3846"/>
    <x v="1898"/>
    <x v="919"/>
    <d v="2014-10-31T00:00:00"/>
    <x v="2"/>
    <s v="TS-21370"/>
    <s v="Todd Sumrall"/>
    <x v="1"/>
    <x v="0"/>
    <s v="Los Angeles"/>
    <s v="California"/>
    <n v="90049"/>
    <x v="1"/>
    <s v="FUR-BO-10001337"/>
    <x v="0"/>
    <x v="0"/>
    <x v="430"/>
    <n v="616.99800000000005"/>
    <n v="6"/>
    <n v="0.15"/>
    <n v="-36.293999999999997"/>
  </r>
  <r>
    <n v="3847"/>
    <x v="1898"/>
    <x v="919"/>
    <d v="2014-10-31T00:00:00"/>
    <x v="2"/>
    <s v="TS-21370"/>
    <s v="Todd Sumrall"/>
    <x v="1"/>
    <x v="0"/>
    <s v="Los Angeles"/>
    <s v="California"/>
    <n v="90049"/>
    <x v="1"/>
    <s v="OFF-ST-10003442"/>
    <x v="1"/>
    <x v="4"/>
    <x v="86"/>
    <n v="141.4"/>
    <n v="5"/>
    <n v="0"/>
    <n v="38.177999999999997"/>
  </r>
  <r>
    <n v="3848"/>
    <x v="1899"/>
    <x v="920"/>
    <d v="2017-11-27T00:00:00"/>
    <x v="0"/>
    <s v="SZ-20035"/>
    <s v="Sam Zeldin"/>
    <x v="2"/>
    <x v="0"/>
    <s v="Canton"/>
    <s v="Michigan"/>
    <n v="48187"/>
    <x v="2"/>
    <s v="OFF-ST-10001097"/>
    <x v="1"/>
    <x v="4"/>
    <x v="747"/>
    <n v="501.81000000000006"/>
    <n v="3"/>
    <n v="0"/>
    <n v="0"/>
  </r>
  <r>
    <n v="3849"/>
    <x v="1900"/>
    <x v="585"/>
    <d v="2017-09-23T00:00:00"/>
    <x v="2"/>
    <s v="JE-15745"/>
    <s v="Joel Eaton"/>
    <x v="0"/>
    <x v="0"/>
    <s v="Fayetteville"/>
    <s v="Arkansas"/>
    <n v="72701"/>
    <x v="0"/>
    <s v="OFF-BI-10004318"/>
    <x v="1"/>
    <x v="8"/>
    <x v="1583"/>
    <n v="691.96"/>
    <n v="4"/>
    <n v="0"/>
    <n v="318.30160000000001"/>
  </r>
  <r>
    <n v="3850"/>
    <x v="1900"/>
    <x v="585"/>
    <d v="2017-09-23T00:00:00"/>
    <x v="2"/>
    <s v="JE-15745"/>
    <s v="Joel Eaton"/>
    <x v="0"/>
    <x v="0"/>
    <s v="Fayetteville"/>
    <s v="Arkansas"/>
    <n v="72701"/>
    <x v="0"/>
    <s v="TEC-AC-10004633"/>
    <x v="2"/>
    <x v="11"/>
    <x v="60"/>
    <n v="34.950000000000003"/>
    <n v="5"/>
    <n v="0"/>
    <n v="15.378000000000004"/>
  </r>
  <r>
    <n v="3851"/>
    <x v="1901"/>
    <x v="784"/>
    <d v="2015-12-09T00:00:00"/>
    <x v="1"/>
    <s v="MS-17980"/>
    <s v="Michael Stewart"/>
    <x v="1"/>
    <x v="0"/>
    <s v="Springfield"/>
    <s v="Missouri"/>
    <n v="65807"/>
    <x v="2"/>
    <s v="OFF-PA-10001970"/>
    <x v="1"/>
    <x v="10"/>
    <x v="314"/>
    <n v="85.96"/>
    <n v="7"/>
    <n v="0"/>
    <n v="40.401199999999996"/>
  </r>
  <r>
    <n v="3852"/>
    <x v="1902"/>
    <x v="481"/>
    <d v="2015-09-21T00:00:00"/>
    <x v="3"/>
    <s v="DH-13675"/>
    <s v="Duane Huffman"/>
    <x v="2"/>
    <x v="0"/>
    <s v="Quincy"/>
    <s v="Massachusetts"/>
    <n v="2169"/>
    <x v="3"/>
    <s v="FUR-FU-10004006"/>
    <x v="0"/>
    <x v="5"/>
    <x v="101"/>
    <n v="85.3"/>
    <n v="2"/>
    <n v="0"/>
    <n v="14.500999999999991"/>
  </r>
  <r>
    <n v="3853"/>
    <x v="1903"/>
    <x v="200"/>
    <d v="2017-11-29T00:00:00"/>
    <x v="2"/>
    <s v="GT-14755"/>
    <s v="Guy Thornton"/>
    <x v="0"/>
    <x v="0"/>
    <s v="Rockford"/>
    <s v="Illinois"/>
    <n v="61107"/>
    <x v="2"/>
    <s v="OFF-BI-10001524"/>
    <x v="1"/>
    <x v="8"/>
    <x v="301"/>
    <n v="33.567999999999991"/>
    <n v="8"/>
    <n v="0.8"/>
    <n v="-53.708800000000025"/>
  </r>
  <r>
    <n v="3854"/>
    <x v="1904"/>
    <x v="921"/>
    <d v="2017-06-10T00:00:00"/>
    <x v="1"/>
    <s v="GH-14410"/>
    <s v="Gary Hansen"/>
    <x v="2"/>
    <x v="0"/>
    <s v="San Francisco"/>
    <s v="California"/>
    <n v="94122"/>
    <x v="1"/>
    <s v="FUR-FU-10004164"/>
    <x v="0"/>
    <x v="5"/>
    <x v="1584"/>
    <n v="4.95"/>
    <n v="1"/>
    <n v="0"/>
    <n v="2.1780000000000004"/>
  </r>
  <r>
    <n v="3855"/>
    <x v="1904"/>
    <x v="921"/>
    <d v="2017-06-10T00:00:00"/>
    <x v="1"/>
    <s v="GH-14410"/>
    <s v="Gary Hansen"/>
    <x v="2"/>
    <x v="0"/>
    <s v="San Francisco"/>
    <s v="California"/>
    <n v="94122"/>
    <x v="1"/>
    <s v="OFF-ST-10002957"/>
    <x v="1"/>
    <x v="4"/>
    <x v="1492"/>
    <n v="26.400000000000002"/>
    <n v="5"/>
    <n v="0"/>
    <n v="0"/>
  </r>
  <r>
    <n v="3856"/>
    <x v="1905"/>
    <x v="436"/>
    <d v="2017-10-28T00:00:00"/>
    <x v="0"/>
    <s v="DM-13015"/>
    <s v="Darrin Martin"/>
    <x v="0"/>
    <x v="0"/>
    <s v="San Antonio"/>
    <s v="Texas"/>
    <n v="78207"/>
    <x v="2"/>
    <s v="OFF-BI-10004364"/>
    <x v="1"/>
    <x v="8"/>
    <x v="305"/>
    <n v="3.5639999999999992"/>
    <n v="3"/>
    <n v="0.8"/>
    <n v="-6.2370000000000019"/>
  </r>
  <r>
    <n v="3857"/>
    <x v="1905"/>
    <x v="436"/>
    <d v="2017-10-28T00:00:00"/>
    <x v="0"/>
    <s v="DM-13015"/>
    <s v="Darrin Martin"/>
    <x v="0"/>
    <x v="0"/>
    <s v="San Antonio"/>
    <s v="Texas"/>
    <n v="78207"/>
    <x v="2"/>
    <s v="TEC-PH-10002824"/>
    <x v="2"/>
    <x v="7"/>
    <x v="1151"/>
    <n v="823.96000000000015"/>
    <n v="5"/>
    <n v="0.2"/>
    <n v="51.497499999999974"/>
  </r>
  <r>
    <n v="3858"/>
    <x v="1905"/>
    <x v="436"/>
    <d v="2017-10-28T00:00:00"/>
    <x v="0"/>
    <s v="DM-13015"/>
    <s v="Darrin Martin"/>
    <x v="0"/>
    <x v="0"/>
    <s v="San Antonio"/>
    <s v="Texas"/>
    <n v="78207"/>
    <x v="2"/>
    <s v="OFF-AR-10000634"/>
    <x v="1"/>
    <x v="6"/>
    <x v="997"/>
    <n v="10.272000000000002"/>
    <n v="3"/>
    <n v="0.2"/>
    <n v="0.89880000000000004"/>
  </r>
  <r>
    <n v="3859"/>
    <x v="1906"/>
    <x v="414"/>
    <d v="2014-12-20T00:00:00"/>
    <x v="3"/>
    <s v="TC-21295"/>
    <s v="Toby Carlisle"/>
    <x v="0"/>
    <x v="0"/>
    <s v="Thornton"/>
    <s v="Colorado"/>
    <n v="80229"/>
    <x v="1"/>
    <s v="TEC-AC-10001539"/>
    <x v="2"/>
    <x v="11"/>
    <x v="1585"/>
    <n v="447.94399999999996"/>
    <n v="7"/>
    <n v="0.2"/>
    <n v="89.588799999999992"/>
  </r>
  <r>
    <n v="3860"/>
    <x v="1907"/>
    <x v="922"/>
    <d v="2017-02-22T00:00:00"/>
    <x v="1"/>
    <s v="JK-16120"/>
    <s v="Julie Kriz"/>
    <x v="2"/>
    <x v="0"/>
    <s v="Chicago"/>
    <s v="Illinois"/>
    <n v="60653"/>
    <x v="2"/>
    <s v="FUR-TA-10001932"/>
    <x v="0"/>
    <x v="3"/>
    <x v="848"/>
    <n v="480.96"/>
    <n v="3"/>
    <n v="0.5"/>
    <n v="-269.33760000000001"/>
  </r>
  <r>
    <n v="3861"/>
    <x v="1907"/>
    <x v="922"/>
    <d v="2017-02-22T00:00:00"/>
    <x v="1"/>
    <s v="JK-16120"/>
    <s v="Julie Kriz"/>
    <x v="2"/>
    <x v="0"/>
    <s v="Chicago"/>
    <s v="Illinois"/>
    <n v="60653"/>
    <x v="2"/>
    <s v="TEC-PH-10002789"/>
    <x v="2"/>
    <x v="7"/>
    <x v="1586"/>
    <n v="124.79200000000002"/>
    <n v="1"/>
    <n v="0.2"/>
    <n v="10.919299999999996"/>
  </r>
  <r>
    <n v="3862"/>
    <x v="1908"/>
    <x v="523"/>
    <d v="2014-05-10T00:00:00"/>
    <x v="1"/>
    <s v="NC-18415"/>
    <s v="Nathan Cano"/>
    <x v="0"/>
    <x v="0"/>
    <s v="Yonkers"/>
    <s v="New York"/>
    <n v="10701"/>
    <x v="3"/>
    <s v="OFF-BI-10004828"/>
    <x v="1"/>
    <x v="8"/>
    <x v="1587"/>
    <n v="40.176000000000002"/>
    <n v="3"/>
    <n v="0.2"/>
    <n v="14.563799999999997"/>
  </r>
  <r>
    <n v="3863"/>
    <x v="1908"/>
    <x v="523"/>
    <d v="2014-05-10T00:00:00"/>
    <x v="1"/>
    <s v="NC-18415"/>
    <s v="Nathan Cano"/>
    <x v="0"/>
    <x v="0"/>
    <s v="Yonkers"/>
    <s v="New York"/>
    <n v="10701"/>
    <x v="3"/>
    <s v="OFF-BI-10003981"/>
    <x v="1"/>
    <x v="8"/>
    <x v="109"/>
    <n v="10.896000000000001"/>
    <n v="3"/>
    <n v="0.2"/>
    <n v="3.9497999999999998"/>
  </r>
  <r>
    <n v="3864"/>
    <x v="1909"/>
    <x v="161"/>
    <d v="2017-10-19T00:00:00"/>
    <x v="0"/>
    <s v="AJ-10960"/>
    <s v="Astrea Jones"/>
    <x v="0"/>
    <x v="0"/>
    <s v="San Diego"/>
    <s v="California"/>
    <n v="92037"/>
    <x v="1"/>
    <s v="OFF-AR-10001770"/>
    <x v="1"/>
    <x v="6"/>
    <x v="1588"/>
    <n v="10.64"/>
    <n v="4"/>
    <n v="0"/>
    <n v="2.7664"/>
  </r>
  <r>
    <n v="3865"/>
    <x v="1910"/>
    <x v="109"/>
    <d v="2015-12-03T00:00:00"/>
    <x v="1"/>
    <s v="LC-16885"/>
    <s v="Lena Creighton"/>
    <x v="0"/>
    <x v="0"/>
    <s v="Champaign"/>
    <s v="Illinois"/>
    <n v="61821"/>
    <x v="2"/>
    <s v="FUR-FU-10004904"/>
    <x v="0"/>
    <x v="5"/>
    <x v="1589"/>
    <n v="151.96"/>
    <n v="5"/>
    <n v="0.6"/>
    <n v="-182.35200000000003"/>
  </r>
  <r>
    <n v="3866"/>
    <x v="1911"/>
    <x v="923"/>
    <d v="2014-07-29T00:00:00"/>
    <x v="0"/>
    <s v="GW-14605"/>
    <s v="Giulietta Weimer"/>
    <x v="0"/>
    <x v="0"/>
    <s v="San Francisco"/>
    <s v="California"/>
    <n v="94122"/>
    <x v="1"/>
    <s v="TEC-AC-10002842"/>
    <x v="2"/>
    <x v="11"/>
    <x v="1185"/>
    <n v="238"/>
    <n v="2"/>
    <n v="0"/>
    <n v="38.080000000000013"/>
  </r>
  <r>
    <n v="3867"/>
    <x v="1912"/>
    <x v="756"/>
    <d v="2017-04-25T00:00:00"/>
    <x v="0"/>
    <s v="SC-20305"/>
    <s v="Sean Christensen"/>
    <x v="0"/>
    <x v="0"/>
    <s v="Lawrence"/>
    <s v="Indiana"/>
    <n v="46226"/>
    <x v="2"/>
    <s v="TEC-AC-10003590"/>
    <x v="2"/>
    <x v="11"/>
    <x v="1102"/>
    <n v="155.34"/>
    <n v="6"/>
    <n v="0"/>
    <n v="55.922399999999996"/>
  </r>
  <r>
    <n v="3868"/>
    <x v="1913"/>
    <x v="924"/>
    <d v="2015-10-27T00:00:00"/>
    <x v="0"/>
    <s v="JF-15355"/>
    <s v="Jay Fein"/>
    <x v="0"/>
    <x v="0"/>
    <s v="San Diego"/>
    <s v="California"/>
    <n v="92105"/>
    <x v="1"/>
    <s v="TEC-AC-10000710"/>
    <x v="2"/>
    <x v="11"/>
    <x v="678"/>
    <n v="148.32"/>
    <n v="9"/>
    <n v="0"/>
    <n v="63.777600000000007"/>
  </r>
  <r>
    <n v="3869"/>
    <x v="1913"/>
    <x v="924"/>
    <d v="2015-10-27T00:00:00"/>
    <x v="0"/>
    <s v="JF-15355"/>
    <s v="Jay Fein"/>
    <x v="0"/>
    <x v="0"/>
    <s v="San Diego"/>
    <s v="California"/>
    <n v="92105"/>
    <x v="1"/>
    <s v="FUR-CH-10004495"/>
    <x v="0"/>
    <x v="1"/>
    <x v="1484"/>
    <n v="240.78400000000002"/>
    <n v="1"/>
    <n v="0.2"/>
    <n v="27.088199999999965"/>
  </r>
  <r>
    <n v="3870"/>
    <x v="1913"/>
    <x v="924"/>
    <d v="2015-10-27T00:00:00"/>
    <x v="0"/>
    <s v="JF-15355"/>
    <s v="Jay Fein"/>
    <x v="0"/>
    <x v="0"/>
    <s v="San Diego"/>
    <s v="California"/>
    <n v="92105"/>
    <x v="1"/>
    <s v="FUR-CH-10004540"/>
    <x v="0"/>
    <x v="1"/>
    <x v="871"/>
    <n v="191.96800000000002"/>
    <n v="7"/>
    <n v="0.2"/>
    <n v="16.797200000000004"/>
  </r>
  <r>
    <n v="3871"/>
    <x v="1913"/>
    <x v="924"/>
    <d v="2015-10-27T00:00:00"/>
    <x v="0"/>
    <s v="JF-15355"/>
    <s v="Jay Fein"/>
    <x v="0"/>
    <x v="0"/>
    <s v="San Diego"/>
    <s v="California"/>
    <n v="92105"/>
    <x v="1"/>
    <s v="OFF-PA-10004971"/>
    <x v="1"/>
    <x v="10"/>
    <x v="609"/>
    <n v="11.56"/>
    <n v="2"/>
    <n v="0"/>
    <n v="5.6644000000000005"/>
  </r>
  <r>
    <n v="3872"/>
    <x v="1913"/>
    <x v="924"/>
    <d v="2015-10-27T00:00:00"/>
    <x v="0"/>
    <s v="JF-15355"/>
    <s v="Jay Fein"/>
    <x v="0"/>
    <x v="0"/>
    <s v="San Diego"/>
    <s v="California"/>
    <n v="92105"/>
    <x v="1"/>
    <s v="OFF-EN-10002600"/>
    <x v="1"/>
    <x v="12"/>
    <x v="111"/>
    <n v="11.8"/>
    <n v="4"/>
    <n v="0"/>
    <n v="5.6639999999999997"/>
  </r>
  <r>
    <n v="3873"/>
    <x v="1913"/>
    <x v="924"/>
    <d v="2015-10-27T00:00:00"/>
    <x v="0"/>
    <s v="JF-15355"/>
    <s v="Jay Fein"/>
    <x v="0"/>
    <x v="0"/>
    <s v="San Diego"/>
    <s v="California"/>
    <n v="92105"/>
    <x v="1"/>
    <s v="FUR-CH-10001854"/>
    <x v="0"/>
    <x v="1"/>
    <x v="1119"/>
    <n v="842.35200000000009"/>
    <n v="3"/>
    <n v="0.2"/>
    <n v="42.117600000000039"/>
  </r>
  <r>
    <n v="3874"/>
    <x v="1914"/>
    <x v="64"/>
    <d v="2016-09-07T00:00:00"/>
    <x v="0"/>
    <s v="DM-13015"/>
    <s v="Darrin Martin"/>
    <x v="0"/>
    <x v="0"/>
    <s v="Johnson City"/>
    <s v="Tennessee"/>
    <n v="37604"/>
    <x v="0"/>
    <s v="OFF-EN-10001099"/>
    <x v="1"/>
    <x v="12"/>
    <x v="153"/>
    <n v="23.472000000000001"/>
    <n v="3"/>
    <n v="0.2"/>
    <n v="7.6283999999999974"/>
  </r>
  <r>
    <n v="3875"/>
    <x v="1914"/>
    <x v="64"/>
    <d v="2016-09-07T00:00:00"/>
    <x v="0"/>
    <s v="DM-13015"/>
    <s v="Darrin Martin"/>
    <x v="0"/>
    <x v="0"/>
    <s v="Johnson City"/>
    <s v="Tennessee"/>
    <n v="37604"/>
    <x v="0"/>
    <s v="OFF-BI-10001597"/>
    <x v="1"/>
    <x v="8"/>
    <x v="798"/>
    <n v="86.058000000000007"/>
    <n v="7"/>
    <n v="0.7"/>
    <n v="-63.109199999999987"/>
  </r>
  <r>
    <n v="3876"/>
    <x v="1914"/>
    <x v="64"/>
    <d v="2016-09-07T00:00:00"/>
    <x v="0"/>
    <s v="DM-13015"/>
    <s v="Darrin Martin"/>
    <x v="0"/>
    <x v="0"/>
    <s v="Johnson City"/>
    <s v="Tennessee"/>
    <n v="37604"/>
    <x v="0"/>
    <s v="TEC-PH-10002660"/>
    <x v="2"/>
    <x v="7"/>
    <x v="704"/>
    <n v="108.78399999999999"/>
    <n v="2"/>
    <n v="0.2"/>
    <n v="6.7990000000000066"/>
  </r>
  <r>
    <n v="3877"/>
    <x v="1914"/>
    <x v="64"/>
    <d v="2016-09-07T00:00:00"/>
    <x v="0"/>
    <s v="DM-13015"/>
    <s v="Darrin Martin"/>
    <x v="0"/>
    <x v="0"/>
    <s v="Johnson City"/>
    <s v="Tennessee"/>
    <n v="37604"/>
    <x v="0"/>
    <s v="OFF-PA-10000327"/>
    <x v="1"/>
    <x v="10"/>
    <x v="1437"/>
    <n v="10.272000000000002"/>
    <n v="3"/>
    <n v="0.2"/>
    <n v="3.2099999999999982"/>
  </r>
  <r>
    <n v="3878"/>
    <x v="1915"/>
    <x v="99"/>
    <d v="2016-11-02T00:00:00"/>
    <x v="1"/>
    <s v="EP-13915"/>
    <s v="Emily Phan"/>
    <x v="0"/>
    <x v="0"/>
    <s v="Tampa"/>
    <s v="Florida"/>
    <n v="33614"/>
    <x v="0"/>
    <s v="OFF-BI-10001191"/>
    <x v="1"/>
    <x v="8"/>
    <x v="979"/>
    <n v="38.190000000000012"/>
    <n v="5"/>
    <n v="0.7"/>
    <n v="-26.732999999999997"/>
  </r>
  <r>
    <n v="3879"/>
    <x v="1916"/>
    <x v="267"/>
    <d v="2014-04-07T00:00:00"/>
    <x v="2"/>
    <s v="JG-15805"/>
    <s v="John Grady"/>
    <x v="1"/>
    <x v="0"/>
    <s v="Decatur"/>
    <s v="Illinois"/>
    <n v="62521"/>
    <x v="2"/>
    <s v="OFF-ST-10003455"/>
    <x v="1"/>
    <x v="4"/>
    <x v="171"/>
    <n v="49.632000000000005"/>
    <n v="4"/>
    <n v="0.2"/>
    <n v="3.7224000000000004"/>
  </r>
  <r>
    <n v="3880"/>
    <x v="1916"/>
    <x v="267"/>
    <d v="2014-04-07T00:00:00"/>
    <x v="2"/>
    <s v="JG-15805"/>
    <s v="John Grady"/>
    <x v="1"/>
    <x v="0"/>
    <s v="Decatur"/>
    <s v="Illinois"/>
    <n v="62521"/>
    <x v="2"/>
    <s v="OFF-ST-10001031"/>
    <x v="1"/>
    <x v="4"/>
    <x v="1560"/>
    <n v="52.096000000000004"/>
    <n v="4"/>
    <n v="0.2"/>
    <n v="3.9072000000000031"/>
  </r>
  <r>
    <n v="3881"/>
    <x v="1917"/>
    <x v="925"/>
    <d v="2015-06-20T00:00:00"/>
    <x v="1"/>
    <s v="PF-19120"/>
    <s v="Peter Fuller"/>
    <x v="0"/>
    <x v="0"/>
    <s v="Gilbert"/>
    <s v="Arizona"/>
    <n v="85234"/>
    <x v="1"/>
    <s v="OFF-PA-10002245"/>
    <x v="1"/>
    <x v="10"/>
    <x v="1343"/>
    <n v="9.5680000000000014"/>
    <n v="2"/>
    <n v="0.2"/>
    <n v="2.9899999999999993"/>
  </r>
  <r>
    <n v="3882"/>
    <x v="1917"/>
    <x v="925"/>
    <d v="2015-06-20T00:00:00"/>
    <x v="1"/>
    <s v="PF-19120"/>
    <s v="Peter Fuller"/>
    <x v="0"/>
    <x v="0"/>
    <s v="Gilbert"/>
    <s v="Arizona"/>
    <n v="85234"/>
    <x v="1"/>
    <s v="OFF-ST-10004804"/>
    <x v="1"/>
    <x v="4"/>
    <x v="233"/>
    <n v="82.367999999999995"/>
    <n v="2"/>
    <n v="0.2"/>
    <n v="-19.562399999999997"/>
  </r>
  <r>
    <n v="3883"/>
    <x v="1917"/>
    <x v="925"/>
    <d v="2015-06-20T00:00:00"/>
    <x v="1"/>
    <s v="PF-19120"/>
    <s v="Peter Fuller"/>
    <x v="0"/>
    <x v="0"/>
    <s v="Gilbert"/>
    <s v="Arizona"/>
    <n v="85234"/>
    <x v="1"/>
    <s v="FUR-FU-10004904"/>
    <x v="0"/>
    <x v="5"/>
    <x v="1589"/>
    <n v="364.70400000000006"/>
    <n v="6"/>
    <n v="0.2"/>
    <n v="-36.470400000000041"/>
  </r>
  <r>
    <n v="3884"/>
    <x v="1917"/>
    <x v="925"/>
    <d v="2015-06-20T00:00:00"/>
    <x v="1"/>
    <s v="PF-19120"/>
    <s v="Peter Fuller"/>
    <x v="0"/>
    <x v="0"/>
    <s v="Gilbert"/>
    <s v="Arizona"/>
    <n v="85234"/>
    <x v="1"/>
    <s v="FUR-FU-10002396"/>
    <x v="0"/>
    <x v="5"/>
    <x v="1590"/>
    <n v="40.256"/>
    <n v="4"/>
    <n v="0.2"/>
    <n v="11.070400000000003"/>
  </r>
  <r>
    <n v="3885"/>
    <x v="1918"/>
    <x v="260"/>
    <d v="2014-07-12T00:00:00"/>
    <x v="1"/>
    <s v="DW-13195"/>
    <s v="David Wiener"/>
    <x v="1"/>
    <x v="0"/>
    <s v="Knoxville"/>
    <s v="Tennessee"/>
    <n v="37918"/>
    <x v="0"/>
    <s v="OFF-AR-10002833"/>
    <x v="1"/>
    <x v="6"/>
    <x v="6"/>
    <n v="4.3680000000000003"/>
    <n v="3"/>
    <n v="0.2"/>
    <n v="0.3822000000000001"/>
  </r>
  <r>
    <n v="3886"/>
    <x v="1919"/>
    <x v="926"/>
    <d v="2017-02-02T00:00:00"/>
    <x v="1"/>
    <s v="CK-12595"/>
    <s v="Clytie Kelty"/>
    <x v="0"/>
    <x v="0"/>
    <s v="Chicago"/>
    <s v="Illinois"/>
    <n v="60653"/>
    <x v="2"/>
    <s v="OFF-BI-10001072"/>
    <x v="1"/>
    <x v="8"/>
    <x v="280"/>
    <n v="12.127999999999997"/>
    <n v="4"/>
    <n v="0.8"/>
    <n v="-20.617600000000003"/>
  </r>
  <r>
    <n v="3887"/>
    <x v="1920"/>
    <x v="840"/>
    <d v="2016-03-08T00:00:00"/>
    <x v="0"/>
    <s v="CC-12670"/>
    <s v="Craig Carreira"/>
    <x v="0"/>
    <x v="0"/>
    <s v="Bloomington"/>
    <s v="Indiana"/>
    <n v="47401"/>
    <x v="2"/>
    <s v="TEC-PH-10003171"/>
    <x v="2"/>
    <x v="7"/>
    <x v="1504"/>
    <n v="134.85000000000002"/>
    <n v="3"/>
    <n v="0"/>
    <n v="37.757999999999996"/>
  </r>
  <r>
    <n v="3888"/>
    <x v="1921"/>
    <x v="270"/>
    <d v="2014-06-06T00:00:00"/>
    <x v="1"/>
    <s v="SV-20785"/>
    <s v="Stewart Visinsky"/>
    <x v="0"/>
    <x v="0"/>
    <s v="Roswell"/>
    <s v="Georgia"/>
    <n v="30076"/>
    <x v="0"/>
    <s v="OFF-AR-10004511"/>
    <x v="1"/>
    <x v="6"/>
    <x v="1237"/>
    <n v="8.56"/>
    <n v="2"/>
    <n v="0"/>
    <n v="2.6536"/>
  </r>
  <r>
    <n v="3889"/>
    <x v="1921"/>
    <x v="270"/>
    <d v="2014-06-06T00:00:00"/>
    <x v="1"/>
    <s v="SV-20785"/>
    <s v="Stewart Visinsky"/>
    <x v="0"/>
    <x v="0"/>
    <s v="Roswell"/>
    <s v="Georgia"/>
    <n v="30076"/>
    <x v="0"/>
    <s v="TEC-PH-10001425"/>
    <x v="2"/>
    <x v="7"/>
    <x v="516"/>
    <n v="239.96999999999997"/>
    <n v="3"/>
    <n v="0"/>
    <n v="67.191599999999994"/>
  </r>
  <r>
    <n v="3890"/>
    <x v="1921"/>
    <x v="270"/>
    <d v="2014-06-06T00:00:00"/>
    <x v="1"/>
    <s v="SV-20785"/>
    <s v="Stewart Visinsky"/>
    <x v="0"/>
    <x v="0"/>
    <s v="Roswell"/>
    <s v="Georgia"/>
    <n v="30076"/>
    <x v="0"/>
    <s v="OFF-ST-10001490"/>
    <x v="1"/>
    <x v="4"/>
    <x v="518"/>
    <n v="356.94"/>
    <n v="2"/>
    <n v="0"/>
    <n v="107.08199999999997"/>
  </r>
  <r>
    <n v="3891"/>
    <x v="1922"/>
    <x v="390"/>
    <d v="2016-11-30T00:00:00"/>
    <x v="1"/>
    <s v="SP-20860"/>
    <s v="Sung Pak"/>
    <x v="1"/>
    <x v="0"/>
    <s v="Los Angeles"/>
    <s v="California"/>
    <n v="90036"/>
    <x v="1"/>
    <s v="TEC-AC-10003033"/>
    <x v="2"/>
    <x v="11"/>
    <x v="763"/>
    <n v="659.9"/>
    <n v="2"/>
    <n v="0"/>
    <n v="217.76699999999994"/>
  </r>
  <r>
    <n v="3892"/>
    <x v="1922"/>
    <x v="390"/>
    <d v="2016-11-30T00:00:00"/>
    <x v="1"/>
    <s v="SP-20860"/>
    <s v="Sung Pak"/>
    <x v="1"/>
    <x v="0"/>
    <s v="Los Angeles"/>
    <s v="California"/>
    <n v="90036"/>
    <x v="1"/>
    <s v="FUR-CH-10001394"/>
    <x v="0"/>
    <x v="1"/>
    <x v="654"/>
    <n v="1684.7520000000002"/>
    <n v="6"/>
    <n v="0.2"/>
    <n v="210.59399999999977"/>
  </r>
  <r>
    <n v="3893"/>
    <x v="1922"/>
    <x v="390"/>
    <d v="2016-11-30T00:00:00"/>
    <x v="1"/>
    <s v="SP-20860"/>
    <s v="Sung Pak"/>
    <x v="1"/>
    <x v="0"/>
    <s v="Los Angeles"/>
    <s v="California"/>
    <n v="90036"/>
    <x v="1"/>
    <s v="TEC-AC-10000420"/>
    <x v="2"/>
    <x v="11"/>
    <x v="1496"/>
    <n v="559.91999999999996"/>
    <n v="8"/>
    <n v="0"/>
    <n v="190.37279999999998"/>
  </r>
  <r>
    <n v="3894"/>
    <x v="1923"/>
    <x v="338"/>
    <d v="2016-11-14T00:00:00"/>
    <x v="1"/>
    <s v="MS-17770"/>
    <s v="Maxwell Schwartz"/>
    <x v="0"/>
    <x v="0"/>
    <s v="Houston"/>
    <s v="Texas"/>
    <n v="77036"/>
    <x v="2"/>
    <s v="TEC-AC-10004901"/>
    <x v="2"/>
    <x v="11"/>
    <x v="648"/>
    <n v="279.94400000000002"/>
    <n v="7"/>
    <n v="0.2"/>
    <n v="48.990200000000002"/>
  </r>
  <r>
    <n v="3895"/>
    <x v="1924"/>
    <x v="754"/>
    <d v="2014-11-28T00:00:00"/>
    <x v="1"/>
    <s v="TC-21475"/>
    <s v="Tony Chapman"/>
    <x v="2"/>
    <x v="0"/>
    <s v="Bolingbrook"/>
    <s v="Illinois"/>
    <n v="60440"/>
    <x v="2"/>
    <s v="OFF-BI-10002571"/>
    <x v="1"/>
    <x v="8"/>
    <x v="1213"/>
    <n v="9.9799999999999969"/>
    <n v="5"/>
    <n v="0.8"/>
    <n v="-16.467000000000002"/>
  </r>
  <r>
    <n v="3896"/>
    <x v="1925"/>
    <x v="927"/>
    <d v="2017-05-05T00:00:00"/>
    <x v="1"/>
    <s v="SJ-20125"/>
    <s v="Sanjit Jacobs"/>
    <x v="2"/>
    <x v="0"/>
    <s v="Texarkana"/>
    <s v="Arkansas"/>
    <n v="71854"/>
    <x v="0"/>
    <s v="TEC-AC-10002331"/>
    <x v="2"/>
    <x v="11"/>
    <x v="1591"/>
    <n v="48.9"/>
    <n v="5"/>
    <n v="0"/>
    <n v="18.093"/>
  </r>
  <r>
    <n v="3897"/>
    <x v="1926"/>
    <x v="226"/>
    <d v="2017-12-12T00:00:00"/>
    <x v="1"/>
    <s v="DS-13180"/>
    <s v="David Smith"/>
    <x v="1"/>
    <x v="0"/>
    <s v="San Antonio"/>
    <s v="Texas"/>
    <n v="78207"/>
    <x v="2"/>
    <s v="OFF-FA-10000611"/>
    <x v="1"/>
    <x v="13"/>
    <x v="1074"/>
    <n v="3.5519999999999996"/>
    <n v="3"/>
    <n v="0.2"/>
    <n v="1.2431999999999999"/>
  </r>
  <r>
    <n v="3898"/>
    <x v="1926"/>
    <x v="226"/>
    <d v="2017-12-12T00:00:00"/>
    <x v="1"/>
    <s v="DS-13180"/>
    <s v="David Smith"/>
    <x v="1"/>
    <x v="0"/>
    <s v="San Antonio"/>
    <s v="Texas"/>
    <n v="78207"/>
    <x v="2"/>
    <s v="OFF-PA-10000304"/>
    <x v="1"/>
    <x v="10"/>
    <x v="88"/>
    <n v="15.552000000000003"/>
    <n v="3"/>
    <n v="0.2"/>
    <n v="5.4432"/>
  </r>
  <r>
    <n v="3899"/>
    <x v="1927"/>
    <x v="329"/>
    <d v="2017-12-04T00:00:00"/>
    <x v="1"/>
    <s v="SC-20800"/>
    <s v="Stuart Calhoun"/>
    <x v="0"/>
    <x v="0"/>
    <s v="Edinburg"/>
    <s v="Texas"/>
    <n v="78539"/>
    <x v="2"/>
    <s v="OFF-FA-10000611"/>
    <x v="1"/>
    <x v="13"/>
    <x v="1074"/>
    <n v="2.3679999999999999"/>
    <n v="2"/>
    <n v="0.2"/>
    <n v="0.82879999999999987"/>
  </r>
  <r>
    <n v="3900"/>
    <x v="1928"/>
    <x v="226"/>
    <d v="2017-12-09T00:00:00"/>
    <x v="2"/>
    <s v="SH-20395"/>
    <s v="Shahid Hopkins"/>
    <x v="0"/>
    <x v="0"/>
    <s v="Toledo"/>
    <s v="Ohio"/>
    <n v="43615"/>
    <x v="3"/>
    <s v="TEC-AC-10002567"/>
    <x v="2"/>
    <x v="11"/>
    <x v="428"/>
    <n v="127.98399999999999"/>
    <n v="2"/>
    <n v="0.2"/>
    <n v="25.596799999999998"/>
  </r>
  <r>
    <n v="3901"/>
    <x v="1929"/>
    <x v="928"/>
    <d v="2015-01-08T00:00:00"/>
    <x v="1"/>
    <s v="SF-20965"/>
    <s v="Sylvia Foulston"/>
    <x v="1"/>
    <x v="0"/>
    <s v="Baytown"/>
    <s v="Texas"/>
    <n v="77520"/>
    <x v="2"/>
    <s v="OFF-PA-10001937"/>
    <x v="1"/>
    <x v="10"/>
    <x v="289"/>
    <n v="10.368000000000002"/>
    <n v="2"/>
    <n v="0.2"/>
    <n v="3.6288"/>
  </r>
  <r>
    <n v="3902"/>
    <x v="1930"/>
    <x v="717"/>
    <d v="2015-11-20T00:00:00"/>
    <x v="1"/>
    <s v="MG-17680"/>
    <s v="Maureen Gastineau"/>
    <x v="2"/>
    <x v="0"/>
    <s v="Philadelphia"/>
    <s v="Pennsylvania"/>
    <n v="19143"/>
    <x v="3"/>
    <s v="TEC-AC-10001090"/>
    <x v="2"/>
    <x v="11"/>
    <x v="1592"/>
    <n v="47.984000000000002"/>
    <n v="2"/>
    <n v="0.2"/>
    <n v="-1.199600000000002"/>
  </r>
  <r>
    <n v="3903"/>
    <x v="1931"/>
    <x v="653"/>
    <d v="2015-10-07T00:00:00"/>
    <x v="0"/>
    <s v="CS-12400"/>
    <s v="Christopher Schild"/>
    <x v="2"/>
    <x v="0"/>
    <s v="Los Angeles"/>
    <s v="California"/>
    <n v="90045"/>
    <x v="1"/>
    <s v="OFF-ST-10000943"/>
    <x v="1"/>
    <x v="4"/>
    <x v="1204"/>
    <n v="270.33999999999997"/>
    <n v="14"/>
    <n v="0"/>
    <n v="75.6952"/>
  </r>
  <r>
    <n v="3904"/>
    <x v="1932"/>
    <x v="57"/>
    <d v="2015-04-10T00:00:00"/>
    <x v="1"/>
    <s v="VT-21700"/>
    <s v="Valerie Takahito"/>
    <x v="2"/>
    <x v="0"/>
    <s v="Philadelphia"/>
    <s v="Pennsylvania"/>
    <n v="19143"/>
    <x v="3"/>
    <s v="OFF-AP-10004036"/>
    <x v="1"/>
    <x v="9"/>
    <x v="1282"/>
    <n v="98.111999999999995"/>
    <n v="7"/>
    <n v="0.2"/>
    <n v="18.396000000000001"/>
  </r>
  <r>
    <n v="3905"/>
    <x v="1932"/>
    <x v="57"/>
    <d v="2015-04-10T00:00:00"/>
    <x v="1"/>
    <s v="VT-21700"/>
    <s v="Valerie Takahito"/>
    <x v="2"/>
    <x v="0"/>
    <s v="Philadelphia"/>
    <s v="Pennsylvania"/>
    <n v="19143"/>
    <x v="3"/>
    <s v="OFF-ST-10003816"/>
    <x v="1"/>
    <x v="4"/>
    <x v="717"/>
    <n v="563.80799999999999"/>
    <n v="4"/>
    <n v="0.2"/>
    <n v="21.142799999999966"/>
  </r>
  <r>
    <n v="3906"/>
    <x v="1932"/>
    <x v="57"/>
    <d v="2015-04-10T00:00:00"/>
    <x v="1"/>
    <s v="VT-21700"/>
    <s v="Valerie Takahito"/>
    <x v="2"/>
    <x v="0"/>
    <s v="Philadelphia"/>
    <s v="Pennsylvania"/>
    <n v="19143"/>
    <x v="3"/>
    <s v="OFF-BI-10002072"/>
    <x v="1"/>
    <x v="8"/>
    <x v="838"/>
    <n v="10.428000000000001"/>
    <n v="4"/>
    <n v="0.7"/>
    <n v="-6.9519999999999982"/>
  </r>
  <r>
    <n v="3907"/>
    <x v="1932"/>
    <x v="57"/>
    <d v="2015-04-10T00:00:00"/>
    <x v="1"/>
    <s v="VT-21700"/>
    <s v="Valerie Takahito"/>
    <x v="2"/>
    <x v="0"/>
    <s v="Philadelphia"/>
    <s v="Pennsylvania"/>
    <n v="19143"/>
    <x v="3"/>
    <s v="FUR-FU-10001468"/>
    <x v="0"/>
    <x v="5"/>
    <x v="1289"/>
    <n v="547.13599999999997"/>
    <n v="4"/>
    <n v="0.2"/>
    <n v="-68.392000000000053"/>
  </r>
  <r>
    <n v="3908"/>
    <x v="1932"/>
    <x v="57"/>
    <d v="2015-04-10T00:00:00"/>
    <x v="1"/>
    <s v="VT-21700"/>
    <s v="Valerie Takahito"/>
    <x v="2"/>
    <x v="0"/>
    <s v="Philadelphia"/>
    <s v="Pennsylvania"/>
    <n v="19143"/>
    <x v="3"/>
    <s v="TEC-PH-10000347"/>
    <x v="2"/>
    <x v="7"/>
    <x v="500"/>
    <n v="14.850000000000001"/>
    <n v="5"/>
    <n v="0.4"/>
    <n v="-3.2175000000000002"/>
  </r>
  <r>
    <n v="3909"/>
    <x v="1932"/>
    <x v="57"/>
    <d v="2015-04-10T00:00:00"/>
    <x v="1"/>
    <s v="VT-21700"/>
    <s v="Valerie Takahito"/>
    <x v="2"/>
    <x v="0"/>
    <s v="Philadelphia"/>
    <s v="Pennsylvania"/>
    <n v="19143"/>
    <x v="3"/>
    <s v="TEC-PH-10002844"/>
    <x v="2"/>
    <x v="7"/>
    <x v="104"/>
    <n v="41.988"/>
    <n v="2"/>
    <n v="0.4"/>
    <n v="-9.7972000000000037"/>
  </r>
  <r>
    <n v="3910"/>
    <x v="1932"/>
    <x v="57"/>
    <d v="2015-04-10T00:00:00"/>
    <x v="1"/>
    <s v="VT-21700"/>
    <s v="Valerie Takahito"/>
    <x v="2"/>
    <x v="0"/>
    <s v="Philadelphia"/>
    <s v="Pennsylvania"/>
    <n v="19143"/>
    <x v="3"/>
    <s v="FUR-FU-10001037"/>
    <x v="0"/>
    <x v="5"/>
    <x v="1169"/>
    <n v="7.5840000000000005"/>
    <n v="1"/>
    <n v="0.2"/>
    <n v="2.37"/>
  </r>
  <r>
    <n v="3911"/>
    <x v="1932"/>
    <x v="57"/>
    <d v="2015-04-10T00:00:00"/>
    <x v="1"/>
    <s v="VT-21700"/>
    <s v="Valerie Takahito"/>
    <x v="2"/>
    <x v="0"/>
    <s v="Philadelphia"/>
    <s v="Pennsylvania"/>
    <n v="19143"/>
    <x v="3"/>
    <s v="FUR-BO-10004218"/>
    <x v="0"/>
    <x v="0"/>
    <x v="1593"/>
    <n v="352.45"/>
    <n v="5"/>
    <n v="0.5"/>
    <n v="-211.47"/>
  </r>
  <r>
    <n v="3912"/>
    <x v="1933"/>
    <x v="929"/>
    <d v="2017-06-06T00:00:00"/>
    <x v="2"/>
    <s v="AB-10105"/>
    <s v="Adrian Barton"/>
    <x v="0"/>
    <x v="0"/>
    <s v="Pearland"/>
    <s v="Texas"/>
    <n v="77581"/>
    <x v="2"/>
    <s v="TEC-PH-10001619"/>
    <x v="2"/>
    <x v="7"/>
    <x v="1594"/>
    <n v="470.37600000000009"/>
    <n v="3"/>
    <n v="0.2"/>
    <n v="52.917299999999955"/>
  </r>
  <r>
    <n v="3913"/>
    <x v="1934"/>
    <x v="65"/>
    <d v="2017-09-25T00:00:00"/>
    <x v="1"/>
    <s v="MM-18280"/>
    <s v="Muhammed MacIntyre"/>
    <x v="1"/>
    <x v="0"/>
    <s v="New York City"/>
    <s v="New York"/>
    <n v="10035"/>
    <x v="3"/>
    <s v="OFF-PA-10001639"/>
    <x v="1"/>
    <x v="10"/>
    <x v="981"/>
    <n v="19.440000000000001"/>
    <n v="3"/>
    <n v="0"/>
    <n v="9.3312000000000008"/>
  </r>
  <r>
    <n v="3914"/>
    <x v="1934"/>
    <x v="65"/>
    <d v="2017-09-25T00:00:00"/>
    <x v="1"/>
    <s v="MM-18280"/>
    <s v="Muhammed MacIntyre"/>
    <x v="1"/>
    <x v="0"/>
    <s v="New York City"/>
    <s v="New York"/>
    <n v="10035"/>
    <x v="3"/>
    <s v="FUR-FU-10002268"/>
    <x v="0"/>
    <x v="5"/>
    <x v="869"/>
    <n v="9.82"/>
    <n v="2"/>
    <n v="0"/>
    <n v="3.2405999999999997"/>
  </r>
  <r>
    <n v="3915"/>
    <x v="1935"/>
    <x v="930"/>
    <d v="2017-07-23T00:00:00"/>
    <x v="1"/>
    <s v="ML-17410"/>
    <s v="Maris LaWare"/>
    <x v="0"/>
    <x v="0"/>
    <s v="Phoenix"/>
    <s v="Arizona"/>
    <n v="85023"/>
    <x v="1"/>
    <s v="FUR-TA-10001932"/>
    <x v="0"/>
    <x v="3"/>
    <x v="848"/>
    <n v="801.59999999999991"/>
    <n v="5"/>
    <n v="0.5"/>
    <n v="-448.89599999999996"/>
  </r>
  <r>
    <n v="3916"/>
    <x v="1935"/>
    <x v="930"/>
    <d v="2017-07-23T00:00:00"/>
    <x v="1"/>
    <s v="ML-17410"/>
    <s v="Maris LaWare"/>
    <x v="0"/>
    <x v="0"/>
    <s v="Phoenix"/>
    <s v="Arizona"/>
    <n v="85023"/>
    <x v="1"/>
    <s v="FUR-CH-10004218"/>
    <x v="0"/>
    <x v="1"/>
    <x v="38"/>
    <n v="161.56800000000001"/>
    <n v="2"/>
    <n v="0.2"/>
    <n v="10.098000000000006"/>
  </r>
  <r>
    <n v="3917"/>
    <x v="1935"/>
    <x v="930"/>
    <d v="2017-07-23T00:00:00"/>
    <x v="1"/>
    <s v="ML-17410"/>
    <s v="Maris LaWare"/>
    <x v="0"/>
    <x v="0"/>
    <s v="Phoenix"/>
    <s v="Arizona"/>
    <n v="85023"/>
    <x v="1"/>
    <s v="OFF-PA-10000246"/>
    <x v="1"/>
    <x v="10"/>
    <x v="1595"/>
    <n v="16.096"/>
    <n v="2"/>
    <n v="0.2"/>
    <n v="5.2312000000000003"/>
  </r>
  <r>
    <n v="3918"/>
    <x v="1935"/>
    <x v="930"/>
    <d v="2017-07-23T00:00:00"/>
    <x v="1"/>
    <s v="ML-17410"/>
    <s v="Maris LaWare"/>
    <x v="0"/>
    <x v="0"/>
    <s v="Phoenix"/>
    <s v="Arizona"/>
    <n v="85023"/>
    <x v="1"/>
    <s v="OFF-BI-10003350"/>
    <x v="1"/>
    <x v="8"/>
    <x v="842"/>
    <n v="7.6560000000000006"/>
    <n v="4"/>
    <n v="0.7"/>
    <n v="-6.1247999999999987"/>
  </r>
  <r>
    <n v="3919"/>
    <x v="1935"/>
    <x v="930"/>
    <d v="2017-07-23T00:00:00"/>
    <x v="1"/>
    <s v="ML-17410"/>
    <s v="Maris LaWare"/>
    <x v="0"/>
    <x v="0"/>
    <s v="Phoenix"/>
    <s v="Arizona"/>
    <n v="85023"/>
    <x v="1"/>
    <s v="FUR-CH-10000513"/>
    <x v="0"/>
    <x v="1"/>
    <x v="70"/>
    <n v="311.97600000000006"/>
    <n v="3"/>
    <n v="0.2"/>
    <n v="-42.89670000000001"/>
  </r>
  <r>
    <n v="3920"/>
    <x v="1936"/>
    <x v="494"/>
    <d v="2015-12-07T00:00:00"/>
    <x v="1"/>
    <s v="KD-16495"/>
    <s v="Keith Dawkins"/>
    <x v="1"/>
    <x v="0"/>
    <s v="Chesapeake"/>
    <s v="Virginia"/>
    <n v="23320"/>
    <x v="0"/>
    <s v="OFF-ST-10001321"/>
    <x v="1"/>
    <x v="4"/>
    <x v="421"/>
    <n v="61.68"/>
    <n v="4"/>
    <n v="0"/>
    <n v="16.653600000000004"/>
  </r>
  <r>
    <n v="3921"/>
    <x v="1936"/>
    <x v="494"/>
    <d v="2015-12-07T00:00:00"/>
    <x v="1"/>
    <s v="KD-16495"/>
    <s v="Keith Dawkins"/>
    <x v="1"/>
    <x v="0"/>
    <s v="Chesapeake"/>
    <s v="Virginia"/>
    <n v="23320"/>
    <x v="0"/>
    <s v="OFF-BI-10004233"/>
    <x v="1"/>
    <x v="8"/>
    <x v="1386"/>
    <n v="63.96"/>
    <n v="4"/>
    <n v="0"/>
    <n v="30.700800000000001"/>
  </r>
  <r>
    <n v="3922"/>
    <x v="1937"/>
    <x v="931"/>
    <d v="2016-07-02T00:00:00"/>
    <x v="0"/>
    <s v="RF-19735"/>
    <s v="Roland Fjeld"/>
    <x v="0"/>
    <x v="0"/>
    <s v="Chicago"/>
    <s v="Illinois"/>
    <n v="60610"/>
    <x v="2"/>
    <s v="TEC-PH-10001299"/>
    <x v="2"/>
    <x v="7"/>
    <x v="1489"/>
    <n v="359.97600000000006"/>
    <n v="3"/>
    <n v="0.2"/>
    <n v="35.997600000000006"/>
  </r>
  <r>
    <n v="3923"/>
    <x v="1938"/>
    <x v="735"/>
    <d v="2017-09-01T00:00:00"/>
    <x v="1"/>
    <s v="SC-20305"/>
    <s v="Sean Christensen"/>
    <x v="0"/>
    <x v="0"/>
    <s v="Chicago"/>
    <s v="Illinois"/>
    <n v="60623"/>
    <x v="2"/>
    <s v="OFF-PA-10002479"/>
    <x v="1"/>
    <x v="10"/>
    <x v="219"/>
    <n v="25.344000000000001"/>
    <n v="6"/>
    <n v="0.2"/>
    <n v="7.92"/>
  </r>
  <r>
    <n v="3924"/>
    <x v="1938"/>
    <x v="735"/>
    <d v="2017-09-01T00:00:00"/>
    <x v="1"/>
    <s v="SC-20305"/>
    <s v="Sean Christensen"/>
    <x v="0"/>
    <x v="0"/>
    <s v="Chicago"/>
    <s v="Illinois"/>
    <n v="60623"/>
    <x v="2"/>
    <s v="OFF-PA-10001461"/>
    <x v="1"/>
    <x v="10"/>
    <x v="1596"/>
    <n v="26.720000000000002"/>
    <n v="5"/>
    <n v="0.2"/>
    <n v="9.3520000000000003"/>
  </r>
  <r>
    <n v="3925"/>
    <x v="1939"/>
    <x v="328"/>
    <d v="2014-09-21T00:00:00"/>
    <x v="1"/>
    <s v="BN-11515"/>
    <s v="Bradley Nguyen"/>
    <x v="0"/>
    <x v="0"/>
    <s v="Seattle"/>
    <s v="Washington"/>
    <n v="98103"/>
    <x v="1"/>
    <s v="OFF-ST-10004963"/>
    <x v="1"/>
    <x v="4"/>
    <x v="465"/>
    <n v="30.28"/>
    <n v="2"/>
    <n v="0"/>
    <n v="1.2111999999999981"/>
  </r>
  <r>
    <n v="3926"/>
    <x v="1939"/>
    <x v="328"/>
    <d v="2014-09-21T00:00:00"/>
    <x v="1"/>
    <s v="BN-11515"/>
    <s v="Bradley Nguyen"/>
    <x v="0"/>
    <x v="0"/>
    <s v="Seattle"/>
    <s v="Washington"/>
    <n v="98103"/>
    <x v="1"/>
    <s v="OFF-ST-10000943"/>
    <x v="1"/>
    <x v="4"/>
    <x v="1204"/>
    <n v="57.929999999999993"/>
    <n v="3"/>
    <n v="0"/>
    <n v="16.220400000000001"/>
  </r>
  <r>
    <n v="3927"/>
    <x v="1939"/>
    <x v="328"/>
    <d v="2014-09-21T00:00:00"/>
    <x v="1"/>
    <s v="BN-11515"/>
    <s v="Bradley Nguyen"/>
    <x v="0"/>
    <x v="0"/>
    <s v="Seattle"/>
    <s v="Washington"/>
    <n v="98103"/>
    <x v="1"/>
    <s v="FUR-FU-10004671"/>
    <x v="0"/>
    <x v="5"/>
    <x v="1366"/>
    <n v="35.340000000000003"/>
    <n v="2"/>
    <n v="0"/>
    <n v="13.429200000000002"/>
  </r>
  <r>
    <n v="3928"/>
    <x v="1939"/>
    <x v="328"/>
    <d v="2014-09-21T00:00:00"/>
    <x v="1"/>
    <s v="BN-11515"/>
    <s v="Bradley Nguyen"/>
    <x v="0"/>
    <x v="0"/>
    <s v="Seattle"/>
    <s v="Washington"/>
    <n v="98103"/>
    <x v="1"/>
    <s v="OFF-BI-10002735"/>
    <x v="1"/>
    <x v="8"/>
    <x v="142"/>
    <n v="137.24"/>
    <n v="5"/>
    <n v="0.2"/>
    <n v="46.3185"/>
  </r>
  <r>
    <n v="3929"/>
    <x v="1940"/>
    <x v="560"/>
    <d v="2016-03-17T00:00:00"/>
    <x v="2"/>
    <s v="JS-15880"/>
    <s v="John Stevenson"/>
    <x v="0"/>
    <x v="0"/>
    <s v="Harlingen"/>
    <s v="Texas"/>
    <n v="78550"/>
    <x v="2"/>
    <s v="FUR-BO-10004409"/>
    <x v="0"/>
    <x v="0"/>
    <x v="631"/>
    <n v="241.33199999999999"/>
    <n v="5"/>
    <n v="0.32"/>
    <n v="-14.195999999999998"/>
  </r>
  <r>
    <n v="3930"/>
    <x v="1940"/>
    <x v="560"/>
    <d v="2016-03-17T00:00:00"/>
    <x v="2"/>
    <s v="JS-15880"/>
    <s v="John Stevenson"/>
    <x v="0"/>
    <x v="0"/>
    <s v="Harlingen"/>
    <s v="Texas"/>
    <n v="78550"/>
    <x v="2"/>
    <s v="OFF-PA-10001934"/>
    <x v="1"/>
    <x v="10"/>
    <x v="548"/>
    <n v="5.1840000000000011"/>
    <n v="1"/>
    <n v="0.2"/>
    <n v="1.8792"/>
  </r>
  <r>
    <n v="3931"/>
    <x v="1940"/>
    <x v="560"/>
    <d v="2016-03-17T00:00:00"/>
    <x v="2"/>
    <s v="JS-15880"/>
    <s v="John Stevenson"/>
    <x v="0"/>
    <x v="0"/>
    <s v="Harlingen"/>
    <s v="Texas"/>
    <n v="78550"/>
    <x v="2"/>
    <s v="OFF-AR-10001044"/>
    <x v="1"/>
    <x v="6"/>
    <x v="1051"/>
    <n v="145.54400000000001"/>
    <n v="7"/>
    <n v="0.2"/>
    <n v="16.373699999999992"/>
  </r>
  <r>
    <n v="3932"/>
    <x v="1941"/>
    <x v="370"/>
    <d v="2016-09-02T00:00:00"/>
    <x v="1"/>
    <s v="VG-21805"/>
    <s v="Vivek Grady"/>
    <x v="1"/>
    <x v="0"/>
    <s v="Philadelphia"/>
    <s v="Pennsylvania"/>
    <n v="19140"/>
    <x v="3"/>
    <s v="OFF-AR-10004165"/>
    <x v="1"/>
    <x v="6"/>
    <x v="1597"/>
    <n v="5.4719999999999995"/>
    <n v="3"/>
    <n v="0.2"/>
    <n v="1.6416000000000004"/>
  </r>
  <r>
    <n v="3933"/>
    <x v="1941"/>
    <x v="370"/>
    <d v="2016-09-02T00:00:00"/>
    <x v="1"/>
    <s v="VG-21805"/>
    <s v="Vivek Grady"/>
    <x v="1"/>
    <x v="0"/>
    <s v="Philadelphia"/>
    <s v="Pennsylvania"/>
    <n v="19140"/>
    <x v="3"/>
    <s v="TEC-AC-10001109"/>
    <x v="2"/>
    <x v="11"/>
    <x v="1007"/>
    <n v="47.984000000000002"/>
    <n v="2"/>
    <n v="0.2"/>
    <n v="13.195600000000001"/>
  </r>
  <r>
    <n v="3934"/>
    <x v="1942"/>
    <x v="264"/>
    <d v="2017-09-08T00:00:00"/>
    <x v="1"/>
    <s v="AW-10840"/>
    <s v="Anthony Witt"/>
    <x v="0"/>
    <x v="0"/>
    <s v="Bakersfield"/>
    <s v="California"/>
    <n v="93309"/>
    <x v="1"/>
    <s v="OFF-AR-10001919"/>
    <x v="1"/>
    <x v="6"/>
    <x v="862"/>
    <n v="9.3999999999999986"/>
    <n v="5"/>
    <n v="0"/>
    <n v="2.7259999999999995"/>
  </r>
  <r>
    <n v="3935"/>
    <x v="1942"/>
    <x v="264"/>
    <d v="2017-09-08T00:00:00"/>
    <x v="1"/>
    <s v="AW-10840"/>
    <s v="Anthony Witt"/>
    <x v="0"/>
    <x v="0"/>
    <s v="Bakersfield"/>
    <s v="California"/>
    <n v="93309"/>
    <x v="1"/>
    <s v="OFF-LA-10004544"/>
    <x v="1"/>
    <x v="2"/>
    <x v="199"/>
    <n v="74"/>
    <n v="5"/>
    <n v="0"/>
    <n v="37"/>
  </r>
  <r>
    <n v="3936"/>
    <x v="1942"/>
    <x v="264"/>
    <d v="2017-09-08T00:00:00"/>
    <x v="1"/>
    <s v="AW-10840"/>
    <s v="Anthony Witt"/>
    <x v="0"/>
    <x v="0"/>
    <s v="Bakersfield"/>
    <s v="California"/>
    <n v="93309"/>
    <x v="1"/>
    <s v="TEC-PH-10003484"/>
    <x v="2"/>
    <x v="7"/>
    <x v="1539"/>
    <n v="201.584"/>
    <n v="2"/>
    <n v="0.2"/>
    <n v="12.599000000000004"/>
  </r>
  <r>
    <n v="3937"/>
    <x v="1943"/>
    <x v="382"/>
    <d v="2015-06-20T00:00:00"/>
    <x v="1"/>
    <s v="LS-17230"/>
    <s v="Lycoris Saunders"/>
    <x v="0"/>
    <x v="0"/>
    <s v="Grand Prairie"/>
    <s v="Texas"/>
    <n v="75051"/>
    <x v="2"/>
    <s v="OFF-EN-10001028"/>
    <x v="1"/>
    <x v="12"/>
    <x v="153"/>
    <n v="28.752000000000002"/>
    <n v="3"/>
    <n v="0.2"/>
    <n v="9.3443999999999985"/>
  </r>
  <r>
    <n v="3938"/>
    <x v="1943"/>
    <x v="382"/>
    <d v="2015-06-20T00:00:00"/>
    <x v="1"/>
    <s v="LS-17230"/>
    <s v="Lycoris Saunders"/>
    <x v="0"/>
    <x v="0"/>
    <s v="Grand Prairie"/>
    <s v="Texas"/>
    <n v="75051"/>
    <x v="2"/>
    <s v="OFF-PA-10004156"/>
    <x v="1"/>
    <x v="10"/>
    <x v="750"/>
    <n v="27.216000000000001"/>
    <n v="3"/>
    <n v="0.2"/>
    <n v="9.8657999999999983"/>
  </r>
  <r>
    <n v="3939"/>
    <x v="1943"/>
    <x v="382"/>
    <d v="2015-06-20T00:00:00"/>
    <x v="1"/>
    <s v="LS-17230"/>
    <s v="Lycoris Saunders"/>
    <x v="0"/>
    <x v="0"/>
    <s v="Grand Prairie"/>
    <s v="Texas"/>
    <n v="75051"/>
    <x v="2"/>
    <s v="FUR-CH-10001708"/>
    <x v="0"/>
    <x v="1"/>
    <x v="893"/>
    <n v="197.37199999999999"/>
    <n v="2"/>
    <n v="0.3"/>
    <n v="-25.376400000000018"/>
  </r>
  <r>
    <n v="3940"/>
    <x v="1944"/>
    <x v="107"/>
    <d v="2016-12-10T00:00:00"/>
    <x v="3"/>
    <s v="MH-17455"/>
    <s v="Mark Hamilton"/>
    <x v="0"/>
    <x v="0"/>
    <s v="Greenwood"/>
    <s v="Indiana"/>
    <n v="46142"/>
    <x v="2"/>
    <s v="FUR-CH-10003379"/>
    <x v="0"/>
    <x v="1"/>
    <x v="464"/>
    <n v="1424.9"/>
    <n v="5"/>
    <n v="0"/>
    <n v="356.22500000000002"/>
  </r>
  <r>
    <n v="3941"/>
    <x v="1945"/>
    <x v="796"/>
    <d v="2017-05-23T00:00:00"/>
    <x v="1"/>
    <s v="TS-21340"/>
    <s v="Toby Swindell"/>
    <x v="0"/>
    <x v="0"/>
    <s v="New York City"/>
    <s v="New York"/>
    <n v="10024"/>
    <x v="3"/>
    <s v="FUR-FU-10002456"/>
    <x v="0"/>
    <x v="5"/>
    <x v="1018"/>
    <n v="14.56"/>
    <n v="2"/>
    <n v="0"/>
    <n v="6.2608000000000015"/>
  </r>
  <r>
    <n v="3942"/>
    <x v="1945"/>
    <x v="796"/>
    <d v="2017-05-23T00:00:00"/>
    <x v="1"/>
    <s v="TS-21340"/>
    <s v="Toby Swindell"/>
    <x v="0"/>
    <x v="0"/>
    <s v="New York City"/>
    <s v="New York"/>
    <n v="10024"/>
    <x v="3"/>
    <s v="OFF-BI-10000605"/>
    <x v="1"/>
    <x v="8"/>
    <x v="536"/>
    <n v="3.048"/>
    <n v="1"/>
    <n v="0.2"/>
    <n v="1.0286999999999997"/>
  </r>
  <r>
    <n v="3943"/>
    <x v="1946"/>
    <x v="837"/>
    <d v="2017-05-29T00:00:00"/>
    <x v="0"/>
    <s v="EH-13945"/>
    <s v="Eric Hoffmann"/>
    <x v="0"/>
    <x v="0"/>
    <s v="Memphis"/>
    <s v="Tennessee"/>
    <n v="38109"/>
    <x v="0"/>
    <s v="OFF-PA-10001166"/>
    <x v="1"/>
    <x v="10"/>
    <x v="777"/>
    <n v="25.920000000000005"/>
    <n v="5"/>
    <n v="0.2"/>
    <n v="9.0719999999999992"/>
  </r>
  <r>
    <n v="3944"/>
    <x v="1947"/>
    <x v="661"/>
    <d v="2016-06-30T00:00:00"/>
    <x v="1"/>
    <s v="MG-17695"/>
    <s v="Maureen Gnade"/>
    <x v="0"/>
    <x v="0"/>
    <s v="Buffalo"/>
    <s v="New York"/>
    <n v="14215"/>
    <x v="3"/>
    <s v="OFF-SU-10000157"/>
    <x v="1"/>
    <x v="14"/>
    <x v="1408"/>
    <n v="835.17000000000007"/>
    <n v="7"/>
    <n v="0"/>
    <n v="16.703400000000016"/>
  </r>
  <r>
    <n v="3945"/>
    <x v="1948"/>
    <x v="458"/>
    <d v="2016-05-21T00:00:00"/>
    <x v="0"/>
    <s v="DO-13435"/>
    <s v="Denny Ordway"/>
    <x v="0"/>
    <x v="0"/>
    <s v="Los Angeles"/>
    <s v="California"/>
    <n v="90036"/>
    <x v="1"/>
    <s v="OFF-PA-10004971"/>
    <x v="1"/>
    <x v="10"/>
    <x v="609"/>
    <n v="17.34"/>
    <n v="3"/>
    <n v="0"/>
    <n v="8.4966000000000008"/>
  </r>
  <r>
    <n v="3946"/>
    <x v="1949"/>
    <x v="551"/>
    <d v="2017-11-23T00:00:00"/>
    <x v="1"/>
    <s v="AF-10870"/>
    <s v="Art Ferguson"/>
    <x v="0"/>
    <x v="0"/>
    <s v="Homestead"/>
    <s v="Florida"/>
    <n v="33030"/>
    <x v="0"/>
    <s v="OFF-PA-10001977"/>
    <x v="1"/>
    <x v="10"/>
    <x v="1473"/>
    <n v="44.384"/>
    <n v="1"/>
    <n v="0.2"/>
    <n v="15.534399999999998"/>
  </r>
  <r>
    <n v="3947"/>
    <x v="1949"/>
    <x v="551"/>
    <d v="2017-11-23T00:00:00"/>
    <x v="1"/>
    <s v="AF-10870"/>
    <s v="Art Ferguson"/>
    <x v="0"/>
    <x v="0"/>
    <s v="Homestead"/>
    <s v="Florida"/>
    <n v="33030"/>
    <x v="0"/>
    <s v="OFF-SU-10001225"/>
    <x v="1"/>
    <x v="14"/>
    <x v="327"/>
    <n v="2.9440000000000004"/>
    <n v="1"/>
    <n v="0.2"/>
    <n v="-0.66240000000000021"/>
  </r>
  <r>
    <n v="3948"/>
    <x v="1950"/>
    <x v="741"/>
    <d v="2016-11-22T00:00:00"/>
    <x v="1"/>
    <s v="SN-20710"/>
    <s v="Steve Nguyen"/>
    <x v="2"/>
    <x v="0"/>
    <s v="Pasadena"/>
    <s v="Texas"/>
    <n v="77506"/>
    <x v="2"/>
    <s v="OFF-AR-10003514"/>
    <x v="1"/>
    <x v="6"/>
    <x v="182"/>
    <n v="6.3680000000000003"/>
    <n v="2"/>
    <n v="0.2"/>
    <n v="1.0347999999999993"/>
  </r>
  <r>
    <n v="3949"/>
    <x v="1950"/>
    <x v="741"/>
    <d v="2016-11-22T00:00:00"/>
    <x v="1"/>
    <s v="SN-20710"/>
    <s v="Steve Nguyen"/>
    <x v="2"/>
    <x v="0"/>
    <s v="Pasadena"/>
    <s v="Texas"/>
    <n v="77506"/>
    <x v="2"/>
    <s v="OFF-LA-10003510"/>
    <x v="1"/>
    <x v="2"/>
    <x v="580"/>
    <n v="48.848000000000006"/>
    <n v="2"/>
    <n v="0.2"/>
    <n v="15.8756"/>
  </r>
  <r>
    <n v="3950"/>
    <x v="1950"/>
    <x v="741"/>
    <d v="2016-11-22T00:00:00"/>
    <x v="1"/>
    <s v="SN-20710"/>
    <s v="Steve Nguyen"/>
    <x v="2"/>
    <x v="0"/>
    <s v="Pasadena"/>
    <s v="Texas"/>
    <n v="77506"/>
    <x v="2"/>
    <s v="OFF-PA-10001970"/>
    <x v="1"/>
    <x v="10"/>
    <x v="314"/>
    <n v="19.648"/>
    <n v="2"/>
    <n v="0.2"/>
    <n v="6.6311999999999989"/>
  </r>
  <r>
    <n v="3951"/>
    <x v="1950"/>
    <x v="741"/>
    <d v="2016-11-22T00:00:00"/>
    <x v="1"/>
    <s v="SN-20710"/>
    <s v="Steve Nguyen"/>
    <x v="2"/>
    <x v="0"/>
    <s v="Pasadena"/>
    <s v="Texas"/>
    <n v="77506"/>
    <x v="2"/>
    <s v="FUR-CH-10003817"/>
    <x v="0"/>
    <x v="1"/>
    <x v="164"/>
    <n v="255.108"/>
    <n v="6"/>
    <n v="0.3"/>
    <n v="-18.221999999999994"/>
  </r>
  <r>
    <n v="3952"/>
    <x v="1951"/>
    <x v="683"/>
    <d v="2014-11-30T00:00:00"/>
    <x v="0"/>
    <s v="MO-17500"/>
    <s v="Mary O'Rourke"/>
    <x v="0"/>
    <x v="0"/>
    <s v="Freeport"/>
    <s v="New York"/>
    <n v="11520"/>
    <x v="3"/>
    <s v="OFF-BI-10003676"/>
    <x v="1"/>
    <x v="8"/>
    <x v="824"/>
    <n v="17.248000000000001"/>
    <n v="2"/>
    <n v="0.2"/>
    <n v="6.0367999999999986"/>
  </r>
  <r>
    <n v="3953"/>
    <x v="1952"/>
    <x v="398"/>
    <d v="2016-03-08T00:00:00"/>
    <x v="1"/>
    <s v="ON-18715"/>
    <s v="Odella Nelson"/>
    <x v="1"/>
    <x v="0"/>
    <s v="Denver"/>
    <s v="Colorado"/>
    <n v="80219"/>
    <x v="1"/>
    <s v="TEC-PH-10003535"/>
    <x v="2"/>
    <x v="7"/>
    <x v="1598"/>
    <n v="159.98400000000001"/>
    <n v="2"/>
    <n v="0.2"/>
    <n v="13.998599999999989"/>
  </r>
  <r>
    <n v="3954"/>
    <x v="1953"/>
    <x v="787"/>
    <d v="2017-01-19T00:00:00"/>
    <x v="1"/>
    <s v="SC-20095"/>
    <s v="Sanjit Chand"/>
    <x v="0"/>
    <x v="0"/>
    <s v="Quincy"/>
    <s v="Massachusetts"/>
    <n v="2169"/>
    <x v="3"/>
    <s v="OFF-PA-10004675"/>
    <x v="1"/>
    <x v="10"/>
    <x v="69"/>
    <n v="12.7"/>
    <n v="2"/>
    <n v="0"/>
    <n v="5.8419999999999996"/>
  </r>
  <r>
    <n v="3955"/>
    <x v="1954"/>
    <x v="527"/>
    <d v="2014-04-09T00:00:00"/>
    <x v="1"/>
    <s v="MS-17710"/>
    <s v="Maurice Satty"/>
    <x v="0"/>
    <x v="0"/>
    <s v="Detroit"/>
    <s v="Michigan"/>
    <n v="48205"/>
    <x v="2"/>
    <s v="FUR-FU-10004020"/>
    <x v="0"/>
    <x v="5"/>
    <x v="493"/>
    <n v="5.47"/>
    <n v="1"/>
    <n v="0"/>
    <n v="2.3521000000000001"/>
  </r>
  <r>
    <n v="3956"/>
    <x v="1954"/>
    <x v="527"/>
    <d v="2014-04-09T00:00:00"/>
    <x v="1"/>
    <s v="MS-17710"/>
    <s v="Maurice Satty"/>
    <x v="0"/>
    <x v="0"/>
    <s v="Detroit"/>
    <s v="Michigan"/>
    <n v="48205"/>
    <x v="2"/>
    <s v="OFF-AR-10001955"/>
    <x v="1"/>
    <x v="6"/>
    <x v="1030"/>
    <n v="79.36"/>
    <n v="4"/>
    <n v="0"/>
    <n v="23.807999999999993"/>
  </r>
  <r>
    <n v="3957"/>
    <x v="1955"/>
    <x v="190"/>
    <d v="2016-07-03T00:00:00"/>
    <x v="1"/>
    <s v="DN-13690"/>
    <s v="Duane Noonan"/>
    <x v="0"/>
    <x v="0"/>
    <s v="San Francisco"/>
    <s v="California"/>
    <n v="94109"/>
    <x v="1"/>
    <s v="FUR-FU-10002364"/>
    <x v="0"/>
    <x v="5"/>
    <x v="1240"/>
    <n v="22.14"/>
    <n v="3"/>
    <n v="0"/>
    <n v="6.4205999999999976"/>
  </r>
  <r>
    <n v="3958"/>
    <x v="1956"/>
    <x v="211"/>
    <d v="2016-06-02T00:00:00"/>
    <x v="1"/>
    <s v="RB-19360"/>
    <s v="Raymond Buch"/>
    <x v="0"/>
    <x v="0"/>
    <s v="Nashville"/>
    <s v="Tennessee"/>
    <n v="37211"/>
    <x v="0"/>
    <s v="OFF-BI-10002414"/>
    <x v="1"/>
    <x v="8"/>
    <x v="1085"/>
    <n v="11.277000000000001"/>
    <n v="3"/>
    <n v="0.7"/>
    <n v="-8.6456999999999979"/>
  </r>
  <r>
    <n v="3959"/>
    <x v="1956"/>
    <x v="211"/>
    <d v="2016-06-02T00:00:00"/>
    <x v="1"/>
    <s v="RB-19360"/>
    <s v="Raymond Buch"/>
    <x v="0"/>
    <x v="0"/>
    <s v="Nashville"/>
    <s v="Tennessee"/>
    <n v="37211"/>
    <x v="0"/>
    <s v="OFF-AR-10003732"/>
    <x v="1"/>
    <x v="6"/>
    <x v="324"/>
    <n v="4.4479999999999995"/>
    <n v="2"/>
    <n v="0.2"/>
    <n v="0.3335999999999999"/>
  </r>
  <r>
    <n v="3960"/>
    <x v="1956"/>
    <x v="211"/>
    <d v="2016-06-02T00:00:00"/>
    <x v="1"/>
    <s v="RB-19360"/>
    <s v="Raymond Buch"/>
    <x v="0"/>
    <x v="0"/>
    <s v="Nashville"/>
    <s v="Tennessee"/>
    <n v="37211"/>
    <x v="0"/>
    <s v="FUR-FU-10001085"/>
    <x v="0"/>
    <x v="5"/>
    <x v="1599"/>
    <n v="44.76"/>
    <n v="3"/>
    <n v="0.2"/>
    <n v="14.546999999999995"/>
  </r>
  <r>
    <n v="3961"/>
    <x v="1957"/>
    <x v="324"/>
    <d v="2015-10-24T00:00:00"/>
    <x v="1"/>
    <s v="NH-18610"/>
    <s v="Nicole Hansen"/>
    <x v="1"/>
    <x v="0"/>
    <s v="Detroit"/>
    <s v="Michigan"/>
    <n v="48227"/>
    <x v="2"/>
    <s v="OFF-BI-10001249"/>
    <x v="1"/>
    <x v="8"/>
    <x v="1191"/>
    <n v="38.28"/>
    <n v="6"/>
    <n v="0"/>
    <n v="17.608799999999999"/>
  </r>
  <r>
    <n v="3962"/>
    <x v="1957"/>
    <x v="324"/>
    <d v="2015-10-24T00:00:00"/>
    <x v="1"/>
    <s v="NH-18610"/>
    <s v="Nicole Hansen"/>
    <x v="1"/>
    <x v="0"/>
    <s v="Detroit"/>
    <s v="Michigan"/>
    <n v="48227"/>
    <x v="2"/>
    <s v="TEC-PH-10002564"/>
    <x v="2"/>
    <x v="7"/>
    <x v="985"/>
    <n v="149.94999999999999"/>
    <n v="5"/>
    <n v="0"/>
    <n v="44.984999999999985"/>
  </r>
  <r>
    <n v="3963"/>
    <x v="1958"/>
    <x v="600"/>
    <d v="2017-02-20T00:00:00"/>
    <x v="2"/>
    <s v="ED-13885"/>
    <s v="Emily Ducich"/>
    <x v="2"/>
    <x v="0"/>
    <s v="Los Angeles"/>
    <s v="California"/>
    <n v="90045"/>
    <x v="1"/>
    <s v="OFF-AR-10000634"/>
    <x v="1"/>
    <x v="6"/>
    <x v="997"/>
    <n v="12.84"/>
    <n v="3"/>
    <n v="0"/>
    <n v="3.4668000000000005"/>
  </r>
  <r>
    <n v="3964"/>
    <x v="1958"/>
    <x v="600"/>
    <d v="2017-02-20T00:00:00"/>
    <x v="2"/>
    <s v="ED-13885"/>
    <s v="Emily Ducich"/>
    <x v="2"/>
    <x v="0"/>
    <s v="Los Angeles"/>
    <s v="California"/>
    <n v="90045"/>
    <x v="1"/>
    <s v="FUR-FU-10004018"/>
    <x v="0"/>
    <x v="5"/>
    <x v="936"/>
    <n v="44.67"/>
    <n v="3"/>
    <n v="0"/>
    <n v="12.060900000000002"/>
  </r>
  <r>
    <n v="3965"/>
    <x v="1959"/>
    <x v="897"/>
    <d v="2016-09-28T00:00:00"/>
    <x v="1"/>
    <s v="PW-19240"/>
    <s v="Pierre Wener"/>
    <x v="0"/>
    <x v="0"/>
    <s v="Philadelphia"/>
    <s v="Pennsylvania"/>
    <n v="19140"/>
    <x v="3"/>
    <s v="OFF-AR-10003481"/>
    <x v="1"/>
    <x v="6"/>
    <x v="1600"/>
    <n v="7.8719999999999999"/>
    <n v="3"/>
    <n v="0.2"/>
    <n v="0.88559999999999883"/>
  </r>
  <r>
    <n v="3966"/>
    <x v="1960"/>
    <x v="607"/>
    <d v="2014-11-17T00:00:00"/>
    <x v="0"/>
    <s v="DM-13345"/>
    <s v="Denise Monton"/>
    <x v="1"/>
    <x v="0"/>
    <s v="Asheville"/>
    <s v="North Carolina"/>
    <n v="28806"/>
    <x v="0"/>
    <s v="OFF-AR-10003651"/>
    <x v="1"/>
    <x v="6"/>
    <x v="279"/>
    <n v="7.8719999999999999"/>
    <n v="3"/>
    <n v="0.2"/>
    <n v="0.88559999999999883"/>
  </r>
  <r>
    <n v="3967"/>
    <x v="1961"/>
    <x v="178"/>
    <d v="2016-04-06T00:00:00"/>
    <x v="1"/>
    <s v="DW-13540"/>
    <s v="Don Weiss"/>
    <x v="0"/>
    <x v="0"/>
    <s v="New York City"/>
    <s v="New York"/>
    <n v="10024"/>
    <x v="3"/>
    <s v="OFF-AR-10002956"/>
    <x v="1"/>
    <x v="6"/>
    <x v="666"/>
    <n v="88.04"/>
    <n v="4"/>
    <n v="0"/>
    <n v="22.8904"/>
  </r>
  <r>
    <n v="3968"/>
    <x v="1962"/>
    <x v="244"/>
    <d v="2016-05-23T00:00:00"/>
    <x v="2"/>
    <s v="EH-14125"/>
    <s v="Eugene Hildebrand"/>
    <x v="2"/>
    <x v="0"/>
    <s v="Colorado Springs"/>
    <s v="Colorado"/>
    <n v="80906"/>
    <x v="1"/>
    <s v="OFF-BI-10003638"/>
    <x v="1"/>
    <x v="8"/>
    <x v="612"/>
    <n v="40.635000000000012"/>
    <n v="7"/>
    <n v="0.7"/>
    <n v="-32.507999999999996"/>
  </r>
  <r>
    <n v="3969"/>
    <x v="1963"/>
    <x v="932"/>
    <d v="2015-06-05T00:00:00"/>
    <x v="1"/>
    <s v="KE-16420"/>
    <s v="Katrina Edelman"/>
    <x v="1"/>
    <x v="0"/>
    <s v="San Antonio"/>
    <s v="Texas"/>
    <n v="78207"/>
    <x v="2"/>
    <s v="OFF-BI-10001890"/>
    <x v="1"/>
    <x v="8"/>
    <x v="176"/>
    <n v="5.7279999999999989"/>
    <n v="8"/>
    <n v="0.8"/>
    <n v="-9.1648000000000032"/>
  </r>
  <r>
    <n v="3970"/>
    <x v="1963"/>
    <x v="932"/>
    <d v="2015-06-05T00:00:00"/>
    <x v="1"/>
    <s v="KE-16420"/>
    <s v="Katrina Edelman"/>
    <x v="1"/>
    <x v="0"/>
    <s v="San Antonio"/>
    <s v="Texas"/>
    <n v="78207"/>
    <x v="2"/>
    <s v="OFF-PA-10002606"/>
    <x v="1"/>
    <x v="10"/>
    <x v="1601"/>
    <n v="42.24"/>
    <n v="10"/>
    <n v="0.2"/>
    <n v="13.199999999999998"/>
  </r>
  <r>
    <n v="3971"/>
    <x v="1964"/>
    <x v="754"/>
    <d v="2014-11-26T00:00:00"/>
    <x v="1"/>
    <s v="SP-20920"/>
    <s v="Susan Pistek"/>
    <x v="0"/>
    <x v="0"/>
    <s v="Los Angeles"/>
    <s v="California"/>
    <n v="90036"/>
    <x v="1"/>
    <s v="OFF-PA-10002245"/>
    <x v="1"/>
    <x v="10"/>
    <x v="1343"/>
    <n v="53.820000000000007"/>
    <n v="9"/>
    <n v="0"/>
    <n v="24.218999999999998"/>
  </r>
  <r>
    <n v="3972"/>
    <x v="1965"/>
    <x v="933"/>
    <d v="2015-02-24T00:00:00"/>
    <x v="0"/>
    <s v="PS-19045"/>
    <s v="Penelope Sewall"/>
    <x v="2"/>
    <x v="0"/>
    <s v="Sterling Heights"/>
    <s v="Michigan"/>
    <n v="48310"/>
    <x v="2"/>
    <s v="OFF-AR-10001615"/>
    <x v="1"/>
    <x v="6"/>
    <x v="1488"/>
    <n v="79.36"/>
    <n v="4"/>
    <n v="0"/>
    <n v="20.633600000000001"/>
  </r>
  <r>
    <n v="3973"/>
    <x v="1966"/>
    <x v="892"/>
    <d v="2016-04-02T00:00:00"/>
    <x v="1"/>
    <s v="JM-15250"/>
    <s v="Janet Martin"/>
    <x v="0"/>
    <x v="0"/>
    <s v="New York City"/>
    <s v="New York"/>
    <n v="10009"/>
    <x v="3"/>
    <s v="OFF-PA-10000466"/>
    <x v="1"/>
    <x v="10"/>
    <x v="942"/>
    <n v="13.48"/>
    <n v="2"/>
    <n v="0"/>
    <n v="6.74"/>
  </r>
  <r>
    <n v="3974"/>
    <x v="1966"/>
    <x v="892"/>
    <d v="2016-04-02T00:00:00"/>
    <x v="1"/>
    <s v="JM-15250"/>
    <s v="Janet Martin"/>
    <x v="0"/>
    <x v="0"/>
    <s v="New York City"/>
    <s v="New York"/>
    <n v="10009"/>
    <x v="3"/>
    <s v="OFF-BI-10003708"/>
    <x v="1"/>
    <x v="8"/>
    <x v="978"/>
    <n v="29.800000000000004"/>
    <n v="5"/>
    <n v="0.2"/>
    <n v="9.3124999999999982"/>
  </r>
  <r>
    <n v="3975"/>
    <x v="1966"/>
    <x v="892"/>
    <d v="2016-04-02T00:00:00"/>
    <x v="1"/>
    <s v="JM-15250"/>
    <s v="Janet Martin"/>
    <x v="0"/>
    <x v="0"/>
    <s v="New York City"/>
    <s v="New York"/>
    <n v="10009"/>
    <x v="3"/>
    <s v="FUR-FU-10004848"/>
    <x v="0"/>
    <x v="5"/>
    <x v="28"/>
    <n v="414"/>
    <n v="8"/>
    <n v="0"/>
    <n v="124.19999999999999"/>
  </r>
  <r>
    <n v="3976"/>
    <x v="1966"/>
    <x v="892"/>
    <d v="2016-04-02T00:00:00"/>
    <x v="1"/>
    <s v="JM-15250"/>
    <s v="Janet Martin"/>
    <x v="0"/>
    <x v="0"/>
    <s v="New York City"/>
    <s v="New York"/>
    <n v="10009"/>
    <x v="3"/>
    <s v="OFF-BI-10000320"/>
    <x v="1"/>
    <x v="8"/>
    <x v="776"/>
    <n v="41.328000000000003"/>
    <n v="7"/>
    <n v="0.2"/>
    <n v="14.981400000000001"/>
  </r>
  <r>
    <n v="3977"/>
    <x v="1967"/>
    <x v="332"/>
    <d v="2016-10-24T00:00:00"/>
    <x v="2"/>
    <s v="EB-13930"/>
    <s v="Eric Barreto"/>
    <x v="0"/>
    <x v="0"/>
    <s v="Richmond"/>
    <s v="Virginia"/>
    <n v="23223"/>
    <x v="0"/>
    <s v="FUR-FU-10003731"/>
    <x v="0"/>
    <x v="5"/>
    <x v="1602"/>
    <n v="39.92"/>
    <n v="4"/>
    <n v="0"/>
    <n v="11.177600000000002"/>
  </r>
  <r>
    <n v="3978"/>
    <x v="1968"/>
    <x v="280"/>
    <d v="2017-10-07T00:00:00"/>
    <x v="1"/>
    <s v="FG-14260"/>
    <s v="Frank Gastineau"/>
    <x v="2"/>
    <x v="0"/>
    <s v="Seattle"/>
    <s v="Washington"/>
    <n v="98105"/>
    <x v="1"/>
    <s v="OFF-FA-10002780"/>
    <x v="1"/>
    <x v="13"/>
    <x v="128"/>
    <n v="8.94"/>
    <n v="3"/>
    <n v="0"/>
    <n v="4.1123999999999992"/>
  </r>
  <r>
    <n v="3979"/>
    <x v="1968"/>
    <x v="280"/>
    <d v="2017-10-07T00:00:00"/>
    <x v="1"/>
    <s v="FG-14260"/>
    <s v="Frank Gastineau"/>
    <x v="2"/>
    <x v="0"/>
    <s v="Seattle"/>
    <s v="Washington"/>
    <n v="98105"/>
    <x v="1"/>
    <s v="TEC-PH-10003800"/>
    <x v="2"/>
    <x v="7"/>
    <x v="509"/>
    <n v="84.784000000000006"/>
    <n v="2"/>
    <n v="0.2"/>
    <n v="-20.136200000000006"/>
  </r>
  <r>
    <n v="3980"/>
    <x v="1969"/>
    <x v="851"/>
    <d v="2014-12-27T00:00:00"/>
    <x v="1"/>
    <s v="TH-21235"/>
    <s v="Tiffany House"/>
    <x v="1"/>
    <x v="0"/>
    <s v="New York City"/>
    <s v="New York"/>
    <n v="10024"/>
    <x v="3"/>
    <s v="FUR-TA-10001676"/>
    <x v="0"/>
    <x v="3"/>
    <x v="966"/>
    <n v="53.315999999999995"/>
    <n v="2"/>
    <n v="0.4"/>
    <n v="-19.549200000000006"/>
  </r>
  <r>
    <n v="3981"/>
    <x v="1969"/>
    <x v="851"/>
    <d v="2014-12-27T00:00:00"/>
    <x v="1"/>
    <s v="TH-21235"/>
    <s v="Tiffany House"/>
    <x v="1"/>
    <x v="0"/>
    <s v="New York City"/>
    <s v="New York"/>
    <n v="10024"/>
    <x v="3"/>
    <s v="OFF-AP-10002350"/>
    <x v="1"/>
    <x v="9"/>
    <x v="550"/>
    <n v="56.519999999999996"/>
    <n v="3"/>
    <n v="0"/>
    <n v="15.8256"/>
  </r>
  <r>
    <n v="3982"/>
    <x v="1970"/>
    <x v="934"/>
    <d v="2017-12-20T00:00:00"/>
    <x v="1"/>
    <s v="PL-18925"/>
    <s v="Paul Lucas"/>
    <x v="2"/>
    <x v="0"/>
    <s v="Seattle"/>
    <s v="Washington"/>
    <n v="98115"/>
    <x v="1"/>
    <s v="FUR-FU-10003096"/>
    <x v="0"/>
    <x v="5"/>
    <x v="559"/>
    <n v="22.77"/>
    <n v="3"/>
    <n v="0"/>
    <n v="9.7911000000000001"/>
  </r>
  <r>
    <n v="3983"/>
    <x v="1971"/>
    <x v="274"/>
    <d v="2016-07-09T00:00:00"/>
    <x v="0"/>
    <s v="CC-12370"/>
    <s v="Christopher Conant"/>
    <x v="0"/>
    <x v="0"/>
    <s v="Los Angeles"/>
    <s v="California"/>
    <n v="90045"/>
    <x v="1"/>
    <s v="FUR-CH-10003061"/>
    <x v="0"/>
    <x v="1"/>
    <x v="51"/>
    <n v="287.96800000000002"/>
    <n v="4"/>
    <n v="0.2"/>
    <n v="-3.5996000000000521"/>
  </r>
  <r>
    <n v="3984"/>
    <x v="1971"/>
    <x v="274"/>
    <d v="2016-07-09T00:00:00"/>
    <x v="0"/>
    <s v="CC-12370"/>
    <s v="Christopher Conant"/>
    <x v="0"/>
    <x v="0"/>
    <s v="Los Angeles"/>
    <s v="California"/>
    <n v="90045"/>
    <x v="1"/>
    <s v="TEC-CO-10003763"/>
    <x v="2"/>
    <x v="16"/>
    <x v="1279"/>
    <n v="2799.9600000000005"/>
    <n v="5"/>
    <n v="0.2"/>
    <n v="944.98649999999986"/>
  </r>
  <r>
    <n v="3985"/>
    <x v="1971"/>
    <x v="274"/>
    <d v="2016-07-09T00:00:00"/>
    <x v="0"/>
    <s v="CC-12370"/>
    <s v="Christopher Conant"/>
    <x v="0"/>
    <x v="0"/>
    <s v="Los Angeles"/>
    <s v="California"/>
    <n v="90045"/>
    <x v="1"/>
    <s v="OFF-PA-10002923"/>
    <x v="1"/>
    <x v="10"/>
    <x v="1426"/>
    <n v="48.94"/>
    <n v="1"/>
    <n v="0"/>
    <n v="24.47"/>
  </r>
  <r>
    <n v="3986"/>
    <x v="1972"/>
    <x v="764"/>
    <d v="2016-04-21T00:00:00"/>
    <x v="1"/>
    <s v="JM-15535"/>
    <s v="Jessica Myrick"/>
    <x v="0"/>
    <x v="0"/>
    <s v="Lakewood"/>
    <s v="California"/>
    <n v="90712"/>
    <x v="1"/>
    <s v="FUR-BO-10003441"/>
    <x v="0"/>
    <x v="0"/>
    <x v="712"/>
    <n v="257.49900000000002"/>
    <n v="3"/>
    <n v="0.15"/>
    <n v="24.235199999999978"/>
  </r>
  <r>
    <n v="3987"/>
    <x v="1973"/>
    <x v="798"/>
    <d v="2017-04-14T00:00:00"/>
    <x v="1"/>
    <s v="KF-16285"/>
    <s v="Karen Ferguson"/>
    <x v="2"/>
    <x v="0"/>
    <s v="Plainfield"/>
    <s v="New Jersey"/>
    <n v="7060"/>
    <x v="3"/>
    <s v="OFF-ST-10001780"/>
    <x v="1"/>
    <x v="4"/>
    <x v="486"/>
    <n v="2591.56"/>
    <n v="4"/>
    <n v="0"/>
    <n v="621.97440000000006"/>
  </r>
  <r>
    <n v="3988"/>
    <x v="1973"/>
    <x v="798"/>
    <d v="2017-04-14T00:00:00"/>
    <x v="1"/>
    <s v="KF-16285"/>
    <s v="Karen Ferguson"/>
    <x v="2"/>
    <x v="0"/>
    <s v="Plainfield"/>
    <s v="New Jersey"/>
    <n v="7060"/>
    <x v="3"/>
    <s v="OFF-AP-10001962"/>
    <x v="1"/>
    <x v="9"/>
    <x v="1603"/>
    <n v="41.95"/>
    <n v="5"/>
    <n v="0"/>
    <n v="10.487500000000001"/>
  </r>
  <r>
    <n v="3989"/>
    <x v="1974"/>
    <x v="764"/>
    <d v="2016-04-22T00:00:00"/>
    <x v="1"/>
    <s v="CS-12175"/>
    <s v="Charles Sheldon"/>
    <x v="1"/>
    <x v="0"/>
    <s v="Columbia"/>
    <s v="Tennessee"/>
    <n v="38401"/>
    <x v="0"/>
    <s v="FUR-FU-10003798"/>
    <x v="0"/>
    <x v="5"/>
    <x v="1604"/>
    <n v="79.12"/>
    <n v="5"/>
    <n v="0.2"/>
    <n v="13.845999999999997"/>
  </r>
  <r>
    <n v="3990"/>
    <x v="1975"/>
    <x v="641"/>
    <d v="2014-11-27T00:00:00"/>
    <x v="0"/>
    <s v="AR-10540"/>
    <s v="Andy Reiter"/>
    <x v="0"/>
    <x v="0"/>
    <s v="Woonsocket"/>
    <s v="Rhode Island"/>
    <n v="2895"/>
    <x v="3"/>
    <s v="FUR-FU-10001095"/>
    <x v="0"/>
    <x v="5"/>
    <x v="748"/>
    <n v="52.96"/>
    <n v="2"/>
    <n v="0"/>
    <n v="20.1248"/>
  </r>
  <r>
    <n v="3991"/>
    <x v="1976"/>
    <x v="935"/>
    <d v="2014-11-08T00:00:00"/>
    <x v="1"/>
    <s v="MS-17770"/>
    <s v="Maxwell Schwartz"/>
    <x v="0"/>
    <x v="0"/>
    <s v="Lancaster"/>
    <s v="Pennsylvania"/>
    <n v="17602"/>
    <x v="3"/>
    <s v="OFF-SU-10000157"/>
    <x v="1"/>
    <x v="14"/>
    <x v="1408"/>
    <n v="286.34400000000005"/>
    <n v="3"/>
    <n v="0.2"/>
    <n v="-64.427400000000006"/>
  </r>
  <r>
    <n v="3992"/>
    <x v="1977"/>
    <x v="489"/>
    <d v="2015-05-05T00:00:00"/>
    <x v="1"/>
    <s v="DB-13120"/>
    <s v="David Bremer"/>
    <x v="1"/>
    <x v="0"/>
    <s v="Tampa"/>
    <s v="Florida"/>
    <n v="33614"/>
    <x v="0"/>
    <s v="FUR-FU-10001095"/>
    <x v="0"/>
    <x v="5"/>
    <x v="748"/>
    <n v="63.552000000000007"/>
    <n v="3"/>
    <n v="0.2"/>
    <n v="14.299199999999999"/>
  </r>
  <r>
    <n v="3993"/>
    <x v="1977"/>
    <x v="489"/>
    <d v="2015-05-05T00:00:00"/>
    <x v="1"/>
    <s v="DB-13120"/>
    <s v="David Bremer"/>
    <x v="1"/>
    <x v="0"/>
    <s v="Tampa"/>
    <s v="Florida"/>
    <n v="33614"/>
    <x v="0"/>
    <s v="OFF-SU-10004261"/>
    <x v="1"/>
    <x v="14"/>
    <x v="610"/>
    <n v="41.375999999999998"/>
    <n v="3"/>
    <n v="0.2"/>
    <n v="4.6547999999999927"/>
  </r>
  <r>
    <n v="3994"/>
    <x v="1977"/>
    <x v="489"/>
    <d v="2015-05-05T00:00:00"/>
    <x v="1"/>
    <s v="DB-13120"/>
    <s v="David Bremer"/>
    <x v="1"/>
    <x v="0"/>
    <s v="Tampa"/>
    <s v="Florida"/>
    <n v="33614"/>
    <x v="0"/>
    <s v="OFF-AR-10004022"/>
    <x v="1"/>
    <x v="6"/>
    <x v="907"/>
    <n v="172.70400000000001"/>
    <n v="6"/>
    <n v="0.2"/>
    <n v="10.793999999999983"/>
  </r>
  <r>
    <n v="3995"/>
    <x v="1978"/>
    <x v="936"/>
    <d v="2015-03-12T00:00:00"/>
    <x v="1"/>
    <s v="DK-12895"/>
    <s v="Dana Kaydos"/>
    <x v="0"/>
    <x v="0"/>
    <s v="Kenosha"/>
    <s v="Wisconsin"/>
    <n v="53142"/>
    <x v="2"/>
    <s v="FUR-BO-10002916"/>
    <x v="0"/>
    <x v="0"/>
    <x v="1515"/>
    <n v="512.93999999999994"/>
    <n v="3"/>
    <n v="0"/>
    <n v="97.45859999999999"/>
  </r>
  <r>
    <n v="3996"/>
    <x v="1978"/>
    <x v="936"/>
    <d v="2015-03-12T00:00:00"/>
    <x v="1"/>
    <s v="DK-12895"/>
    <s v="Dana Kaydos"/>
    <x v="0"/>
    <x v="0"/>
    <s v="Kenosha"/>
    <s v="Wisconsin"/>
    <n v="53142"/>
    <x v="2"/>
    <s v="FUR-CH-10002084"/>
    <x v="0"/>
    <x v="1"/>
    <x v="1249"/>
    <n v="860.93"/>
    <n v="7"/>
    <n v="0"/>
    <n v="189.40460000000002"/>
  </r>
  <r>
    <n v="3997"/>
    <x v="1978"/>
    <x v="936"/>
    <d v="2015-03-12T00:00:00"/>
    <x v="1"/>
    <s v="DK-12895"/>
    <s v="Dana Kaydos"/>
    <x v="0"/>
    <x v="0"/>
    <s v="Kenosha"/>
    <s v="Wisconsin"/>
    <n v="53142"/>
    <x v="2"/>
    <s v="TEC-PH-10003012"/>
    <x v="2"/>
    <x v="7"/>
    <x v="348"/>
    <n v="769.95"/>
    <n v="5"/>
    <n v="0"/>
    <n v="223.28549999999993"/>
  </r>
  <r>
    <n v="3998"/>
    <x v="1978"/>
    <x v="936"/>
    <d v="2015-03-12T00:00:00"/>
    <x v="1"/>
    <s v="DK-12895"/>
    <s v="Dana Kaydos"/>
    <x v="0"/>
    <x v="0"/>
    <s v="Kenosha"/>
    <s v="Wisconsin"/>
    <n v="53142"/>
    <x v="2"/>
    <s v="OFF-AR-10002704"/>
    <x v="1"/>
    <x v="6"/>
    <x v="1605"/>
    <n v="14.98"/>
    <n v="1"/>
    <n v="0"/>
    <n v="4.4939999999999998"/>
  </r>
  <r>
    <n v="3999"/>
    <x v="1978"/>
    <x v="936"/>
    <d v="2015-03-12T00:00:00"/>
    <x v="1"/>
    <s v="DK-12895"/>
    <s v="Dana Kaydos"/>
    <x v="0"/>
    <x v="0"/>
    <s v="Kenosha"/>
    <s v="Wisconsin"/>
    <n v="53142"/>
    <x v="2"/>
    <s v="FUR-FU-10000308"/>
    <x v="0"/>
    <x v="5"/>
    <x v="1278"/>
    <n v="373.08"/>
    <n v="6"/>
    <n v="0"/>
    <n v="82.077600000000004"/>
  </r>
  <r>
    <n v="4000"/>
    <x v="1979"/>
    <x v="789"/>
    <d v="2015-07-20T00:00:00"/>
    <x v="0"/>
    <s v="MP-17965"/>
    <s v="Michael Paige"/>
    <x v="1"/>
    <x v="0"/>
    <s v="Port Saint Lucie"/>
    <s v="Florida"/>
    <n v="34952"/>
    <x v="0"/>
    <s v="FUR-BO-10004709"/>
    <x v="0"/>
    <x v="0"/>
    <x v="266"/>
    <n v="231.92000000000002"/>
    <n v="5"/>
    <n v="0.2"/>
    <n v="5.7980000000000018"/>
  </r>
  <r>
    <n v="4001"/>
    <x v="1980"/>
    <x v="856"/>
    <d v="2014-10-16T00:00:00"/>
    <x v="1"/>
    <s v="Dp-13240"/>
    <s v="Dean percer"/>
    <x v="2"/>
    <x v="0"/>
    <s v="Seattle"/>
    <s v="Washington"/>
    <n v="98115"/>
    <x v="1"/>
    <s v="FUR-FU-10001196"/>
    <x v="0"/>
    <x v="5"/>
    <x v="1125"/>
    <n v="63.47"/>
    <n v="11"/>
    <n v="0"/>
    <n v="19.040999999999997"/>
  </r>
  <r>
    <n v="4002"/>
    <x v="1980"/>
    <x v="856"/>
    <d v="2014-10-16T00:00:00"/>
    <x v="1"/>
    <s v="Dp-13240"/>
    <s v="Dean percer"/>
    <x v="2"/>
    <x v="0"/>
    <s v="Seattle"/>
    <s v="Washington"/>
    <n v="98115"/>
    <x v="1"/>
    <s v="TEC-AC-10002942"/>
    <x v="2"/>
    <x v="11"/>
    <x v="1606"/>
    <n v="345"/>
    <n v="5"/>
    <n v="0"/>
    <n v="58.649999999999984"/>
  </r>
  <r>
    <n v="4003"/>
    <x v="1981"/>
    <x v="840"/>
    <d v="2016-03-08T00:00:00"/>
    <x v="1"/>
    <s v="CC-12220"/>
    <s v="Chris Cortes"/>
    <x v="0"/>
    <x v="0"/>
    <s v="San Antonio"/>
    <s v="Texas"/>
    <n v="78207"/>
    <x v="2"/>
    <s v="FUR-TA-10004915"/>
    <x v="0"/>
    <x v="3"/>
    <x v="335"/>
    <n v="637.89599999999996"/>
    <n v="3"/>
    <n v="0.3"/>
    <n v="-127.57919999999996"/>
  </r>
  <r>
    <n v="4004"/>
    <x v="1981"/>
    <x v="840"/>
    <d v="2016-03-08T00:00:00"/>
    <x v="1"/>
    <s v="CC-12220"/>
    <s v="Chris Cortes"/>
    <x v="0"/>
    <x v="0"/>
    <s v="San Antonio"/>
    <s v="Texas"/>
    <n v="78207"/>
    <x v="2"/>
    <s v="TEC-MA-10001016"/>
    <x v="2"/>
    <x v="15"/>
    <x v="1607"/>
    <n v="287.90999999999997"/>
    <n v="3"/>
    <n v="0.4"/>
    <n v="33.589499999999987"/>
  </r>
  <r>
    <n v="4005"/>
    <x v="1981"/>
    <x v="840"/>
    <d v="2016-03-08T00:00:00"/>
    <x v="1"/>
    <s v="CC-12220"/>
    <s v="Chris Cortes"/>
    <x v="0"/>
    <x v="0"/>
    <s v="San Antonio"/>
    <s v="Texas"/>
    <n v="78207"/>
    <x v="2"/>
    <s v="OFF-EN-10000483"/>
    <x v="1"/>
    <x v="12"/>
    <x v="374"/>
    <n v="36.6"/>
    <n v="3"/>
    <n v="0.2"/>
    <n v="11.894999999999994"/>
  </r>
  <r>
    <n v="4006"/>
    <x v="1982"/>
    <x v="895"/>
    <d v="2015-12-16T00:00:00"/>
    <x v="1"/>
    <s v="KM-16660"/>
    <s v="Khloe Miller"/>
    <x v="0"/>
    <x v="0"/>
    <s v="Roswell"/>
    <s v="Georgia"/>
    <n v="30076"/>
    <x v="0"/>
    <s v="OFF-AR-10003087"/>
    <x v="1"/>
    <x v="6"/>
    <x v="772"/>
    <n v="1.78"/>
    <n v="1"/>
    <n v="0"/>
    <n v="0.49839999999999995"/>
  </r>
  <r>
    <n v="4007"/>
    <x v="1982"/>
    <x v="895"/>
    <d v="2015-12-16T00:00:00"/>
    <x v="1"/>
    <s v="KM-16660"/>
    <s v="Khloe Miller"/>
    <x v="0"/>
    <x v="0"/>
    <s v="Roswell"/>
    <s v="Georgia"/>
    <n v="30076"/>
    <x v="0"/>
    <s v="OFF-PA-10000520"/>
    <x v="1"/>
    <x v="10"/>
    <x v="1428"/>
    <n v="25.92"/>
    <n v="4"/>
    <n v="0"/>
    <n v="12.441600000000001"/>
  </r>
  <r>
    <n v="4008"/>
    <x v="1982"/>
    <x v="895"/>
    <d v="2015-12-16T00:00:00"/>
    <x v="1"/>
    <s v="KM-16660"/>
    <s v="Khloe Miller"/>
    <x v="0"/>
    <x v="0"/>
    <s v="Roswell"/>
    <s v="Georgia"/>
    <n v="30076"/>
    <x v="0"/>
    <s v="TEC-AC-10001553"/>
    <x v="2"/>
    <x v="11"/>
    <x v="1608"/>
    <n v="101.94"/>
    <n v="6"/>
    <n v="0"/>
    <n v="21.407399999999999"/>
  </r>
  <r>
    <n v="4009"/>
    <x v="1983"/>
    <x v="217"/>
    <d v="2015-12-22T00:00:00"/>
    <x v="1"/>
    <s v="MK-17905"/>
    <s v="Michael Kennedy"/>
    <x v="1"/>
    <x v="0"/>
    <s v="Louisville"/>
    <s v="Colorado"/>
    <n v="80027"/>
    <x v="1"/>
    <s v="OFF-AR-10000634"/>
    <x v="1"/>
    <x v="6"/>
    <x v="997"/>
    <n v="6.8480000000000008"/>
    <n v="2"/>
    <n v="0.2"/>
    <n v="0.59920000000000018"/>
  </r>
  <r>
    <n v="4010"/>
    <x v="1984"/>
    <x v="314"/>
    <d v="2017-01-05T00:00:00"/>
    <x v="1"/>
    <s v="SC-20725"/>
    <s v="Steven Cartwright"/>
    <x v="0"/>
    <x v="0"/>
    <s v="Los Angeles"/>
    <s v="California"/>
    <n v="90036"/>
    <x v="1"/>
    <s v="FUR-FU-10001215"/>
    <x v="0"/>
    <x v="5"/>
    <x v="1609"/>
    <n v="474.43"/>
    <n v="11"/>
    <n v="0"/>
    <n v="199.26060000000004"/>
  </r>
  <r>
    <n v="4011"/>
    <x v="1985"/>
    <x v="610"/>
    <d v="2017-11-24T00:00:00"/>
    <x v="2"/>
    <s v="CC-12475"/>
    <s v="Cindy Chapman"/>
    <x v="0"/>
    <x v="0"/>
    <s v="Philadelphia"/>
    <s v="Pennsylvania"/>
    <n v="19143"/>
    <x v="3"/>
    <s v="OFF-PA-10001204"/>
    <x v="1"/>
    <x v="10"/>
    <x v="523"/>
    <n v="8.4480000000000004"/>
    <n v="2"/>
    <n v="0.2"/>
    <n v="2.6399999999999997"/>
  </r>
  <r>
    <n v="4012"/>
    <x v="1985"/>
    <x v="610"/>
    <d v="2017-11-24T00:00:00"/>
    <x v="2"/>
    <s v="CC-12475"/>
    <s v="Cindy Chapman"/>
    <x v="0"/>
    <x v="0"/>
    <s v="Philadelphia"/>
    <s v="Pennsylvania"/>
    <n v="19143"/>
    <x v="3"/>
    <s v="OFF-ST-10002444"/>
    <x v="1"/>
    <x v="4"/>
    <x v="576"/>
    <n v="39.295999999999999"/>
    <n v="4"/>
    <n v="0.2"/>
    <n v="3.9295999999999989"/>
  </r>
  <r>
    <n v="4013"/>
    <x v="1986"/>
    <x v="937"/>
    <d v="2015-12-27T00:00:00"/>
    <x v="1"/>
    <s v="BT-11305"/>
    <s v="Beth Thompson"/>
    <x v="2"/>
    <x v="0"/>
    <s v="Superior"/>
    <s v="Wisconsin"/>
    <n v="54880"/>
    <x v="2"/>
    <s v="OFF-AR-10000203"/>
    <x v="1"/>
    <x v="6"/>
    <x v="785"/>
    <n v="17.12"/>
    <n v="4"/>
    <n v="0"/>
    <n v="4.9647999999999985"/>
  </r>
  <r>
    <n v="4014"/>
    <x v="1987"/>
    <x v="841"/>
    <d v="2015-08-28T00:00:00"/>
    <x v="1"/>
    <s v="FH-14350"/>
    <s v="Fred Harton"/>
    <x v="0"/>
    <x v="0"/>
    <s v="Atlanta"/>
    <s v="Georgia"/>
    <n v="30318"/>
    <x v="0"/>
    <s v="OFF-AP-10000828"/>
    <x v="1"/>
    <x v="9"/>
    <x v="1096"/>
    <n v="542.93999999999994"/>
    <n v="3"/>
    <n v="0"/>
    <n v="152.02319999999997"/>
  </r>
  <r>
    <n v="4015"/>
    <x v="1987"/>
    <x v="841"/>
    <d v="2015-08-28T00:00:00"/>
    <x v="1"/>
    <s v="FH-14350"/>
    <s v="Fred Harton"/>
    <x v="0"/>
    <x v="0"/>
    <s v="Atlanta"/>
    <s v="Georgia"/>
    <n v="30318"/>
    <x v="0"/>
    <s v="OFF-LA-10003190"/>
    <x v="1"/>
    <x v="2"/>
    <x v="1172"/>
    <n v="8.64"/>
    <n v="3"/>
    <n v="0"/>
    <n v="4.2336"/>
  </r>
  <r>
    <n v="4016"/>
    <x v="1987"/>
    <x v="841"/>
    <d v="2015-08-28T00:00:00"/>
    <x v="1"/>
    <s v="FH-14350"/>
    <s v="Fred Harton"/>
    <x v="0"/>
    <x v="0"/>
    <s v="Atlanta"/>
    <s v="Georgia"/>
    <n v="30318"/>
    <x v="0"/>
    <s v="OFF-PA-10002319"/>
    <x v="1"/>
    <x v="10"/>
    <x v="1400"/>
    <n v="193.79999999999998"/>
    <n v="5"/>
    <n v="0"/>
    <n v="94.962000000000003"/>
  </r>
  <r>
    <n v="4017"/>
    <x v="1987"/>
    <x v="841"/>
    <d v="2015-08-28T00:00:00"/>
    <x v="1"/>
    <s v="FH-14350"/>
    <s v="Fred Harton"/>
    <x v="0"/>
    <x v="0"/>
    <s v="Atlanta"/>
    <s v="Georgia"/>
    <n v="30318"/>
    <x v="0"/>
    <s v="OFF-PA-10003893"/>
    <x v="1"/>
    <x v="10"/>
    <x v="1105"/>
    <n v="21.400000000000002"/>
    <n v="5"/>
    <n v="0"/>
    <n v="9.629999999999999"/>
  </r>
  <r>
    <n v="4018"/>
    <x v="1987"/>
    <x v="841"/>
    <d v="2015-08-28T00:00:00"/>
    <x v="1"/>
    <s v="FH-14350"/>
    <s v="Fred Harton"/>
    <x v="0"/>
    <x v="0"/>
    <s v="Atlanta"/>
    <s v="Georgia"/>
    <n v="30318"/>
    <x v="0"/>
    <s v="OFF-PA-10002499"/>
    <x v="1"/>
    <x v="10"/>
    <x v="1610"/>
    <n v="97.88"/>
    <n v="2"/>
    <n v="0"/>
    <n v="48.94"/>
  </r>
  <r>
    <n v="4019"/>
    <x v="1987"/>
    <x v="841"/>
    <d v="2015-08-28T00:00:00"/>
    <x v="1"/>
    <s v="FH-14350"/>
    <s v="Fred Harton"/>
    <x v="0"/>
    <x v="0"/>
    <s v="Atlanta"/>
    <s v="Georgia"/>
    <n v="30318"/>
    <x v="0"/>
    <s v="TEC-AC-10004568"/>
    <x v="2"/>
    <x v="11"/>
    <x v="1118"/>
    <n v="251.91"/>
    <n v="9"/>
    <n v="0"/>
    <n v="47.862899999999982"/>
  </r>
  <r>
    <n v="4020"/>
    <x v="1987"/>
    <x v="841"/>
    <d v="2015-08-28T00:00:00"/>
    <x v="1"/>
    <s v="FH-14350"/>
    <s v="Fred Harton"/>
    <x v="0"/>
    <x v="0"/>
    <s v="Atlanta"/>
    <s v="Georgia"/>
    <n v="30318"/>
    <x v="0"/>
    <s v="OFF-AP-10001492"/>
    <x v="1"/>
    <x v="9"/>
    <x v="22"/>
    <n v="25.86"/>
    <n v="3"/>
    <n v="0"/>
    <n v="6.7236000000000002"/>
  </r>
  <r>
    <n v="4021"/>
    <x v="1988"/>
    <x v="169"/>
    <d v="2014-06-27T00:00:00"/>
    <x v="1"/>
    <s v="AA-10645"/>
    <s v="Anna Andreadi"/>
    <x v="0"/>
    <x v="0"/>
    <s v="Chester"/>
    <s v="Pennsylvania"/>
    <n v="19013"/>
    <x v="3"/>
    <s v="FUR-CH-10004698"/>
    <x v="0"/>
    <x v="1"/>
    <x v="168"/>
    <n v="170.05799999999999"/>
    <n v="3"/>
    <n v="0.3"/>
    <n v="-4.858799999999988"/>
  </r>
  <r>
    <n v="4022"/>
    <x v="1988"/>
    <x v="169"/>
    <d v="2014-06-27T00:00:00"/>
    <x v="1"/>
    <s v="AA-10645"/>
    <s v="Anna Andreadi"/>
    <x v="0"/>
    <x v="0"/>
    <s v="Chester"/>
    <s v="Pennsylvania"/>
    <n v="19013"/>
    <x v="3"/>
    <s v="TEC-PH-10004093"/>
    <x v="2"/>
    <x v="7"/>
    <x v="40"/>
    <n v="82.782000000000011"/>
    <n v="3"/>
    <n v="0.4"/>
    <n v="-15.176700000000004"/>
  </r>
  <r>
    <n v="4023"/>
    <x v="1988"/>
    <x v="169"/>
    <d v="2014-06-27T00:00:00"/>
    <x v="1"/>
    <s v="AA-10645"/>
    <s v="Anna Andreadi"/>
    <x v="0"/>
    <x v="0"/>
    <s v="Chester"/>
    <s v="Pennsylvania"/>
    <n v="19013"/>
    <x v="3"/>
    <s v="FUR-CH-10000454"/>
    <x v="0"/>
    <x v="1"/>
    <x v="1"/>
    <n v="853.92999999999984"/>
    <n v="5"/>
    <n v="0.3"/>
    <n v="0"/>
  </r>
  <r>
    <n v="4024"/>
    <x v="1989"/>
    <x v="855"/>
    <d v="2017-10-28T00:00:00"/>
    <x v="2"/>
    <s v="JO-15145"/>
    <s v="Jack O'Briant"/>
    <x v="1"/>
    <x v="0"/>
    <s v="San Francisco"/>
    <s v="California"/>
    <n v="94110"/>
    <x v="1"/>
    <s v="FUR-BO-10003034"/>
    <x v="0"/>
    <x v="0"/>
    <x v="1203"/>
    <n v="556.66499999999996"/>
    <n v="5"/>
    <n v="0.15"/>
    <n v="6.5490000000000208"/>
  </r>
  <r>
    <n v="4025"/>
    <x v="1989"/>
    <x v="855"/>
    <d v="2017-10-28T00:00:00"/>
    <x v="2"/>
    <s v="JO-15145"/>
    <s v="Jack O'Briant"/>
    <x v="1"/>
    <x v="0"/>
    <s v="San Francisco"/>
    <s v="California"/>
    <n v="94110"/>
    <x v="1"/>
    <s v="TEC-PH-10003215"/>
    <x v="2"/>
    <x v="7"/>
    <x v="1611"/>
    <n v="95.84"/>
    <n v="4"/>
    <n v="0.2"/>
    <n v="34.741999999999997"/>
  </r>
  <r>
    <n v="4026"/>
    <x v="1990"/>
    <x v="938"/>
    <d v="2017-08-13T00:00:00"/>
    <x v="2"/>
    <s v="SF-20965"/>
    <s v="Sylvia Foulston"/>
    <x v="1"/>
    <x v="0"/>
    <s v="Bedford"/>
    <s v="Texas"/>
    <n v="76021"/>
    <x v="2"/>
    <s v="OFF-PA-10001776"/>
    <x v="1"/>
    <x v="10"/>
    <x v="1272"/>
    <n v="29.664000000000001"/>
    <n v="4"/>
    <n v="0.2"/>
    <n v="10.011599999999998"/>
  </r>
  <r>
    <n v="4027"/>
    <x v="1990"/>
    <x v="938"/>
    <d v="2017-08-13T00:00:00"/>
    <x v="2"/>
    <s v="SF-20965"/>
    <s v="Sylvia Foulston"/>
    <x v="1"/>
    <x v="0"/>
    <s v="Bedford"/>
    <s v="Texas"/>
    <n v="76021"/>
    <x v="2"/>
    <s v="OFF-AR-10004582"/>
    <x v="1"/>
    <x v="6"/>
    <x v="1184"/>
    <n v="9.1840000000000011"/>
    <n v="7"/>
    <n v="0.2"/>
    <n v="2.8699999999999992"/>
  </r>
  <r>
    <n v="4028"/>
    <x v="1990"/>
    <x v="938"/>
    <d v="2017-08-13T00:00:00"/>
    <x v="2"/>
    <s v="SF-20965"/>
    <s v="Sylvia Foulston"/>
    <x v="1"/>
    <x v="0"/>
    <s v="Bedford"/>
    <s v="Texas"/>
    <n v="76021"/>
    <x v="2"/>
    <s v="TEC-PH-10001557"/>
    <x v="2"/>
    <x v="7"/>
    <x v="664"/>
    <n v="153.584"/>
    <n v="2"/>
    <n v="0.2"/>
    <n v="13.438599999999994"/>
  </r>
  <r>
    <n v="4029"/>
    <x v="1990"/>
    <x v="938"/>
    <d v="2017-08-13T00:00:00"/>
    <x v="2"/>
    <s v="SF-20965"/>
    <s v="Sylvia Foulston"/>
    <x v="1"/>
    <x v="0"/>
    <s v="Bedford"/>
    <s v="Texas"/>
    <n v="76021"/>
    <x v="2"/>
    <s v="OFF-BI-10004209"/>
    <x v="1"/>
    <x v="8"/>
    <x v="1215"/>
    <n v="12.863999999999995"/>
    <n v="8"/>
    <n v="0.8"/>
    <n v="-22.512"/>
  </r>
  <r>
    <n v="4030"/>
    <x v="1991"/>
    <x v="165"/>
    <d v="2017-12-28T00:00:00"/>
    <x v="1"/>
    <s v="CS-12355"/>
    <s v="Christine Sundaresam"/>
    <x v="0"/>
    <x v="0"/>
    <s v="Lafayette"/>
    <s v="Louisiana"/>
    <n v="70506"/>
    <x v="0"/>
    <s v="TEC-MA-10003183"/>
    <x v="2"/>
    <x v="15"/>
    <x v="951"/>
    <n v="479.97"/>
    <n v="3"/>
    <n v="0"/>
    <n v="239.98500000000001"/>
  </r>
  <r>
    <n v="4031"/>
    <x v="1991"/>
    <x v="165"/>
    <d v="2017-12-28T00:00:00"/>
    <x v="1"/>
    <s v="CS-12355"/>
    <s v="Christine Sundaresam"/>
    <x v="0"/>
    <x v="0"/>
    <s v="Lafayette"/>
    <s v="Louisiana"/>
    <n v="70506"/>
    <x v="0"/>
    <s v="FUR-CH-10002439"/>
    <x v="0"/>
    <x v="1"/>
    <x v="1325"/>
    <n v="232.88"/>
    <n v="4"/>
    <n v="0"/>
    <n v="60.5488"/>
  </r>
  <r>
    <n v="4032"/>
    <x v="1992"/>
    <x v="182"/>
    <d v="2016-09-30T00:00:00"/>
    <x v="1"/>
    <s v="SN-20710"/>
    <s v="Steve Nguyen"/>
    <x v="2"/>
    <x v="0"/>
    <s v="Covington"/>
    <s v="Washington"/>
    <n v="98042"/>
    <x v="1"/>
    <s v="OFF-AP-10000576"/>
    <x v="1"/>
    <x v="9"/>
    <x v="643"/>
    <n v="236.88"/>
    <n v="6"/>
    <n v="0"/>
    <n v="66.326400000000007"/>
  </r>
  <r>
    <n v="4033"/>
    <x v="1992"/>
    <x v="182"/>
    <d v="2016-09-30T00:00:00"/>
    <x v="1"/>
    <s v="SN-20710"/>
    <s v="Steve Nguyen"/>
    <x v="2"/>
    <x v="0"/>
    <s v="Covington"/>
    <s v="Washington"/>
    <n v="98042"/>
    <x v="1"/>
    <s v="OFF-PA-10004040"/>
    <x v="1"/>
    <x v="10"/>
    <x v="99"/>
    <n v="29.900000000000002"/>
    <n v="5"/>
    <n v="0"/>
    <n v="14.651"/>
  </r>
  <r>
    <n v="4034"/>
    <x v="1992"/>
    <x v="182"/>
    <d v="2016-09-30T00:00:00"/>
    <x v="1"/>
    <s v="SN-20710"/>
    <s v="Steve Nguyen"/>
    <x v="2"/>
    <x v="0"/>
    <s v="Covington"/>
    <s v="Washington"/>
    <n v="98042"/>
    <x v="1"/>
    <s v="TEC-AC-10003063"/>
    <x v="2"/>
    <x v="11"/>
    <x v="1061"/>
    <n v="100"/>
    <n v="4"/>
    <n v="0"/>
    <n v="21"/>
  </r>
  <r>
    <n v="4035"/>
    <x v="1993"/>
    <x v="939"/>
    <d v="2016-12-12T00:00:00"/>
    <x v="3"/>
    <s v="JM-15655"/>
    <s v="Jim Mitchum"/>
    <x v="1"/>
    <x v="0"/>
    <s v="Lorain"/>
    <s v="Ohio"/>
    <n v="44052"/>
    <x v="3"/>
    <s v="OFF-BI-10003982"/>
    <x v="1"/>
    <x v="8"/>
    <x v="350"/>
    <n v="18.693000000000001"/>
    <n v="3"/>
    <n v="0.7"/>
    <n v="-14.331299999999992"/>
  </r>
  <r>
    <n v="4036"/>
    <x v="1993"/>
    <x v="939"/>
    <d v="2016-12-12T00:00:00"/>
    <x v="3"/>
    <s v="JM-15655"/>
    <s v="Jim Mitchum"/>
    <x v="1"/>
    <x v="0"/>
    <s v="Lorain"/>
    <s v="Ohio"/>
    <n v="44052"/>
    <x v="3"/>
    <s v="TEC-AC-10002567"/>
    <x v="2"/>
    <x v="11"/>
    <x v="428"/>
    <n v="383.952"/>
    <n v="6"/>
    <n v="0.2"/>
    <n v="76.790399999999977"/>
  </r>
  <r>
    <n v="4037"/>
    <x v="1994"/>
    <x v="75"/>
    <d v="2016-01-01T00:00:00"/>
    <x v="1"/>
    <s v="FH-14350"/>
    <s v="Fred Harton"/>
    <x v="0"/>
    <x v="0"/>
    <s v="Chicago"/>
    <s v="Illinois"/>
    <n v="60623"/>
    <x v="2"/>
    <s v="OFF-ST-10004950"/>
    <x v="1"/>
    <x v="4"/>
    <x v="1519"/>
    <n v="24.816000000000003"/>
    <n v="2"/>
    <n v="0.2"/>
    <n v="1.5509999999999984"/>
  </r>
  <r>
    <n v="4038"/>
    <x v="1995"/>
    <x v="282"/>
    <d v="2015-01-02T00:00:00"/>
    <x v="1"/>
    <s v="AJ-10795"/>
    <s v="Anthony Johnson"/>
    <x v="1"/>
    <x v="0"/>
    <s v="San Francisco"/>
    <s v="California"/>
    <n v="94110"/>
    <x v="1"/>
    <s v="FUR-FU-10000550"/>
    <x v="0"/>
    <x v="5"/>
    <x v="1454"/>
    <n v="24.900000000000002"/>
    <n v="5"/>
    <n v="0"/>
    <n v="8.2169999999999987"/>
  </r>
  <r>
    <n v="4039"/>
    <x v="1995"/>
    <x v="282"/>
    <d v="2015-01-02T00:00:00"/>
    <x v="1"/>
    <s v="AJ-10795"/>
    <s v="Anthony Johnson"/>
    <x v="1"/>
    <x v="0"/>
    <s v="San Francisco"/>
    <s v="California"/>
    <n v="94110"/>
    <x v="1"/>
    <s v="OFF-PA-10000528"/>
    <x v="1"/>
    <x v="10"/>
    <x v="1145"/>
    <n v="21.12"/>
    <n v="4"/>
    <n v="0"/>
    <n v="9.5039999999999996"/>
  </r>
  <r>
    <n v="4040"/>
    <x v="1995"/>
    <x v="282"/>
    <d v="2015-01-02T00:00:00"/>
    <x v="1"/>
    <s v="AJ-10795"/>
    <s v="Anthony Johnson"/>
    <x v="1"/>
    <x v="0"/>
    <s v="San Francisco"/>
    <s v="California"/>
    <n v="94110"/>
    <x v="1"/>
    <s v="TEC-MA-10003183"/>
    <x v="2"/>
    <x v="15"/>
    <x v="951"/>
    <n v="767.95200000000011"/>
    <n v="6"/>
    <n v="0.2"/>
    <n v="287.98199999999997"/>
  </r>
  <r>
    <n v="4041"/>
    <x v="1995"/>
    <x v="282"/>
    <d v="2015-01-02T00:00:00"/>
    <x v="1"/>
    <s v="AJ-10795"/>
    <s v="Anthony Johnson"/>
    <x v="1"/>
    <x v="0"/>
    <s v="San Francisco"/>
    <s v="California"/>
    <n v="94110"/>
    <x v="1"/>
    <s v="OFF-BI-10003305"/>
    <x v="1"/>
    <x v="8"/>
    <x v="570"/>
    <n v="14.352000000000002"/>
    <n v="3"/>
    <n v="0.2"/>
    <n v="4.6643999999999988"/>
  </r>
  <r>
    <n v="4042"/>
    <x v="1995"/>
    <x v="282"/>
    <d v="2015-01-02T00:00:00"/>
    <x v="1"/>
    <s v="AJ-10795"/>
    <s v="Anthony Johnson"/>
    <x v="1"/>
    <x v="0"/>
    <s v="San Francisco"/>
    <s v="California"/>
    <n v="94110"/>
    <x v="1"/>
    <s v="TEC-PH-10001425"/>
    <x v="2"/>
    <x v="7"/>
    <x v="516"/>
    <n v="191.976"/>
    <n v="3"/>
    <n v="0.2"/>
    <n v="19.197599999999994"/>
  </r>
  <r>
    <n v="4043"/>
    <x v="1995"/>
    <x v="282"/>
    <d v="2015-01-02T00:00:00"/>
    <x v="1"/>
    <s v="AJ-10795"/>
    <s v="Anthony Johnson"/>
    <x v="1"/>
    <x v="0"/>
    <s v="San Francisco"/>
    <s v="California"/>
    <n v="94110"/>
    <x v="1"/>
    <s v="OFF-LA-10001474"/>
    <x v="1"/>
    <x v="2"/>
    <x v="926"/>
    <n v="274.77"/>
    <n v="9"/>
    <n v="0"/>
    <n v="126.39420000000001"/>
  </r>
  <r>
    <n v="4044"/>
    <x v="1995"/>
    <x v="282"/>
    <d v="2015-01-02T00:00:00"/>
    <x v="1"/>
    <s v="AJ-10795"/>
    <s v="Anthony Johnson"/>
    <x v="1"/>
    <x v="0"/>
    <s v="San Francisco"/>
    <s v="California"/>
    <n v="94110"/>
    <x v="1"/>
    <s v="FUR-FU-10000672"/>
    <x v="0"/>
    <x v="5"/>
    <x v="1517"/>
    <n v="70.56"/>
    <n v="6"/>
    <n v="0"/>
    <n v="23.990399999999994"/>
  </r>
  <r>
    <n v="4045"/>
    <x v="1996"/>
    <x v="608"/>
    <d v="2015-06-30T00:00:00"/>
    <x v="1"/>
    <s v="JF-15565"/>
    <s v="Jill Fjeld"/>
    <x v="0"/>
    <x v="0"/>
    <s v="San Francisco"/>
    <s v="California"/>
    <n v="94110"/>
    <x v="1"/>
    <s v="FUR-FU-10001979"/>
    <x v="0"/>
    <x v="5"/>
    <x v="514"/>
    <n v="204.85"/>
    <n v="5"/>
    <n v="0"/>
    <n v="57.358000000000011"/>
  </r>
  <r>
    <n v="4046"/>
    <x v="1997"/>
    <x v="788"/>
    <d v="2015-04-07T00:00:00"/>
    <x v="1"/>
    <s v="CS-11845"/>
    <s v="Cari Sayre"/>
    <x v="1"/>
    <x v="0"/>
    <s v="Houston"/>
    <s v="Texas"/>
    <n v="77070"/>
    <x v="2"/>
    <s v="OFF-BI-10003707"/>
    <x v="1"/>
    <x v="8"/>
    <x v="784"/>
    <n v="9.155999999999997"/>
    <n v="3"/>
    <n v="0.8"/>
    <n v="-13.734000000000002"/>
  </r>
  <r>
    <n v="4047"/>
    <x v="1998"/>
    <x v="208"/>
    <d v="2017-10-25T00:00:00"/>
    <x v="1"/>
    <s v="SP-20920"/>
    <s v="Susan Pistek"/>
    <x v="0"/>
    <x v="0"/>
    <s v="Chicago"/>
    <s v="Illinois"/>
    <n v="60653"/>
    <x v="2"/>
    <s v="OFF-AP-10002191"/>
    <x v="1"/>
    <x v="9"/>
    <x v="808"/>
    <n v="23.991999999999994"/>
    <n v="2"/>
    <n v="0.8"/>
    <n v="-62.379199999999997"/>
  </r>
  <r>
    <n v="4048"/>
    <x v="1999"/>
    <x v="747"/>
    <d v="2015-07-19T00:00:00"/>
    <x v="2"/>
    <s v="KE-16420"/>
    <s v="Katrina Edelman"/>
    <x v="1"/>
    <x v="0"/>
    <s v="New York City"/>
    <s v="New York"/>
    <n v="10035"/>
    <x v="3"/>
    <s v="OFF-PA-10000501"/>
    <x v="1"/>
    <x v="10"/>
    <x v="975"/>
    <n v="80.88"/>
    <n v="3"/>
    <n v="0"/>
    <n v="39.6312"/>
  </r>
  <r>
    <n v="4049"/>
    <x v="1999"/>
    <x v="747"/>
    <d v="2015-07-19T00:00:00"/>
    <x v="2"/>
    <s v="KE-16420"/>
    <s v="Katrina Edelman"/>
    <x v="1"/>
    <x v="0"/>
    <s v="New York City"/>
    <s v="New York"/>
    <n v="10035"/>
    <x v="3"/>
    <s v="TEC-AC-10001990"/>
    <x v="2"/>
    <x v="11"/>
    <x v="870"/>
    <n v="599.9"/>
    <n v="10"/>
    <n v="0"/>
    <n v="191.96799999999996"/>
  </r>
  <r>
    <n v="4050"/>
    <x v="2000"/>
    <x v="92"/>
    <d v="2017-06-26T00:00:00"/>
    <x v="0"/>
    <s v="GA-14515"/>
    <s v="George Ashbrook"/>
    <x v="0"/>
    <x v="0"/>
    <s v="New York City"/>
    <s v="New York"/>
    <n v="10011"/>
    <x v="3"/>
    <s v="FUR-FU-10003601"/>
    <x v="0"/>
    <x v="5"/>
    <x v="736"/>
    <n v="276.69"/>
    <n v="3"/>
    <n v="0"/>
    <n v="49.804199999999994"/>
  </r>
  <r>
    <n v="4051"/>
    <x v="2000"/>
    <x v="92"/>
    <d v="2017-06-26T00:00:00"/>
    <x v="0"/>
    <s v="GA-14515"/>
    <s v="George Ashbrook"/>
    <x v="0"/>
    <x v="0"/>
    <s v="New York City"/>
    <s v="New York"/>
    <n v="10011"/>
    <x v="3"/>
    <s v="FUR-CH-10001891"/>
    <x v="0"/>
    <x v="1"/>
    <x v="268"/>
    <n v="172.76400000000001"/>
    <n v="2"/>
    <n v="0.1"/>
    <n v="32.633200000000016"/>
  </r>
  <r>
    <n v="4052"/>
    <x v="2001"/>
    <x v="411"/>
    <d v="2014-10-03T00:00:00"/>
    <x v="1"/>
    <s v="SM-20950"/>
    <s v="Suzanne McNair"/>
    <x v="1"/>
    <x v="0"/>
    <s v="Philadelphia"/>
    <s v="Pennsylvania"/>
    <n v="19134"/>
    <x v="3"/>
    <s v="OFF-AR-10003469"/>
    <x v="1"/>
    <x v="6"/>
    <x v="1258"/>
    <n v="4.2240000000000002"/>
    <n v="3"/>
    <n v="0.2"/>
    <n v="1.4783999999999997"/>
  </r>
  <r>
    <n v="4053"/>
    <x v="2001"/>
    <x v="411"/>
    <d v="2014-10-03T00:00:00"/>
    <x v="1"/>
    <s v="SM-20950"/>
    <s v="Suzanne McNair"/>
    <x v="1"/>
    <x v="0"/>
    <s v="Philadelphia"/>
    <s v="Pennsylvania"/>
    <n v="19134"/>
    <x v="3"/>
    <s v="FUR-TA-10004175"/>
    <x v="0"/>
    <x v="3"/>
    <x v="1155"/>
    <n v="409.27199999999999"/>
    <n v="2"/>
    <n v="0.4"/>
    <n v="-81.854399999999998"/>
  </r>
  <r>
    <n v="4054"/>
    <x v="2001"/>
    <x v="411"/>
    <d v="2014-10-03T00:00:00"/>
    <x v="1"/>
    <s v="SM-20950"/>
    <s v="Suzanne McNair"/>
    <x v="1"/>
    <x v="0"/>
    <s v="Philadelphia"/>
    <s v="Pennsylvania"/>
    <n v="19134"/>
    <x v="3"/>
    <s v="OFF-LA-10002945"/>
    <x v="1"/>
    <x v="2"/>
    <x v="1612"/>
    <n v="55.44"/>
    <n v="11"/>
    <n v="0.2"/>
    <n v="18.017999999999997"/>
  </r>
  <r>
    <n v="4055"/>
    <x v="2001"/>
    <x v="411"/>
    <d v="2014-10-03T00:00:00"/>
    <x v="1"/>
    <s v="SM-20950"/>
    <s v="Suzanne McNair"/>
    <x v="1"/>
    <x v="0"/>
    <s v="Philadelphia"/>
    <s v="Pennsylvania"/>
    <n v="19134"/>
    <x v="3"/>
    <s v="OFF-PA-10000533"/>
    <x v="1"/>
    <x v="10"/>
    <x v="1205"/>
    <n v="20.928000000000001"/>
    <n v="4"/>
    <n v="0.2"/>
    <n v="6.8015999999999996"/>
  </r>
  <r>
    <n v="4056"/>
    <x v="2001"/>
    <x v="411"/>
    <d v="2014-10-03T00:00:00"/>
    <x v="1"/>
    <s v="SM-20950"/>
    <s v="Suzanne McNair"/>
    <x v="1"/>
    <x v="0"/>
    <s v="Philadelphia"/>
    <s v="Pennsylvania"/>
    <n v="19134"/>
    <x v="3"/>
    <s v="OFF-ST-10004459"/>
    <x v="1"/>
    <x v="4"/>
    <x v="459"/>
    <n v="1801.6320000000001"/>
    <n v="6"/>
    <n v="0.2"/>
    <n v="-337.80600000000004"/>
  </r>
  <r>
    <n v="4057"/>
    <x v="2001"/>
    <x v="411"/>
    <d v="2014-10-03T00:00:00"/>
    <x v="1"/>
    <s v="SM-20950"/>
    <s v="Suzanne McNair"/>
    <x v="1"/>
    <x v="0"/>
    <s v="Philadelphia"/>
    <s v="Pennsylvania"/>
    <n v="19134"/>
    <x v="3"/>
    <s v="FUR-TA-10004147"/>
    <x v="0"/>
    <x v="3"/>
    <x v="819"/>
    <n v="67.175999999999988"/>
    <n v="1"/>
    <n v="0.4"/>
    <n v="-20.152800000000006"/>
  </r>
  <r>
    <n v="4058"/>
    <x v="2002"/>
    <x v="156"/>
    <d v="2014-11-28T00:00:00"/>
    <x v="1"/>
    <s v="DK-12985"/>
    <s v="Darren Koutras"/>
    <x v="0"/>
    <x v="0"/>
    <s v="Chicago"/>
    <s v="Illinois"/>
    <n v="60610"/>
    <x v="2"/>
    <s v="OFF-ST-10000046"/>
    <x v="1"/>
    <x v="4"/>
    <x v="764"/>
    <n v="646.20000000000005"/>
    <n v="5"/>
    <n v="0.2"/>
    <n v="-8.0774999999999864"/>
  </r>
  <r>
    <n v="4059"/>
    <x v="2003"/>
    <x v="312"/>
    <d v="2015-11-24T00:00:00"/>
    <x v="1"/>
    <s v="LC-16885"/>
    <s v="Lena Creighton"/>
    <x v="0"/>
    <x v="0"/>
    <s v="Oakland"/>
    <s v="California"/>
    <n v="94601"/>
    <x v="1"/>
    <s v="TEC-PH-10004774"/>
    <x v="2"/>
    <x v="7"/>
    <x v="713"/>
    <n v="72.744000000000014"/>
    <n v="7"/>
    <n v="0.2"/>
    <n v="-15.458100000000007"/>
  </r>
  <r>
    <n v="4060"/>
    <x v="2003"/>
    <x v="312"/>
    <d v="2015-11-24T00:00:00"/>
    <x v="1"/>
    <s v="LC-16885"/>
    <s v="Lena Creighton"/>
    <x v="0"/>
    <x v="0"/>
    <s v="Oakland"/>
    <s v="California"/>
    <n v="94601"/>
    <x v="1"/>
    <s v="FUR-CH-10000595"/>
    <x v="0"/>
    <x v="1"/>
    <x v="468"/>
    <n v="572.16000000000008"/>
    <n v="3"/>
    <n v="0.2"/>
    <n v="35.759999999999962"/>
  </r>
  <r>
    <n v="4061"/>
    <x v="2004"/>
    <x v="474"/>
    <d v="2016-11-07T00:00:00"/>
    <x v="1"/>
    <s v="XP-21865"/>
    <s v="Xylona Preis"/>
    <x v="0"/>
    <x v="0"/>
    <s v="Chicago"/>
    <s v="Illinois"/>
    <n v="60610"/>
    <x v="2"/>
    <s v="TEC-AC-10002473"/>
    <x v="2"/>
    <x v="11"/>
    <x v="720"/>
    <n v="68.111999999999995"/>
    <n v="3"/>
    <n v="0.2"/>
    <n v="17.879399999999997"/>
  </r>
  <r>
    <n v="4062"/>
    <x v="2005"/>
    <x v="14"/>
    <d v="2015-09-20T00:00:00"/>
    <x v="2"/>
    <s v="CS-11845"/>
    <s v="Cari Sayre"/>
    <x v="1"/>
    <x v="0"/>
    <s v="Seattle"/>
    <s v="Washington"/>
    <n v="98105"/>
    <x v="1"/>
    <s v="OFF-BI-10001628"/>
    <x v="1"/>
    <x v="8"/>
    <x v="1112"/>
    <n v="25.031999999999996"/>
    <n v="3"/>
    <n v="0.2"/>
    <n v="7.822499999999998"/>
  </r>
  <r>
    <n v="4063"/>
    <x v="2006"/>
    <x v="612"/>
    <d v="2016-03-14T00:00:00"/>
    <x v="1"/>
    <s v="BD-11770"/>
    <s v="Bryan Davis"/>
    <x v="0"/>
    <x v="0"/>
    <s v="Philadelphia"/>
    <s v="Pennsylvania"/>
    <n v="19143"/>
    <x v="3"/>
    <s v="TEC-AC-10002800"/>
    <x v="2"/>
    <x v="11"/>
    <x v="1216"/>
    <n v="39.992000000000004"/>
    <n v="1"/>
    <n v="0.2"/>
    <n v="7.4984999999999964"/>
  </r>
  <r>
    <n v="4064"/>
    <x v="2007"/>
    <x v="670"/>
    <d v="2014-06-26T00:00:00"/>
    <x v="2"/>
    <s v="DL-13330"/>
    <s v="Denise Leinenbach"/>
    <x v="0"/>
    <x v="0"/>
    <s v="Concord"/>
    <s v="North Carolina"/>
    <n v="28027"/>
    <x v="0"/>
    <s v="OFF-AR-10002766"/>
    <x v="1"/>
    <x v="6"/>
    <x v="1050"/>
    <n v="20.015999999999998"/>
    <n v="9"/>
    <n v="0.2"/>
    <n v="1.7514000000000003"/>
  </r>
  <r>
    <n v="4065"/>
    <x v="2007"/>
    <x v="670"/>
    <d v="2014-06-26T00:00:00"/>
    <x v="2"/>
    <s v="DL-13330"/>
    <s v="Denise Leinenbach"/>
    <x v="0"/>
    <x v="0"/>
    <s v="Concord"/>
    <s v="North Carolina"/>
    <n v="28027"/>
    <x v="0"/>
    <s v="OFF-SU-10002522"/>
    <x v="1"/>
    <x v="14"/>
    <x v="1553"/>
    <n v="3.1040000000000001"/>
    <n v="1"/>
    <n v="0.2"/>
    <n v="0.34919999999999951"/>
  </r>
  <r>
    <n v="4066"/>
    <x v="2008"/>
    <x v="301"/>
    <d v="2014-11-05T00:00:00"/>
    <x v="1"/>
    <s v="KH-16630"/>
    <s v="Ken Heidel"/>
    <x v="1"/>
    <x v="0"/>
    <s v="Charlotte"/>
    <s v="North Carolina"/>
    <n v="28205"/>
    <x v="0"/>
    <s v="OFF-FA-10003021"/>
    <x v="1"/>
    <x v="13"/>
    <x v="128"/>
    <n v="7.52"/>
    <n v="5"/>
    <n v="0.2"/>
    <n v="1.4099999999999997"/>
  </r>
  <r>
    <n v="4067"/>
    <x v="2008"/>
    <x v="301"/>
    <d v="2014-11-05T00:00:00"/>
    <x v="1"/>
    <s v="KH-16630"/>
    <s v="Ken Heidel"/>
    <x v="1"/>
    <x v="0"/>
    <s v="Charlotte"/>
    <s v="North Carolina"/>
    <n v="28205"/>
    <x v="0"/>
    <s v="OFF-AR-10000634"/>
    <x v="1"/>
    <x v="6"/>
    <x v="997"/>
    <n v="10.272000000000002"/>
    <n v="3"/>
    <n v="0.2"/>
    <n v="0.89880000000000004"/>
  </r>
  <r>
    <n v="4068"/>
    <x v="2008"/>
    <x v="301"/>
    <d v="2014-11-05T00:00:00"/>
    <x v="1"/>
    <s v="KH-16630"/>
    <s v="Ken Heidel"/>
    <x v="1"/>
    <x v="0"/>
    <s v="Charlotte"/>
    <s v="North Carolina"/>
    <n v="28205"/>
    <x v="0"/>
    <s v="OFF-LA-10001771"/>
    <x v="1"/>
    <x v="2"/>
    <x v="1128"/>
    <n v="47.808000000000007"/>
    <n v="12"/>
    <n v="0.2"/>
    <n v="15.537599999999998"/>
  </r>
  <r>
    <n v="4069"/>
    <x v="2008"/>
    <x v="301"/>
    <d v="2014-11-05T00:00:00"/>
    <x v="1"/>
    <s v="KH-16630"/>
    <s v="Ken Heidel"/>
    <x v="1"/>
    <x v="0"/>
    <s v="Charlotte"/>
    <s v="North Carolina"/>
    <n v="28205"/>
    <x v="0"/>
    <s v="TEC-PH-10004434"/>
    <x v="2"/>
    <x v="7"/>
    <x v="1613"/>
    <n v="978.83999999999992"/>
    <n v="9"/>
    <n v="0.2"/>
    <n v="110.1194999999999"/>
  </r>
  <r>
    <n v="4070"/>
    <x v="2009"/>
    <x v="770"/>
    <d v="2016-08-31T00:00:00"/>
    <x v="2"/>
    <s v="TP-21415"/>
    <s v="Tom Prescott"/>
    <x v="0"/>
    <x v="0"/>
    <s v="Dallas"/>
    <s v="Texas"/>
    <n v="75081"/>
    <x v="2"/>
    <s v="OFF-BI-10000050"/>
    <x v="1"/>
    <x v="8"/>
    <x v="347"/>
    <n v="13.139999999999997"/>
    <n v="9"/>
    <n v="0.8"/>
    <n v="-21.681000000000004"/>
  </r>
  <r>
    <n v="4071"/>
    <x v="2009"/>
    <x v="770"/>
    <d v="2016-08-31T00:00:00"/>
    <x v="2"/>
    <s v="TP-21415"/>
    <s v="Tom Prescott"/>
    <x v="0"/>
    <x v="0"/>
    <s v="Dallas"/>
    <s v="Texas"/>
    <n v="75081"/>
    <x v="2"/>
    <s v="OFF-BI-10002414"/>
    <x v="1"/>
    <x v="8"/>
    <x v="1085"/>
    <n v="10.023999999999997"/>
    <n v="4"/>
    <n v="0.8"/>
    <n v="-16.539600000000007"/>
  </r>
  <r>
    <n v="4072"/>
    <x v="2009"/>
    <x v="770"/>
    <d v="2016-08-31T00:00:00"/>
    <x v="2"/>
    <s v="TP-21415"/>
    <s v="Tom Prescott"/>
    <x v="0"/>
    <x v="0"/>
    <s v="Dallas"/>
    <s v="Texas"/>
    <n v="75081"/>
    <x v="2"/>
    <s v="FUR-BO-10003159"/>
    <x v="0"/>
    <x v="0"/>
    <x v="1109"/>
    <n v="156.37279999999998"/>
    <n v="2"/>
    <n v="0.32"/>
    <n v="-52.890800000000027"/>
  </r>
  <r>
    <n v="4073"/>
    <x v="2010"/>
    <x v="401"/>
    <d v="2015-12-08T00:00:00"/>
    <x v="0"/>
    <s v="NP-18685"/>
    <s v="Nora Pelletier"/>
    <x v="2"/>
    <x v="0"/>
    <s v="Indianapolis"/>
    <s v="Indiana"/>
    <n v="46203"/>
    <x v="2"/>
    <s v="TEC-CO-10002095"/>
    <x v="2"/>
    <x v="16"/>
    <x v="615"/>
    <n v="999.98"/>
    <n v="2"/>
    <n v="0"/>
    <n v="449.99099999999999"/>
  </r>
  <r>
    <n v="4074"/>
    <x v="2011"/>
    <x v="496"/>
    <d v="2015-09-27T00:00:00"/>
    <x v="2"/>
    <s v="SC-20680"/>
    <s v="Steve Carroll"/>
    <x v="2"/>
    <x v="0"/>
    <s v="Broken Arrow"/>
    <s v="Oklahoma"/>
    <n v="74012"/>
    <x v="2"/>
    <s v="TEC-PH-10004120"/>
    <x v="2"/>
    <x v="7"/>
    <x v="1534"/>
    <n v="821.94"/>
    <n v="6"/>
    <n v="0"/>
    <n v="213.70440000000002"/>
  </r>
  <r>
    <n v="4075"/>
    <x v="2012"/>
    <x v="940"/>
    <d v="2017-11-20T00:00:00"/>
    <x v="1"/>
    <s v="DK-12895"/>
    <s v="Dana Kaydos"/>
    <x v="0"/>
    <x v="0"/>
    <s v="Miramar"/>
    <s v="Florida"/>
    <n v="33023"/>
    <x v="0"/>
    <s v="FUR-FU-10003553"/>
    <x v="0"/>
    <x v="5"/>
    <x v="568"/>
    <n v="220.06399999999999"/>
    <n v="4"/>
    <n v="0.2"/>
    <n v="55.016000000000012"/>
  </r>
  <r>
    <n v="4076"/>
    <x v="2012"/>
    <x v="940"/>
    <d v="2017-11-20T00:00:00"/>
    <x v="1"/>
    <s v="DK-12895"/>
    <s v="Dana Kaydos"/>
    <x v="0"/>
    <x v="0"/>
    <s v="Miramar"/>
    <s v="Florida"/>
    <n v="33023"/>
    <x v="0"/>
    <s v="FUR-FU-10001488"/>
    <x v="0"/>
    <x v="5"/>
    <x v="1049"/>
    <n v="339.13600000000002"/>
    <n v="4"/>
    <n v="0.2"/>
    <n v="0"/>
  </r>
  <r>
    <n v="4077"/>
    <x v="2013"/>
    <x v="546"/>
    <d v="2015-12-21T00:00:00"/>
    <x v="0"/>
    <s v="SM-20950"/>
    <s v="Suzanne McNair"/>
    <x v="1"/>
    <x v="0"/>
    <s v="Omaha"/>
    <s v="Nebraska"/>
    <n v="68104"/>
    <x v="2"/>
    <s v="OFF-BI-10003094"/>
    <x v="1"/>
    <x v="8"/>
    <x v="653"/>
    <n v="7.04"/>
    <n v="2"/>
    <n v="0"/>
    <n v="3.3087999999999997"/>
  </r>
  <r>
    <n v="4078"/>
    <x v="2013"/>
    <x v="546"/>
    <d v="2015-12-21T00:00:00"/>
    <x v="0"/>
    <s v="SM-20950"/>
    <s v="Suzanne McNair"/>
    <x v="1"/>
    <x v="0"/>
    <s v="Omaha"/>
    <s v="Nebraska"/>
    <n v="68104"/>
    <x v="2"/>
    <s v="OFF-FA-10003472"/>
    <x v="1"/>
    <x v="13"/>
    <x v="243"/>
    <n v="5.04"/>
    <n v="4"/>
    <n v="0"/>
    <n v="0.2016"/>
  </r>
  <r>
    <n v="4079"/>
    <x v="2013"/>
    <x v="546"/>
    <d v="2015-12-21T00:00:00"/>
    <x v="0"/>
    <s v="SM-20950"/>
    <s v="Suzanne McNair"/>
    <x v="1"/>
    <x v="0"/>
    <s v="Omaha"/>
    <s v="Nebraska"/>
    <n v="68104"/>
    <x v="2"/>
    <s v="OFF-PA-10001289"/>
    <x v="1"/>
    <x v="10"/>
    <x v="961"/>
    <n v="116.28"/>
    <n v="3"/>
    <n v="0"/>
    <n v="56.977199999999996"/>
  </r>
  <r>
    <n v="4080"/>
    <x v="2014"/>
    <x v="379"/>
    <d v="2015-12-24T00:00:00"/>
    <x v="2"/>
    <s v="LS-17245"/>
    <s v="Lynn Smith"/>
    <x v="0"/>
    <x v="0"/>
    <s v="Jacksonville"/>
    <s v="North Carolina"/>
    <n v="28540"/>
    <x v="0"/>
    <s v="TEC-PH-10002293"/>
    <x v="2"/>
    <x v="7"/>
    <x v="126"/>
    <n v="47.975999999999999"/>
    <n v="3"/>
    <n v="0.2"/>
    <n v="4.7976000000000028"/>
  </r>
  <r>
    <n v="4081"/>
    <x v="2015"/>
    <x v="477"/>
    <d v="2016-09-29T00:00:00"/>
    <x v="1"/>
    <s v="KE-16420"/>
    <s v="Katrina Edelman"/>
    <x v="1"/>
    <x v="0"/>
    <s v="Tigard"/>
    <s v="Oregon"/>
    <n v="97224"/>
    <x v="1"/>
    <s v="OFF-PA-10000380"/>
    <x v="1"/>
    <x v="10"/>
    <x v="1290"/>
    <n v="60.048000000000002"/>
    <n v="9"/>
    <n v="0.2"/>
    <n v="22.518000000000001"/>
  </r>
  <r>
    <n v="4082"/>
    <x v="2015"/>
    <x v="477"/>
    <d v="2016-09-29T00:00:00"/>
    <x v="1"/>
    <s v="KE-16420"/>
    <s v="Katrina Edelman"/>
    <x v="1"/>
    <x v="0"/>
    <s v="Tigard"/>
    <s v="Oregon"/>
    <n v="97224"/>
    <x v="1"/>
    <s v="OFF-BI-10004828"/>
    <x v="1"/>
    <x v="8"/>
    <x v="1587"/>
    <n v="5.0220000000000002"/>
    <n v="1"/>
    <n v="0.7"/>
    <n v="-3.5153999999999996"/>
  </r>
  <r>
    <n v="4083"/>
    <x v="2016"/>
    <x v="92"/>
    <d v="2017-06-30T00:00:00"/>
    <x v="1"/>
    <s v="MC-17635"/>
    <s v="Matthew Clasen"/>
    <x v="1"/>
    <x v="0"/>
    <s v="Decatur"/>
    <s v="Illinois"/>
    <n v="62521"/>
    <x v="2"/>
    <s v="OFF-BI-10004632"/>
    <x v="1"/>
    <x v="8"/>
    <x v="569"/>
    <n v="182.99399999999997"/>
    <n v="3"/>
    <n v="0.8"/>
    <n v="-320.23950000000013"/>
  </r>
  <r>
    <n v="4084"/>
    <x v="2016"/>
    <x v="92"/>
    <d v="2017-06-30T00:00:00"/>
    <x v="1"/>
    <s v="MC-17635"/>
    <s v="Matthew Clasen"/>
    <x v="1"/>
    <x v="0"/>
    <s v="Decatur"/>
    <s v="Illinois"/>
    <n v="62521"/>
    <x v="2"/>
    <s v="OFF-PA-10000327"/>
    <x v="1"/>
    <x v="10"/>
    <x v="1437"/>
    <n v="10.272000000000002"/>
    <n v="3"/>
    <n v="0.2"/>
    <n v="3.2099999999999982"/>
  </r>
  <r>
    <n v="4085"/>
    <x v="2017"/>
    <x v="210"/>
    <d v="2017-09-09T00:00:00"/>
    <x v="2"/>
    <s v="Dp-13240"/>
    <s v="Dean percer"/>
    <x v="2"/>
    <x v="0"/>
    <s v="Phoenix"/>
    <s v="Arizona"/>
    <n v="85023"/>
    <x v="1"/>
    <s v="OFF-BI-10003291"/>
    <x v="1"/>
    <x v="8"/>
    <x v="44"/>
    <n v="7.857000000000002"/>
    <n v="3"/>
    <n v="0.7"/>
    <n v="-6.0236999999999998"/>
  </r>
  <r>
    <n v="4086"/>
    <x v="2018"/>
    <x v="578"/>
    <d v="2016-08-06T00:00:00"/>
    <x v="0"/>
    <s v="LC-16930"/>
    <s v="Linda Cazamias"/>
    <x v="1"/>
    <x v="0"/>
    <s v="Sacramento"/>
    <s v="California"/>
    <n v="95823"/>
    <x v="1"/>
    <s v="TEC-PH-10002275"/>
    <x v="2"/>
    <x v="7"/>
    <x v="7"/>
    <n v="302.38400000000001"/>
    <n v="2"/>
    <n v="0.2"/>
    <n v="30.238400000000013"/>
  </r>
  <r>
    <n v="4087"/>
    <x v="2018"/>
    <x v="578"/>
    <d v="2016-08-06T00:00:00"/>
    <x v="0"/>
    <s v="LC-16930"/>
    <s v="Linda Cazamias"/>
    <x v="1"/>
    <x v="0"/>
    <s v="Sacramento"/>
    <s v="California"/>
    <n v="95823"/>
    <x v="1"/>
    <s v="OFF-BI-10003291"/>
    <x v="1"/>
    <x v="8"/>
    <x v="44"/>
    <n v="20.952000000000002"/>
    <n v="3"/>
    <n v="0.2"/>
    <n v="7.0712999999999981"/>
  </r>
  <r>
    <n v="4088"/>
    <x v="2018"/>
    <x v="578"/>
    <d v="2016-08-06T00:00:00"/>
    <x v="0"/>
    <s v="LC-16930"/>
    <s v="Linda Cazamias"/>
    <x v="1"/>
    <x v="0"/>
    <s v="Sacramento"/>
    <s v="California"/>
    <n v="95823"/>
    <x v="1"/>
    <s v="OFF-BI-10000343"/>
    <x v="1"/>
    <x v="8"/>
    <x v="186"/>
    <n v="11.784000000000001"/>
    <n v="3"/>
    <n v="0.2"/>
    <n v="3.9770999999999996"/>
  </r>
  <r>
    <n v="4089"/>
    <x v="2019"/>
    <x v="710"/>
    <d v="2014-08-26T00:00:00"/>
    <x v="1"/>
    <s v="LH-16900"/>
    <s v="Lena Hernandez"/>
    <x v="0"/>
    <x v="0"/>
    <s v="Jonesboro"/>
    <s v="Arkansas"/>
    <n v="72401"/>
    <x v="0"/>
    <s v="FUR-BO-10000711"/>
    <x v="0"/>
    <x v="0"/>
    <x v="1614"/>
    <n v="638.82000000000005"/>
    <n v="9"/>
    <n v="0"/>
    <n v="172.48140000000001"/>
  </r>
  <r>
    <n v="4090"/>
    <x v="2020"/>
    <x v="178"/>
    <d v="2016-04-05T00:00:00"/>
    <x v="1"/>
    <s v="TB-21175"/>
    <s v="Thomas Boland"/>
    <x v="1"/>
    <x v="0"/>
    <s v="New York City"/>
    <s v="New York"/>
    <n v="10035"/>
    <x v="3"/>
    <s v="OFF-LA-10001297"/>
    <x v="1"/>
    <x v="2"/>
    <x v="488"/>
    <n v="20.7"/>
    <n v="2"/>
    <n v="0"/>
    <n v="9.9359999999999999"/>
  </r>
  <r>
    <n v="4091"/>
    <x v="2020"/>
    <x v="178"/>
    <d v="2016-04-05T00:00:00"/>
    <x v="1"/>
    <s v="TB-21175"/>
    <s v="Thomas Boland"/>
    <x v="1"/>
    <x v="0"/>
    <s v="New York City"/>
    <s v="New York"/>
    <n v="10035"/>
    <x v="3"/>
    <s v="OFF-SU-10001574"/>
    <x v="1"/>
    <x v="14"/>
    <x v="503"/>
    <n v="10.95"/>
    <n v="3"/>
    <n v="0"/>
    <n v="3.2849999999999993"/>
  </r>
  <r>
    <n v="4092"/>
    <x v="2020"/>
    <x v="178"/>
    <d v="2016-04-05T00:00:00"/>
    <x v="1"/>
    <s v="TB-21175"/>
    <s v="Thomas Boland"/>
    <x v="1"/>
    <x v="0"/>
    <s v="New York City"/>
    <s v="New York"/>
    <n v="10035"/>
    <x v="3"/>
    <s v="OFF-BI-10003305"/>
    <x v="1"/>
    <x v="8"/>
    <x v="570"/>
    <n v="14.352000000000002"/>
    <n v="3"/>
    <n v="0.2"/>
    <n v="4.6643999999999988"/>
  </r>
  <r>
    <n v="4093"/>
    <x v="2021"/>
    <x v="941"/>
    <d v="2017-05-18T00:00:00"/>
    <x v="2"/>
    <s v="JM-15865"/>
    <s v="John Murray"/>
    <x v="0"/>
    <x v="0"/>
    <s v="Akron"/>
    <s v="Ohio"/>
    <n v="44312"/>
    <x v="3"/>
    <s v="OFF-ST-10002574"/>
    <x v="1"/>
    <x v="4"/>
    <x v="935"/>
    <n v="221.024"/>
    <n v="2"/>
    <n v="0.2"/>
    <n v="-55.256"/>
  </r>
  <r>
    <n v="4094"/>
    <x v="2022"/>
    <x v="252"/>
    <d v="2015-08-28T00:00:00"/>
    <x v="1"/>
    <s v="KW-16435"/>
    <s v="Katrina Willman"/>
    <x v="0"/>
    <x v="0"/>
    <s v="Florence"/>
    <s v="Kentucky"/>
    <n v="41042"/>
    <x v="0"/>
    <s v="TEC-MA-10000864"/>
    <x v="2"/>
    <x v="15"/>
    <x v="201"/>
    <n v="3080"/>
    <n v="7"/>
    <n v="0"/>
    <n v="1416.7999999999997"/>
  </r>
  <r>
    <n v="4095"/>
    <x v="2022"/>
    <x v="252"/>
    <d v="2015-08-28T00:00:00"/>
    <x v="1"/>
    <s v="KW-16435"/>
    <s v="Katrina Willman"/>
    <x v="0"/>
    <x v="0"/>
    <s v="Florence"/>
    <s v="Kentucky"/>
    <n v="41042"/>
    <x v="0"/>
    <s v="TEC-AC-10003289"/>
    <x v="2"/>
    <x v="11"/>
    <x v="1218"/>
    <n v="79.959999999999994"/>
    <n v="4"/>
    <n v="0"/>
    <n v="18.390799999999999"/>
  </r>
  <r>
    <n v="4096"/>
    <x v="2022"/>
    <x v="252"/>
    <d v="2015-08-28T00:00:00"/>
    <x v="1"/>
    <s v="KW-16435"/>
    <s v="Katrina Willman"/>
    <x v="0"/>
    <x v="0"/>
    <s v="Florence"/>
    <s v="Kentucky"/>
    <n v="41042"/>
    <x v="0"/>
    <s v="TEC-PH-10001619"/>
    <x v="2"/>
    <x v="7"/>
    <x v="1594"/>
    <n v="587.97"/>
    <n v="3"/>
    <n v="0"/>
    <n v="170.51129999999998"/>
  </r>
  <r>
    <n v="4097"/>
    <x v="2023"/>
    <x v="865"/>
    <d v="2014-09-28T00:00:00"/>
    <x v="1"/>
    <s v="SC-20095"/>
    <s v="Sanjit Chand"/>
    <x v="0"/>
    <x v="0"/>
    <s v="Minneapolis"/>
    <s v="Minnesota"/>
    <n v="55407"/>
    <x v="2"/>
    <s v="OFF-PA-10004888"/>
    <x v="1"/>
    <x v="10"/>
    <x v="968"/>
    <n v="32.400000000000006"/>
    <n v="5"/>
    <n v="0"/>
    <n v="15.552000000000001"/>
  </r>
  <r>
    <n v="4098"/>
    <x v="2023"/>
    <x v="865"/>
    <d v="2014-09-28T00:00:00"/>
    <x v="1"/>
    <s v="SC-20095"/>
    <s v="Sanjit Chand"/>
    <x v="0"/>
    <x v="0"/>
    <s v="Minneapolis"/>
    <s v="Minnesota"/>
    <n v="55407"/>
    <x v="2"/>
    <s v="OFF-ST-10000736"/>
    <x v="1"/>
    <x v="4"/>
    <x v="460"/>
    <n v="404.90000000000003"/>
    <n v="5"/>
    <n v="0"/>
    <n v="16.195999999999984"/>
  </r>
  <r>
    <n v="4099"/>
    <x v="2023"/>
    <x v="865"/>
    <d v="2014-09-28T00:00:00"/>
    <x v="1"/>
    <s v="SC-20095"/>
    <s v="Sanjit Chand"/>
    <x v="0"/>
    <x v="0"/>
    <s v="Minneapolis"/>
    <s v="Minnesota"/>
    <n v="55407"/>
    <x v="2"/>
    <s v="OFF-BI-10001120"/>
    <x v="1"/>
    <x v="8"/>
    <x v="1615"/>
    <n v="9449.9500000000007"/>
    <n v="5"/>
    <n v="0"/>
    <n v="4630.4755000000005"/>
  </r>
  <r>
    <n v="4100"/>
    <x v="2023"/>
    <x v="865"/>
    <d v="2014-09-28T00:00:00"/>
    <x v="1"/>
    <s v="SC-20095"/>
    <s v="Sanjit Chand"/>
    <x v="0"/>
    <x v="0"/>
    <s v="Minneapolis"/>
    <s v="Minnesota"/>
    <n v="55407"/>
    <x v="2"/>
    <s v="OFF-BI-10000301"/>
    <x v="1"/>
    <x v="8"/>
    <x v="625"/>
    <n v="12.94"/>
    <n v="2"/>
    <n v="0"/>
    <n v="6.47"/>
  </r>
  <r>
    <n v="4101"/>
    <x v="2024"/>
    <x v="249"/>
    <d v="2017-06-23T00:00:00"/>
    <x v="1"/>
    <s v="ZC-21910"/>
    <s v="Zuschuss Carroll"/>
    <x v="0"/>
    <x v="0"/>
    <s v="Houston"/>
    <s v="Texas"/>
    <n v="77095"/>
    <x v="2"/>
    <s v="OFF-AP-10004655"/>
    <x v="1"/>
    <x v="9"/>
    <x v="1616"/>
    <n v="2.2639999999999993"/>
    <n v="1"/>
    <n v="0.8"/>
    <n v="-5.2072000000000012"/>
  </r>
  <r>
    <n v="4102"/>
    <x v="2024"/>
    <x v="249"/>
    <d v="2017-06-23T00:00:00"/>
    <x v="1"/>
    <s v="ZC-21910"/>
    <s v="Zuschuss Carroll"/>
    <x v="0"/>
    <x v="0"/>
    <s v="Houston"/>
    <s v="Texas"/>
    <n v="77095"/>
    <x v="2"/>
    <s v="OFF-AP-10002906"/>
    <x v="1"/>
    <x v="9"/>
    <x v="1097"/>
    <n v="0.44399999999999995"/>
    <n v="1"/>
    <n v="0.8"/>
    <n v="-1.1100000000000003"/>
  </r>
  <r>
    <n v="4103"/>
    <x v="2024"/>
    <x v="249"/>
    <d v="2017-06-23T00:00:00"/>
    <x v="1"/>
    <s v="ZC-21910"/>
    <s v="Zuschuss Carroll"/>
    <x v="0"/>
    <x v="0"/>
    <s v="Houston"/>
    <s v="Texas"/>
    <n v="77095"/>
    <x v="2"/>
    <s v="OFF-PA-10000740"/>
    <x v="1"/>
    <x v="10"/>
    <x v="1248"/>
    <n v="146.17600000000002"/>
    <n v="8"/>
    <n v="0.2"/>
    <n v="47.50719999999999"/>
  </r>
  <r>
    <n v="4104"/>
    <x v="2025"/>
    <x v="202"/>
    <d v="2017-12-21T00:00:00"/>
    <x v="3"/>
    <s v="RB-19465"/>
    <s v="Rick Bensley"/>
    <x v="2"/>
    <x v="0"/>
    <s v="Fremont"/>
    <s v="Nebraska"/>
    <n v="68025"/>
    <x v="2"/>
    <s v="FUR-FU-10001940"/>
    <x v="0"/>
    <x v="5"/>
    <x v="222"/>
    <n v="15.92"/>
    <n v="2"/>
    <n v="0"/>
    <n v="7.0048000000000012"/>
  </r>
  <r>
    <n v="4105"/>
    <x v="2026"/>
    <x v="783"/>
    <d v="2017-08-13T00:00:00"/>
    <x v="1"/>
    <s v="JK-15370"/>
    <s v="Jay Kimmel"/>
    <x v="0"/>
    <x v="0"/>
    <s v="San Diego"/>
    <s v="California"/>
    <n v="92105"/>
    <x v="1"/>
    <s v="TEC-PH-10000439"/>
    <x v="2"/>
    <x v="7"/>
    <x v="878"/>
    <n v="159.96000000000004"/>
    <n v="5"/>
    <n v="0.2"/>
    <n v="17.995499999999979"/>
  </r>
  <r>
    <n v="4106"/>
    <x v="2026"/>
    <x v="783"/>
    <d v="2017-08-13T00:00:00"/>
    <x v="1"/>
    <s v="JK-15370"/>
    <s v="Jay Kimmel"/>
    <x v="0"/>
    <x v="0"/>
    <s v="San Diego"/>
    <s v="California"/>
    <n v="92105"/>
    <x v="1"/>
    <s v="OFF-BI-10000404"/>
    <x v="1"/>
    <x v="8"/>
    <x v="481"/>
    <n v="13.76"/>
    <n v="2"/>
    <n v="0.2"/>
    <n v="4.6440000000000001"/>
  </r>
  <r>
    <n v="4107"/>
    <x v="2027"/>
    <x v="250"/>
    <d v="2016-08-26T00:00:00"/>
    <x v="1"/>
    <s v="DD-13570"/>
    <s v="Dorothy Dickinson"/>
    <x v="0"/>
    <x v="0"/>
    <s v="Houston"/>
    <s v="Texas"/>
    <n v="77041"/>
    <x v="2"/>
    <s v="OFF-BI-10003676"/>
    <x v="1"/>
    <x v="8"/>
    <x v="824"/>
    <n v="4.3119999999999985"/>
    <n v="2"/>
    <n v="0.8"/>
    <n v="-6.8992000000000022"/>
  </r>
  <r>
    <n v="4108"/>
    <x v="2028"/>
    <x v="67"/>
    <d v="2015-09-07T00:00:00"/>
    <x v="3"/>
    <s v="MC-17275"/>
    <s v="Marc Crier"/>
    <x v="0"/>
    <x v="0"/>
    <s v="New York City"/>
    <s v="New York"/>
    <n v="10011"/>
    <x v="3"/>
    <s v="OFF-ST-10002486"/>
    <x v="1"/>
    <x v="4"/>
    <x v="700"/>
    <n v="13.96"/>
    <n v="2"/>
    <n v="0"/>
    <n v="0.27919999999999945"/>
  </r>
  <r>
    <n v="4109"/>
    <x v="2028"/>
    <x v="67"/>
    <d v="2015-09-07T00:00:00"/>
    <x v="3"/>
    <s v="MC-17275"/>
    <s v="Marc Crier"/>
    <x v="0"/>
    <x v="0"/>
    <s v="New York City"/>
    <s v="New York"/>
    <n v="10011"/>
    <x v="3"/>
    <s v="FUR-TA-10003837"/>
    <x v="0"/>
    <x v="3"/>
    <x v="1466"/>
    <n v="27.414000000000001"/>
    <n v="3"/>
    <n v="0.4"/>
    <n v="-14.163900000000005"/>
  </r>
  <r>
    <n v="4110"/>
    <x v="2029"/>
    <x v="707"/>
    <d v="2016-01-01T00:00:00"/>
    <x v="1"/>
    <s v="DL-13495"/>
    <s v="Dionis Lloyd"/>
    <x v="1"/>
    <x v="0"/>
    <s v="Detroit"/>
    <s v="Michigan"/>
    <n v="48227"/>
    <x v="2"/>
    <s v="TEC-PH-10002923"/>
    <x v="2"/>
    <x v="7"/>
    <x v="687"/>
    <n v="73.98"/>
    <n v="2"/>
    <n v="0"/>
    <n v="19.974600000000002"/>
  </r>
  <r>
    <n v="4111"/>
    <x v="2029"/>
    <x v="707"/>
    <d v="2016-01-01T00:00:00"/>
    <x v="1"/>
    <s v="DL-13495"/>
    <s v="Dionis Lloyd"/>
    <x v="1"/>
    <x v="0"/>
    <s v="Detroit"/>
    <s v="Michigan"/>
    <n v="48227"/>
    <x v="2"/>
    <s v="FUR-BO-10004360"/>
    <x v="0"/>
    <x v="0"/>
    <x v="1617"/>
    <n v="160.97999999999999"/>
    <n v="1"/>
    <n v="0"/>
    <n v="20.927400000000006"/>
  </r>
  <r>
    <n v="4112"/>
    <x v="2029"/>
    <x v="707"/>
    <d v="2016-01-01T00:00:00"/>
    <x v="1"/>
    <s v="DL-13495"/>
    <s v="Dionis Lloyd"/>
    <x v="1"/>
    <x v="0"/>
    <s v="Detroit"/>
    <s v="Michigan"/>
    <n v="48227"/>
    <x v="2"/>
    <s v="OFF-PA-10002160"/>
    <x v="1"/>
    <x v="10"/>
    <x v="1199"/>
    <n v="17.34"/>
    <n v="3"/>
    <n v="0"/>
    <n v="8.4966000000000008"/>
  </r>
  <r>
    <n v="4113"/>
    <x v="2029"/>
    <x v="707"/>
    <d v="2016-01-01T00:00:00"/>
    <x v="1"/>
    <s v="DL-13495"/>
    <s v="Dionis Lloyd"/>
    <x v="1"/>
    <x v="0"/>
    <s v="Detroit"/>
    <s v="Michigan"/>
    <n v="48227"/>
    <x v="2"/>
    <s v="OFF-AR-10002375"/>
    <x v="1"/>
    <x v="6"/>
    <x v="831"/>
    <n v="3.28"/>
    <n v="1"/>
    <n v="0"/>
    <n v="0.9511999999999996"/>
  </r>
  <r>
    <n v="4114"/>
    <x v="2030"/>
    <x v="942"/>
    <d v="2015-05-07T00:00:00"/>
    <x v="1"/>
    <s v="NC-18625"/>
    <s v="Noah Childs"/>
    <x v="1"/>
    <x v="0"/>
    <s v="Houston"/>
    <s v="Texas"/>
    <n v="77095"/>
    <x v="2"/>
    <s v="OFF-LA-10000443"/>
    <x v="1"/>
    <x v="2"/>
    <x v="1127"/>
    <n v="8.8559999999999999"/>
    <n v="3"/>
    <n v="0.2"/>
    <n v="2.9888999999999997"/>
  </r>
  <r>
    <n v="4115"/>
    <x v="2030"/>
    <x v="942"/>
    <d v="2015-05-07T00:00:00"/>
    <x v="1"/>
    <s v="NC-18625"/>
    <s v="Noah Childs"/>
    <x v="1"/>
    <x v="0"/>
    <s v="Houston"/>
    <s v="Texas"/>
    <n v="77095"/>
    <x v="2"/>
    <s v="TEC-PH-10001750"/>
    <x v="2"/>
    <x v="7"/>
    <x v="977"/>
    <n v="158.376"/>
    <n v="3"/>
    <n v="0.2"/>
    <n v="13.857900000000008"/>
  </r>
  <r>
    <n v="4116"/>
    <x v="2031"/>
    <x v="390"/>
    <d v="2016-11-27T00:00:00"/>
    <x v="2"/>
    <s v="AC-10450"/>
    <s v="Amy Cox"/>
    <x v="0"/>
    <x v="0"/>
    <s v="Seattle"/>
    <s v="Washington"/>
    <n v="98105"/>
    <x v="1"/>
    <s v="OFF-BI-10004632"/>
    <x v="1"/>
    <x v="8"/>
    <x v="569"/>
    <n v="1219.96"/>
    <n v="5"/>
    <n v="0.2"/>
    <n v="381.23749999999995"/>
  </r>
  <r>
    <n v="4117"/>
    <x v="2032"/>
    <x v="27"/>
    <d v="2015-11-29T00:00:00"/>
    <x v="1"/>
    <s v="TS-21340"/>
    <s v="Toby Swindell"/>
    <x v="0"/>
    <x v="0"/>
    <s v="Los Angeles"/>
    <s v="California"/>
    <n v="90036"/>
    <x v="1"/>
    <s v="OFF-BI-10002813"/>
    <x v="1"/>
    <x v="8"/>
    <x v="914"/>
    <n v="3.1680000000000001"/>
    <n v="2"/>
    <n v="0.2"/>
    <n v="0.99"/>
  </r>
  <r>
    <n v="4118"/>
    <x v="2032"/>
    <x v="27"/>
    <d v="2015-11-29T00:00:00"/>
    <x v="1"/>
    <s v="TS-21340"/>
    <s v="Toby Swindell"/>
    <x v="0"/>
    <x v="0"/>
    <s v="Los Angeles"/>
    <s v="California"/>
    <n v="90036"/>
    <x v="1"/>
    <s v="OFF-PA-10002005"/>
    <x v="1"/>
    <x v="10"/>
    <x v="510"/>
    <n v="19.440000000000001"/>
    <n v="3"/>
    <n v="0"/>
    <n v="9.3312000000000008"/>
  </r>
  <r>
    <n v="4119"/>
    <x v="2032"/>
    <x v="27"/>
    <d v="2015-11-29T00:00:00"/>
    <x v="1"/>
    <s v="TS-21340"/>
    <s v="Toby Swindell"/>
    <x v="0"/>
    <x v="0"/>
    <s v="Los Angeles"/>
    <s v="California"/>
    <n v="90036"/>
    <x v="1"/>
    <s v="OFF-ST-10000060"/>
    <x v="1"/>
    <x v="4"/>
    <x v="392"/>
    <n v="454.86"/>
    <n v="7"/>
    <n v="0"/>
    <n v="54.583200000000019"/>
  </r>
  <r>
    <n v="4120"/>
    <x v="2032"/>
    <x v="27"/>
    <d v="2015-11-29T00:00:00"/>
    <x v="1"/>
    <s v="TS-21340"/>
    <s v="Toby Swindell"/>
    <x v="0"/>
    <x v="0"/>
    <s v="Los Angeles"/>
    <s v="California"/>
    <n v="90036"/>
    <x v="1"/>
    <s v="OFF-BI-10002706"/>
    <x v="1"/>
    <x v="8"/>
    <x v="276"/>
    <n v="91.391999999999996"/>
    <n v="8"/>
    <n v="0.2"/>
    <n v="29.702399999999997"/>
  </r>
  <r>
    <n v="4121"/>
    <x v="2033"/>
    <x v="507"/>
    <d v="2017-09-10T00:00:00"/>
    <x v="1"/>
    <s v="MM-17920"/>
    <s v="Michael Moore"/>
    <x v="0"/>
    <x v="0"/>
    <s v="Philadelphia"/>
    <s v="Pennsylvania"/>
    <n v="19120"/>
    <x v="3"/>
    <s v="TEC-AC-10000199"/>
    <x v="2"/>
    <x v="11"/>
    <x v="1618"/>
    <n v="19.040000000000003"/>
    <n v="4"/>
    <n v="0.2"/>
    <n v="-1.4279999999999999"/>
  </r>
  <r>
    <n v="4122"/>
    <x v="2034"/>
    <x v="943"/>
    <d v="2017-05-12T00:00:00"/>
    <x v="3"/>
    <s v="LP-17080"/>
    <s v="Liz Pelletier"/>
    <x v="0"/>
    <x v="0"/>
    <s v="Seattle"/>
    <s v="Washington"/>
    <n v="98103"/>
    <x v="1"/>
    <s v="OFF-PA-10002870"/>
    <x v="1"/>
    <x v="10"/>
    <x v="902"/>
    <n v="37.44"/>
    <n v="6"/>
    <n v="0"/>
    <n v="16.847999999999999"/>
  </r>
  <r>
    <n v="4123"/>
    <x v="2034"/>
    <x v="943"/>
    <d v="2017-05-12T00:00:00"/>
    <x v="3"/>
    <s v="LP-17080"/>
    <s v="Liz Pelletier"/>
    <x v="0"/>
    <x v="0"/>
    <s v="Seattle"/>
    <s v="Washington"/>
    <n v="98103"/>
    <x v="1"/>
    <s v="OFF-LA-10004545"/>
    <x v="1"/>
    <x v="2"/>
    <x v="1337"/>
    <n v="37.589999999999996"/>
    <n v="3"/>
    <n v="0"/>
    <n v="17.667299999999997"/>
  </r>
  <r>
    <n v="4124"/>
    <x v="2034"/>
    <x v="943"/>
    <d v="2017-05-12T00:00:00"/>
    <x v="3"/>
    <s v="LP-17080"/>
    <s v="Liz Pelletier"/>
    <x v="0"/>
    <x v="0"/>
    <s v="Seattle"/>
    <s v="Washington"/>
    <n v="98103"/>
    <x v="1"/>
    <s v="OFF-BI-10000962"/>
    <x v="1"/>
    <x v="8"/>
    <x v="1513"/>
    <n v="26.032"/>
    <n v="2"/>
    <n v="0.2"/>
    <n v="9.4365999999999985"/>
  </r>
  <r>
    <n v="4125"/>
    <x v="2035"/>
    <x v="218"/>
    <d v="2014-05-18T00:00:00"/>
    <x v="1"/>
    <s v="BG-11695"/>
    <s v="Brooke Gillingham"/>
    <x v="1"/>
    <x v="0"/>
    <s v="Watertown"/>
    <s v="New York"/>
    <n v="13601"/>
    <x v="3"/>
    <s v="OFF-AP-10004249"/>
    <x v="1"/>
    <x v="9"/>
    <x v="360"/>
    <n v="35.910000000000004"/>
    <n v="3"/>
    <n v="0"/>
    <n v="9.6956999999999987"/>
  </r>
  <r>
    <n v="4126"/>
    <x v="2036"/>
    <x v="944"/>
    <d v="2017-07-31T00:00:00"/>
    <x v="0"/>
    <s v="MG-18145"/>
    <s v="Mike Gockenbach"/>
    <x v="0"/>
    <x v="0"/>
    <s v="Jacksonville"/>
    <s v="Florida"/>
    <n v="32216"/>
    <x v="0"/>
    <s v="FUR-FU-10001602"/>
    <x v="0"/>
    <x v="5"/>
    <x v="766"/>
    <n v="91.032000000000011"/>
    <n v="3"/>
    <n v="0.2"/>
    <n v="-2.2758000000000109"/>
  </r>
  <r>
    <n v="4127"/>
    <x v="2037"/>
    <x v="636"/>
    <d v="2017-05-09T00:00:00"/>
    <x v="2"/>
    <s v="GZ-14470"/>
    <s v="Gary Zandusky"/>
    <x v="0"/>
    <x v="0"/>
    <s v="Arlington"/>
    <s v="Virginia"/>
    <n v="22204"/>
    <x v="0"/>
    <s v="OFF-AR-10003179"/>
    <x v="1"/>
    <x v="6"/>
    <x v="1574"/>
    <n v="54.66"/>
    <n v="6"/>
    <n v="0"/>
    <n v="18.037799999999997"/>
  </r>
  <r>
    <n v="4128"/>
    <x v="2038"/>
    <x v="111"/>
    <d v="2014-09-24T00:00:00"/>
    <x v="1"/>
    <s v="JL-15835"/>
    <s v="John Lee"/>
    <x v="0"/>
    <x v="0"/>
    <s v="Charlotte"/>
    <s v="North Carolina"/>
    <n v="28205"/>
    <x v="0"/>
    <s v="OFF-ST-10003722"/>
    <x v="1"/>
    <x v="4"/>
    <x v="767"/>
    <n v="67.343999999999994"/>
    <n v="6"/>
    <n v="0.2"/>
    <n v="7.5761999999999894"/>
  </r>
  <r>
    <n v="4129"/>
    <x v="2038"/>
    <x v="111"/>
    <d v="2014-09-24T00:00:00"/>
    <x v="1"/>
    <s v="JL-15835"/>
    <s v="John Lee"/>
    <x v="0"/>
    <x v="0"/>
    <s v="Charlotte"/>
    <s v="North Carolina"/>
    <n v="28205"/>
    <x v="0"/>
    <s v="TEC-MA-10001127"/>
    <x v="2"/>
    <x v="15"/>
    <x v="1619"/>
    <n v="2624.9850000000001"/>
    <n v="3"/>
    <n v="0.5"/>
    <n v="-944.99460000000045"/>
  </r>
  <r>
    <n v="4130"/>
    <x v="2039"/>
    <x v="368"/>
    <d v="2015-04-04T00:00:00"/>
    <x v="1"/>
    <s v="DO-13435"/>
    <s v="Denny Ordway"/>
    <x v="0"/>
    <x v="0"/>
    <s v="Seattle"/>
    <s v="Washington"/>
    <n v="98103"/>
    <x v="1"/>
    <s v="OFF-AP-10001947"/>
    <x v="1"/>
    <x v="9"/>
    <x v="1537"/>
    <n v="73.28"/>
    <n v="4"/>
    <n v="0"/>
    <n v="21.251199999999997"/>
  </r>
  <r>
    <n v="4131"/>
    <x v="2040"/>
    <x v="728"/>
    <d v="2014-11-25T00:00:00"/>
    <x v="1"/>
    <s v="AB-10600"/>
    <s v="Ann Blume"/>
    <x v="1"/>
    <x v="0"/>
    <s v="Chicago"/>
    <s v="Illinois"/>
    <n v="60623"/>
    <x v="2"/>
    <s v="OFF-BI-10001107"/>
    <x v="1"/>
    <x v="8"/>
    <x v="497"/>
    <n v="14.479999999999997"/>
    <n v="5"/>
    <n v="0.8"/>
    <n v="-23.89200000000001"/>
  </r>
  <r>
    <n v="4132"/>
    <x v="2041"/>
    <x v="740"/>
    <d v="2015-07-09T00:00:00"/>
    <x v="1"/>
    <s v="KB-16315"/>
    <s v="Karl Braun"/>
    <x v="0"/>
    <x v="0"/>
    <s v="Hollywood"/>
    <s v="Florida"/>
    <n v="33021"/>
    <x v="0"/>
    <s v="OFF-PA-10000349"/>
    <x v="1"/>
    <x v="10"/>
    <x v="33"/>
    <n v="11.952000000000002"/>
    <n v="3"/>
    <n v="0.2"/>
    <n v="4.0338000000000003"/>
  </r>
  <r>
    <n v="4133"/>
    <x v="2041"/>
    <x v="740"/>
    <d v="2015-07-09T00:00:00"/>
    <x v="1"/>
    <s v="KB-16315"/>
    <s v="Karl Braun"/>
    <x v="0"/>
    <x v="0"/>
    <s v="Hollywood"/>
    <s v="Florida"/>
    <n v="33021"/>
    <x v="0"/>
    <s v="OFF-PA-10003349"/>
    <x v="1"/>
    <x v="10"/>
    <x v="220"/>
    <n v="15.552000000000003"/>
    <n v="3"/>
    <n v="0.2"/>
    <n v="5.6375999999999999"/>
  </r>
  <r>
    <n v="4134"/>
    <x v="2042"/>
    <x v="78"/>
    <d v="2014-09-13T00:00:00"/>
    <x v="1"/>
    <s v="TT-21070"/>
    <s v="Ted Trevino"/>
    <x v="0"/>
    <x v="0"/>
    <s v="Chesapeake"/>
    <s v="Virginia"/>
    <n v="23320"/>
    <x v="0"/>
    <s v="OFF-FA-10002280"/>
    <x v="1"/>
    <x v="13"/>
    <x v="659"/>
    <n v="45"/>
    <n v="9"/>
    <n v="0"/>
    <n v="21.599999999999998"/>
  </r>
  <r>
    <n v="4135"/>
    <x v="2042"/>
    <x v="78"/>
    <d v="2014-09-13T00:00:00"/>
    <x v="1"/>
    <s v="TT-21070"/>
    <s v="Ted Trevino"/>
    <x v="0"/>
    <x v="0"/>
    <s v="Chesapeake"/>
    <s v="Virginia"/>
    <n v="23320"/>
    <x v="0"/>
    <s v="TEC-MA-10000029"/>
    <x v="2"/>
    <x v="15"/>
    <x v="381"/>
    <n v="209.96999999999997"/>
    <n v="3"/>
    <n v="0"/>
    <n v="90.287100000000009"/>
  </r>
  <r>
    <n v="4136"/>
    <x v="2043"/>
    <x v="280"/>
    <d v="2017-10-08T00:00:00"/>
    <x v="1"/>
    <s v="PV-18985"/>
    <s v="Paul Van Hugh"/>
    <x v="2"/>
    <x v="0"/>
    <s v="Los Angeles"/>
    <s v="California"/>
    <n v="90036"/>
    <x v="1"/>
    <s v="OFF-BI-10002854"/>
    <x v="1"/>
    <x v="8"/>
    <x v="904"/>
    <n v="112.12000000000002"/>
    <n v="5"/>
    <n v="0.2"/>
    <n v="42.045000000000002"/>
  </r>
  <r>
    <n v="4137"/>
    <x v="2043"/>
    <x v="280"/>
    <d v="2017-10-08T00:00:00"/>
    <x v="1"/>
    <s v="PV-18985"/>
    <s v="Paul Van Hugh"/>
    <x v="2"/>
    <x v="0"/>
    <s v="Los Angeles"/>
    <s v="California"/>
    <n v="90036"/>
    <x v="1"/>
    <s v="OFF-ST-10003716"/>
    <x v="1"/>
    <x v="4"/>
    <x v="898"/>
    <n v="1575.14"/>
    <n v="7"/>
    <n v="0"/>
    <n v="204.76820000000001"/>
  </r>
  <r>
    <n v="4138"/>
    <x v="2044"/>
    <x v="123"/>
    <d v="2017-11-23T00:00:00"/>
    <x v="1"/>
    <s v="DD-13570"/>
    <s v="Dorothy Dickinson"/>
    <x v="0"/>
    <x v="0"/>
    <s v="Alexandria"/>
    <s v="Virginia"/>
    <n v="22304"/>
    <x v="0"/>
    <s v="OFF-FA-10000624"/>
    <x v="1"/>
    <x v="13"/>
    <x v="294"/>
    <n v="25.060000000000002"/>
    <n v="7"/>
    <n v="0"/>
    <n v="12.530000000000001"/>
  </r>
  <r>
    <n v="4139"/>
    <x v="2045"/>
    <x v="945"/>
    <d v="2017-01-01T00:00:00"/>
    <x v="2"/>
    <s v="KD-16495"/>
    <s v="Keith Dawkins"/>
    <x v="1"/>
    <x v="0"/>
    <s v="Deer Park"/>
    <s v="Texas"/>
    <n v="77536"/>
    <x v="2"/>
    <s v="OFF-BI-10004654"/>
    <x v="1"/>
    <x v="8"/>
    <x v="68"/>
    <n v="6.9239999999999977"/>
    <n v="6"/>
    <n v="0.8"/>
    <n v="-10.385999999999999"/>
  </r>
  <r>
    <n v="4140"/>
    <x v="2046"/>
    <x v="96"/>
    <d v="2017-12-04T00:00:00"/>
    <x v="2"/>
    <s v="RA-19285"/>
    <s v="Ralph Arnett"/>
    <x v="0"/>
    <x v="0"/>
    <s v="Philadelphia"/>
    <s v="Pennsylvania"/>
    <n v="19120"/>
    <x v="3"/>
    <s v="OFF-ST-10001228"/>
    <x v="1"/>
    <x v="4"/>
    <x v="450"/>
    <n v="37.392000000000003"/>
    <n v="3"/>
    <n v="0.2"/>
    <n v="2.336999999999998"/>
  </r>
  <r>
    <n v="4141"/>
    <x v="2046"/>
    <x v="96"/>
    <d v="2017-12-04T00:00:00"/>
    <x v="2"/>
    <s v="RA-19285"/>
    <s v="Ralph Arnett"/>
    <x v="0"/>
    <x v="0"/>
    <s v="Philadelphia"/>
    <s v="Pennsylvania"/>
    <n v="19120"/>
    <x v="3"/>
    <s v="FUR-FU-10003798"/>
    <x v="0"/>
    <x v="5"/>
    <x v="1604"/>
    <n v="79.12"/>
    <n v="5"/>
    <n v="0.2"/>
    <n v="13.845999999999997"/>
  </r>
  <r>
    <n v="4142"/>
    <x v="2047"/>
    <x v="900"/>
    <d v="2016-06-17T00:00:00"/>
    <x v="1"/>
    <s v="SS-20590"/>
    <s v="Sonia Sunley"/>
    <x v="0"/>
    <x v="0"/>
    <s v="Wichita"/>
    <s v="Kansas"/>
    <n v="67212"/>
    <x v="2"/>
    <s v="OFF-LA-10003148"/>
    <x v="1"/>
    <x v="2"/>
    <x v="166"/>
    <n v="18.899999999999999"/>
    <n v="3"/>
    <n v="0"/>
    <n v="8.6939999999999991"/>
  </r>
  <r>
    <n v="4143"/>
    <x v="2048"/>
    <x v="946"/>
    <d v="2014-05-23T00:00:00"/>
    <x v="1"/>
    <s v="JH-15820"/>
    <s v="John Huston"/>
    <x v="0"/>
    <x v="0"/>
    <s v="Midland"/>
    <s v="Michigan"/>
    <n v="48640"/>
    <x v="2"/>
    <s v="OFF-BI-10001249"/>
    <x v="1"/>
    <x v="8"/>
    <x v="1191"/>
    <n v="57.42"/>
    <n v="9"/>
    <n v="0"/>
    <n v="26.413199999999996"/>
  </r>
  <r>
    <n v="4144"/>
    <x v="2049"/>
    <x v="289"/>
    <d v="2017-02-06T00:00:00"/>
    <x v="1"/>
    <s v="EH-14125"/>
    <s v="Eugene Hildebrand"/>
    <x v="2"/>
    <x v="0"/>
    <s v="San Francisco"/>
    <s v="California"/>
    <n v="94110"/>
    <x v="1"/>
    <s v="OFF-AR-10003759"/>
    <x v="1"/>
    <x v="6"/>
    <x v="846"/>
    <n v="12.74"/>
    <n v="7"/>
    <n v="0"/>
    <n v="5.7329999999999997"/>
  </r>
  <r>
    <n v="4145"/>
    <x v="2049"/>
    <x v="289"/>
    <d v="2017-02-06T00:00:00"/>
    <x v="1"/>
    <s v="EH-14125"/>
    <s v="Eugene Hildebrand"/>
    <x v="2"/>
    <x v="0"/>
    <s v="San Francisco"/>
    <s v="California"/>
    <n v="94110"/>
    <x v="1"/>
    <s v="OFF-AR-10001227"/>
    <x v="1"/>
    <x v="6"/>
    <x v="1620"/>
    <n v="8.82"/>
    <n v="3"/>
    <n v="0"/>
    <n v="2.3814000000000002"/>
  </r>
  <r>
    <n v="4146"/>
    <x v="2049"/>
    <x v="289"/>
    <d v="2017-02-06T00:00:00"/>
    <x v="1"/>
    <s v="EH-14125"/>
    <s v="Eugene Hildebrand"/>
    <x v="2"/>
    <x v="0"/>
    <s v="San Francisco"/>
    <s v="California"/>
    <n v="94110"/>
    <x v="1"/>
    <s v="FUR-CH-10000863"/>
    <x v="0"/>
    <x v="1"/>
    <x v="83"/>
    <n v="120.78399999999999"/>
    <n v="1"/>
    <n v="0.2"/>
    <n v="-13.588200000000001"/>
  </r>
  <r>
    <n v="4147"/>
    <x v="2050"/>
    <x v="109"/>
    <d v="2015-12-04T00:00:00"/>
    <x v="1"/>
    <s v="TP-21415"/>
    <s v="Tom Prescott"/>
    <x v="0"/>
    <x v="0"/>
    <s v="Freeport"/>
    <s v="New York"/>
    <n v="11520"/>
    <x v="3"/>
    <s v="FUR-FU-10004017"/>
    <x v="0"/>
    <x v="5"/>
    <x v="217"/>
    <n v="322.59000000000003"/>
    <n v="3"/>
    <n v="0"/>
    <n v="64.518000000000001"/>
  </r>
  <r>
    <n v="4148"/>
    <x v="2051"/>
    <x v="436"/>
    <d v="2017-10-28T00:00:00"/>
    <x v="1"/>
    <s v="RB-19330"/>
    <s v="Randy Bradley"/>
    <x v="0"/>
    <x v="0"/>
    <s v="Austin"/>
    <s v="Texas"/>
    <n v="78745"/>
    <x v="2"/>
    <s v="OFF-BI-10000962"/>
    <x v="1"/>
    <x v="8"/>
    <x v="1513"/>
    <n v="9.7619999999999969"/>
    <n v="3"/>
    <n v="0.8"/>
    <n v="-15.131100000000004"/>
  </r>
  <r>
    <n v="4149"/>
    <x v="2051"/>
    <x v="436"/>
    <d v="2017-10-28T00:00:00"/>
    <x v="1"/>
    <s v="RB-19330"/>
    <s v="Randy Bradley"/>
    <x v="0"/>
    <x v="0"/>
    <s v="Austin"/>
    <s v="Texas"/>
    <n v="78745"/>
    <x v="2"/>
    <s v="OFF-ST-10004507"/>
    <x v="1"/>
    <x v="4"/>
    <x v="457"/>
    <n v="13.719999999999999"/>
    <n v="1"/>
    <n v="0.2"/>
    <n v="1.2004999999999999"/>
  </r>
  <r>
    <n v="4150"/>
    <x v="2051"/>
    <x v="436"/>
    <d v="2017-10-28T00:00:00"/>
    <x v="1"/>
    <s v="RB-19330"/>
    <s v="Randy Bradley"/>
    <x v="0"/>
    <x v="0"/>
    <s v="Austin"/>
    <s v="Texas"/>
    <n v="78745"/>
    <x v="2"/>
    <s v="TEC-AC-10002942"/>
    <x v="2"/>
    <x v="11"/>
    <x v="1606"/>
    <n v="55.2"/>
    <n v="1"/>
    <n v="0.2"/>
    <n v="-2.0700000000000038"/>
  </r>
  <r>
    <n v="4151"/>
    <x v="2051"/>
    <x v="436"/>
    <d v="2017-10-28T00:00:00"/>
    <x v="1"/>
    <s v="RB-19330"/>
    <s v="Randy Bradley"/>
    <x v="0"/>
    <x v="0"/>
    <s v="Austin"/>
    <s v="Texas"/>
    <n v="78745"/>
    <x v="2"/>
    <s v="OFF-ST-10002344"/>
    <x v="1"/>
    <x v="4"/>
    <x v="865"/>
    <n v="259.13600000000002"/>
    <n v="4"/>
    <n v="0.2"/>
    <n v="-58.305599999999984"/>
  </r>
  <r>
    <n v="4152"/>
    <x v="2052"/>
    <x v="210"/>
    <d v="2017-09-11T00:00:00"/>
    <x v="1"/>
    <s v="CB-12025"/>
    <s v="Cassandra Brandow"/>
    <x v="0"/>
    <x v="0"/>
    <s v="Philadelphia"/>
    <s v="Pennsylvania"/>
    <n v="19134"/>
    <x v="3"/>
    <s v="OFF-LA-10002475"/>
    <x v="1"/>
    <x v="2"/>
    <x v="149"/>
    <n v="29.24"/>
    <n v="5"/>
    <n v="0.2"/>
    <n v="9.8685000000000009"/>
  </r>
  <r>
    <n v="4153"/>
    <x v="2052"/>
    <x v="210"/>
    <d v="2017-09-11T00:00:00"/>
    <x v="1"/>
    <s v="CB-12025"/>
    <s v="Cassandra Brandow"/>
    <x v="0"/>
    <x v="0"/>
    <s v="Philadelphia"/>
    <s v="Pennsylvania"/>
    <n v="19134"/>
    <x v="3"/>
    <s v="OFF-PA-10003072"/>
    <x v="1"/>
    <x v="10"/>
    <x v="927"/>
    <n v="15.552000000000003"/>
    <n v="3"/>
    <n v="0.2"/>
    <n v="5.4432"/>
  </r>
  <r>
    <n v="4154"/>
    <x v="2052"/>
    <x v="210"/>
    <d v="2017-09-11T00:00:00"/>
    <x v="1"/>
    <s v="CB-12025"/>
    <s v="Cassandra Brandow"/>
    <x v="0"/>
    <x v="0"/>
    <s v="Philadelphia"/>
    <s v="Pennsylvania"/>
    <n v="19134"/>
    <x v="3"/>
    <s v="OFF-EN-10001509"/>
    <x v="1"/>
    <x v="12"/>
    <x v="29"/>
    <n v="4.8960000000000008"/>
    <n v="3"/>
    <n v="0.2"/>
    <n v="1.6523999999999992"/>
  </r>
  <r>
    <n v="4155"/>
    <x v="2053"/>
    <x v="723"/>
    <d v="2017-01-03T00:00:00"/>
    <x v="1"/>
    <s v="MP-17965"/>
    <s v="Michael Paige"/>
    <x v="1"/>
    <x v="0"/>
    <s v="Bristol"/>
    <s v="Tennessee"/>
    <n v="37620"/>
    <x v="0"/>
    <s v="OFF-BI-10004781"/>
    <x v="1"/>
    <x v="8"/>
    <x v="133"/>
    <n v="38.088000000000001"/>
    <n v="4"/>
    <n v="0.7"/>
    <n v="-27.93119999999999"/>
  </r>
  <r>
    <n v="4156"/>
    <x v="2053"/>
    <x v="723"/>
    <d v="2017-01-03T00:00:00"/>
    <x v="1"/>
    <s v="MP-17965"/>
    <s v="Michael Paige"/>
    <x v="1"/>
    <x v="0"/>
    <s v="Bristol"/>
    <s v="Tennessee"/>
    <n v="37620"/>
    <x v="0"/>
    <s v="OFF-BI-10000145"/>
    <x v="1"/>
    <x v="8"/>
    <x v="742"/>
    <n v="2.8080000000000007"/>
    <n v="3"/>
    <n v="0.7"/>
    <n v="-1.9656000000000002"/>
  </r>
  <r>
    <n v="4157"/>
    <x v="2054"/>
    <x v="901"/>
    <d v="2015-12-09T00:00:00"/>
    <x v="0"/>
    <s v="SW-20245"/>
    <s v="Scot Wooten"/>
    <x v="0"/>
    <x v="0"/>
    <s v="Philadelphia"/>
    <s v="Pennsylvania"/>
    <n v="19140"/>
    <x v="3"/>
    <s v="TEC-AC-10003280"/>
    <x v="2"/>
    <x v="11"/>
    <x v="1037"/>
    <n v="47.984000000000002"/>
    <n v="2"/>
    <n v="0.2"/>
    <n v="0.59979999999999656"/>
  </r>
  <r>
    <n v="4158"/>
    <x v="2054"/>
    <x v="901"/>
    <d v="2015-12-09T00:00:00"/>
    <x v="0"/>
    <s v="SW-20245"/>
    <s v="Scot Wooten"/>
    <x v="0"/>
    <x v="0"/>
    <s v="Philadelphia"/>
    <s v="Pennsylvania"/>
    <n v="19140"/>
    <x v="3"/>
    <s v="OFF-BI-10001107"/>
    <x v="1"/>
    <x v="8"/>
    <x v="497"/>
    <n v="26.064000000000007"/>
    <n v="6"/>
    <n v="0.7"/>
    <n v="-19.982399999999991"/>
  </r>
  <r>
    <n v="4159"/>
    <x v="2055"/>
    <x v="301"/>
    <d v="2014-11-08T00:00:00"/>
    <x v="1"/>
    <s v="SM-20950"/>
    <s v="Suzanne McNair"/>
    <x v="1"/>
    <x v="0"/>
    <s v="Chicago"/>
    <s v="Illinois"/>
    <n v="60610"/>
    <x v="2"/>
    <s v="OFF-PA-10000533"/>
    <x v="1"/>
    <x v="10"/>
    <x v="1205"/>
    <n v="15.696000000000002"/>
    <n v="3"/>
    <n v="0.2"/>
    <n v="5.1011999999999995"/>
  </r>
  <r>
    <n v="4160"/>
    <x v="2056"/>
    <x v="947"/>
    <d v="2016-04-23T00:00:00"/>
    <x v="1"/>
    <s v="AP-10915"/>
    <s v="Arthur Prichep"/>
    <x v="0"/>
    <x v="0"/>
    <s v="Columbus"/>
    <s v="Georgia"/>
    <n v="31907"/>
    <x v="0"/>
    <s v="OFF-AR-10003056"/>
    <x v="1"/>
    <x v="6"/>
    <x v="18"/>
    <n v="12.84"/>
    <n v="3"/>
    <n v="0"/>
    <n v="3.7235999999999989"/>
  </r>
  <r>
    <n v="4161"/>
    <x v="2057"/>
    <x v="304"/>
    <d v="2017-05-18T00:00:00"/>
    <x v="1"/>
    <s v="AH-10465"/>
    <s v="Amy Hunt"/>
    <x v="0"/>
    <x v="0"/>
    <s v="New York City"/>
    <s v="New York"/>
    <n v="10035"/>
    <x v="3"/>
    <s v="TEC-PH-10002834"/>
    <x v="2"/>
    <x v="7"/>
    <x v="1387"/>
    <n v="539.97"/>
    <n v="3"/>
    <n v="0"/>
    <n v="134.99250000000001"/>
  </r>
  <r>
    <n v="4162"/>
    <x v="2057"/>
    <x v="304"/>
    <d v="2017-05-18T00:00:00"/>
    <x v="1"/>
    <s v="AH-10465"/>
    <s v="Amy Hunt"/>
    <x v="0"/>
    <x v="0"/>
    <s v="New York City"/>
    <s v="New York"/>
    <n v="10035"/>
    <x v="3"/>
    <s v="OFF-ST-10002214"/>
    <x v="1"/>
    <x v="4"/>
    <x v="1003"/>
    <n v="22.58"/>
    <n v="2"/>
    <n v="0"/>
    <n v="5.8707999999999991"/>
  </r>
  <r>
    <n v="4163"/>
    <x v="2058"/>
    <x v="948"/>
    <d v="2015-03-18T00:00:00"/>
    <x v="1"/>
    <s v="EP-13915"/>
    <s v="Emily Phan"/>
    <x v="0"/>
    <x v="0"/>
    <s v="Dover"/>
    <s v="New Hampshire"/>
    <n v="3820"/>
    <x v="3"/>
    <s v="OFF-LA-10004484"/>
    <x v="1"/>
    <x v="2"/>
    <x v="617"/>
    <n v="16.52"/>
    <n v="4"/>
    <n v="0"/>
    <n v="7.5991999999999997"/>
  </r>
  <r>
    <n v="4164"/>
    <x v="2058"/>
    <x v="948"/>
    <d v="2015-03-18T00:00:00"/>
    <x v="1"/>
    <s v="EP-13915"/>
    <s v="Emily Phan"/>
    <x v="0"/>
    <x v="0"/>
    <s v="Dover"/>
    <s v="New Hampshire"/>
    <n v="3820"/>
    <x v="3"/>
    <s v="OFF-BI-10003091"/>
    <x v="1"/>
    <x v="8"/>
    <x v="1174"/>
    <n v="671.93999999999994"/>
    <n v="3"/>
    <n v="0"/>
    <n v="315.81179999999995"/>
  </r>
  <r>
    <n v="4165"/>
    <x v="2059"/>
    <x v="424"/>
    <d v="2017-01-16T00:00:00"/>
    <x v="2"/>
    <s v="TP-21565"/>
    <s v="Tracy Poddar"/>
    <x v="1"/>
    <x v="0"/>
    <s v="Aurora"/>
    <s v="Colorado"/>
    <n v="80013"/>
    <x v="1"/>
    <s v="TEC-AC-10003027"/>
    <x v="2"/>
    <x v="11"/>
    <x v="25"/>
    <n v="169.06400000000002"/>
    <n v="7"/>
    <n v="0.2"/>
    <n v="-14.793099999999995"/>
  </r>
  <r>
    <n v="4166"/>
    <x v="2059"/>
    <x v="424"/>
    <d v="2017-01-16T00:00:00"/>
    <x v="2"/>
    <s v="TP-21565"/>
    <s v="Tracy Poddar"/>
    <x v="1"/>
    <x v="0"/>
    <s v="Aurora"/>
    <s v="Colorado"/>
    <n v="80013"/>
    <x v="1"/>
    <s v="OFF-ST-10003638"/>
    <x v="1"/>
    <x v="4"/>
    <x v="1231"/>
    <n v="168.624"/>
    <n v="9"/>
    <n v="0.2"/>
    <n v="14.754599999999996"/>
  </r>
  <r>
    <n v="4167"/>
    <x v="2060"/>
    <x v="936"/>
    <d v="2015-03-13T00:00:00"/>
    <x v="1"/>
    <s v="AR-10825"/>
    <s v="Anthony Rawles"/>
    <x v="1"/>
    <x v="0"/>
    <s v="Long Beach"/>
    <s v="New York"/>
    <n v="11561"/>
    <x v="3"/>
    <s v="OFF-PA-10003848"/>
    <x v="1"/>
    <x v="10"/>
    <x v="1451"/>
    <n v="19.440000000000001"/>
    <n v="3"/>
    <n v="0"/>
    <n v="9.3312000000000008"/>
  </r>
  <r>
    <n v="4168"/>
    <x v="2061"/>
    <x v="856"/>
    <d v="2014-10-13T00:00:00"/>
    <x v="2"/>
    <s v="HA-14920"/>
    <s v="Helen Andreada"/>
    <x v="0"/>
    <x v="0"/>
    <s v="Pasadena"/>
    <s v="California"/>
    <n v="91104"/>
    <x v="1"/>
    <s v="OFF-ST-10002352"/>
    <x v="1"/>
    <x v="4"/>
    <x v="855"/>
    <n v="31.92"/>
    <n v="4"/>
    <n v="0"/>
    <n v="8.299199999999999"/>
  </r>
  <r>
    <n v="4169"/>
    <x v="2061"/>
    <x v="856"/>
    <d v="2014-10-13T00:00:00"/>
    <x v="2"/>
    <s v="HA-14920"/>
    <s v="Helen Andreada"/>
    <x v="0"/>
    <x v="0"/>
    <s v="Pasadena"/>
    <s v="California"/>
    <n v="91104"/>
    <x v="1"/>
    <s v="FUR-CH-10000229"/>
    <x v="0"/>
    <x v="1"/>
    <x v="1621"/>
    <n v="433.56800000000004"/>
    <n v="2"/>
    <n v="0.2"/>
    <n v="-65.035200000000046"/>
  </r>
  <r>
    <n v="4170"/>
    <x v="2062"/>
    <x v="657"/>
    <d v="2015-04-14T00:00:00"/>
    <x v="2"/>
    <s v="HJ-14875"/>
    <s v="Heather Jas"/>
    <x v="2"/>
    <x v="0"/>
    <s v="Mesa"/>
    <s v="Arizona"/>
    <n v="85204"/>
    <x v="1"/>
    <s v="OFF-PA-10000788"/>
    <x v="1"/>
    <x v="10"/>
    <x v="738"/>
    <n v="31.104000000000006"/>
    <n v="6"/>
    <n v="0.2"/>
    <n v="10.8864"/>
  </r>
  <r>
    <n v="4171"/>
    <x v="2062"/>
    <x v="657"/>
    <d v="2015-04-14T00:00:00"/>
    <x v="2"/>
    <s v="HJ-14875"/>
    <s v="Heather Jas"/>
    <x v="2"/>
    <x v="0"/>
    <s v="Mesa"/>
    <s v="Arizona"/>
    <n v="85204"/>
    <x v="1"/>
    <s v="OFF-PA-10002968"/>
    <x v="1"/>
    <x v="10"/>
    <x v="918"/>
    <n v="54.816000000000003"/>
    <n v="3"/>
    <n v="0.2"/>
    <n v="17.815199999999997"/>
  </r>
  <r>
    <n v="4172"/>
    <x v="2063"/>
    <x v="673"/>
    <d v="2017-11-20T00:00:00"/>
    <x v="1"/>
    <s v="JK-15370"/>
    <s v="Jay Kimmel"/>
    <x v="0"/>
    <x v="0"/>
    <s v="Fresno"/>
    <s v="California"/>
    <n v="93727"/>
    <x v="1"/>
    <s v="OFF-ST-10002486"/>
    <x v="1"/>
    <x v="4"/>
    <x v="700"/>
    <n v="48.86"/>
    <n v="7"/>
    <n v="0"/>
    <n v="0.97719999999999807"/>
  </r>
  <r>
    <n v="4173"/>
    <x v="2064"/>
    <x v="949"/>
    <d v="2016-07-01T00:00:00"/>
    <x v="3"/>
    <s v="JF-15355"/>
    <s v="Jay Fein"/>
    <x v="0"/>
    <x v="0"/>
    <s v="Columbia"/>
    <s v="South Carolina"/>
    <n v="29203"/>
    <x v="0"/>
    <s v="OFF-BI-10002215"/>
    <x v="1"/>
    <x v="8"/>
    <x v="20"/>
    <n v="14.2"/>
    <n v="2"/>
    <n v="0"/>
    <n v="6.5319999999999991"/>
  </r>
  <r>
    <n v="4174"/>
    <x v="2064"/>
    <x v="949"/>
    <d v="2016-07-01T00:00:00"/>
    <x v="3"/>
    <s v="JF-15355"/>
    <s v="Jay Fein"/>
    <x v="0"/>
    <x v="0"/>
    <s v="Columbia"/>
    <s v="South Carolina"/>
    <n v="29203"/>
    <x v="0"/>
    <s v="OFF-PA-10000788"/>
    <x v="1"/>
    <x v="10"/>
    <x v="738"/>
    <n v="12.96"/>
    <n v="2"/>
    <n v="0"/>
    <n v="6.2208000000000006"/>
  </r>
  <r>
    <n v="4175"/>
    <x v="2064"/>
    <x v="949"/>
    <d v="2016-07-01T00:00:00"/>
    <x v="3"/>
    <s v="JF-15355"/>
    <s v="Jay Fein"/>
    <x v="0"/>
    <x v="0"/>
    <s v="Columbia"/>
    <s v="South Carolina"/>
    <n v="29203"/>
    <x v="0"/>
    <s v="OFF-BI-10003364"/>
    <x v="1"/>
    <x v="8"/>
    <x v="705"/>
    <n v="58.34"/>
    <n v="2"/>
    <n v="0"/>
    <n v="28.0032"/>
  </r>
  <r>
    <n v="4176"/>
    <x v="2065"/>
    <x v="239"/>
    <d v="2015-11-30T00:00:00"/>
    <x v="2"/>
    <s v="EK-13795"/>
    <s v="Eileen Kiefer"/>
    <x v="2"/>
    <x v="0"/>
    <s v="Santa Ana"/>
    <s v="California"/>
    <n v="92704"/>
    <x v="1"/>
    <s v="OFF-AR-10003582"/>
    <x v="1"/>
    <x v="6"/>
    <x v="1460"/>
    <n v="56.3"/>
    <n v="2"/>
    <n v="0"/>
    <n v="15.764000000000003"/>
  </r>
  <r>
    <n v="4177"/>
    <x v="2066"/>
    <x v="884"/>
    <d v="2014-04-12T00:00:00"/>
    <x v="1"/>
    <s v="RS-19765"/>
    <s v="Roland Schwarz"/>
    <x v="1"/>
    <x v="0"/>
    <s v="Columbia"/>
    <s v="South Carolina"/>
    <n v="29203"/>
    <x v="0"/>
    <s v="TEC-PH-10003273"/>
    <x v="2"/>
    <x v="7"/>
    <x v="173"/>
    <n v="629.94999999999993"/>
    <n v="5"/>
    <n v="0"/>
    <n v="163.78700000000003"/>
  </r>
  <r>
    <n v="4178"/>
    <x v="2066"/>
    <x v="884"/>
    <d v="2014-04-12T00:00:00"/>
    <x v="1"/>
    <s v="RS-19765"/>
    <s v="Roland Schwarz"/>
    <x v="1"/>
    <x v="0"/>
    <s v="Columbia"/>
    <s v="South Carolina"/>
    <n v="29203"/>
    <x v="0"/>
    <s v="OFF-PA-10000100"/>
    <x v="1"/>
    <x v="10"/>
    <x v="833"/>
    <n v="122.97"/>
    <n v="3"/>
    <n v="0"/>
    <n v="60.255300000000005"/>
  </r>
  <r>
    <n v="4179"/>
    <x v="2067"/>
    <x v="950"/>
    <d v="2016-06-18T00:00:00"/>
    <x v="0"/>
    <s v="BD-11320"/>
    <s v="Bill Donatelli"/>
    <x v="0"/>
    <x v="0"/>
    <s v="Los Angeles"/>
    <s v="California"/>
    <n v="90045"/>
    <x v="1"/>
    <s v="OFF-PA-10001776"/>
    <x v="1"/>
    <x v="10"/>
    <x v="1272"/>
    <n v="46.349999999999994"/>
    <n v="5"/>
    <n v="0"/>
    <n v="21.784499999999998"/>
  </r>
  <r>
    <n v="4180"/>
    <x v="2068"/>
    <x v="904"/>
    <d v="2017-03-10T00:00:00"/>
    <x v="1"/>
    <s v="BF-11170"/>
    <s v="Ben Ferrer"/>
    <x v="2"/>
    <x v="0"/>
    <s v="San Francisco"/>
    <s v="California"/>
    <n v="94109"/>
    <x v="1"/>
    <s v="OFF-BI-10004182"/>
    <x v="1"/>
    <x v="8"/>
    <x v="73"/>
    <n v="14.976000000000001"/>
    <n v="9"/>
    <n v="0.2"/>
    <n v="5.4288000000000007"/>
  </r>
  <r>
    <n v="4181"/>
    <x v="2069"/>
    <x v="566"/>
    <d v="2017-10-11T00:00:00"/>
    <x v="1"/>
    <s v="JK-15730"/>
    <s v="Joe Kamberova"/>
    <x v="0"/>
    <x v="0"/>
    <s v="Houston"/>
    <s v="Texas"/>
    <n v="77036"/>
    <x v="2"/>
    <s v="OFF-BI-10000756"/>
    <x v="1"/>
    <x v="8"/>
    <x v="15"/>
    <n v="4.2399999999999993"/>
    <n v="5"/>
    <n v="0.8"/>
    <n v="-6.3599999999999994"/>
  </r>
  <r>
    <n v="4182"/>
    <x v="2070"/>
    <x v="833"/>
    <d v="2017-10-12T00:00:00"/>
    <x v="1"/>
    <s v="CR-12820"/>
    <s v="Cyra Reiten"/>
    <x v="2"/>
    <x v="0"/>
    <s v="New York City"/>
    <s v="New York"/>
    <n v="10035"/>
    <x v="3"/>
    <s v="TEC-AC-10001539"/>
    <x v="2"/>
    <x v="11"/>
    <x v="1585"/>
    <n v="319.95999999999998"/>
    <n v="4"/>
    <n v="0"/>
    <n v="115.18559999999999"/>
  </r>
  <r>
    <n v="4183"/>
    <x v="2070"/>
    <x v="833"/>
    <d v="2017-10-12T00:00:00"/>
    <x v="1"/>
    <s v="CR-12820"/>
    <s v="Cyra Reiten"/>
    <x v="2"/>
    <x v="0"/>
    <s v="New York City"/>
    <s v="New York"/>
    <n v="10035"/>
    <x v="3"/>
    <s v="OFF-PA-10002377"/>
    <x v="1"/>
    <x v="10"/>
    <x v="562"/>
    <n v="17.04"/>
    <n v="3"/>
    <n v="0"/>
    <n v="7.6679999999999993"/>
  </r>
  <r>
    <n v="4184"/>
    <x v="2070"/>
    <x v="833"/>
    <d v="2017-10-12T00:00:00"/>
    <x v="1"/>
    <s v="CR-12820"/>
    <s v="Cyra Reiten"/>
    <x v="2"/>
    <x v="0"/>
    <s v="New York City"/>
    <s v="New York"/>
    <n v="10035"/>
    <x v="3"/>
    <s v="OFF-ST-10000991"/>
    <x v="1"/>
    <x v="4"/>
    <x v="157"/>
    <n v="344.90999999999997"/>
    <n v="3"/>
    <n v="0"/>
    <n v="10.347300000000004"/>
  </r>
  <r>
    <n v="4185"/>
    <x v="2071"/>
    <x v="5"/>
    <d v="2016-12-07T00:00:00"/>
    <x v="2"/>
    <s v="AG-10300"/>
    <s v="Aleksandra Gannaway"/>
    <x v="1"/>
    <x v="0"/>
    <s v="Franklin"/>
    <s v="Massachusetts"/>
    <n v="2038"/>
    <x v="3"/>
    <s v="FUR-BO-10002853"/>
    <x v="0"/>
    <x v="0"/>
    <x v="1622"/>
    <n v="81.94"/>
    <n v="1"/>
    <n v="0"/>
    <n v="20.484999999999999"/>
  </r>
  <r>
    <n v="4186"/>
    <x v="2072"/>
    <x v="147"/>
    <d v="2016-10-22T00:00:00"/>
    <x v="2"/>
    <s v="CM-12160"/>
    <s v="Charles McCrossin"/>
    <x v="0"/>
    <x v="0"/>
    <s v="Baltimore"/>
    <s v="Maryland"/>
    <n v="21215"/>
    <x v="3"/>
    <s v="TEC-AC-10004510"/>
    <x v="2"/>
    <x v="11"/>
    <x v="953"/>
    <n v="98.16"/>
    <n v="6"/>
    <n v="0"/>
    <n v="9.8159999999999954"/>
  </r>
  <r>
    <n v="4187"/>
    <x v="2073"/>
    <x v="796"/>
    <d v="2017-05-23T00:00:00"/>
    <x v="1"/>
    <s v="SG-20890"/>
    <s v="Susan Gilcrest"/>
    <x v="1"/>
    <x v="0"/>
    <s v="Mcallen"/>
    <s v="Texas"/>
    <n v="78501"/>
    <x v="2"/>
    <s v="OFF-BI-10003712"/>
    <x v="1"/>
    <x v="8"/>
    <x v="696"/>
    <n v="6.8739999999999988"/>
    <n v="7"/>
    <n v="0.8"/>
    <n v="-10.654700000000002"/>
  </r>
  <r>
    <n v="4188"/>
    <x v="2073"/>
    <x v="796"/>
    <d v="2017-05-23T00:00:00"/>
    <x v="1"/>
    <s v="SG-20890"/>
    <s v="Susan Gilcrest"/>
    <x v="1"/>
    <x v="0"/>
    <s v="Mcallen"/>
    <s v="Texas"/>
    <n v="78501"/>
    <x v="2"/>
    <s v="OFF-BI-10002571"/>
    <x v="1"/>
    <x v="8"/>
    <x v="1213"/>
    <n v="1.9959999999999996"/>
    <n v="1"/>
    <n v="0.8"/>
    <n v="-3.293400000000001"/>
  </r>
  <r>
    <n v="4189"/>
    <x v="2073"/>
    <x v="796"/>
    <d v="2017-05-23T00:00:00"/>
    <x v="1"/>
    <s v="SG-20890"/>
    <s v="Susan Gilcrest"/>
    <x v="1"/>
    <x v="0"/>
    <s v="Mcallen"/>
    <s v="Texas"/>
    <n v="78501"/>
    <x v="2"/>
    <s v="OFF-ST-10004835"/>
    <x v="1"/>
    <x v="4"/>
    <x v="1415"/>
    <n v="8.9280000000000008"/>
    <n v="2"/>
    <n v="0.2"/>
    <n v="0.66959999999999997"/>
  </r>
  <r>
    <n v="4190"/>
    <x v="2074"/>
    <x v="182"/>
    <d v="2016-10-01T00:00:00"/>
    <x v="0"/>
    <s v="CS-12175"/>
    <s v="Charles Sheldon"/>
    <x v="1"/>
    <x v="0"/>
    <s v="Iowa City"/>
    <s v="Iowa"/>
    <n v="52240"/>
    <x v="2"/>
    <s v="OFF-PA-10004022"/>
    <x v="1"/>
    <x v="10"/>
    <x v="1623"/>
    <n v="9.99"/>
    <n v="1"/>
    <n v="0"/>
    <n v="4.4954999999999998"/>
  </r>
  <r>
    <n v="4191"/>
    <x v="2075"/>
    <x v="701"/>
    <d v="2017-11-22T00:00:00"/>
    <x v="1"/>
    <s v="HL-15040"/>
    <s v="Hunter Lopez"/>
    <x v="0"/>
    <x v="0"/>
    <s v="Newark"/>
    <s v="Delaware"/>
    <n v="19711"/>
    <x v="3"/>
    <s v="TEC-CO-10004722"/>
    <x v="2"/>
    <x v="16"/>
    <x v="1374"/>
    <n v="10499.97"/>
    <n v="3"/>
    <n v="0"/>
    <n v="5039.9856"/>
  </r>
  <r>
    <n v="4192"/>
    <x v="2076"/>
    <x v="951"/>
    <d v="2015-07-08T00:00:00"/>
    <x v="3"/>
    <s v="DM-13015"/>
    <s v="Darrin Martin"/>
    <x v="0"/>
    <x v="0"/>
    <s v="Houston"/>
    <s v="Texas"/>
    <n v="77070"/>
    <x v="2"/>
    <s v="OFF-PA-10004248"/>
    <x v="1"/>
    <x v="10"/>
    <x v="1624"/>
    <n v="21.12"/>
    <n v="5"/>
    <n v="0.2"/>
    <n v="6.5999999999999988"/>
  </r>
  <r>
    <n v="4193"/>
    <x v="2077"/>
    <x v="547"/>
    <d v="2015-11-20T00:00:00"/>
    <x v="1"/>
    <s v="HK-14890"/>
    <s v="Heather Kirkland"/>
    <x v="1"/>
    <x v="0"/>
    <s v="Boise"/>
    <s v="Idaho"/>
    <n v="83704"/>
    <x v="1"/>
    <s v="FUR-TA-10000577"/>
    <x v="0"/>
    <x v="3"/>
    <x v="3"/>
    <n v="696.42"/>
    <n v="2"/>
    <n v="0"/>
    <n v="160.17660000000001"/>
  </r>
  <r>
    <n v="4194"/>
    <x v="2077"/>
    <x v="547"/>
    <d v="2015-11-20T00:00:00"/>
    <x v="1"/>
    <s v="HK-14890"/>
    <s v="Heather Kirkland"/>
    <x v="1"/>
    <x v="0"/>
    <s v="Boise"/>
    <s v="Idaho"/>
    <n v="83704"/>
    <x v="1"/>
    <s v="TEC-PH-10001254"/>
    <x v="2"/>
    <x v="7"/>
    <x v="144"/>
    <n v="304.77600000000001"/>
    <n v="3"/>
    <n v="0.2"/>
    <n v="22.858199999999982"/>
  </r>
  <r>
    <n v="4195"/>
    <x v="2078"/>
    <x v="652"/>
    <d v="2015-06-22T00:00:00"/>
    <x v="1"/>
    <s v="BG-11740"/>
    <s v="Bruce Geld"/>
    <x v="0"/>
    <x v="0"/>
    <s v="San Diego"/>
    <s v="California"/>
    <n v="92105"/>
    <x v="1"/>
    <s v="OFF-AR-10001044"/>
    <x v="1"/>
    <x v="6"/>
    <x v="1051"/>
    <n v="51.98"/>
    <n v="2"/>
    <n v="0"/>
    <n v="15.074199999999998"/>
  </r>
  <r>
    <n v="4196"/>
    <x v="2079"/>
    <x v="143"/>
    <d v="2016-04-14T00:00:00"/>
    <x v="1"/>
    <s v="CK-12595"/>
    <s v="Clytie Kelty"/>
    <x v="0"/>
    <x v="0"/>
    <s v="Los Angeles"/>
    <s v="California"/>
    <n v="90032"/>
    <x v="1"/>
    <s v="FUR-FU-10002597"/>
    <x v="0"/>
    <x v="5"/>
    <x v="627"/>
    <n v="24.700000000000003"/>
    <n v="5"/>
    <n v="0"/>
    <n v="10.374000000000001"/>
  </r>
  <r>
    <n v="4197"/>
    <x v="2080"/>
    <x v="24"/>
    <d v="2015-04-23T00:00:00"/>
    <x v="0"/>
    <s v="RF-19735"/>
    <s v="Roland Fjeld"/>
    <x v="0"/>
    <x v="0"/>
    <s v="New York City"/>
    <s v="New York"/>
    <n v="10024"/>
    <x v="3"/>
    <s v="OFF-LA-10004093"/>
    <x v="1"/>
    <x v="2"/>
    <x v="676"/>
    <n v="21.93"/>
    <n v="3"/>
    <n v="0"/>
    <n v="10.307099999999998"/>
  </r>
  <r>
    <n v="4198"/>
    <x v="2081"/>
    <x v="275"/>
    <d v="2016-12-08T00:00:00"/>
    <x v="1"/>
    <s v="CJ-12010"/>
    <s v="Caroline Jumper"/>
    <x v="0"/>
    <x v="0"/>
    <s v="Philadelphia"/>
    <s v="Pennsylvania"/>
    <n v="19134"/>
    <x v="3"/>
    <s v="OFF-AP-10000179"/>
    <x v="1"/>
    <x v="9"/>
    <x v="532"/>
    <n v="394.81600000000003"/>
    <n v="4"/>
    <n v="0.2"/>
    <n v="93.768799999999999"/>
  </r>
  <r>
    <n v="4199"/>
    <x v="2081"/>
    <x v="275"/>
    <d v="2016-12-08T00:00:00"/>
    <x v="1"/>
    <s v="CJ-12010"/>
    <s v="Caroline Jumper"/>
    <x v="0"/>
    <x v="0"/>
    <s v="Philadelphia"/>
    <s v="Pennsylvania"/>
    <n v="19134"/>
    <x v="3"/>
    <s v="OFF-BI-10001072"/>
    <x v="1"/>
    <x v="8"/>
    <x v="280"/>
    <n v="18.192000000000004"/>
    <n v="4"/>
    <n v="0.7"/>
    <n v="-14.553600000000003"/>
  </r>
  <r>
    <n v="4200"/>
    <x v="2082"/>
    <x v="895"/>
    <d v="2015-12-10T00:00:00"/>
    <x v="3"/>
    <s v="MA-17560"/>
    <s v="Matt Abelman"/>
    <x v="2"/>
    <x v="0"/>
    <s v="New York City"/>
    <s v="New York"/>
    <n v="10024"/>
    <x v="3"/>
    <s v="OFF-LA-10004093"/>
    <x v="1"/>
    <x v="2"/>
    <x v="676"/>
    <n v="7.31"/>
    <n v="1"/>
    <n v="0"/>
    <n v="3.4356999999999998"/>
  </r>
  <r>
    <n v="4201"/>
    <x v="2082"/>
    <x v="895"/>
    <d v="2015-12-10T00:00:00"/>
    <x v="3"/>
    <s v="MA-17560"/>
    <s v="Matt Abelman"/>
    <x v="2"/>
    <x v="0"/>
    <s v="New York City"/>
    <s v="New York"/>
    <n v="10024"/>
    <x v="3"/>
    <s v="TEC-CO-10002095"/>
    <x v="2"/>
    <x v="16"/>
    <x v="615"/>
    <n v="799.98400000000004"/>
    <n v="2"/>
    <n v="0.2"/>
    <n v="249.99499999999998"/>
  </r>
  <r>
    <n v="4202"/>
    <x v="2082"/>
    <x v="895"/>
    <d v="2015-12-10T00:00:00"/>
    <x v="3"/>
    <s v="MA-17560"/>
    <s v="Matt Abelman"/>
    <x v="2"/>
    <x v="0"/>
    <s v="New York City"/>
    <s v="New York"/>
    <n v="10024"/>
    <x v="3"/>
    <s v="OFF-PA-10002713"/>
    <x v="1"/>
    <x v="10"/>
    <x v="320"/>
    <n v="41.28"/>
    <n v="6"/>
    <n v="0"/>
    <n v="18.988799999999998"/>
  </r>
  <r>
    <n v="4203"/>
    <x v="2082"/>
    <x v="895"/>
    <d v="2015-12-10T00:00:00"/>
    <x v="3"/>
    <s v="MA-17560"/>
    <s v="Matt Abelman"/>
    <x v="2"/>
    <x v="0"/>
    <s v="New York City"/>
    <s v="New York"/>
    <n v="10024"/>
    <x v="3"/>
    <s v="OFF-PA-10002254"/>
    <x v="1"/>
    <x v="10"/>
    <x v="146"/>
    <n v="184.66"/>
    <n v="7"/>
    <n v="0"/>
    <n v="84.943599999999989"/>
  </r>
  <r>
    <n v="4204"/>
    <x v="2083"/>
    <x v="656"/>
    <d v="2014-11-02T00:00:00"/>
    <x v="0"/>
    <s v="AM-10705"/>
    <s v="Anne McFarland"/>
    <x v="0"/>
    <x v="0"/>
    <s v="Cranston"/>
    <s v="Rhode Island"/>
    <n v="2920"/>
    <x v="3"/>
    <s v="OFF-AR-10001683"/>
    <x v="1"/>
    <x v="6"/>
    <x v="32"/>
    <n v="49.25"/>
    <n v="5"/>
    <n v="0"/>
    <n v="18.715000000000003"/>
  </r>
  <r>
    <n v="4205"/>
    <x v="2083"/>
    <x v="656"/>
    <d v="2014-11-02T00:00:00"/>
    <x v="0"/>
    <s v="AM-10705"/>
    <s v="Anne McFarland"/>
    <x v="0"/>
    <x v="0"/>
    <s v="Cranston"/>
    <s v="Rhode Island"/>
    <n v="2920"/>
    <x v="3"/>
    <s v="OFF-PA-10002195"/>
    <x v="1"/>
    <x v="10"/>
    <x v="726"/>
    <n v="10.16"/>
    <n v="2"/>
    <n v="0"/>
    <n v="4.7751999999999999"/>
  </r>
  <r>
    <n v="4206"/>
    <x v="2083"/>
    <x v="656"/>
    <d v="2014-11-02T00:00:00"/>
    <x v="0"/>
    <s v="AM-10705"/>
    <s v="Anne McFarland"/>
    <x v="0"/>
    <x v="0"/>
    <s v="Cranston"/>
    <s v="Rhode Island"/>
    <n v="2920"/>
    <x v="3"/>
    <s v="FUR-FU-10002364"/>
    <x v="0"/>
    <x v="5"/>
    <x v="1240"/>
    <n v="14.76"/>
    <n v="2"/>
    <n v="0"/>
    <n v="4.2803999999999984"/>
  </r>
  <r>
    <n v="4207"/>
    <x v="2083"/>
    <x v="656"/>
    <d v="2014-11-02T00:00:00"/>
    <x v="0"/>
    <s v="AM-10705"/>
    <s v="Anne McFarland"/>
    <x v="0"/>
    <x v="0"/>
    <s v="Cranston"/>
    <s v="Rhode Island"/>
    <n v="2920"/>
    <x v="3"/>
    <s v="OFF-BI-10004001"/>
    <x v="1"/>
    <x v="8"/>
    <x v="818"/>
    <n v="34.08"/>
    <n v="2"/>
    <n v="0"/>
    <n v="15.676799999999997"/>
  </r>
  <r>
    <n v="4208"/>
    <x v="2083"/>
    <x v="656"/>
    <d v="2014-11-02T00:00:00"/>
    <x v="0"/>
    <s v="AM-10705"/>
    <s v="Anne McFarland"/>
    <x v="0"/>
    <x v="0"/>
    <s v="Cranston"/>
    <s v="Rhode Island"/>
    <n v="2920"/>
    <x v="3"/>
    <s v="FUR-FU-10000023"/>
    <x v="0"/>
    <x v="5"/>
    <x v="325"/>
    <n v="17.669999999999998"/>
    <n v="3"/>
    <n v="0"/>
    <n v="7.7748000000000008"/>
  </r>
  <r>
    <n v="4209"/>
    <x v="2083"/>
    <x v="656"/>
    <d v="2014-11-02T00:00:00"/>
    <x v="0"/>
    <s v="AM-10705"/>
    <s v="Anne McFarland"/>
    <x v="0"/>
    <x v="0"/>
    <s v="Cranston"/>
    <s v="Rhode Island"/>
    <n v="2920"/>
    <x v="3"/>
    <s v="FUR-CH-10002320"/>
    <x v="0"/>
    <x v="1"/>
    <x v="1463"/>
    <n v="1604.9"/>
    <n v="5"/>
    <n v="0"/>
    <n v="481.46999999999991"/>
  </r>
  <r>
    <n v="4210"/>
    <x v="2083"/>
    <x v="656"/>
    <d v="2014-11-02T00:00:00"/>
    <x v="0"/>
    <s v="AM-10705"/>
    <s v="Anne McFarland"/>
    <x v="0"/>
    <x v="0"/>
    <s v="Cranston"/>
    <s v="Rhode Island"/>
    <n v="2920"/>
    <x v="3"/>
    <s v="FUR-TA-10003238"/>
    <x v="0"/>
    <x v="3"/>
    <x v="1242"/>
    <n v="385.68599999999998"/>
    <n v="1"/>
    <n v="0.3"/>
    <n v="-60.607800000000026"/>
  </r>
  <r>
    <n v="4211"/>
    <x v="2084"/>
    <x v="34"/>
    <d v="2017-12-14T00:00:00"/>
    <x v="1"/>
    <s v="AH-10585"/>
    <s v="Angele Hood"/>
    <x v="0"/>
    <x v="0"/>
    <s v="Chicago"/>
    <s v="Illinois"/>
    <n v="60623"/>
    <x v="2"/>
    <s v="OFF-PA-10004965"/>
    <x v="1"/>
    <x v="10"/>
    <x v="112"/>
    <n v="15.984000000000002"/>
    <n v="2"/>
    <n v="0.2"/>
    <n v="4.9949999999999992"/>
  </r>
  <r>
    <n v="4212"/>
    <x v="2085"/>
    <x v="952"/>
    <d v="2014-05-09T00:00:00"/>
    <x v="0"/>
    <s v="PF-19120"/>
    <s v="Peter Fuller"/>
    <x v="0"/>
    <x v="0"/>
    <s v="Richmond"/>
    <s v="Kentucky"/>
    <n v="40475"/>
    <x v="0"/>
    <s v="OFF-PA-10003016"/>
    <x v="1"/>
    <x v="10"/>
    <x v="1394"/>
    <n v="9.42"/>
    <n v="3"/>
    <n v="0"/>
    <n v="4.238999999999999"/>
  </r>
  <r>
    <n v="4213"/>
    <x v="2085"/>
    <x v="952"/>
    <d v="2014-05-09T00:00:00"/>
    <x v="0"/>
    <s v="PF-19120"/>
    <s v="Peter Fuller"/>
    <x v="0"/>
    <x v="0"/>
    <s v="Richmond"/>
    <s v="Kentucky"/>
    <n v="40475"/>
    <x v="0"/>
    <s v="OFF-AR-10003651"/>
    <x v="1"/>
    <x v="6"/>
    <x v="279"/>
    <n v="6.56"/>
    <n v="2"/>
    <n v="0"/>
    <n v="1.9023999999999992"/>
  </r>
  <r>
    <n v="4214"/>
    <x v="2085"/>
    <x v="952"/>
    <d v="2014-05-09T00:00:00"/>
    <x v="0"/>
    <s v="PF-19120"/>
    <s v="Peter Fuller"/>
    <x v="0"/>
    <x v="0"/>
    <s v="Richmond"/>
    <s v="Kentucky"/>
    <n v="40475"/>
    <x v="0"/>
    <s v="OFF-PA-10001363"/>
    <x v="1"/>
    <x v="10"/>
    <x v="1625"/>
    <n v="24.56"/>
    <n v="2"/>
    <n v="0"/>
    <n v="11.543199999999999"/>
  </r>
  <r>
    <n v="4215"/>
    <x v="2086"/>
    <x v="758"/>
    <d v="2016-03-08T00:00:00"/>
    <x v="1"/>
    <s v="RD-19480"/>
    <s v="Rick Duston"/>
    <x v="0"/>
    <x v="0"/>
    <s v="Mishawaka"/>
    <s v="Indiana"/>
    <n v="46544"/>
    <x v="2"/>
    <s v="OFF-BI-10003876"/>
    <x v="1"/>
    <x v="8"/>
    <x v="1626"/>
    <n v="128.39999999999998"/>
    <n v="3"/>
    <n v="0"/>
    <n v="64.199999999999989"/>
  </r>
  <r>
    <n v="4216"/>
    <x v="2087"/>
    <x v="953"/>
    <d v="2014-12-04T00:00:00"/>
    <x v="1"/>
    <s v="JL-15505"/>
    <s v="Jeremy Lonsdale"/>
    <x v="0"/>
    <x v="0"/>
    <s v="Mount Vernon"/>
    <s v="New York"/>
    <n v="10550"/>
    <x v="3"/>
    <s v="OFF-EN-10004007"/>
    <x v="1"/>
    <x v="12"/>
    <x v="1627"/>
    <n v="62.28"/>
    <n v="4"/>
    <n v="0"/>
    <n v="29.271599999999999"/>
  </r>
  <r>
    <n v="4217"/>
    <x v="2088"/>
    <x v="954"/>
    <d v="2015-02-22T00:00:00"/>
    <x v="1"/>
    <s v="AB-10600"/>
    <s v="Ann Blume"/>
    <x v="1"/>
    <x v="0"/>
    <s v="Los Angeles"/>
    <s v="California"/>
    <n v="90004"/>
    <x v="1"/>
    <s v="OFF-LA-10002271"/>
    <x v="1"/>
    <x v="2"/>
    <x v="641"/>
    <n v="9.24"/>
    <n v="3"/>
    <n v="0"/>
    <n v="4.4352"/>
  </r>
  <r>
    <n v="4218"/>
    <x v="2089"/>
    <x v="719"/>
    <d v="2017-04-03T00:00:00"/>
    <x v="2"/>
    <s v="NC-18535"/>
    <s v="Nick Crebassa"/>
    <x v="1"/>
    <x v="0"/>
    <s v="San Francisco"/>
    <s v="California"/>
    <n v="94110"/>
    <x v="1"/>
    <s v="FUR-BO-10003894"/>
    <x v="0"/>
    <x v="0"/>
    <x v="1628"/>
    <n v="482.66399999999999"/>
    <n v="8"/>
    <n v="0.15"/>
    <n v="85.175999999999974"/>
  </r>
  <r>
    <n v="4219"/>
    <x v="2089"/>
    <x v="719"/>
    <d v="2017-04-03T00:00:00"/>
    <x v="2"/>
    <s v="NC-18535"/>
    <s v="Nick Crebassa"/>
    <x v="1"/>
    <x v="0"/>
    <s v="San Francisco"/>
    <s v="California"/>
    <n v="94110"/>
    <x v="1"/>
    <s v="TEC-MA-10000418"/>
    <x v="2"/>
    <x v="15"/>
    <x v="1485"/>
    <n v="4799.9839999999995"/>
    <n v="2"/>
    <n v="0.2"/>
    <n v="359.99879999999962"/>
  </r>
  <r>
    <n v="4220"/>
    <x v="2090"/>
    <x v="532"/>
    <d v="2017-06-13T00:00:00"/>
    <x v="0"/>
    <s v="TB-21400"/>
    <s v="Tom Boeckenhauer"/>
    <x v="0"/>
    <x v="0"/>
    <s v="Seattle"/>
    <s v="Washington"/>
    <n v="98103"/>
    <x v="1"/>
    <s v="OFF-PA-10004243"/>
    <x v="1"/>
    <x v="10"/>
    <x v="274"/>
    <n v="37.94"/>
    <n v="2"/>
    <n v="0"/>
    <n v="18.211199999999998"/>
  </r>
  <r>
    <n v="4221"/>
    <x v="2090"/>
    <x v="532"/>
    <d v="2017-06-13T00:00:00"/>
    <x v="0"/>
    <s v="TB-21400"/>
    <s v="Tom Boeckenhauer"/>
    <x v="0"/>
    <x v="0"/>
    <s v="Seattle"/>
    <s v="Washington"/>
    <n v="98103"/>
    <x v="1"/>
    <s v="OFF-BI-10001759"/>
    <x v="1"/>
    <x v="8"/>
    <x v="732"/>
    <n v="18.288"/>
    <n v="6"/>
    <n v="0.2"/>
    <n v="6.6293999999999995"/>
  </r>
  <r>
    <n v="4222"/>
    <x v="2090"/>
    <x v="532"/>
    <d v="2017-06-13T00:00:00"/>
    <x v="0"/>
    <s v="TB-21400"/>
    <s v="Tom Boeckenhauer"/>
    <x v="0"/>
    <x v="0"/>
    <s v="Seattle"/>
    <s v="Washington"/>
    <n v="98103"/>
    <x v="1"/>
    <s v="TEC-MA-10001570"/>
    <x v="2"/>
    <x v="15"/>
    <x v="1629"/>
    <n v="385.80000000000007"/>
    <n v="5"/>
    <n v="0.2"/>
    <n v="130.20749999999998"/>
  </r>
  <r>
    <n v="4223"/>
    <x v="2090"/>
    <x v="532"/>
    <d v="2017-06-13T00:00:00"/>
    <x v="0"/>
    <s v="TB-21400"/>
    <s v="Tom Boeckenhauer"/>
    <x v="0"/>
    <x v="0"/>
    <s v="Seattle"/>
    <s v="Washington"/>
    <n v="98103"/>
    <x v="1"/>
    <s v="OFF-ST-10004804"/>
    <x v="1"/>
    <x v="4"/>
    <x v="233"/>
    <n v="102.96"/>
    <n v="2"/>
    <n v="0"/>
    <n v="1.0296000000000021"/>
  </r>
  <r>
    <n v="4224"/>
    <x v="2090"/>
    <x v="532"/>
    <d v="2017-06-13T00:00:00"/>
    <x v="0"/>
    <s v="TB-21400"/>
    <s v="Tom Boeckenhauer"/>
    <x v="0"/>
    <x v="0"/>
    <s v="Seattle"/>
    <s v="Washington"/>
    <n v="98103"/>
    <x v="1"/>
    <s v="FUR-BO-10001519"/>
    <x v="0"/>
    <x v="0"/>
    <x v="672"/>
    <n v="174.42000000000002"/>
    <n v="3"/>
    <n v="0"/>
    <n v="41.860800000000005"/>
  </r>
  <r>
    <n v="4225"/>
    <x v="2091"/>
    <x v="955"/>
    <d v="2016-10-03T00:00:00"/>
    <x v="2"/>
    <s v="SJ-20215"/>
    <s v="Sarah Jordon"/>
    <x v="0"/>
    <x v="0"/>
    <s v="Quincy"/>
    <s v="Illinois"/>
    <n v="62301"/>
    <x v="2"/>
    <s v="OFF-BI-10000343"/>
    <x v="1"/>
    <x v="8"/>
    <x v="186"/>
    <n v="1.9639999999999995"/>
    <n v="2"/>
    <n v="0.8"/>
    <n v="-3.2406000000000006"/>
  </r>
  <r>
    <n v="4226"/>
    <x v="2092"/>
    <x v="736"/>
    <d v="2014-12-17T00:00:00"/>
    <x v="1"/>
    <s v="EB-13840"/>
    <s v="Ellis Ballard"/>
    <x v="1"/>
    <x v="0"/>
    <s v="Chicago"/>
    <s v="Illinois"/>
    <n v="60623"/>
    <x v="2"/>
    <s v="FUR-FU-10003930"/>
    <x v="0"/>
    <x v="5"/>
    <x v="1630"/>
    <n v="94.427999999999997"/>
    <n v="3"/>
    <n v="0.6"/>
    <n v="-42.492599999999982"/>
  </r>
  <r>
    <n v="4227"/>
    <x v="2093"/>
    <x v="343"/>
    <d v="2017-11-16T00:00:00"/>
    <x v="1"/>
    <s v="WB-21850"/>
    <s v="William Brown"/>
    <x v="0"/>
    <x v="0"/>
    <s v="Urbandale"/>
    <s v="Iowa"/>
    <n v="50322"/>
    <x v="2"/>
    <s v="OFF-FA-10004854"/>
    <x v="1"/>
    <x v="13"/>
    <x v="271"/>
    <n v="45.92"/>
    <n v="4"/>
    <n v="0"/>
    <n v="21.5824"/>
  </r>
  <r>
    <n v="4228"/>
    <x v="2094"/>
    <x v="956"/>
    <d v="2015-01-10T00:00:00"/>
    <x v="1"/>
    <s v="SR-20740"/>
    <s v="Steven Roelle"/>
    <x v="2"/>
    <x v="0"/>
    <s v="Seattle"/>
    <s v="Washington"/>
    <n v="98103"/>
    <x v="1"/>
    <s v="FUR-CH-10003396"/>
    <x v="0"/>
    <x v="1"/>
    <x v="390"/>
    <n v="61.584000000000003"/>
    <n v="1"/>
    <n v="0.2"/>
    <n v="-6.9282000000000039"/>
  </r>
  <r>
    <n v="4229"/>
    <x v="2095"/>
    <x v="830"/>
    <d v="2016-03-26T00:00:00"/>
    <x v="2"/>
    <s v="VG-21805"/>
    <s v="Vivek Grady"/>
    <x v="1"/>
    <x v="0"/>
    <s v="Richmond"/>
    <s v="Indiana"/>
    <n v="47374"/>
    <x v="2"/>
    <s v="OFF-PA-10001994"/>
    <x v="1"/>
    <x v="10"/>
    <x v="1122"/>
    <n v="22.48"/>
    <n v="1"/>
    <n v="0"/>
    <n v="10.3408"/>
  </r>
  <r>
    <n v="4230"/>
    <x v="2096"/>
    <x v="957"/>
    <d v="2017-07-10T00:00:00"/>
    <x v="1"/>
    <s v="LS-16945"/>
    <s v="Linda Southworth"/>
    <x v="1"/>
    <x v="0"/>
    <s v="Dallas"/>
    <s v="Texas"/>
    <n v="75220"/>
    <x v="2"/>
    <s v="FUR-FU-10003601"/>
    <x v="0"/>
    <x v="5"/>
    <x v="736"/>
    <n v="332.02800000000002"/>
    <n v="9"/>
    <n v="0.6"/>
    <n v="-348.62940000000003"/>
  </r>
  <r>
    <n v="4231"/>
    <x v="2096"/>
    <x v="957"/>
    <d v="2017-07-10T00:00:00"/>
    <x v="1"/>
    <s v="LS-16945"/>
    <s v="Linda Southworth"/>
    <x v="1"/>
    <x v="0"/>
    <s v="Dallas"/>
    <s v="Texas"/>
    <n v="75220"/>
    <x v="2"/>
    <s v="OFF-BI-10003429"/>
    <x v="1"/>
    <x v="8"/>
    <x v="852"/>
    <n v="11.393999999999998"/>
    <n v="9"/>
    <n v="0.8"/>
    <n v="-17.660699999999999"/>
  </r>
  <r>
    <n v="4232"/>
    <x v="2096"/>
    <x v="957"/>
    <d v="2017-07-10T00:00:00"/>
    <x v="1"/>
    <s v="LS-16945"/>
    <s v="Linda Southworth"/>
    <x v="1"/>
    <x v="0"/>
    <s v="Dallas"/>
    <s v="Texas"/>
    <n v="75220"/>
    <x v="2"/>
    <s v="OFF-PA-10000232"/>
    <x v="1"/>
    <x v="10"/>
    <x v="1631"/>
    <n v="15.552000000000003"/>
    <n v="3"/>
    <n v="0.2"/>
    <n v="5.6375999999999999"/>
  </r>
  <r>
    <n v="4233"/>
    <x v="2096"/>
    <x v="957"/>
    <d v="2017-07-10T00:00:00"/>
    <x v="1"/>
    <s v="LS-16945"/>
    <s v="Linda Southworth"/>
    <x v="1"/>
    <x v="0"/>
    <s v="Dallas"/>
    <s v="Texas"/>
    <n v="75220"/>
    <x v="2"/>
    <s v="OFF-PA-10002195"/>
    <x v="1"/>
    <x v="10"/>
    <x v="1552"/>
    <n v="31.104000000000006"/>
    <n v="6"/>
    <n v="0.2"/>
    <n v="11.2752"/>
  </r>
  <r>
    <n v="4234"/>
    <x v="2096"/>
    <x v="957"/>
    <d v="2017-07-10T00:00:00"/>
    <x v="1"/>
    <s v="LS-16945"/>
    <s v="Linda Southworth"/>
    <x v="1"/>
    <x v="0"/>
    <s v="Dallas"/>
    <s v="Texas"/>
    <n v="75220"/>
    <x v="2"/>
    <s v="OFF-BI-10004492"/>
    <x v="1"/>
    <x v="8"/>
    <x v="351"/>
    <n v="6.3159999999999981"/>
    <n v="1"/>
    <n v="0.8"/>
    <n v="-10.421400000000002"/>
  </r>
  <r>
    <n v="4235"/>
    <x v="2097"/>
    <x v="158"/>
    <d v="2014-09-24T00:00:00"/>
    <x v="2"/>
    <s v="MA-17560"/>
    <s v="Matt Abelman"/>
    <x v="2"/>
    <x v="0"/>
    <s v="Philadelphia"/>
    <s v="Pennsylvania"/>
    <n v="19143"/>
    <x v="3"/>
    <s v="OFF-PA-10004000"/>
    <x v="1"/>
    <x v="10"/>
    <x v="205"/>
    <n v="11.352000000000002"/>
    <n v="3"/>
    <n v="0.2"/>
    <n v="4.1151"/>
  </r>
  <r>
    <n v="4236"/>
    <x v="2097"/>
    <x v="158"/>
    <d v="2014-09-24T00:00:00"/>
    <x v="2"/>
    <s v="MA-17560"/>
    <s v="Matt Abelman"/>
    <x v="2"/>
    <x v="0"/>
    <s v="Philadelphia"/>
    <s v="Pennsylvania"/>
    <n v="19143"/>
    <x v="3"/>
    <s v="OFF-LA-10004425"/>
    <x v="1"/>
    <x v="2"/>
    <x v="859"/>
    <n v="20.808000000000003"/>
    <n v="9"/>
    <n v="0.2"/>
    <n v="7.0226999999999995"/>
  </r>
  <r>
    <n v="4237"/>
    <x v="2098"/>
    <x v="310"/>
    <d v="2016-07-27T00:00:00"/>
    <x v="1"/>
    <s v="NF-18475"/>
    <s v="Neil Französisch"/>
    <x v="2"/>
    <x v="0"/>
    <s v="Rockford"/>
    <s v="Illinois"/>
    <n v="61107"/>
    <x v="2"/>
    <s v="OFF-BI-10000948"/>
    <x v="1"/>
    <x v="8"/>
    <x v="1382"/>
    <n v="11.415999999999997"/>
    <n v="4"/>
    <n v="0.8"/>
    <n v="-18.836400000000005"/>
  </r>
  <r>
    <n v="4238"/>
    <x v="2099"/>
    <x v="635"/>
    <d v="2017-09-03T00:00:00"/>
    <x v="0"/>
    <s v="MD-17860"/>
    <s v="Michael Dominguez"/>
    <x v="1"/>
    <x v="0"/>
    <s v="Philadelphia"/>
    <s v="Pennsylvania"/>
    <n v="19134"/>
    <x v="3"/>
    <s v="OFF-AR-10001972"/>
    <x v="1"/>
    <x v="6"/>
    <x v="1632"/>
    <n v="9.4080000000000013"/>
    <n v="7"/>
    <n v="0.2"/>
    <n v="0.70560000000000045"/>
  </r>
  <r>
    <n v="4239"/>
    <x v="2100"/>
    <x v="606"/>
    <d v="2017-03-28T00:00:00"/>
    <x v="2"/>
    <s v="MZ-17335"/>
    <s v="Maria Zettner"/>
    <x v="2"/>
    <x v="0"/>
    <s v="Seattle"/>
    <s v="Washington"/>
    <n v="98105"/>
    <x v="1"/>
    <s v="OFF-AR-10004587"/>
    <x v="1"/>
    <x v="6"/>
    <x v="1633"/>
    <n v="19.829999999999998"/>
    <n v="1"/>
    <n v="0"/>
    <n v="5.9489999999999981"/>
  </r>
  <r>
    <n v="4240"/>
    <x v="2101"/>
    <x v="614"/>
    <d v="2018-01-04T00:00:00"/>
    <x v="1"/>
    <s v="KB-16600"/>
    <s v="Ken Brennan"/>
    <x v="1"/>
    <x v="0"/>
    <s v="Grand Rapids"/>
    <s v="Michigan"/>
    <n v="49505"/>
    <x v="2"/>
    <s v="OFF-PA-10000994"/>
    <x v="1"/>
    <x v="10"/>
    <x v="913"/>
    <n v="209.7"/>
    <n v="2"/>
    <n v="0"/>
    <n v="100.65599999999999"/>
  </r>
  <r>
    <n v="4241"/>
    <x v="2102"/>
    <x v="59"/>
    <d v="2014-09-26T00:00:00"/>
    <x v="1"/>
    <s v="MA-17995"/>
    <s v="Michelle Arnett"/>
    <x v="2"/>
    <x v="0"/>
    <s v="Los Angeles"/>
    <s v="California"/>
    <n v="90004"/>
    <x v="1"/>
    <s v="OFF-AP-10001366"/>
    <x v="1"/>
    <x v="9"/>
    <x v="360"/>
    <n v="43.92"/>
    <n v="4"/>
    <n v="0"/>
    <n v="11.858400000000003"/>
  </r>
  <r>
    <n v="4242"/>
    <x v="2102"/>
    <x v="59"/>
    <d v="2014-09-26T00:00:00"/>
    <x v="1"/>
    <s v="MA-17995"/>
    <s v="Michelle Arnett"/>
    <x v="2"/>
    <x v="0"/>
    <s v="Los Angeles"/>
    <s v="California"/>
    <n v="90004"/>
    <x v="1"/>
    <s v="OFF-BI-10001636"/>
    <x v="1"/>
    <x v="8"/>
    <x v="674"/>
    <n v="20.231999999999999"/>
    <n v="3"/>
    <n v="0.2"/>
    <n v="6.5753999999999984"/>
  </r>
  <r>
    <n v="4243"/>
    <x v="2103"/>
    <x v="958"/>
    <d v="2016-04-05T00:00:00"/>
    <x v="2"/>
    <s v="ME-17320"/>
    <s v="Maria Etezadi"/>
    <x v="2"/>
    <x v="0"/>
    <s v="Springfield"/>
    <s v="Virginia"/>
    <n v="22153"/>
    <x v="0"/>
    <s v="TEC-PH-10001448"/>
    <x v="2"/>
    <x v="7"/>
    <x v="141"/>
    <n v="149.97"/>
    <n v="3"/>
    <n v="0"/>
    <n v="5.9987999999999815"/>
  </r>
  <r>
    <n v="4244"/>
    <x v="2103"/>
    <x v="958"/>
    <d v="2016-04-05T00:00:00"/>
    <x v="2"/>
    <s v="ME-17320"/>
    <s v="Maria Etezadi"/>
    <x v="2"/>
    <x v="0"/>
    <s v="Springfield"/>
    <s v="Virginia"/>
    <n v="22153"/>
    <x v="0"/>
    <s v="OFF-PA-10001776"/>
    <x v="1"/>
    <x v="10"/>
    <x v="1272"/>
    <n v="27.81"/>
    <n v="3"/>
    <n v="0"/>
    <n v="13.070699999999999"/>
  </r>
  <r>
    <n v="4245"/>
    <x v="2104"/>
    <x v="959"/>
    <d v="2014-03-30T00:00:00"/>
    <x v="1"/>
    <s v="JD-15895"/>
    <s v="Jonathan Doherty"/>
    <x v="1"/>
    <x v="0"/>
    <s v="Los Angeles"/>
    <s v="California"/>
    <n v="90036"/>
    <x v="1"/>
    <s v="TEC-AC-10002323"/>
    <x v="2"/>
    <x v="11"/>
    <x v="177"/>
    <n v="66.300000000000011"/>
    <n v="3"/>
    <n v="0"/>
    <n v="8.6190000000000033"/>
  </r>
  <r>
    <n v="4246"/>
    <x v="2105"/>
    <x v="354"/>
    <d v="2017-12-04T00:00:00"/>
    <x v="1"/>
    <s v="LS-16975"/>
    <s v="Lindsay Shagiari"/>
    <x v="2"/>
    <x v="0"/>
    <s v="Baltimore"/>
    <s v="Maryland"/>
    <n v="21215"/>
    <x v="3"/>
    <s v="OFF-AR-10004582"/>
    <x v="1"/>
    <x v="6"/>
    <x v="1184"/>
    <n v="1.64"/>
    <n v="1"/>
    <n v="0"/>
    <n v="0.73799999999999988"/>
  </r>
  <r>
    <n v="4247"/>
    <x v="2105"/>
    <x v="354"/>
    <d v="2017-12-04T00:00:00"/>
    <x v="1"/>
    <s v="LS-16975"/>
    <s v="Lindsay Shagiari"/>
    <x v="2"/>
    <x v="0"/>
    <s v="Baltimore"/>
    <s v="Maryland"/>
    <n v="21215"/>
    <x v="3"/>
    <s v="FUR-FU-10000576"/>
    <x v="0"/>
    <x v="5"/>
    <x v="221"/>
    <n v="1049.2"/>
    <n v="5"/>
    <n v="0"/>
    <n v="272.79200000000003"/>
  </r>
  <r>
    <n v="4248"/>
    <x v="2105"/>
    <x v="354"/>
    <d v="2017-12-04T00:00:00"/>
    <x v="1"/>
    <s v="LS-16975"/>
    <s v="Lindsay Shagiari"/>
    <x v="2"/>
    <x v="0"/>
    <s v="Baltimore"/>
    <s v="Maryland"/>
    <n v="21215"/>
    <x v="3"/>
    <s v="FUR-FU-10004270"/>
    <x v="0"/>
    <x v="5"/>
    <x v="998"/>
    <n v="20.9"/>
    <n v="5"/>
    <n v="0"/>
    <n v="7.5239999999999991"/>
  </r>
  <r>
    <n v="4249"/>
    <x v="2106"/>
    <x v="49"/>
    <d v="2016-12-05T00:00:00"/>
    <x v="0"/>
    <s v="SJ-20500"/>
    <s v="Shirley Jackson"/>
    <x v="0"/>
    <x v="0"/>
    <s v="Fairfield"/>
    <s v="Connecticut"/>
    <n v="6824"/>
    <x v="3"/>
    <s v="OFF-BI-10004236"/>
    <x v="1"/>
    <x v="8"/>
    <x v="900"/>
    <n v="88.08"/>
    <n v="6"/>
    <n v="0"/>
    <n v="40.516799999999996"/>
  </r>
  <r>
    <n v="4250"/>
    <x v="2106"/>
    <x v="49"/>
    <d v="2016-12-05T00:00:00"/>
    <x v="0"/>
    <s v="SJ-20500"/>
    <s v="Shirley Jackson"/>
    <x v="0"/>
    <x v="0"/>
    <s v="Fairfield"/>
    <s v="Connecticut"/>
    <n v="6824"/>
    <x v="3"/>
    <s v="FUR-CH-10004997"/>
    <x v="0"/>
    <x v="1"/>
    <x v="499"/>
    <n v="751.92"/>
    <n v="4"/>
    <n v="0"/>
    <n v="150.38400000000001"/>
  </r>
  <r>
    <n v="4251"/>
    <x v="2107"/>
    <x v="111"/>
    <d v="2014-09-19T00:00:00"/>
    <x v="3"/>
    <s v="BS-11365"/>
    <s v="Bill Shonely"/>
    <x v="1"/>
    <x v="0"/>
    <s v="New York City"/>
    <s v="New York"/>
    <n v="10011"/>
    <x v="3"/>
    <s v="FUR-CH-10000988"/>
    <x v="0"/>
    <x v="1"/>
    <x v="1141"/>
    <n v="887.10299999999995"/>
    <n v="7"/>
    <n v="0.1"/>
    <n v="177.42059999999998"/>
  </r>
  <r>
    <n v="4252"/>
    <x v="2108"/>
    <x v="924"/>
    <d v="2015-10-23T00:00:00"/>
    <x v="3"/>
    <s v="RA-19285"/>
    <s v="Ralph Arnett"/>
    <x v="0"/>
    <x v="0"/>
    <s v="Lakeland"/>
    <s v="Florida"/>
    <n v="33801"/>
    <x v="0"/>
    <s v="TEC-PH-10004897"/>
    <x v="2"/>
    <x v="7"/>
    <x v="1124"/>
    <n v="55.944000000000003"/>
    <n v="7"/>
    <n v="0.2"/>
    <n v="-13.286700000000002"/>
  </r>
  <r>
    <n v="4253"/>
    <x v="2108"/>
    <x v="924"/>
    <d v="2015-10-23T00:00:00"/>
    <x v="3"/>
    <s v="RA-19285"/>
    <s v="Ralph Arnett"/>
    <x v="0"/>
    <x v="0"/>
    <s v="Lakeland"/>
    <s v="Florida"/>
    <n v="33801"/>
    <x v="0"/>
    <s v="OFF-AR-10002656"/>
    <x v="1"/>
    <x v="6"/>
    <x v="159"/>
    <n v="10.688000000000001"/>
    <n v="2"/>
    <n v="0.2"/>
    <n v="2.271199999999999"/>
  </r>
  <r>
    <n v="4254"/>
    <x v="2108"/>
    <x v="924"/>
    <d v="2015-10-23T00:00:00"/>
    <x v="3"/>
    <s v="RA-19285"/>
    <s v="Ralph Arnett"/>
    <x v="0"/>
    <x v="0"/>
    <s v="Lakeland"/>
    <s v="Florida"/>
    <n v="33801"/>
    <x v="0"/>
    <s v="TEC-PH-10004924"/>
    <x v="2"/>
    <x v="7"/>
    <x v="1165"/>
    <n v="11.824"/>
    <n v="2"/>
    <n v="0.2"/>
    <n v="1.0346000000000006"/>
  </r>
  <r>
    <n v="4255"/>
    <x v="2109"/>
    <x v="119"/>
    <d v="2017-10-16T00:00:00"/>
    <x v="2"/>
    <s v="TS-21610"/>
    <s v="Troy Staebel"/>
    <x v="0"/>
    <x v="0"/>
    <s v="Freeport"/>
    <s v="Illinois"/>
    <n v="61032"/>
    <x v="2"/>
    <s v="OFF-PA-10003127"/>
    <x v="1"/>
    <x v="10"/>
    <x v="33"/>
    <n v="63.311999999999998"/>
    <n v="3"/>
    <n v="0.2"/>
    <n v="20.576399999999996"/>
  </r>
  <r>
    <n v="4256"/>
    <x v="2109"/>
    <x v="119"/>
    <d v="2017-10-16T00:00:00"/>
    <x v="2"/>
    <s v="TS-21610"/>
    <s v="Troy Staebel"/>
    <x v="0"/>
    <x v="0"/>
    <s v="Freeport"/>
    <s v="Illinois"/>
    <n v="61032"/>
    <x v="2"/>
    <s v="OFF-BI-10000778"/>
    <x v="1"/>
    <x v="8"/>
    <x v="261"/>
    <n v="96.783999999999978"/>
    <n v="4"/>
    <n v="0.8"/>
    <n v="-145.17600000000002"/>
  </r>
  <r>
    <n v="4257"/>
    <x v="2109"/>
    <x v="119"/>
    <d v="2017-10-16T00:00:00"/>
    <x v="2"/>
    <s v="TS-21610"/>
    <s v="Troy Staebel"/>
    <x v="0"/>
    <x v="0"/>
    <s v="Freeport"/>
    <s v="Illinois"/>
    <n v="61032"/>
    <x v="2"/>
    <s v="FUR-FU-10001424"/>
    <x v="0"/>
    <x v="5"/>
    <x v="698"/>
    <n v="10.476000000000001"/>
    <n v="3"/>
    <n v="0.6"/>
    <n v="-6.8094000000000037"/>
  </r>
  <r>
    <n v="4258"/>
    <x v="2110"/>
    <x v="406"/>
    <d v="2015-09-09T00:00:00"/>
    <x v="1"/>
    <s v="KB-16585"/>
    <s v="Ken Black"/>
    <x v="1"/>
    <x v="0"/>
    <s v="Medford"/>
    <s v="Oregon"/>
    <n v="97504"/>
    <x v="1"/>
    <s v="OFF-BI-10000962"/>
    <x v="1"/>
    <x v="8"/>
    <x v="1513"/>
    <n v="9.7620000000000005"/>
    <n v="2"/>
    <n v="0.7"/>
    <n v="-6.833400000000001"/>
  </r>
  <r>
    <n v="4259"/>
    <x v="2111"/>
    <x v="560"/>
    <d v="2016-03-16T00:00:00"/>
    <x v="2"/>
    <s v="MM-18280"/>
    <s v="Muhammed MacIntyre"/>
    <x v="1"/>
    <x v="0"/>
    <s v="Seattle"/>
    <s v="Washington"/>
    <n v="98103"/>
    <x v="1"/>
    <s v="FUR-CH-10002880"/>
    <x v="0"/>
    <x v="1"/>
    <x v="809"/>
    <n v="196.78399999999999"/>
    <n v="2"/>
    <n v="0.2"/>
    <n v="-22.138200000000012"/>
  </r>
  <r>
    <n v="4260"/>
    <x v="2112"/>
    <x v="960"/>
    <d v="2017-11-02T00:00:00"/>
    <x v="0"/>
    <s v="LO-17170"/>
    <s v="Lori Olson"/>
    <x v="1"/>
    <x v="0"/>
    <s v="New York City"/>
    <s v="New York"/>
    <n v="10035"/>
    <x v="3"/>
    <s v="OFF-EN-10004386"/>
    <x v="1"/>
    <x v="12"/>
    <x v="245"/>
    <n v="47.98"/>
    <n v="2"/>
    <n v="0"/>
    <n v="23.99"/>
  </r>
  <r>
    <n v="4261"/>
    <x v="2113"/>
    <x v="453"/>
    <d v="2017-10-19T00:00:00"/>
    <x v="0"/>
    <s v="RS-19420"/>
    <s v="Ricardo Sperren"/>
    <x v="1"/>
    <x v="0"/>
    <s v="Fairfield"/>
    <s v="Connecticut"/>
    <n v="6824"/>
    <x v="3"/>
    <s v="OFF-LA-10001045"/>
    <x v="1"/>
    <x v="2"/>
    <x v="708"/>
    <n v="13.049999999999999"/>
    <n v="5"/>
    <n v="0"/>
    <n v="6.0029999999999992"/>
  </r>
  <r>
    <n v="4262"/>
    <x v="2114"/>
    <x v="783"/>
    <d v="2017-08-11T00:00:00"/>
    <x v="1"/>
    <s v="CC-12475"/>
    <s v="Cindy Chapman"/>
    <x v="0"/>
    <x v="0"/>
    <s v="Moorhead"/>
    <s v="Minnesota"/>
    <n v="56560"/>
    <x v="2"/>
    <s v="TEC-AC-10002006"/>
    <x v="2"/>
    <x v="11"/>
    <x v="1087"/>
    <n v="63.96"/>
    <n v="4"/>
    <n v="0"/>
    <n v="19.827599999999997"/>
  </r>
  <r>
    <n v="4263"/>
    <x v="2115"/>
    <x v="296"/>
    <d v="2017-09-25T00:00:00"/>
    <x v="1"/>
    <s v="KT-16480"/>
    <s v="Kean Thornton"/>
    <x v="0"/>
    <x v="0"/>
    <s v="Columbus"/>
    <s v="Georgia"/>
    <n v="31907"/>
    <x v="0"/>
    <s v="OFF-AP-10001242"/>
    <x v="1"/>
    <x v="9"/>
    <x v="1417"/>
    <n v="80.48"/>
    <n v="1"/>
    <n v="0"/>
    <n v="24.143999999999998"/>
  </r>
  <r>
    <n v="4264"/>
    <x v="2116"/>
    <x v="132"/>
    <d v="2017-11-08T00:00:00"/>
    <x v="1"/>
    <s v="DM-13015"/>
    <s v="Darrin Martin"/>
    <x v="0"/>
    <x v="0"/>
    <s v="Philadelphia"/>
    <s v="Pennsylvania"/>
    <n v="19143"/>
    <x v="3"/>
    <s v="OFF-BI-10000216"/>
    <x v="1"/>
    <x v="8"/>
    <x v="1634"/>
    <n v="11.673000000000002"/>
    <n v="3"/>
    <n v="0.7"/>
    <n v="-7.782"/>
  </r>
  <r>
    <n v="4265"/>
    <x v="2117"/>
    <x v="732"/>
    <d v="2016-11-09T00:00:00"/>
    <x v="1"/>
    <s v="EP-13915"/>
    <s v="Emily Phan"/>
    <x v="0"/>
    <x v="0"/>
    <s v="Houston"/>
    <s v="Texas"/>
    <n v="77036"/>
    <x v="2"/>
    <s v="FUR-TA-10002774"/>
    <x v="0"/>
    <x v="3"/>
    <x v="584"/>
    <n v="863.12799999999993"/>
    <n v="8"/>
    <n v="0.3"/>
    <n v="-160.29520000000008"/>
  </r>
  <r>
    <n v="4266"/>
    <x v="2117"/>
    <x v="732"/>
    <d v="2016-11-09T00:00:00"/>
    <x v="1"/>
    <s v="EP-13915"/>
    <s v="Emily Phan"/>
    <x v="0"/>
    <x v="0"/>
    <s v="Houston"/>
    <s v="Texas"/>
    <n v="77036"/>
    <x v="2"/>
    <s v="OFF-BI-10004364"/>
    <x v="1"/>
    <x v="8"/>
    <x v="305"/>
    <n v="3.5639999999999992"/>
    <n v="3"/>
    <n v="0.8"/>
    <n v="-6.2370000000000019"/>
  </r>
  <r>
    <n v="4267"/>
    <x v="2117"/>
    <x v="732"/>
    <d v="2016-11-09T00:00:00"/>
    <x v="1"/>
    <s v="EP-13915"/>
    <s v="Emily Phan"/>
    <x v="0"/>
    <x v="0"/>
    <s v="Houston"/>
    <s v="Texas"/>
    <n v="77036"/>
    <x v="2"/>
    <s v="FUR-BO-10000780"/>
    <x v="0"/>
    <x v="0"/>
    <x v="1318"/>
    <n v="956.6647999999999"/>
    <n v="7"/>
    <n v="0.32"/>
    <n v="-225.09759999999991"/>
  </r>
  <r>
    <n v="4268"/>
    <x v="2117"/>
    <x v="732"/>
    <d v="2016-11-09T00:00:00"/>
    <x v="1"/>
    <s v="EP-13915"/>
    <s v="Emily Phan"/>
    <x v="0"/>
    <x v="0"/>
    <s v="Houston"/>
    <s v="Texas"/>
    <n v="77036"/>
    <x v="2"/>
    <s v="OFF-BI-10001989"/>
    <x v="1"/>
    <x v="8"/>
    <x v="542"/>
    <n v="12.587999999999997"/>
    <n v="3"/>
    <n v="0.8"/>
    <n v="-20.140800000000006"/>
  </r>
  <r>
    <n v="4269"/>
    <x v="2117"/>
    <x v="732"/>
    <d v="2016-11-09T00:00:00"/>
    <x v="1"/>
    <s v="EP-13915"/>
    <s v="Emily Phan"/>
    <x v="0"/>
    <x v="0"/>
    <s v="Houston"/>
    <s v="Texas"/>
    <n v="77036"/>
    <x v="2"/>
    <s v="TEC-AC-10004001"/>
    <x v="2"/>
    <x v="11"/>
    <x v="1469"/>
    <n v="171.96"/>
    <n v="5"/>
    <n v="0.2"/>
    <n v="45.139500000000005"/>
  </r>
  <r>
    <n v="4270"/>
    <x v="2118"/>
    <x v="643"/>
    <d v="2017-06-29T00:00:00"/>
    <x v="0"/>
    <s v="AM-10705"/>
    <s v="Anne McFarland"/>
    <x v="0"/>
    <x v="0"/>
    <s v="Seattle"/>
    <s v="Washington"/>
    <n v="98115"/>
    <x v="1"/>
    <s v="FUR-TA-10000688"/>
    <x v="0"/>
    <x v="3"/>
    <x v="561"/>
    <n v="871.4"/>
    <n v="4"/>
    <n v="0"/>
    <n v="148.13799999999992"/>
  </r>
  <r>
    <n v="4271"/>
    <x v="2119"/>
    <x v="650"/>
    <d v="2015-11-30T00:00:00"/>
    <x v="1"/>
    <s v="SH-20635"/>
    <s v="Stefanie Holloman"/>
    <x v="1"/>
    <x v="0"/>
    <s v="Jackson"/>
    <s v="Tennessee"/>
    <n v="38301"/>
    <x v="0"/>
    <s v="FUR-FU-10003930"/>
    <x v="0"/>
    <x v="5"/>
    <x v="1630"/>
    <n v="692.47199999999998"/>
    <n v="11"/>
    <n v="0.2"/>
    <n v="190.42980000000006"/>
  </r>
  <r>
    <n v="4272"/>
    <x v="2120"/>
    <x v="390"/>
    <d v="2016-11-27T00:00:00"/>
    <x v="0"/>
    <s v="LA-16780"/>
    <s v="Laura Armstrong"/>
    <x v="1"/>
    <x v="0"/>
    <s v="Baltimore"/>
    <s v="Maryland"/>
    <n v="21215"/>
    <x v="3"/>
    <s v="FUR-FU-10000965"/>
    <x v="0"/>
    <x v="5"/>
    <x v="689"/>
    <n v="207.76"/>
    <n v="4"/>
    <n v="0"/>
    <n v="85.181600000000003"/>
  </r>
  <r>
    <n v="4273"/>
    <x v="2121"/>
    <x v="246"/>
    <d v="2017-07-21T00:00:00"/>
    <x v="3"/>
    <s v="SF-20200"/>
    <s v="Sarah Foster"/>
    <x v="0"/>
    <x v="0"/>
    <s v="Murray"/>
    <s v="Utah"/>
    <n v="84107"/>
    <x v="1"/>
    <s v="TEC-PH-10004071"/>
    <x v="2"/>
    <x v="7"/>
    <x v="1546"/>
    <n v="71.928000000000011"/>
    <n v="9"/>
    <n v="0.2"/>
    <n v="6.2936999999999976"/>
  </r>
  <r>
    <n v="4274"/>
    <x v="2121"/>
    <x v="246"/>
    <d v="2017-07-21T00:00:00"/>
    <x v="3"/>
    <s v="SF-20200"/>
    <s v="Sarah Foster"/>
    <x v="0"/>
    <x v="0"/>
    <s v="Murray"/>
    <s v="Utah"/>
    <n v="84107"/>
    <x v="1"/>
    <s v="OFF-AR-10001044"/>
    <x v="1"/>
    <x v="6"/>
    <x v="1051"/>
    <n v="25.99"/>
    <n v="1"/>
    <n v="0"/>
    <n v="7.5370999999999988"/>
  </r>
  <r>
    <n v="4275"/>
    <x v="2122"/>
    <x v="924"/>
    <d v="2015-10-28T00:00:00"/>
    <x v="1"/>
    <s v="AG-10495"/>
    <s v="Andrew Gjertsen"/>
    <x v="1"/>
    <x v="0"/>
    <s v="Seattle"/>
    <s v="Washington"/>
    <n v="98105"/>
    <x v="1"/>
    <s v="OFF-BI-10004140"/>
    <x v="1"/>
    <x v="8"/>
    <x v="307"/>
    <n v="3.5920000000000005"/>
    <n v="1"/>
    <n v="0.2"/>
    <n v="1.1224999999999996"/>
  </r>
  <r>
    <n v="4276"/>
    <x v="2123"/>
    <x v="584"/>
    <d v="2015-07-13T00:00:00"/>
    <x v="1"/>
    <s v="KN-16450"/>
    <s v="Kean Nguyen"/>
    <x v="1"/>
    <x v="0"/>
    <s v="Dallas"/>
    <s v="Texas"/>
    <n v="75220"/>
    <x v="2"/>
    <s v="OFF-AP-10002684"/>
    <x v="1"/>
    <x v="9"/>
    <x v="167"/>
    <n v="48.631999999999991"/>
    <n v="2"/>
    <n v="0.8"/>
    <n v="-121.58000000000004"/>
  </r>
  <r>
    <n v="4277"/>
    <x v="2124"/>
    <x v="238"/>
    <d v="2017-08-22T00:00:00"/>
    <x v="1"/>
    <s v="NF-18595"/>
    <s v="Nicole Fjeld"/>
    <x v="2"/>
    <x v="0"/>
    <s v="Seattle"/>
    <s v="Washington"/>
    <n v="98105"/>
    <x v="1"/>
    <s v="OFF-ST-10000046"/>
    <x v="1"/>
    <x v="4"/>
    <x v="764"/>
    <n v="323.10000000000002"/>
    <n v="2"/>
    <n v="0"/>
    <n v="61.38900000000001"/>
  </r>
  <r>
    <n v="4278"/>
    <x v="2125"/>
    <x v="947"/>
    <d v="2016-04-20T00:00:00"/>
    <x v="1"/>
    <s v="BS-11365"/>
    <s v="Bill Shonely"/>
    <x v="1"/>
    <x v="0"/>
    <s v="Lakewood"/>
    <s v="New Jersey"/>
    <n v="8701"/>
    <x v="3"/>
    <s v="TEC-MA-10001047"/>
    <x v="2"/>
    <x v="15"/>
    <x v="1635"/>
    <n v="9099.93"/>
    <n v="7"/>
    <n v="0"/>
    <n v="2365.9817999999996"/>
  </r>
  <r>
    <n v="4279"/>
    <x v="2125"/>
    <x v="947"/>
    <d v="2016-04-20T00:00:00"/>
    <x v="1"/>
    <s v="BS-11365"/>
    <s v="Bill Shonely"/>
    <x v="1"/>
    <x v="0"/>
    <s v="Lakewood"/>
    <s v="New Jersey"/>
    <n v="8701"/>
    <x v="3"/>
    <s v="FUR-FU-10000550"/>
    <x v="0"/>
    <x v="5"/>
    <x v="1454"/>
    <n v="9.9600000000000009"/>
    <n v="2"/>
    <n v="0"/>
    <n v="3.2867999999999995"/>
  </r>
  <r>
    <n v="4280"/>
    <x v="2125"/>
    <x v="947"/>
    <d v="2016-04-20T00:00:00"/>
    <x v="1"/>
    <s v="BS-11365"/>
    <s v="Bill Shonely"/>
    <x v="1"/>
    <x v="0"/>
    <s v="Lakewood"/>
    <s v="New Jersey"/>
    <n v="8701"/>
    <x v="3"/>
    <s v="OFF-BI-10002432"/>
    <x v="1"/>
    <x v="8"/>
    <x v="875"/>
    <n v="25.299999999999997"/>
    <n v="5"/>
    <n v="0"/>
    <n v="11.890999999999998"/>
  </r>
  <r>
    <n v="4281"/>
    <x v="2126"/>
    <x v="687"/>
    <d v="2014-11-18T00:00:00"/>
    <x v="1"/>
    <s v="RM-19675"/>
    <s v="Robert Marley"/>
    <x v="2"/>
    <x v="0"/>
    <s v="New York City"/>
    <s v="New York"/>
    <n v="10011"/>
    <x v="3"/>
    <s v="OFF-PA-10004470"/>
    <x v="1"/>
    <x v="10"/>
    <x v="253"/>
    <n v="11.36"/>
    <n v="2"/>
    <n v="0"/>
    <n v="5.2255999999999991"/>
  </r>
  <r>
    <n v="4282"/>
    <x v="2126"/>
    <x v="687"/>
    <d v="2014-11-18T00:00:00"/>
    <x v="1"/>
    <s v="RM-19675"/>
    <s v="Robert Marley"/>
    <x v="2"/>
    <x v="0"/>
    <s v="New York City"/>
    <s v="New York"/>
    <n v="10011"/>
    <x v="3"/>
    <s v="FUR-CH-10001797"/>
    <x v="0"/>
    <x v="1"/>
    <x v="1450"/>
    <n v="69.263999999999996"/>
    <n v="2"/>
    <n v="0.1"/>
    <n v="14.62239999999999"/>
  </r>
  <r>
    <n v="4283"/>
    <x v="2127"/>
    <x v="414"/>
    <d v="2014-12-23T00:00:00"/>
    <x v="2"/>
    <s v="AB-10105"/>
    <s v="Adrian Barton"/>
    <x v="0"/>
    <x v="0"/>
    <s v="Indianapolis"/>
    <s v="Indiana"/>
    <n v="46203"/>
    <x v="2"/>
    <s v="OFF-LA-10003720"/>
    <x v="1"/>
    <x v="2"/>
    <x v="1636"/>
    <n v="3.69"/>
    <n v="1"/>
    <n v="0"/>
    <n v="1.7343"/>
  </r>
  <r>
    <n v="4284"/>
    <x v="2127"/>
    <x v="414"/>
    <d v="2014-12-23T00:00:00"/>
    <x v="2"/>
    <s v="AB-10105"/>
    <s v="Adrian Barton"/>
    <x v="0"/>
    <x v="0"/>
    <s v="Indianapolis"/>
    <s v="Indiana"/>
    <n v="46203"/>
    <x v="2"/>
    <s v="OFF-BI-10004600"/>
    <x v="1"/>
    <x v="8"/>
    <x v="1486"/>
    <n v="1103.97"/>
    <n v="3"/>
    <n v="0"/>
    <n v="496.78649999999993"/>
  </r>
  <r>
    <n v="4285"/>
    <x v="2128"/>
    <x v="82"/>
    <d v="2015-11-26T00:00:00"/>
    <x v="0"/>
    <s v="CA-11965"/>
    <s v="Carol Adams"/>
    <x v="1"/>
    <x v="0"/>
    <s v="Port Arthur"/>
    <s v="Texas"/>
    <n v="77642"/>
    <x v="2"/>
    <s v="FUR-BO-10003965"/>
    <x v="0"/>
    <x v="0"/>
    <x v="1092"/>
    <n v="246.13279999999997"/>
    <n v="2"/>
    <n v="0.32"/>
    <n v="-76.011599999999973"/>
  </r>
  <r>
    <n v="4286"/>
    <x v="2128"/>
    <x v="82"/>
    <d v="2015-11-26T00:00:00"/>
    <x v="0"/>
    <s v="CA-11965"/>
    <s v="Carol Adams"/>
    <x v="1"/>
    <x v="0"/>
    <s v="Port Arthur"/>
    <s v="Texas"/>
    <n v="77642"/>
    <x v="2"/>
    <s v="OFF-LA-10000240"/>
    <x v="1"/>
    <x v="2"/>
    <x v="2"/>
    <n v="11.696"/>
    <n v="2"/>
    <n v="0.2"/>
    <n v="3.9473999999999996"/>
  </r>
  <r>
    <n v="4287"/>
    <x v="2128"/>
    <x v="82"/>
    <d v="2015-11-26T00:00:00"/>
    <x v="0"/>
    <s v="CA-11965"/>
    <s v="Carol Adams"/>
    <x v="1"/>
    <x v="0"/>
    <s v="Port Arthur"/>
    <s v="Texas"/>
    <n v="77642"/>
    <x v="2"/>
    <s v="TEC-CO-10001571"/>
    <x v="2"/>
    <x v="16"/>
    <x v="1563"/>
    <n v="439.99200000000002"/>
    <n v="1"/>
    <n v="0.2"/>
    <n v="164.99700000000001"/>
  </r>
  <r>
    <n v="4288"/>
    <x v="2129"/>
    <x v="116"/>
    <d v="2018-01-03T00:00:00"/>
    <x v="1"/>
    <s v="EH-14005"/>
    <s v="Erica Hernandez"/>
    <x v="2"/>
    <x v="0"/>
    <s v="Nashville"/>
    <s v="Tennessee"/>
    <n v="37211"/>
    <x v="0"/>
    <s v="OFF-ST-10000736"/>
    <x v="1"/>
    <x v="4"/>
    <x v="460"/>
    <n v="64.784000000000006"/>
    <n v="1"/>
    <n v="0.2"/>
    <n v="-12.956800000000005"/>
  </r>
  <r>
    <n v="4289"/>
    <x v="2130"/>
    <x v="961"/>
    <d v="2015-05-21T00:00:00"/>
    <x v="1"/>
    <s v="ON-18715"/>
    <s v="Odella Nelson"/>
    <x v="1"/>
    <x v="0"/>
    <s v="Houston"/>
    <s v="Texas"/>
    <n v="77095"/>
    <x v="2"/>
    <s v="OFF-BI-10002082"/>
    <x v="1"/>
    <x v="8"/>
    <x v="1182"/>
    <n v="33.279999999999994"/>
    <n v="5"/>
    <n v="0.8"/>
    <n v="-49.92"/>
  </r>
  <r>
    <n v="4290"/>
    <x v="2130"/>
    <x v="961"/>
    <d v="2015-05-21T00:00:00"/>
    <x v="1"/>
    <s v="ON-18715"/>
    <s v="Odella Nelson"/>
    <x v="1"/>
    <x v="0"/>
    <s v="Houston"/>
    <s v="Texas"/>
    <n v="77095"/>
    <x v="2"/>
    <s v="OFF-PA-10002250"/>
    <x v="1"/>
    <x v="10"/>
    <x v="706"/>
    <n v="14.088000000000001"/>
    <n v="3"/>
    <n v="0.2"/>
    <n v="4.9307999999999996"/>
  </r>
  <r>
    <n v="4291"/>
    <x v="2131"/>
    <x v="34"/>
    <d v="2017-12-13T00:00:00"/>
    <x v="0"/>
    <s v="AT-10435"/>
    <s v="Alyssa Tate"/>
    <x v="2"/>
    <x v="0"/>
    <s v="Los Angeles"/>
    <s v="California"/>
    <n v="90004"/>
    <x v="1"/>
    <s v="OFF-AR-10000122"/>
    <x v="1"/>
    <x v="6"/>
    <x v="311"/>
    <n v="11.16"/>
    <n v="2"/>
    <n v="0"/>
    <n v="2.7899999999999991"/>
  </r>
  <r>
    <n v="4292"/>
    <x v="2131"/>
    <x v="34"/>
    <d v="2017-12-13T00:00:00"/>
    <x v="0"/>
    <s v="AT-10435"/>
    <s v="Alyssa Tate"/>
    <x v="2"/>
    <x v="0"/>
    <s v="Los Angeles"/>
    <s v="California"/>
    <n v="90004"/>
    <x v="1"/>
    <s v="FUR-TA-10003748"/>
    <x v="0"/>
    <x v="3"/>
    <x v="210"/>
    <n v="896.32799999999997"/>
    <n v="9"/>
    <n v="0.2"/>
    <n v="22.408199999999994"/>
  </r>
  <r>
    <n v="4293"/>
    <x v="2131"/>
    <x v="34"/>
    <d v="2017-12-13T00:00:00"/>
    <x v="0"/>
    <s v="AT-10435"/>
    <s v="Alyssa Tate"/>
    <x v="2"/>
    <x v="0"/>
    <s v="Los Angeles"/>
    <s v="California"/>
    <n v="90004"/>
    <x v="1"/>
    <s v="OFF-AP-10001394"/>
    <x v="1"/>
    <x v="9"/>
    <x v="1129"/>
    <n v="189"/>
    <n v="1"/>
    <n v="0"/>
    <n v="68.039999999999992"/>
  </r>
  <r>
    <n v="4294"/>
    <x v="2132"/>
    <x v="434"/>
    <d v="2017-03-16T00:00:00"/>
    <x v="1"/>
    <s v="EB-13870"/>
    <s v="Emily Burns"/>
    <x v="0"/>
    <x v="0"/>
    <s v="Philadelphia"/>
    <s v="Pennsylvania"/>
    <n v="19140"/>
    <x v="3"/>
    <s v="TEC-PH-10004896"/>
    <x v="2"/>
    <x v="7"/>
    <x v="174"/>
    <n v="53.981999999999999"/>
    <n v="3"/>
    <n v="0.4"/>
    <n v="-10.796399999999995"/>
  </r>
  <r>
    <n v="4295"/>
    <x v="2133"/>
    <x v="760"/>
    <d v="2017-10-27T00:00:00"/>
    <x v="1"/>
    <s v="DW-13195"/>
    <s v="David Wiener"/>
    <x v="1"/>
    <x v="0"/>
    <s v="Redmond"/>
    <s v="Oregon"/>
    <n v="97756"/>
    <x v="1"/>
    <s v="FUR-TA-10002607"/>
    <x v="0"/>
    <x v="3"/>
    <x v="224"/>
    <n v="177.22499999999999"/>
    <n v="5"/>
    <n v="0.5"/>
    <n v="-120.51299999999998"/>
  </r>
  <r>
    <n v="4296"/>
    <x v="2134"/>
    <x v="445"/>
    <d v="2017-07-10T00:00:00"/>
    <x v="1"/>
    <s v="MB-17305"/>
    <s v="Maria Bertelson"/>
    <x v="0"/>
    <x v="0"/>
    <s v="Citrus Heights"/>
    <s v="California"/>
    <n v="95610"/>
    <x v="1"/>
    <s v="FUR-FU-10001215"/>
    <x v="0"/>
    <x v="5"/>
    <x v="1609"/>
    <n v="129.39000000000001"/>
    <n v="3"/>
    <n v="0"/>
    <n v="54.343800000000009"/>
  </r>
  <r>
    <n v="4297"/>
    <x v="2135"/>
    <x v="507"/>
    <d v="2017-09-10T00:00:00"/>
    <x v="1"/>
    <s v="TH-21235"/>
    <s v="Tiffany House"/>
    <x v="1"/>
    <x v="0"/>
    <s v="Los Angeles"/>
    <s v="California"/>
    <n v="90032"/>
    <x v="1"/>
    <s v="OFF-ST-10000419"/>
    <x v="1"/>
    <x v="4"/>
    <x v="1024"/>
    <n v="54.32"/>
    <n v="4"/>
    <n v="0"/>
    <n v="0.54319999999999879"/>
  </r>
  <r>
    <n v="4298"/>
    <x v="2136"/>
    <x v="962"/>
    <d v="2017-08-26T00:00:00"/>
    <x v="0"/>
    <s v="PO-18850"/>
    <s v="Patrick O'Brill"/>
    <x v="0"/>
    <x v="0"/>
    <s v="Tallahassee"/>
    <s v="Florida"/>
    <n v="32303"/>
    <x v="0"/>
    <s v="TEC-PH-10001459"/>
    <x v="2"/>
    <x v="7"/>
    <x v="1447"/>
    <n v="4367.8960000000006"/>
    <n v="13"/>
    <n v="0.2"/>
    <n v="327.59220000000005"/>
  </r>
  <r>
    <n v="4299"/>
    <x v="2136"/>
    <x v="962"/>
    <d v="2017-08-26T00:00:00"/>
    <x v="0"/>
    <s v="PO-18850"/>
    <s v="Patrick O'Brill"/>
    <x v="0"/>
    <x v="0"/>
    <s v="Tallahassee"/>
    <s v="Florida"/>
    <n v="32303"/>
    <x v="0"/>
    <s v="OFF-PA-10000241"/>
    <x v="1"/>
    <x v="10"/>
    <x v="1160"/>
    <n v="49.568000000000005"/>
    <n v="2"/>
    <n v="0.2"/>
    <n v="15.489999999999997"/>
  </r>
  <r>
    <n v="4300"/>
    <x v="2136"/>
    <x v="962"/>
    <d v="2017-08-26T00:00:00"/>
    <x v="0"/>
    <s v="PO-18850"/>
    <s v="Patrick O'Brill"/>
    <x v="0"/>
    <x v="0"/>
    <s v="Tallahassee"/>
    <s v="Florida"/>
    <n v="32303"/>
    <x v="0"/>
    <s v="OFF-AP-10003040"/>
    <x v="1"/>
    <x v="9"/>
    <x v="730"/>
    <n v="161.376"/>
    <n v="6"/>
    <n v="0.2"/>
    <n v="12.103199999999994"/>
  </r>
  <r>
    <n v="4301"/>
    <x v="2136"/>
    <x v="962"/>
    <d v="2017-08-26T00:00:00"/>
    <x v="0"/>
    <s v="PO-18850"/>
    <s v="Patrick O'Brill"/>
    <x v="0"/>
    <x v="0"/>
    <s v="Tallahassee"/>
    <s v="Florida"/>
    <n v="32303"/>
    <x v="0"/>
    <s v="FUR-FU-10001852"/>
    <x v="0"/>
    <x v="5"/>
    <x v="845"/>
    <n v="2.7840000000000003"/>
    <n v="2"/>
    <n v="0.2"/>
    <n v="0.41759999999999986"/>
  </r>
  <r>
    <n v="4302"/>
    <x v="2136"/>
    <x v="962"/>
    <d v="2017-08-26T00:00:00"/>
    <x v="0"/>
    <s v="PO-18850"/>
    <s v="Patrick O'Brill"/>
    <x v="0"/>
    <x v="0"/>
    <s v="Tallahassee"/>
    <s v="Florida"/>
    <n v="32303"/>
    <x v="0"/>
    <s v="OFF-PA-10000141"/>
    <x v="1"/>
    <x v="10"/>
    <x v="829"/>
    <n v="8.7200000000000006"/>
    <n v="5"/>
    <n v="0.2"/>
    <n v="2.9429999999999992"/>
  </r>
  <r>
    <n v="4303"/>
    <x v="2137"/>
    <x v="963"/>
    <d v="2014-08-25T00:00:00"/>
    <x v="0"/>
    <s v="DE-13255"/>
    <s v="Deanra Eno"/>
    <x v="2"/>
    <x v="0"/>
    <s v="Lakewood"/>
    <s v="Ohio"/>
    <n v="44107"/>
    <x v="3"/>
    <s v="OFF-AR-10002804"/>
    <x v="1"/>
    <x v="6"/>
    <x v="282"/>
    <n v="3.9119999999999999"/>
    <n v="1"/>
    <n v="0.2"/>
    <n v="1.0269000000000001"/>
  </r>
  <r>
    <n v="4304"/>
    <x v="2138"/>
    <x v="964"/>
    <d v="2016-10-04T00:00:00"/>
    <x v="3"/>
    <s v="MO-17500"/>
    <s v="Mary O'Rourke"/>
    <x v="0"/>
    <x v="0"/>
    <s v="The Colony"/>
    <s v="Texas"/>
    <n v="75056"/>
    <x v="2"/>
    <s v="OFF-EN-10003862"/>
    <x v="1"/>
    <x v="12"/>
    <x v="760"/>
    <n v="59.751999999999995"/>
    <n v="7"/>
    <n v="0.2"/>
    <n v="19.4194"/>
  </r>
  <r>
    <n v="4305"/>
    <x v="2139"/>
    <x v="965"/>
    <d v="2014-10-30T00:00:00"/>
    <x v="0"/>
    <s v="AH-10585"/>
    <s v="Angele Hood"/>
    <x v="0"/>
    <x v="0"/>
    <s v="Seattle"/>
    <s v="Washington"/>
    <n v="98105"/>
    <x v="1"/>
    <s v="FUR-FU-10000448"/>
    <x v="0"/>
    <x v="5"/>
    <x v="469"/>
    <n v="63.92"/>
    <n v="4"/>
    <n v="0"/>
    <n v="3.195999999999998"/>
  </r>
  <r>
    <n v="4306"/>
    <x v="2139"/>
    <x v="965"/>
    <d v="2014-10-30T00:00:00"/>
    <x v="0"/>
    <s v="AH-10585"/>
    <s v="Angele Hood"/>
    <x v="0"/>
    <x v="0"/>
    <s v="Seattle"/>
    <s v="Washington"/>
    <n v="98105"/>
    <x v="1"/>
    <s v="TEC-PH-10000526"/>
    <x v="2"/>
    <x v="7"/>
    <x v="1472"/>
    <n v="383.96000000000004"/>
    <n v="5"/>
    <n v="0.2"/>
    <n v="38.396000000000015"/>
  </r>
  <r>
    <n v="4307"/>
    <x v="2140"/>
    <x v="931"/>
    <d v="2016-06-28T00:00:00"/>
    <x v="3"/>
    <s v="CS-12250"/>
    <s v="Chris Selesnick"/>
    <x v="1"/>
    <x v="0"/>
    <s v="Los Angeles"/>
    <s v="California"/>
    <n v="90032"/>
    <x v="1"/>
    <s v="OFF-BI-10002764"/>
    <x v="1"/>
    <x v="8"/>
    <x v="507"/>
    <n v="7.7520000000000007"/>
    <n v="3"/>
    <n v="0.2"/>
    <n v="2.8100999999999998"/>
  </r>
  <r>
    <n v="4308"/>
    <x v="2140"/>
    <x v="931"/>
    <d v="2016-06-28T00:00:00"/>
    <x v="3"/>
    <s v="CS-12250"/>
    <s v="Chris Selesnick"/>
    <x v="1"/>
    <x v="0"/>
    <s v="Los Angeles"/>
    <s v="California"/>
    <n v="90032"/>
    <x v="1"/>
    <s v="OFF-BI-10001524"/>
    <x v="1"/>
    <x v="8"/>
    <x v="301"/>
    <n v="33.568000000000005"/>
    <n v="2"/>
    <n v="0.2"/>
    <n v="11.748799999999997"/>
  </r>
  <r>
    <n v="4309"/>
    <x v="2141"/>
    <x v="130"/>
    <d v="2014-11-11T00:00:00"/>
    <x v="1"/>
    <s v="WB-21850"/>
    <s v="William Brown"/>
    <x v="0"/>
    <x v="0"/>
    <s v="Los Angeles"/>
    <s v="California"/>
    <n v="90045"/>
    <x v="1"/>
    <s v="TEC-PH-10001079"/>
    <x v="2"/>
    <x v="7"/>
    <x v="1255"/>
    <n v="666.34400000000005"/>
    <n v="7"/>
    <n v="0.2"/>
    <n v="66.634399999999971"/>
  </r>
  <r>
    <n v="4310"/>
    <x v="2141"/>
    <x v="130"/>
    <d v="2014-11-11T00:00:00"/>
    <x v="1"/>
    <s v="WB-21850"/>
    <s v="William Brown"/>
    <x v="0"/>
    <x v="0"/>
    <s v="Los Angeles"/>
    <s v="California"/>
    <n v="90045"/>
    <x v="1"/>
    <s v="FUR-TA-10002041"/>
    <x v="0"/>
    <x v="3"/>
    <x v="363"/>
    <n v="573.72799999999995"/>
    <n v="4"/>
    <n v="0.2"/>
    <n v="-64.544399999999968"/>
  </r>
  <r>
    <n v="4311"/>
    <x v="2141"/>
    <x v="130"/>
    <d v="2014-11-11T00:00:00"/>
    <x v="1"/>
    <s v="WB-21850"/>
    <s v="William Brown"/>
    <x v="0"/>
    <x v="0"/>
    <s v="Los Angeles"/>
    <s v="California"/>
    <n v="90045"/>
    <x v="1"/>
    <s v="OFF-BI-10001036"/>
    <x v="1"/>
    <x v="8"/>
    <x v="624"/>
    <n v="21.936000000000003"/>
    <n v="3"/>
    <n v="0.2"/>
    <n v="8.2259999999999991"/>
  </r>
  <r>
    <n v="4312"/>
    <x v="2141"/>
    <x v="130"/>
    <d v="2014-11-11T00:00:00"/>
    <x v="1"/>
    <s v="WB-21850"/>
    <s v="William Brown"/>
    <x v="0"/>
    <x v="0"/>
    <s v="Los Angeles"/>
    <s v="California"/>
    <n v="90045"/>
    <x v="1"/>
    <s v="OFF-PA-10000223"/>
    <x v="1"/>
    <x v="10"/>
    <x v="1383"/>
    <n v="19.440000000000001"/>
    <n v="3"/>
    <n v="0"/>
    <n v="9.3312000000000008"/>
  </r>
  <r>
    <n v="4313"/>
    <x v="2141"/>
    <x v="130"/>
    <d v="2014-11-11T00:00:00"/>
    <x v="1"/>
    <s v="WB-21850"/>
    <s v="William Brown"/>
    <x v="0"/>
    <x v="0"/>
    <s v="Los Angeles"/>
    <s v="California"/>
    <n v="90045"/>
    <x v="1"/>
    <s v="TEC-MA-10003246"/>
    <x v="2"/>
    <x v="15"/>
    <x v="1637"/>
    <n v="447.96800000000007"/>
    <n v="4"/>
    <n v="0.2"/>
    <n v="139.98999999999995"/>
  </r>
  <r>
    <n v="4314"/>
    <x v="2142"/>
    <x v="78"/>
    <d v="2014-09-12T00:00:00"/>
    <x v="1"/>
    <s v="SP-20620"/>
    <s v="Stefania Perrino"/>
    <x v="1"/>
    <x v="0"/>
    <s v="Long Beach"/>
    <s v="New York"/>
    <n v="11561"/>
    <x v="3"/>
    <s v="OFF-AP-10001962"/>
    <x v="1"/>
    <x v="9"/>
    <x v="1603"/>
    <n v="16.78"/>
    <n v="2"/>
    <n v="0"/>
    <n v="4.1950000000000003"/>
  </r>
  <r>
    <n v="4315"/>
    <x v="2143"/>
    <x v="608"/>
    <d v="2015-07-01T00:00:00"/>
    <x v="1"/>
    <s v="AB-10165"/>
    <s v="Alan Barnes"/>
    <x v="0"/>
    <x v="0"/>
    <s v="Los Angeles"/>
    <s v="California"/>
    <n v="90045"/>
    <x v="1"/>
    <s v="OFF-AR-10004062"/>
    <x v="1"/>
    <x v="6"/>
    <x v="772"/>
    <n v="20.96"/>
    <n v="2"/>
    <n v="0"/>
    <n v="5.24"/>
  </r>
  <r>
    <n v="4316"/>
    <x v="2143"/>
    <x v="608"/>
    <d v="2015-07-01T00:00:00"/>
    <x v="1"/>
    <s v="AB-10165"/>
    <s v="Alan Barnes"/>
    <x v="0"/>
    <x v="0"/>
    <s v="Los Angeles"/>
    <s v="California"/>
    <n v="90045"/>
    <x v="1"/>
    <s v="OFF-BI-10004330"/>
    <x v="1"/>
    <x v="8"/>
    <x v="803"/>
    <n v="88.751999999999995"/>
    <n v="3"/>
    <n v="0.2"/>
    <n v="27.734999999999996"/>
  </r>
  <r>
    <n v="4317"/>
    <x v="2143"/>
    <x v="608"/>
    <d v="2015-07-01T00:00:00"/>
    <x v="1"/>
    <s v="AB-10165"/>
    <s v="Alan Barnes"/>
    <x v="0"/>
    <x v="0"/>
    <s v="Los Angeles"/>
    <s v="California"/>
    <n v="90045"/>
    <x v="1"/>
    <s v="OFF-ST-10001963"/>
    <x v="1"/>
    <x v="4"/>
    <x v="537"/>
    <n v="304.23"/>
    <n v="3"/>
    <n v="0"/>
    <n v="9.126899999999992"/>
  </r>
  <r>
    <n v="4318"/>
    <x v="2144"/>
    <x v="353"/>
    <d v="2015-08-02T00:00:00"/>
    <x v="1"/>
    <s v="HA-14920"/>
    <s v="Helen Andreada"/>
    <x v="0"/>
    <x v="0"/>
    <s v="San Francisco"/>
    <s v="California"/>
    <n v="94110"/>
    <x v="1"/>
    <s v="OFF-EN-10002230"/>
    <x v="1"/>
    <x v="12"/>
    <x v="555"/>
    <n v="167.86"/>
    <n v="2"/>
    <n v="0"/>
    <n v="78.894199999999998"/>
  </r>
  <r>
    <n v="4319"/>
    <x v="2145"/>
    <x v="226"/>
    <d v="2017-12-11T00:00:00"/>
    <x v="1"/>
    <s v="DC-13285"/>
    <s v="Debra Catini"/>
    <x v="0"/>
    <x v="0"/>
    <s v="Richmond"/>
    <s v="Virginia"/>
    <n v="23223"/>
    <x v="0"/>
    <s v="FUR-FU-10000175"/>
    <x v="0"/>
    <x v="5"/>
    <x v="1638"/>
    <n v="82.38"/>
    <n v="6"/>
    <n v="0"/>
    <n v="25.537799999999997"/>
  </r>
  <r>
    <n v="4320"/>
    <x v="2146"/>
    <x v="282"/>
    <d v="2015-01-03T00:00:00"/>
    <x v="0"/>
    <s v="ST-20530"/>
    <s v="Shui Tom"/>
    <x v="0"/>
    <x v="0"/>
    <s v="Albuquerque"/>
    <s v="New Mexico"/>
    <n v="87105"/>
    <x v="1"/>
    <s v="TEC-PH-10004897"/>
    <x v="2"/>
    <x v="7"/>
    <x v="1124"/>
    <n v="23.976000000000003"/>
    <n v="3"/>
    <n v="0.2"/>
    <n v="-5.694300000000001"/>
  </r>
  <r>
    <n v="4321"/>
    <x v="2146"/>
    <x v="282"/>
    <d v="2015-01-03T00:00:00"/>
    <x v="0"/>
    <s v="ST-20530"/>
    <s v="Shui Tom"/>
    <x v="0"/>
    <x v="0"/>
    <s v="Albuquerque"/>
    <s v="New Mexico"/>
    <n v="87105"/>
    <x v="1"/>
    <s v="OFF-ST-10003123"/>
    <x v="1"/>
    <x v="4"/>
    <x v="1277"/>
    <n v="33.29"/>
    <n v="1"/>
    <n v="0"/>
    <n v="7.9895999999999994"/>
  </r>
  <r>
    <n v="4322"/>
    <x v="2147"/>
    <x v="966"/>
    <d v="2015-02-19T00:00:00"/>
    <x v="1"/>
    <s v="KB-16315"/>
    <s v="Karl Braun"/>
    <x v="0"/>
    <x v="0"/>
    <s v="Akron"/>
    <s v="Ohio"/>
    <n v="44312"/>
    <x v="3"/>
    <s v="OFF-BI-10001658"/>
    <x v="1"/>
    <x v="8"/>
    <x v="444"/>
    <n v="14.952000000000004"/>
    <n v="2"/>
    <n v="0.7"/>
    <n v="-11.961599999999997"/>
  </r>
  <r>
    <n v="4323"/>
    <x v="2147"/>
    <x v="966"/>
    <d v="2015-02-19T00:00:00"/>
    <x v="1"/>
    <s v="KB-16315"/>
    <s v="Karl Braun"/>
    <x v="0"/>
    <x v="0"/>
    <s v="Akron"/>
    <s v="Ohio"/>
    <n v="44312"/>
    <x v="3"/>
    <s v="TEC-PH-10002834"/>
    <x v="2"/>
    <x v="7"/>
    <x v="1387"/>
    <n v="323.98199999999997"/>
    <n v="3"/>
    <n v="0.4"/>
    <n v="-80.995500000000021"/>
  </r>
  <r>
    <n v="4324"/>
    <x v="2147"/>
    <x v="966"/>
    <d v="2015-02-19T00:00:00"/>
    <x v="1"/>
    <s v="KB-16315"/>
    <s v="Karl Braun"/>
    <x v="0"/>
    <x v="0"/>
    <s v="Akron"/>
    <s v="Ohio"/>
    <n v="44312"/>
    <x v="3"/>
    <s v="OFF-BI-10002160"/>
    <x v="1"/>
    <x v="8"/>
    <x v="315"/>
    <n v="2.2860000000000005"/>
    <n v="2"/>
    <n v="0.7"/>
    <n v="-1.6763999999999997"/>
  </r>
  <r>
    <n v="4325"/>
    <x v="2147"/>
    <x v="966"/>
    <d v="2015-02-19T00:00:00"/>
    <x v="1"/>
    <s v="KB-16315"/>
    <s v="Karl Braun"/>
    <x v="0"/>
    <x v="0"/>
    <s v="Akron"/>
    <s v="Ohio"/>
    <n v="44312"/>
    <x v="3"/>
    <s v="OFF-AR-10004999"/>
    <x v="1"/>
    <x v="6"/>
    <x v="873"/>
    <n v="14.352000000000002"/>
    <n v="3"/>
    <n v="0.2"/>
    <n v="0.8969999999999998"/>
  </r>
  <r>
    <n v="4326"/>
    <x v="2147"/>
    <x v="966"/>
    <d v="2015-02-19T00:00:00"/>
    <x v="1"/>
    <s v="KB-16315"/>
    <s v="Karl Braun"/>
    <x v="0"/>
    <x v="0"/>
    <s v="Akron"/>
    <s v="Ohio"/>
    <n v="44312"/>
    <x v="3"/>
    <s v="TEC-AC-10003280"/>
    <x v="2"/>
    <x v="11"/>
    <x v="1037"/>
    <n v="71.975999999999999"/>
    <n v="3"/>
    <n v="0.2"/>
    <n v="0.89969999999999573"/>
  </r>
  <r>
    <n v="4327"/>
    <x v="2148"/>
    <x v="967"/>
    <d v="2016-01-27T00:00:00"/>
    <x v="2"/>
    <s v="TB-21355"/>
    <s v="Todd Boyes"/>
    <x v="1"/>
    <x v="0"/>
    <s v="Plainfield"/>
    <s v="New Jersey"/>
    <n v="7060"/>
    <x v="3"/>
    <s v="OFF-AR-10000315"/>
    <x v="1"/>
    <x v="6"/>
    <x v="1306"/>
    <n v="9.2099999999999991"/>
    <n v="3"/>
    <n v="0"/>
    <n v="2.3025000000000002"/>
  </r>
  <r>
    <n v="4328"/>
    <x v="2148"/>
    <x v="967"/>
    <d v="2016-01-27T00:00:00"/>
    <x v="2"/>
    <s v="TB-21355"/>
    <s v="Todd Boyes"/>
    <x v="1"/>
    <x v="0"/>
    <s v="Plainfield"/>
    <s v="New Jersey"/>
    <n v="7060"/>
    <x v="3"/>
    <s v="OFF-PA-10000007"/>
    <x v="1"/>
    <x v="10"/>
    <x v="1540"/>
    <n v="18"/>
    <n v="5"/>
    <n v="0"/>
    <n v="8.2799999999999994"/>
  </r>
  <r>
    <n v="4329"/>
    <x v="2149"/>
    <x v="719"/>
    <d v="2017-04-07T00:00:00"/>
    <x v="1"/>
    <s v="JC-15775"/>
    <s v="John Castell"/>
    <x v="0"/>
    <x v="0"/>
    <s v="New York City"/>
    <s v="New York"/>
    <n v="10011"/>
    <x v="3"/>
    <s v="OFF-PA-10000791"/>
    <x v="1"/>
    <x v="10"/>
    <x v="1433"/>
    <n v="42.929999999999993"/>
    <n v="9"/>
    <n v="0"/>
    <n v="19.318499999999997"/>
  </r>
  <r>
    <n v="4330"/>
    <x v="2150"/>
    <x v="621"/>
    <d v="2017-10-09T00:00:00"/>
    <x v="1"/>
    <s v="PO-18850"/>
    <s v="Patrick O'Brill"/>
    <x v="0"/>
    <x v="0"/>
    <s v="Hialeah"/>
    <s v="Florida"/>
    <n v="33012"/>
    <x v="0"/>
    <s v="OFF-PA-10000556"/>
    <x v="1"/>
    <x v="10"/>
    <x v="1639"/>
    <n v="15.552000000000003"/>
    <n v="3"/>
    <n v="0.2"/>
    <n v="5.4432"/>
  </r>
  <r>
    <n v="4331"/>
    <x v="2150"/>
    <x v="621"/>
    <d v="2017-10-09T00:00:00"/>
    <x v="1"/>
    <s v="PO-18850"/>
    <s v="Patrick O'Brill"/>
    <x v="0"/>
    <x v="0"/>
    <s v="Hialeah"/>
    <s v="Florida"/>
    <n v="33012"/>
    <x v="0"/>
    <s v="OFF-AP-10000804"/>
    <x v="1"/>
    <x v="9"/>
    <x v="566"/>
    <n v="17.920000000000002"/>
    <n v="5"/>
    <n v="0.2"/>
    <n v="1.1200000000000001"/>
  </r>
  <r>
    <n v="4332"/>
    <x v="2151"/>
    <x v="853"/>
    <d v="2017-09-06T00:00:00"/>
    <x v="1"/>
    <s v="SS-20875"/>
    <s v="Sung Shariari"/>
    <x v="0"/>
    <x v="0"/>
    <s v="Redmond"/>
    <s v="Washington"/>
    <n v="98052"/>
    <x v="1"/>
    <s v="TEC-AC-10001998"/>
    <x v="2"/>
    <x v="11"/>
    <x v="84"/>
    <n v="19.989999999999998"/>
    <n v="1"/>
    <n v="0"/>
    <n v="6.796599999999998"/>
  </r>
  <r>
    <n v="4333"/>
    <x v="2151"/>
    <x v="853"/>
    <d v="2017-09-06T00:00:00"/>
    <x v="1"/>
    <s v="SS-20875"/>
    <s v="Sung Shariari"/>
    <x v="0"/>
    <x v="0"/>
    <s v="Redmond"/>
    <s v="Washington"/>
    <n v="98052"/>
    <x v="1"/>
    <s v="OFF-BI-10003476"/>
    <x v="1"/>
    <x v="8"/>
    <x v="1535"/>
    <n v="22.92"/>
    <n v="5"/>
    <n v="0.2"/>
    <n v="8.0219999999999985"/>
  </r>
  <r>
    <n v="4334"/>
    <x v="2152"/>
    <x v="379"/>
    <d v="2015-12-27T00:00:00"/>
    <x v="1"/>
    <s v="RD-19720"/>
    <s v="Roger Demir"/>
    <x v="0"/>
    <x v="0"/>
    <s v="Daytona Beach"/>
    <s v="Florida"/>
    <n v="32114"/>
    <x v="0"/>
    <s v="TEC-AC-10003237"/>
    <x v="2"/>
    <x v="11"/>
    <x v="1640"/>
    <n v="50.88"/>
    <n v="6"/>
    <n v="0.2"/>
    <n v="14.628000000000005"/>
  </r>
  <r>
    <n v="4335"/>
    <x v="2152"/>
    <x v="379"/>
    <d v="2015-12-27T00:00:00"/>
    <x v="1"/>
    <s v="RD-19720"/>
    <s v="Roger Demir"/>
    <x v="0"/>
    <x v="0"/>
    <s v="Daytona Beach"/>
    <s v="Florida"/>
    <n v="32114"/>
    <x v="0"/>
    <s v="OFF-EN-10003798"/>
    <x v="1"/>
    <x v="12"/>
    <x v="825"/>
    <n v="27.312000000000001"/>
    <n v="2"/>
    <n v="0.2"/>
    <n v="9.2178000000000004"/>
  </r>
  <r>
    <n v="4336"/>
    <x v="2153"/>
    <x v="139"/>
    <d v="2015-12-24T00:00:00"/>
    <x v="1"/>
    <s v="GZ-14470"/>
    <s v="Gary Zandusky"/>
    <x v="0"/>
    <x v="0"/>
    <s v="Bullhead City"/>
    <s v="Arizona"/>
    <n v="86442"/>
    <x v="1"/>
    <s v="OFF-EN-10003068"/>
    <x v="1"/>
    <x v="12"/>
    <x v="1641"/>
    <n v="7.9200000000000008"/>
    <n v="1"/>
    <n v="0.2"/>
    <n v="2.7719999999999994"/>
  </r>
  <r>
    <n v="4337"/>
    <x v="2153"/>
    <x v="139"/>
    <d v="2015-12-24T00:00:00"/>
    <x v="1"/>
    <s v="GZ-14470"/>
    <s v="Gary Zandusky"/>
    <x v="0"/>
    <x v="0"/>
    <s v="Bullhead City"/>
    <s v="Arizona"/>
    <n v="86442"/>
    <x v="1"/>
    <s v="FUR-FU-10002088"/>
    <x v="0"/>
    <x v="5"/>
    <x v="1093"/>
    <n v="14.368000000000002"/>
    <n v="2"/>
    <n v="0.2"/>
    <n v="3.9512"/>
  </r>
  <r>
    <n v="4338"/>
    <x v="2154"/>
    <x v="154"/>
    <d v="2015-12-01T00:00:00"/>
    <x v="1"/>
    <s v="SN-20710"/>
    <s v="Steve Nguyen"/>
    <x v="2"/>
    <x v="0"/>
    <s v="Los Angeles"/>
    <s v="California"/>
    <n v="90049"/>
    <x v="1"/>
    <s v="TEC-AC-10000158"/>
    <x v="2"/>
    <x v="11"/>
    <x v="357"/>
    <n v="107.97"/>
    <n v="3"/>
    <n v="0"/>
    <n v="22.6737"/>
  </r>
  <r>
    <n v="4339"/>
    <x v="2154"/>
    <x v="154"/>
    <d v="2015-12-01T00:00:00"/>
    <x v="1"/>
    <s v="SN-20710"/>
    <s v="Steve Nguyen"/>
    <x v="2"/>
    <x v="0"/>
    <s v="Los Angeles"/>
    <s v="California"/>
    <n v="90049"/>
    <x v="1"/>
    <s v="OFF-PA-10000482"/>
    <x v="1"/>
    <x v="10"/>
    <x v="67"/>
    <n v="113.82"/>
    <n v="3"/>
    <n v="0"/>
    <n v="53.495399999999989"/>
  </r>
  <r>
    <n v="4340"/>
    <x v="2155"/>
    <x v="151"/>
    <d v="2017-09-01T00:00:00"/>
    <x v="1"/>
    <s v="DK-12895"/>
    <s v="Dana Kaydos"/>
    <x v="0"/>
    <x v="0"/>
    <s v="Franklin"/>
    <s v="Tennessee"/>
    <n v="37064"/>
    <x v="0"/>
    <s v="OFF-PA-10004888"/>
    <x v="1"/>
    <x v="10"/>
    <x v="968"/>
    <n v="5.1840000000000011"/>
    <n v="1"/>
    <n v="0.2"/>
    <n v="1.8144"/>
  </r>
  <r>
    <n v="4341"/>
    <x v="2156"/>
    <x v="579"/>
    <d v="2014-03-22T00:00:00"/>
    <x v="3"/>
    <s v="VM-21835"/>
    <s v="Vivian Mathis"/>
    <x v="0"/>
    <x v="0"/>
    <s v="Portage"/>
    <s v="Indiana"/>
    <n v="46368"/>
    <x v="2"/>
    <s v="OFF-AR-10003478"/>
    <x v="1"/>
    <x v="6"/>
    <x v="359"/>
    <n v="16.28"/>
    <n v="2"/>
    <n v="0"/>
    <n v="6.5120000000000005"/>
  </r>
  <r>
    <n v="4342"/>
    <x v="2157"/>
    <x v="94"/>
    <d v="2017-12-21T00:00:00"/>
    <x v="1"/>
    <s v="GB-14575"/>
    <s v="Giulietta Baptist"/>
    <x v="0"/>
    <x v="0"/>
    <s v="Arlington"/>
    <s v="Virginia"/>
    <n v="22204"/>
    <x v="0"/>
    <s v="OFF-ST-10003208"/>
    <x v="1"/>
    <x v="4"/>
    <x v="246"/>
    <n v="544.38"/>
    <n v="3"/>
    <n v="0"/>
    <n v="157.87019999999993"/>
  </r>
  <r>
    <n v="4343"/>
    <x v="2158"/>
    <x v="498"/>
    <d v="2017-03-22T00:00:00"/>
    <x v="2"/>
    <s v="ND-18370"/>
    <s v="Natalie DeCherney"/>
    <x v="0"/>
    <x v="0"/>
    <s v="San Francisco"/>
    <s v="California"/>
    <n v="94110"/>
    <x v="1"/>
    <s v="OFF-BI-10004970"/>
    <x v="1"/>
    <x v="8"/>
    <x v="917"/>
    <n v="19.824000000000002"/>
    <n v="6"/>
    <n v="0.2"/>
    <n v="6.690599999999999"/>
  </r>
  <r>
    <n v="4344"/>
    <x v="2158"/>
    <x v="498"/>
    <d v="2017-03-22T00:00:00"/>
    <x v="2"/>
    <s v="ND-18370"/>
    <s v="Natalie DeCherney"/>
    <x v="0"/>
    <x v="0"/>
    <s v="San Francisco"/>
    <s v="California"/>
    <n v="94110"/>
    <x v="1"/>
    <s v="TEC-PH-10000038"/>
    <x v="2"/>
    <x v="7"/>
    <x v="1065"/>
    <n v="657.50400000000002"/>
    <n v="6"/>
    <n v="0.2"/>
    <n v="-131.50080000000005"/>
  </r>
  <r>
    <n v="4345"/>
    <x v="2158"/>
    <x v="498"/>
    <d v="2017-03-22T00:00:00"/>
    <x v="2"/>
    <s v="ND-18370"/>
    <s v="Natalie DeCherney"/>
    <x v="0"/>
    <x v="0"/>
    <s v="San Francisco"/>
    <s v="California"/>
    <n v="94110"/>
    <x v="1"/>
    <s v="TEC-AC-10001552"/>
    <x v="2"/>
    <x v="11"/>
    <x v="100"/>
    <n v="99.54"/>
    <n v="2"/>
    <n v="0"/>
    <n v="10.949399999999997"/>
  </r>
  <r>
    <n v="4346"/>
    <x v="2158"/>
    <x v="498"/>
    <d v="2017-03-22T00:00:00"/>
    <x v="2"/>
    <s v="ND-18370"/>
    <s v="Natalie DeCherney"/>
    <x v="0"/>
    <x v="0"/>
    <s v="San Francisco"/>
    <s v="California"/>
    <n v="94110"/>
    <x v="1"/>
    <s v="TEC-AC-10002926"/>
    <x v="2"/>
    <x v="11"/>
    <x v="1123"/>
    <n v="199.96"/>
    <n v="4"/>
    <n v="0"/>
    <n v="85.982800000000012"/>
  </r>
  <r>
    <n v="4347"/>
    <x v="2159"/>
    <x v="31"/>
    <d v="2016-09-25T00:00:00"/>
    <x v="1"/>
    <s v="MM-17260"/>
    <s v="Magdelene Morse"/>
    <x v="0"/>
    <x v="0"/>
    <s v="New Rochelle"/>
    <s v="New York"/>
    <n v="10801"/>
    <x v="3"/>
    <s v="FUR-CH-10001394"/>
    <x v="0"/>
    <x v="1"/>
    <x v="654"/>
    <n v="631.78200000000004"/>
    <n v="2"/>
    <n v="0.1"/>
    <n v="140.39599999999993"/>
  </r>
  <r>
    <n v="4348"/>
    <x v="2159"/>
    <x v="31"/>
    <d v="2016-09-25T00:00:00"/>
    <x v="1"/>
    <s v="MM-17260"/>
    <s v="Magdelene Morse"/>
    <x v="0"/>
    <x v="0"/>
    <s v="New Rochelle"/>
    <s v="New York"/>
    <n v="10801"/>
    <x v="3"/>
    <s v="FUR-FU-10004053"/>
    <x v="0"/>
    <x v="5"/>
    <x v="1642"/>
    <n v="60.72"/>
    <n v="3"/>
    <n v="0"/>
    <n v="26.1096"/>
  </r>
  <r>
    <n v="4349"/>
    <x v="2160"/>
    <x v="221"/>
    <d v="2017-11-29T00:00:00"/>
    <x v="0"/>
    <s v="MV-17485"/>
    <s v="Mark Van Huff"/>
    <x v="0"/>
    <x v="0"/>
    <s v="Mesa"/>
    <s v="Arizona"/>
    <n v="85204"/>
    <x v="1"/>
    <s v="OFF-BI-10004230"/>
    <x v="1"/>
    <x v="8"/>
    <x v="655"/>
    <n v="20.724000000000004"/>
    <n v="2"/>
    <n v="0.7"/>
    <n v="-15.197599999999994"/>
  </r>
  <r>
    <n v="4350"/>
    <x v="2160"/>
    <x v="221"/>
    <d v="2017-11-29T00:00:00"/>
    <x v="0"/>
    <s v="MV-17485"/>
    <s v="Mark Van Huff"/>
    <x v="0"/>
    <x v="0"/>
    <s v="Mesa"/>
    <s v="Arizona"/>
    <n v="85204"/>
    <x v="1"/>
    <s v="OFF-ST-10000060"/>
    <x v="1"/>
    <x v="4"/>
    <x v="392"/>
    <n v="415.87200000000007"/>
    <n v="8"/>
    <n v="0.2"/>
    <n v="-41.587199999999996"/>
  </r>
  <r>
    <n v="4351"/>
    <x v="2161"/>
    <x v="645"/>
    <d v="2017-04-15T00:00:00"/>
    <x v="1"/>
    <s v="JL-15130"/>
    <s v="Jack Lebron"/>
    <x v="0"/>
    <x v="0"/>
    <s v="Lancaster"/>
    <s v="Ohio"/>
    <n v="43130"/>
    <x v="3"/>
    <s v="OFF-ST-10001325"/>
    <x v="1"/>
    <x v="4"/>
    <x v="471"/>
    <n v="16.768000000000001"/>
    <n v="2"/>
    <n v="0.2"/>
    <n v="1.4672000000000001"/>
  </r>
  <r>
    <n v="4352"/>
    <x v="2161"/>
    <x v="645"/>
    <d v="2017-04-15T00:00:00"/>
    <x v="1"/>
    <s v="JL-15130"/>
    <s v="Jack Lebron"/>
    <x v="0"/>
    <x v="0"/>
    <s v="Lancaster"/>
    <s v="Ohio"/>
    <n v="43130"/>
    <x v="3"/>
    <s v="TEC-AC-10003441"/>
    <x v="2"/>
    <x v="11"/>
    <x v="658"/>
    <n v="27.12"/>
    <n v="2"/>
    <n v="0.2"/>
    <n v="-4.7460000000000013"/>
  </r>
  <r>
    <n v="4353"/>
    <x v="2162"/>
    <x v="389"/>
    <d v="2017-12-12T00:00:00"/>
    <x v="0"/>
    <s v="AG-10330"/>
    <s v="Alex Grayson"/>
    <x v="0"/>
    <x v="0"/>
    <s v="Stockton"/>
    <s v="California"/>
    <n v="95207"/>
    <x v="1"/>
    <s v="TEC-PH-10003215"/>
    <x v="2"/>
    <x v="7"/>
    <x v="1611"/>
    <n v="95.84"/>
    <n v="4"/>
    <n v="0.2"/>
    <n v="34.741999999999997"/>
  </r>
  <r>
    <n v="4354"/>
    <x v="2162"/>
    <x v="389"/>
    <d v="2017-12-12T00:00:00"/>
    <x v="0"/>
    <s v="AG-10330"/>
    <s v="Alex Grayson"/>
    <x v="0"/>
    <x v="0"/>
    <s v="Stockton"/>
    <s v="California"/>
    <n v="95207"/>
    <x v="1"/>
    <s v="OFF-PA-10002005"/>
    <x v="1"/>
    <x v="10"/>
    <x v="510"/>
    <n v="12.96"/>
    <n v="2"/>
    <n v="0"/>
    <n v="6.2208000000000006"/>
  </r>
  <r>
    <n v="4355"/>
    <x v="2163"/>
    <x v="221"/>
    <d v="2017-11-26T00:00:00"/>
    <x v="0"/>
    <s v="MD-17860"/>
    <s v="Michael Dominguez"/>
    <x v="1"/>
    <x v="0"/>
    <s v="Asheville"/>
    <s v="North Carolina"/>
    <n v="28806"/>
    <x v="0"/>
    <s v="OFF-BI-10004465"/>
    <x v="1"/>
    <x v="8"/>
    <x v="739"/>
    <n v="19.008000000000003"/>
    <n v="8"/>
    <n v="0.7"/>
    <n v="-12.671999999999997"/>
  </r>
  <r>
    <n v="4356"/>
    <x v="2164"/>
    <x v="784"/>
    <d v="2015-12-07T00:00:00"/>
    <x v="0"/>
    <s v="RO-19780"/>
    <s v="Rose O'Brian"/>
    <x v="0"/>
    <x v="0"/>
    <s v="Clarksville"/>
    <s v="Tennessee"/>
    <n v="37042"/>
    <x v="0"/>
    <s v="OFF-BI-10000545"/>
    <x v="1"/>
    <x v="8"/>
    <x v="692"/>
    <n v="1598.0580000000002"/>
    <n v="7"/>
    <n v="0.7"/>
    <n v="-1065.3719999999998"/>
  </r>
  <r>
    <n v="4357"/>
    <x v="2164"/>
    <x v="784"/>
    <d v="2015-12-07T00:00:00"/>
    <x v="0"/>
    <s v="RO-19780"/>
    <s v="Rose O'Brian"/>
    <x v="0"/>
    <x v="0"/>
    <s v="Clarksville"/>
    <s v="Tennessee"/>
    <n v="37042"/>
    <x v="0"/>
    <s v="OFF-AR-10003752"/>
    <x v="1"/>
    <x v="6"/>
    <x v="684"/>
    <n v="36.96"/>
    <n v="4"/>
    <n v="0.2"/>
    <n v="12.011999999999999"/>
  </r>
  <r>
    <n v="4358"/>
    <x v="2165"/>
    <x v="157"/>
    <d v="2017-12-11T00:00:00"/>
    <x v="3"/>
    <s v="RR-19315"/>
    <s v="Ralph Ritter"/>
    <x v="0"/>
    <x v="0"/>
    <s v="Aurora"/>
    <s v="Illinois"/>
    <n v="60505"/>
    <x v="2"/>
    <s v="OFF-PA-10001937"/>
    <x v="1"/>
    <x v="10"/>
    <x v="289"/>
    <n v="10.368000000000002"/>
    <n v="2"/>
    <n v="0.2"/>
    <n v="3.6288"/>
  </r>
  <r>
    <n v="4359"/>
    <x v="2165"/>
    <x v="157"/>
    <d v="2017-12-11T00:00:00"/>
    <x v="3"/>
    <s v="RR-19315"/>
    <s v="Ralph Ritter"/>
    <x v="0"/>
    <x v="0"/>
    <s v="Aurora"/>
    <s v="Illinois"/>
    <n v="60505"/>
    <x v="2"/>
    <s v="FUR-FU-10004306"/>
    <x v="0"/>
    <x v="5"/>
    <x v="622"/>
    <n v="77.720000000000013"/>
    <n v="1"/>
    <n v="0.6"/>
    <n v="-66.061999999999998"/>
  </r>
  <r>
    <n v="4360"/>
    <x v="2165"/>
    <x v="157"/>
    <d v="2017-12-11T00:00:00"/>
    <x v="3"/>
    <s v="RR-19315"/>
    <s v="Ralph Ritter"/>
    <x v="0"/>
    <x v="0"/>
    <s v="Aurora"/>
    <s v="Illinois"/>
    <n v="60505"/>
    <x v="2"/>
    <s v="FUR-CH-10003973"/>
    <x v="0"/>
    <x v="1"/>
    <x v="867"/>
    <n v="520.46399999999994"/>
    <n v="2"/>
    <n v="0.3"/>
    <n v="-14.870399999999961"/>
  </r>
  <r>
    <n v="4361"/>
    <x v="2166"/>
    <x v="206"/>
    <d v="2016-05-23T00:00:00"/>
    <x v="2"/>
    <s v="CP-12340"/>
    <s v="Christine Phan"/>
    <x v="1"/>
    <x v="0"/>
    <s v="Warwick"/>
    <s v="Rhode Island"/>
    <n v="2886"/>
    <x v="3"/>
    <s v="OFF-PA-10000565"/>
    <x v="1"/>
    <x v="10"/>
    <x v="33"/>
    <n v="111.96"/>
    <n v="2"/>
    <n v="0"/>
    <n v="54.860399999999998"/>
  </r>
  <r>
    <n v="4362"/>
    <x v="2167"/>
    <x v="922"/>
    <d v="2017-02-21T00:00:00"/>
    <x v="0"/>
    <s v="LL-16840"/>
    <s v="Lauren Leatherbury"/>
    <x v="0"/>
    <x v="0"/>
    <s v="Lafayette"/>
    <s v="Louisiana"/>
    <n v="70506"/>
    <x v="0"/>
    <s v="TEC-PH-10003875"/>
    <x v="2"/>
    <x v="7"/>
    <x v="119"/>
    <n v="29.160000000000004"/>
    <n v="3"/>
    <n v="0"/>
    <n v="8.4563999999999986"/>
  </r>
  <r>
    <n v="4363"/>
    <x v="2168"/>
    <x v="968"/>
    <d v="2017-05-22T00:00:00"/>
    <x v="0"/>
    <s v="NC-18340"/>
    <s v="Nat Carroll"/>
    <x v="0"/>
    <x v="0"/>
    <s v="Fargo"/>
    <s v="North Dakota"/>
    <n v="58103"/>
    <x v="2"/>
    <s v="OFF-AR-10001953"/>
    <x v="1"/>
    <x v="6"/>
    <x v="400"/>
    <n v="131.94"/>
    <n v="3"/>
    <n v="0"/>
    <n v="35.623800000000003"/>
  </r>
  <r>
    <n v="4364"/>
    <x v="2168"/>
    <x v="968"/>
    <d v="2017-05-22T00:00:00"/>
    <x v="0"/>
    <s v="NC-18340"/>
    <s v="Nat Carroll"/>
    <x v="0"/>
    <x v="0"/>
    <s v="Fargo"/>
    <s v="North Dakota"/>
    <n v="58103"/>
    <x v="2"/>
    <s v="OFF-AR-10001374"/>
    <x v="1"/>
    <x v="6"/>
    <x v="313"/>
    <n v="25.92"/>
    <n v="4"/>
    <n v="0"/>
    <n v="8.2943999999999996"/>
  </r>
  <r>
    <n v="4365"/>
    <x v="2168"/>
    <x v="968"/>
    <d v="2017-05-22T00:00:00"/>
    <x v="0"/>
    <s v="NC-18340"/>
    <s v="Nat Carroll"/>
    <x v="0"/>
    <x v="0"/>
    <s v="Fargo"/>
    <s v="North Dakota"/>
    <n v="58103"/>
    <x v="2"/>
    <s v="OFF-ST-10003816"/>
    <x v="1"/>
    <x v="4"/>
    <x v="717"/>
    <n v="704.76"/>
    <n v="4"/>
    <n v="0"/>
    <n v="162.09479999999996"/>
  </r>
  <r>
    <n v="4366"/>
    <x v="2168"/>
    <x v="968"/>
    <d v="2017-05-22T00:00:00"/>
    <x v="0"/>
    <s v="NC-18340"/>
    <s v="Nat Carroll"/>
    <x v="0"/>
    <x v="0"/>
    <s v="Fargo"/>
    <s v="North Dakota"/>
    <n v="58103"/>
    <x v="2"/>
    <s v="OFF-FA-10001843"/>
    <x v="1"/>
    <x v="13"/>
    <x v="128"/>
    <n v="7.41"/>
    <n v="3"/>
    <n v="0"/>
    <n v="3.4827000000000004"/>
  </r>
  <r>
    <n v="4367"/>
    <x v="2168"/>
    <x v="968"/>
    <d v="2017-05-22T00:00:00"/>
    <x v="0"/>
    <s v="NC-18340"/>
    <s v="Nat Carroll"/>
    <x v="0"/>
    <x v="0"/>
    <s v="Fargo"/>
    <s v="North Dakota"/>
    <n v="58103"/>
    <x v="2"/>
    <s v="OFF-AR-10000657"/>
    <x v="1"/>
    <x v="6"/>
    <x v="1527"/>
    <n v="21.5"/>
    <n v="10"/>
    <n v="0"/>
    <n v="7.094999999999998"/>
  </r>
  <r>
    <n v="4368"/>
    <x v="2169"/>
    <x v="220"/>
    <d v="2017-09-13T00:00:00"/>
    <x v="0"/>
    <s v="HA-14920"/>
    <s v="Helen Andreada"/>
    <x v="0"/>
    <x v="0"/>
    <s v="Chicago"/>
    <s v="Illinois"/>
    <n v="60623"/>
    <x v="2"/>
    <s v="OFF-FA-10000936"/>
    <x v="1"/>
    <x v="13"/>
    <x v="1307"/>
    <n v="10.528"/>
    <n v="4"/>
    <n v="0.2"/>
    <n v="3.2899999999999996"/>
  </r>
  <r>
    <n v="4369"/>
    <x v="2169"/>
    <x v="220"/>
    <d v="2017-09-13T00:00:00"/>
    <x v="0"/>
    <s v="HA-14920"/>
    <s v="Helen Andreada"/>
    <x v="0"/>
    <x v="0"/>
    <s v="Chicago"/>
    <s v="Illinois"/>
    <n v="60623"/>
    <x v="2"/>
    <s v="OFF-PA-10003657"/>
    <x v="1"/>
    <x v="10"/>
    <x v="630"/>
    <n v="20.544000000000004"/>
    <n v="6"/>
    <n v="0.2"/>
    <n v="6.4199999999999964"/>
  </r>
  <r>
    <n v="4370"/>
    <x v="2170"/>
    <x v="732"/>
    <d v="2016-11-10T00:00:00"/>
    <x v="1"/>
    <s v="MA-17995"/>
    <s v="Michelle Arnett"/>
    <x v="2"/>
    <x v="0"/>
    <s v="Lawrence"/>
    <s v="Indiana"/>
    <n v="46226"/>
    <x v="2"/>
    <s v="OFF-BI-10001989"/>
    <x v="1"/>
    <x v="8"/>
    <x v="542"/>
    <n v="104.9"/>
    <n v="5"/>
    <n v="0"/>
    <n v="50.351999999999997"/>
  </r>
  <r>
    <n v="4371"/>
    <x v="2170"/>
    <x v="732"/>
    <d v="2016-11-10T00:00:00"/>
    <x v="1"/>
    <s v="MA-17995"/>
    <s v="Michelle Arnett"/>
    <x v="2"/>
    <x v="0"/>
    <s v="Lawrence"/>
    <s v="Indiana"/>
    <n v="46226"/>
    <x v="2"/>
    <s v="OFF-AR-10002987"/>
    <x v="1"/>
    <x v="6"/>
    <x v="1562"/>
    <n v="39.68"/>
    <n v="2"/>
    <n v="0"/>
    <n v="16.268800000000002"/>
  </r>
  <r>
    <n v="4372"/>
    <x v="2170"/>
    <x v="732"/>
    <d v="2016-11-10T00:00:00"/>
    <x v="1"/>
    <s v="MA-17995"/>
    <s v="Michelle Arnett"/>
    <x v="2"/>
    <x v="0"/>
    <s v="Lawrence"/>
    <s v="Indiana"/>
    <n v="46226"/>
    <x v="2"/>
    <s v="OFF-LA-10000414"/>
    <x v="1"/>
    <x v="2"/>
    <x v="1643"/>
    <n v="51.75"/>
    <n v="5"/>
    <n v="0"/>
    <n v="24.84"/>
  </r>
  <r>
    <n v="4373"/>
    <x v="2171"/>
    <x v="283"/>
    <d v="2017-07-25T00:00:00"/>
    <x v="0"/>
    <s v="LH-16900"/>
    <s v="Lena Hernandez"/>
    <x v="0"/>
    <x v="0"/>
    <s v="Elkhart"/>
    <s v="Indiana"/>
    <n v="46514"/>
    <x v="2"/>
    <s v="OFF-AR-10003602"/>
    <x v="1"/>
    <x v="6"/>
    <x v="242"/>
    <n v="11.68"/>
    <n v="2"/>
    <n v="0"/>
    <n v="5.4895999999999994"/>
  </r>
  <r>
    <n v="4374"/>
    <x v="2171"/>
    <x v="283"/>
    <d v="2017-07-25T00:00:00"/>
    <x v="0"/>
    <s v="LH-16900"/>
    <s v="Lena Hernandez"/>
    <x v="0"/>
    <x v="0"/>
    <s v="Elkhart"/>
    <s v="Indiana"/>
    <n v="46514"/>
    <x v="2"/>
    <s v="TEC-AC-10002550"/>
    <x v="2"/>
    <x v="11"/>
    <x v="1548"/>
    <n v="159.75"/>
    <n v="5"/>
    <n v="0"/>
    <n v="11.182499999999997"/>
  </r>
  <r>
    <n v="4375"/>
    <x v="2172"/>
    <x v="741"/>
    <d v="2016-11-24T00:00:00"/>
    <x v="1"/>
    <s v="SB-20290"/>
    <s v="Sean Braxton"/>
    <x v="1"/>
    <x v="0"/>
    <s v="Kent"/>
    <s v="Ohio"/>
    <n v="44240"/>
    <x v="3"/>
    <s v="OFF-AP-10002998"/>
    <x v="1"/>
    <x v="9"/>
    <x v="1644"/>
    <n v="103.96799999999999"/>
    <n v="6"/>
    <n v="0.2"/>
    <n v="16.894799999999996"/>
  </r>
  <r>
    <n v="4376"/>
    <x v="2173"/>
    <x v="573"/>
    <d v="2014-04-30T00:00:00"/>
    <x v="1"/>
    <s v="BT-11305"/>
    <s v="Beth Thompson"/>
    <x v="2"/>
    <x v="0"/>
    <s v="San Gabriel"/>
    <s v="California"/>
    <n v="91776"/>
    <x v="1"/>
    <s v="FUR-FU-10003708"/>
    <x v="0"/>
    <x v="5"/>
    <x v="71"/>
    <n v="303.25"/>
    <n v="5"/>
    <n v="0"/>
    <n v="63.682499999999997"/>
  </r>
  <r>
    <n v="4377"/>
    <x v="2173"/>
    <x v="573"/>
    <d v="2014-04-30T00:00:00"/>
    <x v="1"/>
    <s v="BT-11305"/>
    <s v="Beth Thompson"/>
    <x v="2"/>
    <x v="0"/>
    <s v="San Gabriel"/>
    <s v="California"/>
    <n v="91776"/>
    <x v="1"/>
    <s v="OFF-AP-10001391"/>
    <x v="1"/>
    <x v="9"/>
    <x v="1269"/>
    <n v="270.71999999999997"/>
    <n v="3"/>
    <n v="0"/>
    <n v="78.508799999999965"/>
  </r>
  <r>
    <n v="4378"/>
    <x v="2173"/>
    <x v="573"/>
    <d v="2014-04-30T00:00:00"/>
    <x v="1"/>
    <s v="BT-11305"/>
    <s v="Beth Thompson"/>
    <x v="2"/>
    <x v="0"/>
    <s v="San Gabriel"/>
    <s v="California"/>
    <n v="91776"/>
    <x v="1"/>
    <s v="FUR-CH-10003973"/>
    <x v="0"/>
    <x v="1"/>
    <x v="867"/>
    <n v="1487.04"/>
    <n v="5"/>
    <n v="0.2"/>
    <n v="148.70400000000006"/>
  </r>
  <r>
    <n v="4379"/>
    <x v="2174"/>
    <x v="672"/>
    <d v="2015-12-02T00:00:00"/>
    <x v="0"/>
    <s v="PS-18970"/>
    <s v="Paul Stevenson"/>
    <x v="2"/>
    <x v="0"/>
    <s v="Henderson"/>
    <s v="Kentucky"/>
    <n v="42420"/>
    <x v="0"/>
    <s v="OFF-EN-10000461"/>
    <x v="1"/>
    <x v="12"/>
    <x v="753"/>
    <n v="17.48"/>
    <n v="2"/>
    <n v="0"/>
    <n v="8.2156000000000002"/>
  </r>
  <r>
    <n v="4380"/>
    <x v="2174"/>
    <x v="672"/>
    <d v="2015-12-02T00:00:00"/>
    <x v="0"/>
    <s v="PS-18970"/>
    <s v="Paul Stevenson"/>
    <x v="2"/>
    <x v="0"/>
    <s v="Henderson"/>
    <s v="Kentucky"/>
    <n v="42420"/>
    <x v="0"/>
    <s v="OFF-EN-10002831"/>
    <x v="1"/>
    <x v="12"/>
    <x v="836"/>
    <n v="71.88"/>
    <n v="2"/>
    <n v="0"/>
    <n v="32.345999999999997"/>
  </r>
  <r>
    <n v="4381"/>
    <x v="2175"/>
    <x v="969"/>
    <d v="2015-10-30T00:00:00"/>
    <x v="1"/>
    <s v="TB-21625"/>
    <s v="Trudy Brown"/>
    <x v="0"/>
    <x v="0"/>
    <s v="San Francisco"/>
    <s v="California"/>
    <n v="94110"/>
    <x v="1"/>
    <s v="OFF-AR-10004648"/>
    <x v="1"/>
    <x v="6"/>
    <x v="626"/>
    <n v="60.449999999999996"/>
    <n v="3"/>
    <n v="0"/>
    <n v="16.3215"/>
  </r>
  <r>
    <n v="4382"/>
    <x v="2175"/>
    <x v="969"/>
    <d v="2015-10-30T00:00:00"/>
    <x v="1"/>
    <s v="TB-21625"/>
    <s v="Trudy Brown"/>
    <x v="0"/>
    <x v="0"/>
    <s v="San Francisco"/>
    <s v="California"/>
    <n v="94110"/>
    <x v="1"/>
    <s v="FUR-TA-10001857"/>
    <x v="0"/>
    <x v="3"/>
    <x v="438"/>
    <n v="253.17599999999999"/>
    <n v="3"/>
    <n v="0.2"/>
    <n v="-31.64700000000002"/>
  </r>
  <r>
    <n v="4383"/>
    <x v="2176"/>
    <x v="603"/>
    <d v="2015-07-27T00:00:00"/>
    <x v="1"/>
    <s v="RA-19915"/>
    <s v="Russell Applegate"/>
    <x v="0"/>
    <x v="0"/>
    <s v="Highland Park"/>
    <s v="Illinois"/>
    <n v="60035"/>
    <x v="2"/>
    <s v="OFF-BI-10000546"/>
    <x v="1"/>
    <x v="8"/>
    <x v="614"/>
    <n v="2.879999999999999"/>
    <n v="5"/>
    <n v="0.8"/>
    <n v="-4.4639999999999995"/>
  </r>
  <r>
    <n v="4384"/>
    <x v="2176"/>
    <x v="603"/>
    <d v="2015-07-27T00:00:00"/>
    <x v="1"/>
    <s v="RA-19915"/>
    <s v="Russell Applegate"/>
    <x v="0"/>
    <x v="0"/>
    <s v="Highland Park"/>
    <s v="Illinois"/>
    <n v="60035"/>
    <x v="2"/>
    <s v="FUR-BO-10004690"/>
    <x v="0"/>
    <x v="0"/>
    <x v="1645"/>
    <n v="384.94399999999996"/>
    <n v="4"/>
    <n v="0.3"/>
    <n v="-126.48159999999999"/>
  </r>
  <r>
    <n v="4385"/>
    <x v="2176"/>
    <x v="603"/>
    <d v="2015-07-27T00:00:00"/>
    <x v="1"/>
    <s v="RA-19915"/>
    <s v="Russell Applegate"/>
    <x v="0"/>
    <x v="0"/>
    <s v="Highland Park"/>
    <s v="Illinois"/>
    <n v="60035"/>
    <x v="2"/>
    <s v="TEC-PH-10001557"/>
    <x v="2"/>
    <x v="7"/>
    <x v="664"/>
    <n v="153.584"/>
    <n v="2"/>
    <n v="0.2"/>
    <n v="13.438599999999994"/>
  </r>
  <r>
    <n v="4386"/>
    <x v="2176"/>
    <x v="603"/>
    <d v="2015-07-27T00:00:00"/>
    <x v="1"/>
    <s v="RA-19915"/>
    <s v="Russell Applegate"/>
    <x v="0"/>
    <x v="0"/>
    <s v="Highland Park"/>
    <s v="Illinois"/>
    <n v="60035"/>
    <x v="2"/>
    <s v="FUR-BO-10002545"/>
    <x v="0"/>
    <x v="0"/>
    <x v="37"/>
    <n v="913.43000000000006"/>
    <n v="5"/>
    <n v="0.3"/>
    <n v="-52.195999999999913"/>
  </r>
  <r>
    <n v="4387"/>
    <x v="2177"/>
    <x v="189"/>
    <d v="2016-11-02T00:00:00"/>
    <x v="1"/>
    <s v="BP-11095"/>
    <s v="Bart Pistole"/>
    <x v="1"/>
    <x v="0"/>
    <s v="San Francisco"/>
    <s v="California"/>
    <n v="94122"/>
    <x v="1"/>
    <s v="OFF-AP-10001366"/>
    <x v="1"/>
    <x v="9"/>
    <x v="360"/>
    <n v="43.92"/>
    <n v="4"/>
    <n v="0"/>
    <n v="11.858400000000003"/>
  </r>
  <r>
    <n v="4388"/>
    <x v="2177"/>
    <x v="189"/>
    <d v="2016-11-02T00:00:00"/>
    <x v="1"/>
    <s v="BP-11095"/>
    <s v="Bart Pistole"/>
    <x v="1"/>
    <x v="0"/>
    <s v="San Francisco"/>
    <s v="California"/>
    <n v="94122"/>
    <x v="1"/>
    <s v="OFF-BI-10001628"/>
    <x v="1"/>
    <x v="8"/>
    <x v="1112"/>
    <n v="25.031999999999996"/>
    <n v="3"/>
    <n v="0.2"/>
    <n v="7.822499999999998"/>
  </r>
  <r>
    <n v="4389"/>
    <x v="2178"/>
    <x v="225"/>
    <d v="2017-11-22T00:00:00"/>
    <x v="2"/>
    <s v="CD-11920"/>
    <s v="Carlos Daly"/>
    <x v="0"/>
    <x v="0"/>
    <s v="New York City"/>
    <s v="New York"/>
    <n v="10035"/>
    <x v="3"/>
    <s v="OFF-PA-10003651"/>
    <x v="1"/>
    <x v="10"/>
    <x v="652"/>
    <n v="46.76"/>
    <n v="7"/>
    <n v="0"/>
    <n v="22.444800000000001"/>
  </r>
  <r>
    <n v="4390"/>
    <x v="2178"/>
    <x v="225"/>
    <d v="2017-11-22T00:00:00"/>
    <x v="2"/>
    <s v="CD-11920"/>
    <s v="Carlos Daly"/>
    <x v="0"/>
    <x v="0"/>
    <s v="New York City"/>
    <s v="New York"/>
    <n v="10035"/>
    <x v="3"/>
    <s v="FUR-BO-10003159"/>
    <x v="0"/>
    <x v="0"/>
    <x v="1109"/>
    <n v="183.96800000000002"/>
    <n v="2"/>
    <n v="0.2"/>
    <n v="-25.295600000000022"/>
  </r>
  <r>
    <n v="4391"/>
    <x v="2178"/>
    <x v="225"/>
    <d v="2017-11-22T00:00:00"/>
    <x v="2"/>
    <s v="CD-11920"/>
    <s v="Carlos Daly"/>
    <x v="0"/>
    <x v="0"/>
    <s v="New York City"/>
    <s v="New York"/>
    <n v="10035"/>
    <x v="3"/>
    <s v="TEC-PH-10001459"/>
    <x v="2"/>
    <x v="7"/>
    <x v="1447"/>
    <n v="1259.97"/>
    <n v="3"/>
    <n v="0"/>
    <n v="327.59220000000005"/>
  </r>
  <r>
    <n v="4392"/>
    <x v="2178"/>
    <x v="225"/>
    <d v="2017-11-22T00:00:00"/>
    <x v="2"/>
    <s v="CD-11920"/>
    <s v="Carlos Daly"/>
    <x v="0"/>
    <x v="0"/>
    <s v="New York City"/>
    <s v="New York"/>
    <n v="10035"/>
    <x v="3"/>
    <s v="OFF-AR-10004602"/>
    <x v="1"/>
    <x v="6"/>
    <x v="1226"/>
    <n v="68.97"/>
    <n v="3"/>
    <n v="0"/>
    <n v="19.311600000000002"/>
  </r>
  <r>
    <n v="4393"/>
    <x v="2179"/>
    <x v="162"/>
    <d v="2016-09-12T00:00:00"/>
    <x v="1"/>
    <s v="KB-16585"/>
    <s v="Ken Black"/>
    <x v="1"/>
    <x v="0"/>
    <s v="Dallas"/>
    <s v="Texas"/>
    <n v="75081"/>
    <x v="2"/>
    <s v="OFF-AR-10001953"/>
    <x v="1"/>
    <x v="6"/>
    <x v="400"/>
    <n v="70.367999999999995"/>
    <n v="2"/>
    <n v="0.2"/>
    <n v="6.1572000000000031"/>
  </r>
  <r>
    <n v="4394"/>
    <x v="2179"/>
    <x v="162"/>
    <d v="2016-09-12T00:00:00"/>
    <x v="1"/>
    <s v="KB-16585"/>
    <s v="Ken Black"/>
    <x v="1"/>
    <x v="0"/>
    <s v="Dallas"/>
    <s v="Texas"/>
    <n v="75081"/>
    <x v="2"/>
    <s v="TEC-PH-10000923"/>
    <x v="2"/>
    <x v="7"/>
    <x v="1234"/>
    <n v="59.960000000000008"/>
    <n v="5"/>
    <n v="0.2"/>
    <n v="21.735500000000002"/>
  </r>
  <r>
    <n v="4395"/>
    <x v="2180"/>
    <x v="836"/>
    <d v="2014-07-20T00:00:00"/>
    <x v="3"/>
    <s v="SW-20245"/>
    <s v="Scot Wooten"/>
    <x v="0"/>
    <x v="0"/>
    <s v="Springfield"/>
    <s v="Ohio"/>
    <n v="45503"/>
    <x v="3"/>
    <s v="OFF-ST-10002583"/>
    <x v="1"/>
    <x v="4"/>
    <x v="571"/>
    <n v="25.983999999999998"/>
    <n v="1"/>
    <n v="0.2"/>
    <n v="-5.1968000000000005"/>
  </r>
  <r>
    <n v="4396"/>
    <x v="2180"/>
    <x v="836"/>
    <d v="2014-07-20T00:00:00"/>
    <x v="3"/>
    <s v="SW-20245"/>
    <s v="Scot Wooten"/>
    <x v="0"/>
    <x v="0"/>
    <s v="Springfield"/>
    <s v="Ohio"/>
    <n v="45503"/>
    <x v="3"/>
    <s v="OFF-BI-10000977"/>
    <x v="1"/>
    <x v="8"/>
    <x v="991"/>
    <n v="27.360000000000003"/>
    <n v="3"/>
    <n v="0.7"/>
    <n v="-21.887999999999991"/>
  </r>
  <r>
    <n v="4397"/>
    <x v="2181"/>
    <x v="625"/>
    <d v="2016-11-19T00:00:00"/>
    <x v="1"/>
    <s v="AH-10690"/>
    <s v="Anna Häberlin"/>
    <x v="1"/>
    <x v="0"/>
    <s v="San Diego"/>
    <s v="California"/>
    <n v="92024"/>
    <x v="1"/>
    <s v="TEC-PH-10002549"/>
    <x v="2"/>
    <x v="7"/>
    <x v="937"/>
    <n v="361.37600000000003"/>
    <n v="2"/>
    <n v="0.2"/>
    <n v="27.103200000000001"/>
  </r>
  <r>
    <n v="4398"/>
    <x v="2182"/>
    <x v="970"/>
    <d v="2014-07-11T00:00:00"/>
    <x v="1"/>
    <s v="JL-15835"/>
    <s v="John Lee"/>
    <x v="0"/>
    <x v="0"/>
    <s v="Philadelphia"/>
    <s v="Pennsylvania"/>
    <n v="19120"/>
    <x v="3"/>
    <s v="FUR-CH-10002880"/>
    <x v="0"/>
    <x v="1"/>
    <x v="809"/>
    <n v="172.18599999999998"/>
    <n v="2"/>
    <n v="0.3"/>
    <n v="-46.736200000000011"/>
  </r>
  <r>
    <n v="4399"/>
    <x v="2182"/>
    <x v="970"/>
    <d v="2014-07-11T00:00:00"/>
    <x v="1"/>
    <s v="JL-15835"/>
    <s v="John Lee"/>
    <x v="0"/>
    <x v="0"/>
    <s v="Philadelphia"/>
    <s v="Pennsylvania"/>
    <n v="19120"/>
    <x v="3"/>
    <s v="FUR-FU-10003039"/>
    <x v="0"/>
    <x v="5"/>
    <x v="484"/>
    <n v="69.00800000000001"/>
    <n v="2"/>
    <n v="0.2"/>
    <n v="12.0764"/>
  </r>
  <r>
    <n v="4400"/>
    <x v="2183"/>
    <x v="716"/>
    <d v="2016-03-17T00:00:00"/>
    <x v="3"/>
    <s v="GZ-14470"/>
    <s v="Gary Zandusky"/>
    <x v="0"/>
    <x v="0"/>
    <s v="Columbia"/>
    <s v="Maryland"/>
    <n v="21044"/>
    <x v="3"/>
    <s v="OFF-EN-10003055"/>
    <x v="1"/>
    <x v="12"/>
    <x v="882"/>
    <n v="199.89999999999998"/>
    <n v="5"/>
    <n v="0"/>
    <n v="89.954999999999984"/>
  </r>
  <r>
    <n v="4401"/>
    <x v="2183"/>
    <x v="716"/>
    <d v="2016-03-17T00:00:00"/>
    <x v="3"/>
    <s v="GZ-14470"/>
    <s v="Gary Zandusky"/>
    <x v="0"/>
    <x v="0"/>
    <s v="Columbia"/>
    <s v="Maryland"/>
    <n v="21044"/>
    <x v="3"/>
    <s v="OFF-AP-10002945"/>
    <x v="1"/>
    <x v="9"/>
    <x v="228"/>
    <n v="901.94999999999993"/>
    <n v="3"/>
    <n v="0"/>
    <n v="297.64349999999996"/>
  </r>
  <r>
    <n v="4402"/>
    <x v="2183"/>
    <x v="716"/>
    <d v="2016-03-17T00:00:00"/>
    <x v="3"/>
    <s v="GZ-14470"/>
    <s v="Gary Zandusky"/>
    <x v="0"/>
    <x v="0"/>
    <s v="Columbia"/>
    <s v="Maryland"/>
    <n v="21044"/>
    <x v="3"/>
    <s v="FUR-FU-10004306"/>
    <x v="0"/>
    <x v="5"/>
    <x v="622"/>
    <n v="971.5"/>
    <n v="5"/>
    <n v="0"/>
    <n v="252.59"/>
  </r>
  <r>
    <n v="4403"/>
    <x v="2184"/>
    <x v="482"/>
    <d v="2016-12-27T00:00:00"/>
    <x v="2"/>
    <s v="RC-19825"/>
    <s v="Roy Collins"/>
    <x v="0"/>
    <x v="0"/>
    <s v="Colorado Springs"/>
    <s v="Colorado"/>
    <n v="80906"/>
    <x v="1"/>
    <s v="OFF-AR-10002445"/>
    <x v="1"/>
    <x v="6"/>
    <x v="1646"/>
    <n v="11.328000000000001"/>
    <n v="2"/>
    <n v="0.2"/>
    <n v="2.5488000000000004"/>
  </r>
  <r>
    <n v="4404"/>
    <x v="2185"/>
    <x v="814"/>
    <d v="2014-09-04T00:00:00"/>
    <x v="2"/>
    <s v="CL-12565"/>
    <s v="Clay Ludtke"/>
    <x v="0"/>
    <x v="0"/>
    <s v="New York City"/>
    <s v="New York"/>
    <n v="10009"/>
    <x v="3"/>
    <s v="OFF-AR-10002445"/>
    <x v="1"/>
    <x v="6"/>
    <x v="1646"/>
    <n v="21.240000000000002"/>
    <n v="3"/>
    <n v="0"/>
    <n v="8.071200000000001"/>
  </r>
  <r>
    <n v="4405"/>
    <x v="2186"/>
    <x v="761"/>
    <d v="2015-07-10T00:00:00"/>
    <x v="1"/>
    <s v="MW-18220"/>
    <s v="Mitch Webber"/>
    <x v="0"/>
    <x v="0"/>
    <s v="Philadelphia"/>
    <s v="Pennsylvania"/>
    <n v="19140"/>
    <x v="3"/>
    <s v="TEC-AC-10002345"/>
    <x v="2"/>
    <x v="11"/>
    <x v="175"/>
    <n v="34.800000000000004"/>
    <n v="3"/>
    <n v="0.2"/>
    <n v="2.1749999999999989"/>
  </r>
  <r>
    <n v="4406"/>
    <x v="2186"/>
    <x v="761"/>
    <d v="2015-07-10T00:00:00"/>
    <x v="1"/>
    <s v="MW-18220"/>
    <s v="Mitch Webber"/>
    <x v="0"/>
    <x v="0"/>
    <s v="Philadelphia"/>
    <s v="Pennsylvania"/>
    <n v="19140"/>
    <x v="3"/>
    <s v="OFF-ST-10001558"/>
    <x v="1"/>
    <x v="4"/>
    <x v="719"/>
    <n v="38.975999999999999"/>
    <n v="3"/>
    <n v="0.2"/>
    <n v="-2.4359999999999999"/>
  </r>
  <r>
    <n v="4407"/>
    <x v="2187"/>
    <x v="73"/>
    <d v="2016-11-25T00:00:00"/>
    <x v="1"/>
    <s v="BF-10975"/>
    <s v="Barbara Fisher"/>
    <x v="1"/>
    <x v="0"/>
    <s v="Columbus"/>
    <s v="Indiana"/>
    <n v="47201"/>
    <x v="2"/>
    <s v="OFF-PA-10001622"/>
    <x v="1"/>
    <x v="10"/>
    <x v="702"/>
    <n v="9.08"/>
    <n v="2"/>
    <n v="0"/>
    <n v="4.0859999999999994"/>
  </r>
  <r>
    <n v="4408"/>
    <x v="2187"/>
    <x v="73"/>
    <d v="2016-11-25T00:00:00"/>
    <x v="1"/>
    <s v="BF-10975"/>
    <s v="Barbara Fisher"/>
    <x v="1"/>
    <x v="0"/>
    <s v="Columbus"/>
    <s v="Indiana"/>
    <n v="47201"/>
    <x v="2"/>
    <s v="OFF-PA-10000418"/>
    <x v="1"/>
    <x v="10"/>
    <x v="970"/>
    <n v="314.54999999999995"/>
    <n v="3"/>
    <n v="0"/>
    <n v="150.98399999999998"/>
  </r>
  <r>
    <n v="4409"/>
    <x v="2187"/>
    <x v="73"/>
    <d v="2016-11-25T00:00:00"/>
    <x v="1"/>
    <s v="BF-10975"/>
    <s v="Barbara Fisher"/>
    <x v="1"/>
    <x v="0"/>
    <s v="Columbus"/>
    <s v="Indiana"/>
    <n v="47201"/>
    <x v="2"/>
    <s v="OFF-BI-10000343"/>
    <x v="1"/>
    <x v="8"/>
    <x v="186"/>
    <n v="4.91"/>
    <n v="1"/>
    <n v="0"/>
    <n v="2.3077000000000001"/>
  </r>
  <r>
    <n v="4410"/>
    <x v="2188"/>
    <x v="457"/>
    <d v="2014-05-11T00:00:00"/>
    <x v="1"/>
    <s v="SN-20710"/>
    <s v="Steve Nguyen"/>
    <x v="2"/>
    <x v="0"/>
    <s v="Los Angeles"/>
    <s v="California"/>
    <n v="90004"/>
    <x v="1"/>
    <s v="OFF-LA-10004425"/>
    <x v="1"/>
    <x v="2"/>
    <x v="859"/>
    <n v="5.78"/>
    <n v="2"/>
    <n v="0"/>
    <n v="2.7166000000000001"/>
  </r>
  <r>
    <n v="4411"/>
    <x v="2188"/>
    <x v="457"/>
    <d v="2014-05-11T00:00:00"/>
    <x v="1"/>
    <s v="SN-20710"/>
    <s v="Steve Nguyen"/>
    <x v="2"/>
    <x v="0"/>
    <s v="Los Angeles"/>
    <s v="California"/>
    <n v="90004"/>
    <x v="1"/>
    <s v="OFF-AR-10001897"/>
    <x v="1"/>
    <x v="6"/>
    <x v="646"/>
    <n v="107.94"/>
    <n v="6"/>
    <n v="0"/>
    <n v="30.223200000000002"/>
  </r>
  <r>
    <n v="4412"/>
    <x v="2189"/>
    <x v="261"/>
    <d v="2014-06-24T00:00:00"/>
    <x v="2"/>
    <s v="TB-21280"/>
    <s v="Toby Braunhardt"/>
    <x v="0"/>
    <x v="0"/>
    <s v="New York City"/>
    <s v="New York"/>
    <n v="10024"/>
    <x v="3"/>
    <s v="OFF-PA-10003883"/>
    <x v="1"/>
    <x v="10"/>
    <x v="1238"/>
    <n v="19.649999999999999"/>
    <n v="3"/>
    <n v="0"/>
    <n v="9.0389999999999997"/>
  </r>
  <r>
    <n v="4413"/>
    <x v="2189"/>
    <x v="261"/>
    <d v="2014-06-24T00:00:00"/>
    <x v="2"/>
    <s v="TB-21280"/>
    <s v="Toby Braunhardt"/>
    <x v="0"/>
    <x v="0"/>
    <s v="New York City"/>
    <s v="New York"/>
    <n v="10024"/>
    <x v="3"/>
    <s v="TEC-PH-10003963"/>
    <x v="2"/>
    <x v="7"/>
    <x v="517"/>
    <n v="617.97"/>
    <n v="3"/>
    <n v="0"/>
    <n v="160.6722"/>
  </r>
  <r>
    <n v="4414"/>
    <x v="2189"/>
    <x v="261"/>
    <d v="2014-06-24T00:00:00"/>
    <x v="2"/>
    <s v="TB-21280"/>
    <s v="Toby Braunhardt"/>
    <x v="0"/>
    <x v="0"/>
    <s v="New York City"/>
    <s v="New York"/>
    <n v="10024"/>
    <x v="3"/>
    <s v="OFF-AP-10001303"/>
    <x v="1"/>
    <x v="9"/>
    <x v="934"/>
    <n v="59.699999999999996"/>
    <n v="3"/>
    <n v="0"/>
    <n v="26.864999999999995"/>
  </r>
  <r>
    <n v="4415"/>
    <x v="2190"/>
    <x v="971"/>
    <d v="2017-08-23T00:00:00"/>
    <x v="1"/>
    <s v="JB-15400"/>
    <s v="Jennifer Braxton"/>
    <x v="1"/>
    <x v="0"/>
    <s v="Lawrence"/>
    <s v="Massachusetts"/>
    <n v="1841"/>
    <x v="3"/>
    <s v="OFF-BI-10003925"/>
    <x v="1"/>
    <x v="8"/>
    <x v="758"/>
    <n v="387.99"/>
    <n v="1"/>
    <n v="0"/>
    <n v="182.3553"/>
  </r>
  <r>
    <n v="4416"/>
    <x v="2191"/>
    <x v="503"/>
    <d v="2014-12-06T00:00:00"/>
    <x v="1"/>
    <s v="AH-10210"/>
    <s v="Alan Hwang"/>
    <x v="0"/>
    <x v="0"/>
    <s v="San Francisco"/>
    <s v="California"/>
    <n v="94122"/>
    <x v="1"/>
    <s v="TEC-PH-10004586"/>
    <x v="2"/>
    <x v="7"/>
    <x v="899"/>
    <n v="575.91999999999996"/>
    <n v="2"/>
    <n v="0.2"/>
    <n v="71.989999999999981"/>
  </r>
  <r>
    <n v="4417"/>
    <x v="2191"/>
    <x v="503"/>
    <d v="2014-12-06T00:00:00"/>
    <x v="1"/>
    <s v="AH-10210"/>
    <s v="Alan Hwang"/>
    <x v="0"/>
    <x v="0"/>
    <s v="San Francisco"/>
    <s v="California"/>
    <n v="94122"/>
    <x v="1"/>
    <s v="OFF-FA-10003495"/>
    <x v="1"/>
    <x v="13"/>
    <x v="128"/>
    <n v="30.4"/>
    <n v="5"/>
    <n v="0"/>
    <n v="15.2"/>
  </r>
  <r>
    <n v="4418"/>
    <x v="2192"/>
    <x v="359"/>
    <d v="2017-04-12T00:00:00"/>
    <x v="0"/>
    <s v="KL-16645"/>
    <s v="Ken Lonsdale"/>
    <x v="0"/>
    <x v="0"/>
    <s v="Detroit"/>
    <s v="Michigan"/>
    <n v="48205"/>
    <x v="2"/>
    <s v="OFF-BI-10002867"/>
    <x v="1"/>
    <x v="8"/>
    <x v="972"/>
    <n v="478.24"/>
    <n v="8"/>
    <n v="0"/>
    <n v="219.99039999999997"/>
  </r>
  <r>
    <n v="4419"/>
    <x v="2193"/>
    <x v="414"/>
    <d v="2014-12-27T00:00:00"/>
    <x v="1"/>
    <s v="MH-17455"/>
    <s v="Mark Hamilton"/>
    <x v="0"/>
    <x v="0"/>
    <s v="Hamilton"/>
    <s v="Ohio"/>
    <n v="45011"/>
    <x v="3"/>
    <s v="FUR-FU-10003773"/>
    <x v="0"/>
    <x v="5"/>
    <x v="125"/>
    <n v="190.84800000000001"/>
    <n v="3"/>
    <n v="0.2"/>
    <n v="-21.470400000000026"/>
  </r>
  <r>
    <n v="4420"/>
    <x v="2194"/>
    <x v="506"/>
    <d v="2014-12-24T00:00:00"/>
    <x v="1"/>
    <s v="EC-14050"/>
    <s v="Erin Creighton"/>
    <x v="0"/>
    <x v="0"/>
    <s v="Columbus"/>
    <s v="Ohio"/>
    <n v="43229"/>
    <x v="3"/>
    <s v="OFF-BI-10002954"/>
    <x v="1"/>
    <x v="8"/>
    <x v="1188"/>
    <n v="5.4840000000000009"/>
    <n v="4"/>
    <n v="0.7"/>
    <n v="-4.0215999999999994"/>
  </r>
  <r>
    <n v="4421"/>
    <x v="2195"/>
    <x v="972"/>
    <d v="2015-11-21T00:00:00"/>
    <x v="0"/>
    <s v="GH-14665"/>
    <s v="Greg Hansen"/>
    <x v="0"/>
    <x v="0"/>
    <s v="Chicago"/>
    <s v="Illinois"/>
    <n v="60610"/>
    <x v="2"/>
    <s v="OFF-SU-10002537"/>
    <x v="1"/>
    <x v="14"/>
    <x v="682"/>
    <n v="40.92"/>
    <n v="5"/>
    <n v="0.2"/>
    <n v="3.0690000000000026"/>
  </r>
  <r>
    <n v="4422"/>
    <x v="2196"/>
    <x v="530"/>
    <d v="2014-03-09T00:00:00"/>
    <x v="1"/>
    <s v="SC-20095"/>
    <s v="Sanjit Chand"/>
    <x v="0"/>
    <x v="0"/>
    <s v="Margate"/>
    <s v="Florida"/>
    <n v="33063"/>
    <x v="0"/>
    <s v="OFF-AR-10001374"/>
    <x v="1"/>
    <x v="6"/>
    <x v="313"/>
    <n v="15.552000000000003"/>
    <n v="3"/>
    <n v="0.2"/>
    <n v="2.3327999999999989"/>
  </r>
  <r>
    <n v="4423"/>
    <x v="2197"/>
    <x v="796"/>
    <d v="2017-05-19T00:00:00"/>
    <x v="2"/>
    <s v="TB-21355"/>
    <s v="Todd Boyes"/>
    <x v="1"/>
    <x v="0"/>
    <s v="Sandy Springs"/>
    <s v="Georgia"/>
    <n v="30328"/>
    <x v="0"/>
    <s v="OFF-AP-10001492"/>
    <x v="1"/>
    <x v="9"/>
    <x v="22"/>
    <n v="17.239999999999998"/>
    <n v="2"/>
    <n v="0"/>
    <n v="4.4824000000000002"/>
  </r>
  <r>
    <n v="4424"/>
    <x v="2197"/>
    <x v="796"/>
    <d v="2017-05-19T00:00:00"/>
    <x v="2"/>
    <s v="TB-21355"/>
    <s v="Todd Boyes"/>
    <x v="1"/>
    <x v="0"/>
    <s v="Sandy Springs"/>
    <s v="Georgia"/>
    <n v="30328"/>
    <x v="0"/>
    <s v="FUR-BO-10003546"/>
    <x v="0"/>
    <x v="0"/>
    <x v="1647"/>
    <n v="302.94"/>
    <n v="3"/>
    <n v="0"/>
    <n v="75.735000000000014"/>
  </r>
  <r>
    <n v="4425"/>
    <x v="2197"/>
    <x v="796"/>
    <d v="2017-05-19T00:00:00"/>
    <x v="2"/>
    <s v="TB-21355"/>
    <s v="Todd Boyes"/>
    <x v="1"/>
    <x v="0"/>
    <s v="Sandy Springs"/>
    <s v="Georgia"/>
    <n v="30328"/>
    <x v="0"/>
    <s v="TEC-PH-10002185"/>
    <x v="2"/>
    <x v="7"/>
    <x v="1081"/>
    <n v="34.75"/>
    <n v="5"/>
    <n v="0"/>
    <n v="15.637499999999999"/>
  </r>
  <r>
    <n v="4426"/>
    <x v="2197"/>
    <x v="796"/>
    <d v="2017-05-19T00:00:00"/>
    <x v="2"/>
    <s v="TB-21355"/>
    <s v="Todd Boyes"/>
    <x v="1"/>
    <x v="0"/>
    <s v="Sandy Springs"/>
    <s v="Georgia"/>
    <n v="30328"/>
    <x v="0"/>
    <s v="OFF-BI-10000315"/>
    <x v="1"/>
    <x v="8"/>
    <x v="412"/>
    <n v="113.94"/>
    <n v="6"/>
    <n v="0"/>
    <n v="54.691199999999995"/>
  </r>
  <r>
    <n v="4427"/>
    <x v="2197"/>
    <x v="796"/>
    <d v="2017-05-19T00:00:00"/>
    <x v="2"/>
    <s v="TB-21355"/>
    <s v="Todd Boyes"/>
    <x v="1"/>
    <x v="0"/>
    <s v="Sandy Springs"/>
    <s v="Georgia"/>
    <n v="30328"/>
    <x v="0"/>
    <s v="TEC-PH-10002350"/>
    <x v="2"/>
    <x v="7"/>
    <x v="1467"/>
    <n v="55.98"/>
    <n v="2"/>
    <n v="0"/>
    <n v="15.674399999999999"/>
  </r>
  <r>
    <n v="4428"/>
    <x v="2198"/>
    <x v="585"/>
    <d v="2017-09-28T00:00:00"/>
    <x v="1"/>
    <s v="DW-13195"/>
    <s v="David Wiener"/>
    <x v="1"/>
    <x v="0"/>
    <s v="Albuquerque"/>
    <s v="New Mexico"/>
    <n v="87105"/>
    <x v="1"/>
    <s v="OFF-PA-10002666"/>
    <x v="1"/>
    <x v="10"/>
    <x v="188"/>
    <n v="27.18"/>
    <n v="3"/>
    <n v="0"/>
    <n v="12.231"/>
  </r>
  <r>
    <n v="4429"/>
    <x v="2199"/>
    <x v="708"/>
    <d v="2017-03-27T00:00:00"/>
    <x v="1"/>
    <s v="CL-12565"/>
    <s v="Clay Ludtke"/>
    <x v="0"/>
    <x v="0"/>
    <s v="Tulsa"/>
    <s v="Oklahoma"/>
    <n v="74133"/>
    <x v="2"/>
    <s v="FUR-CH-10004495"/>
    <x v="0"/>
    <x v="1"/>
    <x v="1484"/>
    <n v="1805.88"/>
    <n v="6"/>
    <n v="0"/>
    <n v="523.70519999999988"/>
  </r>
  <r>
    <n v="4430"/>
    <x v="2200"/>
    <x v="32"/>
    <d v="2017-09-14T00:00:00"/>
    <x v="3"/>
    <s v="LT-17110"/>
    <s v="Liz Thompson"/>
    <x v="0"/>
    <x v="0"/>
    <s v="Orange"/>
    <s v="New Jersey"/>
    <n v="7050"/>
    <x v="3"/>
    <s v="OFF-AR-10001725"/>
    <x v="1"/>
    <x v="6"/>
    <x v="1549"/>
    <n v="70.949999999999989"/>
    <n v="3"/>
    <n v="0"/>
    <n v="18.447000000000003"/>
  </r>
  <r>
    <n v="4431"/>
    <x v="2201"/>
    <x v="54"/>
    <d v="2016-11-08T00:00:00"/>
    <x v="0"/>
    <s v="AP-10915"/>
    <s v="Arthur Prichep"/>
    <x v="0"/>
    <x v="0"/>
    <s v="Henderson"/>
    <s v="Kentucky"/>
    <n v="42420"/>
    <x v="0"/>
    <s v="OFF-FA-10002280"/>
    <x v="1"/>
    <x v="13"/>
    <x v="659"/>
    <n v="20"/>
    <n v="4"/>
    <n v="0"/>
    <n v="9.6"/>
  </r>
  <r>
    <n v="4432"/>
    <x v="2201"/>
    <x v="54"/>
    <d v="2016-11-08T00:00:00"/>
    <x v="0"/>
    <s v="AP-10915"/>
    <s v="Arthur Prichep"/>
    <x v="0"/>
    <x v="0"/>
    <s v="Henderson"/>
    <s v="Kentucky"/>
    <n v="42420"/>
    <x v="0"/>
    <s v="OFF-AR-10001770"/>
    <x v="1"/>
    <x v="6"/>
    <x v="1588"/>
    <n v="7.98"/>
    <n v="3"/>
    <n v="0"/>
    <n v="2.0747999999999998"/>
  </r>
  <r>
    <n v="4433"/>
    <x v="2201"/>
    <x v="54"/>
    <d v="2016-11-08T00:00:00"/>
    <x v="0"/>
    <s v="AP-10915"/>
    <s v="Arthur Prichep"/>
    <x v="0"/>
    <x v="0"/>
    <s v="Henderson"/>
    <s v="Kentucky"/>
    <n v="42420"/>
    <x v="0"/>
    <s v="FUR-FU-10002885"/>
    <x v="0"/>
    <x v="5"/>
    <x v="762"/>
    <n v="24.1"/>
    <n v="5"/>
    <n v="0"/>
    <n v="9.1580000000000013"/>
  </r>
  <r>
    <n v="4434"/>
    <x v="2201"/>
    <x v="54"/>
    <d v="2016-11-08T00:00:00"/>
    <x v="0"/>
    <s v="AP-10915"/>
    <s v="Arthur Prichep"/>
    <x v="0"/>
    <x v="0"/>
    <s v="Henderson"/>
    <s v="Kentucky"/>
    <n v="42420"/>
    <x v="0"/>
    <s v="OFF-AR-10003772"/>
    <x v="1"/>
    <x v="6"/>
    <x v="1438"/>
    <n v="8.75"/>
    <n v="1"/>
    <n v="0"/>
    <n v="2.6249999999999991"/>
  </r>
  <r>
    <n v="4435"/>
    <x v="2201"/>
    <x v="54"/>
    <d v="2016-11-08T00:00:00"/>
    <x v="0"/>
    <s v="AP-10915"/>
    <s v="Arthur Prichep"/>
    <x v="0"/>
    <x v="0"/>
    <s v="Henderson"/>
    <s v="Kentucky"/>
    <n v="42420"/>
    <x v="0"/>
    <s v="FUR-TA-10003392"/>
    <x v="0"/>
    <x v="3"/>
    <x v="1648"/>
    <n v="842.94"/>
    <n v="3"/>
    <n v="0"/>
    <n v="160.15860000000001"/>
  </r>
  <r>
    <n v="4436"/>
    <x v="2202"/>
    <x v="973"/>
    <d v="2016-05-08T00:00:00"/>
    <x v="1"/>
    <s v="CB-12415"/>
    <s v="Christy Brittain"/>
    <x v="0"/>
    <x v="0"/>
    <s v="Chicago"/>
    <s v="Illinois"/>
    <n v="60653"/>
    <x v="2"/>
    <s v="OFF-BI-10000014"/>
    <x v="1"/>
    <x v="8"/>
    <x v="634"/>
    <n v="2.1819999999999995"/>
    <n v="1"/>
    <n v="0.8"/>
    <n v="-3.6002999999999998"/>
  </r>
  <r>
    <n v="4437"/>
    <x v="2202"/>
    <x v="973"/>
    <d v="2016-05-08T00:00:00"/>
    <x v="1"/>
    <s v="CB-12415"/>
    <s v="Christy Brittain"/>
    <x v="0"/>
    <x v="0"/>
    <s v="Chicago"/>
    <s v="Illinois"/>
    <n v="60653"/>
    <x v="2"/>
    <s v="OFF-AR-10003217"/>
    <x v="1"/>
    <x v="6"/>
    <x v="1649"/>
    <n v="27.384"/>
    <n v="7"/>
    <n v="0.2"/>
    <n v="2.7384000000000022"/>
  </r>
  <r>
    <n v="4438"/>
    <x v="2202"/>
    <x v="973"/>
    <d v="2016-05-08T00:00:00"/>
    <x v="1"/>
    <s v="CB-12415"/>
    <s v="Christy Brittain"/>
    <x v="0"/>
    <x v="0"/>
    <s v="Chicago"/>
    <s v="Illinois"/>
    <n v="60653"/>
    <x v="2"/>
    <s v="OFF-AP-10002403"/>
    <x v="1"/>
    <x v="9"/>
    <x v="1311"/>
    <n v="26.405999999999992"/>
    <n v="3"/>
    <n v="0.8"/>
    <n v="-71.296199999999999"/>
  </r>
  <r>
    <n v="4439"/>
    <x v="2203"/>
    <x v="797"/>
    <d v="2017-01-02T00:00:00"/>
    <x v="1"/>
    <s v="MT-17815"/>
    <s v="Meg Tillman"/>
    <x v="0"/>
    <x v="0"/>
    <s v="Port Arthur"/>
    <s v="Texas"/>
    <n v="77642"/>
    <x v="2"/>
    <s v="OFF-PA-10001972"/>
    <x v="1"/>
    <x v="10"/>
    <x v="1178"/>
    <n v="10.368000000000002"/>
    <n v="2"/>
    <n v="0.2"/>
    <n v="3.6288"/>
  </r>
  <r>
    <n v="4440"/>
    <x v="2203"/>
    <x v="797"/>
    <d v="2017-01-02T00:00:00"/>
    <x v="1"/>
    <s v="MT-17815"/>
    <s v="Meg Tillman"/>
    <x v="0"/>
    <x v="0"/>
    <s v="Port Arthur"/>
    <s v="Texas"/>
    <n v="77642"/>
    <x v="2"/>
    <s v="OFF-PA-10004041"/>
    <x v="1"/>
    <x v="10"/>
    <x v="949"/>
    <n v="23.680000000000003"/>
    <n v="4"/>
    <n v="0.2"/>
    <n v="7.3999999999999995"/>
  </r>
  <r>
    <n v="4441"/>
    <x v="2204"/>
    <x v="405"/>
    <d v="2016-07-26T00:00:00"/>
    <x v="1"/>
    <s v="DK-13375"/>
    <s v="Dennis Kane"/>
    <x v="0"/>
    <x v="0"/>
    <s v="Westland"/>
    <s v="Michigan"/>
    <n v="48185"/>
    <x v="2"/>
    <s v="TEC-AC-10004975"/>
    <x v="2"/>
    <x v="11"/>
    <x v="982"/>
    <n v="109.95"/>
    <n v="1"/>
    <n v="0"/>
    <n v="36.283500000000004"/>
  </r>
  <r>
    <n v="4442"/>
    <x v="2204"/>
    <x v="405"/>
    <d v="2016-07-26T00:00:00"/>
    <x v="1"/>
    <s v="DK-13375"/>
    <s v="Dennis Kane"/>
    <x v="0"/>
    <x v="0"/>
    <s v="Westland"/>
    <s v="Michigan"/>
    <n v="48185"/>
    <x v="2"/>
    <s v="OFF-ST-10001932"/>
    <x v="1"/>
    <x v="4"/>
    <x v="1650"/>
    <n v="965.84999999999991"/>
    <n v="5"/>
    <n v="0"/>
    <n v="135.21900000000002"/>
  </r>
  <r>
    <n v="4443"/>
    <x v="2204"/>
    <x v="405"/>
    <d v="2016-07-26T00:00:00"/>
    <x v="1"/>
    <s v="DK-13375"/>
    <s v="Dennis Kane"/>
    <x v="0"/>
    <x v="0"/>
    <s v="Westland"/>
    <s v="Michigan"/>
    <n v="48185"/>
    <x v="2"/>
    <s v="OFF-AR-10001761"/>
    <x v="1"/>
    <x v="6"/>
    <x v="1651"/>
    <n v="29.2"/>
    <n v="5"/>
    <n v="0"/>
    <n v="10.511999999999999"/>
  </r>
  <r>
    <n v="4444"/>
    <x v="2204"/>
    <x v="405"/>
    <d v="2016-07-26T00:00:00"/>
    <x v="1"/>
    <s v="DK-13375"/>
    <s v="Dennis Kane"/>
    <x v="0"/>
    <x v="0"/>
    <s v="Westland"/>
    <s v="Michigan"/>
    <n v="48185"/>
    <x v="2"/>
    <s v="OFF-PA-10002262"/>
    <x v="1"/>
    <x v="10"/>
    <x v="1001"/>
    <n v="32.400000000000006"/>
    <n v="5"/>
    <n v="0"/>
    <n v="15.552000000000001"/>
  </r>
  <r>
    <n v="4445"/>
    <x v="2205"/>
    <x v="912"/>
    <d v="2014-11-21T00:00:00"/>
    <x v="1"/>
    <s v="SR-20740"/>
    <s v="Steven Roelle"/>
    <x v="2"/>
    <x v="0"/>
    <s v="Bloomington"/>
    <s v="Indiana"/>
    <n v="47401"/>
    <x v="2"/>
    <s v="OFF-EN-10004483"/>
    <x v="1"/>
    <x v="12"/>
    <x v="1344"/>
    <n v="78.349999999999994"/>
    <n v="5"/>
    <n v="0"/>
    <n v="36.824499999999993"/>
  </r>
  <r>
    <n v="4446"/>
    <x v="2205"/>
    <x v="912"/>
    <d v="2014-11-21T00:00:00"/>
    <x v="1"/>
    <s v="SR-20740"/>
    <s v="Steven Roelle"/>
    <x v="2"/>
    <x v="0"/>
    <s v="Bloomington"/>
    <s v="Indiana"/>
    <n v="47401"/>
    <x v="2"/>
    <s v="OFF-PA-10003270"/>
    <x v="1"/>
    <x v="10"/>
    <x v="1424"/>
    <n v="31.68"/>
    <n v="6"/>
    <n v="0"/>
    <n v="14.256"/>
  </r>
  <r>
    <n v="4447"/>
    <x v="2205"/>
    <x v="912"/>
    <d v="2014-11-21T00:00:00"/>
    <x v="1"/>
    <s v="SR-20740"/>
    <s v="Steven Roelle"/>
    <x v="2"/>
    <x v="0"/>
    <s v="Bloomington"/>
    <s v="Indiana"/>
    <n v="47401"/>
    <x v="2"/>
    <s v="OFF-BI-10001634"/>
    <x v="1"/>
    <x v="8"/>
    <x v="24"/>
    <n v="29.12"/>
    <n v="4"/>
    <n v="0"/>
    <n v="14.268800000000001"/>
  </r>
  <r>
    <n v="4448"/>
    <x v="2205"/>
    <x v="912"/>
    <d v="2014-11-21T00:00:00"/>
    <x v="1"/>
    <s v="SR-20740"/>
    <s v="Steven Roelle"/>
    <x v="2"/>
    <x v="0"/>
    <s v="Bloomington"/>
    <s v="Indiana"/>
    <n v="47401"/>
    <x v="2"/>
    <s v="OFF-ST-10000675"/>
    <x v="1"/>
    <x v="4"/>
    <x v="298"/>
    <n v="169.45"/>
    <n v="5"/>
    <n v="0"/>
    <n v="42.362499999999997"/>
  </r>
  <r>
    <n v="4449"/>
    <x v="2206"/>
    <x v="974"/>
    <d v="2015-06-23T00:00:00"/>
    <x v="1"/>
    <s v="LH-17155"/>
    <s v="Logan Haushalter"/>
    <x v="0"/>
    <x v="0"/>
    <s v="Los Angeles"/>
    <s v="California"/>
    <n v="90032"/>
    <x v="1"/>
    <s v="FUR-FU-10000732"/>
    <x v="0"/>
    <x v="5"/>
    <x v="545"/>
    <n v="12.56"/>
    <n v="2"/>
    <n v="0"/>
    <n v="4.0191999999999997"/>
  </r>
  <r>
    <n v="4450"/>
    <x v="2206"/>
    <x v="974"/>
    <d v="2015-06-23T00:00:00"/>
    <x v="1"/>
    <s v="LH-17155"/>
    <s v="Logan Haushalter"/>
    <x v="0"/>
    <x v="0"/>
    <s v="Los Angeles"/>
    <s v="California"/>
    <n v="90032"/>
    <x v="1"/>
    <s v="OFF-PA-10004355"/>
    <x v="1"/>
    <x v="10"/>
    <x v="1103"/>
    <n v="6.48"/>
    <n v="1"/>
    <n v="0"/>
    <n v="3.1104000000000003"/>
  </r>
  <r>
    <n v="4451"/>
    <x v="2206"/>
    <x v="974"/>
    <d v="2015-06-23T00:00:00"/>
    <x v="1"/>
    <s v="LH-17155"/>
    <s v="Logan Haushalter"/>
    <x v="0"/>
    <x v="0"/>
    <s v="Los Angeles"/>
    <s v="California"/>
    <n v="90032"/>
    <x v="1"/>
    <s v="OFF-EN-10000056"/>
    <x v="1"/>
    <x v="12"/>
    <x v="633"/>
    <n v="186.69"/>
    <n v="3"/>
    <n v="0"/>
    <n v="87.744299999999981"/>
  </r>
  <r>
    <n v="4452"/>
    <x v="2207"/>
    <x v="975"/>
    <d v="2016-07-06T00:00:00"/>
    <x v="2"/>
    <s v="AA-10645"/>
    <s v="Anna Andreadi"/>
    <x v="0"/>
    <x v="0"/>
    <s v="San Francisco"/>
    <s v="California"/>
    <n v="94109"/>
    <x v="1"/>
    <s v="FUR-FU-10000221"/>
    <x v="0"/>
    <x v="5"/>
    <x v="534"/>
    <n v="25.4"/>
    <n v="5"/>
    <n v="0"/>
    <n v="8.6359999999999992"/>
  </r>
  <r>
    <n v="4453"/>
    <x v="2207"/>
    <x v="975"/>
    <d v="2016-07-06T00:00:00"/>
    <x v="2"/>
    <s v="AA-10645"/>
    <s v="Anna Andreadi"/>
    <x v="0"/>
    <x v="0"/>
    <s v="San Francisco"/>
    <s v="California"/>
    <n v="94109"/>
    <x v="1"/>
    <s v="OFF-EN-10003567"/>
    <x v="1"/>
    <x v="12"/>
    <x v="1652"/>
    <n v="43.96"/>
    <n v="2"/>
    <n v="0"/>
    <n v="20.661200000000001"/>
  </r>
  <r>
    <n v="4454"/>
    <x v="2207"/>
    <x v="975"/>
    <d v="2016-07-06T00:00:00"/>
    <x v="2"/>
    <s v="AA-10645"/>
    <s v="Anna Andreadi"/>
    <x v="0"/>
    <x v="0"/>
    <s v="San Francisco"/>
    <s v="California"/>
    <n v="94109"/>
    <x v="1"/>
    <s v="FUR-BO-10001811"/>
    <x v="0"/>
    <x v="0"/>
    <x v="787"/>
    <n v="1279.165"/>
    <n v="5"/>
    <n v="0.15"/>
    <n v="225.73499999999993"/>
  </r>
  <r>
    <n v="4455"/>
    <x v="2207"/>
    <x v="975"/>
    <d v="2016-07-06T00:00:00"/>
    <x v="2"/>
    <s v="AA-10645"/>
    <s v="Anna Andreadi"/>
    <x v="0"/>
    <x v="0"/>
    <s v="San Francisco"/>
    <s v="California"/>
    <n v="94109"/>
    <x v="1"/>
    <s v="OFF-ST-10002486"/>
    <x v="1"/>
    <x v="4"/>
    <x v="700"/>
    <n v="27.92"/>
    <n v="4"/>
    <n v="0"/>
    <n v="0.5583999999999989"/>
  </r>
  <r>
    <n v="4456"/>
    <x v="2208"/>
    <x v="37"/>
    <d v="2015-09-08T00:00:00"/>
    <x v="1"/>
    <s v="AS-10630"/>
    <s v="Ann Steele"/>
    <x v="2"/>
    <x v="0"/>
    <s v="San Francisco"/>
    <s v="California"/>
    <n v="94110"/>
    <x v="1"/>
    <s v="FUR-CH-10002372"/>
    <x v="0"/>
    <x v="1"/>
    <x v="395"/>
    <n v="129.56800000000001"/>
    <n v="2"/>
    <n v="0.2"/>
    <n v="-12.956799999999994"/>
  </r>
  <r>
    <n v="4457"/>
    <x v="2208"/>
    <x v="37"/>
    <d v="2015-09-08T00:00:00"/>
    <x v="1"/>
    <s v="AS-10630"/>
    <s v="Ann Steele"/>
    <x v="2"/>
    <x v="0"/>
    <s v="San Francisco"/>
    <s v="California"/>
    <n v="94110"/>
    <x v="1"/>
    <s v="OFF-BI-10003274"/>
    <x v="1"/>
    <x v="8"/>
    <x v="122"/>
    <n v="6.3680000000000003"/>
    <n v="2"/>
    <n v="0.2"/>
    <n v="2.1492"/>
  </r>
  <r>
    <n v="4458"/>
    <x v="2209"/>
    <x v="783"/>
    <d v="2017-08-12T00:00:00"/>
    <x v="1"/>
    <s v="MC-17575"/>
    <s v="Matt Collins"/>
    <x v="0"/>
    <x v="0"/>
    <s v="San Jose"/>
    <s v="California"/>
    <n v="95123"/>
    <x v="1"/>
    <s v="OFF-PA-10001878"/>
    <x v="1"/>
    <x v="10"/>
    <x v="1170"/>
    <n v="244.54999999999998"/>
    <n v="5"/>
    <n v="0"/>
    <n v="114.93849999999998"/>
  </r>
  <r>
    <n v="4459"/>
    <x v="2210"/>
    <x v="677"/>
    <d v="2017-03-20T00:00:00"/>
    <x v="1"/>
    <s v="SE-20110"/>
    <s v="Sanjit Engle"/>
    <x v="0"/>
    <x v="0"/>
    <s v="Denver"/>
    <s v="Colorado"/>
    <n v="80219"/>
    <x v="1"/>
    <s v="OFF-SU-10002881"/>
    <x v="1"/>
    <x v="14"/>
    <x v="466"/>
    <n v="1332.4960000000001"/>
    <n v="2"/>
    <n v="0.2"/>
    <n v="-299.8116"/>
  </r>
  <r>
    <n v="4460"/>
    <x v="2211"/>
    <x v="394"/>
    <d v="2017-10-01T00:00:00"/>
    <x v="2"/>
    <s v="DS-13030"/>
    <s v="Darrin Sayre"/>
    <x v="2"/>
    <x v="0"/>
    <s v="Aurora"/>
    <s v="Colorado"/>
    <n v="80013"/>
    <x v="1"/>
    <s v="FUR-FU-10001979"/>
    <x v="0"/>
    <x v="5"/>
    <x v="514"/>
    <n v="32.776000000000003"/>
    <n v="1"/>
    <n v="0.2"/>
    <n v="3.2776000000000014"/>
  </r>
  <r>
    <n v="4461"/>
    <x v="2211"/>
    <x v="394"/>
    <d v="2017-10-01T00:00:00"/>
    <x v="2"/>
    <s v="DS-13030"/>
    <s v="Darrin Sayre"/>
    <x v="2"/>
    <x v="0"/>
    <s v="Aurora"/>
    <s v="Colorado"/>
    <n v="80013"/>
    <x v="1"/>
    <s v="OFF-ST-10001522"/>
    <x v="1"/>
    <x v="4"/>
    <x v="197"/>
    <n v="147.184"/>
    <n v="2"/>
    <n v="0.2"/>
    <n v="-29.436800000000012"/>
  </r>
  <r>
    <n v="4462"/>
    <x v="2211"/>
    <x v="394"/>
    <d v="2017-10-01T00:00:00"/>
    <x v="2"/>
    <s v="DS-13030"/>
    <s v="Darrin Sayre"/>
    <x v="2"/>
    <x v="0"/>
    <s v="Aurora"/>
    <s v="Colorado"/>
    <n v="80013"/>
    <x v="1"/>
    <s v="TEC-AC-10003657"/>
    <x v="2"/>
    <x v="11"/>
    <x v="152"/>
    <n v="54.384000000000007"/>
    <n v="2"/>
    <n v="0.2"/>
    <n v="1.359599999999995"/>
  </r>
  <r>
    <n v="4463"/>
    <x v="2211"/>
    <x v="394"/>
    <d v="2017-10-01T00:00:00"/>
    <x v="2"/>
    <s v="DS-13030"/>
    <s v="Darrin Sayre"/>
    <x v="2"/>
    <x v="0"/>
    <s v="Aurora"/>
    <s v="Colorado"/>
    <n v="80013"/>
    <x v="1"/>
    <s v="OFF-BI-10001718"/>
    <x v="1"/>
    <x v="8"/>
    <x v="1225"/>
    <n v="76.77600000000001"/>
    <n v="4"/>
    <n v="0.7"/>
    <n v="-58.861599999999981"/>
  </r>
  <r>
    <n v="4464"/>
    <x v="2211"/>
    <x v="394"/>
    <d v="2017-10-01T00:00:00"/>
    <x v="2"/>
    <s v="DS-13030"/>
    <s v="Darrin Sayre"/>
    <x v="2"/>
    <x v="0"/>
    <s v="Aurora"/>
    <s v="Colorado"/>
    <n v="80013"/>
    <x v="1"/>
    <s v="OFF-PA-10003022"/>
    <x v="1"/>
    <x v="10"/>
    <x v="1653"/>
    <n v="14.352000000000002"/>
    <n v="3"/>
    <n v="0.2"/>
    <n v="5.2026000000000003"/>
  </r>
  <r>
    <n v="4465"/>
    <x v="2211"/>
    <x v="394"/>
    <d v="2017-10-01T00:00:00"/>
    <x v="2"/>
    <s v="DS-13030"/>
    <s v="Darrin Sayre"/>
    <x v="2"/>
    <x v="0"/>
    <s v="Aurora"/>
    <s v="Colorado"/>
    <n v="80013"/>
    <x v="1"/>
    <s v="OFF-AP-10000891"/>
    <x v="1"/>
    <x v="9"/>
    <x v="165"/>
    <n v="209.79200000000003"/>
    <n v="2"/>
    <n v="0.2"/>
    <n v="26.22399999999999"/>
  </r>
  <r>
    <n v="4466"/>
    <x v="2212"/>
    <x v="976"/>
    <d v="2015-08-11T00:00:00"/>
    <x v="1"/>
    <s v="NS-18640"/>
    <s v="Noel Staavos"/>
    <x v="1"/>
    <x v="0"/>
    <s v="Boise"/>
    <s v="Idaho"/>
    <n v="83704"/>
    <x v="1"/>
    <s v="OFF-BI-10004970"/>
    <x v="1"/>
    <x v="8"/>
    <x v="917"/>
    <n v="3.3040000000000003"/>
    <n v="1"/>
    <n v="0.2"/>
    <n v="1.1151"/>
  </r>
  <r>
    <n v="4467"/>
    <x v="2213"/>
    <x v="221"/>
    <d v="2017-12-01T00:00:00"/>
    <x v="1"/>
    <s v="KA-16525"/>
    <s v="Kelly Andreada"/>
    <x v="0"/>
    <x v="0"/>
    <s v="New York City"/>
    <s v="New York"/>
    <n v="10035"/>
    <x v="3"/>
    <s v="OFF-AR-10003759"/>
    <x v="1"/>
    <x v="6"/>
    <x v="846"/>
    <n v="16.38"/>
    <n v="9"/>
    <n v="0"/>
    <n v="7.3709999999999996"/>
  </r>
  <r>
    <n v="4468"/>
    <x v="2213"/>
    <x v="221"/>
    <d v="2017-12-01T00:00:00"/>
    <x v="1"/>
    <s v="KA-16525"/>
    <s v="Kelly Andreada"/>
    <x v="0"/>
    <x v="0"/>
    <s v="New York City"/>
    <s v="New York"/>
    <n v="10035"/>
    <x v="3"/>
    <s v="OFF-EN-10003001"/>
    <x v="1"/>
    <x v="12"/>
    <x v="964"/>
    <n v="167.96"/>
    <n v="2"/>
    <n v="0"/>
    <n v="78.941199999999995"/>
  </r>
  <r>
    <n v="4469"/>
    <x v="2213"/>
    <x v="221"/>
    <d v="2017-12-01T00:00:00"/>
    <x v="1"/>
    <s v="KA-16525"/>
    <s v="Kelly Andreada"/>
    <x v="0"/>
    <x v="0"/>
    <s v="New York City"/>
    <s v="New York"/>
    <n v="10035"/>
    <x v="3"/>
    <s v="FUR-BO-10000780"/>
    <x v="0"/>
    <x v="0"/>
    <x v="1318"/>
    <n v="321.56799999999998"/>
    <n v="2"/>
    <n v="0.2"/>
    <n v="-16.078399999999988"/>
  </r>
  <r>
    <n v="4470"/>
    <x v="2213"/>
    <x v="221"/>
    <d v="2017-12-01T00:00:00"/>
    <x v="1"/>
    <s v="KA-16525"/>
    <s v="Kelly Andreada"/>
    <x v="0"/>
    <x v="0"/>
    <s v="New York City"/>
    <s v="New York"/>
    <n v="10035"/>
    <x v="3"/>
    <s v="OFF-PA-10001972"/>
    <x v="1"/>
    <x v="10"/>
    <x v="1178"/>
    <n v="12.96"/>
    <n v="2"/>
    <n v="0"/>
    <n v="6.2208000000000006"/>
  </r>
  <r>
    <n v="4471"/>
    <x v="2214"/>
    <x v="540"/>
    <d v="2017-05-12T00:00:00"/>
    <x v="1"/>
    <s v="DJ-13510"/>
    <s v="Don Jones"/>
    <x v="1"/>
    <x v="0"/>
    <s v="Philadelphia"/>
    <s v="Pennsylvania"/>
    <n v="19140"/>
    <x v="3"/>
    <s v="FUR-CH-10003535"/>
    <x v="0"/>
    <x v="1"/>
    <x v="1522"/>
    <n v="128.05799999999999"/>
    <n v="3"/>
    <n v="0.3"/>
    <n v="-23.782199999999996"/>
  </r>
  <r>
    <n v="4472"/>
    <x v="2215"/>
    <x v="365"/>
    <d v="2017-09-29T00:00:00"/>
    <x v="3"/>
    <s v="MG-17680"/>
    <s v="Maureen Gastineau"/>
    <x v="2"/>
    <x v="0"/>
    <s v="Mentor"/>
    <s v="Ohio"/>
    <n v="44060"/>
    <x v="3"/>
    <s v="FUR-CH-10003774"/>
    <x v="0"/>
    <x v="1"/>
    <x v="1194"/>
    <n v="63.686"/>
    <n v="1"/>
    <n v="0.3"/>
    <n v="-15.466600000000003"/>
  </r>
  <r>
    <n v="4473"/>
    <x v="2215"/>
    <x v="365"/>
    <d v="2017-09-29T00:00:00"/>
    <x v="3"/>
    <s v="MG-17680"/>
    <s v="Maureen Gastineau"/>
    <x v="2"/>
    <x v="0"/>
    <s v="Mentor"/>
    <s v="Ohio"/>
    <n v="44060"/>
    <x v="3"/>
    <s v="TEC-AC-10004571"/>
    <x v="2"/>
    <x v="11"/>
    <x v="409"/>
    <n v="239.976"/>
    <n v="3"/>
    <n v="0.2"/>
    <n v="65.993400000000008"/>
  </r>
  <r>
    <n v="4474"/>
    <x v="2215"/>
    <x v="365"/>
    <d v="2017-09-29T00:00:00"/>
    <x v="3"/>
    <s v="MG-17680"/>
    <s v="Maureen Gastineau"/>
    <x v="2"/>
    <x v="0"/>
    <s v="Mentor"/>
    <s v="Ohio"/>
    <n v="44060"/>
    <x v="3"/>
    <s v="FUR-TA-10004442"/>
    <x v="0"/>
    <x v="3"/>
    <x v="1654"/>
    <n v="344.22"/>
    <n v="2"/>
    <n v="0.4"/>
    <n v="-189.32100000000003"/>
  </r>
  <r>
    <n v="4475"/>
    <x v="2215"/>
    <x v="365"/>
    <d v="2017-09-29T00:00:00"/>
    <x v="3"/>
    <s v="MG-17680"/>
    <s v="Maureen Gastineau"/>
    <x v="2"/>
    <x v="0"/>
    <s v="Mentor"/>
    <s v="Ohio"/>
    <n v="44060"/>
    <x v="3"/>
    <s v="OFF-PA-10002787"/>
    <x v="1"/>
    <x v="10"/>
    <x v="1276"/>
    <n v="15.552000000000003"/>
    <n v="3"/>
    <n v="0.2"/>
    <n v="5.4432"/>
  </r>
  <r>
    <n v="4476"/>
    <x v="2215"/>
    <x v="365"/>
    <d v="2017-09-29T00:00:00"/>
    <x v="3"/>
    <s v="MG-17680"/>
    <s v="Maureen Gastineau"/>
    <x v="2"/>
    <x v="0"/>
    <s v="Mentor"/>
    <s v="Ohio"/>
    <n v="44060"/>
    <x v="3"/>
    <s v="FUR-FU-10004586"/>
    <x v="0"/>
    <x v="5"/>
    <x v="1482"/>
    <n v="21.248000000000001"/>
    <n v="4"/>
    <n v="0.2"/>
    <n v="7.436799999999999"/>
  </r>
  <r>
    <n v="4477"/>
    <x v="2215"/>
    <x v="365"/>
    <d v="2017-09-29T00:00:00"/>
    <x v="3"/>
    <s v="MG-17680"/>
    <s v="Maureen Gastineau"/>
    <x v="2"/>
    <x v="0"/>
    <s v="Mentor"/>
    <s v="Ohio"/>
    <n v="44060"/>
    <x v="3"/>
    <s v="OFF-PA-10002606"/>
    <x v="1"/>
    <x v="10"/>
    <x v="1601"/>
    <n v="8.4480000000000004"/>
    <n v="2"/>
    <n v="0.2"/>
    <n v="2.6399999999999997"/>
  </r>
  <r>
    <n v="4478"/>
    <x v="2216"/>
    <x v="760"/>
    <d v="2017-10-22T00:00:00"/>
    <x v="3"/>
    <s v="BD-11620"/>
    <s v="Brian DeCherney"/>
    <x v="0"/>
    <x v="0"/>
    <s v="Lawton"/>
    <s v="Oklahoma"/>
    <n v="73505"/>
    <x v="2"/>
    <s v="OFF-ST-10000129"/>
    <x v="1"/>
    <x v="4"/>
    <x v="1655"/>
    <n v="333.09000000000003"/>
    <n v="3"/>
    <n v="0"/>
    <n v="23.316299999999984"/>
  </r>
  <r>
    <n v="4479"/>
    <x v="2216"/>
    <x v="760"/>
    <d v="2017-10-22T00:00:00"/>
    <x v="3"/>
    <s v="BD-11620"/>
    <s v="Brian DeCherney"/>
    <x v="0"/>
    <x v="0"/>
    <s v="Lawton"/>
    <s v="Oklahoma"/>
    <n v="73505"/>
    <x v="2"/>
    <s v="FUR-TA-10003748"/>
    <x v="0"/>
    <x v="3"/>
    <x v="210"/>
    <n v="248.98"/>
    <n v="2"/>
    <n v="0"/>
    <n v="54.775599999999997"/>
  </r>
  <r>
    <n v="4480"/>
    <x v="2217"/>
    <x v="977"/>
    <d v="2014-03-28T00:00:00"/>
    <x v="1"/>
    <s v="CD-11920"/>
    <s v="Carlos Daly"/>
    <x v="0"/>
    <x v="0"/>
    <s v="New York City"/>
    <s v="New York"/>
    <n v="10024"/>
    <x v="3"/>
    <s v="OFF-PA-10004948"/>
    <x v="1"/>
    <x v="10"/>
    <x v="1656"/>
    <n v="24.900000000000002"/>
    <n v="5"/>
    <n v="0"/>
    <n v="11.703000000000001"/>
  </r>
  <r>
    <n v="4481"/>
    <x v="2218"/>
    <x v="54"/>
    <d v="2016-11-08T00:00:00"/>
    <x v="1"/>
    <s v="XP-21865"/>
    <s v="Xylona Preis"/>
    <x v="0"/>
    <x v="0"/>
    <s v="Los Angeles"/>
    <s v="California"/>
    <n v="90049"/>
    <x v="1"/>
    <s v="OFF-FA-10001561"/>
    <x v="1"/>
    <x v="13"/>
    <x v="839"/>
    <n v="15.260000000000002"/>
    <n v="7"/>
    <n v="0"/>
    <n v="5.0358000000000001"/>
  </r>
  <r>
    <n v="4482"/>
    <x v="2218"/>
    <x v="54"/>
    <d v="2016-11-08T00:00:00"/>
    <x v="1"/>
    <s v="XP-21865"/>
    <s v="Xylona Preis"/>
    <x v="0"/>
    <x v="0"/>
    <s v="Los Angeles"/>
    <s v="California"/>
    <n v="90049"/>
    <x v="1"/>
    <s v="OFF-AP-10002998"/>
    <x v="1"/>
    <x v="9"/>
    <x v="1644"/>
    <n v="43.32"/>
    <n v="2"/>
    <n v="0"/>
    <n v="14.295599999999997"/>
  </r>
  <r>
    <n v="4483"/>
    <x v="2218"/>
    <x v="54"/>
    <d v="2016-11-08T00:00:00"/>
    <x v="1"/>
    <s v="XP-21865"/>
    <s v="Xylona Preis"/>
    <x v="0"/>
    <x v="0"/>
    <s v="Los Angeles"/>
    <s v="California"/>
    <n v="90049"/>
    <x v="1"/>
    <s v="OFF-BI-10003981"/>
    <x v="1"/>
    <x v="8"/>
    <x v="109"/>
    <n v="43.584000000000003"/>
    <n v="12"/>
    <n v="0.2"/>
    <n v="15.799199999999999"/>
  </r>
  <r>
    <n v="4484"/>
    <x v="2218"/>
    <x v="54"/>
    <d v="2016-11-08T00:00:00"/>
    <x v="1"/>
    <s v="XP-21865"/>
    <s v="Xylona Preis"/>
    <x v="0"/>
    <x v="0"/>
    <s v="Los Angeles"/>
    <s v="California"/>
    <n v="90049"/>
    <x v="1"/>
    <s v="OFF-PA-10001725"/>
    <x v="1"/>
    <x v="10"/>
    <x v="1657"/>
    <n v="116.28"/>
    <n v="3"/>
    <n v="0"/>
    <n v="56.977199999999996"/>
  </r>
  <r>
    <n v="4485"/>
    <x v="2218"/>
    <x v="54"/>
    <d v="2016-11-08T00:00:00"/>
    <x v="1"/>
    <s v="XP-21865"/>
    <s v="Xylona Preis"/>
    <x v="0"/>
    <x v="0"/>
    <s v="Los Angeles"/>
    <s v="California"/>
    <n v="90049"/>
    <x v="1"/>
    <s v="OFF-BI-10002071"/>
    <x v="1"/>
    <x v="8"/>
    <x v="699"/>
    <n v="9.2959999999999994"/>
    <n v="2"/>
    <n v="0.2"/>
    <n v="3.0211999999999994"/>
  </r>
  <r>
    <n v="4486"/>
    <x v="2218"/>
    <x v="54"/>
    <d v="2016-11-08T00:00:00"/>
    <x v="1"/>
    <s v="XP-21865"/>
    <s v="Xylona Preis"/>
    <x v="0"/>
    <x v="0"/>
    <s v="Los Angeles"/>
    <s v="California"/>
    <n v="90049"/>
    <x v="1"/>
    <s v="OFF-PA-10000477"/>
    <x v="1"/>
    <x v="10"/>
    <x v="1270"/>
    <n v="19.440000000000001"/>
    <n v="3"/>
    <n v="0"/>
    <n v="9.3312000000000008"/>
  </r>
  <r>
    <n v="4487"/>
    <x v="2218"/>
    <x v="54"/>
    <d v="2016-11-08T00:00:00"/>
    <x v="1"/>
    <s v="XP-21865"/>
    <s v="Xylona Preis"/>
    <x v="0"/>
    <x v="0"/>
    <s v="Los Angeles"/>
    <s v="California"/>
    <n v="90049"/>
    <x v="1"/>
    <s v="OFF-PA-10004359"/>
    <x v="1"/>
    <x v="10"/>
    <x v="1068"/>
    <n v="314.54999999999995"/>
    <n v="3"/>
    <n v="0"/>
    <n v="150.98399999999998"/>
  </r>
  <r>
    <n v="4488"/>
    <x v="2219"/>
    <x v="577"/>
    <d v="2015-09-11T00:00:00"/>
    <x v="1"/>
    <s v="CA-12055"/>
    <s v="Cathy Armstrong"/>
    <x v="2"/>
    <x v="0"/>
    <s v="Houston"/>
    <s v="Texas"/>
    <n v="77036"/>
    <x v="2"/>
    <s v="OFF-BI-10000962"/>
    <x v="1"/>
    <x v="8"/>
    <x v="1513"/>
    <n v="16.269999999999996"/>
    <n v="5"/>
    <n v="0.8"/>
    <n v="-25.218500000000006"/>
  </r>
  <r>
    <n v="4489"/>
    <x v="2219"/>
    <x v="577"/>
    <d v="2015-09-11T00:00:00"/>
    <x v="1"/>
    <s v="CA-12055"/>
    <s v="Cathy Armstrong"/>
    <x v="2"/>
    <x v="0"/>
    <s v="Houston"/>
    <s v="Texas"/>
    <n v="77036"/>
    <x v="2"/>
    <s v="OFF-SU-10003567"/>
    <x v="1"/>
    <x v="14"/>
    <x v="1498"/>
    <n v="69.12"/>
    <n v="9"/>
    <n v="0.2"/>
    <n v="-14.687999999999999"/>
  </r>
  <r>
    <n v="4490"/>
    <x v="2219"/>
    <x v="577"/>
    <d v="2015-09-11T00:00:00"/>
    <x v="1"/>
    <s v="CA-12055"/>
    <s v="Cathy Armstrong"/>
    <x v="2"/>
    <x v="0"/>
    <s v="Houston"/>
    <s v="Texas"/>
    <n v="77036"/>
    <x v="2"/>
    <s v="OFF-BI-10003708"/>
    <x v="1"/>
    <x v="8"/>
    <x v="978"/>
    <n v="4.4699999999999989"/>
    <n v="3"/>
    <n v="0.8"/>
    <n v="-7.8225000000000016"/>
  </r>
  <r>
    <n v="4491"/>
    <x v="2220"/>
    <x v="718"/>
    <d v="2017-08-21T00:00:00"/>
    <x v="1"/>
    <s v="JM-15250"/>
    <s v="Janet Martin"/>
    <x v="0"/>
    <x v="0"/>
    <s v="Los Angeles"/>
    <s v="California"/>
    <n v="90032"/>
    <x v="1"/>
    <s v="FUR-TA-10001095"/>
    <x v="0"/>
    <x v="3"/>
    <x v="616"/>
    <n v="418.29599999999994"/>
    <n v="3"/>
    <n v="0.2"/>
    <n v="5.2287000000000035"/>
  </r>
  <r>
    <n v="4492"/>
    <x v="2221"/>
    <x v="588"/>
    <d v="2014-12-03T00:00:00"/>
    <x v="0"/>
    <s v="JK-15730"/>
    <s v="Joe Kamberova"/>
    <x v="0"/>
    <x v="0"/>
    <s v="Columbus"/>
    <s v="Ohio"/>
    <n v="43229"/>
    <x v="3"/>
    <s v="TEC-CO-10001571"/>
    <x v="2"/>
    <x v="16"/>
    <x v="1563"/>
    <n v="659.98799999999994"/>
    <n v="2"/>
    <n v="0.4"/>
    <n v="109.99799999999999"/>
  </r>
  <r>
    <n v="4493"/>
    <x v="2221"/>
    <x v="588"/>
    <d v="2014-12-03T00:00:00"/>
    <x v="0"/>
    <s v="JK-15730"/>
    <s v="Joe Kamberova"/>
    <x v="0"/>
    <x v="0"/>
    <s v="Columbus"/>
    <s v="Ohio"/>
    <n v="43229"/>
    <x v="3"/>
    <s v="FUR-FU-10000221"/>
    <x v="0"/>
    <x v="5"/>
    <x v="534"/>
    <n v="8.1280000000000001"/>
    <n v="2"/>
    <n v="0.2"/>
    <n v="1.4223999999999997"/>
  </r>
  <r>
    <n v="4494"/>
    <x v="2221"/>
    <x v="588"/>
    <d v="2014-12-03T00:00:00"/>
    <x v="0"/>
    <s v="JK-15730"/>
    <s v="Joe Kamberova"/>
    <x v="0"/>
    <x v="0"/>
    <s v="Columbus"/>
    <s v="Ohio"/>
    <n v="43229"/>
    <x v="3"/>
    <s v="OFF-PA-10001972"/>
    <x v="1"/>
    <x v="10"/>
    <x v="1178"/>
    <n v="36.288000000000011"/>
    <n v="7"/>
    <n v="0.2"/>
    <n v="12.700800000000001"/>
  </r>
  <r>
    <n v="4495"/>
    <x v="2221"/>
    <x v="588"/>
    <d v="2014-12-03T00:00:00"/>
    <x v="0"/>
    <s v="JK-15730"/>
    <s v="Joe Kamberova"/>
    <x v="0"/>
    <x v="0"/>
    <s v="Columbus"/>
    <s v="Ohio"/>
    <n v="43229"/>
    <x v="3"/>
    <s v="FUR-CH-10000015"/>
    <x v="0"/>
    <x v="1"/>
    <x v="378"/>
    <n v="909.7199999999998"/>
    <n v="6"/>
    <n v="0.3"/>
    <n v="-51.983999999999924"/>
  </r>
  <r>
    <n v="4496"/>
    <x v="2222"/>
    <x v="978"/>
    <d v="2017-06-23T00:00:00"/>
    <x v="1"/>
    <s v="CC-12670"/>
    <s v="Craig Carreira"/>
    <x v="0"/>
    <x v="0"/>
    <s v="Los Angeles"/>
    <s v="California"/>
    <n v="90032"/>
    <x v="1"/>
    <s v="FUR-BO-10004015"/>
    <x v="0"/>
    <x v="0"/>
    <x v="574"/>
    <n v="917.92349999999988"/>
    <n v="9"/>
    <n v="0.15"/>
    <n v="75.593699999999899"/>
  </r>
  <r>
    <n v="4497"/>
    <x v="2222"/>
    <x v="978"/>
    <d v="2017-06-23T00:00:00"/>
    <x v="1"/>
    <s v="CC-12670"/>
    <s v="Craig Carreira"/>
    <x v="0"/>
    <x v="0"/>
    <s v="Los Angeles"/>
    <s v="California"/>
    <n v="90032"/>
    <x v="1"/>
    <s v="OFF-PA-10002036"/>
    <x v="1"/>
    <x v="10"/>
    <x v="329"/>
    <n v="38.880000000000003"/>
    <n v="6"/>
    <n v="0"/>
    <n v="19.051200000000001"/>
  </r>
  <r>
    <n v="4498"/>
    <x v="2223"/>
    <x v="574"/>
    <d v="2017-12-09T00:00:00"/>
    <x v="1"/>
    <s v="GW-14605"/>
    <s v="Giulietta Weimer"/>
    <x v="0"/>
    <x v="0"/>
    <s v="Philadelphia"/>
    <s v="Pennsylvania"/>
    <n v="19140"/>
    <x v="3"/>
    <s v="OFF-BI-10003650"/>
    <x v="1"/>
    <x v="8"/>
    <x v="115"/>
    <n v="631.17600000000016"/>
    <n v="4"/>
    <n v="0.7"/>
    <n v="-462.86239999999998"/>
  </r>
  <r>
    <n v="4499"/>
    <x v="2224"/>
    <x v="871"/>
    <d v="2014-11-26T00:00:00"/>
    <x v="1"/>
    <s v="GR-14560"/>
    <s v="Georgia Rosenberg"/>
    <x v="1"/>
    <x v="0"/>
    <s v="San Francisco"/>
    <s v="California"/>
    <n v="94110"/>
    <x v="1"/>
    <s v="OFF-PA-10003309"/>
    <x v="1"/>
    <x v="10"/>
    <x v="1152"/>
    <n v="12.96"/>
    <n v="2"/>
    <n v="0"/>
    <n v="6.2208000000000006"/>
  </r>
  <r>
    <n v="4500"/>
    <x v="2225"/>
    <x v="342"/>
    <d v="2016-04-16T00:00:00"/>
    <x v="1"/>
    <s v="FM-14215"/>
    <s v="Filia McAdams"/>
    <x v="1"/>
    <x v="0"/>
    <s v="Bakersfield"/>
    <s v="California"/>
    <n v="93309"/>
    <x v="1"/>
    <s v="OFF-PA-10002787"/>
    <x v="1"/>
    <x v="10"/>
    <x v="1276"/>
    <n v="12.96"/>
    <n v="2"/>
    <n v="0"/>
    <n v="6.2208000000000006"/>
  </r>
  <r>
    <n v="4501"/>
    <x v="2225"/>
    <x v="342"/>
    <d v="2016-04-16T00:00:00"/>
    <x v="1"/>
    <s v="FM-14215"/>
    <s v="Filia McAdams"/>
    <x v="1"/>
    <x v="0"/>
    <s v="Bakersfield"/>
    <s v="California"/>
    <n v="93309"/>
    <x v="1"/>
    <s v="OFF-BI-10000174"/>
    <x v="1"/>
    <x v="8"/>
    <x v="1444"/>
    <n v="23.2"/>
    <n v="5"/>
    <n v="0.2"/>
    <n v="8.1199999999999974"/>
  </r>
  <r>
    <n v="4502"/>
    <x v="2226"/>
    <x v="479"/>
    <d v="2014-07-04T00:00:00"/>
    <x v="1"/>
    <s v="MS-17980"/>
    <s v="Michael Stewart"/>
    <x v="1"/>
    <x v="0"/>
    <s v="Houston"/>
    <s v="Texas"/>
    <n v="77095"/>
    <x v="2"/>
    <s v="OFF-PA-10002005"/>
    <x v="1"/>
    <x v="10"/>
    <x v="510"/>
    <n v="25.920000000000005"/>
    <n v="5"/>
    <n v="0.2"/>
    <n v="9.0719999999999992"/>
  </r>
  <r>
    <n v="4503"/>
    <x v="2226"/>
    <x v="479"/>
    <d v="2014-07-04T00:00:00"/>
    <x v="1"/>
    <s v="MS-17980"/>
    <s v="Michael Stewart"/>
    <x v="1"/>
    <x v="0"/>
    <s v="Houston"/>
    <s v="Texas"/>
    <n v="77095"/>
    <x v="2"/>
    <s v="OFF-FA-10002815"/>
    <x v="1"/>
    <x v="13"/>
    <x v="128"/>
    <n v="21.312000000000005"/>
    <n v="6"/>
    <n v="0.2"/>
    <n v="7.1928000000000001"/>
  </r>
  <r>
    <n v="4504"/>
    <x v="2227"/>
    <x v="163"/>
    <d v="2014-12-29T00:00:00"/>
    <x v="1"/>
    <s v="BF-11170"/>
    <s v="Ben Ferrer"/>
    <x v="2"/>
    <x v="0"/>
    <s v="Los Angeles"/>
    <s v="California"/>
    <n v="90045"/>
    <x v="1"/>
    <s v="TEC-PH-10000213"/>
    <x v="2"/>
    <x v="7"/>
    <x v="1658"/>
    <n v="173.65600000000003"/>
    <n v="7"/>
    <n v="0.2"/>
    <n v="17.365599999999993"/>
  </r>
  <r>
    <n v="4505"/>
    <x v="2227"/>
    <x v="163"/>
    <d v="2014-12-29T00:00:00"/>
    <x v="1"/>
    <s v="BF-11170"/>
    <s v="Ben Ferrer"/>
    <x v="2"/>
    <x v="0"/>
    <s v="Los Angeles"/>
    <s v="California"/>
    <n v="90045"/>
    <x v="1"/>
    <s v="OFF-AP-10000828"/>
    <x v="1"/>
    <x v="9"/>
    <x v="1096"/>
    <n v="361.96"/>
    <n v="2"/>
    <n v="0"/>
    <n v="101.34879999999998"/>
  </r>
  <r>
    <n v="4506"/>
    <x v="2227"/>
    <x v="163"/>
    <d v="2014-12-29T00:00:00"/>
    <x v="1"/>
    <s v="BF-11170"/>
    <s v="Ben Ferrer"/>
    <x v="2"/>
    <x v="0"/>
    <s v="Los Angeles"/>
    <s v="California"/>
    <n v="90045"/>
    <x v="1"/>
    <s v="TEC-AC-10004708"/>
    <x v="2"/>
    <x v="11"/>
    <x v="341"/>
    <n v="62.849999999999994"/>
    <n v="3"/>
    <n v="0"/>
    <n v="13.198499999999999"/>
  </r>
  <r>
    <n v="4507"/>
    <x v="2227"/>
    <x v="163"/>
    <d v="2014-12-29T00:00:00"/>
    <x v="1"/>
    <s v="BF-11170"/>
    <s v="Ben Ferrer"/>
    <x v="2"/>
    <x v="0"/>
    <s v="Los Angeles"/>
    <s v="California"/>
    <n v="90045"/>
    <x v="1"/>
    <s v="TEC-PH-10001530"/>
    <x v="2"/>
    <x v="7"/>
    <x v="638"/>
    <n v="818.37600000000009"/>
    <n v="3"/>
    <n v="0.2"/>
    <n v="51.148499999999984"/>
  </r>
  <r>
    <n v="4508"/>
    <x v="2227"/>
    <x v="163"/>
    <d v="2014-12-29T00:00:00"/>
    <x v="1"/>
    <s v="BF-11170"/>
    <s v="Ben Ferrer"/>
    <x v="2"/>
    <x v="0"/>
    <s v="Los Angeles"/>
    <s v="California"/>
    <n v="90045"/>
    <x v="1"/>
    <s v="OFF-ST-10002301"/>
    <x v="1"/>
    <x v="4"/>
    <x v="1499"/>
    <n v="20.34"/>
    <n v="1"/>
    <n v="0"/>
    <n v="0.20339999999999847"/>
  </r>
  <r>
    <n v="4509"/>
    <x v="2227"/>
    <x v="163"/>
    <d v="2014-12-29T00:00:00"/>
    <x v="1"/>
    <s v="BF-11170"/>
    <s v="Ben Ferrer"/>
    <x v="2"/>
    <x v="0"/>
    <s v="Los Angeles"/>
    <s v="California"/>
    <n v="90045"/>
    <x v="1"/>
    <s v="FUR-FU-10002554"/>
    <x v="0"/>
    <x v="5"/>
    <x v="921"/>
    <n v="23.99"/>
    <n v="1"/>
    <n v="0"/>
    <n v="5.5176999999999978"/>
  </r>
  <r>
    <n v="4510"/>
    <x v="2228"/>
    <x v="979"/>
    <d v="2017-05-29T00:00:00"/>
    <x v="1"/>
    <s v="VS-21820"/>
    <s v="Vivek Sundaresam"/>
    <x v="0"/>
    <x v="0"/>
    <s v="Los Angeles"/>
    <s v="California"/>
    <n v="90036"/>
    <x v="1"/>
    <s v="FUR-TA-10001520"/>
    <x v="0"/>
    <x v="3"/>
    <x v="718"/>
    <n v="171.28800000000001"/>
    <n v="3"/>
    <n v="0.2"/>
    <n v="-6.423300000000026"/>
  </r>
  <r>
    <n v="4511"/>
    <x v="2229"/>
    <x v="338"/>
    <d v="2016-11-14T00:00:00"/>
    <x v="1"/>
    <s v="KM-16225"/>
    <s v="Kalyca Meade"/>
    <x v="1"/>
    <x v="0"/>
    <s v="Springfield"/>
    <s v="Missouri"/>
    <n v="65807"/>
    <x v="2"/>
    <s v="FUR-FU-10001085"/>
    <x v="0"/>
    <x v="5"/>
    <x v="1599"/>
    <n v="37.299999999999997"/>
    <n v="2"/>
    <n v="0"/>
    <n v="17.157999999999998"/>
  </r>
  <r>
    <n v="4512"/>
    <x v="2229"/>
    <x v="338"/>
    <d v="2016-11-14T00:00:00"/>
    <x v="1"/>
    <s v="KM-16225"/>
    <s v="Kalyca Meade"/>
    <x v="1"/>
    <x v="0"/>
    <s v="Springfield"/>
    <s v="Missouri"/>
    <n v="65807"/>
    <x v="2"/>
    <s v="OFF-BI-10001597"/>
    <x v="1"/>
    <x v="8"/>
    <x v="798"/>
    <n v="81.96"/>
    <n v="2"/>
    <n v="0"/>
    <n v="39.340799999999994"/>
  </r>
  <r>
    <n v="4513"/>
    <x v="2230"/>
    <x v="824"/>
    <d v="2016-10-03T00:00:00"/>
    <x v="2"/>
    <s v="LP-17095"/>
    <s v="Liz Preis"/>
    <x v="0"/>
    <x v="0"/>
    <s v="Phoenix"/>
    <s v="Arizona"/>
    <n v="85023"/>
    <x v="1"/>
    <s v="OFF-BI-10002429"/>
    <x v="1"/>
    <x v="8"/>
    <x v="472"/>
    <n v="54.792000000000009"/>
    <n v="6"/>
    <n v="0.7"/>
    <n v="-40.180799999999991"/>
  </r>
  <r>
    <n v="4514"/>
    <x v="2231"/>
    <x v="47"/>
    <d v="2016-09-08T00:00:00"/>
    <x v="2"/>
    <s v="BG-11740"/>
    <s v="Bruce Geld"/>
    <x v="0"/>
    <x v="0"/>
    <s v="Houston"/>
    <s v="Texas"/>
    <n v="77070"/>
    <x v="2"/>
    <s v="OFF-ST-10001590"/>
    <x v="1"/>
    <x v="4"/>
    <x v="147"/>
    <n v="10.784000000000001"/>
    <n v="1"/>
    <n v="0.2"/>
    <n v="0.8087999999999993"/>
  </r>
  <r>
    <n v="4515"/>
    <x v="2232"/>
    <x v="189"/>
    <d v="2016-11-01T00:00:00"/>
    <x v="0"/>
    <s v="BW-11200"/>
    <s v="Ben Wallace"/>
    <x v="0"/>
    <x v="0"/>
    <s v="Hampton"/>
    <s v="Virginia"/>
    <n v="23666"/>
    <x v="0"/>
    <s v="FUR-CH-10000847"/>
    <x v="0"/>
    <x v="1"/>
    <x v="995"/>
    <n v="290.98"/>
    <n v="1"/>
    <n v="0"/>
    <n v="75.654799999999994"/>
  </r>
  <r>
    <n v="4516"/>
    <x v="2233"/>
    <x v="760"/>
    <d v="2017-10-26T00:00:00"/>
    <x v="1"/>
    <s v="PS-18970"/>
    <s v="Paul Stevenson"/>
    <x v="2"/>
    <x v="0"/>
    <s v="Tulsa"/>
    <s v="Oklahoma"/>
    <n v="74133"/>
    <x v="2"/>
    <s v="OFF-AR-10003179"/>
    <x v="1"/>
    <x v="6"/>
    <x v="1574"/>
    <n v="36.44"/>
    <n v="4"/>
    <n v="0"/>
    <n v="12.025199999999998"/>
  </r>
  <r>
    <n v="4517"/>
    <x v="2234"/>
    <x v="306"/>
    <d v="2016-09-20T00:00:00"/>
    <x v="1"/>
    <s v="RB-19570"/>
    <s v="Rob Beeghly"/>
    <x v="0"/>
    <x v="0"/>
    <s v="Seattle"/>
    <s v="Washington"/>
    <n v="98105"/>
    <x v="1"/>
    <s v="OFF-PA-10000807"/>
    <x v="1"/>
    <x v="10"/>
    <x v="1659"/>
    <n v="21.400000000000002"/>
    <n v="5"/>
    <n v="0"/>
    <n v="10.058"/>
  </r>
  <r>
    <n v="4518"/>
    <x v="2234"/>
    <x v="306"/>
    <d v="2016-09-20T00:00:00"/>
    <x v="1"/>
    <s v="RB-19570"/>
    <s v="Rob Beeghly"/>
    <x v="0"/>
    <x v="0"/>
    <s v="Seattle"/>
    <s v="Washington"/>
    <n v="98105"/>
    <x v="1"/>
    <s v="OFF-BI-10002103"/>
    <x v="1"/>
    <x v="8"/>
    <x v="530"/>
    <n v="48.664000000000001"/>
    <n v="7"/>
    <n v="0.2"/>
    <n v="15.815799999999999"/>
  </r>
  <r>
    <n v="4519"/>
    <x v="2235"/>
    <x v="477"/>
    <d v="2016-10-01T00:00:00"/>
    <x v="1"/>
    <s v="JW-16075"/>
    <s v="Julia West"/>
    <x v="0"/>
    <x v="0"/>
    <s v="San Francisco"/>
    <s v="California"/>
    <n v="94109"/>
    <x v="1"/>
    <s v="OFF-AR-10004441"/>
    <x v="1"/>
    <x v="6"/>
    <x v="155"/>
    <n v="16.559999999999999"/>
    <n v="4"/>
    <n v="0"/>
    <n v="6.9551999999999996"/>
  </r>
  <r>
    <n v="4520"/>
    <x v="2236"/>
    <x v="193"/>
    <d v="2017-06-14T00:00:00"/>
    <x v="1"/>
    <s v="ND-18460"/>
    <s v="Neil Ducich"/>
    <x v="1"/>
    <x v="0"/>
    <s v="Jacksonville"/>
    <s v="Florida"/>
    <n v="32216"/>
    <x v="0"/>
    <s v="OFF-ST-10003805"/>
    <x v="1"/>
    <x v="4"/>
    <x v="1660"/>
    <n v="1347.5200000000002"/>
    <n v="8"/>
    <n v="0.2"/>
    <n v="84.219999999999857"/>
  </r>
  <r>
    <n v="4521"/>
    <x v="2237"/>
    <x v="980"/>
    <d v="2014-02-26T00:00:00"/>
    <x v="1"/>
    <s v="LC-16930"/>
    <s v="Linda Cazamias"/>
    <x v="1"/>
    <x v="0"/>
    <s v="Richmond"/>
    <s v="Indiana"/>
    <n v="47374"/>
    <x v="2"/>
    <s v="TEC-AC-10001284"/>
    <x v="2"/>
    <x v="11"/>
    <x v="1181"/>
    <n v="62.31"/>
    <n v="3"/>
    <n v="0"/>
    <n v="22.4316"/>
  </r>
  <r>
    <n v="4522"/>
    <x v="2237"/>
    <x v="980"/>
    <d v="2014-02-26T00:00:00"/>
    <x v="1"/>
    <s v="LC-16930"/>
    <s v="Linda Cazamias"/>
    <x v="1"/>
    <x v="0"/>
    <s v="Richmond"/>
    <s v="Indiana"/>
    <n v="47374"/>
    <x v="2"/>
    <s v="FUR-FU-10000221"/>
    <x v="0"/>
    <x v="5"/>
    <x v="534"/>
    <n v="20.32"/>
    <n v="4"/>
    <n v="0"/>
    <n v="6.9087999999999994"/>
  </r>
  <r>
    <n v="4523"/>
    <x v="2238"/>
    <x v="297"/>
    <d v="2017-02-25T00:00:00"/>
    <x v="0"/>
    <s v="BP-11095"/>
    <s v="Bart Pistole"/>
    <x v="1"/>
    <x v="0"/>
    <s v="Louisville"/>
    <s v="Colorado"/>
    <n v="80027"/>
    <x v="1"/>
    <s v="OFF-FA-10001229"/>
    <x v="1"/>
    <x v="13"/>
    <x v="128"/>
    <n v="9.4320000000000004"/>
    <n v="3"/>
    <n v="0.2"/>
    <n v="3.065399999999999"/>
  </r>
  <r>
    <n v="4524"/>
    <x v="2239"/>
    <x v="981"/>
    <d v="2014-11-06T00:00:00"/>
    <x v="1"/>
    <s v="RD-19720"/>
    <s v="Roger Demir"/>
    <x v="0"/>
    <x v="0"/>
    <s v="New York City"/>
    <s v="New York"/>
    <n v="10024"/>
    <x v="3"/>
    <s v="OFF-LA-10001569"/>
    <x v="1"/>
    <x v="2"/>
    <x v="639"/>
    <n v="34.86"/>
    <n v="7"/>
    <n v="0"/>
    <n v="16.035599999999999"/>
  </r>
  <r>
    <n v="4525"/>
    <x v="2239"/>
    <x v="981"/>
    <d v="2014-11-06T00:00:00"/>
    <x v="1"/>
    <s v="RD-19720"/>
    <s v="Roger Demir"/>
    <x v="0"/>
    <x v="0"/>
    <s v="New York City"/>
    <s v="New York"/>
    <n v="10024"/>
    <x v="3"/>
    <s v="FUR-FU-10004018"/>
    <x v="0"/>
    <x v="5"/>
    <x v="936"/>
    <n v="89.34"/>
    <n v="6"/>
    <n v="0"/>
    <n v="24.121800000000004"/>
  </r>
  <r>
    <n v="4526"/>
    <x v="2240"/>
    <x v="729"/>
    <d v="2017-07-23T00:00:00"/>
    <x v="1"/>
    <s v="BE-11335"/>
    <s v="Bill Eplett"/>
    <x v="2"/>
    <x v="0"/>
    <s v="Rome"/>
    <s v="New York"/>
    <n v="13440"/>
    <x v="3"/>
    <s v="TEC-PH-10004536"/>
    <x v="2"/>
    <x v="7"/>
    <x v="150"/>
    <n v="269.98"/>
    <n v="2"/>
    <n v="0"/>
    <n v="67.495000000000005"/>
  </r>
  <r>
    <n v="4527"/>
    <x v="2240"/>
    <x v="729"/>
    <d v="2017-07-23T00:00:00"/>
    <x v="1"/>
    <s v="BE-11335"/>
    <s v="Bill Eplett"/>
    <x v="2"/>
    <x v="0"/>
    <s v="Rome"/>
    <s v="New York"/>
    <n v="13440"/>
    <x v="3"/>
    <s v="OFF-PA-10004353"/>
    <x v="1"/>
    <x v="10"/>
    <x v="1661"/>
    <n v="99.9"/>
    <n v="5"/>
    <n v="0"/>
    <n v="47.952000000000005"/>
  </r>
  <r>
    <n v="4528"/>
    <x v="2240"/>
    <x v="729"/>
    <d v="2017-07-23T00:00:00"/>
    <x v="1"/>
    <s v="BE-11335"/>
    <s v="Bill Eplett"/>
    <x v="2"/>
    <x v="0"/>
    <s v="Rome"/>
    <s v="New York"/>
    <n v="13440"/>
    <x v="3"/>
    <s v="FUR-FU-10004848"/>
    <x v="0"/>
    <x v="5"/>
    <x v="1310"/>
    <n v="39.08"/>
    <n v="4"/>
    <n v="0"/>
    <n v="14.459599999999998"/>
  </r>
  <r>
    <n v="4529"/>
    <x v="2241"/>
    <x v="565"/>
    <d v="2017-09-10T00:00:00"/>
    <x v="0"/>
    <s v="RS-19765"/>
    <s v="Roland Schwarz"/>
    <x v="1"/>
    <x v="0"/>
    <s v="Marion"/>
    <s v="Ohio"/>
    <n v="43302"/>
    <x v="3"/>
    <s v="TEC-AC-10004864"/>
    <x v="2"/>
    <x v="11"/>
    <x v="1298"/>
    <n v="116.83199999999999"/>
    <n v="4"/>
    <n v="0.2"/>
    <n v="33.589200000000005"/>
  </r>
  <r>
    <n v="4530"/>
    <x v="2242"/>
    <x v="696"/>
    <d v="2016-11-18T00:00:00"/>
    <x v="1"/>
    <s v="KC-16540"/>
    <s v="Kelly Collister"/>
    <x v="0"/>
    <x v="0"/>
    <s v="Houston"/>
    <s v="Texas"/>
    <n v="77041"/>
    <x v="2"/>
    <s v="OFF-BI-10002393"/>
    <x v="1"/>
    <x v="8"/>
    <x v="1197"/>
    <n v="2.2959999999999994"/>
    <n v="2"/>
    <n v="0.8"/>
    <n v="-3.9032000000000009"/>
  </r>
  <r>
    <n v="4531"/>
    <x v="2243"/>
    <x v="696"/>
    <d v="2016-11-17T00:00:00"/>
    <x v="2"/>
    <s v="MB-17305"/>
    <s v="Maria Bertelson"/>
    <x v="0"/>
    <x v="0"/>
    <s v="New York City"/>
    <s v="New York"/>
    <n v="10009"/>
    <x v="3"/>
    <s v="FUR-CH-10002335"/>
    <x v="0"/>
    <x v="1"/>
    <x v="629"/>
    <n v="408.00599999999997"/>
    <n v="2"/>
    <n v="0.1"/>
    <n v="72.534400000000005"/>
  </r>
  <r>
    <n v="4532"/>
    <x v="2243"/>
    <x v="696"/>
    <d v="2016-11-17T00:00:00"/>
    <x v="2"/>
    <s v="MB-17305"/>
    <s v="Maria Bertelson"/>
    <x v="0"/>
    <x v="0"/>
    <s v="New York City"/>
    <s v="New York"/>
    <n v="10009"/>
    <x v="3"/>
    <s v="OFF-ST-10001590"/>
    <x v="1"/>
    <x v="4"/>
    <x v="147"/>
    <n v="40.44"/>
    <n v="3"/>
    <n v="0"/>
    <n v="10.514399999999998"/>
  </r>
  <r>
    <n v="4533"/>
    <x v="2244"/>
    <x v="982"/>
    <d v="2014-10-10T00:00:00"/>
    <x v="3"/>
    <s v="TN-21040"/>
    <s v="Tanja Norvell"/>
    <x v="2"/>
    <x v="0"/>
    <s v="Manteca"/>
    <s v="California"/>
    <n v="95336"/>
    <x v="1"/>
    <s v="FUR-CH-10002774"/>
    <x v="0"/>
    <x v="1"/>
    <x v="23"/>
    <n v="122.352"/>
    <n v="3"/>
    <n v="0.2"/>
    <n v="13.764599999999994"/>
  </r>
  <r>
    <n v="4534"/>
    <x v="2244"/>
    <x v="982"/>
    <d v="2014-10-10T00:00:00"/>
    <x v="3"/>
    <s v="TN-21040"/>
    <s v="Tanja Norvell"/>
    <x v="2"/>
    <x v="0"/>
    <s v="Manteca"/>
    <s v="California"/>
    <n v="95336"/>
    <x v="1"/>
    <s v="OFF-EN-10001219"/>
    <x v="1"/>
    <x v="12"/>
    <x v="588"/>
    <n v="15.28"/>
    <n v="2"/>
    <n v="0"/>
    <n v="7.4871999999999996"/>
  </r>
  <r>
    <n v="4535"/>
    <x v="2245"/>
    <x v="531"/>
    <d v="2015-03-26T00:00:00"/>
    <x v="1"/>
    <s v="MC-18130"/>
    <s v="Mike Caudle"/>
    <x v="1"/>
    <x v="0"/>
    <s v="Los Angeles"/>
    <s v="California"/>
    <n v="90004"/>
    <x v="1"/>
    <s v="OFF-PA-10001947"/>
    <x v="1"/>
    <x v="10"/>
    <x v="358"/>
    <n v="11.96"/>
    <n v="2"/>
    <n v="0"/>
    <n v="5.8604000000000003"/>
  </r>
  <r>
    <n v="4536"/>
    <x v="2246"/>
    <x v="141"/>
    <d v="2017-07-12T00:00:00"/>
    <x v="1"/>
    <s v="VF-21715"/>
    <s v="Vicky Freymann"/>
    <x v="2"/>
    <x v="0"/>
    <s v="Seattle"/>
    <s v="Washington"/>
    <n v="98115"/>
    <x v="1"/>
    <s v="FUR-FU-10003142"/>
    <x v="0"/>
    <x v="5"/>
    <x v="1210"/>
    <n v="15.84"/>
    <n v="3"/>
    <n v="0"/>
    <n v="4.9103999999999992"/>
  </r>
  <r>
    <n v="4537"/>
    <x v="2246"/>
    <x v="141"/>
    <d v="2017-07-12T00:00:00"/>
    <x v="1"/>
    <s v="VF-21715"/>
    <s v="Vicky Freymann"/>
    <x v="2"/>
    <x v="0"/>
    <s v="Seattle"/>
    <s v="Washington"/>
    <n v="98115"/>
    <x v="1"/>
    <s v="OFF-BI-10001543"/>
    <x v="1"/>
    <x v="8"/>
    <x v="380"/>
    <n v="86.376000000000005"/>
    <n v="3"/>
    <n v="0.2"/>
    <n v="30.231600000000007"/>
  </r>
  <r>
    <n v="4538"/>
    <x v="2246"/>
    <x v="141"/>
    <d v="2017-07-12T00:00:00"/>
    <x v="1"/>
    <s v="VF-21715"/>
    <s v="Vicky Freymann"/>
    <x v="2"/>
    <x v="0"/>
    <s v="Seattle"/>
    <s v="Washington"/>
    <n v="98115"/>
    <x v="1"/>
    <s v="OFF-AR-10003560"/>
    <x v="1"/>
    <x v="6"/>
    <x v="487"/>
    <n v="18.240000000000002"/>
    <n v="3"/>
    <n v="0"/>
    <n v="6.2015999999999991"/>
  </r>
  <r>
    <n v="4539"/>
    <x v="2246"/>
    <x v="141"/>
    <d v="2017-07-12T00:00:00"/>
    <x v="1"/>
    <s v="VF-21715"/>
    <s v="Vicky Freymann"/>
    <x v="2"/>
    <x v="0"/>
    <s v="Seattle"/>
    <s v="Washington"/>
    <n v="98115"/>
    <x v="1"/>
    <s v="OFF-AR-10004757"/>
    <x v="1"/>
    <x v="6"/>
    <x v="346"/>
    <n v="13.12"/>
    <n v="4"/>
    <n v="0"/>
    <n v="4.3295999999999992"/>
  </r>
  <r>
    <n v="4540"/>
    <x v="2247"/>
    <x v="914"/>
    <d v="2015-03-02T00:00:00"/>
    <x v="1"/>
    <s v="ES-14080"/>
    <s v="Erin Smith"/>
    <x v="1"/>
    <x v="0"/>
    <s v="Providence"/>
    <s v="Rhode Island"/>
    <n v="2908"/>
    <x v="3"/>
    <s v="TEC-PH-10003800"/>
    <x v="2"/>
    <x v="7"/>
    <x v="509"/>
    <n v="105.98"/>
    <n v="2"/>
    <n v="0"/>
    <n v="1.0597999999999956"/>
  </r>
  <r>
    <n v="4541"/>
    <x v="2247"/>
    <x v="914"/>
    <d v="2015-03-02T00:00:00"/>
    <x v="1"/>
    <s v="ES-14080"/>
    <s v="Erin Smith"/>
    <x v="1"/>
    <x v="0"/>
    <s v="Providence"/>
    <s v="Rhode Island"/>
    <n v="2908"/>
    <x v="3"/>
    <s v="FUR-TA-10004152"/>
    <x v="0"/>
    <x v="3"/>
    <x v="1516"/>
    <n v="493.9199999999999"/>
    <n v="7"/>
    <n v="0.3"/>
    <n v="-28.22399999999999"/>
  </r>
  <r>
    <n v="4542"/>
    <x v="2248"/>
    <x v="114"/>
    <d v="2017-06-21T00:00:00"/>
    <x v="1"/>
    <s v="MK-17905"/>
    <s v="Michael Kennedy"/>
    <x v="1"/>
    <x v="0"/>
    <s v="Chicago"/>
    <s v="Illinois"/>
    <n v="60653"/>
    <x v="2"/>
    <s v="OFF-BI-10000756"/>
    <x v="1"/>
    <x v="8"/>
    <x v="15"/>
    <n v="5.9359999999999991"/>
    <n v="7"/>
    <n v="0.8"/>
    <n v="-8.9040000000000035"/>
  </r>
  <r>
    <n v="4543"/>
    <x v="2249"/>
    <x v="983"/>
    <d v="2017-03-31T00:00:00"/>
    <x v="2"/>
    <s v="TM-21490"/>
    <s v="Tony Molinari"/>
    <x v="0"/>
    <x v="0"/>
    <s v="Oklahoma City"/>
    <s v="Oklahoma"/>
    <n v="73120"/>
    <x v="2"/>
    <s v="OFF-EN-10004206"/>
    <x v="1"/>
    <x v="12"/>
    <x v="1662"/>
    <n v="325.86"/>
    <n v="2"/>
    <n v="0"/>
    <n v="149.8956"/>
  </r>
  <r>
    <n v="4544"/>
    <x v="2250"/>
    <x v="984"/>
    <d v="2015-07-17T00:00:00"/>
    <x v="0"/>
    <s v="RL-19615"/>
    <s v="Rob Lucas"/>
    <x v="0"/>
    <x v="0"/>
    <s v="Chicago"/>
    <s v="Illinois"/>
    <n v="60610"/>
    <x v="2"/>
    <s v="FUR-CH-10004477"/>
    <x v="0"/>
    <x v="1"/>
    <x v="213"/>
    <n v="383.60699999999997"/>
    <n v="9"/>
    <n v="0.3"/>
    <n v="-5.4801000000000215"/>
  </r>
  <r>
    <n v="4545"/>
    <x v="2250"/>
    <x v="984"/>
    <d v="2015-07-17T00:00:00"/>
    <x v="0"/>
    <s v="RL-19615"/>
    <s v="Rob Lucas"/>
    <x v="0"/>
    <x v="0"/>
    <s v="Chicago"/>
    <s v="Illinois"/>
    <n v="60610"/>
    <x v="2"/>
    <s v="TEC-PH-10003505"/>
    <x v="2"/>
    <x v="7"/>
    <x v="910"/>
    <n v="148.47999999999999"/>
    <n v="2"/>
    <n v="0.2"/>
    <n v="16.703999999999986"/>
  </r>
  <r>
    <n v="4546"/>
    <x v="2250"/>
    <x v="984"/>
    <d v="2015-07-17T00:00:00"/>
    <x v="0"/>
    <s v="RL-19615"/>
    <s v="Rob Lucas"/>
    <x v="0"/>
    <x v="0"/>
    <s v="Chicago"/>
    <s v="Illinois"/>
    <n v="60610"/>
    <x v="2"/>
    <s v="TEC-PH-10000526"/>
    <x v="2"/>
    <x v="7"/>
    <x v="1472"/>
    <n v="537.54399999999998"/>
    <n v="7"/>
    <n v="0.2"/>
    <n v="53.754400000000004"/>
  </r>
  <r>
    <n v="4547"/>
    <x v="2250"/>
    <x v="984"/>
    <d v="2015-07-17T00:00:00"/>
    <x v="0"/>
    <s v="RL-19615"/>
    <s v="Rob Lucas"/>
    <x v="0"/>
    <x v="0"/>
    <s v="Chicago"/>
    <s v="Illinois"/>
    <n v="60610"/>
    <x v="2"/>
    <s v="OFF-BI-10003314"/>
    <x v="1"/>
    <x v="8"/>
    <x v="308"/>
    <n v="1.9279999999999997"/>
    <n v="2"/>
    <n v="0.8"/>
    <n v="-2.9884000000000004"/>
  </r>
  <r>
    <n v="4548"/>
    <x v="2250"/>
    <x v="984"/>
    <d v="2015-07-17T00:00:00"/>
    <x v="0"/>
    <s v="RL-19615"/>
    <s v="Rob Lucas"/>
    <x v="0"/>
    <x v="0"/>
    <s v="Chicago"/>
    <s v="Illinois"/>
    <n v="60610"/>
    <x v="2"/>
    <s v="OFF-AR-10003190"/>
    <x v="1"/>
    <x v="6"/>
    <x v="649"/>
    <n v="6.911999999999999"/>
    <n v="3"/>
    <n v="0.2"/>
    <n v="0.69120000000000026"/>
  </r>
  <r>
    <n v="4549"/>
    <x v="2250"/>
    <x v="984"/>
    <d v="2015-07-17T00:00:00"/>
    <x v="0"/>
    <s v="RL-19615"/>
    <s v="Rob Lucas"/>
    <x v="0"/>
    <x v="0"/>
    <s v="Chicago"/>
    <s v="Illinois"/>
    <n v="60610"/>
    <x v="2"/>
    <s v="FUR-FU-10001861"/>
    <x v="0"/>
    <x v="5"/>
    <x v="275"/>
    <n v="7.76"/>
    <n v="1"/>
    <n v="0.6"/>
    <n v="-2.1340000000000003"/>
  </r>
  <r>
    <n v="4550"/>
    <x v="2250"/>
    <x v="984"/>
    <d v="2015-07-17T00:00:00"/>
    <x v="0"/>
    <s v="RL-19615"/>
    <s v="Rob Lucas"/>
    <x v="0"/>
    <x v="0"/>
    <s v="Chicago"/>
    <s v="Illinois"/>
    <n v="60610"/>
    <x v="2"/>
    <s v="TEC-PH-10003963"/>
    <x v="2"/>
    <x v="7"/>
    <x v="517"/>
    <n v="659.16800000000012"/>
    <n v="4"/>
    <n v="0.2"/>
    <n v="49.437599999999975"/>
  </r>
  <r>
    <n v="4551"/>
    <x v="2251"/>
    <x v="504"/>
    <d v="2017-05-02T00:00:00"/>
    <x v="2"/>
    <s v="NM-18520"/>
    <s v="Neoma Murray"/>
    <x v="0"/>
    <x v="0"/>
    <s v="Manchester"/>
    <s v="Connecticut"/>
    <n v="6040"/>
    <x v="3"/>
    <s v="OFF-LA-10003388"/>
    <x v="1"/>
    <x v="2"/>
    <x v="1663"/>
    <n v="5.76"/>
    <n v="2"/>
    <n v="0"/>
    <n v="2.8224"/>
  </r>
  <r>
    <n v="4552"/>
    <x v="2252"/>
    <x v="985"/>
    <d v="2014-07-17T00:00:00"/>
    <x v="1"/>
    <s v="GK-14620"/>
    <s v="Grace Kelly"/>
    <x v="1"/>
    <x v="0"/>
    <s v="Los Angeles"/>
    <s v="California"/>
    <n v="90049"/>
    <x v="1"/>
    <s v="FUR-TA-10002855"/>
    <x v="0"/>
    <x v="3"/>
    <x v="1198"/>
    <n v="351.21600000000001"/>
    <n v="3"/>
    <n v="0.2"/>
    <n v="4.3901999999999788"/>
  </r>
  <r>
    <n v="4553"/>
    <x v="2253"/>
    <x v="422"/>
    <d v="2015-01-02T00:00:00"/>
    <x v="1"/>
    <s v="JF-15490"/>
    <s v="Jeremy Farry"/>
    <x v="0"/>
    <x v="0"/>
    <s v="San Francisco"/>
    <s v="California"/>
    <n v="94122"/>
    <x v="1"/>
    <s v="FUR-CH-10004886"/>
    <x v="0"/>
    <x v="1"/>
    <x v="371"/>
    <n v="230.28000000000003"/>
    <n v="3"/>
    <n v="0.2"/>
    <n v="23.027999999999992"/>
  </r>
  <r>
    <n v="4554"/>
    <x v="2253"/>
    <x v="422"/>
    <d v="2015-01-02T00:00:00"/>
    <x v="1"/>
    <s v="JF-15490"/>
    <s v="Jeremy Farry"/>
    <x v="0"/>
    <x v="0"/>
    <s v="San Francisco"/>
    <s v="California"/>
    <n v="94122"/>
    <x v="1"/>
    <s v="OFF-PA-10003657"/>
    <x v="1"/>
    <x v="10"/>
    <x v="630"/>
    <n v="12.84"/>
    <n v="3"/>
    <n v="0"/>
    <n v="5.7779999999999987"/>
  </r>
  <r>
    <n v="4555"/>
    <x v="2254"/>
    <x v="535"/>
    <d v="2016-03-01T00:00:00"/>
    <x v="0"/>
    <s v="EB-13930"/>
    <s v="Eric Barreto"/>
    <x v="0"/>
    <x v="0"/>
    <s v="La Crosse"/>
    <s v="Wisconsin"/>
    <n v="54601"/>
    <x v="2"/>
    <s v="OFF-BI-10004738"/>
    <x v="1"/>
    <x v="8"/>
    <x v="92"/>
    <n v="56.820000000000007"/>
    <n v="3"/>
    <n v="0"/>
    <n v="28.410000000000004"/>
  </r>
  <r>
    <n v="4556"/>
    <x v="2255"/>
    <x v="391"/>
    <d v="2015-03-26T00:00:00"/>
    <x v="2"/>
    <s v="SG-20470"/>
    <s v="Sheri Gordon"/>
    <x v="0"/>
    <x v="0"/>
    <s v="Florence"/>
    <s v="South Carolina"/>
    <n v="29501"/>
    <x v="0"/>
    <s v="OFF-FA-10003112"/>
    <x v="1"/>
    <x v="13"/>
    <x v="128"/>
    <n v="31.56"/>
    <n v="4"/>
    <n v="0"/>
    <n v="14.201999999999998"/>
  </r>
  <r>
    <n v="4557"/>
    <x v="2255"/>
    <x v="391"/>
    <d v="2015-03-26T00:00:00"/>
    <x v="2"/>
    <s v="SG-20470"/>
    <s v="Sheri Gordon"/>
    <x v="0"/>
    <x v="0"/>
    <s v="Florence"/>
    <s v="South Carolina"/>
    <n v="29501"/>
    <x v="0"/>
    <s v="OFF-ST-10002486"/>
    <x v="1"/>
    <x v="4"/>
    <x v="700"/>
    <n v="27.92"/>
    <n v="4"/>
    <n v="0"/>
    <n v="0.5583999999999989"/>
  </r>
  <r>
    <n v="4558"/>
    <x v="2256"/>
    <x v="208"/>
    <d v="2017-10-28T00:00:00"/>
    <x v="1"/>
    <s v="ND-18370"/>
    <s v="Natalie DeCherney"/>
    <x v="0"/>
    <x v="0"/>
    <s v="Glendale"/>
    <s v="Arizona"/>
    <n v="85301"/>
    <x v="1"/>
    <s v="OFF-BI-10003984"/>
    <x v="1"/>
    <x v="8"/>
    <x v="697"/>
    <n v="8.5590000000000011"/>
    <n v="1"/>
    <n v="0.7"/>
    <n v="-6.5618999999999996"/>
  </r>
  <r>
    <n v="4559"/>
    <x v="2257"/>
    <x v="520"/>
    <d v="2015-01-05T00:00:00"/>
    <x v="1"/>
    <s v="CM-11815"/>
    <s v="Candace McMahon"/>
    <x v="1"/>
    <x v="0"/>
    <s v="El Paso"/>
    <s v="Texas"/>
    <n v="79907"/>
    <x v="2"/>
    <s v="OFF-EN-10004773"/>
    <x v="1"/>
    <x v="12"/>
    <x v="153"/>
    <n v="49.568000000000005"/>
    <n v="2"/>
    <n v="0.2"/>
    <n v="17.968399999999995"/>
  </r>
  <r>
    <n v="4560"/>
    <x v="2258"/>
    <x v="952"/>
    <d v="2014-05-08T00:00:00"/>
    <x v="2"/>
    <s v="EB-13870"/>
    <s v="Emily Burns"/>
    <x v="0"/>
    <x v="0"/>
    <s v="San Antonio"/>
    <s v="Texas"/>
    <n v="78207"/>
    <x v="2"/>
    <s v="FUR-CH-10001146"/>
    <x v="0"/>
    <x v="1"/>
    <x v="64"/>
    <n v="127.869"/>
    <n v="3"/>
    <n v="0.3"/>
    <n v="-9.1335000000000122"/>
  </r>
  <r>
    <n v="4561"/>
    <x v="2259"/>
    <x v="784"/>
    <d v="2015-12-09T00:00:00"/>
    <x v="0"/>
    <s v="HM-14860"/>
    <s v="Harry Marie"/>
    <x v="1"/>
    <x v="0"/>
    <s v="Los Angeles"/>
    <s v="California"/>
    <n v="90049"/>
    <x v="1"/>
    <s v="OFF-EN-10003296"/>
    <x v="1"/>
    <x v="12"/>
    <x v="232"/>
    <n v="271.44"/>
    <n v="3"/>
    <n v="0"/>
    <n v="122.148"/>
  </r>
  <r>
    <n v="4562"/>
    <x v="2259"/>
    <x v="784"/>
    <d v="2015-12-09T00:00:00"/>
    <x v="0"/>
    <s v="HM-14860"/>
    <s v="Harry Marie"/>
    <x v="1"/>
    <x v="0"/>
    <s v="Los Angeles"/>
    <s v="California"/>
    <n v="90049"/>
    <x v="1"/>
    <s v="TEC-PH-10000193"/>
    <x v="2"/>
    <x v="7"/>
    <x v="1664"/>
    <n v="110.352"/>
    <n v="3"/>
    <n v="0.2"/>
    <n v="8.2763999999999953"/>
  </r>
  <r>
    <n v="4563"/>
    <x v="2259"/>
    <x v="784"/>
    <d v="2015-12-09T00:00:00"/>
    <x v="0"/>
    <s v="HM-14860"/>
    <s v="Harry Marie"/>
    <x v="1"/>
    <x v="0"/>
    <s v="Los Angeles"/>
    <s v="California"/>
    <n v="90049"/>
    <x v="1"/>
    <s v="FUR-FU-10002111"/>
    <x v="0"/>
    <x v="5"/>
    <x v="1665"/>
    <n v="36.4"/>
    <n v="5"/>
    <n v="0"/>
    <n v="13.832000000000001"/>
  </r>
  <r>
    <n v="4564"/>
    <x v="2260"/>
    <x v="986"/>
    <d v="2017-09-30T00:00:00"/>
    <x v="1"/>
    <s v="SJ-20125"/>
    <s v="Sanjit Jacobs"/>
    <x v="2"/>
    <x v="0"/>
    <s v="Miramar"/>
    <s v="Florida"/>
    <n v="33023"/>
    <x v="0"/>
    <s v="FUR-CH-10003298"/>
    <x v="0"/>
    <x v="1"/>
    <x v="1576"/>
    <n v="419.13599999999997"/>
    <n v="4"/>
    <n v="0.2"/>
    <n v="-57.631200000000035"/>
  </r>
  <r>
    <n v="4565"/>
    <x v="2261"/>
    <x v="337"/>
    <d v="2014-12-14T00:00:00"/>
    <x v="1"/>
    <s v="DM-12955"/>
    <s v="Dario Medina"/>
    <x v="1"/>
    <x v="0"/>
    <s v="Mesa"/>
    <s v="Arizona"/>
    <n v="85204"/>
    <x v="1"/>
    <s v="OFF-ST-10004950"/>
    <x v="1"/>
    <x v="4"/>
    <x v="1009"/>
    <n v="100.70400000000001"/>
    <n v="6"/>
    <n v="0.2"/>
    <n v="-1.2588000000000008"/>
  </r>
  <r>
    <n v="4566"/>
    <x v="2262"/>
    <x v="734"/>
    <d v="2017-12-10T00:00:00"/>
    <x v="1"/>
    <s v="MC-17575"/>
    <s v="Matt Collins"/>
    <x v="0"/>
    <x v="0"/>
    <s v="Fayetteville"/>
    <s v="North Carolina"/>
    <n v="28314"/>
    <x v="0"/>
    <s v="OFF-AP-10002350"/>
    <x v="1"/>
    <x v="9"/>
    <x v="550"/>
    <n v="45.216000000000001"/>
    <n v="3"/>
    <n v="0.2"/>
    <n v="4.5215999999999994"/>
  </r>
  <r>
    <n v="4567"/>
    <x v="2262"/>
    <x v="734"/>
    <d v="2017-12-10T00:00:00"/>
    <x v="1"/>
    <s v="MC-17575"/>
    <s v="Matt Collins"/>
    <x v="0"/>
    <x v="0"/>
    <s v="Fayetteville"/>
    <s v="North Carolina"/>
    <n v="28314"/>
    <x v="0"/>
    <s v="OFF-BI-10004233"/>
    <x v="1"/>
    <x v="8"/>
    <x v="1386"/>
    <n v="28.782000000000004"/>
    <n v="6"/>
    <n v="0.7"/>
    <n v="-21.1068"/>
  </r>
  <r>
    <n v="4568"/>
    <x v="2262"/>
    <x v="734"/>
    <d v="2017-12-10T00:00:00"/>
    <x v="1"/>
    <s v="MC-17575"/>
    <s v="Matt Collins"/>
    <x v="0"/>
    <x v="0"/>
    <s v="Fayetteville"/>
    <s v="North Carolina"/>
    <n v="28314"/>
    <x v="0"/>
    <s v="OFF-PA-10001892"/>
    <x v="1"/>
    <x v="10"/>
    <x v="823"/>
    <n v="24.448"/>
    <n v="4"/>
    <n v="0.2"/>
    <n v="8.8623999999999992"/>
  </r>
  <r>
    <n v="4569"/>
    <x v="2263"/>
    <x v="627"/>
    <d v="2015-11-13T00:00:00"/>
    <x v="1"/>
    <s v="DB-13660"/>
    <s v="Duane Benoit"/>
    <x v="0"/>
    <x v="0"/>
    <s v="Houston"/>
    <s v="Texas"/>
    <n v="77095"/>
    <x v="2"/>
    <s v="OFF-BI-10003291"/>
    <x v="1"/>
    <x v="8"/>
    <x v="44"/>
    <n v="10.475999999999999"/>
    <n v="6"/>
    <n v="0.8"/>
    <n v="-17.285400000000006"/>
  </r>
  <r>
    <n v="4570"/>
    <x v="2264"/>
    <x v="987"/>
    <d v="2014-04-21T00:00:00"/>
    <x v="0"/>
    <s v="NF-18595"/>
    <s v="Nicole Fjeld"/>
    <x v="2"/>
    <x v="0"/>
    <s v="San Jose"/>
    <s v="California"/>
    <n v="95123"/>
    <x v="1"/>
    <s v="FUR-FU-10004017"/>
    <x v="0"/>
    <x v="5"/>
    <x v="1579"/>
    <n v="76.14"/>
    <n v="3"/>
    <n v="0"/>
    <n v="26.648999999999997"/>
  </r>
  <r>
    <n v="4571"/>
    <x v="2265"/>
    <x v="442"/>
    <d v="2015-05-27T00:00:00"/>
    <x v="0"/>
    <s v="NM-18445"/>
    <s v="Nathan Mautz"/>
    <x v="2"/>
    <x v="0"/>
    <s v="Wichita"/>
    <s v="Kansas"/>
    <n v="67212"/>
    <x v="2"/>
    <s v="OFF-AR-10002445"/>
    <x v="1"/>
    <x v="6"/>
    <x v="1646"/>
    <n v="21.240000000000002"/>
    <n v="3"/>
    <n v="0"/>
    <n v="8.071200000000001"/>
  </r>
  <r>
    <n v="4572"/>
    <x v="2265"/>
    <x v="442"/>
    <d v="2015-05-27T00:00:00"/>
    <x v="0"/>
    <s v="NM-18445"/>
    <s v="Nathan Mautz"/>
    <x v="2"/>
    <x v="0"/>
    <s v="Wichita"/>
    <s v="Kansas"/>
    <n v="67212"/>
    <x v="2"/>
    <s v="OFF-BI-10001718"/>
    <x v="1"/>
    <x v="8"/>
    <x v="1225"/>
    <n v="127.96"/>
    <n v="2"/>
    <n v="0"/>
    <n v="60.141199999999998"/>
  </r>
  <r>
    <n v="4573"/>
    <x v="2266"/>
    <x v="729"/>
    <d v="2017-07-21T00:00:00"/>
    <x v="1"/>
    <s v="AB-10255"/>
    <s v="Alejandro Ballentine"/>
    <x v="2"/>
    <x v="0"/>
    <s v="Los Angeles"/>
    <s v="California"/>
    <n v="90036"/>
    <x v="1"/>
    <s v="TEC-CO-10004202"/>
    <x v="2"/>
    <x v="16"/>
    <x v="844"/>
    <n v="479.98400000000004"/>
    <n v="2"/>
    <n v="0.2"/>
    <n v="89.996999999999986"/>
  </r>
  <r>
    <n v="4574"/>
    <x v="2267"/>
    <x v="939"/>
    <d v="2016-12-18T00:00:00"/>
    <x v="1"/>
    <s v="MG-17650"/>
    <s v="Matthew Grinstein"/>
    <x v="2"/>
    <x v="0"/>
    <s v="Jackson"/>
    <s v="Michigan"/>
    <n v="49201"/>
    <x v="2"/>
    <s v="TEC-PH-10002103"/>
    <x v="2"/>
    <x v="7"/>
    <x v="539"/>
    <n v="657.93"/>
    <n v="7"/>
    <n v="0"/>
    <n v="184.22039999999998"/>
  </r>
  <r>
    <n v="4575"/>
    <x v="2267"/>
    <x v="939"/>
    <d v="2016-12-18T00:00:00"/>
    <x v="1"/>
    <s v="MG-17650"/>
    <s v="Matthew Grinstein"/>
    <x v="2"/>
    <x v="0"/>
    <s v="Jackson"/>
    <s v="Michigan"/>
    <n v="49201"/>
    <x v="2"/>
    <s v="FUR-FU-10003724"/>
    <x v="0"/>
    <x v="5"/>
    <x v="896"/>
    <n v="33.479999999999997"/>
    <n v="4"/>
    <n v="0"/>
    <n v="8.7047999999999988"/>
  </r>
  <r>
    <n v="4576"/>
    <x v="2267"/>
    <x v="939"/>
    <d v="2016-12-18T00:00:00"/>
    <x v="1"/>
    <s v="MG-17650"/>
    <s v="Matthew Grinstein"/>
    <x v="2"/>
    <x v="0"/>
    <s v="Jackson"/>
    <s v="Michigan"/>
    <n v="49201"/>
    <x v="2"/>
    <s v="OFF-AR-10003732"/>
    <x v="1"/>
    <x v="6"/>
    <x v="324"/>
    <n v="13.899999999999999"/>
    <n v="5"/>
    <n v="0"/>
    <n v="3.6139999999999994"/>
  </r>
  <r>
    <n v="4577"/>
    <x v="2267"/>
    <x v="939"/>
    <d v="2016-12-18T00:00:00"/>
    <x v="1"/>
    <s v="MG-17650"/>
    <s v="Matthew Grinstein"/>
    <x v="2"/>
    <x v="0"/>
    <s v="Jackson"/>
    <s v="Michigan"/>
    <n v="49201"/>
    <x v="2"/>
    <s v="OFF-ST-10000885"/>
    <x v="1"/>
    <x v="4"/>
    <x v="1666"/>
    <n v="26.86"/>
    <n v="2"/>
    <n v="0"/>
    <n v="6.7149999999999999"/>
  </r>
  <r>
    <n v="4578"/>
    <x v="2268"/>
    <x v="909"/>
    <d v="2014-04-16T00:00:00"/>
    <x v="1"/>
    <s v="SE-20110"/>
    <s v="Sanjit Engle"/>
    <x v="0"/>
    <x v="0"/>
    <s v="Lewiston"/>
    <s v="Idaho"/>
    <n v="83501"/>
    <x v="1"/>
    <s v="OFF-BI-10004817"/>
    <x v="1"/>
    <x v="8"/>
    <x v="1208"/>
    <n v="9.5840000000000014"/>
    <n v="1"/>
    <n v="0.2"/>
    <n v="3.3543999999999996"/>
  </r>
  <r>
    <n v="4579"/>
    <x v="2269"/>
    <x v="988"/>
    <d v="2015-06-15T00:00:00"/>
    <x v="1"/>
    <s v="AG-10765"/>
    <s v="Anthony Garverick"/>
    <x v="2"/>
    <x v="0"/>
    <s v="Hampton"/>
    <s v="Virginia"/>
    <n v="23666"/>
    <x v="0"/>
    <s v="OFF-BI-10001670"/>
    <x v="1"/>
    <x v="8"/>
    <x v="443"/>
    <n v="113.10000000000001"/>
    <n v="3"/>
    <n v="0"/>
    <n v="56.550000000000004"/>
  </r>
  <r>
    <n v="4580"/>
    <x v="2270"/>
    <x v="923"/>
    <d v="2014-08-02T00:00:00"/>
    <x v="1"/>
    <s v="AS-10045"/>
    <s v="Aaron Smayling"/>
    <x v="1"/>
    <x v="0"/>
    <s v="New York City"/>
    <s v="New York"/>
    <n v="10035"/>
    <x v="3"/>
    <s v="OFF-PA-10002709"/>
    <x v="1"/>
    <x v="10"/>
    <x v="1667"/>
    <n v="65.78"/>
    <n v="11"/>
    <n v="0"/>
    <n v="32.232199999999999"/>
  </r>
  <r>
    <n v="4581"/>
    <x v="2271"/>
    <x v="374"/>
    <d v="2015-08-06T00:00:00"/>
    <x v="1"/>
    <s v="AR-10405"/>
    <s v="Allen Rosenblatt"/>
    <x v="1"/>
    <x v="0"/>
    <s v="Hattiesburg"/>
    <s v="Mississippi"/>
    <n v="39401"/>
    <x v="0"/>
    <s v="TEC-AC-10004469"/>
    <x v="2"/>
    <x v="11"/>
    <x v="241"/>
    <n v="239.70000000000002"/>
    <n v="6"/>
    <n v="0"/>
    <n v="105.46800000000002"/>
  </r>
  <r>
    <n v="4582"/>
    <x v="2272"/>
    <x v="251"/>
    <d v="2016-09-22T00:00:00"/>
    <x v="2"/>
    <s v="AP-10720"/>
    <s v="Anne Pryor"/>
    <x v="2"/>
    <x v="0"/>
    <s v="Philadelphia"/>
    <s v="Pennsylvania"/>
    <n v="19140"/>
    <x v="3"/>
    <s v="FUR-FU-10003424"/>
    <x v="0"/>
    <x v="5"/>
    <x v="1668"/>
    <n v="25.632000000000001"/>
    <n v="3"/>
    <n v="0.2"/>
    <n v="3.8447999999999967"/>
  </r>
  <r>
    <n v="4583"/>
    <x v="2273"/>
    <x v="224"/>
    <d v="2016-06-12T00:00:00"/>
    <x v="2"/>
    <s v="JB-16000"/>
    <s v="Joy Bell-"/>
    <x v="0"/>
    <x v="0"/>
    <s v="Philadelphia"/>
    <s v="Pennsylvania"/>
    <n v="19140"/>
    <x v="3"/>
    <s v="OFF-LA-10003720"/>
    <x v="1"/>
    <x v="2"/>
    <x v="1636"/>
    <n v="23.616"/>
    <n v="8"/>
    <n v="0.2"/>
    <n v="7.9703999999999997"/>
  </r>
  <r>
    <n v="4584"/>
    <x v="2274"/>
    <x v="370"/>
    <d v="2016-08-28T00:00:00"/>
    <x v="0"/>
    <s v="TS-21430"/>
    <s v="Tom Stivers"/>
    <x v="1"/>
    <x v="0"/>
    <s v="Los Angeles"/>
    <s v="California"/>
    <n v="90045"/>
    <x v="1"/>
    <s v="OFF-AR-10000390"/>
    <x v="1"/>
    <x v="6"/>
    <x v="105"/>
    <n v="8.26"/>
    <n v="2"/>
    <n v="0"/>
    <n v="3.7995999999999999"/>
  </r>
  <r>
    <n v="4585"/>
    <x v="2275"/>
    <x v="808"/>
    <d v="2017-11-04T00:00:00"/>
    <x v="0"/>
    <s v="NL-18310"/>
    <s v="Nancy Lomonaco"/>
    <x v="2"/>
    <x v="0"/>
    <s v="Danville"/>
    <s v="California"/>
    <n v="94526"/>
    <x v="1"/>
    <s v="OFF-EN-10001335"/>
    <x v="1"/>
    <x v="12"/>
    <x v="467"/>
    <n v="76.58"/>
    <n v="7"/>
    <n v="0"/>
    <n v="38.29"/>
  </r>
  <r>
    <n v="4586"/>
    <x v="2275"/>
    <x v="808"/>
    <d v="2017-11-04T00:00:00"/>
    <x v="0"/>
    <s v="NL-18310"/>
    <s v="Nancy Lomonaco"/>
    <x v="2"/>
    <x v="0"/>
    <s v="Danville"/>
    <s v="California"/>
    <n v="94526"/>
    <x v="1"/>
    <s v="OFF-AR-10003469"/>
    <x v="1"/>
    <x v="6"/>
    <x v="1258"/>
    <n v="8.8000000000000007"/>
    <n v="5"/>
    <n v="0"/>
    <n v="4.2240000000000002"/>
  </r>
  <r>
    <n v="4587"/>
    <x v="2275"/>
    <x v="808"/>
    <d v="2017-11-04T00:00:00"/>
    <x v="0"/>
    <s v="NL-18310"/>
    <s v="Nancy Lomonaco"/>
    <x v="2"/>
    <x v="0"/>
    <s v="Danville"/>
    <s v="California"/>
    <n v="94526"/>
    <x v="1"/>
    <s v="OFF-BI-10003718"/>
    <x v="1"/>
    <x v="8"/>
    <x v="1669"/>
    <n v="590.35199999999998"/>
    <n v="6"/>
    <n v="0.2"/>
    <n v="206.62319999999997"/>
  </r>
  <r>
    <n v="4588"/>
    <x v="2275"/>
    <x v="808"/>
    <d v="2017-11-04T00:00:00"/>
    <x v="0"/>
    <s v="NL-18310"/>
    <s v="Nancy Lomonaco"/>
    <x v="2"/>
    <x v="0"/>
    <s v="Danville"/>
    <s v="California"/>
    <n v="94526"/>
    <x v="1"/>
    <s v="OFF-FA-10004838"/>
    <x v="1"/>
    <x v="13"/>
    <x v="800"/>
    <n v="5.58"/>
    <n v="3"/>
    <n v="0"/>
    <n v="0.16740000000000022"/>
  </r>
  <r>
    <n v="4589"/>
    <x v="2275"/>
    <x v="808"/>
    <d v="2017-11-04T00:00:00"/>
    <x v="0"/>
    <s v="NL-18310"/>
    <s v="Nancy Lomonaco"/>
    <x v="2"/>
    <x v="0"/>
    <s v="Danville"/>
    <s v="California"/>
    <n v="94526"/>
    <x v="1"/>
    <s v="FUR-FU-10002508"/>
    <x v="0"/>
    <x v="5"/>
    <x v="1670"/>
    <n v="25.02"/>
    <n v="3"/>
    <n v="0"/>
    <n v="10.508400000000002"/>
  </r>
  <r>
    <n v="4590"/>
    <x v="2275"/>
    <x v="808"/>
    <d v="2017-11-04T00:00:00"/>
    <x v="0"/>
    <s v="NL-18310"/>
    <s v="Nancy Lomonaco"/>
    <x v="2"/>
    <x v="0"/>
    <s v="Danville"/>
    <s v="California"/>
    <n v="94526"/>
    <x v="1"/>
    <s v="OFF-ST-10001511"/>
    <x v="1"/>
    <x v="4"/>
    <x v="556"/>
    <n v="452.55000000000007"/>
    <n v="7"/>
    <n v="0"/>
    <n v="22.627499999999962"/>
  </r>
  <r>
    <n v="4591"/>
    <x v="2276"/>
    <x v="482"/>
    <d v="2016-12-31T00:00:00"/>
    <x v="1"/>
    <s v="MC-18130"/>
    <s v="Mike Caudle"/>
    <x v="1"/>
    <x v="0"/>
    <s v="Los Angeles"/>
    <s v="California"/>
    <n v="90004"/>
    <x v="1"/>
    <s v="OFF-SU-10000952"/>
    <x v="1"/>
    <x v="14"/>
    <x v="1265"/>
    <n v="17.760000000000002"/>
    <n v="2"/>
    <n v="0"/>
    <n v="4.9728000000000012"/>
  </r>
  <r>
    <n v="4592"/>
    <x v="2276"/>
    <x v="482"/>
    <d v="2016-12-31T00:00:00"/>
    <x v="1"/>
    <s v="MC-18130"/>
    <s v="Mike Caudle"/>
    <x v="1"/>
    <x v="0"/>
    <s v="Los Angeles"/>
    <s v="California"/>
    <n v="90004"/>
    <x v="1"/>
    <s v="TEC-PH-10002275"/>
    <x v="2"/>
    <x v="7"/>
    <x v="7"/>
    <n v="302.38400000000001"/>
    <n v="2"/>
    <n v="0.2"/>
    <n v="30.238400000000013"/>
  </r>
  <r>
    <n v="4593"/>
    <x v="2276"/>
    <x v="482"/>
    <d v="2016-12-31T00:00:00"/>
    <x v="1"/>
    <s v="MC-18130"/>
    <s v="Mike Caudle"/>
    <x v="1"/>
    <x v="0"/>
    <s v="Los Angeles"/>
    <s v="California"/>
    <n v="90004"/>
    <x v="1"/>
    <s v="FUR-CH-10003535"/>
    <x v="0"/>
    <x v="1"/>
    <x v="1522"/>
    <n v="146.352"/>
    <n v="3"/>
    <n v="0.2"/>
    <n v="-5.4882000000000062"/>
  </r>
  <r>
    <n v="4594"/>
    <x v="2276"/>
    <x v="482"/>
    <d v="2016-12-31T00:00:00"/>
    <x v="1"/>
    <s v="MC-18130"/>
    <s v="Mike Caudle"/>
    <x v="1"/>
    <x v="0"/>
    <s v="Los Angeles"/>
    <s v="California"/>
    <n v="90004"/>
    <x v="1"/>
    <s v="OFF-AP-10004052"/>
    <x v="1"/>
    <x v="9"/>
    <x v="1671"/>
    <n v="7.9"/>
    <n v="2"/>
    <n v="0"/>
    <n v="2.0540000000000003"/>
  </r>
  <r>
    <n v="4595"/>
    <x v="2276"/>
    <x v="482"/>
    <d v="2016-12-31T00:00:00"/>
    <x v="1"/>
    <s v="MC-18130"/>
    <s v="Mike Caudle"/>
    <x v="1"/>
    <x v="0"/>
    <s v="Los Angeles"/>
    <s v="California"/>
    <n v="90004"/>
    <x v="1"/>
    <s v="FUR-TA-10003473"/>
    <x v="0"/>
    <x v="3"/>
    <x v="216"/>
    <n v="902.71199999999999"/>
    <n v="3"/>
    <n v="0.2"/>
    <n v="33.851700000000051"/>
  </r>
  <r>
    <n v="4596"/>
    <x v="2276"/>
    <x v="482"/>
    <d v="2016-12-31T00:00:00"/>
    <x v="1"/>
    <s v="MC-18130"/>
    <s v="Mike Caudle"/>
    <x v="1"/>
    <x v="0"/>
    <s v="Los Angeles"/>
    <s v="California"/>
    <n v="90004"/>
    <x v="1"/>
    <s v="OFF-AR-10001897"/>
    <x v="1"/>
    <x v="6"/>
    <x v="646"/>
    <n v="53.97"/>
    <n v="3"/>
    <n v="0"/>
    <n v="15.111600000000001"/>
  </r>
  <r>
    <n v="4597"/>
    <x v="2277"/>
    <x v="5"/>
    <d v="2016-12-10T00:00:00"/>
    <x v="0"/>
    <s v="TC-21475"/>
    <s v="Tony Chapman"/>
    <x v="2"/>
    <x v="0"/>
    <s v="Washington"/>
    <s v="District of Columbia"/>
    <n v="20016"/>
    <x v="3"/>
    <s v="OFF-AR-10000034"/>
    <x v="1"/>
    <x v="6"/>
    <x v="751"/>
    <n v="33.92"/>
    <n v="8"/>
    <n v="0"/>
    <n v="13.2288"/>
  </r>
  <r>
    <n v="4598"/>
    <x v="2278"/>
    <x v="735"/>
    <d v="2017-09-01T00:00:00"/>
    <x v="1"/>
    <s v="MG-17650"/>
    <s v="Matthew Grinstein"/>
    <x v="2"/>
    <x v="0"/>
    <s v="Milwaukee"/>
    <s v="Wisconsin"/>
    <n v="53209"/>
    <x v="2"/>
    <s v="OFF-SU-10004115"/>
    <x v="1"/>
    <x v="14"/>
    <x v="515"/>
    <n v="21.81"/>
    <n v="3"/>
    <n v="0"/>
    <n v="5.8887000000000009"/>
  </r>
  <r>
    <n v="4599"/>
    <x v="2278"/>
    <x v="735"/>
    <d v="2017-09-01T00:00:00"/>
    <x v="1"/>
    <s v="MG-17650"/>
    <s v="Matthew Grinstein"/>
    <x v="2"/>
    <x v="0"/>
    <s v="Milwaukee"/>
    <s v="Wisconsin"/>
    <n v="53209"/>
    <x v="2"/>
    <s v="OFF-AP-10001947"/>
    <x v="1"/>
    <x v="9"/>
    <x v="1537"/>
    <n v="91.6"/>
    <n v="5"/>
    <n v="0"/>
    <n v="26.563999999999997"/>
  </r>
  <r>
    <n v="4600"/>
    <x v="2279"/>
    <x v="747"/>
    <d v="2015-07-20T00:00:00"/>
    <x v="1"/>
    <s v="MG-17890"/>
    <s v="Michael Granlund"/>
    <x v="2"/>
    <x v="0"/>
    <s v="Baltimore"/>
    <s v="Maryland"/>
    <n v="21215"/>
    <x v="3"/>
    <s v="FUR-CH-10004853"/>
    <x v="0"/>
    <x v="1"/>
    <x v="531"/>
    <n v="150.97999999999999"/>
    <n v="1"/>
    <n v="0"/>
    <n v="43.784199999999984"/>
  </r>
  <r>
    <n v="4601"/>
    <x v="2279"/>
    <x v="747"/>
    <d v="2015-07-20T00:00:00"/>
    <x v="1"/>
    <s v="MG-17890"/>
    <s v="Michael Granlund"/>
    <x v="2"/>
    <x v="0"/>
    <s v="Baltimore"/>
    <s v="Maryland"/>
    <n v="21215"/>
    <x v="3"/>
    <s v="OFF-EN-10000483"/>
    <x v="1"/>
    <x v="12"/>
    <x v="374"/>
    <n v="137.25"/>
    <n v="9"/>
    <n v="0"/>
    <n v="63.134999999999991"/>
  </r>
  <r>
    <n v="4602"/>
    <x v="2279"/>
    <x v="747"/>
    <d v="2015-07-20T00:00:00"/>
    <x v="1"/>
    <s v="MG-17890"/>
    <s v="Michael Granlund"/>
    <x v="2"/>
    <x v="0"/>
    <s v="Baltimore"/>
    <s v="Maryland"/>
    <n v="21215"/>
    <x v="3"/>
    <s v="OFF-FA-10001332"/>
    <x v="1"/>
    <x v="13"/>
    <x v="1570"/>
    <n v="11.52"/>
    <n v="4"/>
    <n v="0"/>
    <n v="5.4143999999999997"/>
  </r>
  <r>
    <n v="4603"/>
    <x v="2280"/>
    <x v="989"/>
    <d v="2015-05-29T00:00:00"/>
    <x v="0"/>
    <s v="BF-11170"/>
    <s v="Ben Ferrer"/>
    <x v="2"/>
    <x v="0"/>
    <s v="Jacksonville"/>
    <s v="North Carolina"/>
    <n v="28540"/>
    <x v="0"/>
    <s v="OFF-PA-10003790"/>
    <x v="1"/>
    <x v="10"/>
    <x v="1259"/>
    <n v="18.272000000000002"/>
    <n v="1"/>
    <n v="0.2"/>
    <n v="5.9383999999999988"/>
  </r>
  <r>
    <n v="4604"/>
    <x v="2280"/>
    <x v="989"/>
    <d v="2015-05-29T00:00:00"/>
    <x v="0"/>
    <s v="BF-11170"/>
    <s v="Ben Ferrer"/>
    <x v="2"/>
    <x v="0"/>
    <s v="Jacksonville"/>
    <s v="North Carolina"/>
    <n v="28540"/>
    <x v="0"/>
    <s v="OFF-PA-10003134"/>
    <x v="1"/>
    <x v="10"/>
    <x v="1672"/>
    <n v="153.72800000000001"/>
    <n v="4"/>
    <n v="0.2"/>
    <n v="53.804799999999986"/>
  </r>
  <r>
    <n v="4605"/>
    <x v="2280"/>
    <x v="989"/>
    <d v="2015-05-29T00:00:00"/>
    <x v="0"/>
    <s v="BF-11170"/>
    <s v="Ben Ferrer"/>
    <x v="2"/>
    <x v="0"/>
    <s v="Jacksonville"/>
    <s v="North Carolina"/>
    <n v="28540"/>
    <x v="0"/>
    <s v="OFF-EN-10004459"/>
    <x v="1"/>
    <x v="12"/>
    <x v="661"/>
    <n v="12.224"/>
    <n v="2"/>
    <n v="0.2"/>
    <n v="4.4311999999999996"/>
  </r>
  <r>
    <n v="4606"/>
    <x v="2280"/>
    <x v="989"/>
    <d v="2015-05-29T00:00:00"/>
    <x v="0"/>
    <s v="BF-11170"/>
    <s v="Ben Ferrer"/>
    <x v="2"/>
    <x v="0"/>
    <s v="Jacksonville"/>
    <s v="North Carolina"/>
    <n v="28540"/>
    <x v="0"/>
    <s v="TEC-AC-10003628"/>
    <x v="2"/>
    <x v="11"/>
    <x v="247"/>
    <n v="167.94400000000002"/>
    <n v="7"/>
    <n v="0.2"/>
    <n v="50.383200000000016"/>
  </r>
  <r>
    <n v="4607"/>
    <x v="2281"/>
    <x v="71"/>
    <d v="2015-06-02T00:00:00"/>
    <x v="1"/>
    <s v="MS-17770"/>
    <s v="Maxwell Schwartz"/>
    <x v="0"/>
    <x v="0"/>
    <s v="Rochester"/>
    <s v="New York"/>
    <n v="14609"/>
    <x v="3"/>
    <s v="TEC-PH-10004093"/>
    <x v="2"/>
    <x v="7"/>
    <x v="40"/>
    <n v="45.99"/>
    <n v="1"/>
    <n v="0"/>
    <n v="13.3371"/>
  </r>
  <r>
    <n v="4608"/>
    <x v="2281"/>
    <x v="71"/>
    <d v="2015-06-02T00:00:00"/>
    <x v="1"/>
    <s v="MS-17770"/>
    <s v="Maxwell Schwartz"/>
    <x v="0"/>
    <x v="0"/>
    <s v="Rochester"/>
    <s v="New York"/>
    <n v="14609"/>
    <x v="3"/>
    <s v="OFF-ST-10001490"/>
    <x v="1"/>
    <x v="4"/>
    <x v="518"/>
    <n v="535.41"/>
    <n v="3"/>
    <n v="0"/>
    <n v="160.62299999999993"/>
  </r>
  <r>
    <n v="4609"/>
    <x v="2281"/>
    <x v="71"/>
    <d v="2015-06-02T00:00:00"/>
    <x v="1"/>
    <s v="MS-17770"/>
    <s v="Maxwell Schwartz"/>
    <x v="0"/>
    <x v="0"/>
    <s v="Rochester"/>
    <s v="New York"/>
    <n v="14609"/>
    <x v="3"/>
    <s v="OFF-BI-10000605"/>
    <x v="1"/>
    <x v="8"/>
    <x v="536"/>
    <n v="6.0960000000000001"/>
    <n v="2"/>
    <n v="0.2"/>
    <n v="2.0573999999999995"/>
  </r>
  <r>
    <n v="4610"/>
    <x v="2281"/>
    <x v="71"/>
    <d v="2015-06-02T00:00:00"/>
    <x v="1"/>
    <s v="MS-17770"/>
    <s v="Maxwell Schwartz"/>
    <x v="0"/>
    <x v="0"/>
    <s v="Rochester"/>
    <s v="New York"/>
    <n v="14609"/>
    <x v="3"/>
    <s v="OFF-PA-10004255"/>
    <x v="1"/>
    <x v="10"/>
    <x v="1315"/>
    <n v="45.36"/>
    <n v="7"/>
    <n v="0"/>
    <n v="21.772800000000004"/>
  </r>
  <r>
    <n v="4611"/>
    <x v="2282"/>
    <x v="45"/>
    <d v="2017-11-14T00:00:00"/>
    <x v="1"/>
    <s v="JE-15745"/>
    <s v="Joel Eaton"/>
    <x v="0"/>
    <x v="0"/>
    <s v="Oceanside"/>
    <s v="California"/>
    <n v="92054"/>
    <x v="1"/>
    <s v="FUR-FU-10000023"/>
    <x v="0"/>
    <x v="5"/>
    <x v="325"/>
    <n v="47.12"/>
    <n v="8"/>
    <n v="0"/>
    <n v="20.732800000000001"/>
  </r>
  <r>
    <n v="4612"/>
    <x v="2283"/>
    <x v="990"/>
    <d v="2016-01-26T00:00:00"/>
    <x v="0"/>
    <s v="HG-14965"/>
    <s v="Henry Goldwyn"/>
    <x v="1"/>
    <x v="0"/>
    <s v="Gulfport"/>
    <s v="Mississippi"/>
    <n v="39503"/>
    <x v="0"/>
    <s v="OFF-BI-10000285"/>
    <x v="1"/>
    <x v="8"/>
    <x v="461"/>
    <n v="31.36"/>
    <n v="4"/>
    <n v="0"/>
    <n v="15.68"/>
  </r>
  <r>
    <n v="4613"/>
    <x v="2284"/>
    <x v="413"/>
    <d v="2017-01-06T00:00:00"/>
    <x v="1"/>
    <s v="EP-13915"/>
    <s v="Emily Phan"/>
    <x v="0"/>
    <x v="0"/>
    <s v="Jacksonville"/>
    <s v="Florida"/>
    <n v="32216"/>
    <x v="0"/>
    <s v="OFF-AR-10000588"/>
    <x v="1"/>
    <x v="6"/>
    <x v="398"/>
    <n v="47.616"/>
    <n v="3"/>
    <n v="0.2"/>
    <n v="3.571200000000001"/>
  </r>
  <r>
    <n v="4614"/>
    <x v="2284"/>
    <x v="413"/>
    <d v="2017-01-06T00:00:00"/>
    <x v="1"/>
    <s v="EP-13915"/>
    <s v="Emily Phan"/>
    <x v="0"/>
    <x v="0"/>
    <s v="Jacksonville"/>
    <s v="Florida"/>
    <n v="32216"/>
    <x v="0"/>
    <s v="OFF-PA-10002250"/>
    <x v="1"/>
    <x v="10"/>
    <x v="706"/>
    <n v="23.480000000000004"/>
    <n v="5"/>
    <n v="0.2"/>
    <n v="8.218"/>
  </r>
  <r>
    <n v="4615"/>
    <x v="2285"/>
    <x v="64"/>
    <d v="2016-09-10T00:00:00"/>
    <x v="1"/>
    <s v="GH-14410"/>
    <s v="Gary Hansen"/>
    <x v="2"/>
    <x v="0"/>
    <s v="Houston"/>
    <s v="Texas"/>
    <n v="77070"/>
    <x v="2"/>
    <s v="OFF-AP-10002457"/>
    <x v="1"/>
    <x v="9"/>
    <x v="549"/>
    <n v="62.789999999999992"/>
    <n v="3"/>
    <n v="0.8"/>
    <n v="-166.39350000000002"/>
  </r>
  <r>
    <n v="4616"/>
    <x v="2285"/>
    <x v="64"/>
    <d v="2016-09-10T00:00:00"/>
    <x v="1"/>
    <s v="GH-14410"/>
    <s v="Gary Hansen"/>
    <x v="2"/>
    <x v="0"/>
    <s v="Houston"/>
    <s v="Texas"/>
    <n v="77070"/>
    <x v="2"/>
    <s v="OFF-FA-10002763"/>
    <x v="1"/>
    <x v="13"/>
    <x v="1420"/>
    <n v="28.44"/>
    <n v="9"/>
    <n v="0.2"/>
    <n v="4.2659999999999973"/>
  </r>
  <r>
    <n v="4617"/>
    <x v="2286"/>
    <x v="406"/>
    <d v="2015-09-07T00:00:00"/>
    <x v="0"/>
    <s v="DS-13180"/>
    <s v="David Smith"/>
    <x v="1"/>
    <x v="0"/>
    <s v="Houston"/>
    <s v="Texas"/>
    <n v="77095"/>
    <x v="2"/>
    <s v="TEC-AC-10000109"/>
    <x v="2"/>
    <x v="11"/>
    <x v="202"/>
    <n v="134.376"/>
    <n v="3"/>
    <n v="0.2"/>
    <n v="6.7188000000000088"/>
  </r>
  <r>
    <n v="4618"/>
    <x v="2287"/>
    <x v="481"/>
    <d v="2015-09-26T00:00:00"/>
    <x v="1"/>
    <s v="TH-21550"/>
    <s v="Tracy Hopkins"/>
    <x v="2"/>
    <x v="0"/>
    <s v="Everett"/>
    <s v="Massachusetts"/>
    <n v="2149"/>
    <x v="3"/>
    <s v="TEC-PH-10002415"/>
    <x v="2"/>
    <x v="7"/>
    <x v="1526"/>
    <n v="589.9"/>
    <n v="2"/>
    <n v="0"/>
    <n v="147.47500000000002"/>
  </r>
  <r>
    <n v="4619"/>
    <x v="2287"/>
    <x v="481"/>
    <d v="2015-09-26T00:00:00"/>
    <x v="1"/>
    <s v="TH-21550"/>
    <s v="Tracy Hopkins"/>
    <x v="2"/>
    <x v="0"/>
    <s v="Everett"/>
    <s v="Massachusetts"/>
    <n v="2149"/>
    <x v="3"/>
    <s v="FUR-CH-10000785"/>
    <x v="0"/>
    <x v="1"/>
    <x v="323"/>
    <n v="542.93999999999994"/>
    <n v="3"/>
    <n v="0"/>
    <n v="141.1644"/>
  </r>
  <r>
    <n v="4620"/>
    <x v="2288"/>
    <x v="165"/>
    <d v="2017-12-25T00:00:00"/>
    <x v="2"/>
    <s v="RM-19675"/>
    <s v="Robert Marley"/>
    <x v="2"/>
    <x v="0"/>
    <s v="Los Angeles"/>
    <s v="California"/>
    <n v="90049"/>
    <x v="1"/>
    <s v="TEC-CO-10001449"/>
    <x v="2"/>
    <x v="16"/>
    <x v="306"/>
    <n v="2879.9520000000002"/>
    <n v="6"/>
    <n v="0.2"/>
    <n v="1007.9831999999999"/>
  </r>
  <r>
    <n v="4621"/>
    <x v="2288"/>
    <x v="165"/>
    <d v="2017-12-25T00:00:00"/>
    <x v="2"/>
    <s v="RM-19675"/>
    <s v="Robert Marley"/>
    <x v="2"/>
    <x v="0"/>
    <s v="Los Angeles"/>
    <s v="California"/>
    <n v="90049"/>
    <x v="1"/>
    <s v="OFF-BI-10001670"/>
    <x v="1"/>
    <x v="8"/>
    <x v="443"/>
    <n v="90.480000000000018"/>
    <n v="3"/>
    <n v="0.2"/>
    <n v="33.93"/>
  </r>
  <r>
    <n v="4622"/>
    <x v="2289"/>
    <x v="348"/>
    <d v="2015-10-08T00:00:00"/>
    <x v="0"/>
    <s v="SF-20965"/>
    <s v="Sylvia Foulston"/>
    <x v="1"/>
    <x v="0"/>
    <s v="Wilmington"/>
    <s v="Delaware"/>
    <n v="19805"/>
    <x v="3"/>
    <s v="OFF-ST-10001328"/>
    <x v="1"/>
    <x v="4"/>
    <x v="178"/>
    <n v="77.55"/>
    <n v="5"/>
    <n v="0"/>
    <n v="21.714000000000002"/>
  </r>
  <r>
    <n v="4623"/>
    <x v="2290"/>
    <x v="428"/>
    <d v="2017-09-14T00:00:00"/>
    <x v="1"/>
    <s v="SO-20335"/>
    <s v="Sean O'Donnell"/>
    <x v="0"/>
    <x v="0"/>
    <s v="Columbia"/>
    <s v="Tennessee"/>
    <n v="38401"/>
    <x v="0"/>
    <s v="OFF-SU-10001225"/>
    <x v="1"/>
    <x v="14"/>
    <x v="327"/>
    <n v="8.8320000000000007"/>
    <n v="3"/>
    <n v="0.2"/>
    <n v="-1.9872000000000005"/>
  </r>
  <r>
    <n v="4624"/>
    <x v="2290"/>
    <x v="428"/>
    <d v="2017-09-14T00:00:00"/>
    <x v="1"/>
    <s v="SO-20335"/>
    <s v="Sean O'Donnell"/>
    <x v="0"/>
    <x v="0"/>
    <s v="Columbia"/>
    <s v="Tennessee"/>
    <n v="38401"/>
    <x v="0"/>
    <s v="OFF-PA-10000357"/>
    <x v="1"/>
    <x v="10"/>
    <x v="1228"/>
    <n v="177.536"/>
    <n v="4"/>
    <n v="0.2"/>
    <n v="62.137599999999992"/>
  </r>
  <r>
    <n v="4625"/>
    <x v="2290"/>
    <x v="428"/>
    <d v="2017-09-14T00:00:00"/>
    <x v="1"/>
    <s v="SO-20335"/>
    <s v="Sean O'Donnell"/>
    <x v="0"/>
    <x v="0"/>
    <s v="Columbia"/>
    <s v="Tennessee"/>
    <n v="38401"/>
    <x v="0"/>
    <s v="OFF-ST-10000046"/>
    <x v="1"/>
    <x v="4"/>
    <x v="764"/>
    <n v="258.48"/>
    <n v="2"/>
    <n v="0.2"/>
    <n v="-3.2309999999999945"/>
  </r>
  <r>
    <n v="4626"/>
    <x v="2290"/>
    <x v="428"/>
    <d v="2017-09-14T00:00:00"/>
    <x v="1"/>
    <s v="SO-20335"/>
    <s v="Sean O'Donnell"/>
    <x v="0"/>
    <x v="0"/>
    <s v="Columbia"/>
    <s v="Tennessee"/>
    <n v="38401"/>
    <x v="0"/>
    <s v="FUR-FU-10000023"/>
    <x v="0"/>
    <x v="5"/>
    <x v="325"/>
    <n v="14.135999999999999"/>
    <n v="3"/>
    <n v="0.2"/>
    <n v="4.240800000000001"/>
  </r>
  <r>
    <n v="4627"/>
    <x v="2291"/>
    <x v="373"/>
    <d v="2016-11-18T00:00:00"/>
    <x v="1"/>
    <s v="CK-12760"/>
    <s v="Cyma Kinney"/>
    <x v="1"/>
    <x v="0"/>
    <s v="New York City"/>
    <s v="New York"/>
    <n v="10011"/>
    <x v="3"/>
    <s v="OFF-ST-10003455"/>
    <x v="1"/>
    <x v="4"/>
    <x v="171"/>
    <n v="77.55"/>
    <n v="5"/>
    <n v="0"/>
    <n v="20.163000000000004"/>
  </r>
  <r>
    <n v="4628"/>
    <x v="2291"/>
    <x v="373"/>
    <d v="2016-11-18T00:00:00"/>
    <x v="1"/>
    <s v="CK-12760"/>
    <s v="Cyma Kinney"/>
    <x v="1"/>
    <x v="0"/>
    <s v="New York City"/>
    <s v="New York"/>
    <n v="10011"/>
    <x v="3"/>
    <s v="OFF-ST-10000876"/>
    <x v="1"/>
    <x v="4"/>
    <x v="254"/>
    <n v="24.88"/>
    <n v="2"/>
    <n v="0"/>
    <n v="6.9664000000000001"/>
  </r>
  <r>
    <n v="4629"/>
    <x v="2291"/>
    <x v="373"/>
    <d v="2016-11-18T00:00:00"/>
    <x v="1"/>
    <s v="CK-12760"/>
    <s v="Cyma Kinney"/>
    <x v="1"/>
    <x v="0"/>
    <s v="New York City"/>
    <s v="New York"/>
    <n v="10011"/>
    <x v="3"/>
    <s v="OFF-AR-10003582"/>
    <x v="1"/>
    <x v="6"/>
    <x v="1460"/>
    <n v="140.75"/>
    <n v="5"/>
    <n v="0"/>
    <n v="39.410000000000011"/>
  </r>
  <r>
    <n v="4630"/>
    <x v="2291"/>
    <x v="373"/>
    <d v="2016-11-18T00:00:00"/>
    <x v="1"/>
    <s v="CK-12760"/>
    <s v="Cyma Kinney"/>
    <x v="1"/>
    <x v="0"/>
    <s v="New York City"/>
    <s v="New York"/>
    <n v="10011"/>
    <x v="3"/>
    <s v="OFF-ST-10004258"/>
    <x v="1"/>
    <x v="4"/>
    <x v="761"/>
    <n v="36.630000000000003"/>
    <n v="3"/>
    <n v="0"/>
    <n v="9.8901000000000039"/>
  </r>
  <r>
    <n v="4631"/>
    <x v="2292"/>
    <x v="52"/>
    <d v="2015-10-15T00:00:00"/>
    <x v="3"/>
    <s v="GA-14725"/>
    <s v="Guy Armstrong"/>
    <x v="0"/>
    <x v="0"/>
    <s v="Mount Pleasant"/>
    <s v="Michigan"/>
    <n v="48858"/>
    <x v="2"/>
    <s v="FUR-FU-10000719"/>
    <x v="0"/>
    <x v="5"/>
    <x v="1673"/>
    <n v="17.14"/>
    <n v="2"/>
    <n v="0"/>
    <n v="6.1704000000000008"/>
  </r>
  <r>
    <n v="4632"/>
    <x v="2293"/>
    <x v="646"/>
    <d v="2017-08-08T00:00:00"/>
    <x v="0"/>
    <s v="BD-11725"/>
    <s v="Bruce Degenhardt"/>
    <x v="0"/>
    <x v="0"/>
    <s v="San Francisco"/>
    <s v="California"/>
    <n v="94122"/>
    <x v="1"/>
    <s v="OFF-LA-10001297"/>
    <x v="1"/>
    <x v="2"/>
    <x v="488"/>
    <n v="51.75"/>
    <n v="5"/>
    <n v="0"/>
    <n v="24.84"/>
  </r>
  <r>
    <n v="4633"/>
    <x v="2293"/>
    <x v="646"/>
    <d v="2017-08-08T00:00:00"/>
    <x v="0"/>
    <s v="BD-11725"/>
    <s v="Bruce Degenhardt"/>
    <x v="0"/>
    <x v="0"/>
    <s v="San Francisco"/>
    <s v="California"/>
    <n v="94122"/>
    <x v="1"/>
    <s v="FUR-FU-10000723"/>
    <x v="0"/>
    <x v="5"/>
    <x v="480"/>
    <n v="123.96000000000001"/>
    <n v="3"/>
    <n v="0"/>
    <n v="11.156400000000005"/>
  </r>
  <r>
    <n v="4634"/>
    <x v="2294"/>
    <x v="291"/>
    <d v="2015-08-26T00:00:00"/>
    <x v="1"/>
    <s v="DS-13180"/>
    <s v="David Smith"/>
    <x v="1"/>
    <x v="0"/>
    <s v="San Francisco"/>
    <s v="California"/>
    <n v="94122"/>
    <x v="1"/>
    <s v="FUR-BO-10003893"/>
    <x v="0"/>
    <x v="0"/>
    <x v="1674"/>
    <n v="586.39800000000002"/>
    <n v="6"/>
    <n v="0.15"/>
    <n v="34.493999999999971"/>
  </r>
  <r>
    <n v="4635"/>
    <x v="2294"/>
    <x v="291"/>
    <d v="2015-08-26T00:00:00"/>
    <x v="1"/>
    <s v="DS-13180"/>
    <s v="David Smith"/>
    <x v="1"/>
    <x v="0"/>
    <s v="San Francisco"/>
    <s v="California"/>
    <n v="94122"/>
    <x v="1"/>
    <s v="OFF-ST-10000736"/>
    <x v="1"/>
    <x v="4"/>
    <x v="460"/>
    <n v="80.98"/>
    <n v="1"/>
    <n v="0"/>
    <n v="3.2391999999999967"/>
  </r>
  <r>
    <n v="4636"/>
    <x v="2295"/>
    <x v="846"/>
    <d v="2017-03-17T00:00:00"/>
    <x v="1"/>
    <s v="BS-11380"/>
    <s v="Bill Stewart"/>
    <x v="1"/>
    <x v="0"/>
    <s v="San Francisco"/>
    <s v="California"/>
    <n v="94122"/>
    <x v="1"/>
    <s v="OFF-ST-10000736"/>
    <x v="1"/>
    <x v="4"/>
    <x v="460"/>
    <n v="242.94"/>
    <n v="3"/>
    <n v="0"/>
    <n v="9.7175999999999902"/>
  </r>
  <r>
    <n v="4637"/>
    <x v="2296"/>
    <x v="842"/>
    <d v="2017-04-29T00:00:00"/>
    <x v="2"/>
    <s v="AP-10915"/>
    <s v="Arthur Prichep"/>
    <x v="0"/>
    <x v="0"/>
    <s v="Los Angeles"/>
    <s v="California"/>
    <n v="90045"/>
    <x v="1"/>
    <s v="OFF-AR-10003373"/>
    <x v="1"/>
    <x v="6"/>
    <x v="290"/>
    <n v="123.92"/>
    <n v="4"/>
    <n v="0"/>
    <n v="33.458399999999997"/>
  </r>
  <r>
    <n v="4638"/>
    <x v="2296"/>
    <x v="842"/>
    <d v="2017-04-29T00:00:00"/>
    <x v="2"/>
    <s v="AP-10915"/>
    <s v="Arthur Prichep"/>
    <x v="0"/>
    <x v="0"/>
    <s v="Los Angeles"/>
    <s v="California"/>
    <n v="90045"/>
    <x v="1"/>
    <s v="OFF-AR-10000390"/>
    <x v="1"/>
    <x v="6"/>
    <x v="105"/>
    <n v="12.39"/>
    <n v="3"/>
    <n v="0"/>
    <n v="5.6993999999999998"/>
  </r>
  <r>
    <n v="4639"/>
    <x v="2296"/>
    <x v="842"/>
    <d v="2017-04-29T00:00:00"/>
    <x v="2"/>
    <s v="AP-10915"/>
    <s v="Arthur Prichep"/>
    <x v="0"/>
    <x v="0"/>
    <s v="Los Angeles"/>
    <s v="California"/>
    <n v="90045"/>
    <x v="1"/>
    <s v="OFF-AR-10001725"/>
    <x v="1"/>
    <x v="6"/>
    <x v="1549"/>
    <n v="47.3"/>
    <n v="2"/>
    <n v="0"/>
    <n v="12.298000000000002"/>
  </r>
  <r>
    <n v="4640"/>
    <x v="2297"/>
    <x v="108"/>
    <d v="2016-09-16T00:00:00"/>
    <x v="1"/>
    <s v="JF-15565"/>
    <s v="Jill Fjeld"/>
    <x v="0"/>
    <x v="0"/>
    <s v="Newport News"/>
    <s v="Virginia"/>
    <n v="23602"/>
    <x v="0"/>
    <s v="TEC-CO-10001943"/>
    <x v="2"/>
    <x v="16"/>
    <x v="1675"/>
    <n v="1599.92"/>
    <n v="8"/>
    <n v="0"/>
    <n v="751.9624"/>
  </r>
  <r>
    <n v="4641"/>
    <x v="2297"/>
    <x v="108"/>
    <d v="2016-09-16T00:00:00"/>
    <x v="1"/>
    <s v="JF-15565"/>
    <s v="Jill Fjeld"/>
    <x v="0"/>
    <x v="0"/>
    <s v="Newport News"/>
    <s v="Virginia"/>
    <n v="23602"/>
    <x v="0"/>
    <s v="OFF-EN-10002312"/>
    <x v="1"/>
    <x v="12"/>
    <x v="1462"/>
    <n v="11.09"/>
    <n v="1"/>
    <n v="0"/>
    <n v="5.4340999999999999"/>
  </r>
  <r>
    <n v="4642"/>
    <x v="2298"/>
    <x v="760"/>
    <d v="2017-10-24T00:00:00"/>
    <x v="0"/>
    <s v="HA-14905"/>
    <s v="Helen Abelman"/>
    <x v="0"/>
    <x v="0"/>
    <s v="Fort Collins"/>
    <s v="Colorado"/>
    <n v="80525"/>
    <x v="1"/>
    <s v="OFF-BI-10000831"/>
    <x v="1"/>
    <x v="8"/>
    <x v="446"/>
    <n v="3.1680000000000006"/>
    <n v="4"/>
    <n v="0.7"/>
    <n v="-2.5343999999999998"/>
  </r>
  <r>
    <n v="4643"/>
    <x v="2298"/>
    <x v="760"/>
    <d v="2017-10-24T00:00:00"/>
    <x v="0"/>
    <s v="HA-14905"/>
    <s v="Helen Abelman"/>
    <x v="0"/>
    <x v="0"/>
    <s v="Fort Collins"/>
    <s v="Colorado"/>
    <n v="80525"/>
    <x v="1"/>
    <s v="FUR-CH-10000749"/>
    <x v="0"/>
    <x v="1"/>
    <x v="1676"/>
    <n v="579.13599999999997"/>
    <n v="4"/>
    <n v="0.2"/>
    <n v="-28.95679999999993"/>
  </r>
  <r>
    <n v="4644"/>
    <x v="2299"/>
    <x v="991"/>
    <d v="2015-08-06T00:00:00"/>
    <x v="1"/>
    <s v="Co-12640"/>
    <s v="Corey-Lock"/>
    <x v="0"/>
    <x v="0"/>
    <s v="Seattle"/>
    <s v="Washington"/>
    <n v="98105"/>
    <x v="1"/>
    <s v="OFF-BI-10002003"/>
    <x v="1"/>
    <x v="8"/>
    <x v="1393"/>
    <n v="6.3680000000000003"/>
    <n v="2"/>
    <n v="0.2"/>
    <n v="2.1492"/>
  </r>
  <r>
    <n v="4645"/>
    <x v="2299"/>
    <x v="991"/>
    <d v="2015-08-06T00:00:00"/>
    <x v="1"/>
    <s v="Co-12640"/>
    <s v="Corey-Lock"/>
    <x v="0"/>
    <x v="0"/>
    <s v="Seattle"/>
    <s v="Washington"/>
    <n v="98105"/>
    <x v="1"/>
    <s v="TEC-MA-10001972"/>
    <x v="2"/>
    <x v="15"/>
    <x v="1478"/>
    <n v="558.4"/>
    <n v="2"/>
    <n v="0.2"/>
    <n v="41.880000000000024"/>
  </r>
  <r>
    <n v="4646"/>
    <x v="2300"/>
    <x v="399"/>
    <d v="2016-08-16T00:00:00"/>
    <x v="1"/>
    <s v="BC-11125"/>
    <s v="Becky Castell"/>
    <x v="2"/>
    <x v="0"/>
    <s v="New York City"/>
    <s v="New York"/>
    <n v="10011"/>
    <x v="3"/>
    <s v="FUR-CH-10000225"/>
    <x v="0"/>
    <x v="1"/>
    <x v="406"/>
    <n v="145.76400000000001"/>
    <n v="2"/>
    <n v="0.1"/>
    <n v="-8.0980000000000167"/>
  </r>
  <r>
    <n v="4647"/>
    <x v="2301"/>
    <x v="992"/>
    <d v="2014-06-05T00:00:00"/>
    <x v="1"/>
    <s v="EB-13840"/>
    <s v="Ellis Ballard"/>
    <x v="1"/>
    <x v="0"/>
    <s v="Richmond"/>
    <s v="Virginia"/>
    <n v="23223"/>
    <x v="0"/>
    <s v="OFF-PA-10001622"/>
    <x v="1"/>
    <x v="10"/>
    <x v="702"/>
    <n v="13.620000000000001"/>
    <n v="3"/>
    <n v="0"/>
    <n v="6.1289999999999996"/>
  </r>
  <r>
    <n v="4648"/>
    <x v="2302"/>
    <x v="993"/>
    <d v="2016-05-01T00:00:00"/>
    <x v="1"/>
    <s v="DB-13360"/>
    <s v="Dennis Bolton"/>
    <x v="2"/>
    <x v="0"/>
    <s v="New York City"/>
    <s v="New York"/>
    <n v="10009"/>
    <x v="3"/>
    <s v="FUR-CH-10004983"/>
    <x v="0"/>
    <x v="1"/>
    <x v="1569"/>
    <n v="434.64600000000002"/>
    <n v="3"/>
    <n v="0.1"/>
    <n v="62.782199999999975"/>
  </r>
  <r>
    <n v="4649"/>
    <x v="2303"/>
    <x v="304"/>
    <d v="2017-05-19T00:00:00"/>
    <x v="1"/>
    <s v="KB-16585"/>
    <s v="Ken Black"/>
    <x v="1"/>
    <x v="0"/>
    <s v="Seattle"/>
    <s v="Washington"/>
    <n v="98103"/>
    <x v="1"/>
    <s v="OFF-PA-10003228"/>
    <x v="1"/>
    <x v="10"/>
    <x v="1677"/>
    <n v="440.18999999999994"/>
    <n v="9"/>
    <n v="0"/>
    <n v="206.88929999999996"/>
  </r>
  <r>
    <n v="4650"/>
    <x v="2303"/>
    <x v="304"/>
    <d v="2017-05-19T00:00:00"/>
    <x v="1"/>
    <s v="KB-16585"/>
    <s v="Ken Black"/>
    <x v="1"/>
    <x v="0"/>
    <s v="Seattle"/>
    <s v="Washington"/>
    <n v="98103"/>
    <x v="1"/>
    <s v="OFF-SU-10004498"/>
    <x v="1"/>
    <x v="14"/>
    <x v="505"/>
    <n v="64.400000000000006"/>
    <n v="5"/>
    <n v="0"/>
    <n v="1.9320000000000004"/>
  </r>
  <r>
    <n v="4651"/>
    <x v="2304"/>
    <x v="798"/>
    <d v="2017-04-12T00:00:00"/>
    <x v="1"/>
    <s v="AH-10120"/>
    <s v="Adrian Hane"/>
    <x v="2"/>
    <x v="0"/>
    <s v="San Francisco"/>
    <s v="California"/>
    <n v="94110"/>
    <x v="1"/>
    <s v="OFF-PA-10001878"/>
    <x v="1"/>
    <x v="10"/>
    <x v="1170"/>
    <n v="244.54999999999998"/>
    <n v="5"/>
    <n v="0"/>
    <n v="114.93849999999998"/>
  </r>
  <r>
    <n v="4652"/>
    <x v="2304"/>
    <x v="798"/>
    <d v="2017-04-12T00:00:00"/>
    <x v="1"/>
    <s v="AH-10120"/>
    <s v="Adrian Hane"/>
    <x v="2"/>
    <x v="0"/>
    <s v="San Francisco"/>
    <s v="California"/>
    <n v="94110"/>
    <x v="1"/>
    <s v="OFF-PA-10002923"/>
    <x v="1"/>
    <x v="10"/>
    <x v="1426"/>
    <n v="195.76"/>
    <n v="4"/>
    <n v="0"/>
    <n v="97.88"/>
  </r>
  <r>
    <n v="4653"/>
    <x v="2305"/>
    <x v="922"/>
    <d v="2017-02-23T00:00:00"/>
    <x v="1"/>
    <s v="GH-14410"/>
    <s v="Gary Hansen"/>
    <x v="2"/>
    <x v="0"/>
    <s v="Perth Amboy"/>
    <s v="New Jersey"/>
    <n v="8861"/>
    <x v="3"/>
    <s v="OFF-PA-10001838"/>
    <x v="1"/>
    <x v="10"/>
    <x v="1008"/>
    <n v="11.76"/>
    <n v="2"/>
    <n v="0"/>
    <n v="5.7623999999999995"/>
  </r>
  <r>
    <n v="4654"/>
    <x v="2305"/>
    <x v="922"/>
    <d v="2017-02-23T00:00:00"/>
    <x v="1"/>
    <s v="GH-14410"/>
    <s v="Gary Hansen"/>
    <x v="2"/>
    <x v="0"/>
    <s v="Perth Amboy"/>
    <s v="New Jersey"/>
    <n v="8861"/>
    <x v="3"/>
    <s v="OFF-ST-10003123"/>
    <x v="1"/>
    <x v="4"/>
    <x v="1277"/>
    <n v="166.45"/>
    <n v="5"/>
    <n v="0"/>
    <n v="39.947999999999993"/>
  </r>
  <r>
    <n v="4655"/>
    <x v="2306"/>
    <x v="92"/>
    <d v="2017-06-26T00:00:00"/>
    <x v="0"/>
    <s v="KT-16480"/>
    <s v="Kean Thornton"/>
    <x v="0"/>
    <x v="0"/>
    <s v="San Francisco"/>
    <s v="California"/>
    <n v="94110"/>
    <x v="1"/>
    <s v="OFF-FA-10001332"/>
    <x v="1"/>
    <x v="13"/>
    <x v="1570"/>
    <n v="2.88"/>
    <n v="1"/>
    <n v="0"/>
    <n v="1.3535999999999999"/>
  </r>
  <r>
    <n v="4656"/>
    <x v="2307"/>
    <x v="952"/>
    <d v="2014-05-10T00:00:00"/>
    <x v="1"/>
    <s v="KH-16330"/>
    <s v="Katharine Harms"/>
    <x v="1"/>
    <x v="0"/>
    <s v="Freeport"/>
    <s v="Illinois"/>
    <n v="61032"/>
    <x v="2"/>
    <s v="OFF-ST-10003442"/>
    <x v="1"/>
    <x v="4"/>
    <x v="86"/>
    <n v="45.248000000000005"/>
    <n v="2"/>
    <n v="0.2"/>
    <n v="3.9591999999999992"/>
  </r>
  <r>
    <n v="4657"/>
    <x v="2308"/>
    <x v="910"/>
    <d v="2015-05-07T00:00:00"/>
    <x v="1"/>
    <s v="SV-20785"/>
    <s v="Stewart Visinsky"/>
    <x v="0"/>
    <x v="0"/>
    <s v="Philadelphia"/>
    <s v="Pennsylvania"/>
    <n v="19140"/>
    <x v="3"/>
    <s v="OFF-AR-10001468"/>
    <x v="1"/>
    <x v="6"/>
    <x v="725"/>
    <n v="59.903999999999996"/>
    <n v="2"/>
    <n v="0.2"/>
    <n v="14.227200000000003"/>
  </r>
  <r>
    <n v="4658"/>
    <x v="2308"/>
    <x v="910"/>
    <d v="2015-05-07T00:00:00"/>
    <x v="1"/>
    <s v="SV-20785"/>
    <s v="Stewart Visinsky"/>
    <x v="0"/>
    <x v="0"/>
    <s v="Philadelphia"/>
    <s v="Pennsylvania"/>
    <n v="19140"/>
    <x v="3"/>
    <s v="OFF-AP-10003266"/>
    <x v="1"/>
    <x v="9"/>
    <x v="667"/>
    <n v="23.696000000000002"/>
    <n v="2"/>
    <n v="0.2"/>
    <n v="6.5164"/>
  </r>
  <r>
    <n v="4659"/>
    <x v="2308"/>
    <x v="910"/>
    <d v="2015-05-07T00:00:00"/>
    <x v="1"/>
    <s v="SV-20785"/>
    <s v="Stewart Visinsky"/>
    <x v="0"/>
    <x v="0"/>
    <s v="Philadelphia"/>
    <s v="Pennsylvania"/>
    <n v="19140"/>
    <x v="3"/>
    <s v="OFF-PA-10002230"/>
    <x v="1"/>
    <x v="10"/>
    <x v="389"/>
    <n v="7.9680000000000009"/>
    <n v="2"/>
    <n v="0.2"/>
    <n v="2.8884000000000007"/>
  </r>
  <r>
    <n v="4660"/>
    <x v="2308"/>
    <x v="910"/>
    <d v="2015-05-07T00:00:00"/>
    <x v="1"/>
    <s v="SV-20785"/>
    <s v="Stewart Visinsky"/>
    <x v="0"/>
    <x v="0"/>
    <s v="Philadelphia"/>
    <s v="Pennsylvania"/>
    <n v="19140"/>
    <x v="3"/>
    <s v="OFF-AP-10003622"/>
    <x v="1"/>
    <x v="9"/>
    <x v="190"/>
    <n v="18.2"/>
    <n v="7"/>
    <n v="0.2"/>
    <n v="2.0474999999999994"/>
  </r>
  <r>
    <n v="4661"/>
    <x v="2308"/>
    <x v="910"/>
    <d v="2015-05-07T00:00:00"/>
    <x v="1"/>
    <s v="SV-20785"/>
    <s v="Stewart Visinsky"/>
    <x v="0"/>
    <x v="0"/>
    <s v="Philadelphia"/>
    <s v="Pennsylvania"/>
    <n v="19140"/>
    <x v="3"/>
    <s v="TEC-AC-10001542"/>
    <x v="2"/>
    <x v="11"/>
    <x v="1678"/>
    <n v="27.552000000000003"/>
    <n v="3"/>
    <n v="0.2"/>
    <n v="-0.3444000000000047"/>
  </r>
  <r>
    <n v="4662"/>
    <x v="2308"/>
    <x v="910"/>
    <d v="2015-05-07T00:00:00"/>
    <x v="1"/>
    <s v="SV-20785"/>
    <s v="Stewart Visinsky"/>
    <x v="0"/>
    <x v="0"/>
    <s v="Philadelphia"/>
    <s v="Pennsylvania"/>
    <n v="19140"/>
    <x v="3"/>
    <s v="FUR-CH-10002965"/>
    <x v="0"/>
    <x v="1"/>
    <x v="229"/>
    <n v="844.11599999999987"/>
    <n v="6"/>
    <n v="0.3"/>
    <n v="-36.176400000000001"/>
  </r>
  <r>
    <n v="4663"/>
    <x v="2308"/>
    <x v="910"/>
    <d v="2015-05-07T00:00:00"/>
    <x v="1"/>
    <s v="SV-20785"/>
    <s v="Stewart Visinsky"/>
    <x v="0"/>
    <x v="0"/>
    <s v="Philadelphia"/>
    <s v="Pennsylvania"/>
    <n v="19140"/>
    <x v="3"/>
    <s v="OFF-ST-10000563"/>
    <x v="1"/>
    <x v="4"/>
    <x v="903"/>
    <n v="76.75200000000001"/>
    <n v="3"/>
    <n v="0.2"/>
    <n v="-9.5940000000000012"/>
  </r>
  <r>
    <n v="4664"/>
    <x v="2309"/>
    <x v="31"/>
    <d v="2016-09-22T00:00:00"/>
    <x v="1"/>
    <s v="PO-18850"/>
    <s v="Patrick O'Brill"/>
    <x v="0"/>
    <x v="0"/>
    <s v="Jacksonville"/>
    <s v="Florida"/>
    <n v="32216"/>
    <x v="0"/>
    <s v="OFF-LA-10002787"/>
    <x v="1"/>
    <x v="2"/>
    <x v="547"/>
    <n v="3"/>
    <n v="1"/>
    <n v="0.2"/>
    <n v="1.0499999999999998"/>
  </r>
  <r>
    <n v="4665"/>
    <x v="2310"/>
    <x v="897"/>
    <d v="2016-09-26T00:00:00"/>
    <x v="1"/>
    <s v="AC-10450"/>
    <s v="Amy Cox"/>
    <x v="0"/>
    <x v="0"/>
    <s v="Pembroke Pines"/>
    <s v="Florida"/>
    <n v="33024"/>
    <x v="0"/>
    <s v="OFF-BI-10004022"/>
    <x v="1"/>
    <x v="8"/>
    <x v="755"/>
    <n v="7.5060000000000002"/>
    <n v="9"/>
    <n v="0.7"/>
    <n v="-6.0047999999999977"/>
  </r>
  <r>
    <n v="4666"/>
    <x v="2310"/>
    <x v="897"/>
    <d v="2016-09-26T00:00:00"/>
    <x v="1"/>
    <s v="AC-10450"/>
    <s v="Amy Cox"/>
    <x v="0"/>
    <x v="0"/>
    <s v="Pembroke Pines"/>
    <s v="Florida"/>
    <n v="33024"/>
    <x v="0"/>
    <s v="OFF-LA-10001158"/>
    <x v="1"/>
    <x v="2"/>
    <x v="322"/>
    <n v="16.559999999999999"/>
    <n v="2"/>
    <n v="0.2"/>
    <n v="5.7960000000000003"/>
  </r>
  <r>
    <n v="4667"/>
    <x v="2311"/>
    <x v="994"/>
    <d v="2016-01-17T00:00:00"/>
    <x v="1"/>
    <s v="KB-16585"/>
    <s v="Ken Black"/>
    <x v="1"/>
    <x v="0"/>
    <s v="Seattle"/>
    <s v="Washington"/>
    <n v="98115"/>
    <x v="1"/>
    <s v="FUR-FU-10000076"/>
    <x v="0"/>
    <x v="5"/>
    <x v="884"/>
    <n v="79.92"/>
    <n v="4"/>
    <n v="0"/>
    <n v="34.365600000000008"/>
  </r>
  <r>
    <n v="4668"/>
    <x v="2311"/>
    <x v="994"/>
    <d v="2016-01-17T00:00:00"/>
    <x v="1"/>
    <s v="KB-16585"/>
    <s v="Ken Black"/>
    <x v="1"/>
    <x v="0"/>
    <s v="Seattle"/>
    <s v="Washington"/>
    <n v="98115"/>
    <x v="1"/>
    <s v="TEC-AC-10002335"/>
    <x v="2"/>
    <x v="11"/>
    <x v="343"/>
    <n v="69.98"/>
    <n v="2"/>
    <n v="0"/>
    <n v="13.296199999999999"/>
  </r>
  <r>
    <n v="4669"/>
    <x v="2312"/>
    <x v="636"/>
    <d v="2017-05-11T00:00:00"/>
    <x v="1"/>
    <s v="DB-13555"/>
    <s v="Dorothy Badders"/>
    <x v="1"/>
    <x v="0"/>
    <s v="Fort Worth"/>
    <s v="Texas"/>
    <n v="76106"/>
    <x v="2"/>
    <s v="OFF-BI-10002827"/>
    <x v="1"/>
    <x v="8"/>
    <x v="554"/>
    <n v="11.059999999999999"/>
    <n v="10"/>
    <n v="0.8"/>
    <n v="-18.802"/>
  </r>
  <r>
    <n v="4670"/>
    <x v="2312"/>
    <x v="636"/>
    <d v="2017-05-11T00:00:00"/>
    <x v="1"/>
    <s v="DB-13555"/>
    <s v="Dorothy Badders"/>
    <x v="1"/>
    <x v="0"/>
    <s v="Fort Worth"/>
    <s v="Texas"/>
    <n v="76106"/>
    <x v="2"/>
    <s v="FUR-BO-10001601"/>
    <x v="0"/>
    <x v="0"/>
    <x v="419"/>
    <n v="623.46479999999997"/>
    <n v="7"/>
    <n v="0.32"/>
    <n v="-119.19180000000006"/>
  </r>
  <r>
    <n v="4671"/>
    <x v="2312"/>
    <x v="636"/>
    <d v="2017-05-11T00:00:00"/>
    <x v="1"/>
    <s v="DB-13555"/>
    <s v="Dorothy Badders"/>
    <x v="1"/>
    <x v="0"/>
    <s v="Fort Worth"/>
    <s v="Texas"/>
    <n v="76106"/>
    <x v="2"/>
    <s v="OFF-ST-10001932"/>
    <x v="1"/>
    <x v="4"/>
    <x v="1650"/>
    <n v="772.68000000000006"/>
    <n v="5"/>
    <n v="0.2"/>
    <n v="-57.950999999999993"/>
  </r>
  <r>
    <n v="4672"/>
    <x v="2313"/>
    <x v="995"/>
    <d v="2016-08-06T00:00:00"/>
    <x v="1"/>
    <s v="KL-16645"/>
    <s v="Ken Lonsdale"/>
    <x v="0"/>
    <x v="0"/>
    <s v="Detroit"/>
    <s v="Michigan"/>
    <n v="48205"/>
    <x v="2"/>
    <s v="OFF-AP-10001005"/>
    <x v="1"/>
    <x v="9"/>
    <x v="1140"/>
    <n v="283.14000000000004"/>
    <n v="4"/>
    <n v="0.1"/>
    <n v="72.357999999999976"/>
  </r>
  <r>
    <n v="4673"/>
    <x v="2313"/>
    <x v="995"/>
    <d v="2016-08-06T00:00:00"/>
    <x v="1"/>
    <s v="KL-16645"/>
    <s v="Ken Lonsdale"/>
    <x v="0"/>
    <x v="0"/>
    <s v="Detroit"/>
    <s v="Michigan"/>
    <n v="48205"/>
    <x v="2"/>
    <s v="TEC-PH-10004042"/>
    <x v="2"/>
    <x v="7"/>
    <x v="558"/>
    <n v="635.96"/>
    <n v="4"/>
    <n v="0"/>
    <n v="165.34960000000001"/>
  </r>
  <r>
    <n v="4674"/>
    <x v="2313"/>
    <x v="995"/>
    <d v="2016-08-06T00:00:00"/>
    <x v="1"/>
    <s v="KL-16645"/>
    <s v="Ken Lonsdale"/>
    <x v="0"/>
    <x v="0"/>
    <s v="Detroit"/>
    <s v="Michigan"/>
    <n v="48205"/>
    <x v="2"/>
    <s v="TEC-PH-10001079"/>
    <x v="2"/>
    <x v="7"/>
    <x v="1255"/>
    <n v="118.99"/>
    <n v="1"/>
    <n v="0"/>
    <n v="33.3172"/>
  </r>
  <r>
    <n v="4675"/>
    <x v="2313"/>
    <x v="995"/>
    <d v="2016-08-06T00:00:00"/>
    <x v="1"/>
    <s v="KL-16645"/>
    <s v="Ken Lonsdale"/>
    <x v="0"/>
    <x v="0"/>
    <s v="Detroit"/>
    <s v="Michigan"/>
    <n v="48205"/>
    <x v="2"/>
    <s v="FUR-FU-10002918"/>
    <x v="0"/>
    <x v="5"/>
    <x v="269"/>
    <n v="272.94"/>
    <n v="3"/>
    <n v="0"/>
    <n v="30.023400000000009"/>
  </r>
  <r>
    <n v="4676"/>
    <x v="2314"/>
    <x v="996"/>
    <d v="2017-03-29T00:00:00"/>
    <x v="0"/>
    <s v="AG-10270"/>
    <s v="Alejandro Grove"/>
    <x v="0"/>
    <x v="0"/>
    <s v="Philadelphia"/>
    <s v="Pennsylvania"/>
    <n v="19120"/>
    <x v="3"/>
    <s v="FUR-FU-10003832"/>
    <x v="0"/>
    <x v="5"/>
    <x v="1429"/>
    <n v="15.008000000000003"/>
    <n v="2"/>
    <n v="0.2"/>
    <n v="1.5007999999999999"/>
  </r>
  <r>
    <n v="4677"/>
    <x v="2315"/>
    <x v="619"/>
    <d v="2014-03-19T00:00:00"/>
    <x v="1"/>
    <s v="JF-15295"/>
    <s v="Jason Fortune-"/>
    <x v="0"/>
    <x v="0"/>
    <s v="Logan"/>
    <s v="Utah"/>
    <n v="84321"/>
    <x v="1"/>
    <s v="OFF-BI-10001617"/>
    <x v="1"/>
    <x v="8"/>
    <x v="1324"/>
    <n v="33.088000000000001"/>
    <n v="4"/>
    <n v="0.2"/>
    <n v="11.167199999999999"/>
  </r>
  <r>
    <n v="4678"/>
    <x v="2315"/>
    <x v="619"/>
    <d v="2014-03-19T00:00:00"/>
    <x v="1"/>
    <s v="JF-15295"/>
    <s v="Jason Fortune-"/>
    <x v="0"/>
    <x v="0"/>
    <s v="Logan"/>
    <s v="Utah"/>
    <n v="84321"/>
    <x v="1"/>
    <s v="OFF-ST-10000736"/>
    <x v="1"/>
    <x v="4"/>
    <x v="460"/>
    <n v="80.98"/>
    <n v="1"/>
    <n v="0"/>
    <n v="3.2391999999999967"/>
  </r>
  <r>
    <n v="4679"/>
    <x v="2315"/>
    <x v="619"/>
    <d v="2014-03-19T00:00:00"/>
    <x v="1"/>
    <s v="JF-15295"/>
    <s v="Jason Fortune-"/>
    <x v="0"/>
    <x v="0"/>
    <s v="Logan"/>
    <s v="Utah"/>
    <n v="84321"/>
    <x v="1"/>
    <s v="TEC-AC-10004877"/>
    <x v="2"/>
    <x v="11"/>
    <x v="1679"/>
    <n v="82.800000000000011"/>
    <n v="12"/>
    <n v="0"/>
    <n v="6.6239999999999952"/>
  </r>
  <r>
    <n v="4680"/>
    <x v="2315"/>
    <x v="619"/>
    <d v="2014-03-19T00:00:00"/>
    <x v="1"/>
    <s v="JF-15295"/>
    <s v="Jason Fortune-"/>
    <x v="0"/>
    <x v="0"/>
    <s v="Logan"/>
    <s v="Utah"/>
    <n v="84321"/>
    <x v="1"/>
    <s v="OFF-ST-10003221"/>
    <x v="1"/>
    <x v="4"/>
    <x v="683"/>
    <n v="21.36"/>
    <n v="2"/>
    <n v="0"/>
    <n v="5.7672000000000008"/>
  </r>
  <r>
    <n v="4681"/>
    <x v="2315"/>
    <x v="619"/>
    <d v="2014-03-19T00:00:00"/>
    <x v="1"/>
    <s v="JF-15295"/>
    <s v="Jason Fortune-"/>
    <x v="0"/>
    <x v="0"/>
    <s v="Logan"/>
    <s v="Utah"/>
    <n v="84321"/>
    <x v="1"/>
    <s v="OFF-BI-10003007"/>
    <x v="1"/>
    <x v="8"/>
    <x v="1551"/>
    <n v="62.048000000000002"/>
    <n v="2"/>
    <n v="0.2"/>
    <n v="20.165599999999998"/>
  </r>
  <r>
    <n v="4682"/>
    <x v="2316"/>
    <x v="216"/>
    <d v="2016-07-18T00:00:00"/>
    <x v="0"/>
    <s v="RE-19450"/>
    <s v="Richard Eichhorn"/>
    <x v="0"/>
    <x v="0"/>
    <s v="Auburn"/>
    <s v="New York"/>
    <n v="13021"/>
    <x v="3"/>
    <s v="OFF-FA-10000936"/>
    <x v="1"/>
    <x v="13"/>
    <x v="1307"/>
    <n v="29.61"/>
    <n v="9"/>
    <n v="0"/>
    <n v="13.324499999999999"/>
  </r>
  <r>
    <n v="4683"/>
    <x v="2317"/>
    <x v="49"/>
    <d v="2016-12-01T00:00:00"/>
    <x v="3"/>
    <s v="MV-18190"/>
    <s v="Mike Vittorini"/>
    <x v="0"/>
    <x v="0"/>
    <s v="Raleigh"/>
    <s v="North Carolina"/>
    <n v="27604"/>
    <x v="0"/>
    <s v="TEC-PH-10003811"/>
    <x v="2"/>
    <x v="7"/>
    <x v="1196"/>
    <n v="863.928"/>
    <n v="9"/>
    <n v="0.2"/>
    <n v="86.392799999999994"/>
  </r>
  <r>
    <n v="4684"/>
    <x v="2318"/>
    <x v="48"/>
    <d v="2016-09-03T00:00:00"/>
    <x v="1"/>
    <s v="GB-14530"/>
    <s v="George Bell"/>
    <x v="1"/>
    <x v="0"/>
    <s v="Philadelphia"/>
    <s v="Pennsylvania"/>
    <n v="19120"/>
    <x v="3"/>
    <s v="FUR-TA-10004152"/>
    <x v="0"/>
    <x v="3"/>
    <x v="1516"/>
    <n v="241.92"/>
    <n v="4"/>
    <n v="0.4"/>
    <n v="-56.448000000000008"/>
  </r>
  <r>
    <n v="4685"/>
    <x v="2318"/>
    <x v="48"/>
    <d v="2016-09-03T00:00:00"/>
    <x v="1"/>
    <s v="GB-14530"/>
    <s v="George Bell"/>
    <x v="1"/>
    <x v="0"/>
    <s v="Philadelphia"/>
    <s v="Pennsylvania"/>
    <n v="19120"/>
    <x v="3"/>
    <s v="FUR-BO-10002853"/>
    <x v="0"/>
    <x v="0"/>
    <x v="1622"/>
    <n v="163.88"/>
    <n v="4"/>
    <n v="0.5"/>
    <n v="-81.94"/>
  </r>
  <r>
    <n v="4686"/>
    <x v="2318"/>
    <x v="48"/>
    <d v="2016-09-03T00:00:00"/>
    <x v="1"/>
    <s v="GB-14530"/>
    <s v="George Bell"/>
    <x v="1"/>
    <x v="0"/>
    <s v="Philadelphia"/>
    <s v="Pennsylvania"/>
    <n v="19120"/>
    <x v="3"/>
    <s v="OFF-BI-10002071"/>
    <x v="1"/>
    <x v="8"/>
    <x v="699"/>
    <n v="3.4860000000000002"/>
    <n v="2"/>
    <n v="0.7"/>
    <n v="-2.7887999999999993"/>
  </r>
  <r>
    <n v="4687"/>
    <x v="2318"/>
    <x v="48"/>
    <d v="2016-09-03T00:00:00"/>
    <x v="1"/>
    <s v="GB-14530"/>
    <s v="George Bell"/>
    <x v="1"/>
    <x v="0"/>
    <s v="Philadelphia"/>
    <s v="Pennsylvania"/>
    <n v="19120"/>
    <x v="3"/>
    <s v="OFF-FA-10000053"/>
    <x v="1"/>
    <x v="13"/>
    <x v="962"/>
    <n v="10.584"/>
    <n v="7"/>
    <n v="0.2"/>
    <n v="-2.3813999999999993"/>
  </r>
  <r>
    <n v="4688"/>
    <x v="2319"/>
    <x v="890"/>
    <d v="2016-06-30T00:00:00"/>
    <x v="1"/>
    <s v="HL-15040"/>
    <s v="Hunter Lopez"/>
    <x v="0"/>
    <x v="0"/>
    <s v="Richmond"/>
    <s v="Indiana"/>
    <n v="47374"/>
    <x v="2"/>
    <s v="TEC-PH-10001305"/>
    <x v="2"/>
    <x v="7"/>
    <x v="1680"/>
    <n v="440.91"/>
    <n v="9"/>
    <n v="0"/>
    <n v="123.45480000000005"/>
  </r>
  <r>
    <n v="4689"/>
    <x v="2320"/>
    <x v="983"/>
    <d v="2017-04-03T00:00:00"/>
    <x v="1"/>
    <s v="BP-11155"/>
    <s v="Becky Pak"/>
    <x v="0"/>
    <x v="0"/>
    <s v="Lancaster"/>
    <s v="Pennsylvania"/>
    <n v="17602"/>
    <x v="3"/>
    <s v="OFF-BI-10001525"/>
    <x v="1"/>
    <x v="8"/>
    <x v="31"/>
    <n v="5.7150000000000016"/>
    <n v="5"/>
    <n v="0.7"/>
    <n v="-4.7625000000000011"/>
  </r>
  <r>
    <n v="4690"/>
    <x v="2321"/>
    <x v="414"/>
    <d v="2014-12-22T00:00:00"/>
    <x v="2"/>
    <s v="CT-11995"/>
    <s v="Carol Triggs"/>
    <x v="0"/>
    <x v="0"/>
    <s v="Tucson"/>
    <s v="Arizona"/>
    <n v="85705"/>
    <x v="1"/>
    <s v="FUR-FU-10001876"/>
    <x v="0"/>
    <x v="5"/>
    <x v="1403"/>
    <n v="51.967999999999996"/>
    <n v="2"/>
    <n v="0.2"/>
    <n v="10.393599999999998"/>
  </r>
  <r>
    <n v="4691"/>
    <x v="2321"/>
    <x v="414"/>
    <d v="2014-12-22T00:00:00"/>
    <x v="2"/>
    <s v="CT-11995"/>
    <s v="Carol Triggs"/>
    <x v="0"/>
    <x v="0"/>
    <s v="Tucson"/>
    <s v="Arizona"/>
    <n v="85705"/>
    <x v="1"/>
    <s v="TEC-AC-10003628"/>
    <x v="2"/>
    <x v="11"/>
    <x v="247"/>
    <n v="71.975999999999999"/>
    <n v="3"/>
    <n v="0.2"/>
    <n v="21.592800000000011"/>
  </r>
  <r>
    <n v="4692"/>
    <x v="2321"/>
    <x v="414"/>
    <d v="2014-12-22T00:00:00"/>
    <x v="2"/>
    <s v="CT-11995"/>
    <s v="Carol Triggs"/>
    <x v="0"/>
    <x v="0"/>
    <s v="Tucson"/>
    <s v="Arizona"/>
    <n v="85705"/>
    <x v="1"/>
    <s v="FUR-CH-10004860"/>
    <x v="0"/>
    <x v="1"/>
    <x v="212"/>
    <n v="242.35200000000003"/>
    <n v="3"/>
    <n v="0.2"/>
    <n v="-42.411600000000035"/>
  </r>
  <r>
    <n v="4693"/>
    <x v="2321"/>
    <x v="414"/>
    <d v="2014-12-22T00:00:00"/>
    <x v="2"/>
    <s v="CT-11995"/>
    <s v="Carol Triggs"/>
    <x v="0"/>
    <x v="0"/>
    <s v="Tucson"/>
    <s v="Arizona"/>
    <n v="85705"/>
    <x v="1"/>
    <s v="OFF-PA-10000357"/>
    <x v="1"/>
    <x v="10"/>
    <x v="1228"/>
    <n v="221.92000000000002"/>
    <n v="5"/>
    <n v="0.2"/>
    <n v="77.671999999999983"/>
  </r>
  <r>
    <n v="4694"/>
    <x v="2321"/>
    <x v="414"/>
    <d v="2014-12-22T00:00:00"/>
    <x v="2"/>
    <s v="CT-11995"/>
    <s v="Carol Triggs"/>
    <x v="0"/>
    <x v="0"/>
    <s v="Tucson"/>
    <s v="Arizona"/>
    <n v="85705"/>
    <x v="1"/>
    <s v="OFF-PA-10003270"/>
    <x v="1"/>
    <x v="10"/>
    <x v="1424"/>
    <n v="8.4480000000000004"/>
    <n v="2"/>
    <n v="0.2"/>
    <n v="2.6399999999999997"/>
  </r>
  <r>
    <n v="4695"/>
    <x v="2322"/>
    <x v="997"/>
    <d v="2015-12-17T00:00:00"/>
    <x v="3"/>
    <s v="JL-15835"/>
    <s v="John Lee"/>
    <x v="0"/>
    <x v="0"/>
    <s v="Detroit"/>
    <s v="Michigan"/>
    <n v="48205"/>
    <x v="2"/>
    <s v="OFF-BI-10000320"/>
    <x v="1"/>
    <x v="8"/>
    <x v="776"/>
    <n v="29.52"/>
    <n v="4"/>
    <n v="0"/>
    <n v="14.4648"/>
  </r>
  <r>
    <n v="4696"/>
    <x v="2322"/>
    <x v="997"/>
    <d v="2015-12-17T00:00:00"/>
    <x v="3"/>
    <s v="JL-15835"/>
    <s v="John Lee"/>
    <x v="0"/>
    <x v="0"/>
    <s v="Detroit"/>
    <s v="Michigan"/>
    <n v="48205"/>
    <x v="2"/>
    <s v="FUR-CH-10003846"/>
    <x v="0"/>
    <x v="1"/>
    <x v="924"/>
    <n v="302.94"/>
    <n v="3"/>
    <n v="0"/>
    <n v="48.470400000000012"/>
  </r>
  <r>
    <n v="4697"/>
    <x v="2322"/>
    <x v="997"/>
    <d v="2015-12-17T00:00:00"/>
    <x v="3"/>
    <s v="JL-15835"/>
    <s v="John Lee"/>
    <x v="0"/>
    <x v="0"/>
    <s v="Detroit"/>
    <s v="Michigan"/>
    <n v="48205"/>
    <x v="2"/>
    <s v="FUR-CH-10004875"/>
    <x v="0"/>
    <x v="1"/>
    <x v="1445"/>
    <n v="142.36000000000001"/>
    <n v="2"/>
    <n v="0"/>
    <n v="38.437200000000004"/>
  </r>
  <r>
    <n v="4698"/>
    <x v="2322"/>
    <x v="997"/>
    <d v="2015-12-17T00:00:00"/>
    <x v="3"/>
    <s v="JL-15835"/>
    <s v="John Lee"/>
    <x v="0"/>
    <x v="0"/>
    <s v="Detroit"/>
    <s v="Michigan"/>
    <n v="48205"/>
    <x v="2"/>
    <s v="FUR-CH-10003817"/>
    <x v="0"/>
    <x v="1"/>
    <x v="164"/>
    <n v="546.66"/>
    <n v="9"/>
    <n v="0"/>
    <n v="136.66500000000002"/>
  </r>
  <r>
    <n v="4699"/>
    <x v="2322"/>
    <x v="997"/>
    <d v="2015-12-17T00:00:00"/>
    <x v="3"/>
    <s v="JL-15835"/>
    <s v="John Lee"/>
    <x v="0"/>
    <x v="0"/>
    <s v="Detroit"/>
    <s v="Michigan"/>
    <n v="48205"/>
    <x v="2"/>
    <s v="FUR-FU-10002116"/>
    <x v="0"/>
    <x v="5"/>
    <x v="1440"/>
    <n v="212.13"/>
    <n v="3"/>
    <n v="0"/>
    <n v="14.849099999999979"/>
  </r>
  <r>
    <n v="4700"/>
    <x v="2323"/>
    <x v="943"/>
    <d v="2017-05-17T00:00:00"/>
    <x v="1"/>
    <s v="JK-16120"/>
    <s v="Julie Kriz"/>
    <x v="2"/>
    <x v="0"/>
    <s v="Austin"/>
    <s v="Texas"/>
    <n v="78745"/>
    <x v="2"/>
    <s v="OFF-AR-10003481"/>
    <x v="1"/>
    <x v="6"/>
    <x v="1600"/>
    <n v="5.2480000000000002"/>
    <n v="2"/>
    <n v="0.2"/>
    <n v="0.59039999999999915"/>
  </r>
  <r>
    <n v="4701"/>
    <x v="2323"/>
    <x v="943"/>
    <d v="2017-05-17T00:00:00"/>
    <x v="1"/>
    <s v="JK-16120"/>
    <s v="Julie Kriz"/>
    <x v="2"/>
    <x v="0"/>
    <s v="Austin"/>
    <s v="Texas"/>
    <n v="78745"/>
    <x v="2"/>
    <s v="OFF-ST-10004180"/>
    <x v="1"/>
    <x v="4"/>
    <x v="244"/>
    <n v="74.415999999999997"/>
    <n v="2"/>
    <n v="0.2"/>
    <n v="-14.883200000000002"/>
  </r>
  <r>
    <n v="4702"/>
    <x v="2323"/>
    <x v="943"/>
    <d v="2017-05-17T00:00:00"/>
    <x v="1"/>
    <s v="JK-16120"/>
    <s v="Julie Kriz"/>
    <x v="2"/>
    <x v="0"/>
    <s v="Austin"/>
    <s v="Texas"/>
    <n v="78745"/>
    <x v="2"/>
    <s v="OFF-PA-10003657"/>
    <x v="1"/>
    <x v="10"/>
    <x v="630"/>
    <n v="6.8480000000000008"/>
    <n v="2"/>
    <n v="0.2"/>
    <n v="2.1399999999999992"/>
  </r>
  <r>
    <n v="4703"/>
    <x v="2323"/>
    <x v="943"/>
    <d v="2017-05-17T00:00:00"/>
    <x v="1"/>
    <s v="JK-16120"/>
    <s v="Julie Kriz"/>
    <x v="2"/>
    <x v="0"/>
    <s v="Austin"/>
    <s v="Texas"/>
    <n v="78745"/>
    <x v="2"/>
    <s v="FUR-FU-10001967"/>
    <x v="0"/>
    <x v="5"/>
    <x v="296"/>
    <n v="7.9959999999999996"/>
    <n v="1"/>
    <n v="0.6"/>
    <n v="-6.9964999999999993"/>
  </r>
  <r>
    <n v="4704"/>
    <x v="2324"/>
    <x v="890"/>
    <d v="2016-06-28T00:00:00"/>
    <x v="1"/>
    <s v="DH-13075"/>
    <s v="Dave Hallsten"/>
    <x v="1"/>
    <x v="0"/>
    <s v="Houston"/>
    <s v="Texas"/>
    <n v="77095"/>
    <x v="2"/>
    <s v="OFF-AP-10002082"/>
    <x v="1"/>
    <x v="9"/>
    <x v="1101"/>
    <n v="8.711999999999998"/>
    <n v="2"/>
    <n v="0.8"/>
    <n v="-19.602000000000007"/>
  </r>
  <r>
    <n v="4705"/>
    <x v="2325"/>
    <x v="624"/>
    <d v="2016-05-18T00:00:00"/>
    <x v="2"/>
    <s v="AG-10900"/>
    <s v="Arthur Gainer"/>
    <x v="0"/>
    <x v="0"/>
    <s v="Waterbury"/>
    <s v="Connecticut"/>
    <n v="6708"/>
    <x v="3"/>
    <s v="OFF-SU-10000381"/>
    <x v="1"/>
    <x v="14"/>
    <x v="660"/>
    <n v="65.17"/>
    <n v="7"/>
    <n v="0"/>
    <n v="18.899299999999997"/>
  </r>
  <r>
    <n v="4706"/>
    <x v="2325"/>
    <x v="624"/>
    <d v="2016-05-18T00:00:00"/>
    <x v="2"/>
    <s v="AG-10900"/>
    <s v="Arthur Gainer"/>
    <x v="0"/>
    <x v="0"/>
    <s v="Waterbury"/>
    <s v="Connecticut"/>
    <n v="6708"/>
    <x v="3"/>
    <s v="OFF-LA-10002475"/>
    <x v="1"/>
    <x v="2"/>
    <x v="149"/>
    <n v="14.62"/>
    <n v="2"/>
    <n v="0"/>
    <n v="6.8713999999999995"/>
  </r>
  <r>
    <n v="4707"/>
    <x v="2325"/>
    <x v="624"/>
    <d v="2016-05-18T00:00:00"/>
    <x v="2"/>
    <s v="AG-10900"/>
    <s v="Arthur Gainer"/>
    <x v="0"/>
    <x v="0"/>
    <s v="Waterbury"/>
    <s v="Connecticut"/>
    <n v="6708"/>
    <x v="3"/>
    <s v="FUR-FU-10003975"/>
    <x v="0"/>
    <x v="5"/>
    <x v="783"/>
    <n v="173.24"/>
    <n v="4"/>
    <n v="0"/>
    <n v="17.323999999999984"/>
  </r>
  <r>
    <n v="4708"/>
    <x v="2326"/>
    <x v="222"/>
    <d v="2017-06-30T00:00:00"/>
    <x v="2"/>
    <s v="WB-21850"/>
    <s v="William Brown"/>
    <x v="0"/>
    <x v="0"/>
    <s v="Los Angeles"/>
    <s v="California"/>
    <n v="90049"/>
    <x v="1"/>
    <s v="OFF-BI-10003091"/>
    <x v="1"/>
    <x v="8"/>
    <x v="1174"/>
    <n v="895.92"/>
    <n v="5"/>
    <n v="0.2"/>
    <n v="302.37299999999993"/>
  </r>
  <r>
    <n v="4709"/>
    <x v="2326"/>
    <x v="222"/>
    <d v="2017-06-30T00:00:00"/>
    <x v="2"/>
    <s v="WB-21850"/>
    <s v="William Brown"/>
    <x v="0"/>
    <x v="0"/>
    <s v="Los Angeles"/>
    <s v="California"/>
    <n v="90049"/>
    <x v="1"/>
    <s v="OFF-ST-10002974"/>
    <x v="1"/>
    <x v="4"/>
    <x v="123"/>
    <n v="130.71"/>
    <n v="3"/>
    <n v="0"/>
    <n v="39.212999999999994"/>
  </r>
  <r>
    <n v="4710"/>
    <x v="2326"/>
    <x v="222"/>
    <d v="2017-06-30T00:00:00"/>
    <x v="2"/>
    <s v="WB-21850"/>
    <s v="William Brown"/>
    <x v="0"/>
    <x v="0"/>
    <s v="Los Angeles"/>
    <s v="California"/>
    <n v="90049"/>
    <x v="1"/>
    <s v="OFF-AR-10000255"/>
    <x v="1"/>
    <x v="6"/>
    <x v="807"/>
    <n v="11.68"/>
    <n v="2"/>
    <n v="0"/>
    <n v="3.0367999999999995"/>
  </r>
  <r>
    <n v="4711"/>
    <x v="2326"/>
    <x v="222"/>
    <d v="2017-06-30T00:00:00"/>
    <x v="2"/>
    <s v="WB-21850"/>
    <s v="William Brown"/>
    <x v="0"/>
    <x v="0"/>
    <s v="Los Angeles"/>
    <s v="California"/>
    <n v="90049"/>
    <x v="1"/>
    <s v="TEC-AC-10001284"/>
    <x v="2"/>
    <x v="11"/>
    <x v="1181"/>
    <n v="62.31"/>
    <n v="3"/>
    <n v="0"/>
    <n v="22.4316"/>
  </r>
  <r>
    <n v="4712"/>
    <x v="2327"/>
    <x v="691"/>
    <d v="2014-03-31T00:00:00"/>
    <x v="3"/>
    <s v="JO-15280"/>
    <s v="Jas O'Carroll"/>
    <x v="0"/>
    <x v="0"/>
    <s v="Philadelphia"/>
    <s v="Pennsylvania"/>
    <n v="19120"/>
    <x v="3"/>
    <s v="OFF-BI-10003529"/>
    <x v="1"/>
    <x v="8"/>
    <x v="796"/>
    <n v="0.85200000000000009"/>
    <n v="1"/>
    <n v="0.7"/>
    <n v="-0.59639999999999982"/>
  </r>
  <r>
    <n v="4713"/>
    <x v="2328"/>
    <x v="757"/>
    <d v="2014-12-21T00:00:00"/>
    <x v="1"/>
    <s v="EJ-13720"/>
    <s v="Ed Jacobs"/>
    <x v="0"/>
    <x v="0"/>
    <s v="Huntsville"/>
    <s v="Texas"/>
    <n v="77340"/>
    <x v="2"/>
    <s v="OFF-PA-10000029"/>
    <x v="1"/>
    <x v="10"/>
    <x v="811"/>
    <n v="36.288000000000011"/>
    <n v="7"/>
    <n v="0.2"/>
    <n v="12.700800000000001"/>
  </r>
  <r>
    <n v="4714"/>
    <x v="2328"/>
    <x v="757"/>
    <d v="2014-12-21T00:00:00"/>
    <x v="1"/>
    <s v="EJ-13720"/>
    <s v="Ed Jacobs"/>
    <x v="0"/>
    <x v="0"/>
    <s v="Huntsville"/>
    <s v="Texas"/>
    <n v="77340"/>
    <x v="2"/>
    <s v="FUR-FU-10002116"/>
    <x v="0"/>
    <x v="5"/>
    <x v="1440"/>
    <n v="56.567999999999998"/>
    <n v="2"/>
    <n v="0.6"/>
    <n v="-74.952600000000004"/>
  </r>
  <r>
    <n v="4715"/>
    <x v="2329"/>
    <x v="796"/>
    <d v="2017-05-20T00:00:00"/>
    <x v="2"/>
    <s v="AB-10105"/>
    <s v="Adrian Barton"/>
    <x v="0"/>
    <x v="0"/>
    <s v="Portland"/>
    <s v="Oregon"/>
    <n v="97206"/>
    <x v="1"/>
    <s v="TEC-PH-10002200"/>
    <x v="2"/>
    <x v="7"/>
    <x v="1480"/>
    <n v="344.70400000000001"/>
    <n v="2"/>
    <n v="0.2"/>
    <n v="38.779199999999989"/>
  </r>
  <r>
    <n v="4716"/>
    <x v="2330"/>
    <x v="793"/>
    <d v="2015-05-16T00:00:00"/>
    <x v="1"/>
    <s v="LT-16765"/>
    <s v="Larry Tron"/>
    <x v="0"/>
    <x v="0"/>
    <s v="Louisville"/>
    <s v="Colorado"/>
    <n v="80027"/>
    <x v="1"/>
    <s v="TEC-PH-10000441"/>
    <x v="2"/>
    <x v="7"/>
    <x v="1055"/>
    <n v="201.584"/>
    <n v="2"/>
    <n v="0.2"/>
    <n v="20.158400000000015"/>
  </r>
  <r>
    <n v="4717"/>
    <x v="2331"/>
    <x v="734"/>
    <d v="2017-12-07T00:00:00"/>
    <x v="0"/>
    <s v="CM-12655"/>
    <s v="Corinna Mitchell"/>
    <x v="2"/>
    <x v="0"/>
    <s v="Seattle"/>
    <s v="Washington"/>
    <n v="98115"/>
    <x v="1"/>
    <s v="FUR-TA-10002958"/>
    <x v="0"/>
    <x v="3"/>
    <x v="965"/>
    <n v="521.96"/>
    <n v="2"/>
    <n v="0"/>
    <n v="88.733199999999954"/>
  </r>
  <r>
    <n v="4718"/>
    <x v="2332"/>
    <x v="295"/>
    <d v="2015-12-17T00:00:00"/>
    <x v="1"/>
    <s v="EM-13960"/>
    <s v="Eric Murdock"/>
    <x v="0"/>
    <x v="0"/>
    <s v="Baltimore"/>
    <s v="Maryland"/>
    <n v="21215"/>
    <x v="3"/>
    <s v="OFF-AR-10001662"/>
    <x v="1"/>
    <x v="6"/>
    <x v="448"/>
    <n v="8.2200000000000006"/>
    <n v="3"/>
    <n v="0"/>
    <n v="2.2194000000000007"/>
  </r>
  <r>
    <n v="4719"/>
    <x v="2333"/>
    <x v="998"/>
    <d v="2015-10-11T00:00:00"/>
    <x v="2"/>
    <s v="DJ-13420"/>
    <s v="Denny Joy"/>
    <x v="1"/>
    <x v="0"/>
    <s v="San Francisco"/>
    <s v="California"/>
    <n v="94109"/>
    <x v="1"/>
    <s v="OFF-PA-10004101"/>
    <x v="1"/>
    <x v="10"/>
    <x v="511"/>
    <n v="45.36"/>
    <n v="7"/>
    <n v="0"/>
    <n v="21.772800000000004"/>
  </r>
  <r>
    <n v="4720"/>
    <x v="2334"/>
    <x v="24"/>
    <d v="2015-04-20T00:00:00"/>
    <x v="0"/>
    <s v="DE-13255"/>
    <s v="Deanra Eno"/>
    <x v="2"/>
    <x v="0"/>
    <s v="Los Angeles"/>
    <s v="California"/>
    <n v="90004"/>
    <x v="1"/>
    <s v="OFF-ST-10002756"/>
    <x v="1"/>
    <x v="4"/>
    <x v="273"/>
    <n v="947.17000000000007"/>
    <n v="7"/>
    <n v="0"/>
    <n v="9.4717000000000837"/>
  </r>
  <r>
    <n v="4721"/>
    <x v="2334"/>
    <x v="24"/>
    <d v="2015-04-20T00:00:00"/>
    <x v="0"/>
    <s v="DE-13255"/>
    <s v="Deanra Eno"/>
    <x v="2"/>
    <x v="0"/>
    <s v="Los Angeles"/>
    <s v="California"/>
    <n v="90004"/>
    <x v="1"/>
    <s v="OFF-PA-10000483"/>
    <x v="1"/>
    <x v="10"/>
    <x v="1681"/>
    <n v="61.96"/>
    <n v="2"/>
    <n v="0"/>
    <n v="27.881999999999998"/>
  </r>
  <r>
    <n v="4722"/>
    <x v="2335"/>
    <x v="159"/>
    <d v="2014-06-11T00:00:00"/>
    <x v="0"/>
    <s v="NR-18550"/>
    <s v="Nick Radford"/>
    <x v="0"/>
    <x v="0"/>
    <s v="Aurora"/>
    <s v="Illinois"/>
    <n v="60505"/>
    <x v="2"/>
    <s v="FUR-TA-10002041"/>
    <x v="0"/>
    <x v="3"/>
    <x v="363"/>
    <n v="268.935"/>
    <n v="3"/>
    <n v="0.5"/>
    <n v="-209.76929999999999"/>
  </r>
  <r>
    <n v="4723"/>
    <x v="2336"/>
    <x v="853"/>
    <d v="2017-09-07T00:00:00"/>
    <x v="1"/>
    <s v="CK-12325"/>
    <s v="Christine Kargatis"/>
    <x v="2"/>
    <x v="0"/>
    <s v="Seattle"/>
    <s v="Washington"/>
    <n v="98103"/>
    <x v="1"/>
    <s v="OFF-AR-10001166"/>
    <x v="1"/>
    <x v="6"/>
    <x v="772"/>
    <n v="7.58"/>
    <n v="1"/>
    <n v="0"/>
    <n v="2.9561999999999999"/>
  </r>
  <r>
    <n v="4724"/>
    <x v="2337"/>
    <x v="730"/>
    <d v="2016-05-22T00:00:00"/>
    <x v="3"/>
    <s v="JF-15490"/>
    <s v="Jeremy Farry"/>
    <x v="0"/>
    <x v="0"/>
    <s v="Athens"/>
    <s v="Georgia"/>
    <n v="30605"/>
    <x v="0"/>
    <s v="OFF-LA-10004345"/>
    <x v="1"/>
    <x v="2"/>
    <x v="522"/>
    <n v="14.73"/>
    <n v="3"/>
    <n v="0"/>
    <n v="7.2176999999999998"/>
  </r>
  <r>
    <n v="4725"/>
    <x v="2338"/>
    <x v="583"/>
    <d v="2016-11-15T00:00:00"/>
    <x v="1"/>
    <s v="LB-16795"/>
    <s v="Laurel Beltran"/>
    <x v="2"/>
    <x v="0"/>
    <s v="Apopka"/>
    <s v="Florida"/>
    <n v="32712"/>
    <x v="0"/>
    <s v="OFF-BI-10002852"/>
    <x v="1"/>
    <x v="8"/>
    <x v="91"/>
    <n v="9.8880000000000017"/>
    <n v="2"/>
    <n v="0.7"/>
    <n v="-6.921599999999998"/>
  </r>
  <r>
    <n v="4726"/>
    <x v="2338"/>
    <x v="583"/>
    <d v="2016-11-15T00:00:00"/>
    <x v="1"/>
    <s v="LB-16795"/>
    <s v="Laurel Beltran"/>
    <x v="2"/>
    <x v="0"/>
    <s v="Apopka"/>
    <s v="Florida"/>
    <n v="32712"/>
    <x v="0"/>
    <s v="OFF-AP-10001058"/>
    <x v="1"/>
    <x v="9"/>
    <x v="138"/>
    <n v="671.5440000000001"/>
    <n v="3"/>
    <n v="0.2"/>
    <n v="50.36579999999995"/>
  </r>
  <r>
    <n v="4727"/>
    <x v="2339"/>
    <x v="641"/>
    <d v="2014-11-29T00:00:00"/>
    <x v="0"/>
    <s v="MP-18175"/>
    <s v="Mike Pelletier"/>
    <x v="2"/>
    <x v="0"/>
    <s v="New York City"/>
    <s v="New York"/>
    <n v="10009"/>
    <x v="3"/>
    <s v="OFF-ST-10003470"/>
    <x v="1"/>
    <x v="4"/>
    <x v="1348"/>
    <n v="1117.92"/>
    <n v="4"/>
    <n v="0"/>
    <n v="55.895999999999958"/>
  </r>
  <r>
    <n v="4728"/>
    <x v="2339"/>
    <x v="641"/>
    <d v="2014-11-29T00:00:00"/>
    <x v="0"/>
    <s v="MP-18175"/>
    <s v="Mike Pelletier"/>
    <x v="2"/>
    <x v="0"/>
    <s v="New York City"/>
    <s v="New York"/>
    <n v="10009"/>
    <x v="3"/>
    <s v="FUR-BO-10003159"/>
    <x v="0"/>
    <x v="0"/>
    <x v="1109"/>
    <n v="275.952"/>
    <n v="3"/>
    <n v="0.2"/>
    <n v="-37.943400000000025"/>
  </r>
  <r>
    <n v="4729"/>
    <x v="2340"/>
    <x v="845"/>
    <d v="2014-11-12T00:00:00"/>
    <x v="1"/>
    <s v="LH-16900"/>
    <s v="Lena Hernandez"/>
    <x v="0"/>
    <x v="0"/>
    <s v="San Francisco"/>
    <s v="California"/>
    <n v="94110"/>
    <x v="1"/>
    <s v="OFF-BI-10003684"/>
    <x v="1"/>
    <x v="8"/>
    <x v="714"/>
    <n v="123.14399999999999"/>
    <n v="7"/>
    <n v="0.2"/>
    <n v="46.178999999999988"/>
  </r>
  <r>
    <n v="4730"/>
    <x v="2341"/>
    <x v="427"/>
    <d v="2016-07-23T00:00:00"/>
    <x v="0"/>
    <s v="SV-20935"/>
    <s v="Susan Vittorini"/>
    <x v="0"/>
    <x v="0"/>
    <s v="Dallas"/>
    <s v="Texas"/>
    <n v="75217"/>
    <x v="2"/>
    <s v="TEC-AC-10000487"/>
    <x v="2"/>
    <x v="11"/>
    <x v="1682"/>
    <n v="15.576000000000001"/>
    <n v="3"/>
    <n v="0.2"/>
    <n v="3.3098999999999998"/>
  </r>
  <r>
    <n v="4731"/>
    <x v="2342"/>
    <x v="368"/>
    <d v="2015-03-31T00:00:00"/>
    <x v="0"/>
    <s v="RB-19435"/>
    <s v="Richard Bierner"/>
    <x v="0"/>
    <x v="0"/>
    <s v="San Diego"/>
    <s v="California"/>
    <n v="92105"/>
    <x v="1"/>
    <s v="OFF-PA-10001736"/>
    <x v="1"/>
    <x v="10"/>
    <x v="130"/>
    <n v="212.64"/>
    <n v="6"/>
    <n v="0"/>
    <n v="99.940799999999982"/>
  </r>
  <r>
    <n v="4732"/>
    <x v="2342"/>
    <x v="368"/>
    <d v="2015-03-31T00:00:00"/>
    <x v="0"/>
    <s v="RB-19435"/>
    <s v="Richard Bierner"/>
    <x v="0"/>
    <x v="0"/>
    <s v="San Diego"/>
    <s v="California"/>
    <n v="92105"/>
    <x v="1"/>
    <s v="OFF-PA-10001609"/>
    <x v="1"/>
    <x v="10"/>
    <x v="1116"/>
    <n v="9.870000000000001"/>
    <n v="3"/>
    <n v="0"/>
    <n v="4.5401999999999996"/>
  </r>
  <r>
    <n v="4733"/>
    <x v="2342"/>
    <x v="368"/>
    <d v="2015-03-31T00:00:00"/>
    <x v="0"/>
    <s v="RB-19435"/>
    <s v="Richard Bierner"/>
    <x v="0"/>
    <x v="0"/>
    <s v="San Diego"/>
    <s v="California"/>
    <n v="92105"/>
    <x v="1"/>
    <s v="TEC-AC-10003116"/>
    <x v="2"/>
    <x v="11"/>
    <x v="929"/>
    <n v="53.25"/>
    <n v="3"/>
    <n v="0"/>
    <n v="20.767499999999998"/>
  </r>
  <r>
    <n v="4734"/>
    <x v="2342"/>
    <x v="368"/>
    <d v="2015-03-31T00:00:00"/>
    <x v="0"/>
    <s v="RB-19435"/>
    <s v="Richard Bierner"/>
    <x v="0"/>
    <x v="0"/>
    <s v="San Diego"/>
    <s v="California"/>
    <n v="92105"/>
    <x v="1"/>
    <s v="FUR-FU-10004586"/>
    <x v="0"/>
    <x v="5"/>
    <x v="1482"/>
    <n v="19.919999999999998"/>
    <n v="3"/>
    <n v="0"/>
    <n v="9.5615999999999985"/>
  </r>
  <r>
    <n v="4735"/>
    <x v="2343"/>
    <x v="281"/>
    <d v="2016-04-12T00:00:00"/>
    <x v="1"/>
    <s v="Dl-13600"/>
    <s v="Dorris liebe"/>
    <x v="1"/>
    <x v="0"/>
    <s v="New York City"/>
    <s v="New York"/>
    <n v="10035"/>
    <x v="3"/>
    <s v="FUR-CH-10000454"/>
    <x v="0"/>
    <x v="1"/>
    <x v="1"/>
    <n v="658.74599999999998"/>
    <n v="3"/>
    <n v="0.1"/>
    <n v="146.38799999999998"/>
  </r>
  <r>
    <n v="4736"/>
    <x v="2344"/>
    <x v="385"/>
    <d v="2015-06-19T00:00:00"/>
    <x v="1"/>
    <s v="PS-19045"/>
    <s v="Penelope Sewall"/>
    <x v="2"/>
    <x v="0"/>
    <s v="Lewiston"/>
    <s v="Maine"/>
    <n v="4240"/>
    <x v="3"/>
    <s v="OFF-BI-10004970"/>
    <x v="1"/>
    <x v="8"/>
    <x v="917"/>
    <n v="8.26"/>
    <n v="2"/>
    <n v="0"/>
    <n v="3.8822000000000001"/>
  </r>
  <r>
    <n v="4737"/>
    <x v="2344"/>
    <x v="385"/>
    <d v="2015-06-19T00:00:00"/>
    <x v="1"/>
    <s v="PS-19045"/>
    <s v="Penelope Sewall"/>
    <x v="2"/>
    <x v="0"/>
    <s v="Lewiston"/>
    <s v="Maine"/>
    <n v="4240"/>
    <x v="3"/>
    <s v="OFF-BI-10002824"/>
    <x v="1"/>
    <x v="8"/>
    <x v="528"/>
    <n v="29.84"/>
    <n v="2"/>
    <n v="0"/>
    <n v="13.427999999999997"/>
  </r>
  <r>
    <n v="4738"/>
    <x v="2344"/>
    <x v="385"/>
    <d v="2015-06-19T00:00:00"/>
    <x v="1"/>
    <s v="PS-19045"/>
    <s v="Penelope Sewall"/>
    <x v="2"/>
    <x v="0"/>
    <s v="Lewiston"/>
    <s v="Maine"/>
    <n v="4240"/>
    <x v="3"/>
    <s v="TEC-AC-10003657"/>
    <x v="2"/>
    <x v="11"/>
    <x v="152"/>
    <n v="67.98"/>
    <n v="2"/>
    <n v="0"/>
    <n v="14.955599999999997"/>
  </r>
  <r>
    <n v="4739"/>
    <x v="2345"/>
    <x v="954"/>
    <d v="2015-02-24T00:00:00"/>
    <x v="1"/>
    <s v="GT-14755"/>
    <s v="Guy Thornton"/>
    <x v="0"/>
    <x v="0"/>
    <s v="Long Beach"/>
    <s v="California"/>
    <n v="90805"/>
    <x v="1"/>
    <s v="OFF-LA-10003510"/>
    <x v="1"/>
    <x v="2"/>
    <x v="580"/>
    <n v="61.06"/>
    <n v="2"/>
    <n v="0"/>
    <n v="28.087600000000002"/>
  </r>
  <r>
    <n v="4740"/>
    <x v="2345"/>
    <x v="954"/>
    <d v="2015-02-24T00:00:00"/>
    <x v="1"/>
    <s v="GT-14755"/>
    <s v="Guy Thornton"/>
    <x v="0"/>
    <x v="0"/>
    <s v="Long Beach"/>
    <s v="California"/>
    <n v="90805"/>
    <x v="1"/>
    <s v="FUR-TA-10001676"/>
    <x v="0"/>
    <x v="3"/>
    <x v="966"/>
    <n v="35.544000000000004"/>
    <n v="1"/>
    <n v="0.2"/>
    <n v="-0.88860000000000205"/>
  </r>
  <r>
    <n v="4741"/>
    <x v="2346"/>
    <x v="105"/>
    <d v="2017-11-16T00:00:00"/>
    <x v="1"/>
    <s v="CS-12355"/>
    <s v="Christine Sundaresam"/>
    <x v="0"/>
    <x v="0"/>
    <s v="Seattle"/>
    <s v="Washington"/>
    <n v="98115"/>
    <x v="1"/>
    <s v="OFF-LA-10004853"/>
    <x v="1"/>
    <x v="2"/>
    <x v="690"/>
    <n v="9.9600000000000009"/>
    <n v="2"/>
    <n v="0"/>
    <n v="4.5815999999999999"/>
  </r>
  <r>
    <n v="4742"/>
    <x v="2346"/>
    <x v="105"/>
    <d v="2017-11-16T00:00:00"/>
    <x v="1"/>
    <s v="CS-12355"/>
    <s v="Christine Sundaresam"/>
    <x v="0"/>
    <x v="0"/>
    <s v="Seattle"/>
    <s v="Washington"/>
    <n v="98115"/>
    <x v="1"/>
    <s v="OFF-AR-10000315"/>
    <x v="1"/>
    <x v="6"/>
    <x v="1306"/>
    <n v="9.2099999999999991"/>
    <n v="3"/>
    <n v="0"/>
    <n v="2.3025000000000002"/>
  </r>
  <r>
    <n v="4743"/>
    <x v="2346"/>
    <x v="105"/>
    <d v="2017-11-16T00:00:00"/>
    <x v="1"/>
    <s v="CS-12355"/>
    <s v="Christine Sundaresam"/>
    <x v="0"/>
    <x v="0"/>
    <s v="Seattle"/>
    <s v="Washington"/>
    <n v="98115"/>
    <x v="1"/>
    <s v="OFF-SU-10000381"/>
    <x v="1"/>
    <x v="14"/>
    <x v="660"/>
    <n v="27.93"/>
    <n v="3"/>
    <n v="0"/>
    <n v="8.0996999999999986"/>
  </r>
  <r>
    <n v="4744"/>
    <x v="2347"/>
    <x v="916"/>
    <d v="2017-03-05T00:00:00"/>
    <x v="3"/>
    <s v="JD-16060"/>
    <s v="Julia Dunbar"/>
    <x v="0"/>
    <x v="0"/>
    <s v="Rochester"/>
    <s v="Minnesota"/>
    <n v="55901"/>
    <x v="2"/>
    <s v="OFF-FA-10002763"/>
    <x v="1"/>
    <x v="13"/>
    <x v="1420"/>
    <n v="7.9"/>
    <n v="2"/>
    <n v="0"/>
    <n v="2.5279999999999996"/>
  </r>
  <r>
    <n v="4745"/>
    <x v="2347"/>
    <x v="916"/>
    <d v="2017-03-05T00:00:00"/>
    <x v="3"/>
    <s v="JD-16060"/>
    <s v="Julia Dunbar"/>
    <x v="0"/>
    <x v="0"/>
    <s v="Rochester"/>
    <s v="Minnesota"/>
    <n v="55901"/>
    <x v="2"/>
    <s v="OFF-ST-10000877"/>
    <x v="1"/>
    <x v="4"/>
    <x v="1113"/>
    <n v="221.16"/>
    <n v="4"/>
    <n v="0"/>
    <n v="57.501599999999996"/>
  </r>
  <r>
    <n v="4746"/>
    <x v="2347"/>
    <x v="916"/>
    <d v="2017-03-05T00:00:00"/>
    <x v="3"/>
    <s v="JD-16060"/>
    <s v="Julia Dunbar"/>
    <x v="0"/>
    <x v="0"/>
    <s v="Rochester"/>
    <s v="Minnesota"/>
    <n v="55901"/>
    <x v="2"/>
    <s v="OFF-BI-10001071"/>
    <x v="1"/>
    <x v="8"/>
    <x v="669"/>
    <n v="127.96"/>
    <n v="2"/>
    <n v="0"/>
    <n v="62.700400000000002"/>
  </r>
  <r>
    <n v="4747"/>
    <x v="2347"/>
    <x v="916"/>
    <d v="2017-03-05T00:00:00"/>
    <x v="3"/>
    <s v="JD-16060"/>
    <s v="Julia Dunbar"/>
    <x v="0"/>
    <x v="0"/>
    <s v="Rochester"/>
    <s v="Minnesota"/>
    <n v="55901"/>
    <x v="2"/>
    <s v="OFF-BI-10001097"/>
    <x v="1"/>
    <x v="8"/>
    <x v="797"/>
    <n v="18.690000000000001"/>
    <n v="3"/>
    <n v="0"/>
    <n v="9.158100000000001"/>
  </r>
  <r>
    <n v="4748"/>
    <x v="2348"/>
    <x v="840"/>
    <d v="2016-03-03T00:00:00"/>
    <x v="3"/>
    <s v="TS-21160"/>
    <s v="Theresa Swint"/>
    <x v="1"/>
    <x v="0"/>
    <s v="San Francisco"/>
    <s v="California"/>
    <n v="94110"/>
    <x v="1"/>
    <s v="OFF-SU-10004782"/>
    <x v="1"/>
    <x v="14"/>
    <x v="1557"/>
    <n v="25.349999999999998"/>
    <n v="3"/>
    <n v="0"/>
    <n v="7.6049999999999978"/>
  </r>
  <r>
    <n v="4749"/>
    <x v="2348"/>
    <x v="840"/>
    <d v="2016-03-03T00:00:00"/>
    <x v="3"/>
    <s v="TS-21160"/>
    <s v="Theresa Swint"/>
    <x v="1"/>
    <x v="0"/>
    <s v="San Francisco"/>
    <s v="California"/>
    <n v="94110"/>
    <x v="1"/>
    <s v="FUR-FU-10000672"/>
    <x v="0"/>
    <x v="5"/>
    <x v="1517"/>
    <n v="35.28"/>
    <n v="3"/>
    <n v="0"/>
    <n v="11.995199999999997"/>
  </r>
  <r>
    <n v="4750"/>
    <x v="2349"/>
    <x v="435"/>
    <d v="2016-12-25T00:00:00"/>
    <x v="2"/>
    <s v="BV-11245"/>
    <s v="Benjamin Venier"/>
    <x v="1"/>
    <x v="0"/>
    <s v="Seattle"/>
    <s v="Washington"/>
    <n v="98103"/>
    <x v="1"/>
    <s v="OFF-PA-10002986"/>
    <x v="1"/>
    <x v="10"/>
    <x v="482"/>
    <n v="33.4"/>
    <n v="5"/>
    <n v="0"/>
    <n v="16.032"/>
  </r>
  <r>
    <n v="4751"/>
    <x v="2350"/>
    <x v="877"/>
    <d v="2016-10-09T00:00:00"/>
    <x v="2"/>
    <s v="DL-13495"/>
    <s v="Dionis Lloyd"/>
    <x v="1"/>
    <x v="0"/>
    <s v="Spokane"/>
    <s v="Washington"/>
    <n v="99207"/>
    <x v="1"/>
    <s v="TEC-MA-10001972"/>
    <x v="2"/>
    <x v="15"/>
    <x v="1478"/>
    <n v="837.59999999999991"/>
    <n v="3"/>
    <n v="0.2"/>
    <n v="62.82000000000005"/>
  </r>
  <r>
    <n v="4752"/>
    <x v="2351"/>
    <x v="10"/>
    <d v="2016-12-13T00:00:00"/>
    <x v="1"/>
    <s v="EB-13870"/>
    <s v="Emily Burns"/>
    <x v="0"/>
    <x v="0"/>
    <s v="Franklin"/>
    <s v="Tennessee"/>
    <n v="37064"/>
    <x v="0"/>
    <s v="TEC-PH-10000169"/>
    <x v="2"/>
    <x v="7"/>
    <x v="1038"/>
    <n v="40.68"/>
    <n v="3"/>
    <n v="0.2"/>
    <n v="-9.153000000000004"/>
  </r>
  <r>
    <n v="4753"/>
    <x v="2352"/>
    <x v="225"/>
    <d v="2017-11-24T00:00:00"/>
    <x v="1"/>
    <s v="ES-14020"/>
    <s v="Erica Smith"/>
    <x v="0"/>
    <x v="0"/>
    <s v="Jackson"/>
    <s v="Tennessee"/>
    <n v="38301"/>
    <x v="0"/>
    <s v="FUR-CH-10001482"/>
    <x v="0"/>
    <x v="1"/>
    <x v="541"/>
    <n v="209.56799999999998"/>
    <n v="2"/>
    <n v="0.2"/>
    <n v="-23.576400000000007"/>
  </r>
  <r>
    <n v="4754"/>
    <x v="2353"/>
    <x v="295"/>
    <d v="2015-12-16T00:00:00"/>
    <x v="1"/>
    <s v="JB-15925"/>
    <s v="Joni Blumstein"/>
    <x v="0"/>
    <x v="0"/>
    <s v="Austin"/>
    <s v="Texas"/>
    <n v="78745"/>
    <x v="2"/>
    <s v="TEC-AC-10002018"/>
    <x v="2"/>
    <x v="11"/>
    <x v="1683"/>
    <n v="22.368000000000002"/>
    <n v="4"/>
    <n v="0.2"/>
    <n v="6.4308000000000014"/>
  </r>
  <r>
    <n v="4755"/>
    <x v="2354"/>
    <x v="447"/>
    <d v="2017-02-08T00:00:00"/>
    <x v="1"/>
    <s v="SC-20380"/>
    <s v="Shahid Collister"/>
    <x v="0"/>
    <x v="0"/>
    <s v="Pembroke Pines"/>
    <s v="Florida"/>
    <n v="33024"/>
    <x v="0"/>
    <s v="OFF-BI-10000301"/>
    <x v="1"/>
    <x v="8"/>
    <x v="625"/>
    <n v="3.8820000000000006"/>
    <n v="2"/>
    <n v="0.7"/>
    <n v="-2.5880000000000001"/>
  </r>
  <r>
    <n v="4756"/>
    <x v="2354"/>
    <x v="447"/>
    <d v="2017-02-08T00:00:00"/>
    <x v="1"/>
    <s v="SC-20380"/>
    <s v="Shahid Collister"/>
    <x v="0"/>
    <x v="0"/>
    <s v="Pembroke Pines"/>
    <s v="Florida"/>
    <n v="33024"/>
    <x v="0"/>
    <s v="OFF-PA-10004381"/>
    <x v="1"/>
    <x v="10"/>
    <x v="1684"/>
    <n v="115.29600000000001"/>
    <n v="3"/>
    <n v="0.2"/>
    <n v="40.353599999999986"/>
  </r>
  <r>
    <n v="4757"/>
    <x v="2355"/>
    <x v="296"/>
    <d v="2017-09-25T00:00:00"/>
    <x v="1"/>
    <s v="EB-13870"/>
    <s v="Emily Burns"/>
    <x v="0"/>
    <x v="0"/>
    <s v="Philadelphia"/>
    <s v="Pennsylvania"/>
    <n v="19143"/>
    <x v="3"/>
    <s v="OFF-BI-10004141"/>
    <x v="1"/>
    <x v="8"/>
    <x v="1296"/>
    <n v="1.9080000000000004"/>
    <n v="2"/>
    <n v="0.7"/>
    <n v="-1.5264000000000002"/>
  </r>
  <r>
    <n v="4758"/>
    <x v="2356"/>
    <x v="504"/>
    <d v="2017-05-05T00:00:00"/>
    <x v="1"/>
    <s v="TC-21475"/>
    <s v="Tony Chapman"/>
    <x v="2"/>
    <x v="0"/>
    <s v="Danville"/>
    <s v="Illinois"/>
    <n v="61832"/>
    <x v="2"/>
    <s v="OFF-BI-10001575"/>
    <x v="1"/>
    <x v="8"/>
    <x v="582"/>
    <n v="43.371999999999993"/>
    <n v="7"/>
    <n v="0.8"/>
    <n v="-69.395200000000031"/>
  </r>
  <r>
    <n v="4759"/>
    <x v="2357"/>
    <x v="935"/>
    <d v="2014-11-07T00:00:00"/>
    <x v="1"/>
    <s v="SG-20605"/>
    <s v="Speros Goranitis"/>
    <x v="0"/>
    <x v="0"/>
    <s v="New York City"/>
    <s v="New York"/>
    <n v="10009"/>
    <x v="3"/>
    <s v="TEC-PH-10000984"/>
    <x v="2"/>
    <x v="7"/>
    <x v="470"/>
    <n v="783.96"/>
    <n v="4"/>
    <n v="0"/>
    <n v="219.50880000000006"/>
  </r>
  <r>
    <n v="4760"/>
    <x v="2357"/>
    <x v="935"/>
    <d v="2014-11-07T00:00:00"/>
    <x v="1"/>
    <s v="SG-20605"/>
    <s v="Speros Goranitis"/>
    <x v="0"/>
    <x v="0"/>
    <s v="New York City"/>
    <s v="New York"/>
    <n v="10009"/>
    <x v="3"/>
    <s v="OFF-BI-10000666"/>
    <x v="1"/>
    <x v="8"/>
    <x v="989"/>
    <n v="48.896000000000001"/>
    <n v="2"/>
    <n v="0.2"/>
    <n v="18.335999999999999"/>
  </r>
  <r>
    <n v="4761"/>
    <x v="2357"/>
    <x v="935"/>
    <d v="2014-11-07T00:00:00"/>
    <x v="1"/>
    <s v="SG-20605"/>
    <s v="Speros Goranitis"/>
    <x v="0"/>
    <x v="0"/>
    <s v="New York City"/>
    <s v="New York"/>
    <n v="10009"/>
    <x v="3"/>
    <s v="OFF-BI-10003712"/>
    <x v="1"/>
    <x v="8"/>
    <x v="696"/>
    <n v="7.8560000000000008"/>
    <n v="2"/>
    <n v="0.2"/>
    <n v="2.8477999999999994"/>
  </r>
  <r>
    <n v="4762"/>
    <x v="2358"/>
    <x v="945"/>
    <d v="2017-01-04T00:00:00"/>
    <x v="1"/>
    <s v="BM-11785"/>
    <s v="Bryan Mills"/>
    <x v="0"/>
    <x v="0"/>
    <s v="Columbus"/>
    <s v="Ohio"/>
    <n v="43229"/>
    <x v="3"/>
    <s v="OFF-LA-10003720"/>
    <x v="1"/>
    <x v="2"/>
    <x v="1636"/>
    <n v="5.9039999999999999"/>
    <n v="2"/>
    <n v="0.2"/>
    <n v="1.9925999999999999"/>
  </r>
  <r>
    <n v="4763"/>
    <x v="2358"/>
    <x v="945"/>
    <d v="2017-01-04T00:00:00"/>
    <x v="1"/>
    <s v="BM-11785"/>
    <s v="Bryan Mills"/>
    <x v="0"/>
    <x v="0"/>
    <s v="Columbus"/>
    <s v="Ohio"/>
    <n v="43229"/>
    <x v="3"/>
    <s v="OFF-SU-10001664"/>
    <x v="1"/>
    <x v="14"/>
    <x v="1241"/>
    <n v="13.712000000000002"/>
    <n v="2"/>
    <n v="0.2"/>
    <n v="1.0284"/>
  </r>
  <r>
    <n v="4764"/>
    <x v="2359"/>
    <x v="328"/>
    <d v="2014-09-21T00:00:00"/>
    <x v="1"/>
    <s v="NR-18550"/>
    <s v="Nick Radford"/>
    <x v="0"/>
    <x v="0"/>
    <s v="Chula Vista"/>
    <s v="California"/>
    <n v="91911"/>
    <x v="1"/>
    <s v="OFF-EN-10001453"/>
    <x v="1"/>
    <x v="12"/>
    <x v="1685"/>
    <n v="182.94"/>
    <n v="3"/>
    <n v="0"/>
    <n v="85.981799999999993"/>
  </r>
  <r>
    <n v="4765"/>
    <x v="2360"/>
    <x v="221"/>
    <d v="2017-11-27T00:00:00"/>
    <x v="2"/>
    <s v="PG-18820"/>
    <s v="Patrick Gardner"/>
    <x v="0"/>
    <x v="0"/>
    <s v="San Francisco"/>
    <s v="California"/>
    <n v="94110"/>
    <x v="1"/>
    <s v="OFF-AR-10001860"/>
    <x v="1"/>
    <x v="6"/>
    <x v="916"/>
    <n v="27.76"/>
    <n v="4"/>
    <n v="0"/>
    <n v="9.9936000000000007"/>
  </r>
  <r>
    <n v="4766"/>
    <x v="2361"/>
    <x v="999"/>
    <d v="2015-04-28T00:00:00"/>
    <x v="1"/>
    <s v="DB-13270"/>
    <s v="Deborah Brumfield"/>
    <x v="2"/>
    <x v="0"/>
    <s v="New York City"/>
    <s v="New York"/>
    <n v="10009"/>
    <x v="3"/>
    <s v="OFF-AR-10001044"/>
    <x v="1"/>
    <x v="6"/>
    <x v="1051"/>
    <n v="25.99"/>
    <n v="1"/>
    <n v="0"/>
    <n v="7.5370999999999988"/>
  </r>
  <r>
    <n v="4767"/>
    <x v="2362"/>
    <x v="1000"/>
    <d v="2015-03-12T00:00:00"/>
    <x v="2"/>
    <s v="NS-18640"/>
    <s v="Noel Staavos"/>
    <x v="1"/>
    <x v="0"/>
    <s v="San Antonio"/>
    <s v="Texas"/>
    <n v="78207"/>
    <x v="2"/>
    <s v="TEC-AC-10002473"/>
    <x v="2"/>
    <x v="11"/>
    <x v="720"/>
    <n v="113.52000000000001"/>
    <n v="5"/>
    <n v="0.2"/>
    <n v="29.798999999999999"/>
  </r>
  <r>
    <n v="4768"/>
    <x v="2362"/>
    <x v="1000"/>
    <d v="2015-03-12T00:00:00"/>
    <x v="2"/>
    <s v="NS-18640"/>
    <s v="Noel Staavos"/>
    <x v="1"/>
    <x v="0"/>
    <s v="San Antonio"/>
    <s v="Texas"/>
    <n v="78207"/>
    <x v="2"/>
    <s v="TEC-PH-10001809"/>
    <x v="2"/>
    <x v="7"/>
    <x v="1173"/>
    <n v="359.88"/>
    <n v="3"/>
    <n v="0.2"/>
    <n v="22.492499999999993"/>
  </r>
  <r>
    <n v="4769"/>
    <x v="2363"/>
    <x v="455"/>
    <d v="2017-06-03T00:00:00"/>
    <x v="3"/>
    <s v="CS-11860"/>
    <s v="Cari Schnelling"/>
    <x v="0"/>
    <x v="0"/>
    <s v="Jacksonville"/>
    <s v="North Carolina"/>
    <n v="28540"/>
    <x v="0"/>
    <s v="OFF-PA-10004733"/>
    <x v="1"/>
    <x v="10"/>
    <x v="1580"/>
    <n v="25.344000000000001"/>
    <n v="4"/>
    <n v="0.2"/>
    <n v="9.1871999999999989"/>
  </r>
  <r>
    <n v="4770"/>
    <x v="2364"/>
    <x v="251"/>
    <d v="2016-09-24T00:00:00"/>
    <x v="0"/>
    <s v="CC-12430"/>
    <s v="Chuck Clark"/>
    <x v="2"/>
    <x v="0"/>
    <s v="San Francisco"/>
    <s v="California"/>
    <n v="94109"/>
    <x v="1"/>
    <s v="OFF-BI-10003355"/>
    <x v="1"/>
    <x v="8"/>
    <x v="591"/>
    <n v="11.952000000000002"/>
    <n v="3"/>
    <n v="0.2"/>
    <n v="4.1832000000000003"/>
  </r>
  <r>
    <n v="4771"/>
    <x v="2364"/>
    <x v="251"/>
    <d v="2016-09-24T00:00:00"/>
    <x v="0"/>
    <s v="CC-12430"/>
    <s v="Chuck Clark"/>
    <x v="2"/>
    <x v="0"/>
    <s v="San Francisco"/>
    <s v="California"/>
    <n v="94109"/>
    <x v="1"/>
    <s v="OFF-SU-10001212"/>
    <x v="1"/>
    <x v="14"/>
    <x v="1686"/>
    <n v="6.24"/>
    <n v="3"/>
    <n v="0"/>
    <n v="1.8719999999999997"/>
  </r>
  <r>
    <n v="4772"/>
    <x v="2365"/>
    <x v="656"/>
    <d v="2014-11-03T00:00:00"/>
    <x v="0"/>
    <s v="AC-10450"/>
    <s v="Amy Cox"/>
    <x v="0"/>
    <x v="0"/>
    <s v="Avondale"/>
    <s v="Arizona"/>
    <n v="85323"/>
    <x v="1"/>
    <s v="TEC-PH-10000486"/>
    <x v="2"/>
    <x v="7"/>
    <x v="39"/>
    <n v="742.33600000000001"/>
    <n v="8"/>
    <n v="0.2"/>
    <n v="83.512799999999913"/>
  </r>
  <r>
    <n v="4773"/>
    <x v="2366"/>
    <x v="51"/>
    <d v="2017-11-27T00:00:00"/>
    <x v="1"/>
    <s v="CM-12385"/>
    <s v="Christopher Martinez"/>
    <x v="0"/>
    <x v="0"/>
    <s v="Chicago"/>
    <s v="Illinois"/>
    <n v="60610"/>
    <x v="2"/>
    <s v="FUR-FU-10004909"/>
    <x v="0"/>
    <x v="5"/>
    <x v="1357"/>
    <n v="6.4640000000000004"/>
    <n v="1"/>
    <n v="0.6"/>
    <n v="-4.0400000000000009"/>
  </r>
  <r>
    <n v="4774"/>
    <x v="2366"/>
    <x v="51"/>
    <d v="2017-11-27T00:00:00"/>
    <x v="1"/>
    <s v="CM-12385"/>
    <s v="Christopher Martinez"/>
    <x v="0"/>
    <x v="0"/>
    <s v="Chicago"/>
    <s v="Illinois"/>
    <n v="60610"/>
    <x v="2"/>
    <s v="OFF-LA-10001613"/>
    <x v="1"/>
    <x v="2"/>
    <x v="743"/>
    <n v="11.52"/>
    <n v="5"/>
    <n v="0.2"/>
    <n v="4.1760000000000002"/>
  </r>
  <r>
    <n v="4775"/>
    <x v="2366"/>
    <x v="51"/>
    <d v="2017-11-27T00:00:00"/>
    <x v="1"/>
    <s v="CM-12385"/>
    <s v="Christopher Martinez"/>
    <x v="0"/>
    <x v="0"/>
    <s v="Chicago"/>
    <s v="Illinois"/>
    <n v="60610"/>
    <x v="2"/>
    <s v="TEC-PH-10004447"/>
    <x v="2"/>
    <x v="7"/>
    <x v="866"/>
    <n v="222.38400000000001"/>
    <n v="2"/>
    <n v="0.2"/>
    <n v="16.678799999999995"/>
  </r>
  <r>
    <n v="4776"/>
    <x v="2367"/>
    <x v="673"/>
    <d v="2017-11-21T00:00:00"/>
    <x v="1"/>
    <s v="EK-13795"/>
    <s v="Eileen Kiefer"/>
    <x v="2"/>
    <x v="0"/>
    <s v="Escondido"/>
    <s v="California"/>
    <n v="92025"/>
    <x v="1"/>
    <s v="OFF-AR-10000255"/>
    <x v="1"/>
    <x v="6"/>
    <x v="807"/>
    <n v="23.36"/>
    <n v="4"/>
    <n v="0"/>
    <n v="6.073599999999999"/>
  </r>
  <r>
    <n v="4777"/>
    <x v="2368"/>
    <x v="317"/>
    <d v="2016-02-23T00:00:00"/>
    <x v="0"/>
    <s v="CK-12760"/>
    <s v="Cyma Kinney"/>
    <x v="1"/>
    <x v="0"/>
    <s v="Long Beach"/>
    <s v="New York"/>
    <n v="11561"/>
    <x v="3"/>
    <s v="OFF-LA-10004425"/>
    <x v="1"/>
    <x v="2"/>
    <x v="859"/>
    <n v="8.67"/>
    <n v="3"/>
    <n v="0"/>
    <n v="4.0749000000000004"/>
  </r>
  <r>
    <n v="4778"/>
    <x v="2368"/>
    <x v="317"/>
    <d v="2016-02-23T00:00:00"/>
    <x v="0"/>
    <s v="CK-12760"/>
    <s v="Cyma Kinney"/>
    <x v="1"/>
    <x v="0"/>
    <s v="Long Beach"/>
    <s v="New York"/>
    <n v="11561"/>
    <x v="3"/>
    <s v="OFF-SU-10001664"/>
    <x v="1"/>
    <x v="14"/>
    <x v="1241"/>
    <n v="25.71"/>
    <n v="3"/>
    <n v="0"/>
    <n v="6.6846000000000005"/>
  </r>
  <r>
    <n v="4779"/>
    <x v="2369"/>
    <x v="659"/>
    <d v="2017-11-11T00:00:00"/>
    <x v="1"/>
    <s v="PK-19075"/>
    <s v="Pete Kriz"/>
    <x v="0"/>
    <x v="0"/>
    <s v="Newark"/>
    <s v="Delaware"/>
    <n v="19711"/>
    <x v="3"/>
    <s v="OFF-AP-10000696"/>
    <x v="1"/>
    <x v="9"/>
    <x v="336"/>
    <n v="100.94"/>
    <n v="7"/>
    <n v="0"/>
    <n v="33.310199999999995"/>
  </r>
  <r>
    <n v="4780"/>
    <x v="2370"/>
    <x v="1001"/>
    <d v="2014-07-10T00:00:00"/>
    <x v="2"/>
    <s v="MH-18025"/>
    <s v="Michelle Huthwaite"/>
    <x v="0"/>
    <x v="0"/>
    <s v="Buffalo"/>
    <s v="New York"/>
    <n v="14215"/>
    <x v="3"/>
    <s v="FUR-CH-10002647"/>
    <x v="0"/>
    <x v="1"/>
    <x v="475"/>
    <n v="63.882000000000005"/>
    <n v="1"/>
    <n v="0.1"/>
    <n v="10.647000000000004"/>
  </r>
  <r>
    <n v="4781"/>
    <x v="2371"/>
    <x v="845"/>
    <d v="2014-11-12T00:00:00"/>
    <x v="1"/>
    <s v="SC-20725"/>
    <s v="Steven Cartwright"/>
    <x v="0"/>
    <x v="0"/>
    <s v="Houston"/>
    <s v="Texas"/>
    <n v="77070"/>
    <x v="2"/>
    <s v="FUR-CH-10002758"/>
    <x v="0"/>
    <x v="1"/>
    <x v="1411"/>
    <n v="683.14399999999989"/>
    <n v="4"/>
    <n v="0.3"/>
    <n v="0"/>
  </r>
  <r>
    <n v="4782"/>
    <x v="2371"/>
    <x v="845"/>
    <d v="2014-11-12T00:00:00"/>
    <x v="1"/>
    <s v="SC-20725"/>
    <s v="Steven Cartwright"/>
    <x v="0"/>
    <x v="0"/>
    <s v="Houston"/>
    <s v="Texas"/>
    <n v="77070"/>
    <x v="2"/>
    <s v="OFF-BI-10000201"/>
    <x v="1"/>
    <x v="8"/>
    <x v="1687"/>
    <n v="1.4759999999999995"/>
    <n v="3"/>
    <n v="0.8"/>
    <n v="-2.214"/>
  </r>
  <r>
    <n v="4783"/>
    <x v="2371"/>
    <x v="845"/>
    <d v="2014-11-12T00:00:00"/>
    <x v="1"/>
    <s v="SC-20725"/>
    <s v="Steven Cartwright"/>
    <x v="0"/>
    <x v="0"/>
    <s v="Houston"/>
    <s v="Texas"/>
    <n v="77070"/>
    <x v="2"/>
    <s v="OFF-SU-10004115"/>
    <x v="1"/>
    <x v="14"/>
    <x v="515"/>
    <n v="40.711999999999996"/>
    <n v="7"/>
    <n v="0.2"/>
    <n v="3.5623000000000022"/>
  </r>
  <r>
    <n v="4784"/>
    <x v="2372"/>
    <x v="480"/>
    <d v="2017-02-01T00:00:00"/>
    <x v="1"/>
    <s v="GB-14575"/>
    <s v="Giulietta Baptist"/>
    <x v="0"/>
    <x v="0"/>
    <s v="Wichita"/>
    <s v="Kansas"/>
    <n v="67212"/>
    <x v="2"/>
    <s v="OFF-PA-10000806"/>
    <x v="1"/>
    <x v="10"/>
    <x v="957"/>
    <n v="279.89999999999998"/>
    <n v="5"/>
    <n v="0"/>
    <n v="137.15100000000001"/>
  </r>
  <r>
    <n v="4785"/>
    <x v="2373"/>
    <x v="555"/>
    <d v="2015-12-16T00:00:00"/>
    <x v="1"/>
    <s v="IM-15070"/>
    <s v="Irene Maddox"/>
    <x v="0"/>
    <x v="0"/>
    <s v="Colorado Springs"/>
    <s v="Colorado"/>
    <n v="80906"/>
    <x v="1"/>
    <s v="OFF-AR-10001473"/>
    <x v="1"/>
    <x v="6"/>
    <x v="1341"/>
    <n v="13.120000000000001"/>
    <n v="5"/>
    <n v="0.2"/>
    <n v="1.1480000000000006"/>
  </r>
  <r>
    <n v="4786"/>
    <x v="2373"/>
    <x v="555"/>
    <d v="2015-12-16T00:00:00"/>
    <x v="1"/>
    <s v="IM-15070"/>
    <s v="Irene Maddox"/>
    <x v="0"/>
    <x v="0"/>
    <s v="Colorado Springs"/>
    <s v="Colorado"/>
    <n v="80906"/>
    <x v="1"/>
    <s v="FUR-BO-10003450"/>
    <x v="0"/>
    <x v="0"/>
    <x v="1353"/>
    <n v="69.576000000000008"/>
    <n v="4"/>
    <n v="0.7"/>
    <n v="-143.79040000000001"/>
  </r>
  <r>
    <n v="4787"/>
    <x v="2373"/>
    <x v="555"/>
    <d v="2015-12-16T00:00:00"/>
    <x v="1"/>
    <s v="IM-15070"/>
    <s v="Irene Maddox"/>
    <x v="0"/>
    <x v="0"/>
    <s v="Colorado Springs"/>
    <s v="Colorado"/>
    <n v="80906"/>
    <x v="1"/>
    <s v="OFF-AR-10001545"/>
    <x v="1"/>
    <x v="6"/>
    <x v="820"/>
    <n v="4.2240000000000002"/>
    <n v="3"/>
    <n v="0.2"/>
    <n v="0.47519999999999984"/>
  </r>
  <r>
    <n v="4788"/>
    <x v="2373"/>
    <x v="555"/>
    <d v="2015-12-16T00:00:00"/>
    <x v="1"/>
    <s v="IM-15070"/>
    <s v="Irene Maddox"/>
    <x v="0"/>
    <x v="0"/>
    <s v="Colorado Springs"/>
    <s v="Colorado"/>
    <n v="80906"/>
    <x v="1"/>
    <s v="TEC-AC-10004396"/>
    <x v="2"/>
    <x v="11"/>
    <x v="1688"/>
    <n v="58.08"/>
    <n v="4"/>
    <n v="0.2"/>
    <n v="-6.5339999999999954"/>
  </r>
  <r>
    <n v="4789"/>
    <x v="2373"/>
    <x v="555"/>
    <d v="2015-12-16T00:00:00"/>
    <x v="1"/>
    <s v="IM-15070"/>
    <s v="Irene Maddox"/>
    <x v="0"/>
    <x v="0"/>
    <s v="Colorado Springs"/>
    <s v="Colorado"/>
    <n v="80906"/>
    <x v="1"/>
    <s v="FUR-FU-10002456"/>
    <x v="0"/>
    <x v="5"/>
    <x v="1018"/>
    <n v="52.416000000000004"/>
    <n v="9"/>
    <n v="0.2"/>
    <n v="15.069600000000007"/>
  </r>
  <r>
    <n v="4790"/>
    <x v="2373"/>
    <x v="555"/>
    <d v="2015-12-16T00:00:00"/>
    <x v="1"/>
    <s v="IM-15070"/>
    <s v="Irene Maddox"/>
    <x v="0"/>
    <x v="0"/>
    <s v="Colorado Springs"/>
    <s v="Colorado"/>
    <n v="80906"/>
    <x v="1"/>
    <s v="FUR-FU-10001473"/>
    <x v="0"/>
    <x v="5"/>
    <x v="993"/>
    <n v="54.920000000000009"/>
    <n v="5"/>
    <n v="0.2"/>
    <n v="10.983999999999996"/>
  </r>
  <r>
    <n v="4791"/>
    <x v="2373"/>
    <x v="555"/>
    <d v="2015-12-16T00:00:00"/>
    <x v="1"/>
    <s v="IM-15070"/>
    <s v="Irene Maddox"/>
    <x v="0"/>
    <x v="0"/>
    <s v="Colorado Springs"/>
    <s v="Colorado"/>
    <n v="80906"/>
    <x v="1"/>
    <s v="FUR-TA-10000849"/>
    <x v="0"/>
    <x v="3"/>
    <x v="1327"/>
    <n v="364.95"/>
    <n v="5"/>
    <n v="0.5"/>
    <n v="-248.16599999999994"/>
  </r>
  <r>
    <n v="4792"/>
    <x v="2373"/>
    <x v="555"/>
    <d v="2015-12-16T00:00:00"/>
    <x v="1"/>
    <s v="IM-15070"/>
    <s v="Irene Maddox"/>
    <x v="0"/>
    <x v="0"/>
    <s v="Colorado Springs"/>
    <s v="Colorado"/>
    <n v="80906"/>
    <x v="1"/>
    <s v="OFF-PA-10001166"/>
    <x v="1"/>
    <x v="10"/>
    <x v="1689"/>
    <n v="85.055999999999997"/>
    <n v="3"/>
    <n v="0.2"/>
    <n v="28.706399999999991"/>
  </r>
  <r>
    <n v="4793"/>
    <x v="2373"/>
    <x v="555"/>
    <d v="2015-12-16T00:00:00"/>
    <x v="1"/>
    <s v="IM-15070"/>
    <s v="Irene Maddox"/>
    <x v="0"/>
    <x v="0"/>
    <s v="Colorado Springs"/>
    <s v="Colorado"/>
    <n v="80906"/>
    <x v="1"/>
    <s v="OFF-PA-10003256"/>
    <x v="1"/>
    <x v="10"/>
    <x v="96"/>
    <n v="27.695999999999998"/>
    <n v="3"/>
    <n v="0.2"/>
    <n v="9.6935999999999964"/>
  </r>
  <r>
    <n v="4794"/>
    <x v="2374"/>
    <x v="685"/>
    <d v="2015-07-04T00:00:00"/>
    <x v="1"/>
    <s v="MM-18055"/>
    <s v="Michelle Moray"/>
    <x v="0"/>
    <x v="0"/>
    <s v="New York City"/>
    <s v="New York"/>
    <n v="10011"/>
    <x v="3"/>
    <s v="OFF-PA-10002870"/>
    <x v="1"/>
    <x v="10"/>
    <x v="902"/>
    <n v="24.96"/>
    <n v="4"/>
    <n v="0"/>
    <n v="11.231999999999999"/>
  </r>
  <r>
    <n v="4795"/>
    <x v="2375"/>
    <x v="199"/>
    <d v="2015-03-23T00:00:00"/>
    <x v="1"/>
    <s v="MF-18250"/>
    <s v="Monica Federle"/>
    <x v="1"/>
    <x v="0"/>
    <s v="Los Angeles"/>
    <s v="California"/>
    <n v="90036"/>
    <x v="1"/>
    <s v="FUR-FU-10001215"/>
    <x v="0"/>
    <x v="5"/>
    <x v="1609"/>
    <n v="43.13"/>
    <n v="1"/>
    <n v="0"/>
    <n v="18.114600000000003"/>
  </r>
  <r>
    <n v="4796"/>
    <x v="2376"/>
    <x v="863"/>
    <d v="2015-08-17T00:00:00"/>
    <x v="1"/>
    <s v="CK-12595"/>
    <s v="Clytie Kelty"/>
    <x v="0"/>
    <x v="0"/>
    <s v="Marietta"/>
    <s v="Georgia"/>
    <n v="30062"/>
    <x v="0"/>
    <s v="OFF-BI-10004187"/>
    <x v="1"/>
    <x v="8"/>
    <x v="620"/>
    <n v="5.64"/>
    <n v="3"/>
    <n v="0"/>
    <n v="2.7071999999999994"/>
  </r>
  <r>
    <n v="4797"/>
    <x v="2377"/>
    <x v="675"/>
    <d v="2016-05-19T00:00:00"/>
    <x v="1"/>
    <s v="MK-17905"/>
    <s v="Michael Kennedy"/>
    <x v="1"/>
    <x v="0"/>
    <s v="Jacksonville"/>
    <s v="Florida"/>
    <n v="32216"/>
    <x v="0"/>
    <s v="OFF-BI-10001718"/>
    <x v="1"/>
    <x v="8"/>
    <x v="1225"/>
    <n v="57.582000000000008"/>
    <n v="3"/>
    <n v="0.7"/>
    <n v="-44.146199999999979"/>
  </r>
  <r>
    <n v="4798"/>
    <x v="2377"/>
    <x v="675"/>
    <d v="2016-05-19T00:00:00"/>
    <x v="1"/>
    <s v="MK-17905"/>
    <s v="Michael Kennedy"/>
    <x v="1"/>
    <x v="0"/>
    <s v="Jacksonville"/>
    <s v="Florida"/>
    <n v="32216"/>
    <x v="0"/>
    <s v="OFF-PA-10004983"/>
    <x v="1"/>
    <x v="10"/>
    <x v="1332"/>
    <n v="31.104000000000006"/>
    <n v="6"/>
    <n v="0.2"/>
    <n v="10.8864"/>
  </r>
  <r>
    <n v="4799"/>
    <x v="2377"/>
    <x v="675"/>
    <d v="2016-05-19T00:00:00"/>
    <x v="1"/>
    <s v="MK-17905"/>
    <s v="Michael Kennedy"/>
    <x v="1"/>
    <x v="0"/>
    <s v="Jacksonville"/>
    <s v="Florida"/>
    <n v="32216"/>
    <x v="0"/>
    <s v="FUR-FU-10002396"/>
    <x v="0"/>
    <x v="5"/>
    <x v="1590"/>
    <n v="30.192"/>
    <n v="3"/>
    <n v="0.2"/>
    <n v="8.3028000000000031"/>
  </r>
  <r>
    <n v="4800"/>
    <x v="2377"/>
    <x v="675"/>
    <d v="2016-05-19T00:00:00"/>
    <x v="1"/>
    <s v="MK-17905"/>
    <s v="Michael Kennedy"/>
    <x v="1"/>
    <x v="0"/>
    <s v="Jacksonville"/>
    <s v="Florida"/>
    <n v="32216"/>
    <x v="0"/>
    <s v="TEC-PH-10003988"/>
    <x v="2"/>
    <x v="7"/>
    <x v="47"/>
    <n v="43.6"/>
    <n v="5"/>
    <n v="0.2"/>
    <n v="4.3600000000000012"/>
  </r>
  <r>
    <n v="4801"/>
    <x v="2377"/>
    <x v="675"/>
    <d v="2016-05-19T00:00:00"/>
    <x v="1"/>
    <s v="MK-17905"/>
    <s v="Michael Kennedy"/>
    <x v="1"/>
    <x v="0"/>
    <s v="Jacksonville"/>
    <s v="Florida"/>
    <n v="32216"/>
    <x v="0"/>
    <s v="OFF-AR-10002467"/>
    <x v="1"/>
    <x v="6"/>
    <x v="1690"/>
    <n v="4.7679999999999998"/>
    <n v="2"/>
    <n v="0.2"/>
    <n v="0.41720000000000046"/>
  </r>
  <r>
    <n v="4802"/>
    <x v="2377"/>
    <x v="675"/>
    <d v="2016-05-19T00:00:00"/>
    <x v="1"/>
    <s v="MK-17905"/>
    <s v="Michael Kennedy"/>
    <x v="1"/>
    <x v="0"/>
    <s v="Jacksonville"/>
    <s v="Florida"/>
    <n v="32216"/>
    <x v="0"/>
    <s v="OFF-BI-10004002"/>
    <x v="1"/>
    <x v="8"/>
    <x v="154"/>
    <n v="10.380000000000003"/>
    <n v="2"/>
    <n v="0.7"/>
    <n v="-7.6119999999999983"/>
  </r>
  <r>
    <n v="4803"/>
    <x v="2377"/>
    <x v="675"/>
    <d v="2016-05-19T00:00:00"/>
    <x v="1"/>
    <s v="MK-17905"/>
    <s v="Michael Kennedy"/>
    <x v="1"/>
    <x v="0"/>
    <s v="Jacksonville"/>
    <s v="Florida"/>
    <n v="32216"/>
    <x v="0"/>
    <s v="OFF-BI-10002309"/>
    <x v="1"/>
    <x v="8"/>
    <x v="78"/>
    <n v="13.392000000000003"/>
    <n v="8"/>
    <n v="0.7"/>
    <n v="-9.8207999999999984"/>
  </r>
  <r>
    <n v="4804"/>
    <x v="2378"/>
    <x v="1002"/>
    <d v="2017-07-17T00:00:00"/>
    <x v="0"/>
    <s v="MH-17455"/>
    <s v="Mark Hamilton"/>
    <x v="0"/>
    <x v="0"/>
    <s v="Philadelphia"/>
    <s v="Pennsylvania"/>
    <n v="19140"/>
    <x v="3"/>
    <s v="TEC-PH-10003885"/>
    <x v="2"/>
    <x v="7"/>
    <x v="780"/>
    <n v="39.593999999999994"/>
    <n v="1"/>
    <n v="0.4"/>
    <n v="-7.2589000000000041"/>
  </r>
  <r>
    <n v="4805"/>
    <x v="2378"/>
    <x v="1002"/>
    <d v="2017-07-17T00:00:00"/>
    <x v="0"/>
    <s v="MH-17455"/>
    <s v="Mark Hamilton"/>
    <x v="0"/>
    <x v="0"/>
    <s v="Philadelphia"/>
    <s v="Pennsylvania"/>
    <n v="19140"/>
    <x v="3"/>
    <s v="FUR-FU-10002501"/>
    <x v="0"/>
    <x v="5"/>
    <x v="1293"/>
    <n v="91.00800000000001"/>
    <n v="9"/>
    <n v="0.2"/>
    <n v="19.339199999999998"/>
  </r>
  <r>
    <n v="4806"/>
    <x v="2379"/>
    <x v="6"/>
    <d v="2015-11-25T00:00:00"/>
    <x v="0"/>
    <s v="NG-18430"/>
    <s v="Nathan Gelder"/>
    <x v="0"/>
    <x v="0"/>
    <s v="Los Angeles"/>
    <s v="California"/>
    <n v="90008"/>
    <x v="1"/>
    <s v="OFF-PA-10000176"/>
    <x v="1"/>
    <x v="10"/>
    <x v="640"/>
    <n v="37.94"/>
    <n v="2"/>
    <n v="0"/>
    <n v="18.211199999999998"/>
  </r>
  <r>
    <n v="4807"/>
    <x v="2379"/>
    <x v="6"/>
    <d v="2015-11-25T00:00:00"/>
    <x v="0"/>
    <s v="NG-18430"/>
    <s v="Nathan Gelder"/>
    <x v="0"/>
    <x v="0"/>
    <s v="Los Angeles"/>
    <s v="California"/>
    <n v="90008"/>
    <x v="1"/>
    <s v="OFF-PA-10000327"/>
    <x v="1"/>
    <x v="10"/>
    <x v="1437"/>
    <n v="42.800000000000004"/>
    <n v="10"/>
    <n v="0"/>
    <n v="19.259999999999998"/>
  </r>
  <r>
    <n v="4808"/>
    <x v="2379"/>
    <x v="6"/>
    <d v="2015-11-25T00:00:00"/>
    <x v="0"/>
    <s v="NG-18430"/>
    <s v="Nathan Gelder"/>
    <x v="0"/>
    <x v="0"/>
    <s v="Los Angeles"/>
    <s v="California"/>
    <n v="90008"/>
    <x v="1"/>
    <s v="OFF-ST-10004634"/>
    <x v="1"/>
    <x v="4"/>
    <x v="602"/>
    <n v="33.630000000000003"/>
    <n v="3"/>
    <n v="0"/>
    <n v="10.088999999999999"/>
  </r>
  <r>
    <n v="4809"/>
    <x v="2380"/>
    <x v="533"/>
    <d v="2014-11-28T00:00:00"/>
    <x v="1"/>
    <s v="PB-19210"/>
    <s v="Phillip Breyer"/>
    <x v="1"/>
    <x v="0"/>
    <s v="Philadelphia"/>
    <s v="Pennsylvania"/>
    <n v="19134"/>
    <x v="3"/>
    <s v="OFF-EN-10003040"/>
    <x v="1"/>
    <x v="12"/>
    <x v="1233"/>
    <n v="62.808000000000007"/>
    <n v="3"/>
    <n v="0.2"/>
    <n v="21.197700000000001"/>
  </r>
  <r>
    <n v="4810"/>
    <x v="2381"/>
    <x v="17"/>
    <d v="2015-12-30T00:00:00"/>
    <x v="2"/>
    <s v="RE-19450"/>
    <s v="Richard Eichhorn"/>
    <x v="0"/>
    <x v="0"/>
    <s v="Eau Claire"/>
    <s v="Wisconsin"/>
    <n v="54703"/>
    <x v="2"/>
    <s v="OFF-PA-10003228"/>
    <x v="1"/>
    <x v="10"/>
    <x v="1677"/>
    <n v="195.64"/>
    <n v="4"/>
    <n v="0"/>
    <n v="91.950799999999987"/>
  </r>
  <r>
    <n v="4811"/>
    <x v="2381"/>
    <x v="17"/>
    <d v="2015-12-30T00:00:00"/>
    <x v="2"/>
    <s v="RE-19450"/>
    <s v="Richard Eichhorn"/>
    <x v="0"/>
    <x v="0"/>
    <s v="Eau Claire"/>
    <s v="Wisconsin"/>
    <n v="54703"/>
    <x v="2"/>
    <s v="TEC-PH-10004345"/>
    <x v="2"/>
    <x v="7"/>
    <x v="1176"/>
    <n v="239.9"/>
    <n v="2"/>
    <n v="0"/>
    <n v="71.97"/>
  </r>
  <r>
    <n v="4812"/>
    <x v="2382"/>
    <x v="696"/>
    <d v="2016-11-19T00:00:00"/>
    <x v="0"/>
    <s v="EB-14110"/>
    <s v="Eugene Barchas"/>
    <x v="0"/>
    <x v="0"/>
    <s v="Philadelphia"/>
    <s v="Pennsylvania"/>
    <n v="19134"/>
    <x v="3"/>
    <s v="FUR-CH-10000785"/>
    <x v="0"/>
    <x v="1"/>
    <x v="323"/>
    <n v="380.05799999999994"/>
    <n v="3"/>
    <n v="0.3"/>
    <n v="-21.717600000000004"/>
  </r>
  <r>
    <n v="4813"/>
    <x v="2382"/>
    <x v="696"/>
    <d v="2016-11-19T00:00:00"/>
    <x v="0"/>
    <s v="EB-14110"/>
    <s v="Eugene Barchas"/>
    <x v="0"/>
    <x v="0"/>
    <s v="Philadelphia"/>
    <s v="Pennsylvania"/>
    <n v="19134"/>
    <x v="3"/>
    <s v="TEC-CO-10004115"/>
    <x v="2"/>
    <x v="16"/>
    <x v="361"/>
    <n v="1199.9759999999999"/>
    <n v="4"/>
    <n v="0.4"/>
    <n v="179.99639999999999"/>
  </r>
  <r>
    <n v="4814"/>
    <x v="2382"/>
    <x v="696"/>
    <d v="2016-11-19T00:00:00"/>
    <x v="0"/>
    <s v="EB-14110"/>
    <s v="Eugene Barchas"/>
    <x v="0"/>
    <x v="0"/>
    <s v="Philadelphia"/>
    <s v="Pennsylvania"/>
    <n v="19134"/>
    <x v="3"/>
    <s v="FUR-FU-10002813"/>
    <x v="0"/>
    <x v="5"/>
    <x v="1691"/>
    <n v="48.576000000000001"/>
    <n v="3"/>
    <n v="0.2"/>
    <n v="9.7151999999999941"/>
  </r>
  <r>
    <n v="4815"/>
    <x v="2383"/>
    <x v="541"/>
    <d v="2016-05-10T00:00:00"/>
    <x v="2"/>
    <s v="TB-21625"/>
    <s v="Trudy Brown"/>
    <x v="0"/>
    <x v="0"/>
    <s v="Los Angeles"/>
    <s v="California"/>
    <n v="90004"/>
    <x v="1"/>
    <s v="OFF-PA-10002751"/>
    <x v="1"/>
    <x v="10"/>
    <x v="151"/>
    <n v="17.940000000000001"/>
    <n v="3"/>
    <n v="0"/>
    <n v="8.0730000000000004"/>
  </r>
  <r>
    <n v="4816"/>
    <x v="2384"/>
    <x v="58"/>
    <d v="2014-12-31T00:00:00"/>
    <x v="1"/>
    <s v="MG-17695"/>
    <s v="Maureen Gnade"/>
    <x v="0"/>
    <x v="0"/>
    <s v="Philadelphia"/>
    <s v="Pennsylvania"/>
    <n v="19134"/>
    <x v="3"/>
    <s v="OFF-PA-10004569"/>
    <x v="1"/>
    <x v="10"/>
    <x v="230"/>
    <n v="18.264000000000003"/>
    <n v="3"/>
    <n v="0.2"/>
    <n v="6.1640999999999995"/>
  </r>
  <r>
    <n v="4817"/>
    <x v="2384"/>
    <x v="58"/>
    <d v="2014-12-31T00:00:00"/>
    <x v="1"/>
    <s v="MG-17695"/>
    <s v="Maureen Gnade"/>
    <x v="0"/>
    <x v="0"/>
    <s v="Philadelphia"/>
    <s v="Pennsylvania"/>
    <n v="19134"/>
    <x v="3"/>
    <s v="OFF-AP-10002998"/>
    <x v="1"/>
    <x v="9"/>
    <x v="1644"/>
    <n v="34.655999999999999"/>
    <n v="2"/>
    <n v="0.2"/>
    <n v="5.6315999999999971"/>
  </r>
  <r>
    <n v="4818"/>
    <x v="2384"/>
    <x v="58"/>
    <d v="2014-12-31T00:00:00"/>
    <x v="1"/>
    <s v="MG-17695"/>
    <s v="Maureen Gnade"/>
    <x v="0"/>
    <x v="0"/>
    <s v="Philadelphia"/>
    <s v="Pennsylvania"/>
    <n v="19134"/>
    <x v="3"/>
    <s v="OFF-AP-10003287"/>
    <x v="1"/>
    <x v="9"/>
    <x v="543"/>
    <n v="81.552000000000007"/>
    <n v="2"/>
    <n v="0.2"/>
    <n v="8.1551999999999971"/>
  </r>
  <r>
    <n v="4819"/>
    <x v="2384"/>
    <x v="58"/>
    <d v="2014-12-31T00:00:00"/>
    <x v="1"/>
    <s v="MG-17695"/>
    <s v="Maureen Gnade"/>
    <x v="0"/>
    <x v="0"/>
    <s v="Philadelphia"/>
    <s v="Pennsylvania"/>
    <n v="19134"/>
    <x v="3"/>
    <s v="OFF-ST-10001370"/>
    <x v="1"/>
    <x v="4"/>
    <x v="1032"/>
    <n v="227.13600000000002"/>
    <n v="4"/>
    <n v="0.2"/>
    <n v="-42.588000000000036"/>
  </r>
  <r>
    <n v="4820"/>
    <x v="2385"/>
    <x v="110"/>
    <d v="2017-06-14T00:00:00"/>
    <x v="1"/>
    <s v="LW-17125"/>
    <s v="Liz Willingham"/>
    <x v="0"/>
    <x v="0"/>
    <s v="Norwich"/>
    <s v="Connecticut"/>
    <n v="6360"/>
    <x v="3"/>
    <s v="OFF-BI-10004040"/>
    <x v="1"/>
    <x v="8"/>
    <x v="1487"/>
    <n v="10.36"/>
    <n v="2"/>
    <n v="0"/>
    <n v="5.0763999999999996"/>
  </r>
  <r>
    <n v="4821"/>
    <x v="2386"/>
    <x v="1003"/>
    <d v="2015-04-11T00:00:00"/>
    <x v="1"/>
    <s v="PF-19120"/>
    <s v="Peter Fuller"/>
    <x v="0"/>
    <x v="0"/>
    <s v="San Antonio"/>
    <s v="Texas"/>
    <n v="78207"/>
    <x v="2"/>
    <s v="OFF-AP-10002651"/>
    <x v="1"/>
    <x v="9"/>
    <x v="1350"/>
    <n v="463.24799999999988"/>
    <n v="8"/>
    <n v="0.8"/>
    <n v="-1181.2824000000003"/>
  </r>
  <r>
    <n v="4822"/>
    <x v="2386"/>
    <x v="1003"/>
    <d v="2015-04-11T00:00:00"/>
    <x v="1"/>
    <s v="PF-19120"/>
    <s v="Peter Fuller"/>
    <x v="0"/>
    <x v="0"/>
    <s v="San Antonio"/>
    <s v="Texas"/>
    <n v="78207"/>
    <x v="2"/>
    <s v="TEC-AC-10002402"/>
    <x v="2"/>
    <x v="11"/>
    <x v="657"/>
    <n v="383.952"/>
    <n v="6"/>
    <n v="0.2"/>
    <n v="47.993999999999971"/>
  </r>
  <r>
    <n v="4823"/>
    <x v="2387"/>
    <x v="212"/>
    <d v="2016-07-11T00:00:00"/>
    <x v="3"/>
    <s v="NZ-18565"/>
    <s v="Nick Zandusky"/>
    <x v="2"/>
    <x v="0"/>
    <s v="Yuma"/>
    <s v="Arizona"/>
    <n v="85364"/>
    <x v="1"/>
    <s v="OFF-BI-10001658"/>
    <x v="1"/>
    <x v="8"/>
    <x v="444"/>
    <n v="44.856000000000009"/>
    <n v="6"/>
    <n v="0.7"/>
    <n v="-35.884799999999984"/>
  </r>
  <r>
    <n v="4824"/>
    <x v="2388"/>
    <x v="831"/>
    <d v="2016-11-26T00:00:00"/>
    <x v="1"/>
    <s v="CK-12205"/>
    <s v="Chloris Kastensmidt"/>
    <x v="0"/>
    <x v="0"/>
    <s v="Columbus"/>
    <s v="Ohio"/>
    <n v="43229"/>
    <x v="3"/>
    <s v="TEC-MA-10000752"/>
    <x v="2"/>
    <x v="15"/>
    <x v="1692"/>
    <n v="30.345000000000006"/>
    <n v="7"/>
    <n v="0.7"/>
    <n v="-24.275999999999996"/>
  </r>
  <r>
    <n v="4825"/>
    <x v="2388"/>
    <x v="831"/>
    <d v="2016-11-26T00:00:00"/>
    <x v="1"/>
    <s v="CK-12205"/>
    <s v="Chloris Kastensmidt"/>
    <x v="0"/>
    <x v="0"/>
    <s v="Columbus"/>
    <s v="Ohio"/>
    <n v="43229"/>
    <x v="3"/>
    <s v="FUR-CH-10003817"/>
    <x v="0"/>
    <x v="1"/>
    <x v="164"/>
    <n v="127.554"/>
    <n v="3"/>
    <n v="0.3"/>
    <n v="-9.1109999999999971"/>
  </r>
  <r>
    <n v="4826"/>
    <x v="2388"/>
    <x v="831"/>
    <d v="2016-11-26T00:00:00"/>
    <x v="1"/>
    <s v="CK-12205"/>
    <s v="Chloris Kastensmidt"/>
    <x v="0"/>
    <x v="0"/>
    <s v="Columbus"/>
    <s v="Ohio"/>
    <n v="43229"/>
    <x v="3"/>
    <s v="FUR-FU-10001876"/>
    <x v="0"/>
    <x v="5"/>
    <x v="1403"/>
    <n v="77.951999999999998"/>
    <n v="3"/>
    <n v="0.2"/>
    <n v="15.590399999999995"/>
  </r>
  <r>
    <n v="4827"/>
    <x v="2389"/>
    <x v="105"/>
    <d v="2017-11-15T00:00:00"/>
    <x v="2"/>
    <s v="JE-15610"/>
    <s v="Jim Epp"/>
    <x v="1"/>
    <x v="0"/>
    <s v="Los Angeles"/>
    <s v="California"/>
    <n v="90036"/>
    <x v="1"/>
    <s v="OFF-BI-10003460"/>
    <x v="1"/>
    <x v="8"/>
    <x v="237"/>
    <n v="14.016"/>
    <n v="4"/>
    <n v="0.2"/>
    <n v="4.9055999999999997"/>
  </r>
  <r>
    <n v="4828"/>
    <x v="2390"/>
    <x v="301"/>
    <d v="2014-11-08T00:00:00"/>
    <x v="1"/>
    <s v="JO-15145"/>
    <s v="Jack O'Briant"/>
    <x v="1"/>
    <x v="0"/>
    <s v="Richmond"/>
    <s v="Kentucky"/>
    <n v="40475"/>
    <x v="0"/>
    <s v="OFF-ST-10000464"/>
    <x v="1"/>
    <x v="4"/>
    <x v="1144"/>
    <n v="69.52"/>
    <n v="2"/>
    <n v="0"/>
    <n v="19.465600000000002"/>
  </r>
  <r>
    <n v="4829"/>
    <x v="2390"/>
    <x v="301"/>
    <d v="2014-11-08T00:00:00"/>
    <x v="1"/>
    <s v="JO-15145"/>
    <s v="Jack O'Briant"/>
    <x v="1"/>
    <x v="0"/>
    <s v="Richmond"/>
    <s v="Kentucky"/>
    <n v="40475"/>
    <x v="0"/>
    <s v="OFF-AR-10001919"/>
    <x v="1"/>
    <x v="6"/>
    <x v="862"/>
    <n v="5.64"/>
    <n v="3"/>
    <n v="0"/>
    <n v="1.6355999999999997"/>
  </r>
  <r>
    <n v="4830"/>
    <x v="2391"/>
    <x v="666"/>
    <d v="2016-05-21T00:00:00"/>
    <x v="1"/>
    <s v="TT-21220"/>
    <s v="Thomas Thornton"/>
    <x v="0"/>
    <x v="0"/>
    <s v="New York City"/>
    <s v="New York"/>
    <n v="10035"/>
    <x v="3"/>
    <s v="OFF-BI-10002393"/>
    <x v="1"/>
    <x v="8"/>
    <x v="1197"/>
    <n v="13.776000000000002"/>
    <n v="3"/>
    <n v="0.2"/>
    <n v="4.4771999999999998"/>
  </r>
  <r>
    <n v="4831"/>
    <x v="2392"/>
    <x v="845"/>
    <d v="2014-11-12T00:00:00"/>
    <x v="1"/>
    <s v="MS-17365"/>
    <s v="Maribeth Schnelling"/>
    <x v="0"/>
    <x v="0"/>
    <s v="Wausau"/>
    <s v="Wisconsin"/>
    <n v="54401"/>
    <x v="2"/>
    <s v="OFF-AP-10001293"/>
    <x v="1"/>
    <x v="9"/>
    <x v="1346"/>
    <n v="245.88"/>
    <n v="6"/>
    <n v="0"/>
    <n v="68.846399999999988"/>
  </r>
  <r>
    <n v="4832"/>
    <x v="2392"/>
    <x v="845"/>
    <d v="2014-11-12T00:00:00"/>
    <x v="1"/>
    <s v="MS-17365"/>
    <s v="Maribeth Schnelling"/>
    <x v="0"/>
    <x v="0"/>
    <s v="Wausau"/>
    <s v="Wisconsin"/>
    <n v="54401"/>
    <x v="2"/>
    <s v="OFF-ST-10004258"/>
    <x v="1"/>
    <x v="4"/>
    <x v="761"/>
    <n v="36.630000000000003"/>
    <n v="3"/>
    <n v="0"/>
    <n v="9.8901000000000039"/>
  </r>
  <r>
    <n v="4833"/>
    <x v="2392"/>
    <x v="845"/>
    <d v="2014-11-12T00:00:00"/>
    <x v="1"/>
    <s v="MS-17365"/>
    <s v="Maribeth Schnelling"/>
    <x v="0"/>
    <x v="0"/>
    <s v="Wausau"/>
    <s v="Wisconsin"/>
    <n v="54401"/>
    <x v="2"/>
    <s v="OFF-ST-10002214"/>
    <x v="1"/>
    <x v="4"/>
    <x v="1003"/>
    <n v="22.58"/>
    <n v="2"/>
    <n v="0"/>
    <n v="5.8707999999999991"/>
  </r>
  <r>
    <n v="4834"/>
    <x v="2392"/>
    <x v="845"/>
    <d v="2014-11-12T00:00:00"/>
    <x v="1"/>
    <s v="MS-17365"/>
    <s v="Maribeth Schnelling"/>
    <x v="0"/>
    <x v="0"/>
    <s v="Wausau"/>
    <s v="Wisconsin"/>
    <n v="54401"/>
    <x v="2"/>
    <s v="OFF-BI-10004970"/>
    <x v="1"/>
    <x v="8"/>
    <x v="917"/>
    <n v="12.39"/>
    <n v="3"/>
    <n v="0"/>
    <n v="5.8232999999999997"/>
  </r>
  <r>
    <n v="4835"/>
    <x v="2393"/>
    <x v="361"/>
    <d v="2017-10-10T00:00:00"/>
    <x v="1"/>
    <s v="MP-18175"/>
    <s v="Mike Pelletier"/>
    <x v="2"/>
    <x v="0"/>
    <s v="San Francisco"/>
    <s v="California"/>
    <n v="94110"/>
    <x v="1"/>
    <s v="OFF-BI-10002571"/>
    <x v="1"/>
    <x v="8"/>
    <x v="1213"/>
    <n v="39.92"/>
    <n v="5"/>
    <n v="0.2"/>
    <n v="13.472999999999999"/>
  </r>
  <r>
    <n v="4836"/>
    <x v="2393"/>
    <x v="361"/>
    <d v="2017-10-10T00:00:00"/>
    <x v="1"/>
    <s v="MP-18175"/>
    <s v="Mike Pelletier"/>
    <x v="2"/>
    <x v="0"/>
    <s v="San Francisco"/>
    <s v="California"/>
    <n v="94110"/>
    <x v="1"/>
    <s v="OFF-PA-10002581"/>
    <x v="1"/>
    <x v="10"/>
    <x v="1309"/>
    <n v="61.96"/>
    <n v="2"/>
    <n v="0"/>
    <n v="27.881999999999998"/>
  </r>
  <r>
    <n v="4837"/>
    <x v="2393"/>
    <x v="361"/>
    <d v="2017-10-10T00:00:00"/>
    <x v="1"/>
    <s v="MP-18175"/>
    <s v="Mike Pelletier"/>
    <x v="2"/>
    <x v="0"/>
    <s v="San Francisco"/>
    <s v="California"/>
    <n v="94110"/>
    <x v="1"/>
    <s v="OFF-BI-10001097"/>
    <x v="1"/>
    <x v="8"/>
    <x v="797"/>
    <n v="19.936000000000003"/>
    <n v="4"/>
    <n v="0.2"/>
    <n v="7.2267999999999999"/>
  </r>
  <r>
    <n v="4838"/>
    <x v="2394"/>
    <x v="702"/>
    <d v="2017-06-03T00:00:00"/>
    <x v="2"/>
    <s v="FH-14350"/>
    <s v="Fred Harton"/>
    <x v="0"/>
    <x v="0"/>
    <s v="Dublin"/>
    <s v="Ohio"/>
    <n v="43017"/>
    <x v="3"/>
    <s v="OFF-BI-10003429"/>
    <x v="1"/>
    <x v="8"/>
    <x v="852"/>
    <n v="3.7980000000000005"/>
    <n v="2"/>
    <n v="0.7"/>
    <n v="-2.6585999999999999"/>
  </r>
  <r>
    <n v="4839"/>
    <x v="2394"/>
    <x v="702"/>
    <d v="2017-06-03T00:00:00"/>
    <x v="2"/>
    <s v="FH-14350"/>
    <s v="Fred Harton"/>
    <x v="0"/>
    <x v="0"/>
    <s v="Dublin"/>
    <s v="Ohio"/>
    <n v="43017"/>
    <x v="3"/>
    <s v="OFF-PA-10000682"/>
    <x v="1"/>
    <x v="10"/>
    <x v="868"/>
    <n v="27.744000000000003"/>
    <n v="6"/>
    <n v="0.2"/>
    <n v="10.057200000000002"/>
  </r>
  <r>
    <n v="4840"/>
    <x v="2394"/>
    <x v="702"/>
    <d v="2017-06-03T00:00:00"/>
    <x v="2"/>
    <s v="FH-14350"/>
    <s v="Fred Harton"/>
    <x v="0"/>
    <x v="0"/>
    <s v="Dublin"/>
    <s v="Ohio"/>
    <n v="43017"/>
    <x v="3"/>
    <s v="TEC-PH-10001700"/>
    <x v="2"/>
    <x v="7"/>
    <x v="195"/>
    <n v="158.37599999999998"/>
    <n v="4"/>
    <n v="0.4"/>
    <n v="-34.314799999999991"/>
  </r>
  <r>
    <n v="4841"/>
    <x v="2395"/>
    <x v="225"/>
    <d v="2017-11-25T00:00:00"/>
    <x v="1"/>
    <s v="SC-20050"/>
    <s v="Sample Company A"/>
    <x v="2"/>
    <x v="0"/>
    <s v="Henderson"/>
    <s v="Kentucky"/>
    <n v="42420"/>
    <x v="0"/>
    <s v="FUR-FU-10000629"/>
    <x v="0"/>
    <x v="5"/>
    <x v="93"/>
    <n v="27.58"/>
    <n v="2"/>
    <n v="0"/>
    <n v="11.583600000000001"/>
  </r>
  <r>
    <n v="4842"/>
    <x v="2396"/>
    <x v="443"/>
    <d v="2016-12-28T00:00:00"/>
    <x v="1"/>
    <s v="NM-18520"/>
    <s v="Neoma Murray"/>
    <x v="0"/>
    <x v="0"/>
    <s v="Bowling Green"/>
    <s v="Ohio"/>
    <n v="43402"/>
    <x v="3"/>
    <s v="OFF-BI-10001267"/>
    <x v="1"/>
    <x v="8"/>
    <x v="1475"/>
    <n v="5.5530000000000008"/>
    <n v="3"/>
    <n v="0.7"/>
    <n v="-4.0722000000000023"/>
  </r>
  <r>
    <n v="4843"/>
    <x v="2397"/>
    <x v="365"/>
    <d v="2017-10-04T00:00:00"/>
    <x v="1"/>
    <s v="JO-15280"/>
    <s v="Jas O'Carroll"/>
    <x v="0"/>
    <x v="0"/>
    <s v="Memphis"/>
    <s v="Tennessee"/>
    <n v="38109"/>
    <x v="0"/>
    <s v="OFF-ST-10001418"/>
    <x v="1"/>
    <x v="4"/>
    <x v="879"/>
    <n v="243.92"/>
    <n v="5"/>
    <n v="0.2"/>
    <n v="-54.881999999999998"/>
  </r>
  <r>
    <n v="4844"/>
    <x v="2398"/>
    <x v="77"/>
    <d v="2016-11-09T00:00:00"/>
    <x v="2"/>
    <s v="CC-12475"/>
    <s v="Cindy Chapman"/>
    <x v="0"/>
    <x v="0"/>
    <s v="Lakewood"/>
    <s v="New Jersey"/>
    <n v="8701"/>
    <x v="3"/>
    <s v="OFF-FA-10004968"/>
    <x v="1"/>
    <x v="13"/>
    <x v="1019"/>
    <n v="14.96"/>
    <n v="4"/>
    <n v="0"/>
    <n v="0.2992000000000008"/>
  </r>
  <r>
    <n v="4845"/>
    <x v="2399"/>
    <x v="527"/>
    <d v="2014-04-05T00:00:00"/>
    <x v="2"/>
    <s v="MZ-17515"/>
    <s v="Mary Zewe"/>
    <x v="1"/>
    <x v="0"/>
    <s v="Los Angeles"/>
    <s v="California"/>
    <n v="90008"/>
    <x v="1"/>
    <s v="OFF-BI-10004140"/>
    <x v="1"/>
    <x v="8"/>
    <x v="307"/>
    <n v="7.1840000000000011"/>
    <n v="2"/>
    <n v="0.2"/>
    <n v="2.2449999999999992"/>
  </r>
  <r>
    <n v="4846"/>
    <x v="2400"/>
    <x v="862"/>
    <d v="2015-07-26T00:00:00"/>
    <x v="0"/>
    <s v="MS-17830"/>
    <s v="Melanie Seite"/>
    <x v="0"/>
    <x v="0"/>
    <s v="Rochester"/>
    <s v="New York"/>
    <n v="14609"/>
    <x v="3"/>
    <s v="OFF-BI-10003460"/>
    <x v="1"/>
    <x v="8"/>
    <x v="237"/>
    <n v="10.512"/>
    <n v="3"/>
    <n v="0.2"/>
    <n v="3.6791999999999998"/>
  </r>
  <r>
    <n v="4847"/>
    <x v="2401"/>
    <x v="402"/>
    <d v="2014-06-27T00:00:00"/>
    <x v="0"/>
    <s v="GK-14620"/>
    <s v="Grace Kelly"/>
    <x v="1"/>
    <x v="0"/>
    <s v="Salem"/>
    <s v="Oregon"/>
    <n v="97301"/>
    <x v="1"/>
    <s v="TEC-PH-10002115"/>
    <x v="2"/>
    <x v="7"/>
    <x v="801"/>
    <n v="263.96000000000004"/>
    <n v="5"/>
    <n v="0.2"/>
    <n v="19.796999999999997"/>
  </r>
  <r>
    <n v="4848"/>
    <x v="2401"/>
    <x v="402"/>
    <d v="2014-06-27T00:00:00"/>
    <x v="0"/>
    <s v="GK-14620"/>
    <s v="Grace Kelly"/>
    <x v="1"/>
    <x v="0"/>
    <s v="Salem"/>
    <s v="Oregon"/>
    <n v="97301"/>
    <x v="1"/>
    <s v="OFF-AR-10003478"/>
    <x v="1"/>
    <x v="6"/>
    <x v="359"/>
    <n v="71.632000000000005"/>
    <n v="11"/>
    <n v="0.2"/>
    <n v="17.908000000000001"/>
  </r>
  <r>
    <n v="4849"/>
    <x v="2401"/>
    <x v="402"/>
    <d v="2014-06-27T00:00:00"/>
    <x v="0"/>
    <s v="GK-14620"/>
    <s v="Grace Kelly"/>
    <x v="1"/>
    <x v="0"/>
    <s v="Salem"/>
    <s v="Oregon"/>
    <n v="97301"/>
    <x v="1"/>
    <s v="OFF-AR-10000475"/>
    <x v="1"/>
    <x v="6"/>
    <x v="1120"/>
    <n v="9.3280000000000012"/>
    <n v="1"/>
    <n v="0.2"/>
    <n v="0.8162000000000007"/>
  </r>
  <r>
    <n v="4850"/>
    <x v="2402"/>
    <x v="78"/>
    <d v="2014-09-14T00:00:00"/>
    <x v="1"/>
    <s v="MC-17275"/>
    <s v="Marc Crier"/>
    <x v="0"/>
    <x v="0"/>
    <s v="Pasco"/>
    <s v="Washington"/>
    <n v="99301"/>
    <x v="1"/>
    <s v="OFF-AR-10003045"/>
    <x v="1"/>
    <x v="6"/>
    <x v="425"/>
    <n v="5.88"/>
    <n v="2"/>
    <n v="0"/>
    <n v="2.6459999999999999"/>
  </r>
  <r>
    <n v="4851"/>
    <x v="2402"/>
    <x v="78"/>
    <d v="2014-09-14T00:00:00"/>
    <x v="1"/>
    <s v="MC-17275"/>
    <s v="Marc Crier"/>
    <x v="0"/>
    <x v="0"/>
    <s v="Pasco"/>
    <s v="Washington"/>
    <n v="99301"/>
    <x v="1"/>
    <s v="FUR-CH-10000454"/>
    <x v="0"/>
    <x v="1"/>
    <x v="1"/>
    <n v="975.92"/>
    <n v="5"/>
    <n v="0.2"/>
    <n v="121.98999999999992"/>
  </r>
  <r>
    <n v="4852"/>
    <x v="2402"/>
    <x v="78"/>
    <d v="2014-09-14T00:00:00"/>
    <x v="1"/>
    <s v="MC-17275"/>
    <s v="Marc Crier"/>
    <x v="0"/>
    <x v="0"/>
    <s v="Pasco"/>
    <s v="Washington"/>
    <n v="99301"/>
    <x v="1"/>
    <s v="OFF-AR-10000380"/>
    <x v="1"/>
    <x v="6"/>
    <x v="108"/>
    <n v="303.83999999999997"/>
    <n v="8"/>
    <n v="0"/>
    <n v="91.151999999999958"/>
  </r>
  <r>
    <n v="4853"/>
    <x v="2402"/>
    <x v="78"/>
    <d v="2014-09-14T00:00:00"/>
    <x v="1"/>
    <s v="MC-17275"/>
    <s v="Marc Crier"/>
    <x v="0"/>
    <x v="0"/>
    <s v="Pasco"/>
    <s v="Washington"/>
    <n v="99301"/>
    <x v="1"/>
    <s v="OFF-ST-10000736"/>
    <x v="1"/>
    <x v="4"/>
    <x v="460"/>
    <n v="485.88"/>
    <n v="6"/>
    <n v="0"/>
    <n v="19.43519999999998"/>
  </r>
  <r>
    <n v="4854"/>
    <x v="2403"/>
    <x v="432"/>
    <d v="2014-12-15T00:00:00"/>
    <x v="0"/>
    <s v="LH-17155"/>
    <s v="Logan Haushalter"/>
    <x v="0"/>
    <x v="0"/>
    <s v="Oakland"/>
    <s v="California"/>
    <n v="94601"/>
    <x v="1"/>
    <s v="FUR-FU-10004270"/>
    <x v="0"/>
    <x v="5"/>
    <x v="998"/>
    <n v="12.54"/>
    <n v="3"/>
    <n v="0"/>
    <n v="4.5144000000000002"/>
  </r>
  <r>
    <n v="4855"/>
    <x v="2403"/>
    <x v="432"/>
    <d v="2014-12-15T00:00:00"/>
    <x v="0"/>
    <s v="LH-17155"/>
    <s v="Logan Haushalter"/>
    <x v="0"/>
    <x v="0"/>
    <s v="Oakland"/>
    <s v="California"/>
    <n v="94601"/>
    <x v="1"/>
    <s v="OFF-ST-10000617"/>
    <x v="1"/>
    <x v="4"/>
    <x v="384"/>
    <n v="8.94"/>
    <n v="3"/>
    <n v="0"/>
    <n v="0.62579999999999902"/>
  </r>
  <r>
    <n v="4856"/>
    <x v="2403"/>
    <x v="432"/>
    <d v="2014-12-15T00:00:00"/>
    <x v="0"/>
    <s v="LH-17155"/>
    <s v="Logan Haushalter"/>
    <x v="0"/>
    <x v="0"/>
    <s v="Oakland"/>
    <s v="California"/>
    <n v="94601"/>
    <x v="1"/>
    <s v="FUR-FU-10001706"/>
    <x v="0"/>
    <x v="5"/>
    <x v="50"/>
    <n v="9.24"/>
    <n v="3"/>
    <n v="0"/>
    <n v="4.4352"/>
  </r>
  <r>
    <n v="4857"/>
    <x v="2404"/>
    <x v="1004"/>
    <d v="2015-01-17T00:00:00"/>
    <x v="1"/>
    <s v="PB-19150"/>
    <s v="Philip Brown"/>
    <x v="0"/>
    <x v="0"/>
    <s v="Los Angeles"/>
    <s v="California"/>
    <n v="90004"/>
    <x v="1"/>
    <s v="OFF-BI-10003364"/>
    <x v="1"/>
    <x v="8"/>
    <x v="705"/>
    <n v="70.00800000000001"/>
    <n v="3"/>
    <n v="0.2"/>
    <n v="24.502800000000001"/>
  </r>
  <r>
    <n v="4858"/>
    <x v="2404"/>
    <x v="1004"/>
    <d v="2015-01-17T00:00:00"/>
    <x v="1"/>
    <s v="PB-19150"/>
    <s v="Philip Brown"/>
    <x v="0"/>
    <x v="0"/>
    <s v="Los Angeles"/>
    <s v="California"/>
    <n v="90004"/>
    <x v="1"/>
    <s v="FUR-FU-10001861"/>
    <x v="0"/>
    <x v="5"/>
    <x v="275"/>
    <n v="77.599999999999994"/>
    <n v="4"/>
    <n v="0"/>
    <n v="38.023999999999994"/>
  </r>
  <r>
    <n v="4859"/>
    <x v="2404"/>
    <x v="1004"/>
    <d v="2015-01-17T00:00:00"/>
    <x v="1"/>
    <s v="PB-19150"/>
    <s v="Philip Brown"/>
    <x v="0"/>
    <x v="0"/>
    <s v="Los Angeles"/>
    <s v="California"/>
    <n v="90004"/>
    <x v="1"/>
    <s v="FUR-FU-10004845"/>
    <x v="0"/>
    <x v="5"/>
    <x v="1693"/>
    <n v="464.84999999999997"/>
    <n v="9"/>
    <n v="0"/>
    <n v="92.969999999999985"/>
  </r>
  <r>
    <n v="4860"/>
    <x v="2405"/>
    <x v="934"/>
    <d v="2017-12-19T00:00:00"/>
    <x v="1"/>
    <s v="SS-20140"/>
    <s v="Saphhira Shifley"/>
    <x v="1"/>
    <x v="0"/>
    <s v="Oak Park"/>
    <s v="Illinois"/>
    <n v="60302"/>
    <x v="2"/>
    <s v="OFF-AR-10000823"/>
    <x v="1"/>
    <x v="6"/>
    <x v="1052"/>
    <n v="10.192000000000002"/>
    <n v="7"/>
    <n v="0.2"/>
    <n v="1.0192000000000001"/>
  </r>
  <r>
    <n v="4861"/>
    <x v="2406"/>
    <x v="122"/>
    <d v="2016-12-24T00:00:00"/>
    <x v="1"/>
    <s v="GK-14620"/>
    <s v="Grace Kelly"/>
    <x v="1"/>
    <x v="0"/>
    <s v="Morristown"/>
    <s v="New Jersey"/>
    <n v="7960"/>
    <x v="3"/>
    <s v="OFF-BI-10001359"/>
    <x v="1"/>
    <x v="8"/>
    <x v="1162"/>
    <n v="1793.98"/>
    <n v="2"/>
    <n v="0"/>
    <n v="843.17059999999992"/>
  </r>
  <r>
    <n v="4862"/>
    <x v="2407"/>
    <x v="909"/>
    <d v="2014-04-16T00:00:00"/>
    <x v="0"/>
    <s v="GM-14455"/>
    <s v="Gary Mitchum"/>
    <x v="2"/>
    <x v="0"/>
    <s v="Austin"/>
    <s v="Texas"/>
    <n v="78745"/>
    <x v="2"/>
    <s v="TEC-PH-10001835"/>
    <x v="2"/>
    <x v="7"/>
    <x v="1342"/>
    <n v="758.35200000000009"/>
    <n v="6"/>
    <n v="0.2"/>
    <n v="265.42320000000001"/>
  </r>
  <r>
    <n v="4863"/>
    <x v="2408"/>
    <x v="338"/>
    <d v="2016-11-14T00:00:00"/>
    <x v="1"/>
    <s v="SH-19975"/>
    <s v="Sally Hughsby"/>
    <x v="1"/>
    <x v="0"/>
    <s v="New York City"/>
    <s v="New York"/>
    <n v="10011"/>
    <x v="3"/>
    <s v="OFF-BI-10001191"/>
    <x v="1"/>
    <x v="8"/>
    <x v="979"/>
    <n v="20.368000000000002"/>
    <n v="1"/>
    <n v="0.2"/>
    <n v="7.3834"/>
  </r>
  <r>
    <n v="4864"/>
    <x v="2408"/>
    <x v="338"/>
    <d v="2016-11-14T00:00:00"/>
    <x v="1"/>
    <s v="SH-19975"/>
    <s v="Sally Hughsby"/>
    <x v="1"/>
    <x v="0"/>
    <s v="New York City"/>
    <s v="New York"/>
    <n v="10011"/>
    <x v="3"/>
    <s v="OFF-BI-10003982"/>
    <x v="1"/>
    <x v="8"/>
    <x v="350"/>
    <n v="49.847999999999999"/>
    <n v="3"/>
    <n v="0.2"/>
    <n v="16.823699999999999"/>
  </r>
  <r>
    <n v="4865"/>
    <x v="2409"/>
    <x v="335"/>
    <d v="2017-06-30T00:00:00"/>
    <x v="1"/>
    <s v="SC-20725"/>
    <s v="Steven Cartwright"/>
    <x v="0"/>
    <x v="0"/>
    <s v="New York City"/>
    <s v="New York"/>
    <n v="10024"/>
    <x v="3"/>
    <s v="TEC-PH-10001425"/>
    <x v="2"/>
    <x v="7"/>
    <x v="516"/>
    <n v="239.96999999999997"/>
    <n v="3"/>
    <n v="0"/>
    <n v="67.191599999999994"/>
  </r>
  <r>
    <n v="4866"/>
    <x v="2410"/>
    <x v="38"/>
    <d v="2017-11-18T00:00:00"/>
    <x v="1"/>
    <s v="TT-21070"/>
    <s v="Ted Trevino"/>
    <x v="0"/>
    <x v="0"/>
    <s v="Seattle"/>
    <s v="Washington"/>
    <n v="98103"/>
    <x v="1"/>
    <s v="FUR-CH-10001215"/>
    <x v="0"/>
    <x v="1"/>
    <x v="445"/>
    <n v="2404.7040000000002"/>
    <n v="6"/>
    <n v="0.2"/>
    <n v="150.29399999999998"/>
  </r>
  <r>
    <n v="4867"/>
    <x v="2410"/>
    <x v="38"/>
    <d v="2017-11-18T00:00:00"/>
    <x v="1"/>
    <s v="TT-21070"/>
    <s v="Ted Trevino"/>
    <x v="0"/>
    <x v="0"/>
    <s v="Seattle"/>
    <s v="Washington"/>
    <n v="98103"/>
    <x v="1"/>
    <s v="OFF-BI-10001718"/>
    <x v="1"/>
    <x v="8"/>
    <x v="1225"/>
    <n v="563.024"/>
    <n v="11"/>
    <n v="0.2"/>
    <n v="190.02059999999997"/>
  </r>
  <r>
    <n v="4868"/>
    <x v="2410"/>
    <x v="38"/>
    <d v="2017-11-18T00:00:00"/>
    <x v="1"/>
    <s v="TT-21070"/>
    <s v="Ted Trevino"/>
    <x v="0"/>
    <x v="0"/>
    <s v="Seattle"/>
    <s v="Washington"/>
    <n v="98103"/>
    <x v="1"/>
    <s v="OFF-ST-10000991"/>
    <x v="1"/>
    <x v="4"/>
    <x v="157"/>
    <n v="344.90999999999997"/>
    <n v="3"/>
    <n v="0"/>
    <n v="10.347300000000004"/>
  </r>
  <r>
    <n v="4869"/>
    <x v="2410"/>
    <x v="38"/>
    <d v="2017-11-18T00:00:00"/>
    <x v="1"/>
    <s v="TT-21070"/>
    <s v="Ted Trevino"/>
    <x v="0"/>
    <x v="0"/>
    <s v="Seattle"/>
    <s v="Washington"/>
    <n v="98103"/>
    <x v="1"/>
    <s v="OFF-LA-10001613"/>
    <x v="1"/>
    <x v="2"/>
    <x v="743"/>
    <n v="8.64"/>
    <n v="3"/>
    <n v="0"/>
    <n v="4.2336"/>
  </r>
  <r>
    <n v="4870"/>
    <x v="2411"/>
    <x v="221"/>
    <d v="2017-11-29T00:00:00"/>
    <x v="1"/>
    <s v="SC-20440"/>
    <s v="Shaun Chance"/>
    <x v="1"/>
    <x v="0"/>
    <s v="Lancaster"/>
    <s v="Pennsylvania"/>
    <n v="17602"/>
    <x v="3"/>
    <s v="TEC-PH-10003437"/>
    <x v="2"/>
    <x v="7"/>
    <x v="922"/>
    <n v="89.987999999999985"/>
    <n v="2"/>
    <n v="0.4"/>
    <n v="-14.998000000000012"/>
  </r>
  <r>
    <n v="4871"/>
    <x v="2411"/>
    <x v="221"/>
    <d v="2017-11-29T00:00:00"/>
    <x v="1"/>
    <s v="SC-20440"/>
    <s v="Shaun Chance"/>
    <x v="1"/>
    <x v="0"/>
    <s v="Lancaster"/>
    <s v="Pennsylvania"/>
    <n v="17602"/>
    <x v="3"/>
    <s v="OFF-PA-10000675"/>
    <x v="1"/>
    <x v="10"/>
    <x v="1115"/>
    <n v="229.54400000000001"/>
    <n v="7"/>
    <n v="0.2"/>
    <n v="83.209699999999998"/>
  </r>
  <r>
    <n v="4872"/>
    <x v="2412"/>
    <x v="979"/>
    <d v="2017-05-27T00:00:00"/>
    <x v="1"/>
    <s v="KL-16645"/>
    <s v="Ken Lonsdale"/>
    <x v="0"/>
    <x v="0"/>
    <s v="Houston"/>
    <s v="Texas"/>
    <n v="77095"/>
    <x v="2"/>
    <s v="OFF-FA-10000840"/>
    <x v="1"/>
    <x v="13"/>
    <x v="1694"/>
    <n v="1.8239999999999998"/>
    <n v="2"/>
    <n v="0.2"/>
    <n v="0.61559999999999993"/>
  </r>
  <r>
    <n v="4873"/>
    <x v="2412"/>
    <x v="979"/>
    <d v="2017-05-27T00:00:00"/>
    <x v="1"/>
    <s v="KL-16645"/>
    <s v="Ken Lonsdale"/>
    <x v="0"/>
    <x v="0"/>
    <s v="Houston"/>
    <s v="Texas"/>
    <n v="77095"/>
    <x v="2"/>
    <s v="OFF-AP-10001947"/>
    <x v="1"/>
    <x v="9"/>
    <x v="1537"/>
    <n v="18.319999999999997"/>
    <n v="5"/>
    <n v="0.8"/>
    <n v="-46.716000000000008"/>
  </r>
  <r>
    <n v="4874"/>
    <x v="2412"/>
    <x v="979"/>
    <d v="2017-05-27T00:00:00"/>
    <x v="1"/>
    <s v="KL-16645"/>
    <s v="Ken Lonsdale"/>
    <x v="0"/>
    <x v="0"/>
    <s v="Houston"/>
    <s v="Texas"/>
    <n v="77095"/>
    <x v="2"/>
    <s v="OFF-ST-10002301"/>
    <x v="1"/>
    <x v="4"/>
    <x v="1499"/>
    <n v="48.816000000000003"/>
    <n v="3"/>
    <n v="0.2"/>
    <n v="-11.593800000000005"/>
  </r>
  <r>
    <n v="4875"/>
    <x v="2412"/>
    <x v="979"/>
    <d v="2017-05-27T00:00:00"/>
    <x v="1"/>
    <s v="KL-16645"/>
    <s v="Ken Lonsdale"/>
    <x v="0"/>
    <x v="0"/>
    <s v="Houston"/>
    <s v="Texas"/>
    <n v="77095"/>
    <x v="2"/>
    <s v="OFF-BI-10001922"/>
    <x v="1"/>
    <x v="8"/>
    <x v="305"/>
    <n v="1.1879999999999997"/>
    <n v="1"/>
    <n v="0.8"/>
    <n v="-1.9602000000000008"/>
  </r>
  <r>
    <n v="4876"/>
    <x v="2413"/>
    <x v="266"/>
    <d v="2014-12-07T00:00:00"/>
    <x v="1"/>
    <s v="KN-16390"/>
    <s v="Katherine Nockton"/>
    <x v="1"/>
    <x v="0"/>
    <s v="Columbus"/>
    <s v="Ohio"/>
    <n v="43229"/>
    <x v="3"/>
    <s v="TEC-AC-10001267"/>
    <x v="2"/>
    <x v="11"/>
    <x v="538"/>
    <n v="119.80000000000001"/>
    <n v="5"/>
    <n v="0.2"/>
    <n v="29.950000000000003"/>
  </r>
  <r>
    <n v="4877"/>
    <x v="2414"/>
    <x v="462"/>
    <d v="2014-10-09T00:00:00"/>
    <x v="1"/>
    <s v="SL-20155"/>
    <s v="Sara Luxemburg"/>
    <x v="2"/>
    <x v="0"/>
    <s v="Durham"/>
    <s v="North Carolina"/>
    <n v="27707"/>
    <x v="0"/>
    <s v="OFF-ST-10000532"/>
    <x v="1"/>
    <x v="4"/>
    <x v="1412"/>
    <n v="61.567999999999998"/>
    <n v="2"/>
    <n v="0.2"/>
    <n v="4.6175999999999995"/>
  </r>
  <r>
    <n v="4878"/>
    <x v="2414"/>
    <x v="462"/>
    <d v="2014-10-09T00:00:00"/>
    <x v="1"/>
    <s v="SL-20155"/>
    <s v="Sara Luxemburg"/>
    <x v="2"/>
    <x v="0"/>
    <s v="Durham"/>
    <s v="North Carolina"/>
    <n v="27707"/>
    <x v="0"/>
    <s v="OFF-AR-10002335"/>
    <x v="1"/>
    <x v="6"/>
    <x v="679"/>
    <n v="6.1920000000000002"/>
    <n v="3"/>
    <n v="0.2"/>
    <n v="0.46440000000000037"/>
  </r>
  <r>
    <n v="4879"/>
    <x v="2415"/>
    <x v="875"/>
    <d v="2016-07-31T00:00:00"/>
    <x v="2"/>
    <s v="PW-19240"/>
    <s v="Pierre Wener"/>
    <x v="0"/>
    <x v="0"/>
    <s v="Pensacola"/>
    <s v="Florida"/>
    <n v="32503"/>
    <x v="0"/>
    <s v="OFF-BI-10000201"/>
    <x v="1"/>
    <x v="8"/>
    <x v="1687"/>
    <n v="2.2140000000000004"/>
    <n v="3"/>
    <n v="0.7"/>
    <n v="-1.4760000000000004"/>
  </r>
  <r>
    <n v="4880"/>
    <x v="2416"/>
    <x v="808"/>
    <d v="2017-11-05T00:00:00"/>
    <x v="0"/>
    <s v="TB-21175"/>
    <s v="Thomas Boland"/>
    <x v="1"/>
    <x v="0"/>
    <s v="Henderson"/>
    <s v="Kentucky"/>
    <n v="42420"/>
    <x v="0"/>
    <s v="OFF-EN-10004846"/>
    <x v="1"/>
    <x v="12"/>
    <x v="1497"/>
    <n v="5.32"/>
    <n v="2"/>
    <n v="0"/>
    <n v="2.6068000000000002"/>
  </r>
  <r>
    <n v="4881"/>
    <x v="2416"/>
    <x v="808"/>
    <d v="2017-11-05T00:00:00"/>
    <x v="0"/>
    <s v="TB-21175"/>
    <s v="Thomas Boland"/>
    <x v="1"/>
    <x v="0"/>
    <s v="Henderson"/>
    <s v="Kentucky"/>
    <n v="42420"/>
    <x v="0"/>
    <s v="FUR-CH-10000454"/>
    <x v="0"/>
    <x v="1"/>
    <x v="1"/>
    <n v="975.92"/>
    <n v="4"/>
    <n v="0"/>
    <n v="292.77599999999995"/>
  </r>
  <r>
    <n v="4882"/>
    <x v="2416"/>
    <x v="808"/>
    <d v="2017-11-05T00:00:00"/>
    <x v="0"/>
    <s v="TB-21175"/>
    <s v="Thomas Boland"/>
    <x v="1"/>
    <x v="0"/>
    <s v="Henderson"/>
    <s v="Kentucky"/>
    <n v="42420"/>
    <x v="0"/>
    <s v="TEC-AC-10004145"/>
    <x v="2"/>
    <x v="11"/>
    <x v="1273"/>
    <n v="2249.91"/>
    <n v="9"/>
    <n v="0"/>
    <n v="517.47930000000008"/>
  </r>
  <r>
    <n v="4883"/>
    <x v="2416"/>
    <x v="808"/>
    <d v="2017-11-05T00:00:00"/>
    <x v="0"/>
    <s v="TB-21175"/>
    <s v="Thomas Boland"/>
    <x v="1"/>
    <x v="0"/>
    <s v="Henderson"/>
    <s v="Kentucky"/>
    <n v="42420"/>
    <x v="0"/>
    <s v="OFF-ST-10001580"/>
    <x v="1"/>
    <x v="4"/>
    <x v="355"/>
    <n v="59.92"/>
    <n v="4"/>
    <n v="0"/>
    <n v="16.7776"/>
  </r>
  <r>
    <n v="4884"/>
    <x v="2417"/>
    <x v="144"/>
    <d v="2017-03-15T00:00:00"/>
    <x v="1"/>
    <s v="AH-10210"/>
    <s v="Alan Hwang"/>
    <x v="0"/>
    <x v="0"/>
    <s v="Anaheim"/>
    <s v="California"/>
    <n v="92804"/>
    <x v="1"/>
    <s v="OFF-BI-10003876"/>
    <x v="1"/>
    <x v="8"/>
    <x v="1626"/>
    <n v="171.20000000000002"/>
    <n v="5"/>
    <n v="0.2"/>
    <n v="64.199999999999989"/>
  </r>
  <r>
    <n v="4885"/>
    <x v="2417"/>
    <x v="144"/>
    <d v="2017-03-15T00:00:00"/>
    <x v="1"/>
    <s v="AH-10210"/>
    <s v="Alan Hwang"/>
    <x v="0"/>
    <x v="0"/>
    <s v="Anaheim"/>
    <s v="California"/>
    <n v="92804"/>
    <x v="1"/>
    <s v="OFF-AR-10001972"/>
    <x v="1"/>
    <x v="6"/>
    <x v="1632"/>
    <n v="3.36"/>
    <n v="2"/>
    <n v="0"/>
    <n v="0.87360000000000015"/>
  </r>
  <r>
    <n v="4886"/>
    <x v="2418"/>
    <x v="757"/>
    <d v="2014-12-20T00:00:00"/>
    <x v="1"/>
    <s v="SC-20695"/>
    <s v="Steve Chapman"/>
    <x v="1"/>
    <x v="0"/>
    <s v="Detroit"/>
    <s v="Michigan"/>
    <n v="48227"/>
    <x v="2"/>
    <s v="OFF-PA-10000595"/>
    <x v="1"/>
    <x v="10"/>
    <x v="1126"/>
    <n v="114.2"/>
    <n v="5"/>
    <n v="0"/>
    <n v="52.531999999999996"/>
  </r>
  <r>
    <n v="4887"/>
    <x v="2419"/>
    <x v="85"/>
    <d v="2016-12-01T00:00:00"/>
    <x v="0"/>
    <s v="RF-19345"/>
    <s v="Randy Ferguson"/>
    <x v="1"/>
    <x v="0"/>
    <s v="Marietta"/>
    <s v="Georgia"/>
    <n v="30062"/>
    <x v="0"/>
    <s v="FUR-CH-10004477"/>
    <x v="0"/>
    <x v="1"/>
    <x v="213"/>
    <n v="182.67000000000002"/>
    <n v="3"/>
    <n v="0"/>
    <n v="52.974299999999992"/>
  </r>
  <r>
    <n v="4888"/>
    <x v="2419"/>
    <x v="85"/>
    <d v="2016-12-01T00:00:00"/>
    <x v="0"/>
    <s v="RF-19345"/>
    <s v="Randy Ferguson"/>
    <x v="1"/>
    <x v="0"/>
    <s v="Marietta"/>
    <s v="Georgia"/>
    <n v="30062"/>
    <x v="0"/>
    <s v="TEC-AC-10003441"/>
    <x v="2"/>
    <x v="11"/>
    <x v="658"/>
    <n v="101.69999999999999"/>
    <n v="6"/>
    <n v="0"/>
    <n v="6.1019999999999968"/>
  </r>
  <r>
    <n v="4889"/>
    <x v="2419"/>
    <x v="85"/>
    <d v="2016-12-01T00:00:00"/>
    <x v="0"/>
    <s v="RF-19345"/>
    <s v="Randy Ferguson"/>
    <x v="1"/>
    <x v="0"/>
    <s v="Marietta"/>
    <s v="Georgia"/>
    <n v="30062"/>
    <x v="0"/>
    <s v="OFF-ST-10004459"/>
    <x v="1"/>
    <x v="4"/>
    <x v="459"/>
    <n v="1126.02"/>
    <n v="3"/>
    <n v="0"/>
    <n v="56.300999999999988"/>
  </r>
  <r>
    <n v="4890"/>
    <x v="2419"/>
    <x v="85"/>
    <d v="2016-12-01T00:00:00"/>
    <x v="0"/>
    <s v="RF-19345"/>
    <s v="Randy Ferguson"/>
    <x v="1"/>
    <x v="0"/>
    <s v="Marietta"/>
    <s v="Georgia"/>
    <n v="30062"/>
    <x v="0"/>
    <s v="OFF-ST-10003805"/>
    <x v="1"/>
    <x v="4"/>
    <x v="1660"/>
    <n v="1263.3000000000002"/>
    <n v="6"/>
    <n v="0"/>
    <n v="315.82499999999993"/>
  </r>
  <r>
    <n v="4891"/>
    <x v="2420"/>
    <x v="443"/>
    <d v="2016-12-30T00:00:00"/>
    <x v="1"/>
    <s v="EH-13765"/>
    <s v="Edward Hooks"/>
    <x v="1"/>
    <x v="0"/>
    <s v="Seattle"/>
    <s v="Washington"/>
    <n v="98103"/>
    <x v="1"/>
    <s v="OFF-AR-10001246"/>
    <x v="1"/>
    <x v="6"/>
    <x v="455"/>
    <n v="8.82"/>
    <n v="3"/>
    <n v="0"/>
    <n v="2.5577999999999994"/>
  </r>
  <r>
    <n v="4892"/>
    <x v="2420"/>
    <x v="443"/>
    <d v="2016-12-30T00:00:00"/>
    <x v="1"/>
    <s v="EH-13765"/>
    <s v="Edward Hooks"/>
    <x v="1"/>
    <x v="0"/>
    <s v="Seattle"/>
    <s v="Washington"/>
    <n v="98103"/>
    <x v="1"/>
    <s v="OFF-PA-10001295"/>
    <x v="1"/>
    <x v="10"/>
    <x v="1220"/>
    <n v="37.94"/>
    <n v="2"/>
    <n v="0"/>
    <n v="18.211199999999998"/>
  </r>
  <r>
    <n v="4893"/>
    <x v="2420"/>
    <x v="443"/>
    <d v="2016-12-30T00:00:00"/>
    <x v="1"/>
    <s v="EH-13765"/>
    <s v="Edward Hooks"/>
    <x v="1"/>
    <x v="0"/>
    <s v="Seattle"/>
    <s v="Washington"/>
    <n v="98103"/>
    <x v="1"/>
    <s v="OFF-AR-10001231"/>
    <x v="1"/>
    <x v="6"/>
    <x v="1695"/>
    <n v="4.2"/>
    <n v="2"/>
    <n v="0"/>
    <n v="1.1760000000000002"/>
  </r>
  <r>
    <n v="4894"/>
    <x v="2420"/>
    <x v="443"/>
    <d v="2016-12-30T00:00:00"/>
    <x v="1"/>
    <s v="EH-13765"/>
    <s v="Edward Hooks"/>
    <x v="1"/>
    <x v="0"/>
    <s v="Seattle"/>
    <s v="Washington"/>
    <n v="98103"/>
    <x v="1"/>
    <s v="OFF-ST-10002743"/>
    <x v="1"/>
    <x v="4"/>
    <x v="418"/>
    <n v="227.28"/>
    <n v="2"/>
    <n v="0"/>
    <n v="2.2727999999999895"/>
  </r>
  <r>
    <n v="4895"/>
    <x v="2420"/>
    <x v="443"/>
    <d v="2016-12-30T00:00:00"/>
    <x v="1"/>
    <s v="EH-13765"/>
    <s v="Edward Hooks"/>
    <x v="1"/>
    <x v="0"/>
    <s v="Seattle"/>
    <s v="Washington"/>
    <n v="98103"/>
    <x v="1"/>
    <s v="OFF-PA-10004327"/>
    <x v="1"/>
    <x v="10"/>
    <x v="137"/>
    <n v="47.9"/>
    <n v="1"/>
    <n v="0"/>
    <n v="22.991999999999997"/>
  </r>
  <r>
    <n v="4896"/>
    <x v="2420"/>
    <x v="443"/>
    <d v="2016-12-30T00:00:00"/>
    <x v="1"/>
    <s v="EH-13765"/>
    <s v="Edward Hooks"/>
    <x v="1"/>
    <x v="0"/>
    <s v="Seattle"/>
    <s v="Washington"/>
    <n v="98103"/>
    <x v="1"/>
    <s v="OFF-EN-10004773"/>
    <x v="1"/>
    <x v="12"/>
    <x v="153"/>
    <n v="61.96"/>
    <n v="2"/>
    <n v="0"/>
    <n v="30.360399999999998"/>
  </r>
  <r>
    <n v="4897"/>
    <x v="2420"/>
    <x v="443"/>
    <d v="2016-12-30T00:00:00"/>
    <x v="1"/>
    <s v="EH-13765"/>
    <s v="Edward Hooks"/>
    <x v="1"/>
    <x v="0"/>
    <s v="Seattle"/>
    <s v="Washington"/>
    <n v="98103"/>
    <x v="1"/>
    <s v="OFF-ST-10003470"/>
    <x v="1"/>
    <x v="4"/>
    <x v="1348"/>
    <n v="1117.92"/>
    <n v="4"/>
    <n v="0"/>
    <n v="55.895999999999958"/>
  </r>
  <r>
    <n v="4898"/>
    <x v="2421"/>
    <x v="771"/>
    <d v="2014-10-17T00:00:00"/>
    <x v="2"/>
    <s v="AC-10660"/>
    <s v="Anna Chung"/>
    <x v="0"/>
    <x v="0"/>
    <s v="Parma"/>
    <s v="Ohio"/>
    <n v="44134"/>
    <x v="3"/>
    <s v="FUR-CH-10003761"/>
    <x v="0"/>
    <x v="1"/>
    <x v="1388"/>
    <n v="183.37199999999999"/>
    <n v="2"/>
    <n v="0.3"/>
    <n v="-7.8588000000000022"/>
  </r>
  <r>
    <n v="4899"/>
    <x v="2421"/>
    <x v="771"/>
    <d v="2014-10-17T00:00:00"/>
    <x v="2"/>
    <s v="AC-10660"/>
    <s v="Anna Chung"/>
    <x v="0"/>
    <x v="0"/>
    <s v="Parma"/>
    <s v="Ohio"/>
    <n v="44134"/>
    <x v="3"/>
    <s v="OFF-PA-10002230"/>
    <x v="1"/>
    <x v="10"/>
    <x v="389"/>
    <n v="7.9680000000000009"/>
    <n v="2"/>
    <n v="0.2"/>
    <n v="2.8884000000000007"/>
  </r>
  <r>
    <n v="4900"/>
    <x v="2422"/>
    <x v="250"/>
    <d v="2016-08-27T00:00:00"/>
    <x v="1"/>
    <s v="SG-20470"/>
    <s v="Sheri Gordon"/>
    <x v="0"/>
    <x v="0"/>
    <s v="Gresham"/>
    <s v="Oregon"/>
    <n v="97030"/>
    <x v="1"/>
    <s v="OFF-BI-10000088"/>
    <x v="1"/>
    <x v="8"/>
    <x v="1034"/>
    <n v="26.352000000000004"/>
    <n v="8"/>
    <n v="0.7"/>
    <n v="-18.446399999999997"/>
  </r>
  <r>
    <n v="4901"/>
    <x v="2423"/>
    <x v="94"/>
    <d v="2017-12-21T00:00:00"/>
    <x v="1"/>
    <s v="CA-12310"/>
    <s v="Christine Abelman"/>
    <x v="1"/>
    <x v="0"/>
    <s v="Anaheim"/>
    <s v="California"/>
    <n v="92804"/>
    <x v="1"/>
    <s v="OFF-ST-10001526"/>
    <x v="1"/>
    <x v="4"/>
    <x v="771"/>
    <n v="481.32"/>
    <n v="4"/>
    <n v="0"/>
    <n v="125.14319999999998"/>
  </r>
  <r>
    <n v="4902"/>
    <x v="2423"/>
    <x v="94"/>
    <d v="2017-12-21T00:00:00"/>
    <x v="1"/>
    <s v="CA-12310"/>
    <s v="Christine Abelman"/>
    <x v="1"/>
    <x v="0"/>
    <s v="Anaheim"/>
    <s v="California"/>
    <n v="92804"/>
    <x v="1"/>
    <s v="OFF-SU-10002557"/>
    <x v="1"/>
    <x v="14"/>
    <x v="1338"/>
    <n v="13.98"/>
    <n v="1"/>
    <n v="0"/>
    <n v="3.6348000000000003"/>
  </r>
  <r>
    <n v="4903"/>
    <x v="2424"/>
    <x v="469"/>
    <d v="2017-03-12T00:00:00"/>
    <x v="1"/>
    <s v="SH-20395"/>
    <s v="Shahid Hopkins"/>
    <x v="0"/>
    <x v="0"/>
    <s v="New York City"/>
    <s v="New York"/>
    <n v="10035"/>
    <x v="3"/>
    <s v="OFF-BI-10003669"/>
    <x v="1"/>
    <x v="8"/>
    <x v="804"/>
    <n v="25.92"/>
    <n v="6"/>
    <n v="0.2"/>
    <n v="9.0719999999999992"/>
  </r>
  <r>
    <n v="4904"/>
    <x v="2424"/>
    <x v="469"/>
    <d v="2017-03-12T00:00:00"/>
    <x v="1"/>
    <s v="SH-20395"/>
    <s v="Shahid Hopkins"/>
    <x v="0"/>
    <x v="0"/>
    <s v="New York City"/>
    <s v="New York"/>
    <n v="10035"/>
    <x v="3"/>
    <s v="OFF-LA-10003510"/>
    <x v="1"/>
    <x v="2"/>
    <x v="580"/>
    <n v="91.59"/>
    <n v="3"/>
    <n v="0"/>
    <n v="42.131399999999999"/>
  </r>
  <r>
    <n v="4905"/>
    <x v="2425"/>
    <x v="588"/>
    <d v="2014-12-03T00:00:00"/>
    <x v="0"/>
    <s v="MC-17605"/>
    <s v="Matt Connell"/>
    <x v="1"/>
    <x v="0"/>
    <s v="Houston"/>
    <s v="Texas"/>
    <n v="77070"/>
    <x v="2"/>
    <s v="FUR-CH-10003746"/>
    <x v="0"/>
    <x v="1"/>
    <x v="623"/>
    <n v="674.05799999999999"/>
    <n v="3"/>
    <n v="0.3"/>
    <n v="-19.258800000000008"/>
  </r>
  <r>
    <n v="4906"/>
    <x v="2426"/>
    <x v="1005"/>
    <d v="2014-10-16T00:00:00"/>
    <x v="0"/>
    <s v="JE-15610"/>
    <s v="Jim Epp"/>
    <x v="1"/>
    <x v="0"/>
    <s v="Concord"/>
    <s v="New Hampshire"/>
    <n v="3301"/>
    <x v="3"/>
    <s v="OFF-BI-10003476"/>
    <x v="1"/>
    <x v="8"/>
    <x v="1535"/>
    <n v="22.92"/>
    <n v="4"/>
    <n v="0"/>
    <n v="11.0016"/>
  </r>
  <r>
    <n v="4907"/>
    <x v="2426"/>
    <x v="1005"/>
    <d v="2014-10-16T00:00:00"/>
    <x v="0"/>
    <s v="JE-15610"/>
    <s v="Jim Epp"/>
    <x v="1"/>
    <x v="0"/>
    <s v="Concord"/>
    <s v="New Hampshire"/>
    <n v="3301"/>
    <x v="3"/>
    <s v="OFF-ST-10001469"/>
    <x v="1"/>
    <x v="4"/>
    <x v="399"/>
    <n v="269.89999999999998"/>
    <n v="5"/>
    <n v="0"/>
    <n v="16.193999999999988"/>
  </r>
  <r>
    <n v="4908"/>
    <x v="2427"/>
    <x v="728"/>
    <d v="2014-11-23T00:00:00"/>
    <x v="0"/>
    <s v="MS-17530"/>
    <s v="MaryBeth Skach"/>
    <x v="0"/>
    <x v="0"/>
    <s v="Fairfield"/>
    <s v="Ohio"/>
    <n v="45014"/>
    <x v="3"/>
    <s v="OFF-BI-10001757"/>
    <x v="1"/>
    <x v="8"/>
    <x v="1167"/>
    <n v="11.808000000000002"/>
    <n v="8"/>
    <n v="0.7"/>
    <n v="-8.659200000000002"/>
  </r>
  <r>
    <n v="4909"/>
    <x v="2427"/>
    <x v="728"/>
    <d v="2014-11-23T00:00:00"/>
    <x v="0"/>
    <s v="MS-17530"/>
    <s v="MaryBeth Skach"/>
    <x v="0"/>
    <x v="0"/>
    <s v="Fairfield"/>
    <s v="Ohio"/>
    <n v="45014"/>
    <x v="3"/>
    <s v="TEC-PH-10004875"/>
    <x v="2"/>
    <x v="7"/>
    <x v="1696"/>
    <n v="9.5879999999999992"/>
    <n v="2"/>
    <n v="0.4"/>
    <n v="-2.0773999999999999"/>
  </r>
  <r>
    <n v="4910"/>
    <x v="2428"/>
    <x v="424"/>
    <d v="2017-01-18T00:00:00"/>
    <x v="1"/>
    <s v="BH-11710"/>
    <s v="Brosina Hoffman"/>
    <x v="0"/>
    <x v="0"/>
    <s v="Johnson City"/>
    <s v="Tennessee"/>
    <n v="37604"/>
    <x v="0"/>
    <s v="OFF-EN-10001219"/>
    <x v="1"/>
    <x v="12"/>
    <x v="588"/>
    <n v="18.335999999999999"/>
    <n v="3"/>
    <n v="0.2"/>
    <n v="6.6467999999999989"/>
  </r>
  <r>
    <n v="4911"/>
    <x v="2428"/>
    <x v="424"/>
    <d v="2017-01-18T00:00:00"/>
    <x v="1"/>
    <s v="BH-11710"/>
    <s v="Brosina Hoffman"/>
    <x v="0"/>
    <x v="0"/>
    <s v="Johnson City"/>
    <s v="Tennessee"/>
    <n v="37604"/>
    <x v="0"/>
    <s v="OFF-PA-10000019"/>
    <x v="1"/>
    <x v="10"/>
    <x v="711"/>
    <n v="36.288000000000011"/>
    <n v="7"/>
    <n v="0.2"/>
    <n v="12.700800000000001"/>
  </r>
  <r>
    <n v="4912"/>
    <x v="2428"/>
    <x v="424"/>
    <d v="2017-01-18T00:00:00"/>
    <x v="1"/>
    <s v="BH-11710"/>
    <s v="Brosina Hoffman"/>
    <x v="0"/>
    <x v="0"/>
    <s v="Johnson City"/>
    <s v="Tennessee"/>
    <n v="37604"/>
    <x v="0"/>
    <s v="TEC-PH-10001924"/>
    <x v="2"/>
    <x v="7"/>
    <x v="431"/>
    <n v="111.98399999999999"/>
    <n v="2"/>
    <n v="0.2"/>
    <n v="6.9990000000000059"/>
  </r>
  <r>
    <n v="4913"/>
    <x v="2428"/>
    <x v="424"/>
    <d v="2017-01-18T00:00:00"/>
    <x v="1"/>
    <s v="BH-11710"/>
    <s v="Brosina Hoffman"/>
    <x v="0"/>
    <x v="0"/>
    <s v="Johnson City"/>
    <s v="Tennessee"/>
    <n v="37604"/>
    <x v="0"/>
    <s v="OFF-BI-10002003"/>
    <x v="1"/>
    <x v="8"/>
    <x v="1393"/>
    <n v="5.9700000000000006"/>
    <n v="5"/>
    <n v="0.7"/>
    <n v="-4.577"/>
  </r>
  <r>
    <n v="4914"/>
    <x v="2428"/>
    <x v="424"/>
    <d v="2017-01-18T00:00:00"/>
    <x v="1"/>
    <s v="BH-11710"/>
    <s v="Brosina Hoffman"/>
    <x v="0"/>
    <x v="0"/>
    <s v="Johnson City"/>
    <s v="Tennessee"/>
    <n v="37604"/>
    <x v="0"/>
    <s v="OFF-BI-10003727"/>
    <x v="1"/>
    <x v="8"/>
    <x v="805"/>
    <n v="2.508"/>
    <n v="2"/>
    <n v="0.7"/>
    <n v="-1.8391999999999999"/>
  </r>
  <r>
    <n v="4915"/>
    <x v="2429"/>
    <x v="496"/>
    <d v="2015-09-26T00:00:00"/>
    <x v="0"/>
    <s v="ME-17725"/>
    <s v="Max Engle"/>
    <x v="0"/>
    <x v="0"/>
    <s v="Seattle"/>
    <s v="Washington"/>
    <n v="98105"/>
    <x v="1"/>
    <s v="OFF-AR-10004042"/>
    <x v="1"/>
    <x v="6"/>
    <x v="30"/>
    <n v="35.96"/>
    <n v="2"/>
    <n v="0"/>
    <n v="10.428399999999996"/>
  </r>
  <r>
    <n v="4916"/>
    <x v="2429"/>
    <x v="496"/>
    <d v="2015-09-26T00:00:00"/>
    <x v="0"/>
    <s v="ME-17725"/>
    <s v="Max Engle"/>
    <x v="0"/>
    <x v="0"/>
    <s v="Seattle"/>
    <s v="Washington"/>
    <n v="98105"/>
    <x v="1"/>
    <s v="OFF-BI-10001097"/>
    <x v="1"/>
    <x v="8"/>
    <x v="797"/>
    <n v="14.952000000000002"/>
    <n v="3"/>
    <n v="0.2"/>
    <n v="5.4201000000000006"/>
  </r>
  <r>
    <n v="4917"/>
    <x v="2430"/>
    <x v="449"/>
    <d v="2017-10-11T00:00:00"/>
    <x v="0"/>
    <s v="MB-17305"/>
    <s v="Maria Bertelson"/>
    <x v="0"/>
    <x v="0"/>
    <s v="League City"/>
    <s v="Texas"/>
    <n v="77573"/>
    <x v="2"/>
    <s v="OFF-AR-10004344"/>
    <x v="1"/>
    <x v="6"/>
    <x v="370"/>
    <n v="67.144000000000005"/>
    <n v="7"/>
    <n v="0.2"/>
    <n v="5.8750999999999962"/>
  </r>
  <r>
    <n v="4918"/>
    <x v="2430"/>
    <x v="449"/>
    <d v="2017-10-11T00:00:00"/>
    <x v="0"/>
    <s v="MB-17305"/>
    <s v="Maria Bertelson"/>
    <x v="0"/>
    <x v="0"/>
    <s v="League City"/>
    <s v="Texas"/>
    <n v="77573"/>
    <x v="2"/>
    <s v="FUR-CH-10001802"/>
    <x v="0"/>
    <x v="1"/>
    <x v="1697"/>
    <n v="254.05799999999999"/>
    <n v="3"/>
    <n v="0.3"/>
    <n v="-32.664599999999993"/>
  </r>
  <r>
    <n v="4919"/>
    <x v="2431"/>
    <x v="1006"/>
    <d v="2016-01-07T00:00:00"/>
    <x v="1"/>
    <s v="BM-11575"/>
    <s v="Brendan Murry"/>
    <x v="1"/>
    <x v="0"/>
    <s v="Gaithersburg"/>
    <s v="Maryland"/>
    <n v="20877"/>
    <x v="3"/>
    <s v="FUR-BO-10004709"/>
    <x v="0"/>
    <x v="0"/>
    <x v="266"/>
    <n v="173.94"/>
    <n v="3"/>
    <n v="0"/>
    <n v="38.266800000000003"/>
  </r>
  <r>
    <n v="4920"/>
    <x v="2431"/>
    <x v="1006"/>
    <d v="2016-01-07T00:00:00"/>
    <x v="1"/>
    <s v="BM-11575"/>
    <s v="Brendan Murry"/>
    <x v="1"/>
    <x v="0"/>
    <s v="Gaithersburg"/>
    <s v="Maryland"/>
    <n v="20877"/>
    <x v="3"/>
    <s v="TEC-PH-10000455"/>
    <x v="2"/>
    <x v="7"/>
    <x v="1121"/>
    <n v="231.98"/>
    <n v="2"/>
    <n v="0"/>
    <n v="67.274199999999979"/>
  </r>
  <r>
    <n v="4921"/>
    <x v="2432"/>
    <x v="971"/>
    <d v="2017-08-23T00:00:00"/>
    <x v="1"/>
    <s v="SC-20575"/>
    <s v="Sonia Cooley"/>
    <x v="0"/>
    <x v="0"/>
    <s v="Chicago"/>
    <s v="Illinois"/>
    <n v="60653"/>
    <x v="2"/>
    <s v="OFF-BI-10002393"/>
    <x v="1"/>
    <x v="8"/>
    <x v="1197"/>
    <n v="2.2959999999999994"/>
    <n v="2"/>
    <n v="0.8"/>
    <n v="-3.9032000000000009"/>
  </r>
  <r>
    <n v="4922"/>
    <x v="2433"/>
    <x v="53"/>
    <d v="2017-12-29T00:00:00"/>
    <x v="0"/>
    <s v="MH-18115"/>
    <s v="Mick Hernandez"/>
    <x v="2"/>
    <x v="0"/>
    <s v="Huntsville"/>
    <s v="Alabama"/>
    <n v="35810"/>
    <x v="0"/>
    <s v="OFF-PA-10004381"/>
    <x v="1"/>
    <x v="10"/>
    <x v="1684"/>
    <n v="96.08"/>
    <n v="2"/>
    <n v="0"/>
    <n v="46.118399999999994"/>
  </r>
  <r>
    <n v="4923"/>
    <x v="2433"/>
    <x v="53"/>
    <d v="2017-12-29T00:00:00"/>
    <x v="0"/>
    <s v="MH-18115"/>
    <s v="Mick Hernandez"/>
    <x v="2"/>
    <x v="0"/>
    <s v="Huntsville"/>
    <s v="Alabama"/>
    <n v="35810"/>
    <x v="0"/>
    <s v="OFF-FA-10003059"/>
    <x v="1"/>
    <x v="13"/>
    <x v="802"/>
    <n v="3.62"/>
    <n v="2"/>
    <n v="0"/>
    <n v="1.1945999999999999"/>
  </r>
  <r>
    <n v="4924"/>
    <x v="2433"/>
    <x v="53"/>
    <d v="2017-12-29T00:00:00"/>
    <x v="0"/>
    <s v="MH-18115"/>
    <s v="Mick Hernandez"/>
    <x v="2"/>
    <x v="0"/>
    <s v="Huntsville"/>
    <s v="Alabama"/>
    <n v="35810"/>
    <x v="0"/>
    <s v="OFF-PA-10000994"/>
    <x v="1"/>
    <x v="10"/>
    <x v="913"/>
    <n v="629.09999999999991"/>
    <n v="6"/>
    <n v="0"/>
    <n v="301.96799999999996"/>
  </r>
  <r>
    <n v="4925"/>
    <x v="2433"/>
    <x v="53"/>
    <d v="2017-12-29T00:00:00"/>
    <x v="0"/>
    <s v="MH-18115"/>
    <s v="Mick Hernandez"/>
    <x v="2"/>
    <x v="0"/>
    <s v="Huntsville"/>
    <s v="Alabama"/>
    <n v="35810"/>
    <x v="0"/>
    <s v="TEC-PH-10002890"/>
    <x v="2"/>
    <x v="7"/>
    <x v="1396"/>
    <n v="90.48"/>
    <n v="2"/>
    <n v="0"/>
    <n v="23.524799999999999"/>
  </r>
  <r>
    <n v="4926"/>
    <x v="2434"/>
    <x v="18"/>
    <d v="2017-09-13T00:00:00"/>
    <x v="2"/>
    <s v="AR-10345"/>
    <s v="Alex Russell"/>
    <x v="1"/>
    <x v="0"/>
    <s v="Lawrence"/>
    <s v="Massachusetts"/>
    <n v="1841"/>
    <x v="3"/>
    <s v="OFF-AR-10003338"/>
    <x v="1"/>
    <x v="6"/>
    <x v="1439"/>
    <n v="14.88"/>
    <n v="2"/>
    <n v="0"/>
    <n v="3.7200000000000006"/>
  </r>
  <r>
    <n v="4927"/>
    <x v="2435"/>
    <x v="15"/>
    <d v="2017-10-23T00:00:00"/>
    <x v="1"/>
    <s v="MO-17500"/>
    <s v="Mary O'Rourke"/>
    <x v="0"/>
    <x v="0"/>
    <s v="Chicago"/>
    <s v="Illinois"/>
    <n v="60623"/>
    <x v="2"/>
    <s v="FUR-TA-10003008"/>
    <x v="0"/>
    <x v="3"/>
    <x v="955"/>
    <n v="91.275000000000006"/>
    <n v="1"/>
    <n v="0.5"/>
    <n v="-67.543499999999995"/>
  </r>
  <r>
    <n v="4928"/>
    <x v="2436"/>
    <x v="96"/>
    <d v="2017-12-06T00:00:00"/>
    <x v="1"/>
    <s v="AD-10180"/>
    <s v="Alan Dominguez"/>
    <x v="2"/>
    <x v="0"/>
    <s v="Fairfield"/>
    <s v="Connecticut"/>
    <n v="6824"/>
    <x v="3"/>
    <s v="OFF-PA-10001972"/>
    <x v="1"/>
    <x v="10"/>
    <x v="1178"/>
    <n v="19.440000000000001"/>
    <n v="3"/>
    <n v="0"/>
    <n v="9.3312000000000008"/>
  </r>
  <r>
    <n v="4929"/>
    <x v="2436"/>
    <x v="96"/>
    <d v="2017-12-06T00:00:00"/>
    <x v="1"/>
    <s v="AD-10180"/>
    <s v="Alan Dominguez"/>
    <x v="2"/>
    <x v="0"/>
    <s v="Fairfield"/>
    <s v="Connecticut"/>
    <n v="6824"/>
    <x v="3"/>
    <s v="FUR-CH-10000155"/>
    <x v="0"/>
    <x v="1"/>
    <x v="1166"/>
    <n v="897.15000000000009"/>
    <n v="3"/>
    <n v="0"/>
    <n v="251.20200000000003"/>
  </r>
  <r>
    <n v="4930"/>
    <x v="2437"/>
    <x v="814"/>
    <d v="2014-09-03T00:00:00"/>
    <x v="2"/>
    <s v="KD-16345"/>
    <s v="Katherine Ducich"/>
    <x v="0"/>
    <x v="0"/>
    <s v="New York City"/>
    <s v="New York"/>
    <n v="10009"/>
    <x v="3"/>
    <s v="OFF-AR-10000658"/>
    <x v="1"/>
    <x v="6"/>
    <x v="332"/>
    <n v="57.75"/>
    <n v="5"/>
    <n v="0"/>
    <n v="16.170000000000002"/>
  </r>
  <r>
    <n v="4931"/>
    <x v="2437"/>
    <x v="814"/>
    <d v="2014-09-03T00:00:00"/>
    <x v="2"/>
    <s v="KD-16345"/>
    <s v="Katherine Ducich"/>
    <x v="0"/>
    <x v="0"/>
    <s v="New York City"/>
    <s v="New York"/>
    <n v="10009"/>
    <x v="3"/>
    <s v="OFF-PA-10000349"/>
    <x v="1"/>
    <x v="10"/>
    <x v="33"/>
    <n v="14.940000000000001"/>
    <n v="3"/>
    <n v="0"/>
    <n v="7.0218000000000007"/>
  </r>
  <r>
    <n v="4932"/>
    <x v="2438"/>
    <x v="613"/>
    <d v="2017-03-30T00:00:00"/>
    <x v="1"/>
    <s v="FM-14215"/>
    <s v="Filia McAdams"/>
    <x v="1"/>
    <x v="0"/>
    <s v="Seattle"/>
    <s v="Washington"/>
    <n v="98103"/>
    <x v="1"/>
    <s v="OFF-AR-10001446"/>
    <x v="1"/>
    <x v="6"/>
    <x v="1161"/>
    <n v="23.1"/>
    <n v="2"/>
    <n v="0"/>
    <n v="6.93"/>
  </r>
  <r>
    <n v="4933"/>
    <x v="2439"/>
    <x v="694"/>
    <d v="2015-10-04T00:00:00"/>
    <x v="1"/>
    <s v="ZC-21910"/>
    <s v="Zuschuss Carroll"/>
    <x v="0"/>
    <x v="0"/>
    <s v="Aurora"/>
    <s v="Colorado"/>
    <n v="80013"/>
    <x v="1"/>
    <s v="OFF-EN-10004483"/>
    <x v="1"/>
    <x v="12"/>
    <x v="1344"/>
    <n v="12.536000000000001"/>
    <n v="1"/>
    <n v="0.2"/>
    <n v="4.2308999999999983"/>
  </r>
  <r>
    <n v="4934"/>
    <x v="2439"/>
    <x v="694"/>
    <d v="2015-10-04T00:00:00"/>
    <x v="1"/>
    <s v="ZC-21910"/>
    <s v="Zuschuss Carroll"/>
    <x v="0"/>
    <x v="0"/>
    <s v="Aurora"/>
    <s v="Colorado"/>
    <n v="80013"/>
    <x v="1"/>
    <s v="OFF-BI-10002012"/>
    <x v="1"/>
    <x v="8"/>
    <x v="749"/>
    <n v="1.0800000000000003"/>
    <n v="2"/>
    <n v="0.7"/>
    <n v="-0.79200000000000004"/>
  </r>
  <r>
    <n v="4935"/>
    <x v="2439"/>
    <x v="694"/>
    <d v="2015-10-04T00:00:00"/>
    <x v="1"/>
    <s v="ZC-21910"/>
    <s v="Zuschuss Carroll"/>
    <x v="0"/>
    <x v="0"/>
    <s v="Aurora"/>
    <s v="Colorado"/>
    <n v="80013"/>
    <x v="1"/>
    <s v="OFF-FA-10003021"/>
    <x v="1"/>
    <x v="13"/>
    <x v="128"/>
    <n v="4.5120000000000005"/>
    <n v="3"/>
    <n v="0.2"/>
    <n v="0.84599999999999964"/>
  </r>
  <r>
    <n v="4936"/>
    <x v="2440"/>
    <x v="1007"/>
    <d v="2015-03-21T00:00:00"/>
    <x v="1"/>
    <s v="KS-16300"/>
    <s v="Karen Seio"/>
    <x v="1"/>
    <x v="0"/>
    <s v="Lehi"/>
    <s v="Utah"/>
    <n v="84043"/>
    <x v="1"/>
    <s v="TEC-PH-10003356"/>
    <x v="2"/>
    <x v="7"/>
    <x v="1698"/>
    <n v="16.776000000000003"/>
    <n v="3"/>
    <n v="0.2"/>
    <n v="1.6776"/>
  </r>
  <r>
    <n v="4937"/>
    <x v="2441"/>
    <x v="1008"/>
    <d v="2017-01-13T00:00:00"/>
    <x v="1"/>
    <s v="DP-13390"/>
    <s v="Dennis Pardue"/>
    <x v="2"/>
    <x v="0"/>
    <s v="Tuscaloosa"/>
    <s v="Alabama"/>
    <n v="35401"/>
    <x v="0"/>
    <s v="OFF-BI-10004728"/>
    <x v="1"/>
    <x v="8"/>
    <x v="544"/>
    <n v="33.74"/>
    <n v="7"/>
    <n v="0"/>
    <n v="15.5204"/>
  </r>
  <r>
    <n v="4938"/>
    <x v="2442"/>
    <x v="286"/>
    <d v="2014-01-18T00:00:00"/>
    <x v="1"/>
    <s v="BD-11605"/>
    <s v="Brian Dahlen"/>
    <x v="0"/>
    <x v="0"/>
    <s v="San Francisco"/>
    <s v="California"/>
    <n v="94109"/>
    <x v="1"/>
    <s v="OFF-ST-10000078"/>
    <x v="1"/>
    <x v="4"/>
    <x v="1227"/>
    <n v="1325.8500000000001"/>
    <n v="5"/>
    <n v="0"/>
    <n v="238.65299999999991"/>
  </r>
  <r>
    <n v="4939"/>
    <x v="2442"/>
    <x v="286"/>
    <d v="2014-01-18T00:00:00"/>
    <x v="1"/>
    <s v="BD-11605"/>
    <s v="Brian Dahlen"/>
    <x v="0"/>
    <x v="0"/>
    <s v="San Francisco"/>
    <s v="California"/>
    <n v="94109"/>
    <x v="1"/>
    <s v="FUR-BO-10003034"/>
    <x v="0"/>
    <x v="0"/>
    <x v="1203"/>
    <n v="333.99899999999997"/>
    <n v="3"/>
    <n v="0.15"/>
    <n v="3.9294000000000082"/>
  </r>
  <r>
    <n v="4940"/>
    <x v="2442"/>
    <x v="286"/>
    <d v="2014-01-18T00:00:00"/>
    <x v="1"/>
    <s v="BD-11605"/>
    <s v="Brian Dahlen"/>
    <x v="0"/>
    <x v="0"/>
    <s v="San Francisco"/>
    <s v="California"/>
    <n v="94109"/>
    <x v="1"/>
    <s v="OFF-AR-10003514"/>
    <x v="1"/>
    <x v="6"/>
    <x v="182"/>
    <n v="19.899999999999999"/>
    <n v="5"/>
    <n v="0"/>
    <n v="6.5669999999999984"/>
  </r>
  <r>
    <n v="4941"/>
    <x v="2443"/>
    <x v="525"/>
    <d v="2015-02-13T00:00:00"/>
    <x v="1"/>
    <s v="IL-15100"/>
    <s v="Ivan Liston"/>
    <x v="0"/>
    <x v="0"/>
    <s v="Wilmington"/>
    <s v="Delaware"/>
    <n v="19805"/>
    <x v="3"/>
    <s v="FUR-CH-10001708"/>
    <x v="0"/>
    <x v="1"/>
    <x v="893"/>
    <n v="1268.82"/>
    <n v="9"/>
    <n v="0"/>
    <n v="266.45219999999989"/>
  </r>
  <r>
    <n v="4942"/>
    <x v="2443"/>
    <x v="525"/>
    <d v="2015-02-13T00:00:00"/>
    <x v="1"/>
    <s v="IL-15100"/>
    <s v="Ivan Liston"/>
    <x v="0"/>
    <x v="0"/>
    <s v="Wilmington"/>
    <s v="Delaware"/>
    <n v="19805"/>
    <x v="3"/>
    <s v="FUR-BO-10002598"/>
    <x v="0"/>
    <x v="0"/>
    <x v="1518"/>
    <n v="283.92"/>
    <n v="4"/>
    <n v="0"/>
    <n v="82.336799999999982"/>
  </r>
  <r>
    <n v="4943"/>
    <x v="2443"/>
    <x v="525"/>
    <d v="2015-02-13T00:00:00"/>
    <x v="1"/>
    <s v="IL-15100"/>
    <s v="Ivan Liston"/>
    <x v="0"/>
    <x v="0"/>
    <s v="Wilmington"/>
    <s v="Delaware"/>
    <n v="19805"/>
    <x v="3"/>
    <s v="OFF-AR-10001022"/>
    <x v="1"/>
    <x v="6"/>
    <x v="881"/>
    <n v="5.68"/>
    <n v="2"/>
    <n v="0"/>
    <n v="1.7607999999999997"/>
  </r>
  <r>
    <n v="4944"/>
    <x v="2444"/>
    <x v="202"/>
    <d v="2017-12-27T00:00:00"/>
    <x v="1"/>
    <s v="LP-17095"/>
    <s v="Liz Preis"/>
    <x v="0"/>
    <x v="0"/>
    <s v="Lafayette"/>
    <s v="Indiana"/>
    <n v="47905"/>
    <x v="2"/>
    <s v="OFF-ST-10004459"/>
    <x v="1"/>
    <x v="4"/>
    <x v="459"/>
    <n v="375.34"/>
    <n v="1"/>
    <n v="0"/>
    <n v="18.766999999999996"/>
  </r>
  <r>
    <n v="4945"/>
    <x v="2445"/>
    <x v="64"/>
    <d v="2016-09-06T00:00:00"/>
    <x v="2"/>
    <s v="JH-15985"/>
    <s v="Joseph Holt"/>
    <x v="0"/>
    <x v="0"/>
    <s v="Redondo Beach"/>
    <s v="California"/>
    <n v="90278"/>
    <x v="1"/>
    <s v="OFF-PA-10004381"/>
    <x v="1"/>
    <x v="10"/>
    <x v="1684"/>
    <n v="96.08"/>
    <n v="2"/>
    <n v="0"/>
    <n v="46.118399999999994"/>
  </r>
  <r>
    <n v="4946"/>
    <x v="2445"/>
    <x v="64"/>
    <d v="2016-09-06T00:00:00"/>
    <x v="2"/>
    <s v="JH-15985"/>
    <s v="Joseph Holt"/>
    <x v="0"/>
    <x v="0"/>
    <s v="Redondo Beach"/>
    <s v="California"/>
    <n v="90278"/>
    <x v="1"/>
    <s v="OFF-BI-10000050"/>
    <x v="1"/>
    <x v="8"/>
    <x v="347"/>
    <n v="11.68"/>
    <n v="2"/>
    <n v="0.2"/>
    <n v="3.9419999999999993"/>
  </r>
  <r>
    <n v="4947"/>
    <x v="2445"/>
    <x v="64"/>
    <d v="2016-09-06T00:00:00"/>
    <x v="2"/>
    <s v="JH-15985"/>
    <s v="Joseph Holt"/>
    <x v="0"/>
    <x v="0"/>
    <s v="Redondo Beach"/>
    <s v="California"/>
    <n v="90278"/>
    <x v="1"/>
    <s v="OFF-FA-10000304"/>
    <x v="1"/>
    <x v="13"/>
    <x v="52"/>
    <n v="4.3600000000000003"/>
    <n v="2"/>
    <n v="0"/>
    <n v="1.7876000000000003"/>
  </r>
  <r>
    <n v="4948"/>
    <x v="2446"/>
    <x v="777"/>
    <d v="2014-10-09T00:00:00"/>
    <x v="1"/>
    <s v="JD-16015"/>
    <s v="Joy Daniels"/>
    <x v="0"/>
    <x v="0"/>
    <s v="Seattle"/>
    <s v="Washington"/>
    <n v="98115"/>
    <x v="1"/>
    <s v="OFF-LA-10002475"/>
    <x v="1"/>
    <x v="2"/>
    <x v="149"/>
    <n v="29.24"/>
    <n v="4"/>
    <n v="0"/>
    <n v="13.742799999999999"/>
  </r>
  <r>
    <n v="4949"/>
    <x v="2447"/>
    <x v="344"/>
    <d v="2017-12-02T00:00:00"/>
    <x v="1"/>
    <s v="BD-11320"/>
    <s v="Bill Donatelli"/>
    <x v="0"/>
    <x v="0"/>
    <s v="Los Angeles"/>
    <s v="California"/>
    <n v="90045"/>
    <x v="1"/>
    <s v="OFF-BI-10001989"/>
    <x v="1"/>
    <x v="8"/>
    <x v="542"/>
    <n v="117.48800000000001"/>
    <n v="7"/>
    <n v="0.2"/>
    <n v="41.120799999999988"/>
  </r>
  <r>
    <n v="4950"/>
    <x v="2447"/>
    <x v="344"/>
    <d v="2017-12-02T00:00:00"/>
    <x v="1"/>
    <s v="BD-11320"/>
    <s v="Bill Donatelli"/>
    <x v="0"/>
    <x v="0"/>
    <s v="Los Angeles"/>
    <s v="California"/>
    <n v="90045"/>
    <x v="1"/>
    <s v="FUR-FU-10000732"/>
    <x v="0"/>
    <x v="5"/>
    <x v="545"/>
    <n v="18.84"/>
    <n v="3"/>
    <n v="0"/>
    <n v="6.0287999999999995"/>
  </r>
  <r>
    <n v="4951"/>
    <x v="2448"/>
    <x v="99"/>
    <d v="2016-11-01T00:00:00"/>
    <x v="0"/>
    <s v="DL-13330"/>
    <s v="Denise Leinenbach"/>
    <x v="0"/>
    <x v="0"/>
    <s v="New York City"/>
    <s v="New York"/>
    <n v="10009"/>
    <x v="3"/>
    <s v="OFF-AR-10004441"/>
    <x v="1"/>
    <x v="6"/>
    <x v="155"/>
    <n v="12.419999999999998"/>
    <n v="3"/>
    <n v="0"/>
    <n v="5.2164000000000001"/>
  </r>
  <r>
    <n v="4952"/>
    <x v="2449"/>
    <x v="988"/>
    <d v="2015-06-13T00:00:00"/>
    <x v="1"/>
    <s v="NC-18415"/>
    <s v="Nathan Cano"/>
    <x v="0"/>
    <x v="0"/>
    <s v="Royal Oak"/>
    <s v="Michigan"/>
    <n v="48073"/>
    <x v="2"/>
    <s v="OFF-PA-10000304"/>
    <x v="1"/>
    <x v="10"/>
    <x v="88"/>
    <n v="12.96"/>
    <n v="2"/>
    <n v="0"/>
    <n v="6.2208000000000006"/>
  </r>
  <r>
    <n v="4953"/>
    <x v="2450"/>
    <x v="166"/>
    <d v="2017-12-12T00:00:00"/>
    <x v="0"/>
    <s v="AS-10225"/>
    <s v="Alan Schoenberger"/>
    <x v="1"/>
    <x v="0"/>
    <s v="San Francisco"/>
    <s v="California"/>
    <n v="94109"/>
    <x v="1"/>
    <s v="OFF-AP-10002670"/>
    <x v="1"/>
    <x v="9"/>
    <x v="1699"/>
    <n v="69.48"/>
    <n v="1"/>
    <n v="0"/>
    <n v="20.843999999999994"/>
  </r>
  <r>
    <n v="4954"/>
    <x v="2451"/>
    <x v="199"/>
    <d v="2015-03-20T00:00:00"/>
    <x v="1"/>
    <s v="MS-17980"/>
    <s v="Michael Stewart"/>
    <x v="1"/>
    <x v="0"/>
    <s v="New York City"/>
    <s v="New York"/>
    <n v="10009"/>
    <x v="3"/>
    <s v="TEC-PH-10001527"/>
    <x v="2"/>
    <x v="7"/>
    <x v="1285"/>
    <n v="85.9"/>
    <n v="2"/>
    <n v="0"/>
    <n v="2.5769999999999982"/>
  </r>
  <r>
    <n v="4955"/>
    <x v="2452"/>
    <x v="3"/>
    <d v="2014-06-13T00:00:00"/>
    <x v="0"/>
    <s v="TS-21205"/>
    <s v="Thomas Seio"/>
    <x v="1"/>
    <x v="0"/>
    <s v="North Las Vegas"/>
    <s v="Nevada"/>
    <n v="89031"/>
    <x v="1"/>
    <s v="OFF-AR-10002335"/>
    <x v="1"/>
    <x v="6"/>
    <x v="679"/>
    <n v="18.060000000000002"/>
    <n v="7"/>
    <n v="0"/>
    <n v="4.6956000000000007"/>
  </r>
  <r>
    <n v="4956"/>
    <x v="2452"/>
    <x v="3"/>
    <d v="2014-06-13T00:00:00"/>
    <x v="0"/>
    <s v="TS-21205"/>
    <s v="Thomas Seio"/>
    <x v="1"/>
    <x v="0"/>
    <s v="North Las Vegas"/>
    <s v="Nevada"/>
    <n v="89031"/>
    <x v="1"/>
    <s v="OFF-PA-10003641"/>
    <x v="1"/>
    <x v="10"/>
    <x v="947"/>
    <n v="79.14"/>
    <n v="3"/>
    <n v="0"/>
    <n v="36.404399999999995"/>
  </r>
  <r>
    <n v="4957"/>
    <x v="2452"/>
    <x v="3"/>
    <d v="2014-06-13T00:00:00"/>
    <x v="0"/>
    <s v="TS-21205"/>
    <s v="Thomas Seio"/>
    <x v="1"/>
    <x v="0"/>
    <s v="North Las Vegas"/>
    <s v="Nevada"/>
    <n v="89031"/>
    <x v="1"/>
    <s v="FUR-FU-10002685"/>
    <x v="0"/>
    <x v="5"/>
    <x v="1442"/>
    <n v="37.4"/>
    <n v="2"/>
    <n v="0"/>
    <n v="14.212"/>
  </r>
  <r>
    <n v="4958"/>
    <x v="2453"/>
    <x v="305"/>
    <d v="2015-03-26T00:00:00"/>
    <x v="1"/>
    <s v="JK-15730"/>
    <s v="Joe Kamberova"/>
    <x v="0"/>
    <x v="0"/>
    <s v="Carrollton"/>
    <s v="Texas"/>
    <n v="75007"/>
    <x v="2"/>
    <s v="OFF-BI-10001308"/>
    <x v="1"/>
    <x v="8"/>
    <x v="1360"/>
    <n v="2.5119999999999996"/>
    <n v="2"/>
    <n v="0.8"/>
    <n v="-4.3960000000000026"/>
  </r>
  <r>
    <n v="4959"/>
    <x v="2453"/>
    <x v="305"/>
    <d v="2015-03-26T00:00:00"/>
    <x v="1"/>
    <s v="JK-15730"/>
    <s v="Joe Kamberova"/>
    <x v="0"/>
    <x v="0"/>
    <s v="Carrollton"/>
    <s v="Texas"/>
    <n v="75007"/>
    <x v="2"/>
    <s v="OFF-FA-10003485"/>
    <x v="1"/>
    <x v="13"/>
    <x v="128"/>
    <n v="18.864000000000001"/>
    <n v="9"/>
    <n v="0.2"/>
    <n v="6.1307999999999998"/>
  </r>
  <r>
    <n v="4960"/>
    <x v="2454"/>
    <x v="741"/>
    <d v="2016-11-22T00:00:00"/>
    <x v="1"/>
    <s v="TC-21535"/>
    <s v="Tracy Collins"/>
    <x v="2"/>
    <x v="0"/>
    <s v="Los Angeles"/>
    <s v="California"/>
    <n v="90008"/>
    <x v="1"/>
    <s v="TEC-PH-10003357"/>
    <x v="2"/>
    <x v="7"/>
    <x v="1071"/>
    <n v="61.192"/>
    <n v="1"/>
    <n v="0.2"/>
    <n v="6.1192000000000011"/>
  </r>
  <r>
    <n v="4961"/>
    <x v="2454"/>
    <x v="741"/>
    <d v="2016-11-22T00:00:00"/>
    <x v="1"/>
    <s v="TC-21535"/>
    <s v="Tracy Collins"/>
    <x v="2"/>
    <x v="0"/>
    <s v="Los Angeles"/>
    <s v="California"/>
    <n v="90008"/>
    <x v="1"/>
    <s v="OFF-AP-10002867"/>
    <x v="1"/>
    <x v="9"/>
    <x v="1514"/>
    <n v="67.84"/>
    <n v="1"/>
    <n v="0"/>
    <n v="18.316800000000001"/>
  </r>
  <r>
    <n v="4962"/>
    <x v="2455"/>
    <x v="1009"/>
    <d v="2014-03-08T00:00:00"/>
    <x v="2"/>
    <s v="AB-10015"/>
    <s v="Aaron Bergman"/>
    <x v="0"/>
    <x v="0"/>
    <s v="Seattle"/>
    <s v="Washington"/>
    <n v="98103"/>
    <x v="1"/>
    <s v="FUR-CH-10004477"/>
    <x v="0"/>
    <x v="1"/>
    <x v="213"/>
    <n v="48.712000000000003"/>
    <n v="1"/>
    <n v="0.2"/>
    <n v="5.4800999999999966"/>
  </r>
  <r>
    <n v="4963"/>
    <x v="2455"/>
    <x v="1009"/>
    <d v="2014-03-08T00:00:00"/>
    <x v="2"/>
    <s v="AB-10015"/>
    <s v="Aaron Bergman"/>
    <x v="0"/>
    <x v="0"/>
    <s v="Seattle"/>
    <s v="Washington"/>
    <n v="98103"/>
    <x v="1"/>
    <s v="OFF-AR-10001427"/>
    <x v="1"/>
    <x v="6"/>
    <x v="251"/>
    <n v="17.940000000000001"/>
    <n v="3"/>
    <n v="0"/>
    <n v="4.6644000000000005"/>
  </r>
  <r>
    <n v="4964"/>
    <x v="2455"/>
    <x v="1009"/>
    <d v="2014-03-08T00:00:00"/>
    <x v="2"/>
    <s v="AB-10015"/>
    <s v="Aaron Bergman"/>
    <x v="0"/>
    <x v="0"/>
    <s v="Seattle"/>
    <s v="Washington"/>
    <n v="98103"/>
    <x v="1"/>
    <s v="OFF-ST-10002344"/>
    <x v="1"/>
    <x v="4"/>
    <x v="865"/>
    <n v="242.94"/>
    <n v="3"/>
    <n v="0"/>
    <n v="4.8588000000000164"/>
  </r>
  <r>
    <n v="4965"/>
    <x v="2456"/>
    <x v="666"/>
    <d v="2016-05-19T00:00:00"/>
    <x v="0"/>
    <s v="DP-13000"/>
    <s v="Darren Powers"/>
    <x v="0"/>
    <x v="0"/>
    <s v="Fort Lauderdale"/>
    <s v="Florida"/>
    <n v="33311"/>
    <x v="0"/>
    <s v="OFF-BI-10000301"/>
    <x v="1"/>
    <x v="8"/>
    <x v="625"/>
    <n v="7.7640000000000011"/>
    <n v="4"/>
    <n v="0.7"/>
    <n v="-5.1760000000000002"/>
  </r>
  <r>
    <n v="4966"/>
    <x v="2457"/>
    <x v="442"/>
    <d v="2015-05-28T00:00:00"/>
    <x v="0"/>
    <s v="CY-12745"/>
    <s v="Craig Yedwab"/>
    <x v="1"/>
    <x v="0"/>
    <s v="Columbia"/>
    <s v="Tennessee"/>
    <n v="38401"/>
    <x v="0"/>
    <s v="TEC-PH-10001944"/>
    <x v="2"/>
    <x v="7"/>
    <x v="1271"/>
    <n v="467.03999999999996"/>
    <n v="4"/>
    <n v="0.2"/>
    <n v="58.379999999999939"/>
  </r>
  <r>
    <n v="4967"/>
    <x v="2458"/>
    <x v="991"/>
    <d v="2015-08-05T00:00:00"/>
    <x v="0"/>
    <s v="BE-11455"/>
    <s v="Brad Eason"/>
    <x v="2"/>
    <x v="0"/>
    <s v="Providence"/>
    <s v="Rhode Island"/>
    <n v="2908"/>
    <x v="3"/>
    <s v="TEC-PH-10001527"/>
    <x v="2"/>
    <x v="7"/>
    <x v="1285"/>
    <n v="128.85000000000002"/>
    <n v="3"/>
    <n v="0"/>
    <n v="3.8654999999999973"/>
  </r>
  <r>
    <n v="4968"/>
    <x v="2458"/>
    <x v="991"/>
    <d v="2015-08-05T00:00:00"/>
    <x v="0"/>
    <s v="BE-11455"/>
    <s v="Brad Eason"/>
    <x v="2"/>
    <x v="0"/>
    <s v="Providence"/>
    <s v="Rhode Island"/>
    <n v="2908"/>
    <x v="3"/>
    <s v="OFF-PA-10001307"/>
    <x v="1"/>
    <x v="10"/>
    <x v="792"/>
    <n v="8.4"/>
    <n v="2"/>
    <n v="0"/>
    <n v="4.1159999999999997"/>
  </r>
  <r>
    <n v="4969"/>
    <x v="2458"/>
    <x v="991"/>
    <d v="2015-08-05T00:00:00"/>
    <x v="0"/>
    <s v="BE-11455"/>
    <s v="Brad Eason"/>
    <x v="2"/>
    <x v="0"/>
    <s v="Providence"/>
    <s v="Rhode Island"/>
    <n v="2908"/>
    <x v="3"/>
    <s v="TEC-AC-10004571"/>
    <x v="2"/>
    <x v="11"/>
    <x v="409"/>
    <n v="199.98"/>
    <n v="2"/>
    <n v="0"/>
    <n v="83.991600000000005"/>
  </r>
  <r>
    <n v="4970"/>
    <x v="2458"/>
    <x v="991"/>
    <d v="2015-08-05T00:00:00"/>
    <x v="0"/>
    <s v="BE-11455"/>
    <s v="Brad Eason"/>
    <x v="2"/>
    <x v="0"/>
    <s v="Providence"/>
    <s v="Rhode Island"/>
    <n v="2908"/>
    <x v="3"/>
    <s v="FUR-CH-10001973"/>
    <x v="0"/>
    <x v="1"/>
    <x v="905"/>
    <n v="110.98"/>
    <n v="1"/>
    <n v="0"/>
    <n v="15.537199999999999"/>
  </r>
  <r>
    <n v="4971"/>
    <x v="2459"/>
    <x v="61"/>
    <d v="2016-11-09T00:00:00"/>
    <x v="2"/>
    <s v="KL-16555"/>
    <s v="Kelly Lampkin"/>
    <x v="1"/>
    <x v="0"/>
    <s v="Jacksonville"/>
    <s v="Florida"/>
    <n v="32216"/>
    <x v="0"/>
    <s v="FUR-CH-10000513"/>
    <x v="0"/>
    <x v="1"/>
    <x v="70"/>
    <n v="207.98400000000004"/>
    <n v="2"/>
    <n v="0.2"/>
    <n v="-28.597800000000007"/>
  </r>
  <r>
    <n v="4972"/>
    <x v="2459"/>
    <x v="61"/>
    <d v="2016-11-09T00:00:00"/>
    <x v="2"/>
    <s v="KL-16555"/>
    <s v="Kelly Lampkin"/>
    <x v="1"/>
    <x v="0"/>
    <s v="Jacksonville"/>
    <s v="Florida"/>
    <n v="32216"/>
    <x v="0"/>
    <s v="OFF-PA-10002421"/>
    <x v="1"/>
    <x v="10"/>
    <x v="1425"/>
    <n v="36.112000000000002"/>
    <n v="2"/>
    <n v="0.2"/>
    <n v="12.639200000000001"/>
  </r>
  <r>
    <n v="4973"/>
    <x v="2459"/>
    <x v="61"/>
    <d v="2016-11-09T00:00:00"/>
    <x v="2"/>
    <s v="KL-16555"/>
    <s v="Kelly Lampkin"/>
    <x v="1"/>
    <x v="0"/>
    <s v="Jacksonville"/>
    <s v="Florida"/>
    <n v="32216"/>
    <x v="0"/>
    <s v="FUR-FU-10004090"/>
    <x v="0"/>
    <x v="5"/>
    <x v="642"/>
    <n v="35.568000000000005"/>
    <n v="2"/>
    <n v="0.2"/>
    <n v="5.7797999999999963"/>
  </r>
  <r>
    <n v="4974"/>
    <x v="2459"/>
    <x v="61"/>
    <d v="2016-11-09T00:00:00"/>
    <x v="2"/>
    <s v="KL-16555"/>
    <s v="Kelly Lampkin"/>
    <x v="1"/>
    <x v="0"/>
    <s v="Jacksonville"/>
    <s v="Florida"/>
    <n v="32216"/>
    <x v="0"/>
    <s v="OFF-PA-10004071"/>
    <x v="1"/>
    <x v="10"/>
    <x v="417"/>
    <n v="88.768000000000001"/>
    <n v="2"/>
    <n v="0.2"/>
    <n v="31.068799999999996"/>
  </r>
  <r>
    <n v="4975"/>
    <x v="2460"/>
    <x v="77"/>
    <d v="2016-11-12T00:00:00"/>
    <x v="1"/>
    <s v="PS-19045"/>
    <s v="Penelope Sewall"/>
    <x v="2"/>
    <x v="0"/>
    <s v="Oceanside"/>
    <s v="California"/>
    <n v="92054"/>
    <x v="1"/>
    <s v="OFF-PA-10002246"/>
    <x v="1"/>
    <x v="10"/>
    <x v="1395"/>
    <n v="12.9"/>
    <n v="2"/>
    <n v="0"/>
    <n v="6.3209999999999997"/>
  </r>
  <r>
    <n v="4976"/>
    <x v="2461"/>
    <x v="227"/>
    <d v="2015-09-23T00:00:00"/>
    <x v="0"/>
    <s v="JR-16210"/>
    <s v="Justin Ritter"/>
    <x v="1"/>
    <x v="0"/>
    <s v="Jacksonville"/>
    <s v="Florida"/>
    <n v="32216"/>
    <x v="0"/>
    <s v="TEC-AC-10003198"/>
    <x v="2"/>
    <x v="11"/>
    <x v="768"/>
    <n v="717.12000000000012"/>
    <n v="9"/>
    <n v="0.2"/>
    <n v="152.38799999999992"/>
  </r>
  <r>
    <n v="4977"/>
    <x v="2462"/>
    <x v="214"/>
    <d v="2015-12-09T00:00:00"/>
    <x v="2"/>
    <s v="AH-10210"/>
    <s v="Alan Hwang"/>
    <x v="0"/>
    <x v="0"/>
    <s v="New York City"/>
    <s v="New York"/>
    <n v="10024"/>
    <x v="3"/>
    <s v="OFF-BI-10001031"/>
    <x v="1"/>
    <x v="8"/>
    <x v="874"/>
    <n v="21.36"/>
    <n v="5"/>
    <n v="0.2"/>
    <n v="7.2089999999999996"/>
  </r>
  <r>
    <n v="4978"/>
    <x v="2462"/>
    <x v="214"/>
    <d v="2015-12-09T00:00:00"/>
    <x v="2"/>
    <s v="AH-10210"/>
    <s v="Alan Hwang"/>
    <x v="0"/>
    <x v="0"/>
    <s v="New York City"/>
    <s v="New York"/>
    <n v="10024"/>
    <x v="3"/>
    <s v="OFF-BI-10003727"/>
    <x v="1"/>
    <x v="8"/>
    <x v="805"/>
    <n v="6.6879999999999997"/>
    <n v="2"/>
    <n v="0.2"/>
    <n v="2.3407999999999998"/>
  </r>
  <r>
    <n v="4979"/>
    <x v="2462"/>
    <x v="214"/>
    <d v="2015-12-09T00:00:00"/>
    <x v="2"/>
    <s v="AH-10210"/>
    <s v="Alan Hwang"/>
    <x v="0"/>
    <x v="0"/>
    <s v="New York City"/>
    <s v="New York"/>
    <n v="10024"/>
    <x v="3"/>
    <s v="TEC-PH-10001336"/>
    <x v="2"/>
    <x v="7"/>
    <x v="950"/>
    <n v="773.94"/>
    <n v="6"/>
    <n v="0"/>
    <n v="224.4426"/>
  </r>
  <r>
    <n v="4980"/>
    <x v="2463"/>
    <x v="10"/>
    <d v="2016-12-13T00:00:00"/>
    <x v="0"/>
    <s v="RW-19630"/>
    <s v="Rob Williams"/>
    <x v="1"/>
    <x v="0"/>
    <s v="Chicago"/>
    <s v="Illinois"/>
    <n v="60610"/>
    <x v="2"/>
    <s v="OFF-SU-10001664"/>
    <x v="1"/>
    <x v="14"/>
    <x v="1241"/>
    <n v="20.568000000000001"/>
    <n v="3"/>
    <n v="0.2"/>
    <n v="1.5426000000000002"/>
  </r>
  <r>
    <n v="4981"/>
    <x v="2463"/>
    <x v="10"/>
    <d v="2016-12-13T00:00:00"/>
    <x v="0"/>
    <s v="RW-19630"/>
    <s v="Rob Williams"/>
    <x v="1"/>
    <x v="0"/>
    <s v="Chicago"/>
    <s v="Illinois"/>
    <n v="60610"/>
    <x v="2"/>
    <s v="OFF-AP-10003971"/>
    <x v="1"/>
    <x v="9"/>
    <x v="923"/>
    <n v="4.355999999999999"/>
    <n v="2"/>
    <n v="0.8"/>
    <n v="-11.761200000000002"/>
  </r>
  <r>
    <n v="4982"/>
    <x v="2463"/>
    <x v="10"/>
    <d v="2016-12-13T00:00:00"/>
    <x v="0"/>
    <s v="RW-19630"/>
    <s v="Rob Williams"/>
    <x v="1"/>
    <x v="0"/>
    <s v="Chicago"/>
    <s v="Illinois"/>
    <n v="60610"/>
    <x v="2"/>
    <s v="TEC-AC-10000199"/>
    <x v="2"/>
    <x v="11"/>
    <x v="1618"/>
    <n v="19.040000000000003"/>
    <n v="4"/>
    <n v="0.2"/>
    <n v="-1.4279999999999999"/>
  </r>
  <r>
    <n v="4983"/>
    <x v="2464"/>
    <x v="912"/>
    <d v="2014-11-22T00:00:00"/>
    <x v="1"/>
    <s v="AH-10075"/>
    <s v="Adam Hart"/>
    <x v="1"/>
    <x v="0"/>
    <s v="Huntington Beach"/>
    <s v="California"/>
    <n v="92646"/>
    <x v="1"/>
    <s v="OFF-LA-10001045"/>
    <x v="1"/>
    <x v="2"/>
    <x v="708"/>
    <n v="5.22"/>
    <n v="2"/>
    <n v="0"/>
    <n v="2.4011999999999998"/>
  </r>
  <r>
    <n v="4984"/>
    <x v="2465"/>
    <x v="61"/>
    <d v="2016-11-10T00:00:00"/>
    <x v="0"/>
    <s v="IM-15070"/>
    <s v="Irene Maddox"/>
    <x v="0"/>
    <x v="0"/>
    <s v="San Diego"/>
    <s v="California"/>
    <n v="92105"/>
    <x v="1"/>
    <s v="OFF-ST-10003442"/>
    <x v="1"/>
    <x v="4"/>
    <x v="86"/>
    <n v="84.84"/>
    <n v="3"/>
    <n v="0"/>
    <n v="22.9068"/>
  </r>
  <r>
    <n v="4985"/>
    <x v="2466"/>
    <x v="684"/>
    <d v="2015-09-10T00:00:00"/>
    <x v="1"/>
    <s v="CK-12760"/>
    <s v="Cyma Kinney"/>
    <x v="1"/>
    <x v="0"/>
    <s v="Nashville"/>
    <s v="Tennessee"/>
    <n v="37211"/>
    <x v="0"/>
    <s v="OFF-FA-10003059"/>
    <x v="1"/>
    <x v="13"/>
    <x v="802"/>
    <n v="7.2400000000000011"/>
    <n v="5"/>
    <n v="0.2"/>
    <n v="1.1764999999999992"/>
  </r>
  <r>
    <n v="4986"/>
    <x v="2467"/>
    <x v="1010"/>
    <d v="2014-09-03T00:00:00"/>
    <x v="3"/>
    <s v="AG-10390"/>
    <s v="Allen Goldenen"/>
    <x v="0"/>
    <x v="0"/>
    <s v="New York City"/>
    <s v="New York"/>
    <n v="10009"/>
    <x v="3"/>
    <s v="OFF-LA-10001175"/>
    <x v="1"/>
    <x v="2"/>
    <x v="781"/>
    <n v="14.399999999999999"/>
    <n v="5"/>
    <n v="0"/>
    <n v="7.056"/>
  </r>
  <r>
    <n v="4987"/>
    <x v="2468"/>
    <x v="423"/>
    <d v="2016-04-28T00:00:00"/>
    <x v="1"/>
    <s v="CL-12700"/>
    <s v="Craig Leslie"/>
    <x v="2"/>
    <x v="0"/>
    <s v="Colorado Springs"/>
    <s v="Colorado"/>
    <n v="80906"/>
    <x v="1"/>
    <s v="OFF-PA-10003441"/>
    <x v="1"/>
    <x v="10"/>
    <x v="490"/>
    <n v="15.552000000000003"/>
    <n v="3"/>
    <n v="0.2"/>
    <n v="5.4432"/>
  </r>
  <r>
    <n v="4988"/>
    <x v="2468"/>
    <x v="423"/>
    <d v="2016-04-28T00:00:00"/>
    <x v="1"/>
    <s v="CL-12700"/>
    <s v="Craig Leslie"/>
    <x v="2"/>
    <x v="0"/>
    <s v="Colorado Springs"/>
    <s v="Colorado"/>
    <n v="80906"/>
    <x v="1"/>
    <s v="FUR-CH-10004287"/>
    <x v="0"/>
    <x v="1"/>
    <x v="158"/>
    <n v="1325.76"/>
    <n v="6"/>
    <n v="0.2"/>
    <n v="149.14799999999991"/>
  </r>
  <r>
    <n v="4989"/>
    <x v="2468"/>
    <x v="423"/>
    <d v="2016-04-28T00:00:00"/>
    <x v="1"/>
    <s v="CL-12700"/>
    <s v="Craig Leslie"/>
    <x v="2"/>
    <x v="0"/>
    <s v="Colorado Springs"/>
    <s v="Colorado"/>
    <n v="80906"/>
    <x v="1"/>
    <s v="OFF-BI-10004040"/>
    <x v="1"/>
    <x v="8"/>
    <x v="1487"/>
    <n v="3.1080000000000001"/>
    <n v="2"/>
    <n v="0.7"/>
    <n v="-2.1755999999999993"/>
  </r>
  <r>
    <n v="4990"/>
    <x v="2469"/>
    <x v="515"/>
    <d v="2017-09-04T00:00:00"/>
    <x v="1"/>
    <s v="AW-10930"/>
    <s v="Arthur Wiediger"/>
    <x v="2"/>
    <x v="0"/>
    <s v="San Francisco"/>
    <s v="California"/>
    <n v="94110"/>
    <x v="1"/>
    <s v="OFF-BI-10004022"/>
    <x v="1"/>
    <x v="8"/>
    <x v="755"/>
    <n v="6.6719999999999988"/>
    <n v="3"/>
    <n v="0.2"/>
    <n v="2.1683999999999997"/>
  </r>
  <r>
    <n v="4991"/>
    <x v="2469"/>
    <x v="515"/>
    <d v="2017-09-04T00:00:00"/>
    <x v="1"/>
    <s v="AW-10930"/>
    <s v="Arthur Wiediger"/>
    <x v="2"/>
    <x v="0"/>
    <s v="San Francisco"/>
    <s v="California"/>
    <n v="94110"/>
    <x v="1"/>
    <s v="TEC-PH-10002200"/>
    <x v="2"/>
    <x v="7"/>
    <x v="1480"/>
    <n v="689.40800000000002"/>
    <n v="4"/>
    <n v="0.2"/>
    <n v="77.558399999999978"/>
  </r>
  <r>
    <n v="4992"/>
    <x v="2470"/>
    <x v="226"/>
    <d v="2017-12-13T00:00:00"/>
    <x v="1"/>
    <s v="HG-14965"/>
    <s v="Henry Goldwyn"/>
    <x v="1"/>
    <x v="0"/>
    <s v="Chicago"/>
    <s v="Illinois"/>
    <n v="60653"/>
    <x v="2"/>
    <s v="OFF-BI-10001120"/>
    <x v="1"/>
    <x v="8"/>
    <x v="1615"/>
    <n v="1889.9899999999998"/>
    <n v="5"/>
    <n v="0.8"/>
    <n v="-2929.4845000000005"/>
  </r>
  <r>
    <n v="4993"/>
    <x v="2471"/>
    <x v="217"/>
    <d v="2015-12-25T00:00:00"/>
    <x v="1"/>
    <s v="RB-19645"/>
    <s v="Robert Barroso"/>
    <x v="1"/>
    <x v="0"/>
    <s v="Memphis"/>
    <s v="Tennessee"/>
    <n v="38109"/>
    <x v="0"/>
    <s v="OFF-EN-10000461"/>
    <x v="1"/>
    <x v="12"/>
    <x v="753"/>
    <n v="55.936000000000007"/>
    <n v="8"/>
    <n v="0.2"/>
    <n v="18.878399999999999"/>
  </r>
  <r>
    <n v="4994"/>
    <x v="2471"/>
    <x v="217"/>
    <d v="2015-12-25T00:00:00"/>
    <x v="1"/>
    <s v="RB-19645"/>
    <s v="Robert Barroso"/>
    <x v="1"/>
    <x v="0"/>
    <s v="Memphis"/>
    <s v="Tennessee"/>
    <n v="38109"/>
    <x v="0"/>
    <s v="OFF-LA-10004008"/>
    <x v="1"/>
    <x v="2"/>
    <x v="1223"/>
    <n v="18.431999999999999"/>
    <n v="8"/>
    <n v="0.2"/>
    <n v="5.9903999999999984"/>
  </r>
  <r>
    <n v="4995"/>
    <x v="2471"/>
    <x v="217"/>
    <d v="2015-12-25T00:00:00"/>
    <x v="1"/>
    <s v="RB-19645"/>
    <s v="Robert Barroso"/>
    <x v="1"/>
    <x v="0"/>
    <s v="Memphis"/>
    <s v="Tennessee"/>
    <n v="38109"/>
    <x v="0"/>
    <s v="FUR-FU-10000221"/>
    <x v="0"/>
    <x v="5"/>
    <x v="534"/>
    <n v="20.32"/>
    <n v="5"/>
    <n v="0.2"/>
    <n v="3.5559999999999992"/>
  </r>
  <r>
    <n v="4996"/>
    <x v="2472"/>
    <x v="130"/>
    <d v="2014-11-10T00:00:00"/>
    <x v="1"/>
    <s v="SZ-20035"/>
    <s v="Sam Zeldin"/>
    <x v="2"/>
    <x v="0"/>
    <s v="New York City"/>
    <s v="New York"/>
    <n v="10011"/>
    <x v="3"/>
    <s v="OFF-BI-10000962"/>
    <x v="1"/>
    <x v="8"/>
    <x v="1513"/>
    <n v="52.064"/>
    <n v="4"/>
    <n v="0.2"/>
    <n v="18.873199999999997"/>
  </r>
  <r>
    <n v="4997"/>
    <x v="2473"/>
    <x v="434"/>
    <d v="2017-03-15T00:00:00"/>
    <x v="1"/>
    <s v="KS-16300"/>
    <s v="Karen Seio"/>
    <x v="1"/>
    <x v="0"/>
    <s v="Raleigh"/>
    <s v="North Carolina"/>
    <n v="27604"/>
    <x v="0"/>
    <s v="OFF-AP-10000390"/>
    <x v="1"/>
    <x v="9"/>
    <x v="1700"/>
    <n v="48.783999999999999"/>
    <n v="1"/>
    <n v="0.2"/>
    <n v="3.6587999999999976"/>
  </r>
  <r>
    <n v="4998"/>
    <x v="2473"/>
    <x v="434"/>
    <d v="2017-03-15T00:00:00"/>
    <x v="1"/>
    <s v="KS-16300"/>
    <s v="Karen Seio"/>
    <x v="1"/>
    <x v="0"/>
    <s v="Raleigh"/>
    <s v="North Carolina"/>
    <n v="27604"/>
    <x v="0"/>
    <s v="OFF-BI-10000014"/>
    <x v="1"/>
    <x v="8"/>
    <x v="634"/>
    <n v="13.092000000000002"/>
    <n v="4"/>
    <n v="0.7"/>
    <n v="-10.037199999999999"/>
  </r>
  <r>
    <n v="4999"/>
    <x v="2474"/>
    <x v="1011"/>
    <d v="2016-02-04T00:00:00"/>
    <x v="1"/>
    <s v="SC-20050"/>
    <s v="Sample Company A"/>
    <x v="2"/>
    <x v="0"/>
    <s v="Los Angeles"/>
    <s v="California"/>
    <n v="90045"/>
    <x v="1"/>
    <s v="TEC-PH-10004120"/>
    <x v="2"/>
    <x v="7"/>
    <x v="1534"/>
    <n v="109.59200000000001"/>
    <n v="1"/>
    <n v="0.2"/>
    <n v="8.2194000000000003"/>
  </r>
  <r>
    <n v="5000"/>
    <x v="2474"/>
    <x v="1011"/>
    <d v="2016-02-04T00:00:00"/>
    <x v="1"/>
    <s v="SC-20050"/>
    <s v="Sample Company A"/>
    <x v="2"/>
    <x v="0"/>
    <s v="Los Angeles"/>
    <s v="California"/>
    <n v="90045"/>
    <x v="1"/>
    <s v="OFF-PA-10002764"/>
    <x v="1"/>
    <x v="10"/>
    <x v="33"/>
    <n v="56.7"/>
    <n v="5"/>
    <n v="0"/>
    <n v="27.782999999999998"/>
  </r>
  <r>
    <n v="5001"/>
    <x v="2475"/>
    <x v="917"/>
    <d v="2017-05-12T00:00:00"/>
    <x v="1"/>
    <s v="AB-10060"/>
    <s v="Adam Bellavance"/>
    <x v="2"/>
    <x v="0"/>
    <s v="Los Angeles"/>
    <s v="California"/>
    <n v="90004"/>
    <x v="1"/>
    <s v="TEC-AC-10000736"/>
    <x v="2"/>
    <x v="11"/>
    <x v="1094"/>
    <n v="79.989999999999995"/>
    <n v="1"/>
    <n v="0"/>
    <n v="28.796399999999998"/>
  </r>
  <r>
    <n v="5002"/>
    <x v="2476"/>
    <x v="1012"/>
    <d v="2016-05-24T00:00:00"/>
    <x v="3"/>
    <s v="EH-14125"/>
    <s v="Eugene Hildebrand"/>
    <x v="2"/>
    <x v="0"/>
    <s v="Newport News"/>
    <s v="Virginia"/>
    <n v="23602"/>
    <x v="0"/>
    <s v="OFF-SU-10000898"/>
    <x v="1"/>
    <x v="14"/>
    <x v="1190"/>
    <n v="69.5"/>
    <n v="5"/>
    <n v="0"/>
    <n v="20.154999999999994"/>
  </r>
  <r>
    <n v="5003"/>
    <x v="2476"/>
    <x v="1012"/>
    <d v="2016-05-24T00:00:00"/>
    <x v="3"/>
    <s v="EH-14125"/>
    <s v="Eugene Hildebrand"/>
    <x v="2"/>
    <x v="0"/>
    <s v="Newport News"/>
    <s v="Virginia"/>
    <n v="23602"/>
    <x v="0"/>
    <s v="OFF-PA-10004327"/>
    <x v="1"/>
    <x v="10"/>
    <x v="137"/>
    <n v="191.6"/>
    <n v="4"/>
    <n v="0"/>
    <n v="91.967999999999989"/>
  </r>
  <r>
    <n v="5004"/>
    <x v="2477"/>
    <x v="877"/>
    <d v="2016-10-12T00:00:00"/>
    <x v="1"/>
    <s v="CC-12475"/>
    <s v="Cindy Chapman"/>
    <x v="0"/>
    <x v="0"/>
    <s v="Los Angeles"/>
    <s v="California"/>
    <n v="90032"/>
    <x v="1"/>
    <s v="OFF-PA-10000143"/>
    <x v="1"/>
    <x v="10"/>
    <x v="1701"/>
    <n v="10.56"/>
    <n v="2"/>
    <n v="0"/>
    <n v="5.0688000000000004"/>
  </r>
  <r>
    <n v="5005"/>
    <x v="2478"/>
    <x v="1013"/>
    <d v="2014-05-02T00:00:00"/>
    <x v="0"/>
    <s v="TM-21010"/>
    <s v="Tamara Manning"/>
    <x v="0"/>
    <x v="0"/>
    <s v="Jackson"/>
    <s v="Mississippi"/>
    <n v="39212"/>
    <x v="0"/>
    <s v="TEC-AC-10002550"/>
    <x v="2"/>
    <x v="11"/>
    <x v="1351"/>
    <n v="47.79"/>
    <n v="3"/>
    <n v="0"/>
    <n v="16.2486"/>
  </r>
  <r>
    <n v="5006"/>
    <x v="2479"/>
    <x v="113"/>
    <d v="2015-11-14T00:00:00"/>
    <x v="0"/>
    <s v="SC-20695"/>
    <s v="Steve Chapman"/>
    <x v="1"/>
    <x v="0"/>
    <s v="Richmond"/>
    <s v="Indiana"/>
    <n v="47374"/>
    <x v="2"/>
    <s v="OFF-ST-10003306"/>
    <x v="1"/>
    <x v="4"/>
    <x v="385"/>
    <n v="714.30000000000007"/>
    <n v="5"/>
    <n v="0"/>
    <n v="207.14699999999993"/>
  </r>
  <r>
    <n v="5007"/>
    <x v="2480"/>
    <x v="529"/>
    <d v="2015-11-14T00:00:00"/>
    <x v="1"/>
    <s v="Dp-13240"/>
    <s v="Dean percer"/>
    <x v="2"/>
    <x v="0"/>
    <s v="New York City"/>
    <s v="New York"/>
    <n v="10035"/>
    <x v="3"/>
    <s v="TEC-MA-10000045"/>
    <x v="2"/>
    <x v="15"/>
    <x v="1702"/>
    <n v="2321.9"/>
    <n v="2"/>
    <n v="0"/>
    <n v="1114.5119999999999"/>
  </r>
  <r>
    <n v="5008"/>
    <x v="2480"/>
    <x v="529"/>
    <d v="2015-11-14T00:00:00"/>
    <x v="1"/>
    <s v="Dp-13240"/>
    <s v="Dean percer"/>
    <x v="2"/>
    <x v="0"/>
    <s v="New York City"/>
    <s v="New York"/>
    <n v="10035"/>
    <x v="3"/>
    <s v="OFF-ST-10001505"/>
    <x v="1"/>
    <x v="4"/>
    <x v="1183"/>
    <n v="17.940000000000001"/>
    <n v="3"/>
    <n v="0"/>
    <n v="3.0497999999999985"/>
  </r>
  <r>
    <n v="5009"/>
    <x v="2481"/>
    <x v="67"/>
    <d v="2015-09-14T00:00:00"/>
    <x v="1"/>
    <s v="LR-17035"/>
    <s v="Lisa Ryan"/>
    <x v="1"/>
    <x v="0"/>
    <s v="Philadelphia"/>
    <s v="Pennsylvania"/>
    <n v="19134"/>
    <x v="3"/>
    <s v="OFF-BI-10004781"/>
    <x v="1"/>
    <x v="8"/>
    <x v="133"/>
    <n v="9.5220000000000002"/>
    <n v="1"/>
    <n v="0.7"/>
    <n v="-6.9827999999999975"/>
  </r>
  <r>
    <n v="5010"/>
    <x v="2481"/>
    <x v="67"/>
    <d v="2015-09-14T00:00:00"/>
    <x v="1"/>
    <s v="LR-17035"/>
    <s v="Lisa Ryan"/>
    <x v="1"/>
    <x v="0"/>
    <s v="Philadelphia"/>
    <s v="Pennsylvania"/>
    <n v="19134"/>
    <x v="3"/>
    <s v="TEC-PH-10002680"/>
    <x v="2"/>
    <x v="7"/>
    <x v="420"/>
    <n v="791.96399999999994"/>
    <n v="6"/>
    <n v="0.4"/>
    <n v="-131.9940000000002"/>
  </r>
  <r>
    <n v="5011"/>
    <x v="2481"/>
    <x v="67"/>
    <d v="2015-09-14T00:00:00"/>
    <x v="1"/>
    <s v="LR-17035"/>
    <s v="Lisa Ryan"/>
    <x v="1"/>
    <x v="0"/>
    <s v="Philadelphia"/>
    <s v="Pennsylvania"/>
    <n v="19134"/>
    <x v="3"/>
    <s v="OFF-BI-10000848"/>
    <x v="1"/>
    <x v="8"/>
    <x v="520"/>
    <n v="4.9230000000000009"/>
    <n v="3"/>
    <n v="0.7"/>
    <n v="-3.9383999999999997"/>
  </r>
  <r>
    <n v="5012"/>
    <x v="2482"/>
    <x v="943"/>
    <d v="2017-05-13T00:00:00"/>
    <x v="2"/>
    <s v="TS-21370"/>
    <s v="Todd Sumrall"/>
    <x v="1"/>
    <x v="0"/>
    <s v="Phoenix"/>
    <s v="Arizona"/>
    <n v="85023"/>
    <x v="1"/>
    <s v="FUR-BO-10004467"/>
    <x v="0"/>
    <x v="0"/>
    <x v="892"/>
    <n v="209.97900000000001"/>
    <n v="7"/>
    <n v="0.7"/>
    <n v="-356.96429999999998"/>
  </r>
  <r>
    <n v="5013"/>
    <x v="2483"/>
    <x v="246"/>
    <d v="2017-07-26T00:00:00"/>
    <x v="1"/>
    <s v="SW-20350"/>
    <s v="Sean Wendt"/>
    <x v="2"/>
    <x v="0"/>
    <s v="Cleveland"/>
    <s v="Ohio"/>
    <n v="44105"/>
    <x v="3"/>
    <s v="OFF-BI-10001670"/>
    <x v="1"/>
    <x v="8"/>
    <x v="443"/>
    <n v="33.930000000000007"/>
    <n v="3"/>
    <n v="0.7"/>
    <n v="-22.619999999999997"/>
  </r>
  <r>
    <n v="5014"/>
    <x v="2483"/>
    <x v="246"/>
    <d v="2017-07-26T00:00:00"/>
    <x v="1"/>
    <s v="SW-20350"/>
    <s v="Sean Wendt"/>
    <x v="2"/>
    <x v="0"/>
    <s v="Cleveland"/>
    <s v="Ohio"/>
    <n v="44105"/>
    <x v="3"/>
    <s v="OFF-ST-10000136"/>
    <x v="1"/>
    <x v="4"/>
    <x v="1703"/>
    <n v="222.32000000000005"/>
    <n v="7"/>
    <n v="0.2"/>
    <n v="25.010999999999967"/>
  </r>
  <r>
    <n v="5015"/>
    <x v="2483"/>
    <x v="246"/>
    <d v="2017-07-26T00:00:00"/>
    <x v="1"/>
    <s v="SW-20350"/>
    <s v="Sean Wendt"/>
    <x v="2"/>
    <x v="0"/>
    <s v="Cleveland"/>
    <s v="Ohio"/>
    <n v="44105"/>
    <x v="3"/>
    <s v="TEC-PH-10004522"/>
    <x v="2"/>
    <x v="7"/>
    <x v="1704"/>
    <n v="210.56400000000002"/>
    <n v="6"/>
    <n v="0.4"/>
    <n v="-52.640999999999991"/>
  </r>
  <r>
    <n v="5016"/>
    <x v="2484"/>
    <x v="156"/>
    <d v="2014-11-29T00:00:00"/>
    <x v="1"/>
    <s v="TH-21100"/>
    <s v="Thea Hendricks"/>
    <x v="0"/>
    <x v="0"/>
    <s v="Toledo"/>
    <s v="Ohio"/>
    <n v="43615"/>
    <x v="3"/>
    <s v="FUR-FU-10002960"/>
    <x v="0"/>
    <x v="5"/>
    <x v="192"/>
    <n v="35.168000000000006"/>
    <n v="7"/>
    <n v="0.2"/>
    <n v="9.6712000000000025"/>
  </r>
  <r>
    <n v="5017"/>
    <x v="2484"/>
    <x v="156"/>
    <d v="2014-11-29T00:00:00"/>
    <x v="1"/>
    <s v="TH-21100"/>
    <s v="Thea Hendricks"/>
    <x v="0"/>
    <x v="0"/>
    <s v="Toledo"/>
    <s v="Ohio"/>
    <n v="43615"/>
    <x v="3"/>
    <s v="TEC-PH-10002584"/>
    <x v="2"/>
    <x v="7"/>
    <x v="1705"/>
    <n v="1502.376"/>
    <n v="4"/>
    <n v="0.4"/>
    <n v="-250.39600000000019"/>
  </r>
  <r>
    <n v="5018"/>
    <x v="2485"/>
    <x v="647"/>
    <d v="2014-11-18T00:00:00"/>
    <x v="2"/>
    <s v="SS-20410"/>
    <s v="Shahid Shariari"/>
    <x v="0"/>
    <x v="0"/>
    <s v="Los Angeles"/>
    <s v="California"/>
    <n v="90008"/>
    <x v="1"/>
    <s v="FUR-FU-10002505"/>
    <x v="0"/>
    <x v="5"/>
    <x v="225"/>
    <n v="10.11"/>
    <n v="3"/>
    <n v="0"/>
    <n v="3.2351999999999994"/>
  </r>
  <r>
    <n v="5019"/>
    <x v="2485"/>
    <x v="647"/>
    <d v="2014-11-18T00:00:00"/>
    <x v="2"/>
    <s v="SS-20410"/>
    <s v="Shahid Shariari"/>
    <x v="0"/>
    <x v="0"/>
    <s v="Los Angeles"/>
    <s v="California"/>
    <n v="90008"/>
    <x v="1"/>
    <s v="TEC-AC-10003832"/>
    <x v="2"/>
    <x v="11"/>
    <x v="218"/>
    <n v="772.47"/>
    <n v="3"/>
    <n v="0"/>
    <n v="146.76929999999993"/>
  </r>
  <r>
    <n v="5020"/>
    <x v="2485"/>
    <x v="647"/>
    <d v="2014-11-18T00:00:00"/>
    <x v="2"/>
    <s v="SS-20410"/>
    <s v="Shahid Shariari"/>
    <x v="0"/>
    <x v="0"/>
    <s v="Los Angeles"/>
    <s v="California"/>
    <n v="90008"/>
    <x v="1"/>
    <s v="OFF-SU-10002537"/>
    <x v="1"/>
    <x v="14"/>
    <x v="682"/>
    <n v="20.46"/>
    <n v="2"/>
    <n v="0"/>
    <n v="5.3196000000000012"/>
  </r>
  <r>
    <n v="5021"/>
    <x v="2486"/>
    <x v="721"/>
    <d v="2017-03-25T00:00:00"/>
    <x v="0"/>
    <s v="MZ-17515"/>
    <s v="Mary Zewe"/>
    <x v="1"/>
    <x v="0"/>
    <s v="New York City"/>
    <s v="New York"/>
    <n v="10011"/>
    <x v="3"/>
    <s v="OFF-SU-10003505"/>
    <x v="1"/>
    <x v="14"/>
    <x v="413"/>
    <n v="347.58"/>
    <n v="3"/>
    <n v="0"/>
    <n v="17.378999999999976"/>
  </r>
  <r>
    <n v="5022"/>
    <x v="2487"/>
    <x v="122"/>
    <d v="2016-12-24T00:00:00"/>
    <x v="1"/>
    <s v="JE-15475"/>
    <s v="Jeremy Ellison"/>
    <x v="0"/>
    <x v="0"/>
    <s v="San Diego"/>
    <s v="California"/>
    <n v="92037"/>
    <x v="1"/>
    <s v="TEC-AC-10001465"/>
    <x v="2"/>
    <x v="11"/>
    <x v="478"/>
    <n v="72.64"/>
    <n v="2"/>
    <n v="0"/>
    <n v="21.791999999999994"/>
  </r>
  <r>
    <n v="5023"/>
    <x v="2487"/>
    <x v="122"/>
    <d v="2016-12-24T00:00:00"/>
    <x v="1"/>
    <s v="JE-15475"/>
    <s v="Jeremy Ellison"/>
    <x v="0"/>
    <x v="0"/>
    <s v="San Diego"/>
    <s v="California"/>
    <n v="92037"/>
    <x v="1"/>
    <s v="TEC-AC-10003832"/>
    <x v="2"/>
    <x v="11"/>
    <x v="218"/>
    <n v="772.47"/>
    <n v="3"/>
    <n v="0"/>
    <n v="146.76929999999993"/>
  </r>
  <r>
    <n v="5024"/>
    <x v="2487"/>
    <x v="122"/>
    <d v="2016-12-24T00:00:00"/>
    <x v="1"/>
    <s v="JE-15475"/>
    <s v="Jeremy Ellison"/>
    <x v="0"/>
    <x v="0"/>
    <s v="San Diego"/>
    <s v="California"/>
    <n v="92037"/>
    <x v="1"/>
    <s v="FUR-FU-10003731"/>
    <x v="0"/>
    <x v="5"/>
    <x v="1602"/>
    <n v="39.92"/>
    <n v="4"/>
    <n v="0"/>
    <n v="11.177600000000002"/>
  </r>
  <r>
    <n v="5025"/>
    <x v="2488"/>
    <x v="570"/>
    <d v="2017-08-03T00:00:00"/>
    <x v="1"/>
    <s v="RF-19735"/>
    <s v="Roland Fjeld"/>
    <x v="0"/>
    <x v="0"/>
    <s v="Oklahoma City"/>
    <s v="Oklahoma"/>
    <n v="73120"/>
    <x v="2"/>
    <s v="OFF-BI-10004828"/>
    <x v="1"/>
    <x v="8"/>
    <x v="1587"/>
    <n v="33.479999999999997"/>
    <n v="2"/>
    <n v="0"/>
    <n v="16.405199999999997"/>
  </r>
  <r>
    <n v="5026"/>
    <x v="2488"/>
    <x v="570"/>
    <d v="2017-08-03T00:00:00"/>
    <x v="1"/>
    <s v="RF-19735"/>
    <s v="Roland Fjeld"/>
    <x v="0"/>
    <x v="0"/>
    <s v="Oklahoma City"/>
    <s v="Oklahoma"/>
    <n v="73120"/>
    <x v="2"/>
    <s v="TEC-PH-10003012"/>
    <x v="2"/>
    <x v="7"/>
    <x v="348"/>
    <n v="461.97"/>
    <n v="3"/>
    <n v="0"/>
    <n v="133.97129999999996"/>
  </r>
  <r>
    <n v="5027"/>
    <x v="2488"/>
    <x v="570"/>
    <d v="2017-08-03T00:00:00"/>
    <x v="1"/>
    <s v="RF-19735"/>
    <s v="Roland Fjeld"/>
    <x v="0"/>
    <x v="0"/>
    <s v="Oklahoma City"/>
    <s v="Oklahoma"/>
    <n v="73120"/>
    <x v="2"/>
    <s v="OFF-AP-10002311"/>
    <x v="1"/>
    <x v="9"/>
    <x v="14"/>
    <n v="137.62"/>
    <n v="2"/>
    <n v="0"/>
    <n v="60.552800000000005"/>
  </r>
  <r>
    <n v="5028"/>
    <x v="2488"/>
    <x v="570"/>
    <d v="2017-08-03T00:00:00"/>
    <x v="1"/>
    <s v="RF-19735"/>
    <s v="Roland Fjeld"/>
    <x v="0"/>
    <x v="0"/>
    <s v="Oklahoma City"/>
    <s v="Oklahoma"/>
    <n v="73120"/>
    <x v="2"/>
    <s v="FUR-CH-10004626"/>
    <x v="0"/>
    <x v="1"/>
    <x v="1706"/>
    <n v="302.67"/>
    <n v="3"/>
    <n v="0"/>
    <n v="72.640799999999999"/>
  </r>
  <r>
    <n v="5029"/>
    <x v="2489"/>
    <x v="814"/>
    <d v="2014-09-07T00:00:00"/>
    <x v="0"/>
    <s v="CV-12295"/>
    <s v="Christina VanderZanden"/>
    <x v="0"/>
    <x v="0"/>
    <s v="Chicago"/>
    <s v="Illinois"/>
    <n v="60653"/>
    <x v="2"/>
    <s v="TEC-AC-10001606"/>
    <x v="2"/>
    <x v="11"/>
    <x v="590"/>
    <n v="239.976"/>
    <n v="3"/>
    <n v="0.2"/>
    <n v="53.994600000000005"/>
  </r>
  <r>
    <n v="5030"/>
    <x v="2490"/>
    <x v="926"/>
    <d v="2017-02-02T00:00:00"/>
    <x v="1"/>
    <s v="VG-21790"/>
    <s v="Vivek Gonzalez"/>
    <x v="0"/>
    <x v="0"/>
    <s v="San Francisco"/>
    <s v="California"/>
    <n v="94109"/>
    <x v="1"/>
    <s v="OFF-AR-10001216"/>
    <x v="1"/>
    <x v="6"/>
    <x v="1464"/>
    <n v="8.34"/>
    <n v="3"/>
    <n v="0"/>
    <n v="2.1683999999999997"/>
  </r>
  <r>
    <n v="5031"/>
    <x v="2490"/>
    <x v="926"/>
    <d v="2017-02-02T00:00:00"/>
    <x v="1"/>
    <s v="VG-21790"/>
    <s v="Vivek Gonzalez"/>
    <x v="0"/>
    <x v="0"/>
    <s v="San Francisco"/>
    <s v="California"/>
    <n v="94109"/>
    <x v="1"/>
    <s v="OFF-SU-10001664"/>
    <x v="1"/>
    <x v="14"/>
    <x v="1241"/>
    <n v="8.57"/>
    <n v="1"/>
    <n v="0"/>
    <n v="2.2282000000000002"/>
  </r>
  <r>
    <n v="5032"/>
    <x v="2490"/>
    <x v="926"/>
    <d v="2017-02-02T00:00:00"/>
    <x v="1"/>
    <s v="VG-21790"/>
    <s v="Vivek Gonzalez"/>
    <x v="0"/>
    <x v="0"/>
    <s v="San Francisco"/>
    <s v="California"/>
    <n v="94109"/>
    <x v="1"/>
    <s v="OFF-BI-10002498"/>
    <x v="1"/>
    <x v="8"/>
    <x v="440"/>
    <n v="119.61600000000001"/>
    <n v="8"/>
    <n v="0.2"/>
    <n v="40.370399999999997"/>
  </r>
  <r>
    <n v="5033"/>
    <x v="2491"/>
    <x v="482"/>
    <d v="2017-01-02T00:00:00"/>
    <x v="1"/>
    <s v="BB-11545"/>
    <s v="Brenda Bowman"/>
    <x v="1"/>
    <x v="0"/>
    <s v="Vineland"/>
    <s v="New Jersey"/>
    <n v="8360"/>
    <x v="3"/>
    <s v="FUR-CH-10003968"/>
    <x v="0"/>
    <x v="1"/>
    <x v="56"/>
    <n v="212.94"/>
    <n v="3"/>
    <n v="0"/>
    <n v="25.552800000000005"/>
  </r>
  <r>
    <n v="5034"/>
    <x v="2491"/>
    <x v="482"/>
    <d v="2017-01-02T00:00:00"/>
    <x v="1"/>
    <s v="BB-11545"/>
    <s v="Brenda Bowman"/>
    <x v="1"/>
    <x v="0"/>
    <s v="Vineland"/>
    <s v="New Jersey"/>
    <n v="8360"/>
    <x v="3"/>
    <s v="OFF-AP-10002765"/>
    <x v="1"/>
    <x v="9"/>
    <x v="1261"/>
    <n v="26.49"/>
    <n v="1"/>
    <n v="0"/>
    <n v="7.4172000000000011"/>
  </r>
  <r>
    <n v="5035"/>
    <x v="2492"/>
    <x v="101"/>
    <d v="2015-08-13T00:00:00"/>
    <x v="0"/>
    <s v="HR-14770"/>
    <s v="Hallie Redmond"/>
    <x v="2"/>
    <x v="0"/>
    <s v="Milwaukee"/>
    <s v="Wisconsin"/>
    <n v="53209"/>
    <x v="2"/>
    <s v="FUR-BO-10004690"/>
    <x v="0"/>
    <x v="0"/>
    <x v="1645"/>
    <n v="687.4"/>
    <n v="5"/>
    <n v="0"/>
    <n v="48.117999999999981"/>
  </r>
  <r>
    <n v="5036"/>
    <x v="2493"/>
    <x v="322"/>
    <d v="2014-04-12T00:00:00"/>
    <x v="1"/>
    <s v="SC-20260"/>
    <s v="Scott Cohen"/>
    <x v="1"/>
    <x v="0"/>
    <s v="Seattle"/>
    <s v="Washington"/>
    <n v="98115"/>
    <x v="1"/>
    <s v="FUR-TA-10000688"/>
    <x v="0"/>
    <x v="3"/>
    <x v="561"/>
    <n v="653.54999999999995"/>
    <n v="3"/>
    <n v="0"/>
    <n v="111.10349999999994"/>
  </r>
  <r>
    <n v="5037"/>
    <x v="2493"/>
    <x v="322"/>
    <d v="2014-04-12T00:00:00"/>
    <x v="1"/>
    <s v="SC-20260"/>
    <s v="Scott Cohen"/>
    <x v="1"/>
    <x v="0"/>
    <s v="Seattle"/>
    <s v="Washington"/>
    <n v="98115"/>
    <x v="1"/>
    <s v="TEC-AC-10003441"/>
    <x v="2"/>
    <x v="11"/>
    <x v="658"/>
    <n v="33.9"/>
    <n v="2"/>
    <n v="0"/>
    <n v="2.0339999999999989"/>
  </r>
  <r>
    <n v="5038"/>
    <x v="2494"/>
    <x v="701"/>
    <d v="2017-11-21T00:00:00"/>
    <x v="0"/>
    <s v="EG-13900"/>
    <s v="Emily Grady"/>
    <x v="0"/>
    <x v="0"/>
    <s v="Naperville"/>
    <s v="Illinois"/>
    <n v="60540"/>
    <x v="2"/>
    <s v="TEC-AC-10003610"/>
    <x v="2"/>
    <x v="11"/>
    <x v="603"/>
    <n v="239.96000000000004"/>
    <n v="5"/>
    <n v="0.2"/>
    <n v="83.98599999999999"/>
  </r>
  <r>
    <n v="5039"/>
    <x v="2495"/>
    <x v="655"/>
    <d v="2015-07-12T00:00:00"/>
    <x v="2"/>
    <s v="TS-21370"/>
    <s v="Todd Sumrall"/>
    <x v="1"/>
    <x v="0"/>
    <s v="Wilmington"/>
    <s v="Delaware"/>
    <n v="19805"/>
    <x v="3"/>
    <s v="FUR-TA-10001520"/>
    <x v="0"/>
    <x v="3"/>
    <x v="718"/>
    <n v="199.83600000000001"/>
    <n v="4"/>
    <n v="0.3"/>
    <n v="-37.112400000000036"/>
  </r>
  <r>
    <n v="5040"/>
    <x v="2495"/>
    <x v="655"/>
    <d v="2015-07-12T00:00:00"/>
    <x v="2"/>
    <s v="TS-21370"/>
    <s v="Todd Sumrall"/>
    <x v="1"/>
    <x v="0"/>
    <s v="Wilmington"/>
    <s v="Delaware"/>
    <n v="19805"/>
    <x v="3"/>
    <s v="TEC-PH-10001817"/>
    <x v="2"/>
    <x v="7"/>
    <x v="1106"/>
    <n v="716"/>
    <n v="2"/>
    <n v="0"/>
    <n v="193.32000000000005"/>
  </r>
  <r>
    <n v="5041"/>
    <x v="2495"/>
    <x v="655"/>
    <d v="2015-07-12T00:00:00"/>
    <x v="2"/>
    <s v="TS-21370"/>
    <s v="Todd Sumrall"/>
    <x v="1"/>
    <x v="0"/>
    <s v="Wilmington"/>
    <s v="Delaware"/>
    <n v="19805"/>
    <x v="3"/>
    <s v="OFF-BI-10004492"/>
    <x v="1"/>
    <x v="8"/>
    <x v="351"/>
    <n v="221.06"/>
    <n v="7"/>
    <n v="0"/>
    <n v="103.89819999999997"/>
  </r>
  <r>
    <n v="5042"/>
    <x v="2496"/>
    <x v="338"/>
    <d v="2016-11-13T00:00:00"/>
    <x v="0"/>
    <s v="AI-10855"/>
    <s v="Arianne Irving"/>
    <x v="0"/>
    <x v="0"/>
    <s v="Los Angeles"/>
    <s v="California"/>
    <n v="90036"/>
    <x v="1"/>
    <s v="OFF-PA-10002421"/>
    <x v="1"/>
    <x v="10"/>
    <x v="1425"/>
    <n v="67.710000000000008"/>
    <n v="3"/>
    <n v="0"/>
    <n v="32.500799999999998"/>
  </r>
  <r>
    <n v="5043"/>
    <x v="2496"/>
    <x v="338"/>
    <d v="2016-11-13T00:00:00"/>
    <x v="0"/>
    <s v="AI-10855"/>
    <s v="Arianne Irving"/>
    <x v="0"/>
    <x v="0"/>
    <s v="Los Angeles"/>
    <s v="California"/>
    <n v="90036"/>
    <x v="1"/>
    <s v="OFF-AP-10000055"/>
    <x v="1"/>
    <x v="9"/>
    <x v="789"/>
    <n v="129.91999999999999"/>
    <n v="4"/>
    <n v="0"/>
    <n v="38.975999999999985"/>
  </r>
  <r>
    <n v="5044"/>
    <x v="2496"/>
    <x v="338"/>
    <d v="2016-11-13T00:00:00"/>
    <x v="0"/>
    <s v="AI-10855"/>
    <s v="Arianne Irving"/>
    <x v="0"/>
    <x v="0"/>
    <s v="Los Angeles"/>
    <s v="California"/>
    <n v="90036"/>
    <x v="1"/>
    <s v="FUR-FU-10000965"/>
    <x v="0"/>
    <x v="5"/>
    <x v="689"/>
    <n v="467.46"/>
    <n v="9"/>
    <n v="0"/>
    <n v="191.65860000000001"/>
  </r>
  <r>
    <n v="5045"/>
    <x v="2496"/>
    <x v="338"/>
    <d v="2016-11-13T00:00:00"/>
    <x v="0"/>
    <s v="AI-10855"/>
    <s v="Arianne Irving"/>
    <x v="0"/>
    <x v="0"/>
    <s v="Los Angeles"/>
    <s v="California"/>
    <n v="90036"/>
    <x v="1"/>
    <s v="OFF-PA-10001363"/>
    <x v="1"/>
    <x v="10"/>
    <x v="1625"/>
    <n v="61.4"/>
    <n v="5"/>
    <n v="0"/>
    <n v="28.857999999999997"/>
  </r>
  <r>
    <n v="5046"/>
    <x v="2496"/>
    <x v="338"/>
    <d v="2016-11-13T00:00:00"/>
    <x v="0"/>
    <s v="AI-10855"/>
    <s v="Arianne Irving"/>
    <x v="0"/>
    <x v="0"/>
    <s v="Los Angeles"/>
    <s v="California"/>
    <n v="90036"/>
    <x v="1"/>
    <s v="OFF-ST-10001496"/>
    <x v="1"/>
    <x v="4"/>
    <x v="733"/>
    <n v="720.76"/>
    <n v="4"/>
    <n v="0"/>
    <n v="187.39760000000001"/>
  </r>
  <r>
    <n v="5047"/>
    <x v="2496"/>
    <x v="338"/>
    <d v="2016-11-13T00:00:00"/>
    <x v="0"/>
    <s v="AI-10855"/>
    <s v="Arianne Irving"/>
    <x v="0"/>
    <x v="0"/>
    <s v="Los Angeles"/>
    <s v="California"/>
    <n v="90036"/>
    <x v="1"/>
    <s v="OFF-BI-10004656"/>
    <x v="1"/>
    <x v="8"/>
    <x v="864"/>
    <n v="5.1840000000000011"/>
    <n v="3"/>
    <n v="0.2"/>
    <n v="1.8143999999999996"/>
  </r>
  <r>
    <n v="5048"/>
    <x v="2496"/>
    <x v="338"/>
    <d v="2016-11-13T00:00:00"/>
    <x v="0"/>
    <s v="AI-10855"/>
    <s v="Arianne Irving"/>
    <x v="0"/>
    <x v="0"/>
    <s v="Los Angeles"/>
    <s v="California"/>
    <n v="90036"/>
    <x v="1"/>
    <s v="OFF-AR-10001227"/>
    <x v="1"/>
    <x v="6"/>
    <x v="1620"/>
    <n v="14.7"/>
    <n v="5"/>
    <n v="0"/>
    <n v="3.9690000000000003"/>
  </r>
  <r>
    <n v="5049"/>
    <x v="2497"/>
    <x v="691"/>
    <d v="2014-04-04T00:00:00"/>
    <x v="1"/>
    <s v="DD-13570"/>
    <s v="Dorothy Dickinson"/>
    <x v="0"/>
    <x v="0"/>
    <s v="Chicago"/>
    <s v="Illinois"/>
    <n v="60610"/>
    <x v="2"/>
    <s v="OFF-BI-10002071"/>
    <x v="1"/>
    <x v="8"/>
    <x v="699"/>
    <n v="8.1339999999999986"/>
    <n v="7"/>
    <n v="0.8"/>
    <n v="-13.827800000000003"/>
  </r>
  <r>
    <n v="5050"/>
    <x v="2497"/>
    <x v="691"/>
    <d v="2014-04-04T00:00:00"/>
    <x v="1"/>
    <s v="DD-13570"/>
    <s v="Dorothy Dickinson"/>
    <x v="0"/>
    <x v="0"/>
    <s v="Chicago"/>
    <s v="Illinois"/>
    <n v="60610"/>
    <x v="2"/>
    <s v="TEC-AC-10004901"/>
    <x v="2"/>
    <x v="11"/>
    <x v="648"/>
    <n v="79.984000000000009"/>
    <n v="2"/>
    <n v="0.2"/>
    <n v="13.997199999999999"/>
  </r>
  <r>
    <n v="5051"/>
    <x v="2498"/>
    <x v="227"/>
    <d v="2015-09-24T00:00:00"/>
    <x v="1"/>
    <s v="AB-10060"/>
    <s v="Adam Bellavance"/>
    <x v="2"/>
    <x v="0"/>
    <s v="Des Moines"/>
    <s v="Washington"/>
    <n v="98198"/>
    <x v="1"/>
    <s v="OFF-PA-10001776"/>
    <x v="1"/>
    <x v="10"/>
    <x v="1272"/>
    <n v="18.54"/>
    <n v="2"/>
    <n v="0"/>
    <n v="8.7137999999999991"/>
  </r>
  <r>
    <n v="5052"/>
    <x v="2499"/>
    <x v="209"/>
    <d v="2015-11-11T00:00:00"/>
    <x v="1"/>
    <s v="KB-16240"/>
    <s v="Karen Bern"/>
    <x v="1"/>
    <x v="0"/>
    <s v="Philadelphia"/>
    <s v="Pennsylvania"/>
    <n v="19140"/>
    <x v="3"/>
    <s v="OFF-EN-10000483"/>
    <x v="1"/>
    <x v="12"/>
    <x v="374"/>
    <n v="24.400000000000002"/>
    <n v="2"/>
    <n v="0.2"/>
    <n v="7.9299999999999971"/>
  </r>
  <r>
    <n v="5053"/>
    <x v="2500"/>
    <x v="240"/>
    <d v="2017-05-19T00:00:00"/>
    <x v="3"/>
    <s v="JC-15775"/>
    <s v="John Castell"/>
    <x v="0"/>
    <x v="0"/>
    <s v="Atlanta"/>
    <s v="Georgia"/>
    <n v="30318"/>
    <x v="0"/>
    <s v="OFF-PA-10003129"/>
    <x v="1"/>
    <x v="10"/>
    <x v="1146"/>
    <n v="195.64"/>
    <n v="4"/>
    <n v="0"/>
    <n v="91.950799999999987"/>
  </r>
  <r>
    <n v="5054"/>
    <x v="2501"/>
    <x v="928"/>
    <d v="2015-01-08T00:00:00"/>
    <x v="0"/>
    <s v="AH-10465"/>
    <s v="Amy Hunt"/>
    <x v="0"/>
    <x v="0"/>
    <s v="Dallas"/>
    <s v="Texas"/>
    <n v="75217"/>
    <x v="2"/>
    <s v="TEC-AC-10003198"/>
    <x v="2"/>
    <x v="11"/>
    <x v="768"/>
    <n v="398.40000000000003"/>
    <n v="5"/>
    <n v="0.2"/>
    <n v="84.659999999999982"/>
  </r>
  <r>
    <n v="5055"/>
    <x v="2501"/>
    <x v="928"/>
    <d v="2015-01-08T00:00:00"/>
    <x v="0"/>
    <s v="AH-10465"/>
    <s v="Amy Hunt"/>
    <x v="0"/>
    <x v="0"/>
    <s v="Dallas"/>
    <s v="Texas"/>
    <n v="75217"/>
    <x v="2"/>
    <s v="OFF-AR-10001246"/>
    <x v="1"/>
    <x v="6"/>
    <x v="455"/>
    <n v="7.0559999999999992"/>
    <n v="3"/>
    <n v="0.2"/>
    <n v="0.79379999999999962"/>
  </r>
  <r>
    <n v="5056"/>
    <x v="2501"/>
    <x v="928"/>
    <d v="2015-01-08T00:00:00"/>
    <x v="0"/>
    <s v="AH-10465"/>
    <s v="Amy Hunt"/>
    <x v="0"/>
    <x v="0"/>
    <s v="Dallas"/>
    <s v="Texas"/>
    <n v="75217"/>
    <x v="2"/>
    <s v="FUR-BO-10003272"/>
    <x v="0"/>
    <x v="0"/>
    <x v="587"/>
    <n v="1352.3975999999998"/>
    <n v="9"/>
    <n v="0.32"/>
    <n v="-437.5404000000002"/>
  </r>
  <r>
    <n v="5057"/>
    <x v="2502"/>
    <x v="1014"/>
    <d v="2015-09-11T00:00:00"/>
    <x v="2"/>
    <s v="NM-18520"/>
    <s v="Neoma Murray"/>
    <x v="0"/>
    <x v="0"/>
    <s v="Moreno Valley"/>
    <s v="California"/>
    <n v="92553"/>
    <x v="1"/>
    <s v="OFF-PA-10002606"/>
    <x v="1"/>
    <x v="10"/>
    <x v="1601"/>
    <n v="26.400000000000002"/>
    <n v="5"/>
    <n v="0"/>
    <n v="11.879999999999999"/>
  </r>
  <r>
    <n v="5058"/>
    <x v="2502"/>
    <x v="1014"/>
    <d v="2015-09-11T00:00:00"/>
    <x v="2"/>
    <s v="NM-18520"/>
    <s v="Neoma Murray"/>
    <x v="0"/>
    <x v="0"/>
    <s v="Moreno Valley"/>
    <s v="California"/>
    <n v="92553"/>
    <x v="1"/>
    <s v="OFF-ST-10002486"/>
    <x v="1"/>
    <x v="4"/>
    <x v="700"/>
    <n v="41.88"/>
    <n v="6"/>
    <n v="0"/>
    <n v="0.83759999999999835"/>
  </r>
  <r>
    <n v="5059"/>
    <x v="2503"/>
    <x v="1015"/>
    <d v="2016-04-07T00:00:00"/>
    <x v="1"/>
    <s v="CS-11950"/>
    <s v="Carlos Soltero"/>
    <x v="0"/>
    <x v="0"/>
    <s v="Philadelphia"/>
    <s v="Pennsylvania"/>
    <n v="19140"/>
    <x v="3"/>
    <s v="OFF-BI-10004330"/>
    <x v="1"/>
    <x v="8"/>
    <x v="803"/>
    <n v="99.846000000000004"/>
    <n v="9"/>
    <n v="0.7"/>
    <n v="-83.204999999999984"/>
  </r>
  <r>
    <n v="5060"/>
    <x v="2504"/>
    <x v="5"/>
    <d v="2016-12-07T00:00:00"/>
    <x v="0"/>
    <s v="TP-21130"/>
    <s v="Theone Pippenger"/>
    <x v="0"/>
    <x v="0"/>
    <s v="Georgetown"/>
    <s v="Kentucky"/>
    <n v="40324"/>
    <x v="0"/>
    <s v="TEC-PH-10000560"/>
    <x v="2"/>
    <x v="7"/>
    <x v="752"/>
    <n v="699.98"/>
    <n v="2"/>
    <n v="0"/>
    <n v="195.99440000000004"/>
  </r>
  <r>
    <n v="5061"/>
    <x v="2504"/>
    <x v="5"/>
    <d v="2016-12-07T00:00:00"/>
    <x v="0"/>
    <s v="TP-21130"/>
    <s v="Theone Pippenger"/>
    <x v="0"/>
    <x v="0"/>
    <s v="Georgetown"/>
    <s v="Kentucky"/>
    <n v="40324"/>
    <x v="0"/>
    <s v="OFF-ST-10000060"/>
    <x v="1"/>
    <x v="4"/>
    <x v="392"/>
    <n v="584.82000000000005"/>
    <n v="9"/>
    <n v="0"/>
    <n v="70.178400000000025"/>
  </r>
  <r>
    <n v="5062"/>
    <x v="2505"/>
    <x v="412"/>
    <d v="2015-05-12T00:00:00"/>
    <x v="1"/>
    <s v="DL-12925"/>
    <s v="Daniel Lacy"/>
    <x v="0"/>
    <x v="0"/>
    <s v="Minneapolis"/>
    <s v="Minnesota"/>
    <n v="55407"/>
    <x v="2"/>
    <s v="OFF-BI-10003684"/>
    <x v="1"/>
    <x v="8"/>
    <x v="714"/>
    <n v="43.98"/>
    <n v="2"/>
    <n v="0"/>
    <n v="21.99"/>
  </r>
  <r>
    <n v="5063"/>
    <x v="2505"/>
    <x v="412"/>
    <d v="2015-05-12T00:00:00"/>
    <x v="1"/>
    <s v="DL-12925"/>
    <s v="Daniel Lacy"/>
    <x v="0"/>
    <x v="0"/>
    <s v="Minneapolis"/>
    <s v="Minnesota"/>
    <n v="55407"/>
    <x v="2"/>
    <s v="TEC-PH-10000441"/>
    <x v="2"/>
    <x v="7"/>
    <x v="1055"/>
    <n v="377.96999999999997"/>
    <n v="3"/>
    <n v="0"/>
    <n v="105.83160000000002"/>
  </r>
  <r>
    <n v="5064"/>
    <x v="2505"/>
    <x v="412"/>
    <d v="2015-05-12T00:00:00"/>
    <x v="1"/>
    <s v="DL-12925"/>
    <s v="Daniel Lacy"/>
    <x v="0"/>
    <x v="0"/>
    <s v="Minneapolis"/>
    <s v="Minnesota"/>
    <n v="55407"/>
    <x v="2"/>
    <s v="FUR-FU-10000723"/>
    <x v="0"/>
    <x v="5"/>
    <x v="480"/>
    <n v="123.96000000000001"/>
    <n v="3"/>
    <n v="0"/>
    <n v="11.156400000000005"/>
  </r>
  <r>
    <n v="5065"/>
    <x v="2506"/>
    <x v="585"/>
    <d v="2017-09-24T00:00:00"/>
    <x v="2"/>
    <s v="CA-12265"/>
    <s v="Christina Anderson"/>
    <x v="0"/>
    <x v="0"/>
    <s v="Wilmington"/>
    <s v="Delaware"/>
    <n v="19805"/>
    <x v="3"/>
    <s v="TEC-PH-10004977"/>
    <x v="2"/>
    <x v="7"/>
    <x v="34"/>
    <n v="391.98"/>
    <n v="2"/>
    <n v="0"/>
    <n v="113.67419999999998"/>
  </r>
  <r>
    <n v="5066"/>
    <x v="2507"/>
    <x v="329"/>
    <d v="2017-12-07T00:00:00"/>
    <x v="1"/>
    <s v="SC-20380"/>
    <s v="Shahid Collister"/>
    <x v="0"/>
    <x v="0"/>
    <s v="Burlington"/>
    <s v="North Carolina"/>
    <n v="27217"/>
    <x v="0"/>
    <s v="TEC-AC-10002001"/>
    <x v="2"/>
    <x v="11"/>
    <x v="265"/>
    <n v="383.97600000000006"/>
    <n v="3"/>
    <n v="0.2"/>
    <n v="81.59490000000001"/>
  </r>
  <r>
    <n v="5067"/>
    <x v="2507"/>
    <x v="329"/>
    <d v="2017-12-07T00:00:00"/>
    <x v="1"/>
    <s v="SC-20380"/>
    <s v="Shahid Collister"/>
    <x v="0"/>
    <x v="0"/>
    <s v="Burlington"/>
    <s v="North Carolina"/>
    <n v="27217"/>
    <x v="0"/>
    <s v="FUR-TA-10001889"/>
    <x v="0"/>
    <x v="3"/>
    <x v="411"/>
    <n v="1781.6819999999998"/>
    <n v="7"/>
    <n v="0.4"/>
    <n v="-653.28340000000003"/>
  </r>
  <r>
    <n v="5068"/>
    <x v="2508"/>
    <x v="787"/>
    <d v="2017-01-19T00:00:00"/>
    <x v="1"/>
    <s v="TT-21460"/>
    <s v="Tonja Turnell"/>
    <x v="2"/>
    <x v="0"/>
    <s v="Los Angeles"/>
    <s v="California"/>
    <n v="90008"/>
    <x v="1"/>
    <s v="OFF-AR-10003504"/>
    <x v="1"/>
    <x v="6"/>
    <x v="1035"/>
    <n v="21.400000000000002"/>
    <n v="5"/>
    <n v="0"/>
    <n v="6.2059999999999977"/>
  </r>
  <r>
    <n v="5069"/>
    <x v="2509"/>
    <x v="233"/>
    <d v="2014-08-12T00:00:00"/>
    <x v="1"/>
    <s v="MA-17560"/>
    <s v="Matt Abelman"/>
    <x v="2"/>
    <x v="0"/>
    <s v="Trenton"/>
    <s v="Michigan"/>
    <n v="48183"/>
    <x v="2"/>
    <s v="TEC-CO-10001571"/>
    <x v="2"/>
    <x v="16"/>
    <x v="1563"/>
    <n v="549.99"/>
    <n v="1"/>
    <n v="0"/>
    <n v="274.995"/>
  </r>
  <r>
    <n v="5070"/>
    <x v="2509"/>
    <x v="233"/>
    <d v="2014-08-12T00:00:00"/>
    <x v="1"/>
    <s v="MA-17560"/>
    <s v="Matt Abelman"/>
    <x v="2"/>
    <x v="0"/>
    <s v="Trenton"/>
    <s v="Michigan"/>
    <n v="48183"/>
    <x v="2"/>
    <s v="OFF-AP-10002495"/>
    <x v="1"/>
    <x v="9"/>
    <x v="1084"/>
    <n v="167.535"/>
    <n v="3"/>
    <n v="0.1"/>
    <n v="37.229999999999983"/>
  </r>
  <r>
    <n v="5071"/>
    <x v="2509"/>
    <x v="233"/>
    <d v="2014-08-12T00:00:00"/>
    <x v="1"/>
    <s v="MA-17560"/>
    <s v="Matt Abelman"/>
    <x v="2"/>
    <x v="0"/>
    <s v="Trenton"/>
    <s v="Michigan"/>
    <n v="48183"/>
    <x v="2"/>
    <s v="OFF-EN-10002500"/>
    <x v="1"/>
    <x v="12"/>
    <x v="118"/>
    <n v="38.339999999999996"/>
    <n v="3"/>
    <n v="0"/>
    <n v="17.253"/>
  </r>
  <r>
    <n v="5072"/>
    <x v="2509"/>
    <x v="233"/>
    <d v="2014-08-12T00:00:00"/>
    <x v="1"/>
    <s v="MA-17560"/>
    <s v="Matt Abelman"/>
    <x v="2"/>
    <x v="0"/>
    <s v="Trenton"/>
    <s v="Michigan"/>
    <n v="48183"/>
    <x v="2"/>
    <s v="FUR-FU-10002088"/>
    <x v="0"/>
    <x v="5"/>
    <x v="1093"/>
    <n v="53.88"/>
    <n v="6"/>
    <n v="0"/>
    <n v="22.629600000000003"/>
  </r>
  <r>
    <n v="5073"/>
    <x v="2509"/>
    <x v="233"/>
    <d v="2014-08-12T00:00:00"/>
    <x v="1"/>
    <s v="MA-17560"/>
    <s v="Matt Abelman"/>
    <x v="2"/>
    <x v="0"/>
    <s v="Trenton"/>
    <s v="Michigan"/>
    <n v="48183"/>
    <x v="2"/>
    <s v="TEC-PH-10001128"/>
    <x v="2"/>
    <x v="7"/>
    <x v="1508"/>
    <n v="299.98"/>
    <n v="2"/>
    <n v="0"/>
    <n v="83.994400000000013"/>
  </r>
  <r>
    <n v="5074"/>
    <x v="2510"/>
    <x v="599"/>
    <d v="2015-11-05T00:00:00"/>
    <x v="3"/>
    <s v="JM-16195"/>
    <s v="Justin MacKendrick"/>
    <x v="0"/>
    <x v="0"/>
    <s v="San Francisco"/>
    <s v="California"/>
    <n v="94109"/>
    <x v="1"/>
    <s v="OFF-ST-10000649"/>
    <x v="1"/>
    <x v="4"/>
    <x v="946"/>
    <n v="62.8"/>
    <n v="4"/>
    <n v="0"/>
    <n v="15.700000000000003"/>
  </r>
  <r>
    <n v="5075"/>
    <x v="2511"/>
    <x v="1016"/>
    <d v="2017-04-29T00:00:00"/>
    <x v="0"/>
    <s v="MB-18085"/>
    <s v="Mick Brown"/>
    <x v="0"/>
    <x v="0"/>
    <s v="Los Angeles"/>
    <s v="California"/>
    <n v="90049"/>
    <x v="1"/>
    <s v="OFF-BI-10002103"/>
    <x v="1"/>
    <x v="8"/>
    <x v="530"/>
    <n v="13.904"/>
    <n v="2"/>
    <n v="0.2"/>
    <n v="4.5187999999999997"/>
  </r>
  <r>
    <n v="5076"/>
    <x v="2512"/>
    <x v="1017"/>
    <d v="2014-04-22T00:00:00"/>
    <x v="0"/>
    <s v="SV-20365"/>
    <s v="Seth Vernon"/>
    <x v="0"/>
    <x v="0"/>
    <s v="Houston"/>
    <s v="Texas"/>
    <n v="77070"/>
    <x v="2"/>
    <s v="FUR-TA-10001705"/>
    <x v="0"/>
    <x v="3"/>
    <x v="215"/>
    <n v="744.09999999999991"/>
    <n v="5"/>
    <n v="0.3"/>
    <n v="-95.670000000000044"/>
  </r>
  <r>
    <n v="5077"/>
    <x v="2512"/>
    <x v="1017"/>
    <d v="2014-04-22T00:00:00"/>
    <x v="0"/>
    <s v="SV-20365"/>
    <s v="Seth Vernon"/>
    <x v="0"/>
    <x v="0"/>
    <s v="Houston"/>
    <s v="Texas"/>
    <n v="77070"/>
    <x v="2"/>
    <s v="OFF-ST-10004634"/>
    <x v="1"/>
    <x v="4"/>
    <x v="602"/>
    <n v="44.840000000000011"/>
    <n v="5"/>
    <n v="0.2"/>
    <n v="5.6049999999999951"/>
  </r>
  <r>
    <n v="5078"/>
    <x v="2512"/>
    <x v="1017"/>
    <d v="2014-04-22T00:00:00"/>
    <x v="0"/>
    <s v="SV-20365"/>
    <s v="Seth Vernon"/>
    <x v="0"/>
    <x v="0"/>
    <s v="Houston"/>
    <s v="Texas"/>
    <n v="77070"/>
    <x v="2"/>
    <s v="FUR-TA-10004442"/>
    <x v="0"/>
    <x v="3"/>
    <x v="1654"/>
    <n v="401.59000000000003"/>
    <n v="2"/>
    <n v="0.3"/>
    <n v="-131.95100000000002"/>
  </r>
  <r>
    <n v="5079"/>
    <x v="2513"/>
    <x v="343"/>
    <d v="2017-11-17T00:00:00"/>
    <x v="1"/>
    <s v="CG-12040"/>
    <s v="Catherine Glotzbach"/>
    <x v="2"/>
    <x v="0"/>
    <s v="Milwaukee"/>
    <s v="Wisconsin"/>
    <n v="53209"/>
    <x v="2"/>
    <s v="OFF-BI-10002949"/>
    <x v="1"/>
    <x v="8"/>
    <x v="525"/>
    <n v="18.240000000000002"/>
    <n v="3"/>
    <n v="0"/>
    <n v="8.5727999999999991"/>
  </r>
  <r>
    <n v="5080"/>
    <x v="2514"/>
    <x v="920"/>
    <d v="2017-11-29T00:00:00"/>
    <x v="1"/>
    <s v="BD-11500"/>
    <s v="Bradley Drucker"/>
    <x v="0"/>
    <x v="0"/>
    <s v="San Francisco"/>
    <s v="California"/>
    <n v="94122"/>
    <x v="1"/>
    <s v="FUR-BO-10002213"/>
    <x v="0"/>
    <x v="0"/>
    <x v="1334"/>
    <n v="359.49899999999997"/>
    <n v="3"/>
    <n v="0.15"/>
    <n v="-29.605799999999981"/>
  </r>
  <r>
    <n v="5081"/>
    <x v="2514"/>
    <x v="920"/>
    <d v="2017-11-29T00:00:00"/>
    <x v="1"/>
    <s v="BD-11500"/>
    <s v="Bradley Drucker"/>
    <x v="0"/>
    <x v="0"/>
    <s v="San Francisco"/>
    <s v="California"/>
    <n v="94122"/>
    <x v="1"/>
    <s v="OFF-ST-10001325"/>
    <x v="1"/>
    <x v="4"/>
    <x v="471"/>
    <n v="10.48"/>
    <n v="1"/>
    <n v="0"/>
    <n v="2.8296000000000001"/>
  </r>
  <r>
    <n v="5082"/>
    <x v="2515"/>
    <x v="217"/>
    <d v="2015-12-18T00:00:00"/>
    <x v="3"/>
    <s v="JK-15640"/>
    <s v="Jim Kriz"/>
    <x v="2"/>
    <x v="0"/>
    <s v="Cleveland"/>
    <s v="Ohio"/>
    <n v="44105"/>
    <x v="3"/>
    <s v="OFF-PA-10003441"/>
    <x v="1"/>
    <x v="10"/>
    <x v="490"/>
    <n v="20.736000000000004"/>
    <n v="4"/>
    <n v="0.2"/>
    <n v="7.2576000000000001"/>
  </r>
  <r>
    <n v="5083"/>
    <x v="2516"/>
    <x v="162"/>
    <d v="2016-09-12T00:00:00"/>
    <x v="1"/>
    <s v="JM-15580"/>
    <s v="Jill Matthias"/>
    <x v="0"/>
    <x v="0"/>
    <s v="Monroe"/>
    <s v="North Carolina"/>
    <n v="28110"/>
    <x v="0"/>
    <s v="TEC-AC-10004209"/>
    <x v="2"/>
    <x v="11"/>
    <x v="908"/>
    <n v="35.167999999999999"/>
    <n v="4"/>
    <n v="0.2"/>
    <n v="8.3524000000000012"/>
  </r>
  <r>
    <n v="5084"/>
    <x v="2516"/>
    <x v="162"/>
    <d v="2016-09-12T00:00:00"/>
    <x v="1"/>
    <s v="JM-15580"/>
    <s v="Jill Matthias"/>
    <x v="0"/>
    <x v="0"/>
    <s v="Monroe"/>
    <s v="North Carolina"/>
    <n v="28110"/>
    <x v="0"/>
    <s v="OFF-PA-10000501"/>
    <x v="1"/>
    <x v="10"/>
    <x v="975"/>
    <n v="64.704000000000008"/>
    <n v="3"/>
    <n v="0.2"/>
    <n v="23.455199999999998"/>
  </r>
  <r>
    <n v="5085"/>
    <x v="2517"/>
    <x v="112"/>
    <d v="2016-06-09T00:00:00"/>
    <x v="0"/>
    <s v="SC-20230"/>
    <s v="Scot Coram"/>
    <x v="1"/>
    <x v="0"/>
    <s v="Lowell"/>
    <s v="Massachusetts"/>
    <n v="1852"/>
    <x v="3"/>
    <s v="OFF-PA-10003656"/>
    <x v="1"/>
    <x v="10"/>
    <x v="778"/>
    <n v="105.52"/>
    <n v="4"/>
    <n v="0"/>
    <n v="48.539199999999994"/>
  </r>
  <r>
    <n v="5086"/>
    <x v="2518"/>
    <x v="974"/>
    <d v="2015-06-23T00:00:00"/>
    <x v="1"/>
    <s v="ME-17320"/>
    <s v="Maria Etezadi"/>
    <x v="2"/>
    <x v="0"/>
    <s v="Dallas"/>
    <s v="Texas"/>
    <n v="75081"/>
    <x v="2"/>
    <s v="OFF-BI-10001107"/>
    <x v="1"/>
    <x v="8"/>
    <x v="497"/>
    <n v="5.7919999999999989"/>
    <n v="2"/>
    <n v="0.8"/>
    <n v="-9.5568000000000026"/>
  </r>
  <r>
    <n v="5087"/>
    <x v="2519"/>
    <x v="616"/>
    <d v="2015-03-09T00:00:00"/>
    <x v="1"/>
    <s v="KN-16390"/>
    <s v="Katherine Nockton"/>
    <x v="1"/>
    <x v="0"/>
    <s v="Philadelphia"/>
    <s v="Pennsylvania"/>
    <n v="19120"/>
    <x v="3"/>
    <s v="TEC-PH-10000562"/>
    <x v="2"/>
    <x v="7"/>
    <x v="1707"/>
    <n v="466.15799999999996"/>
    <n v="7"/>
    <n v="0.4"/>
    <n v="-93.231599999999958"/>
  </r>
  <r>
    <n v="5088"/>
    <x v="2519"/>
    <x v="616"/>
    <d v="2015-03-09T00:00:00"/>
    <x v="1"/>
    <s v="KN-16390"/>
    <s v="Katherine Nockton"/>
    <x v="1"/>
    <x v="0"/>
    <s v="Philadelphia"/>
    <s v="Pennsylvania"/>
    <n v="19120"/>
    <x v="3"/>
    <s v="TEC-AC-10001101"/>
    <x v="2"/>
    <x v="11"/>
    <x v="552"/>
    <n v="10.312000000000001"/>
    <n v="1"/>
    <n v="0.2"/>
    <n v="-1.2890000000000006"/>
  </r>
  <r>
    <n v="5089"/>
    <x v="2519"/>
    <x v="616"/>
    <d v="2015-03-09T00:00:00"/>
    <x v="1"/>
    <s v="KN-16390"/>
    <s v="Katherine Nockton"/>
    <x v="1"/>
    <x v="0"/>
    <s v="Philadelphia"/>
    <s v="Pennsylvania"/>
    <n v="19120"/>
    <x v="3"/>
    <s v="OFF-BI-10003529"/>
    <x v="1"/>
    <x v="8"/>
    <x v="796"/>
    <n v="2.556"/>
    <n v="3"/>
    <n v="0.7"/>
    <n v="-1.7892000000000001"/>
  </r>
  <r>
    <n v="5090"/>
    <x v="2520"/>
    <x v="1018"/>
    <d v="2017-08-07T00:00:00"/>
    <x v="2"/>
    <s v="HM-14860"/>
    <s v="Harry Marie"/>
    <x v="1"/>
    <x v="0"/>
    <s v="Loveland"/>
    <s v="Colorado"/>
    <n v="80538"/>
    <x v="1"/>
    <s v="OFF-PA-10001752"/>
    <x v="1"/>
    <x v="10"/>
    <x v="1369"/>
    <n v="7.9680000000000009"/>
    <n v="2"/>
    <n v="0.2"/>
    <n v="2.8884000000000007"/>
  </r>
  <r>
    <n v="5091"/>
    <x v="2520"/>
    <x v="1018"/>
    <d v="2017-08-07T00:00:00"/>
    <x v="2"/>
    <s v="HM-14860"/>
    <s v="Harry Marie"/>
    <x v="1"/>
    <x v="0"/>
    <s v="Loveland"/>
    <s v="Colorado"/>
    <n v="80538"/>
    <x v="1"/>
    <s v="OFF-EN-10001141"/>
    <x v="1"/>
    <x v="12"/>
    <x v="598"/>
    <n v="8.7840000000000007"/>
    <n v="1"/>
    <n v="0.2"/>
    <n v="3.1842000000000001"/>
  </r>
  <r>
    <n v="5092"/>
    <x v="2521"/>
    <x v="247"/>
    <d v="2018-01-03T00:00:00"/>
    <x v="1"/>
    <s v="JM-15580"/>
    <s v="Jill Matthias"/>
    <x v="0"/>
    <x v="0"/>
    <s v="Loveland"/>
    <s v="Colorado"/>
    <n v="80538"/>
    <x v="1"/>
    <s v="OFF-FA-10003472"/>
    <x v="1"/>
    <x v="13"/>
    <x v="243"/>
    <n v="3.024"/>
    <n v="3"/>
    <n v="0.2"/>
    <n v="-0.6048"/>
  </r>
  <r>
    <n v="5093"/>
    <x v="2522"/>
    <x v="293"/>
    <d v="2015-05-27T00:00:00"/>
    <x v="1"/>
    <s v="KH-16690"/>
    <s v="Kristen Hastings"/>
    <x v="1"/>
    <x v="0"/>
    <s v="Woonsocket"/>
    <s v="Rhode Island"/>
    <n v="2895"/>
    <x v="3"/>
    <s v="OFF-ST-10004507"/>
    <x v="1"/>
    <x v="4"/>
    <x v="457"/>
    <n v="51.449999999999996"/>
    <n v="3"/>
    <n v="0"/>
    <n v="13.891499999999999"/>
  </r>
  <r>
    <n v="5094"/>
    <x v="2523"/>
    <x v="776"/>
    <d v="2014-12-10T00:00:00"/>
    <x v="1"/>
    <s v="BK-11260"/>
    <s v="Berenike Kampe"/>
    <x v="0"/>
    <x v="0"/>
    <s v="Chicago"/>
    <s v="Illinois"/>
    <n v="60610"/>
    <x v="2"/>
    <s v="OFF-AP-10004036"/>
    <x v="1"/>
    <x v="9"/>
    <x v="1282"/>
    <n v="14.015999999999996"/>
    <n v="4"/>
    <n v="0.8"/>
    <n v="-31.536000000000001"/>
  </r>
  <r>
    <n v="5095"/>
    <x v="2523"/>
    <x v="776"/>
    <d v="2014-12-10T00:00:00"/>
    <x v="1"/>
    <s v="BK-11260"/>
    <s v="Berenike Kampe"/>
    <x v="0"/>
    <x v="0"/>
    <s v="Chicago"/>
    <s v="Illinois"/>
    <n v="60610"/>
    <x v="2"/>
    <s v="FUR-TA-10004086"/>
    <x v="0"/>
    <x v="3"/>
    <x v="832"/>
    <n v="214.95000000000002"/>
    <n v="5"/>
    <n v="0.5"/>
    <n v="-120.37200000000003"/>
  </r>
  <r>
    <n v="5096"/>
    <x v="2523"/>
    <x v="776"/>
    <d v="2014-12-10T00:00:00"/>
    <x v="1"/>
    <s v="BK-11260"/>
    <s v="Berenike Kampe"/>
    <x v="0"/>
    <x v="0"/>
    <s v="Chicago"/>
    <s v="Illinois"/>
    <n v="60610"/>
    <x v="2"/>
    <s v="TEC-PH-10000307"/>
    <x v="2"/>
    <x v="7"/>
    <x v="843"/>
    <n v="35.04"/>
    <n v="4"/>
    <n v="0.2"/>
    <n v="-7.0080000000000044"/>
  </r>
  <r>
    <n v="5097"/>
    <x v="2523"/>
    <x v="776"/>
    <d v="2014-12-10T00:00:00"/>
    <x v="1"/>
    <s v="BK-11260"/>
    <s v="Berenike Kampe"/>
    <x v="0"/>
    <x v="0"/>
    <s v="Chicago"/>
    <s v="Illinois"/>
    <n v="60610"/>
    <x v="2"/>
    <s v="FUR-FU-10002088"/>
    <x v="0"/>
    <x v="5"/>
    <x v="1093"/>
    <n v="10.776000000000002"/>
    <n v="3"/>
    <n v="0.6"/>
    <n v="-4.8491999999999997"/>
  </r>
  <r>
    <n v="5098"/>
    <x v="2523"/>
    <x v="776"/>
    <d v="2014-12-10T00:00:00"/>
    <x v="1"/>
    <s v="BK-11260"/>
    <s v="Berenike Kampe"/>
    <x v="0"/>
    <x v="0"/>
    <s v="Chicago"/>
    <s v="Illinois"/>
    <n v="60610"/>
    <x v="2"/>
    <s v="OFF-BI-10004965"/>
    <x v="1"/>
    <x v="8"/>
    <x v="1014"/>
    <n v="4.5999999999999988"/>
    <n v="2"/>
    <n v="0.8"/>
    <n v="-8.0500000000000025"/>
  </r>
  <r>
    <n v="5099"/>
    <x v="2523"/>
    <x v="776"/>
    <d v="2014-12-10T00:00:00"/>
    <x v="1"/>
    <s v="BK-11260"/>
    <s v="Berenike Kampe"/>
    <x v="0"/>
    <x v="0"/>
    <s v="Chicago"/>
    <s v="Illinois"/>
    <n v="60610"/>
    <x v="2"/>
    <s v="OFF-ST-10002485"/>
    <x v="1"/>
    <x v="4"/>
    <x v="211"/>
    <n v="35.167999999999999"/>
    <n v="2"/>
    <n v="0.2"/>
    <n v="-8.3524000000000012"/>
  </r>
  <r>
    <n v="5100"/>
    <x v="2524"/>
    <x v="976"/>
    <d v="2015-08-12T00:00:00"/>
    <x v="1"/>
    <s v="PN-18775"/>
    <s v="Parhena Norris"/>
    <x v="2"/>
    <x v="0"/>
    <s v="Bakersfield"/>
    <s v="California"/>
    <n v="93309"/>
    <x v="1"/>
    <s v="OFF-BI-10002194"/>
    <x v="1"/>
    <x v="8"/>
    <x v="416"/>
    <n v="19.152000000000001"/>
    <n v="3"/>
    <n v="0.2"/>
    <n v="6.4638000000000009"/>
  </r>
  <r>
    <n v="5101"/>
    <x v="2525"/>
    <x v="461"/>
    <d v="2014-03-17T00:00:00"/>
    <x v="3"/>
    <s v="AZ-10750"/>
    <s v="Annie Zypern"/>
    <x v="0"/>
    <x v="0"/>
    <s v="Dallas"/>
    <s v="Texas"/>
    <n v="75217"/>
    <x v="2"/>
    <s v="OFF-AR-10003732"/>
    <x v="1"/>
    <x v="6"/>
    <x v="324"/>
    <n v="4.4479999999999995"/>
    <n v="2"/>
    <n v="0.2"/>
    <n v="0.3335999999999999"/>
  </r>
  <r>
    <n v="5102"/>
    <x v="2525"/>
    <x v="461"/>
    <d v="2014-03-17T00:00:00"/>
    <x v="3"/>
    <s v="AZ-10750"/>
    <s v="Annie Zypern"/>
    <x v="0"/>
    <x v="0"/>
    <s v="Dallas"/>
    <s v="Texas"/>
    <n v="75217"/>
    <x v="2"/>
    <s v="OFF-PA-10002195"/>
    <x v="1"/>
    <x v="10"/>
    <x v="1552"/>
    <n v="5.1840000000000011"/>
    <n v="1"/>
    <n v="0.2"/>
    <n v="1.8792"/>
  </r>
  <r>
    <n v="5103"/>
    <x v="2525"/>
    <x v="461"/>
    <d v="2014-03-17T00:00:00"/>
    <x v="3"/>
    <s v="AZ-10750"/>
    <s v="Annie Zypern"/>
    <x v="0"/>
    <x v="0"/>
    <s v="Dallas"/>
    <s v="Texas"/>
    <n v="75217"/>
    <x v="2"/>
    <s v="OFF-PA-10002365"/>
    <x v="1"/>
    <x v="10"/>
    <x v="12"/>
    <n v="15.552000000000003"/>
    <n v="3"/>
    <n v="0.2"/>
    <n v="5.4432"/>
  </r>
  <r>
    <n v="5104"/>
    <x v="2526"/>
    <x v="514"/>
    <d v="2015-03-30T00:00:00"/>
    <x v="0"/>
    <s v="GM-14500"/>
    <s v="Gene McClure"/>
    <x v="0"/>
    <x v="0"/>
    <s v="Philadelphia"/>
    <s v="Pennsylvania"/>
    <n v="19140"/>
    <x v="3"/>
    <s v="OFF-PA-10001950"/>
    <x v="1"/>
    <x v="10"/>
    <x v="145"/>
    <n v="40.032000000000004"/>
    <n v="6"/>
    <n v="0.2"/>
    <n v="12.509999999999993"/>
  </r>
  <r>
    <n v="5105"/>
    <x v="2526"/>
    <x v="514"/>
    <d v="2015-03-30T00:00:00"/>
    <x v="0"/>
    <s v="GM-14500"/>
    <s v="Gene McClure"/>
    <x v="0"/>
    <x v="0"/>
    <s v="Philadelphia"/>
    <s v="Pennsylvania"/>
    <n v="19140"/>
    <x v="3"/>
    <s v="TEC-AC-10004633"/>
    <x v="2"/>
    <x v="11"/>
    <x v="60"/>
    <n v="16.776000000000003"/>
    <n v="3"/>
    <n v="0.2"/>
    <n v="5.0327999999999999"/>
  </r>
  <r>
    <n v="5106"/>
    <x v="2527"/>
    <x v="637"/>
    <d v="2014-12-20T00:00:00"/>
    <x v="1"/>
    <s v="BM-11785"/>
    <s v="Bryan Mills"/>
    <x v="0"/>
    <x v="0"/>
    <s v="Deltona"/>
    <s v="Florida"/>
    <n v="32725"/>
    <x v="0"/>
    <s v="FUR-CH-10002439"/>
    <x v="0"/>
    <x v="1"/>
    <x v="1325"/>
    <n v="186.304"/>
    <n v="4"/>
    <n v="0.2"/>
    <n v="13.972799999999999"/>
  </r>
  <r>
    <n v="5107"/>
    <x v="2528"/>
    <x v="444"/>
    <d v="2015-09-26T00:00:00"/>
    <x v="1"/>
    <s v="NH-18610"/>
    <s v="Nicole Hansen"/>
    <x v="1"/>
    <x v="0"/>
    <s v="Columbus"/>
    <s v="Georgia"/>
    <n v="31907"/>
    <x v="0"/>
    <s v="TEC-AC-10000682"/>
    <x v="2"/>
    <x v="11"/>
    <x v="1336"/>
    <n v="66.36"/>
    <n v="4"/>
    <n v="0"/>
    <n v="23.225999999999999"/>
  </r>
  <r>
    <n v="5108"/>
    <x v="2529"/>
    <x v="1016"/>
    <d v="2017-04-26T00:00:00"/>
    <x v="2"/>
    <s v="PN-18775"/>
    <s v="Parhena Norris"/>
    <x v="2"/>
    <x v="0"/>
    <s v="Nashville"/>
    <s v="Tennessee"/>
    <n v="37211"/>
    <x v="0"/>
    <s v="OFF-AR-10004078"/>
    <x v="1"/>
    <x v="6"/>
    <x v="512"/>
    <n v="42.047999999999995"/>
    <n v="9"/>
    <n v="0.2"/>
    <n v="5.2559999999999985"/>
  </r>
  <r>
    <n v="5109"/>
    <x v="2529"/>
    <x v="1016"/>
    <d v="2017-04-26T00:00:00"/>
    <x v="2"/>
    <s v="PN-18775"/>
    <s v="Parhena Norris"/>
    <x v="2"/>
    <x v="0"/>
    <s v="Nashville"/>
    <s v="Tennessee"/>
    <n v="37211"/>
    <x v="0"/>
    <s v="OFF-AR-10001958"/>
    <x v="1"/>
    <x v="6"/>
    <x v="208"/>
    <n v="67.92"/>
    <n v="5"/>
    <n v="0.2"/>
    <n v="6.7920000000000016"/>
  </r>
  <r>
    <n v="5110"/>
    <x v="2530"/>
    <x v="638"/>
    <d v="2014-10-22T00:00:00"/>
    <x v="1"/>
    <s v="EH-13765"/>
    <s v="Edward Hooks"/>
    <x v="1"/>
    <x v="0"/>
    <s v="Philadelphia"/>
    <s v="Pennsylvania"/>
    <n v="19134"/>
    <x v="3"/>
    <s v="OFF-EN-10001335"/>
    <x v="1"/>
    <x v="12"/>
    <x v="467"/>
    <n v="52.512"/>
    <n v="6"/>
    <n v="0.2"/>
    <n v="19.692"/>
  </r>
  <r>
    <n v="5111"/>
    <x v="2530"/>
    <x v="638"/>
    <d v="2014-10-22T00:00:00"/>
    <x v="1"/>
    <s v="EH-13765"/>
    <s v="Edward Hooks"/>
    <x v="1"/>
    <x v="0"/>
    <s v="Philadelphia"/>
    <s v="Pennsylvania"/>
    <n v="19134"/>
    <x v="3"/>
    <s v="OFF-ST-10003479"/>
    <x v="1"/>
    <x v="4"/>
    <x v="41"/>
    <n v="186.91200000000001"/>
    <n v="6"/>
    <n v="0.2"/>
    <n v="-35.046000000000028"/>
  </r>
  <r>
    <n v="5112"/>
    <x v="2530"/>
    <x v="638"/>
    <d v="2014-10-22T00:00:00"/>
    <x v="1"/>
    <s v="EH-13765"/>
    <s v="Edward Hooks"/>
    <x v="1"/>
    <x v="0"/>
    <s v="Philadelphia"/>
    <s v="Pennsylvania"/>
    <n v="19134"/>
    <x v="3"/>
    <s v="OFF-PA-10003016"/>
    <x v="1"/>
    <x v="10"/>
    <x v="1394"/>
    <n v="10.048000000000002"/>
    <n v="4"/>
    <n v="0.2"/>
    <n v="3.1399999999999988"/>
  </r>
  <r>
    <n v="5113"/>
    <x v="2531"/>
    <x v="50"/>
    <d v="2015-11-13T00:00:00"/>
    <x v="3"/>
    <s v="HA-14905"/>
    <s v="Helen Abelman"/>
    <x v="0"/>
    <x v="0"/>
    <s v="Chicago"/>
    <s v="Illinois"/>
    <n v="60610"/>
    <x v="2"/>
    <s v="FUR-FU-10001025"/>
    <x v="0"/>
    <x v="5"/>
    <x v="1708"/>
    <n v="17.496000000000002"/>
    <n v="9"/>
    <n v="0.6"/>
    <n v="-7.4357999999999969"/>
  </r>
  <r>
    <n v="5114"/>
    <x v="2532"/>
    <x v="1011"/>
    <d v="2016-02-02T00:00:00"/>
    <x v="0"/>
    <s v="AB-10150"/>
    <s v="Aimee Bixby"/>
    <x v="0"/>
    <x v="0"/>
    <s v="Dallas"/>
    <s v="Texas"/>
    <n v="75220"/>
    <x v="2"/>
    <s v="OFF-PA-10003936"/>
    <x v="1"/>
    <x v="10"/>
    <x v="1292"/>
    <n v="15.552000000000003"/>
    <n v="3"/>
    <n v="0.2"/>
    <n v="5.4432"/>
  </r>
  <r>
    <n v="5115"/>
    <x v="2533"/>
    <x v="1019"/>
    <d v="2016-11-22T00:00:00"/>
    <x v="1"/>
    <s v="MS-17365"/>
    <s v="Maribeth Schnelling"/>
    <x v="0"/>
    <x v="0"/>
    <s v="Carlsbad"/>
    <s v="New Mexico"/>
    <n v="88220"/>
    <x v="1"/>
    <s v="OFF-BI-10004140"/>
    <x v="1"/>
    <x v="8"/>
    <x v="307"/>
    <n v="10.776000000000002"/>
    <n v="3"/>
    <n v="0.2"/>
    <n v="3.3674999999999984"/>
  </r>
  <r>
    <n v="5116"/>
    <x v="2534"/>
    <x v="800"/>
    <d v="2017-07-29T00:00:00"/>
    <x v="1"/>
    <s v="DD-13570"/>
    <s v="Dorothy Dickinson"/>
    <x v="0"/>
    <x v="0"/>
    <s v="Philadelphia"/>
    <s v="Pennsylvania"/>
    <n v="19134"/>
    <x v="3"/>
    <s v="OFF-LA-10004178"/>
    <x v="1"/>
    <x v="2"/>
    <x v="1709"/>
    <n v="3.3040000000000003"/>
    <n v="1"/>
    <n v="0.2"/>
    <n v="1.0737999999999999"/>
  </r>
  <r>
    <n v="5117"/>
    <x v="2535"/>
    <x v="343"/>
    <d v="2017-11-17T00:00:00"/>
    <x v="1"/>
    <s v="MT-17815"/>
    <s v="Meg Tillman"/>
    <x v="0"/>
    <x v="0"/>
    <s v="New York City"/>
    <s v="New York"/>
    <n v="10009"/>
    <x v="3"/>
    <s v="OFF-ST-10003324"/>
    <x v="1"/>
    <x v="4"/>
    <x v="1023"/>
    <n v="35.479999999999997"/>
    <n v="1"/>
    <n v="0"/>
    <n v="0"/>
  </r>
  <r>
    <n v="5118"/>
    <x v="2536"/>
    <x v="120"/>
    <d v="2015-10-03T00:00:00"/>
    <x v="1"/>
    <s v="GM-14500"/>
    <s v="Gene McClure"/>
    <x v="0"/>
    <x v="0"/>
    <s v="Oceanside"/>
    <s v="New York"/>
    <n v="11572"/>
    <x v="3"/>
    <s v="OFF-FA-10004854"/>
    <x v="1"/>
    <x v="13"/>
    <x v="271"/>
    <n v="34.44"/>
    <n v="3"/>
    <n v="0"/>
    <n v="16.186799999999998"/>
  </r>
  <r>
    <n v="5119"/>
    <x v="2536"/>
    <x v="120"/>
    <d v="2015-10-03T00:00:00"/>
    <x v="1"/>
    <s v="GM-14500"/>
    <s v="Gene McClure"/>
    <x v="0"/>
    <x v="0"/>
    <s v="Oceanside"/>
    <s v="New York"/>
    <n v="11572"/>
    <x v="3"/>
    <s v="TEC-MA-10002859"/>
    <x v="2"/>
    <x v="15"/>
    <x v="1536"/>
    <n v="629.92999999999995"/>
    <n v="7"/>
    <n v="0"/>
    <n v="296.06709999999998"/>
  </r>
  <r>
    <n v="5120"/>
    <x v="2536"/>
    <x v="120"/>
    <d v="2015-10-03T00:00:00"/>
    <x v="1"/>
    <s v="GM-14500"/>
    <s v="Gene McClure"/>
    <x v="0"/>
    <x v="0"/>
    <s v="Oceanside"/>
    <s v="New York"/>
    <n v="11572"/>
    <x v="3"/>
    <s v="OFF-BI-10000088"/>
    <x v="1"/>
    <x v="8"/>
    <x v="1034"/>
    <n v="79.056000000000012"/>
    <n v="9"/>
    <n v="0.2"/>
    <n v="28.657800000000002"/>
  </r>
  <r>
    <n v="5121"/>
    <x v="2537"/>
    <x v="527"/>
    <d v="2014-04-08T00:00:00"/>
    <x v="1"/>
    <s v="KB-16585"/>
    <s v="Ken Black"/>
    <x v="1"/>
    <x v="0"/>
    <s v="Lafayette"/>
    <s v="Louisiana"/>
    <n v="70506"/>
    <x v="0"/>
    <s v="OFF-ST-10004180"/>
    <x v="1"/>
    <x v="4"/>
    <x v="244"/>
    <n v="232.54999999999998"/>
    <n v="5"/>
    <n v="0"/>
    <n v="9.3019999999999925"/>
  </r>
  <r>
    <n v="5122"/>
    <x v="2537"/>
    <x v="527"/>
    <d v="2014-04-08T00:00:00"/>
    <x v="1"/>
    <s v="KB-16585"/>
    <s v="Ken Black"/>
    <x v="1"/>
    <x v="0"/>
    <s v="Lafayette"/>
    <s v="Louisiana"/>
    <n v="70506"/>
    <x v="0"/>
    <s v="TEC-AC-10002926"/>
    <x v="2"/>
    <x v="11"/>
    <x v="1123"/>
    <n v="99.98"/>
    <n v="2"/>
    <n v="0"/>
    <n v="42.991400000000006"/>
  </r>
  <r>
    <n v="5123"/>
    <x v="2537"/>
    <x v="527"/>
    <d v="2014-04-08T00:00:00"/>
    <x v="1"/>
    <s v="KB-16585"/>
    <s v="Ken Black"/>
    <x v="1"/>
    <x v="0"/>
    <s v="Lafayette"/>
    <s v="Louisiana"/>
    <n v="70506"/>
    <x v="0"/>
    <s v="OFF-PA-10003797"/>
    <x v="1"/>
    <x v="10"/>
    <x v="1710"/>
    <n v="19.440000000000001"/>
    <n v="3"/>
    <n v="0"/>
    <n v="9.3312000000000008"/>
  </r>
  <r>
    <n v="5124"/>
    <x v="2537"/>
    <x v="527"/>
    <d v="2014-04-08T00:00:00"/>
    <x v="1"/>
    <s v="KB-16585"/>
    <s v="Ken Black"/>
    <x v="1"/>
    <x v="0"/>
    <s v="Lafayette"/>
    <s v="Louisiana"/>
    <n v="70506"/>
    <x v="0"/>
    <s v="OFF-PA-10002195"/>
    <x v="1"/>
    <x v="10"/>
    <x v="1552"/>
    <n v="12.96"/>
    <n v="2"/>
    <n v="0"/>
    <n v="6.3504000000000005"/>
  </r>
  <r>
    <n v="5125"/>
    <x v="2538"/>
    <x v="80"/>
    <d v="2014-09-14T00:00:00"/>
    <x v="3"/>
    <s v="DM-13015"/>
    <s v="Darrin Martin"/>
    <x v="0"/>
    <x v="0"/>
    <s v="New York City"/>
    <s v="New York"/>
    <n v="10009"/>
    <x v="3"/>
    <s v="FUR-TA-10001039"/>
    <x v="0"/>
    <x v="3"/>
    <x v="832"/>
    <n v="464.29200000000003"/>
    <n v="9"/>
    <n v="0.4"/>
    <n v="-108.33479999999997"/>
  </r>
  <r>
    <n v="5126"/>
    <x v="2538"/>
    <x v="80"/>
    <d v="2014-09-14T00:00:00"/>
    <x v="3"/>
    <s v="DM-13015"/>
    <s v="Darrin Martin"/>
    <x v="0"/>
    <x v="0"/>
    <s v="New York City"/>
    <s v="New York"/>
    <n v="10009"/>
    <x v="3"/>
    <s v="OFF-EN-10001099"/>
    <x v="1"/>
    <x v="12"/>
    <x v="153"/>
    <n v="68.459999999999994"/>
    <n v="7"/>
    <n v="0"/>
    <n v="31.491599999999995"/>
  </r>
  <r>
    <n v="5127"/>
    <x v="2538"/>
    <x v="80"/>
    <d v="2014-09-14T00:00:00"/>
    <x v="3"/>
    <s v="DM-13015"/>
    <s v="Darrin Martin"/>
    <x v="0"/>
    <x v="0"/>
    <s v="New York City"/>
    <s v="New York"/>
    <n v="10009"/>
    <x v="3"/>
    <s v="TEC-MA-10003979"/>
    <x v="2"/>
    <x v="15"/>
    <x v="810"/>
    <n v="2799.96"/>
    <n v="4"/>
    <n v="0"/>
    <n v="1371.9803999999999"/>
  </r>
  <r>
    <n v="5128"/>
    <x v="2538"/>
    <x v="80"/>
    <d v="2014-09-14T00:00:00"/>
    <x v="3"/>
    <s v="DM-13015"/>
    <s v="Darrin Martin"/>
    <x v="0"/>
    <x v="0"/>
    <s v="New York City"/>
    <s v="New York"/>
    <n v="10009"/>
    <x v="3"/>
    <s v="OFF-AP-10002945"/>
    <x v="1"/>
    <x v="9"/>
    <x v="228"/>
    <n v="601.29999999999995"/>
    <n v="2"/>
    <n v="0"/>
    <n v="198.42899999999997"/>
  </r>
  <r>
    <n v="5129"/>
    <x v="2538"/>
    <x v="80"/>
    <d v="2014-09-14T00:00:00"/>
    <x v="3"/>
    <s v="DM-13015"/>
    <s v="Darrin Martin"/>
    <x v="0"/>
    <x v="0"/>
    <s v="New York City"/>
    <s v="New York"/>
    <n v="10009"/>
    <x v="3"/>
    <s v="TEC-PH-10001536"/>
    <x v="2"/>
    <x v="7"/>
    <x v="1243"/>
    <n v="16.989999999999998"/>
    <n v="1"/>
    <n v="0"/>
    <n v="4.4173999999999989"/>
  </r>
  <r>
    <n v="5130"/>
    <x v="2538"/>
    <x v="80"/>
    <d v="2014-09-14T00:00:00"/>
    <x v="3"/>
    <s v="DM-13015"/>
    <s v="Darrin Martin"/>
    <x v="0"/>
    <x v="0"/>
    <s v="New York City"/>
    <s v="New York"/>
    <n v="10009"/>
    <x v="3"/>
    <s v="TEC-PH-10000526"/>
    <x v="2"/>
    <x v="7"/>
    <x v="1472"/>
    <n v="287.96999999999997"/>
    <n v="3"/>
    <n v="0"/>
    <n v="80.631600000000006"/>
  </r>
  <r>
    <n v="5131"/>
    <x v="2538"/>
    <x v="80"/>
    <d v="2014-09-14T00:00:00"/>
    <x v="3"/>
    <s v="DM-13015"/>
    <s v="Darrin Martin"/>
    <x v="0"/>
    <x v="0"/>
    <s v="New York City"/>
    <s v="New York"/>
    <n v="10009"/>
    <x v="3"/>
    <s v="OFF-PA-10000213"/>
    <x v="1"/>
    <x v="10"/>
    <x v="1449"/>
    <n v="44.820000000000007"/>
    <n v="9"/>
    <n v="0"/>
    <n v="21.065400000000004"/>
  </r>
  <r>
    <n v="5132"/>
    <x v="2539"/>
    <x v="614"/>
    <d v="2018-01-05T00:00:00"/>
    <x v="1"/>
    <s v="BP-11185"/>
    <s v="Ben Peterman"/>
    <x v="1"/>
    <x v="0"/>
    <s v="Anaheim"/>
    <s v="California"/>
    <n v="92804"/>
    <x v="1"/>
    <s v="FUR-FU-10002501"/>
    <x v="0"/>
    <x v="5"/>
    <x v="1293"/>
    <n v="101.12"/>
    <n v="8"/>
    <n v="0"/>
    <n v="37.414400000000001"/>
  </r>
  <r>
    <n v="5133"/>
    <x v="2540"/>
    <x v="1020"/>
    <d v="2015-06-27T00:00:00"/>
    <x v="1"/>
    <s v="EP-13915"/>
    <s v="Emily Phan"/>
    <x v="0"/>
    <x v="0"/>
    <s v="Deltona"/>
    <s v="Florida"/>
    <n v="32725"/>
    <x v="0"/>
    <s v="TEC-PH-10001819"/>
    <x v="2"/>
    <x v="7"/>
    <x v="813"/>
    <n v="107.97600000000001"/>
    <n v="3"/>
    <n v="0.2"/>
    <n v="37.791599999999988"/>
  </r>
  <r>
    <n v="5134"/>
    <x v="2541"/>
    <x v="200"/>
    <d v="2017-11-30T00:00:00"/>
    <x v="1"/>
    <s v="FG-14260"/>
    <s v="Frank Gastineau"/>
    <x v="2"/>
    <x v="0"/>
    <s v="New York City"/>
    <s v="New York"/>
    <n v="10009"/>
    <x v="3"/>
    <s v="OFF-AP-10001962"/>
    <x v="1"/>
    <x v="9"/>
    <x v="1603"/>
    <n v="58.730000000000004"/>
    <n v="7"/>
    <n v="0"/>
    <n v="14.682500000000001"/>
  </r>
  <r>
    <n v="5135"/>
    <x v="2541"/>
    <x v="200"/>
    <d v="2017-11-30T00:00:00"/>
    <x v="1"/>
    <s v="FG-14260"/>
    <s v="Frank Gastineau"/>
    <x v="2"/>
    <x v="0"/>
    <s v="New York City"/>
    <s v="New York"/>
    <n v="10009"/>
    <x v="3"/>
    <s v="OFF-BI-10003364"/>
    <x v="1"/>
    <x v="8"/>
    <x v="705"/>
    <n v="93.344000000000008"/>
    <n v="4"/>
    <n v="0.2"/>
    <n v="32.670400000000001"/>
  </r>
  <r>
    <n v="5136"/>
    <x v="2542"/>
    <x v="248"/>
    <d v="2016-10-28T00:00:00"/>
    <x v="1"/>
    <s v="AB-10255"/>
    <s v="Alejandro Ballentine"/>
    <x v="2"/>
    <x v="0"/>
    <s v="Seattle"/>
    <s v="Washington"/>
    <n v="98103"/>
    <x v="1"/>
    <s v="OFF-FA-10002983"/>
    <x v="1"/>
    <x v="13"/>
    <x v="263"/>
    <n v="17.05"/>
    <n v="5"/>
    <n v="0"/>
    <n v="8.1840000000000011"/>
  </r>
  <r>
    <n v="5137"/>
    <x v="2543"/>
    <x v="639"/>
    <d v="2015-12-19T00:00:00"/>
    <x v="1"/>
    <s v="RD-19480"/>
    <s v="Rick Duston"/>
    <x v="0"/>
    <x v="0"/>
    <s v="San Diego"/>
    <s v="California"/>
    <n v="92105"/>
    <x v="1"/>
    <s v="OFF-BI-10002432"/>
    <x v="1"/>
    <x v="8"/>
    <x v="875"/>
    <n v="8.0960000000000001"/>
    <n v="2"/>
    <n v="0.2"/>
    <n v="2.7323999999999993"/>
  </r>
  <r>
    <n v="5138"/>
    <x v="2544"/>
    <x v="373"/>
    <d v="2016-11-17T00:00:00"/>
    <x v="1"/>
    <s v="TS-21430"/>
    <s v="Tom Stivers"/>
    <x v="1"/>
    <x v="0"/>
    <s v="Oklahoma City"/>
    <s v="Oklahoma"/>
    <n v="73120"/>
    <x v="2"/>
    <s v="FUR-FU-10003096"/>
    <x v="0"/>
    <x v="5"/>
    <x v="559"/>
    <n v="30.36"/>
    <n v="4"/>
    <n v="0"/>
    <n v="13.0548"/>
  </r>
  <r>
    <n v="5139"/>
    <x v="2545"/>
    <x v="365"/>
    <d v="2017-10-05T00:00:00"/>
    <x v="1"/>
    <s v="JA-15970"/>
    <s v="Joseph Airdo"/>
    <x v="0"/>
    <x v="0"/>
    <s v="Mount Vernon"/>
    <s v="New York"/>
    <n v="10550"/>
    <x v="3"/>
    <s v="OFF-EN-10001539"/>
    <x v="1"/>
    <x v="12"/>
    <x v="153"/>
    <n v="23.34"/>
    <n v="3"/>
    <n v="0"/>
    <n v="10.969799999999999"/>
  </r>
  <r>
    <n v="5140"/>
    <x v="2545"/>
    <x v="365"/>
    <d v="2017-10-05T00:00:00"/>
    <x v="1"/>
    <s v="JA-15970"/>
    <s v="Joseph Airdo"/>
    <x v="0"/>
    <x v="0"/>
    <s v="Mount Vernon"/>
    <s v="New York"/>
    <n v="10550"/>
    <x v="3"/>
    <s v="OFF-PA-10004996"/>
    <x v="1"/>
    <x v="10"/>
    <x v="1528"/>
    <n v="51.550000000000004"/>
    <n v="5"/>
    <n v="0"/>
    <n v="24.2285"/>
  </r>
  <r>
    <n v="5141"/>
    <x v="2546"/>
    <x v="627"/>
    <d v="2015-11-12T00:00:00"/>
    <x v="1"/>
    <s v="SW-20455"/>
    <s v="Shaun Weien"/>
    <x v="0"/>
    <x v="0"/>
    <s v="San Francisco"/>
    <s v="California"/>
    <n v="94109"/>
    <x v="1"/>
    <s v="TEC-AC-10001956"/>
    <x v="2"/>
    <x v="11"/>
    <x v="259"/>
    <n v="119.9"/>
    <n v="2"/>
    <n v="0"/>
    <n v="43.164000000000001"/>
  </r>
  <r>
    <n v="5142"/>
    <x v="2547"/>
    <x v="178"/>
    <d v="2016-04-05T00:00:00"/>
    <x v="1"/>
    <s v="FP-14320"/>
    <s v="Frank Preis"/>
    <x v="0"/>
    <x v="0"/>
    <s v="New York City"/>
    <s v="New York"/>
    <n v="10009"/>
    <x v="3"/>
    <s v="FUR-CH-10000454"/>
    <x v="0"/>
    <x v="1"/>
    <x v="1"/>
    <n v="1317.492"/>
    <n v="6"/>
    <n v="0.1"/>
    <n v="292.77599999999995"/>
  </r>
  <r>
    <n v="5143"/>
    <x v="2547"/>
    <x v="178"/>
    <d v="2016-04-05T00:00:00"/>
    <x v="1"/>
    <s v="FP-14320"/>
    <s v="Frank Preis"/>
    <x v="0"/>
    <x v="0"/>
    <s v="New York City"/>
    <s v="New York"/>
    <n v="10009"/>
    <x v="3"/>
    <s v="OFF-SU-10000946"/>
    <x v="1"/>
    <x v="14"/>
    <x v="327"/>
    <n v="63.84"/>
    <n v="8"/>
    <n v="0"/>
    <n v="18.513599999999997"/>
  </r>
  <r>
    <n v="5144"/>
    <x v="2547"/>
    <x v="178"/>
    <d v="2016-04-05T00:00:00"/>
    <x v="1"/>
    <s v="FP-14320"/>
    <s v="Frank Preis"/>
    <x v="0"/>
    <x v="0"/>
    <s v="New York City"/>
    <s v="New York"/>
    <n v="10009"/>
    <x v="3"/>
    <s v="OFF-BI-10004140"/>
    <x v="1"/>
    <x v="8"/>
    <x v="307"/>
    <n v="3.5920000000000005"/>
    <n v="1"/>
    <n v="0.2"/>
    <n v="1.1224999999999996"/>
  </r>
  <r>
    <n v="5145"/>
    <x v="2548"/>
    <x v="62"/>
    <d v="2017-02-07T00:00:00"/>
    <x v="1"/>
    <s v="JL-15835"/>
    <s v="John Lee"/>
    <x v="0"/>
    <x v="0"/>
    <s v="Los Angeles"/>
    <s v="California"/>
    <n v="90045"/>
    <x v="1"/>
    <s v="FUR-FU-10003039"/>
    <x v="0"/>
    <x v="5"/>
    <x v="484"/>
    <n v="86.26"/>
    <n v="2"/>
    <n v="0"/>
    <n v="29.328400000000002"/>
  </r>
  <r>
    <n v="5146"/>
    <x v="2548"/>
    <x v="62"/>
    <d v="2017-02-07T00:00:00"/>
    <x v="1"/>
    <s v="JL-15835"/>
    <s v="John Lee"/>
    <x v="0"/>
    <x v="0"/>
    <s v="Los Angeles"/>
    <s v="California"/>
    <n v="90045"/>
    <x v="1"/>
    <s v="OFF-ST-10000464"/>
    <x v="1"/>
    <x v="4"/>
    <x v="1144"/>
    <n v="139.04"/>
    <n v="4"/>
    <n v="0"/>
    <n v="38.931200000000004"/>
  </r>
  <r>
    <n v="5147"/>
    <x v="2548"/>
    <x v="62"/>
    <d v="2017-02-07T00:00:00"/>
    <x v="1"/>
    <s v="JL-15835"/>
    <s v="John Lee"/>
    <x v="0"/>
    <x v="0"/>
    <s v="Los Angeles"/>
    <s v="California"/>
    <n v="90045"/>
    <x v="1"/>
    <s v="OFF-AP-10000252"/>
    <x v="1"/>
    <x v="9"/>
    <x v="1251"/>
    <n v="46.8"/>
    <n v="4"/>
    <n v="0"/>
    <n v="16.38"/>
  </r>
  <r>
    <n v="5148"/>
    <x v="2549"/>
    <x v="165"/>
    <d v="2017-12-31T00:00:00"/>
    <x v="1"/>
    <s v="JL-15175"/>
    <s v="James Lanier"/>
    <x v="2"/>
    <x v="0"/>
    <s v="Chandler"/>
    <s v="Arizona"/>
    <n v="85224"/>
    <x v="1"/>
    <s v="FUR-FU-10001731"/>
    <x v="0"/>
    <x v="5"/>
    <x v="1556"/>
    <n v="8.5440000000000005"/>
    <n v="4"/>
    <n v="0.2"/>
    <n v="1.9223999999999997"/>
  </r>
  <r>
    <n v="5149"/>
    <x v="2549"/>
    <x v="165"/>
    <d v="2017-12-31T00:00:00"/>
    <x v="1"/>
    <s v="JL-15175"/>
    <s v="James Lanier"/>
    <x v="2"/>
    <x v="0"/>
    <s v="Chandler"/>
    <s v="Arizona"/>
    <n v="85224"/>
    <x v="1"/>
    <s v="FUR-CH-10001394"/>
    <x v="0"/>
    <x v="1"/>
    <x v="654"/>
    <n v="842.37600000000009"/>
    <n v="3"/>
    <n v="0.2"/>
    <n v="105.29699999999988"/>
  </r>
  <r>
    <n v="5150"/>
    <x v="2550"/>
    <x v="261"/>
    <d v="2014-06-21T00:00:00"/>
    <x v="3"/>
    <s v="JG-15160"/>
    <s v="James Galang"/>
    <x v="0"/>
    <x v="0"/>
    <s v="Long Beach"/>
    <s v="New York"/>
    <n v="11561"/>
    <x v="3"/>
    <s v="TEC-PH-10001578"/>
    <x v="2"/>
    <x v="7"/>
    <x v="1230"/>
    <n v="1214.8499999999999"/>
    <n v="3"/>
    <n v="0"/>
    <n v="352.30649999999997"/>
  </r>
  <r>
    <n v="5151"/>
    <x v="2551"/>
    <x v="904"/>
    <d v="2017-03-10T00:00:00"/>
    <x v="0"/>
    <s v="SH-19975"/>
    <s v="Sally Hughsby"/>
    <x v="1"/>
    <x v="0"/>
    <s v="San Francisco"/>
    <s v="California"/>
    <n v="94109"/>
    <x v="1"/>
    <s v="OFF-ST-10000675"/>
    <x v="1"/>
    <x v="4"/>
    <x v="298"/>
    <n v="67.78"/>
    <n v="2"/>
    <n v="0"/>
    <n v="16.945"/>
  </r>
  <r>
    <n v="5152"/>
    <x v="2552"/>
    <x v="145"/>
    <d v="2017-09-28T00:00:00"/>
    <x v="2"/>
    <s v="LS-17200"/>
    <s v="Luke Schmidt"/>
    <x v="1"/>
    <x v="0"/>
    <s v="Helena"/>
    <s v="Montana"/>
    <n v="59601"/>
    <x v="1"/>
    <s v="OFF-ST-10002352"/>
    <x v="1"/>
    <x v="4"/>
    <x v="855"/>
    <n v="39.900000000000006"/>
    <n v="5"/>
    <n v="0"/>
    <n v="10.373999999999999"/>
  </r>
  <r>
    <n v="5153"/>
    <x v="2553"/>
    <x v="479"/>
    <d v="2014-07-06T00:00:00"/>
    <x v="1"/>
    <s v="CS-11860"/>
    <s v="Cari Schnelling"/>
    <x v="0"/>
    <x v="0"/>
    <s v="New York City"/>
    <s v="New York"/>
    <n v="10011"/>
    <x v="3"/>
    <s v="OFF-BI-10004528"/>
    <x v="1"/>
    <x v="8"/>
    <x v="473"/>
    <n v="2.6880000000000002"/>
    <n v="1"/>
    <n v="0.2"/>
    <n v="0.83999999999999975"/>
  </r>
  <r>
    <n v="5154"/>
    <x v="2553"/>
    <x v="479"/>
    <d v="2014-07-06T00:00:00"/>
    <x v="1"/>
    <s v="CS-11860"/>
    <s v="Cari Schnelling"/>
    <x v="0"/>
    <x v="0"/>
    <s v="New York City"/>
    <s v="New York"/>
    <n v="10011"/>
    <x v="3"/>
    <s v="OFF-AR-10001026"/>
    <x v="1"/>
    <x v="6"/>
    <x v="209"/>
    <n v="6.6000000000000005"/>
    <n v="3"/>
    <n v="0"/>
    <n v="2.9040000000000008"/>
  </r>
  <r>
    <n v="5155"/>
    <x v="2554"/>
    <x v="976"/>
    <d v="2015-08-08T00:00:00"/>
    <x v="2"/>
    <s v="KW-16570"/>
    <s v="Kelly Williams"/>
    <x v="0"/>
    <x v="0"/>
    <s v="Kirkwood"/>
    <s v="Missouri"/>
    <n v="63122"/>
    <x v="2"/>
    <s v="OFF-BI-10002215"/>
    <x v="1"/>
    <x v="8"/>
    <x v="20"/>
    <n v="28.4"/>
    <n v="4"/>
    <n v="0"/>
    <n v="13.063999999999998"/>
  </r>
  <r>
    <n v="5156"/>
    <x v="2554"/>
    <x v="976"/>
    <d v="2015-08-08T00:00:00"/>
    <x v="2"/>
    <s v="KW-16570"/>
    <s v="Kelly Williams"/>
    <x v="0"/>
    <x v="0"/>
    <s v="Kirkwood"/>
    <s v="Missouri"/>
    <n v="63122"/>
    <x v="2"/>
    <s v="FUR-FU-10000305"/>
    <x v="0"/>
    <x v="5"/>
    <x v="1446"/>
    <n v="212.94"/>
    <n v="3"/>
    <n v="0"/>
    <n v="34.070399999999999"/>
  </r>
  <r>
    <n v="5157"/>
    <x v="2555"/>
    <x v="160"/>
    <d v="2017-07-04T00:00:00"/>
    <x v="0"/>
    <s v="GH-14410"/>
    <s v="Gary Hansen"/>
    <x v="2"/>
    <x v="0"/>
    <s v="Chicago"/>
    <s v="Illinois"/>
    <n v="60653"/>
    <x v="2"/>
    <s v="TEC-PH-10002584"/>
    <x v="2"/>
    <x v="7"/>
    <x v="1705"/>
    <n v="1001.5840000000001"/>
    <n v="2"/>
    <n v="0.2"/>
    <n v="125.19799999999992"/>
  </r>
  <r>
    <n v="5158"/>
    <x v="2555"/>
    <x v="160"/>
    <d v="2017-07-04T00:00:00"/>
    <x v="0"/>
    <s v="GH-14410"/>
    <s v="Gary Hansen"/>
    <x v="2"/>
    <x v="0"/>
    <s v="Chicago"/>
    <s v="Illinois"/>
    <n v="60653"/>
    <x v="2"/>
    <s v="FUR-CH-10000229"/>
    <x v="0"/>
    <x v="1"/>
    <x v="1621"/>
    <n v="569.05799999999999"/>
    <n v="3"/>
    <n v="0.3"/>
    <n v="-178.84680000000006"/>
  </r>
  <r>
    <n v="5159"/>
    <x v="2555"/>
    <x v="160"/>
    <d v="2017-07-04T00:00:00"/>
    <x v="0"/>
    <s v="GH-14410"/>
    <s v="Gary Hansen"/>
    <x v="2"/>
    <x v="0"/>
    <s v="Chicago"/>
    <s v="Illinois"/>
    <n v="60653"/>
    <x v="2"/>
    <s v="FUR-FU-10003799"/>
    <x v="0"/>
    <x v="5"/>
    <x v="90"/>
    <n v="14.224000000000002"/>
    <n v="2"/>
    <n v="0.6"/>
    <n v="-10.312400000000004"/>
  </r>
  <r>
    <n v="5160"/>
    <x v="2556"/>
    <x v="662"/>
    <d v="2015-10-30T00:00:00"/>
    <x v="0"/>
    <s v="AG-10495"/>
    <s v="Andrew Gjertsen"/>
    <x v="1"/>
    <x v="0"/>
    <s v="Peoria"/>
    <s v="Arizona"/>
    <n v="85345"/>
    <x v="1"/>
    <s v="TEC-PH-10001700"/>
    <x v="2"/>
    <x v="7"/>
    <x v="195"/>
    <n v="105.584"/>
    <n v="2"/>
    <n v="0.2"/>
    <n v="9.2386000000000053"/>
  </r>
  <r>
    <n v="5161"/>
    <x v="2556"/>
    <x v="662"/>
    <d v="2015-10-30T00:00:00"/>
    <x v="0"/>
    <s v="AG-10495"/>
    <s v="Andrew Gjertsen"/>
    <x v="1"/>
    <x v="0"/>
    <s v="Peoria"/>
    <s v="Arizona"/>
    <n v="85345"/>
    <x v="1"/>
    <s v="TEC-PH-10001527"/>
    <x v="2"/>
    <x v="7"/>
    <x v="1285"/>
    <n v="68.720000000000013"/>
    <n v="2"/>
    <n v="0.2"/>
    <n v="-14.603000000000005"/>
  </r>
  <r>
    <n v="5162"/>
    <x v="2557"/>
    <x v="1021"/>
    <d v="2014-08-05T00:00:00"/>
    <x v="1"/>
    <s v="TS-21430"/>
    <s v="Tom Stivers"/>
    <x v="1"/>
    <x v="0"/>
    <s v="Seattle"/>
    <s v="Washington"/>
    <n v="98103"/>
    <x v="1"/>
    <s v="FUR-BO-10002916"/>
    <x v="0"/>
    <x v="0"/>
    <x v="1515"/>
    <n v="1367.84"/>
    <n v="8"/>
    <n v="0"/>
    <n v="259.88959999999997"/>
  </r>
  <r>
    <n v="5163"/>
    <x v="2558"/>
    <x v="741"/>
    <d v="2016-11-23T00:00:00"/>
    <x v="0"/>
    <s v="AJ-10945"/>
    <s v="Ashley Jarboe"/>
    <x v="0"/>
    <x v="0"/>
    <s v="Taylor"/>
    <s v="Michigan"/>
    <n v="48180"/>
    <x v="2"/>
    <s v="FUR-CH-10000863"/>
    <x v="0"/>
    <x v="1"/>
    <x v="83"/>
    <n v="301.95999999999998"/>
    <n v="2"/>
    <n v="0"/>
    <n v="33.215599999999995"/>
  </r>
  <r>
    <n v="5164"/>
    <x v="2559"/>
    <x v="380"/>
    <d v="2015-07-11T00:00:00"/>
    <x v="1"/>
    <s v="SJ-20215"/>
    <s v="Sarah Jordon"/>
    <x v="0"/>
    <x v="0"/>
    <s v="Pasadena"/>
    <s v="California"/>
    <n v="91104"/>
    <x v="1"/>
    <s v="FUR-CH-10003968"/>
    <x v="0"/>
    <x v="1"/>
    <x v="56"/>
    <n v="170.35200000000003"/>
    <n v="3"/>
    <n v="0.2"/>
    <n v="-17.035200000000003"/>
  </r>
  <r>
    <n v="5165"/>
    <x v="2560"/>
    <x v="849"/>
    <d v="2014-11-16T00:00:00"/>
    <x v="1"/>
    <s v="SC-20020"/>
    <s v="Sam Craven"/>
    <x v="0"/>
    <x v="0"/>
    <s v="Midland"/>
    <s v="Michigan"/>
    <n v="48640"/>
    <x v="2"/>
    <s v="OFF-AR-10001149"/>
    <x v="1"/>
    <x v="6"/>
    <x v="1544"/>
    <n v="3.9"/>
    <n v="2"/>
    <n v="0"/>
    <n v="1.5209999999999999"/>
  </r>
  <r>
    <n v="5166"/>
    <x v="2560"/>
    <x v="849"/>
    <d v="2014-11-16T00:00:00"/>
    <x v="1"/>
    <s v="SC-20020"/>
    <s v="Sam Craven"/>
    <x v="0"/>
    <x v="0"/>
    <s v="Midland"/>
    <s v="Michigan"/>
    <n v="48640"/>
    <x v="2"/>
    <s v="OFF-PA-10000130"/>
    <x v="1"/>
    <x v="10"/>
    <x v="1004"/>
    <n v="12.84"/>
    <n v="3"/>
    <n v="0"/>
    <n v="5.7779999999999987"/>
  </r>
  <r>
    <n v="5167"/>
    <x v="2560"/>
    <x v="849"/>
    <d v="2014-11-16T00:00:00"/>
    <x v="1"/>
    <s v="SC-20020"/>
    <s v="Sam Craven"/>
    <x v="0"/>
    <x v="0"/>
    <s v="Midland"/>
    <s v="Michigan"/>
    <n v="48640"/>
    <x v="2"/>
    <s v="OFF-PA-10002479"/>
    <x v="1"/>
    <x v="10"/>
    <x v="219"/>
    <n v="15.84"/>
    <n v="3"/>
    <n v="0"/>
    <n v="7.1280000000000001"/>
  </r>
  <r>
    <n v="5168"/>
    <x v="2560"/>
    <x v="849"/>
    <d v="2014-11-16T00:00:00"/>
    <x v="1"/>
    <s v="SC-20020"/>
    <s v="Sam Craven"/>
    <x v="0"/>
    <x v="0"/>
    <s v="Midland"/>
    <s v="Michigan"/>
    <n v="48640"/>
    <x v="2"/>
    <s v="FUR-CH-10004997"/>
    <x v="0"/>
    <x v="1"/>
    <x v="499"/>
    <n v="563.93999999999994"/>
    <n v="3"/>
    <n v="0"/>
    <n v="112.78800000000001"/>
  </r>
  <r>
    <n v="5169"/>
    <x v="2560"/>
    <x v="849"/>
    <d v="2014-11-16T00:00:00"/>
    <x v="1"/>
    <s v="SC-20020"/>
    <s v="Sam Craven"/>
    <x v="0"/>
    <x v="0"/>
    <s v="Midland"/>
    <s v="Michigan"/>
    <n v="48640"/>
    <x v="2"/>
    <s v="OFF-ST-10004950"/>
    <x v="1"/>
    <x v="4"/>
    <x v="1009"/>
    <n v="62.94"/>
    <n v="3"/>
    <n v="0"/>
    <n v="11.958600000000001"/>
  </r>
  <r>
    <n v="5170"/>
    <x v="2560"/>
    <x v="849"/>
    <d v="2014-11-16T00:00:00"/>
    <x v="1"/>
    <s v="SC-20020"/>
    <s v="Sam Craven"/>
    <x v="0"/>
    <x v="0"/>
    <s v="Midland"/>
    <s v="Michigan"/>
    <n v="48640"/>
    <x v="2"/>
    <s v="OFF-ST-10001490"/>
    <x v="1"/>
    <x v="4"/>
    <x v="518"/>
    <n v="535.41"/>
    <n v="3"/>
    <n v="0"/>
    <n v="160.62299999999993"/>
  </r>
  <r>
    <n v="5171"/>
    <x v="2561"/>
    <x v="1022"/>
    <d v="2016-05-29T00:00:00"/>
    <x v="0"/>
    <s v="LA-16780"/>
    <s v="Laura Armstrong"/>
    <x v="1"/>
    <x v="0"/>
    <s v="Detroit"/>
    <s v="Michigan"/>
    <n v="48205"/>
    <x v="2"/>
    <s v="FUR-CH-10002024"/>
    <x v="0"/>
    <x v="1"/>
    <x v="483"/>
    <n v="3504.9"/>
    <n v="5"/>
    <n v="0"/>
    <n v="700.98000000000013"/>
  </r>
  <r>
    <n v="5172"/>
    <x v="2561"/>
    <x v="1022"/>
    <d v="2016-05-29T00:00:00"/>
    <x v="0"/>
    <s v="LA-16780"/>
    <s v="Laura Armstrong"/>
    <x v="1"/>
    <x v="0"/>
    <s v="Detroit"/>
    <s v="Michigan"/>
    <n v="48205"/>
    <x v="2"/>
    <s v="OFF-PA-10001790"/>
    <x v="1"/>
    <x v="10"/>
    <x v="694"/>
    <n v="144.12"/>
    <n v="3"/>
    <n v="0"/>
    <n v="69.177599999999984"/>
  </r>
  <r>
    <n v="5173"/>
    <x v="2561"/>
    <x v="1022"/>
    <d v="2016-05-29T00:00:00"/>
    <x v="0"/>
    <s v="LA-16780"/>
    <s v="Laura Armstrong"/>
    <x v="1"/>
    <x v="0"/>
    <s v="Detroit"/>
    <s v="Michigan"/>
    <n v="48205"/>
    <x v="2"/>
    <s v="OFF-PA-10000994"/>
    <x v="1"/>
    <x v="10"/>
    <x v="913"/>
    <n v="314.54999999999995"/>
    <n v="3"/>
    <n v="0"/>
    <n v="150.98399999999998"/>
  </r>
  <r>
    <n v="5174"/>
    <x v="2562"/>
    <x v="936"/>
    <d v="2015-03-10T00:00:00"/>
    <x v="2"/>
    <s v="FC-14335"/>
    <s v="Fred Chung"/>
    <x v="1"/>
    <x v="0"/>
    <s v="Pueblo"/>
    <s v="Colorado"/>
    <n v="81001"/>
    <x v="1"/>
    <s v="OFF-AR-10002399"/>
    <x v="1"/>
    <x v="6"/>
    <x v="319"/>
    <n v="3.4079999999999999"/>
    <n v="1"/>
    <n v="0.2"/>
    <n v="0.89459999999999995"/>
  </r>
  <r>
    <n v="5175"/>
    <x v="2563"/>
    <x v="15"/>
    <d v="2017-10-24T00:00:00"/>
    <x v="1"/>
    <s v="CA-12265"/>
    <s v="Christina Anderson"/>
    <x v="0"/>
    <x v="0"/>
    <s v="Waco"/>
    <s v="Texas"/>
    <n v="76706"/>
    <x v="2"/>
    <s v="OFF-BI-10002799"/>
    <x v="1"/>
    <x v="8"/>
    <x v="1459"/>
    <n v="2.0719999999999996"/>
    <n v="2"/>
    <n v="0.8"/>
    <n v="-3.5224000000000011"/>
  </r>
  <r>
    <n v="5176"/>
    <x v="2563"/>
    <x v="15"/>
    <d v="2017-10-24T00:00:00"/>
    <x v="1"/>
    <s v="CA-12265"/>
    <s v="Christina Anderson"/>
    <x v="0"/>
    <x v="0"/>
    <s v="Waco"/>
    <s v="Texas"/>
    <n v="76706"/>
    <x v="2"/>
    <s v="FUR-BO-10004360"/>
    <x v="0"/>
    <x v="0"/>
    <x v="1617"/>
    <n v="328.39919999999995"/>
    <n v="3"/>
    <n v="0.32"/>
    <n v="-91.758599999999973"/>
  </r>
  <r>
    <n v="5177"/>
    <x v="2564"/>
    <x v="732"/>
    <d v="2016-11-08T00:00:00"/>
    <x v="2"/>
    <s v="JH-15985"/>
    <s v="Joseph Holt"/>
    <x v="0"/>
    <x v="0"/>
    <s v="San Francisco"/>
    <s v="California"/>
    <n v="94109"/>
    <x v="1"/>
    <s v="OFF-BI-10002082"/>
    <x v="1"/>
    <x v="8"/>
    <x v="1182"/>
    <n v="53.248000000000005"/>
    <n v="2"/>
    <n v="0.2"/>
    <n v="19.968"/>
  </r>
  <r>
    <n v="5178"/>
    <x v="2565"/>
    <x v="482"/>
    <d v="2016-12-30T00:00:00"/>
    <x v="1"/>
    <s v="AJ-10795"/>
    <s v="Anthony Johnson"/>
    <x v="1"/>
    <x v="0"/>
    <s v="New York City"/>
    <s v="New York"/>
    <n v="10024"/>
    <x v="3"/>
    <s v="OFF-BI-10004967"/>
    <x v="1"/>
    <x v="8"/>
    <x v="256"/>
    <n v="4.9920000000000009"/>
    <n v="3"/>
    <n v="0.2"/>
    <n v="1.6848000000000001"/>
  </r>
  <r>
    <n v="5179"/>
    <x v="2566"/>
    <x v="657"/>
    <d v="2015-04-19T00:00:00"/>
    <x v="1"/>
    <s v="BT-11395"/>
    <s v="Bill Tyler"/>
    <x v="1"/>
    <x v="0"/>
    <s v="Los Angeles"/>
    <s v="California"/>
    <n v="90036"/>
    <x v="1"/>
    <s v="FUR-FU-10004973"/>
    <x v="0"/>
    <x v="5"/>
    <x v="1143"/>
    <n v="37.68"/>
    <n v="2"/>
    <n v="0"/>
    <n v="15.825600000000001"/>
  </r>
  <r>
    <n v="5180"/>
    <x v="2566"/>
    <x v="657"/>
    <d v="2015-04-19T00:00:00"/>
    <x v="1"/>
    <s v="BT-11395"/>
    <s v="Bill Tyler"/>
    <x v="1"/>
    <x v="0"/>
    <s v="Los Angeles"/>
    <s v="California"/>
    <n v="90036"/>
    <x v="1"/>
    <s v="TEC-PH-10003645"/>
    <x v="2"/>
    <x v="7"/>
    <x v="297"/>
    <n v="258.57600000000002"/>
    <n v="2"/>
    <n v="0.2"/>
    <n v="19.393200000000007"/>
  </r>
  <r>
    <n v="5181"/>
    <x v="2566"/>
    <x v="657"/>
    <d v="2015-04-19T00:00:00"/>
    <x v="1"/>
    <s v="BT-11395"/>
    <s v="Bill Tyler"/>
    <x v="1"/>
    <x v="0"/>
    <s v="Los Angeles"/>
    <s v="California"/>
    <n v="90036"/>
    <x v="1"/>
    <s v="OFF-AP-10004980"/>
    <x v="1"/>
    <x v="9"/>
    <x v="976"/>
    <n v="75.84"/>
    <n v="2"/>
    <n v="0"/>
    <n v="29.577600000000004"/>
  </r>
  <r>
    <n v="5182"/>
    <x v="2567"/>
    <x v="510"/>
    <d v="2017-09-15T00:00:00"/>
    <x v="2"/>
    <s v="DJ-13510"/>
    <s v="Don Jones"/>
    <x v="1"/>
    <x v="0"/>
    <s v="Woonsocket"/>
    <s v="Rhode Island"/>
    <n v="2895"/>
    <x v="3"/>
    <s v="OFF-PA-10003797"/>
    <x v="1"/>
    <x v="10"/>
    <x v="1710"/>
    <n v="45.36"/>
    <n v="7"/>
    <n v="0"/>
    <n v="21.772800000000004"/>
  </r>
  <r>
    <n v="5183"/>
    <x v="2567"/>
    <x v="510"/>
    <d v="2017-09-15T00:00:00"/>
    <x v="2"/>
    <s v="DJ-13510"/>
    <s v="Don Jones"/>
    <x v="1"/>
    <x v="0"/>
    <s v="Woonsocket"/>
    <s v="Rhode Island"/>
    <n v="2895"/>
    <x v="3"/>
    <s v="OFF-BI-10003707"/>
    <x v="1"/>
    <x v="8"/>
    <x v="784"/>
    <n v="45.78"/>
    <n v="3"/>
    <n v="0"/>
    <n v="22.89"/>
  </r>
  <r>
    <n v="5184"/>
    <x v="2568"/>
    <x v="241"/>
    <d v="2017-09-27T00:00:00"/>
    <x v="2"/>
    <s v="AG-10675"/>
    <s v="Anna Gayman"/>
    <x v="0"/>
    <x v="0"/>
    <s v="Columbus"/>
    <s v="Georgia"/>
    <n v="31907"/>
    <x v="0"/>
    <s v="OFF-ST-10000885"/>
    <x v="1"/>
    <x v="4"/>
    <x v="1666"/>
    <n v="40.29"/>
    <n v="3"/>
    <n v="0"/>
    <n v="10.0725"/>
  </r>
  <r>
    <n v="5185"/>
    <x v="2568"/>
    <x v="241"/>
    <d v="2017-09-27T00:00:00"/>
    <x v="2"/>
    <s v="AG-10675"/>
    <s v="Anna Gayman"/>
    <x v="0"/>
    <x v="0"/>
    <s v="Columbus"/>
    <s v="Georgia"/>
    <n v="31907"/>
    <x v="0"/>
    <s v="OFF-BI-10002827"/>
    <x v="1"/>
    <x v="8"/>
    <x v="554"/>
    <n v="38.71"/>
    <n v="7"/>
    <n v="0"/>
    <n v="17.8066"/>
  </r>
  <r>
    <n v="5186"/>
    <x v="2569"/>
    <x v="998"/>
    <d v="2015-10-15T00:00:00"/>
    <x v="1"/>
    <s v="JD-15790"/>
    <s v="John Dryer"/>
    <x v="0"/>
    <x v="0"/>
    <s v="Jacksonville"/>
    <s v="Florida"/>
    <n v="32216"/>
    <x v="0"/>
    <s v="OFF-ST-10004459"/>
    <x v="1"/>
    <x v="4"/>
    <x v="459"/>
    <n v="1801.6320000000001"/>
    <n v="6"/>
    <n v="0.2"/>
    <n v="-337.80600000000004"/>
  </r>
  <r>
    <n v="5187"/>
    <x v="2570"/>
    <x v="154"/>
    <d v="2015-12-03T00:00:00"/>
    <x v="1"/>
    <s v="EH-14125"/>
    <s v="Eugene Hildebrand"/>
    <x v="2"/>
    <x v="0"/>
    <s v="Philadelphia"/>
    <s v="Pennsylvania"/>
    <n v="19140"/>
    <x v="3"/>
    <s v="TEC-PH-10002789"/>
    <x v="2"/>
    <x v="7"/>
    <x v="1586"/>
    <n v="748.75200000000007"/>
    <n v="8"/>
    <n v="0.4"/>
    <n v="-162.22960000000006"/>
  </r>
  <r>
    <n v="5188"/>
    <x v="2571"/>
    <x v="1023"/>
    <d v="2015-09-18T00:00:00"/>
    <x v="1"/>
    <s v="ZC-21910"/>
    <s v="Zuschuss Carroll"/>
    <x v="0"/>
    <x v="0"/>
    <s v="Columbus"/>
    <s v="Indiana"/>
    <n v="47201"/>
    <x v="2"/>
    <s v="TEC-AC-10001314"/>
    <x v="2"/>
    <x v="11"/>
    <x v="952"/>
    <n v="199.96"/>
    <n v="4"/>
    <n v="0"/>
    <n v="15.996799999999979"/>
  </r>
  <r>
    <n v="5189"/>
    <x v="2571"/>
    <x v="1023"/>
    <d v="2015-09-18T00:00:00"/>
    <x v="1"/>
    <s v="ZC-21910"/>
    <s v="Zuschuss Carroll"/>
    <x v="0"/>
    <x v="0"/>
    <s v="Columbus"/>
    <s v="Indiana"/>
    <n v="47201"/>
    <x v="2"/>
    <s v="FUR-CH-10000015"/>
    <x v="0"/>
    <x v="1"/>
    <x v="378"/>
    <n v="1516.2"/>
    <n v="7"/>
    <n v="0"/>
    <n v="394.21199999999999"/>
  </r>
  <r>
    <n v="5190"/>
    <x v="2572"/>
    <x v="237"/>
    <d v="2017-11-18T00:00:00"/>
    <x v="1"/>
    <s v="XP-21865"/>
    <s v="Xylona Preis"/>
    <x v="0"/>
    <x v="0"/>
    <s v="Pasadena"/>
    <s v="Texas"/>
    <n v="77506"/>
    <x v="2"/>
    <s v="TEC-AC-10004855"/>
    <x v="2"/>
    <x v="11"/>
    <x v="1056"/>
    <n v="167.95200000000003"/>
    <n v="6"/>
    <n v="0.2"/>
    <n v="-27.292200000000001"/>
  </r>
  <r>
    <n v="5191"/>
    <x v="2572"/>
    <x v="237"/>
    <d v="2017-11-18T00:00:00"/>
    <x v="1"/>
    <s v="XP-21865"/>
    <s v="Xylona Preis"/>
    <x v="0"/>
    <x v="0"/>
    <s v="Pasadena"/>
    <s v="Texas"/>
    <n v="77506"/>
    <x v="2"/>
    <s v="OFF-AR-10003582"/>
    <x v="1"/>
    <x v="6"/>
    <x v="1460"/>
    <n v="45.04"/>
    <n v="2"/>
    <n v="0.2"/>
    <n v="4.5040000000000031"/>
  </r>
  <r>
    <n v="5192"/>
    <x v="2573"/>
    <x v="1024"/>
    <d v="2017-05-09T00:00:00"/>
    <x v="1"/>
    <s v="DK-12985"/>
    <s v="Darren Koutras"/>
    <x v="0"/>
    <x v="0"/>
    <s v="San Francisco"/>
    <s v="California"/>
    <n v="94122"/>
    <x v="1"/>
    <s v="OFF-EN-10003448"/>
    <x v="1"/>
    <x v="12"/>
    <x v="1711"/>
    <n v="23.16"/>
    <n v="2"/>
    <n v="0"/>
    <n v="11.58"/>
  </r>
  <r>
    <n v="5193"/>
    <x v="2574"/>
    <x v="683"/>
    <d v="2014-12-01T00:00:00"/>
    <x v="0"/>
    <s v="CS-12250"/>
    <s v="Chris Selesnick"/>
    <x v="1"/>
    <x v="0"/>
    <s v="Columbia"/>
    <s v="South Carolina"/>
    <n v="29203"/>
    <x v="0"/>
    <s v="FUR-FU-10003773"/>
    <x v="0"/>
    <x v="5"/>
    <x v="125"/>
    <n v="397.59999999999997"/>
    <n v="5"/>
    <n v="0"/>
    <n v="43.735999999999962"/>
  </r>
  <r>
    <n v="5194"/>
    <x v="2574"/>
    <x v="683"/>
    <d v="2014-12-01T00:00:00"/>
    <x v="0"/>
    <s v="CS-12250"/>
    <s v="Chris Selesnick"/>
    <x v="1"/>
    <x v="0"/>
    <s v="Columbia"/>
    <s v="South Carolina"/>
    <n v="29203"/>
    <x v="0"/>
    <s v="OFF-PA-10001363"/>
    <x v="1"/>
    <x v="10"/>
    <x v="1625"/>
    <n v="85.96"/>
    <n v="7"/>
    <n v="0"/>
    <n v="40.401199999999996"/>
  </r>
  <r>
    <n v="5195"/>
    <x v="2574"/>
    <x v="683"/>
    <d v="2014-12-01T00:00:00"/>
    <x v="0"/>
    <s v="CS-12250"/>
    <s v="Chris Selesnick"/>
    <x v="1"/>
    <x v="0"/>
    <s v="Columbia"/>
    <s v="South Carolina"/>
    <n v="29203"/>
    <x v="0"/>
    <s v="OFF-AR-10004757"/>
    <x v="1"/>
    <x v="6"/>
    <x v="346"/>
    <n v="13.12"/>
    <n v="4"/>
    <n v="0"/>
    <n v="4.3295999999999992"/>
  </r>
  <r>
    <n v="5196"/>
    <x v="2574"/>
    <x v="683"/>
    <d v="2014-12-01T00:00:00"/>
    <x v="0"/>
    <s v="CS-12250"/>
    <s v="Chris Selesnick"/>
    <x v="1"/>
    <x v="0"/>
    <s v="Columbia"/>
    <s v="South Carolina"/>
    <n v="29203"/>
    <x v="0"/>
    <s v="OFF-BI-10000309"/>
    <x v="1"/>
    <x v="8"/>
    <x v="338"/>
    <n v="45.660000000000004"/>
    <n v="3"/>
    <n v="0"/>
    <n v="22.3734"/>
  </r>
  <r>
    <n v="5197"/>
    <x v="2575"/>
    <x v="1025"/>
    <d v="2014-05-15T00:00:00"/>
    <x v="1"/>
    <s v="AI-10855"/>
    <s v="Arianne Irving"/>
    <x v="0"/>
    <x v="0"/>
    <s v="Kent"/>
    <s v="Washington"/>
    <n v="98031"/>
    <x v="1"/>
    <s v="OFF-EN-10001434"/>
    <x v="1"/>
    <x v="12"/>
    <x v="439"/>
    <n v="158.13"/>
    <n v="3"/>
    <n v="0"/>
    <n v="77.483699999999999"/>
  </r>
  <r>
    <n v="5198"/>
    <x v="2575"/>
    <x v="1025"/>
    <d v="2014-05-15T00:00:00"/>
    <x v="1"/>
    <s v="AI-10855"/>
    <s v="Arianne Irving"/>
    <x v="0"/>
    <x v="0"/>
    <s v="Kent"/>
    <s v="Washington"/>
    <n v="98031"/>
    <x v="1"/>
    <s v="TEC-PH-10003988"/>
    <x v="2"/>
    <x v="7"/>
    <x v="47"/>
    <n v="43.6"/>
    <n v="5"/>
    <n v="0.2"/>
    <n v="4.3600000000000012"/>
  </r>
  <r>
    <n v="5199"/>
    <x v="2576"/>
    <x v="840"/>
    <d v="2016-03-08T00:00:00"/>
    <x v="1"/>
    <s v="AA-10315"/>
    <s v="Alex Avila"/>
    <x v="0"/>
    <x v="0"/>
    <s v="Round Rock"/>
    <s v="Texas"/>
    <n v="78664"/>
    <x v="2"/>
    <s v="OFF-SU-10000151"/>
    <x v="1"/>
    <x v="14"/>
    <x v="1345"/>
    <n v="3930.0720000000001"/>
    <n v="3"/>
    <n v="0.2"/>
    <n v="-786.01440000000025"/>
  </r>
  <r>
    <n v="5200"/>
    <x v="2576"/>
    <x v="840"/>
    <d v="2016-03-08T00:00:00"/>
    <x v="1"/>
    <s v="AA-10315"/>
    <s v="Alex Avila"/>
    <x v="0"/>
    <x v="0"/>
    <s v="Round Rock"/>
    <s v="Texas"/>
    <n v="78664"/>
    <x v="2"/>
    <s v="OFF-FA-10001332"/>
    <x v="1"/>
    <x v="13"/>
    <x v="1570"/>
    <n v="2.3039999999999998"/>
    <n v="1"/>
    <n v="0.2"/>
    <n v="0.77759999999999996"/>
  </r>
  <r>
    <n v="5201"/>
    <x v="2576"/>
    <x v="840"/>
    <d v="2016-03-08T00:00:00"/>
    <x v="1"/>
    <s v="AA-10315"/>
    <s v="Alex Avila"/>
    <x v="0"/>
    <x v="0"/>
    <s v="Round Rock"/>
    <s v="Texas"/>
    <n v="78664"/>
    <x v="2"/>
    <s v="TEC-PH-10000895"/>
    <x v="2"/>
    <x v="7"/>
    <x v="1137"/>
    <n v="431.97600000000006"/>
    <n v="3"/>
    <n v="0.2"/>
    <n v="32.398200000000017"/>
  </r>
  <r>
    <n v="5202"/>
    <x v="2576"/>
    <x v="840"/>
    <d v="2016-03-08T00:00:00"/>
    <x v="1"/>
    <s v="AA-10315"/>
    <s v="Alex Avila"/>
    <x v="0"/>
    <x v="0"/>
    <s v="Round Rock"/>
    <s v="Texas"/>
    <n v="78664"/>
    <x v="2"/>
    <s v="TEC-AC-10002857"/>
    <x v="2"/>
    <x v="11"/>
    <x v="540"/>
    <n v="41.720000000000006"/>
    <n v="7"/>
    <n v="0.2"/>
    <n v="5.7364999999999977"/>
  </r>
  <r>
    <n v="5203"/>
    <x v="2577"/>
    <x v="762"/>
    <d v="2015-08-19T00:00:00"/>
    <x v="1"/>
    <s v="RE-19450"/>
    <s v="Richard Eichhorn"/>
    <x v="0"/>
    <x v="0"/>
    <s v="Oakland"/>
    <s v="California"/>
    <n v="94601"/>
    <x v="1"/>
    <s v="FUR-FU-10004018"/>
    <x v="0"/>
    <x v="5"/>
    <x v="936"/>
    <n v="104.23"/>
    <n v="7"/>
    <n v="0"/>
    <n v="28.142100000000006"/>
  </r>
  <r>
    <n v="5204"/>
    <x v="2577"/>
    <x v="762"/>
    <d v="2015-08-19T00:00:00"/>
    <x v="1"/>
    <s v="RE-19450"/>
    <s v="Richard Eichhorn"/>
    <x v="0"/>
    <x v="0"/>
    <s v="Oakland"/>
    <s v="California"/>
    <n v="94601"/>
    <x v="1"/>
    <s v="OFF-ST-10003638"/>
    <x v="1"/>
    <x v="4"/>
    <x v="1231"/>
    <n v="70.260000000000005"/>
    <n v="3"/>
    <n v="0"/>
    <n v="18.970199999999998"/>
  </r>
  <r>
    <n v="5205"/>
    <x v="2578"/>
    <x v="811"/>
    <d v="2015-09-18T00:00:00"/>
    <x v="1"/>
    <s v="TM-21010"/>
    <s v="Tamara Manning"/>
    <x v="0"/>
    <x v="0"/>
    <s v="Auburn"/>
    <s v="New York"/>
    <n v="13021"/>
    <x v="3"/>
    <s v="OFF-AR-10004685"/>
    <x v="1"/>
    <x v="6"/>
    <x v="183"/>
    <n v="9.26"/>
    <n v="2"/>
    <n v="0"/>
    <n v="3.0557999999999996"/>
  </r>
  <r>
    <n v="5206"/>
    <x v="2578"/>
    <x v="811"/>
    <d v="2015-09-18T00:00:00"/>
    <x v="1"/>
    <s v="TM-21010"/>
    <s v="Tamara Manning"/>
    <x v="0"/>
    <x v="0"/>
    <s v="Auburn"/>
    <s v="New York"/>
    <n v="13021"/>
    <x v="3"/>
    <s v="OFF-ST-10001713"/>
    <x v="1"/>
    <x v="4"/>
    <x v="45"/>
    <n v="105.98"/>
    <n v="2"/>
    <n v="0"/>
    <n v="4.2391999999999967"/>
  </r>
  <r>
    <n v="5207"/>
    <x v="2578"/>
    <x v="811"/>
    <d v="2015-09-18T00:00:00"/>
    <x v="1"/>
    <s v="TM-21010"/>
    <s v="Tamara Manning"/>
    <x v="0"/>
    <x v="0"/>
    <s v="Auburn"/>
    <s v="New York"/>
    <n v="13021"/>
    <x v="3"/>
    <s v="OFF-FA-10000490"/>
    <x v="1"/>
    <x v="13"/>
    <x v="310"/>
    <n v="1.24"/>
    <n v="1"/>
    <n v="0"/>
    <n v="0.58279999999999998"/>
  </r>
  <r>
    <n v="5208"/>
    <x v="2578"/>
    <x v="811"/>
    <d v="2015-09-18T00:00:00"/>
    <x v="1"/>
    <s v="TM-21010"/>
    <s v="Tamara Manning"/>
    <x v="0"/>
    <x v="0"/>
    <s v="Auburn"/>
    <s v="New York"/>
    <n v="13021"/>
    <x v="3"/>
    <s v="OFF-LA-10002043"/>
    <x v="1"/>
    <x v="2"/>
    <x v="255"/>
    <n v="20.7"/>
    <n v="2"/>
    <n v="0"/>
    <n v="9.9359999999999999"/>
  </r>
  <r>
    <n v="5209"/>
    <x v="2578"/>
    <x v="811"/>
    <d v="2015-09-18T00:00:00"/>
    <x v="1"/>
    <s v="TM-21010"/>
    <s v="Tamara Manning"/>
    <x v="0"/>
    <x v="0"/>
    <s v="Auburn"/>
    <s v="New York"/>
    <n v="13021"/>
    <x v="3"/>
    <s v="OFF-PA-10002464"/>
    <x v="1"/>
    <x v="10"/>
    <x v="1002"/>
    <n v="28.900000000000002"/>
    <n v="5"/>
    <n v="0"/>
    <n v="14.161000000000001"/>
  </r>
  <r>
    <n v="5210"/>
    <x v="2578"/>
    <x v="811"/>
    <d v="2015-09-18T00:00:00"/>
    <x v="1"/>
    <s v="TM-21010"/>
    <s v="Tamara Manning"/>
    <x v="0"/>
    <x v="0"/>
    <s v="Auburn"/>
    <s v="New York"/>
    <n v="13021"/>
    <x v="3"/>
    <s v="OFF-EN-10002504"/>
    <x v="1"/>
    <x v="12"/>
    <x v="113"/>
    <n v="27.18"/>
    <n v="1"/>
    <n v="0"/>
    <n v="12.7746"/>
  </r>
  <r>
    <n v="5211"/>
    <x v="2579"/>
    <x v="1026"/>
    <d v="2015-01-18T00:00:00"/>
    <x v="1"/>
    <s v="YS-21880"/>
    <s v="Yana Sorensen"/>
    <x v="1"/>
    <x v="0"/>
    <s v="Newark"/>
    <s v="Delaware"/>
    <n v="19711"/>
    <x v="3"/>
    <s v="OFF-ST-10002615"/>
    <x v="1"/>
    <x v="4"/>
    <x v="1436"/>
    <n v="465.18"/>
    <n v="3"/>
    <n v="0"/>
    <n v="120.94680000000001"/>
  </r>
  <r>
    <n v="5212"/>
    <x v="2580"/>
    <x v="793"/>
    <d v="2015-05-16T00:00:00"/>
    <x v="0"/>
    <s v="AZ-10750"/>
    <s v="Annie Zypern"/>
    <x v="0"/>
    <x v="0"/>
    <s v="New York City"/>
    <s v="New York"/>
    <n v="10024"/>
    <x v="3"/>
    <s v="OFF-ST-10004258"/>
    <x v="1"/>
    <x v="4"/>
    <x v="761"/>
    <n v="36.630000000000003"/>
    <n v="3"/>
    <n v="0"/>
    <n v="9.8901000000000039"/>
  </r>
  <r>
    <n v="5213"/>
    <x v="2581"/>
    <x v="182"/>
    <d v="2016-09-26T00:00:00"/>
    <x v="3"/>
    <s v="CM-12445"/>
    <s v="Chuck Magee"/>
    <x v="0"/>
    <x v="0"/>
    <s v="Redlands"/>
    <s v="California"/>
    <n v="92374"/>
    <x v="1"/>
    <s v="OFF-ST-10004507"/>
    <x v="1"/>
    <x v="4"/>
    <x v="457"/>
    <n v="51.449999999999996"/>
    <n v="3"/>
    <n v="0"/>
    <n v="13.891499999999999"/>
  </r>
  <r>
    <n v="5214"/>
    <x v="2581"/>
    <x v="182"/>
    <d v="2016-09-26T00:00:00"/>
    <x v="3"/>
    <s v="CM-12445"/>
    <s v="Chuck Magee"/>
    <x v="0"/>
    <x v="0"/>
    <s v="Redlands"/>
    <s v="California"/>
    <n v="92374"/>
    <x v="1"/>
    <s v="OFF-LA-10000262"/>
    <x v="1"/>
    <x v="2"/>
    <x v="941"/>
    <n v="7.83"/>
    <n v="3"/>
    <n v="0"/>
    <n v="3.6017999999999999"/>
  </r>
  <r>
    <n v="5215"/>
    <x v="2581"/>
    <x v="182"/>
    <d v="2016-09-26T00:00:00"/>
    <x v="3"/>
    <s v="CM-12445"/>
    <s v="Chuck Magee"/>
    <x v="0"/>
    <x v="0"/>
    <s v="Redlands"/>
    <s v="California"/>
    <n v="92374"/>
    <x v="1"/>
    <s v="OFF-AR-10002445"/>
    <x v="1"/>
    <x v="6"/>
    <x v="1646"/>
    <n v="35.4"/>
    <n v="5"/>
    <n v="0"/>
    <n v="13.452000000000002"/>
  </r>
  <r>
    <n v="5216"/>
    <x v="2581"/>
    <x v="182"/>
    <d v="2016-09-26T00:00:00"/>
    <x v="3"/>
    <s v="CM-12445"/>
    <s v="Chuck Magee"/>
    <x v="0"/>
    <x v="0"/>
    <s v="Redlands"/>
    <s v="California"/>
    <n v="92374"/>
    <x v="1"/>
    <s v="OFF-PA-10001667"/>
    <x v="1"/>
    <x v="10"/>
    <x v="458"/>
    <n v="29.900000000000002"/>
    <n v="5"/>
    <n v="0"/>
    <n v="13.454999999999998"/>
  </r>
  <r>
    <n v="5217"/>
    <x v="2582"/>
    <x v="428"/>
    <d v="2017-09-15T00:00:00"/>
    <x v="1"/>
    <s v="JB-16000"/>
    <s v="Joy Bell-"/>
    <x v="0"/>
    <x v="0"/>
    <s v="Roseville"/>
    <s v="Michigan"/>
    <n v="48066"/>
    <x v="2"/>
    <s v="OFF-EN-10000461"/>
    <x v="1"/>
    <x v="12"/>
    <x v="753"/>
    <n v="17.48"/>
    <n v="2"/>
    <n v="0"/>
    <n v="8.2156000000000002"/>
  </r>
  <r>
    <n v="5218"/>
    <x v="2583"/>
    <x v="4"/>
    <d v="2017-04-17T00:00:00"/>
    <x v="0"/>
    <s v="NS-18640"/>
    <s v="Noel Staavos"/>
    <x v="1"/>
    <x v="0"/>
    <s v="Los Angeles"/>
    <s v="California"/>
    <n v="90049"/>
    <x v="1"/>
    <s v="OFF-PA-10002254"/>
    <x v="1"/>
    <x v="10"/>
    <x v="146"/>
    <n v="79.14"/>
    <n v="3"/>
    <n v="0"/>
    <n v="36.404399999999995"/>
  </r>
  <r>
    <n v="5219"/>
    <x v="2584"/>
    <x v="193"/>
    <d v="2017-06-14T00:00:00"/>
    <x v="1"/>
    <s v="LC-16930"/>
    <s v="Linda Cazamias"/>
    <x v="1"/>
    <x v="0"/>
    <s v="New York City"/>
    <s v="New York"/>
    <n v="10011"/>
    <x v="3"/>
    <s v="OFF-AR-10001868"/>
    <x v="1"/>
    <x v="6"/>
    <x v="59"/>
    <n v="8.4"/>
    <n v="5"/>
    <n v="0"/>
    <n v="4.2"/>
  </r>
  <r>
    <n v="5220"/>
    <x v="2585"/>
    <x v="853"/>
    <d v="2017-09-01T00:00:00"/>
    <x v="3"/>
    <s v="CA-12775"/>
    <s v="Cynthia Arntzen"/>
    <x v="0"/>
    <x v="0"/>
    <s v="Detroit"/>
    <s v="Michigan"/>
    <n v="48205"/>
    <x v="2"/>
    <s v="FUR-CH-10004875"/>
    <x v="0"/>
    <x v="1"/>
    <x v="1445"/>
    <n v="498.26000000000005"/>
    <n v="7"/>
    <n v="0"/>
    <n v="134.53020000000001"/>
  </r>
  <r>
    <n v="5221"/>
    <x v="2586"/>
    <x v="1027"/>
    <d v="2014-06-20T00:00:00"/>
    <x v="1"/>
    <s v="SR-20425"/>
    <s v="Sharelle Roach"/>
    <x v="2"/>
    <x v="0"/>
    <s v="Detroit"/>
    <s v="Michigan"/>
    <n v="48234"/>
    <x v="2"/>
    <s v="FUR-BO-10000711"/>
    <x v="0"/>
    <x v="0"/>
    <x v="1614"/>
    <n v="212.94"/>
    <n v="3"/>
    <n v="0"/>
    <n v="57.4938"/>
  </r>
  <r>
    <n v="5222"/>
    <x v="2587"/>
    <x v="796"/>
    <d v="2017-05-22T00:00:00"/>
    <x v="0"/>
    <s v="PP-18955"/>
    <s v="Paul Prost"/>
    <x v="2"/>
    <x v="0"/>
    <s v="Springfield"/>
    <s v="Missouri"/>
    <n v="65807"/>
    <x v="2"/>
    <s v="OFF-AP-10000938"/>
    <x v="1"/>
    <x v="9"/>
    <x v="1712"/>
    <n v="706.86"/>
    <n v="7"/>
    <n v="0"/>
    <n v="197.92079999999999"/>
  </r>
  <r>
    <n v="5223"/>
    <x v="2587"/>
    <x v="796"/>
    <d v="2017-05-22T00:00:00"/>
    <x v="0"/>
    <s v="PP-18955"/>
    <s v="Paul Prost"/>
    <x v="2"/>
    <x v="0"/>
    <s v="Springfield"/>
    <s v="Missouri"/>
    <n v="65807"/>
    <x v="2"/>
    <s v="TEC-PH-10003555"/>
    <x v="2"/>
    <x v="7"/>
    <x v="462"/>
    <n v="114.94999999999999"/>
    <n v="5"/>
    <n v="0"/>
    <n v="2.2990000000000066"/>
  </r>
  <r>
    <n v="5224"/>
    <x v="2587"/>
    <x v="796"/>
    <d v="2017-05-22T00:00:00"/>
    <x v="0"/>
    <s v="PP-18955"/>
    <s v="Paul Prost"/>
    <x v="2"/>
    <x v="0"/>
    <s v="Springfield"/>
    <s v="Missouri"/>
    <n v="65807"/>
    <x v="2"/>
    <s v="OFF-BI-10001267"/>
    <x v="1"/>
    <x v="8"/>
    <x v="1475"/>
    <n v="43.19"/>
    <n v="7"/>
    <n v="0"/>
    <n v="20.731199999999998"/>
  </r>
  <r>
    <n v="5225"/>
    <x v="2588"/>
    <x v="510"/>
    <d v="2017-09-17T00:00:00"/>
    <x v="0"/>
    <s v="JM-15865"/>
    <s v="John Murray"/>
    <x v="0"/>
    <x v="0"/>
    <s v="Los Angeles"/>
    <s v="California"/>
    <n v="90036"/>
    <x v="1"/>
    <s v="OFF-PA-10004071"/>
    <x v="1"/>
    <x v="10"/>
    <x v="417"/>
    <n v="166.44"/>
    <n v="3"/>
    <n v="0"/>
    <n v="79.891199999999998"/>
  </r>
  <r>
    <n v="5226"/>
    <x v="2589"/>
    <x v="1028"/>
    <d v="2016-06-26T00:00:00"/>
    <x v="1"/>
    <s v="AS-10090"/>
    <s v="Adam Shillingsburg"/>
    <x v="0"/>
    <x v="0"/>
    <s v="New York City"/>
    <s v="New York"/>
    <n v="10011"/>
    <x v="3"/>
    <s v="OFF-BI-10001553"/>
    <x v="1"/>
    <x v="8"/>
    <x v="1302"/>
    <n v="36.56"/>
    <n v="5"/>
    <n v="0.2"/>
    <n v="12.795999999999999"/>
  </r>
  <r>
    <n v="5227"/>
    <x v="2589"/>
    <x v="1028"/>
    <d v="2016-06-26T00:00:00"/>
    <x v="1"/>
    <s v="AS-10090"/>
    <s v="Adam Shillingsburg"/>
    <x v="0"/>
    <x v="0"/>
    <s v="New York City"/>
    <s v="New York"/>
    <n v="10011"/>
    <x v="3"/>
    <s v="OFF-BI-10003007"/>
    <x v="1"/>
    <x v="8"/>
    <x v="1551"/>
    <n v="186.14400000000001"/>
    <n v="6"/>
    <n v="0.2"/>
    <n v="60.496799999999993"/>
  </r>
  <r>
    <n v="5228"/>
    <x v="2589"/>
    <x v="1028"/>
    <d v="2016-06-26T00:00:00"/>
    <x v="1"/>
    <s v="AS-10090"/>
    <s v="Adam Shillingsburg"/>
    <x v="0"/>
    <x v="0"/>
    <s v="New York City"/>
    <s v="New York"/>
    <n v="10011"/>
    <x v="3"/>
    <s v="FUR-BO-10003272"/>
    <x v="0"/>
    <x v="0"/>
    <x v="587"/>
    <n v="353.56799999999998"/>
    <n v="2"/>
    <n v="0.2"/>
    <n v="-44.196000000000026"/>
  </r>
  <r>
    <n v="5229"/>
    <x v="2590"/>
    <x v="35"/>
    <d v="2014-12-01T00:00:00"/>
    <x v="1"/>
    <s v="LS-16975"/>
    <s v="Lindsay Shagiari"/>
    <x v="2"/>
    <x v="0"/>
    <s v="San Francisco"/>
    <s v="California"/>
    <n v="94109"/>
    <x v="1"/>
    <s v="OFF-PA-10001033"/>
    <x v="1"/>
    <x v="10"/>
    <x v="1509"/>
    <n v="81.98"/>
    <n v="2"/>
    <n v="0"/>
    <n v="40.170200000000001"/>
  </r>
  <r>
    <n v="5230"/>
    <x v="2591"/>
    <x v="498"/>
    <d v="2017-03-22T00:00:00"/>
    <x v="0"/>
    <s v="SA-20830"/>
    <s v="Sue Ann Reed"/>
    <x v="0"/>
    <x v="0"/>
    <s v="Fresno"/>
    <s v="California"/>
    <n v="93727"/>
    <x v="1"/>
    <s v="OFF-BI-10001553"/>
    <x v="1"/>
    <x v="8"/>
    <x v="1302"/>
    <n v="14.624000000000002"/>
    <n v="2"/>
    <n v="0.2"/>
    <n v="5.1183999999999994"/>
  </r>
  <r>
    <n v="5231"/>
    <x v="2591"/>
    <x v="498"/>
    <d v="2017-03-22T00:00:00"/>
    <x v="0"/>
    <s v="SA-20830"/>
    <s v="Sue Ann Reed"/>
    <x v="0"/>
    <x v="0"/>
    <s v="Fresno"/>
    <s v="California"/>
    <n v="93727"/>
    <x v="1"/>
    <s v="FUR-TA-10001095"/>
    <x v="0"/>
    <x v="3"/>
    <x v="616"/>
    <n v="697.16"/>
    <n v="5"/>
    <n v="0.2"/>
    <n v="8.7144999999999868"/>
  </r>
  <r>
    <n v="5232"/>
    <x v="2591"/>
    <x v="498"/>
    <d v="2017-03-22T00:00:00"/>
    <x v="0"/>
    <s v="SA-20830"/>
    <s v="Sue Ann Reed"/>
    <x v="0"/>
    <x v="0"/>
    <s v="Fresno"/>
    <s v="California"/>
    <n v="93727"/>
    <x v="1"/>
    <s v="FUR-FU-10001185"/>
    <x v="0"/>
    <x v="5"/>
    <x v="1423"/>
    <n v="30.93"/>
    <n v="1"/>
    <n v="0"/>
    <n v="12.6813"/>
  </r>
  <r>
    <n v="5233"/>
    <x v="2591"/>
    <x v="498"/>
    <d v="2017-03-22T00:00:00"/>
    <x v="0"/>
    <s v="SA-20830"/>
    <s v="Sue Ann Reed"/>
    <x v="0"/>
    <x v="0"/>
    <s v="Fresno"/>
    <s v="California"/>
    <n v="93727"/>
    <x v="1"/>
    <s v="OFF-BI-10000343"/>
    <x v="1"/>
    <x v="8"/>
    <x v="186"/>
    <n v="27.496000000000002"/>
    <n v="7"/>
    <n v="0.2"/>
    <n v="9.2798999999999996"/>
  </r>
  <r>
    <n v="5234"/>
    <x v="2592"/>
    <x v="638"/>
    <d v="2014-10-22T00:00:00"/>
    <x v="1"/>
    <s v="LS-17200"/>
    <s v="Luke Schmidt"/>
    <x v="1"/>
    <x v="0"/>
    <s v="Texarkana"/>
    <s v="Arkansas"/>
    <n v="71854"/>
    <x v="0"/>
    <s v="FUR-CH-10004626"/>
    <x v="0"/>
    <x v="1"/>
    <x v="1706"/>
    <n v="605.34"/>
    <n v="6"/>
    <n v="0"/>
    <n v="145.2816"/>
  </r>
  <r>
    <n v="5235"/>
    <x v="2593"/>
    <x v="1029"/>
    <d v="2017-08-23T00:00:00"/>
    <x v="2"/>
    <s v="TM-21490"/>
    <s v="Tony Molinari"/>
    <x v="0"/>
    <x v="0"/>
    <s v="San Francisco"/>
    <s v="California"/>
    <n v="94110"/>
    <x v="1"/>
    <s v="FUR-TA-10001768"/>
    <x v="0"/>
    <x v="3"/>
    <x v="114"/>
    <n v="210.00800000000001"/>
    <n v="1"/>
    <n v="0.2"/>
    <n v="2.625099999999982"/>
  </r>
  <r>
    <n v="5236"/>
    <x v="2594"/>
    <x v="258"/>
    <d v="2016-11-22T00:00:00"/>
    <x v="2"/>
    <s v="TT-21265"/>
    <s v="Tim Taslimi"/>
    <x v="1"/>
    <x v="0"/>
    <s v="Indianapolis"/>
    <s v="Indiana"/>
    <n v="46203"/>
    <x v="2"/>
    <s v="OFF-AP-10001947"/>
    <x v="1"/>
    <x v="9"/>
    <x v="1537"/>
    <n v="54.96"/>
    <n v="3"/>
    <n v="0"/>
    <n v="15.938399999999998"/>
  </r>
  <r>
    <n v="5237"/>
    <x v="2595"/>
    <x v="59"/>
    <d v="2014-09-24T00:00:00"/>
    <x v="1"/>
    <s v="DN-13690"/>
    <s v="Duane Noonan"/>
    <x v="0"/>
    <x v="0"/>
    <s v="Columbia"/>
    <s v="Maryland"/>
    <n v="21044"/>
    <x v="3"/>
    <s v="FUR-FU-10004952"/>
    <x v="0"/>
    <x v="5"/>
    <x v="853"/>
    <n v="164.22"/>
    <n v="3"/>
    <n v="0"/>
    <n v="50.908200000000001"/>
  </r>
  <r>
    <n v="5238"/>
    <x v="2595"/>
    <x v="59"/>
    <d v="2014-09-24T00:00:00"/>
    <x v="1"/>
    <s v="DN-13690"/>
    <s v="Duane Noonan"/>
    <x v="0"/>
    <x v="0"/>
    <s v="Columbia"/>
    <s v="Maryland"/>
    <n v="21044"/>
    <x v="3"/>
    <s v="FUR-BO-10001337"/>
    <x v="0"/>
    <x v="0"/>
    <x v="430"/>
    <n v="362.94"/>
    <n v="3"/>
    <n v="0"/>
    <n v="36.293999999999997"/>
  </r>
  <r>
    <n v="5239"/>
    <x v="2595"/>
    <x v="59"/>
    <d v="2014-09-24T00:00:00"/>
    <x v="1"/>
    <s v="DN-13690"/>
    <s v="Duane Noonan"/>
    <x v="0"/>
    <x v="0"/>
    <s v="Columbia"/>
    <s v="Maryland"/>
    <n v="21044"/>
    <x v="3"/>
    <s v="TEC-AC-10003628"/>
    <x v="2"/>
    <x v="11"/>
    <x v="247"/>
    <n v="59.98"/>
    <n v="2"/>
    <n v="0"/>
    <n v="26.391200000000005"/>
  </r>
  <r>
    <n v="5240"/>
    <x v="2596"/>
    <x v="108"/>
    <d v="2016-09-17T00:00:00"/>
    <x v="1"/>
    <s v="EB-14110"/>
    <s v="Eugene Barchas"/>
    <x v="0"/>
    <x v="0"/>
    <s v="San Jose"/>
    <s v="California"/>
    <n v="95123"/>
    <x v="1"/>
    <s v="OFF-ST-10004186"/>
    <x v="1"/>
    <x v="4"/>
    <x v="16"/>
    <n v="332.94"/>
    <n v="3"/>
    <n v="0"/>
    <n v="6.6587999999999994"/>
  </r>
  <r>
    <n v="5241"/>
    <x v="2596"/>
    <x v="108"/>
    <d v="2016-09-17T00:00:00"/>
    <x v="1"/>
    <s v="EB-14110"/>
    <s v="Eugene Barchas"/>
    <x v="0"/>
    <x v="0"/>
    <s v="San Jose"/>
    <s v="California"/>
    <n v="95123"/>
    <x v="1"/>
    <s v="OFF-BI-10001658"/>
    <x v="1"/>
    <x v="8"/>
    <x v="444"/>
    <n v="39.872000000000007"/>
    <n v="2"/>
    <n v="0.2"/>
    <n v="12.958399999999999"/>
  </r>
  <r>
    <n v="5242"/>
    <x v="2597"/>
    <x v="713"/>
    <d v="2016-09-26T00:00:00"/>
    <x v="0"/>
    <s v="CM-11815"/>
    <s v="Candace McMahon"/>
    <x v="1"/>
    <x v="0"/>
    <s v="Seattle"/>
    <s v="Washington"/>
    <n v="98115"/>
    <x v="1"/>
    <s v="OFF-SU-10004737"/>
    <x v="1"/>
    <x v="14"/>
    <x v="1713"/>
    <n v="13.68"/>
    <n v="2"/>
    <n v="0"/>
    <n v="3.6936"/>
  </r>
  <r>
    <n v="5243"/>
    <x v="2598"/>
    <x v="1018"/>
    <d v="2017-08-08T00:00:00"/>
    <x v="1"/>
    <s v="HM-14860"/>
    <s v="Harry Marie"/>
    <x v="1"/>
    <x v="0"/>
    <s v="Carrollton"/>
    <s v="Texas"/>
    <n v="75007"/>
    <x v="2"/>
    <s v="OFF-BI-10002827"/>
    <x v="1"/>
    <x v="8"/>
    <x v="554"/>
    <n v="3.3179999999999996"/>
    <n v="3"/>
    <n v="0.8"/>
    <n v="-5.6406000000000018"/>
  </r>
  <r>
    <n v="5244"/>
    <x v="2599"/>
    <x v="197"/>
    <d v="2016-07-26T00:00:00"/>
    <x v="2"/>
    <s v="KM-16375"/>
    <s v="Katherine Murray"/>
    <x v="2"/>
    <x v="0"/>
    <s v="Arlington"/>
    <s v="Virginia"/>
    <n v="22204"/>
    <x v="0"/>
    <s v="OFF-BI-10003694"/>
    <x v="1"/>
    <x v="8"/>
    <x v="858"/>
    <n v="10.44"/>
    <n v="1"/>
    <n v="0"/>
    <n v="4.8023999999999996"/>
  </r>
  <r>
    <n v="5245"/>
    <x v="2600"/>
    <x v="1030"/>
    <d v="2016-08-04T00:00:00"/>
    <x v="0"/>
    <s v="BF-11020"/>
    <s v="Barry Französisch"/>
    <x v="1"/>
    <x v="0"/>
    <s v="Los Angeles"/>
    <s v="California"/>
    <n v="90032"/>
    <x v="1"/>
    <s v="FUR-TA-10001691"/>
    <x v="0"/>
    <x v="3"/>
    <x v="1714"/>
    <n v="136.46400000000003"/>
    <n v="2"/>
    <n v="0.2"/>
    <n v="15.352199999999989"/>
  </r>
  <r>
    <n v="5246"/>
    <x v="2600"/>
    <x v="1030"/>
    <d v="2016-08-04T00:00:00"/>
    <x v="0"/>
    <s v="BF-11020"/>
    <s v="Barry Französisch"/>
    <x v="1"/>
    <x v="0"/>
    <s v="Los Angeles"/>
    <s v="California"/>
    <n v="90032"/>
    <x v="1"/>
    <s v="TEC-PH-10001918"/>
    <x v="2"/>
    <x v="7"/>
    <x v="193"/>
    <n v="333.57600000000002"/>
    <n v="3"/>
    <n v="0.2"/>
    <n v="33.357600000000019"/>
  </r>
  <r>
    <n v="5247"/>
    <x v="2600"/>
    <x v="1030"/>
    <d v="2016-08-04T00:00:00"/>
    <x v="0"/>
    <s v="BF-11020"/>
    <s v="Barry Französisch"/>
    <x v="1"/>
    <x v="0"/>
    <s v="Los Angeles"/>
    <s v="California"/>
    <n v="90032"/>
    <x v="1"/>
    <s v="OFF-BI-10000285"/>
    <x v="1"/>
    <x v="8"/>
    <x v="461"/>
    <n v="12.544"/>
    <n v="2"/>
    <n v="0.2"/>
    <n v="4.7039999999999997"/>
  </r>
  <r>
    <n v="5248"/>
    <x v="2601"/>
    <x v="1031"/>
    <d v="2015-05-27T00:00:00"/>
    <x v="1"/>
    <s v="JE-15745"/>
    <s v="Joel Eaton"/>
    <x v="0"/>
    <x v="0"/>
    <s v="Frankfort"/>
    <s v="Illinois"/>
    <n v="60423"/>
    <x v="2"/>
    <s v="OFF-AP-10000358"/>
    <x v="1"/>
    <x v="9"/>
    <x v="95"/>
    <n v="20.767999999999997"/>
    <n v="8"/>
    <n v="0.8"/>
    <n v="-52.958400000000012"/>
  </r>
  <r>
    <n v="5249"/>
    <x v="2602"/>
    <x v="132"/>
    <d v="2017-11-05T00:00:00"/>
    <x v="0"/>
    <s v="EJ-14155"/>
    <s v="Eva Jacobs"/>
    <x v="0"/>
    <x v="0"/>
    <s v="Seattle"/>
    <s v="Washington"/>
    <n v="98105"/>
    <x v="1"/>
    <s v="TEC-AC-10002345"/>
    <x v="2"/>
    <x v="11"/>
    <x v="175"/>
    <n v="43.5"/>
    <n v="3"/>
    <n v="0"/>
    <n v="10.875"/>
  </r>
  <r>
    <n v="5250"/>
    <x v="2603"/>
    <x v="392"/>
    <d v="2015-04-21T00:00:00"/>
    <x v="1"/>
    <s v="BN-11470"/>
    <s v="Brad Norvell"/>
    <x v="1"/>
    <x v="0"/>
    <s v="Philadelphia"/>
    <s v="Pennsylvania"/>
    <n v="19143"/>
    <x v="3"/>
    <s v="OFF-FA-10001229"/>
    <x v="1"/>
    <x v="13"/>
    <x v="128"/>
    <n v="12.576000000000001"/>
    <n v="4"/>
    <n v="0.2"/>
    <n v="4.0871999999999993"/>
  </r>
  <r>
    <n v="5251"/>
    <x v="2604"/>
    <x v="939"/>
    <d v="2016-12-18T00:00:00"/>
    <x v="1"/>
    <s v="EC-14050"/>
    <s v="Erin Creighton"/>
    <x v="0"/>
    <x v="0"/>
    <s v="Columbus"/>
    <s v="Georgia"/>
    <n v="31907"/>
    <x v="0"/>
    <s v="TEC-AC-10001314"/>
    <x v="2"/>
    <x v="11"/>
    <x v="952"/>
    <n v="249.95000000000002"/>
    <n v="5"/>
    <n v="0"/>
    <n v="19.995999999999974"/>
  </r>
  <r>
    <n v="5252"/>
    <x v="2604"/>
    <x v="939"/>
    <d v="2016-12-18T00:00:00"/>
    <x v="1"/>
    <s v="EC-14050"/>
    <s v="Erin Creighton"/>
    <x v="0"/>
    <x v="0"/>
    <s v="Columbus"/>
    <s v="Georgia"/>
    <n v="31907"/>
    <x v="0"/>
    <s v="OFF-PA-10004438"/>
    <x v="1"/>
    <x v="10"/>
    <x v="1481"/>
    <n v="49.12"/>
    <n v="4"/>
    <n v="0"/>
    <n v="23.086399999999998"/>
  </r>
  <r>
    <n v="5253"/>
    <x v="2605"/>
    <x v="628"/>
    <d v="2015-11-02T00:00:00"/>
    <x v="2"/>
    <s v="TT-21220"/>
    <s v="Thomas Thornton"/>
    <x v="0"/>
    <x v="0"/>
    <s v="Virginia Beach"/>
    <s v="Virginia"/>
    <n v="23464"/>
    <x v="0"/>
    <s v="OFF-AP-10000026"/>
    <x v="1"/>
    <x v="9"/>
    <x v="1291"/>
    <n v="182.91"/>
    <n v="3"/>
    <n v="0"/>
    <n v="53.043899999999979"/>
  </r>
  <r>
    <n v="5254"/>
    <x v="2606"/>
    <x v="1009"/>
    <d v="2014-03-11T00:00:00"/>
    <x v="0"/>
    <s v="NP-18685"/>
    <s v="Nora Pelletier"/>
    <x v="2"/>
    <x v="0"/>
    <s v="Des Moines"/>
    <s v="Washington"/>
    <n v="98198"/>
    <x v="1"/>
    <s v="OFF-BI-10004224"/>
    <x v="1"/>
    <x v="8"/>
    <x v="1070"/>
    <n v="107.64800000000001"/>
    <n v="2"/>
    <n v="0.2"/>
    <n v="33.639999999999986"/>
  </r>
  <r>
    <n v="5255"/>
    <x v="2607"/>
    <x v="616"/>
    <d v="2015-03-07T00:00:00"/>
    <x v="0"/>
    <s v="AH-10195"/>
    <s v="Alan Haines"/>
    <x v="1"/>
    <x v="0"/>
    <s v="Bethlehem"/>
    <s v="Pennsylvania"/>
    <n v="18018"/>
    <x v="3"/>
    <s v="FUR-CH-10002647"/>
    <x v="0"/>
    <x v="1"/>
    <x v="475"/>
    <n v="99.372"/>
    <n v="2"/>
    <n v="0.3"/>
    <n v="-7.0979999999999919"/>
  </r>
  <r>
    <n v="5256"/>
    <x v="2607"/>
    <x v="616"/>
    <d v="2015-03-07T00:00:00"/>
    <x v="0"/>
    <s v="AH-10195"/>
    <s v="Alan Haines"/>
    <x v="1"/>
    <x v="0"/>
    <s v="Bethlehem"/>
    <s v="Pennsylvania"/>
    <n v="18018"/>
    <x v="3"/>
    <s v="FUR-FU-10003247"/>
    <x v="0"/>
    <x v="5"/>
    <x v="1465"/>
    <n v="33.568000000000005"/>
    <n v="2"/>
    <n v="0.2"/>
    <n v="-5.4548000000000041"/>
  </r>
  <r>
    <n v="5257"/>
    <x v="2608"/>
    <x v="590"/>
    <d v="2016-08-14T00:00:00"/>
    <x v="1"/>
    <s v="CC-12145"/>
    <s v="Charles Crestani"/>
    <x v="0"/>
    <x v="0"/>
    <s v="Oklahoma City"/>
    <s v="Oklahoma"/>
    <n v="73120"/>
    <x v="2"/>
    <s v="OFF-PA-10003270"/>
    <x v="1"/>
    <x v="10"/>
    <x v="1424"/>
    <n v="10.56"/>
    <n v="2"/>
    <n v="0"/>
    <n v="4.7519999999999998"/>
  </r>
  <r>
    <n v="5258"/>
    <x v="2609"/>
    <x v="1032"/>
    <d v="2017-01-08T00:00:00"/>
    <x v="1"/>
    <s v="DL-13315"/>
    <s v="Delfina Latchford"/>
    <x v="0"/>
    <x v="0"/>
    <s v="Rancho Cucamonga"/>
    <s v="California"/>
    <n v="91730"/>
    <x v="1"/>
    <s v="OFF-PA-10004735"/>
    <x v="1"/>
    <x v="10"/>
    <x v="827"/>
    <n v="38.880000000000003"/>
    <n v="6"/>
    <n v="0"/>
    <n v="18.662400000000002"/>
  </r>
  <r>
    <n v="5259"/>
    <x v="2610"/>
    <x v="449"/>
    <d v="2017-10-11T00:00:00"/>
    <x v="2"/>
    <s v="XP-21865"/>
    <s v="Xylona Preis"/>
    <x v="0"/>
    <x v="0"/>
    <s v="Los Angeles"/>
    <s v="California"/>
    <n v="90032"/>
    <x v="1"/>
    <s v="OFF-PA-10001745"/>
    <x v="1"/>
    <x v="10"/>
    <x v="727"/>
    <n v="35.200000000000003"/>
    <n v="5"/>
    <n v="0"/>
    <n v="16.543999999999997"/>
  </r>
  <r>
    <n v="5260"/>
    <x v="2611"/>
    <x v="179"/>
    <d v="2017-10-26T00:00:00"/>
    <x v="1"/>
    <s v="MA-17560"/>
    <s v="Matt Abelman"/>
    <x v="2"/>
    <x v="0"/>
    <s v="Philadelphia"/>
    <s v="Pennsylvania"/>
    <n v="19120"/>
    <x v="3"/>
    <s v="OFF-PA-10000176"/>
    <x v="1"/>
    <x v="10"/>
    <x v="640"/>
    <n v="45.527999999999999"/>
    <n v="3"/>
    <n v="0.2"/>
    <n v="15.934799999999997"/>
  </r>
  <r>
    <n v="5261"/>
    <x v="2612"/>
    <x v="557"/>
    <d v="2014-09-10T00:00:00"/>
    <x v="2"/>
    <s v="SZ-20035"/>
    <s v="Sam Zeldin"/>
    <x v="2"/>
    <x v="0"/>
    <s v="Houston"/>
    <s v="Texas"/>
    <n v="77036"/>
    <x v="2"/>
    <s v="TEC-PH-10000675"/>
    <x v="2"/>
    <x v="7"/>
    <x v="1347"/>
    <n v="196.77600000000001"/>
    <n v="3"/>
    <n v="0.2"/>
    <n v="14.758199999999995"/>
  </r>
  <r>
    <n v="5262"/>
    <x v="2612"/>
    <x v="557"/>
    <d v="2014-09-10T00:00:00"/>
    <x v="2"/>
    <s v="SZ-20035"/>
    <s v="Sam Zeldin"/>
    <x v="2"/>
    <x v="0"/>
    <s v="Houston"/>
    <s v="Texas"/>
    <n v="77036"/>
    <x v="2"/>
    <s v="OFF-BI-10000050"/>
    <x v="1"/>
    <x v="8"/>
    <x v="347"/>
    <n v="2.9199999999999995"/>
    <n v="2"/>
    <n v="0.8"/>
    <n v="-4.8180000000000005"/>
  </r>
  <r>
    <n v="5263"/>
    <x v="2612"/>
    <x v="557"/>
    <d v="2014-09-10T00:00:00"/>
    <x v="2"/>
    <s v="SZ-20035"/>
    <s v="Sam Zeldin"/>
    <x v="2"/>
    <x v="0"/>
    <s v="Houston"/>
    <s v="Texas"/>
    <n v="77036"/>
    <x v="2"/>
    <s v="FUR-TA-10004154"/>
    <x v="0"/>
    <x v="3"/>
    <x v="737"/>
    <n v="200.79500000000002"/>
    <n v="1"/>
    <n v="0.3"/>
    <n v="-22.948000000000008"/>
  </r>
  <r>
    <n v="5264"/>
    <x v="2612"/>
    <x v="557"/>
    <d v="2014-09-10T00:00:00"/>
    <x v="2"/>
    <s v="SZ-20035"/>
    <s v="Sam Zeldin"/>
    <x v="2"/>
    <x v="0"/>
    <s v="Houston"/>
    <s v="Texas"/>
    <n v="77036"/>
    <x v="2"/>
    <s v="TEC-AC-10002718"/>
    <x v="2"/>
    <x v="11"/>
    <x v="1192"/>
    <n v="46.688000000000002"/>
    <n v="4"/>
    <n v="0.2"/>
    <n v="-2.9180000000000028"/>
  </r>
  <r>
    <n v="5265"/>
    <x v="2612"/>
    <x v="557"/>
    <d v="2014-09-10T00:00:00"/>
    <x v="2"/>
    <s v="SZ-20035"/>
    <s v="Sam Zeldin"/>
    <x v="2"/>
    <x v="0"/>
    <s v="Houston"/>
    <s v="Texas"/>
    <n v="77036"/>
    <x v="2"/>
    <s v="OFF-AR-10003179"/>
    <x v="1"/>
    <x v="6"/>
    <x v="1574"/>
    <n v="21.864000000000001"/>
    <n v="3"/>
    <n v="0.2"/>
    <n v="3.5528999999999984"/>
  </r>
  <r>
    <n v="5266"/>
    <x v="2613"/>
    <x v="1033"/>
    <d v="2017-10-03T00:00:00"/>
    <x v="2"/>
    <s v="CS-11845"/>
    <s v="Cari Sayre"/>
    <x v="1"/>
    <x v="0"/>
    <s v="Seattle"/>
    <s v="Washington"/>
    <n v="98103"/>
    <x v="1"/>
    <s v="OFF-PA-10001838"/>
    <x v="1"/>
    <x v="10"/>
    <x v="1008"/>
    <n v="11.76"/>
    <n v="2"/>
    <n v="0"/>
    <n v="5.7623999999999995"/>
  </r>
  <r>
    <n v="5267"/>
    <x v="2613"/>
    <x v="1033"/>
    <d v="2017-10-03T00:00:00"/>
    <x v="2"/>
    <s v="CS-11845"/>
    <s v="Cari Sayre"/>
    <x v="1"/>
    <x v="0"/>
    <s v="Seattle"/>
    <s v="Washington"/>
    <n v="98103"/>
    <x v="1"/>
    <s v="OFF-PA-10004039"/>
    <x v="1"/>
    <x v="10"/>
    <x v="1547"/>
    <n v="167.94"/>
    <n v="3"/>
    <n v="0"/>
    <n v="82.290599999999998"/>
  </r>
  <r>
    <n v="5268"/>
    <x v="2613"/>
    <x v="1033"/>
    <d v="2017-10-03T00:00:00"/>
    <x v="2"/>
    <s v="CS-11845"/>
    <s v="Cari Sayre"/>
    <x v="1"/>
    <x v="0"/>
    <s v="Seattle"/>
    <s v="Washington"/>
    <n v="98103"/>
    <x v="1"/>
    <s v="OFF-AP-10001626"/>
    <x v="1"/>
    <x v="9"/>
    <x v="1025"/>
    <n v="3.89"/>
    <n v="1"/>
    <n v="0"/>
    <n v="1.0114000000000001"/>
  </r>
  <r>
    <n v="5269"/>
    <x v="2614"/>
    <x v="673"/>
    <d v="2017-11-21T00:00:00"/>
    <x v="1"/>
    <s v="MH-18115"/>
    <s v="Mick Hernandez"/>
    <x v="2"/>
    <x v="0"/>
    <s v="Yonkers"/>
    <s v="New York"/>
    <n v="10701"/>
    <x v="3"/>
    <s v="TEC-MA-10003173"/>
    <x v="2"/>
    <x v="15"/>
    <x v="1715"/>
    <n v="52.44"/>
    <n v="4"/>
    <n v="0"/>
    <n v="24.122399999999995"/>
  </r>
  <r>
    <n v="5270"/>
    <x v="2615"/>
    <x v="220"/>
    <d v="2017-09-11T00:00:00"/>
    <x v="3"/>
    <s v="CB-12025"/>
    <s v="Cassandra Brandow"/>
    <x v="0"/>
    <x v="0"/>
    <s v="San Francisco"/>
    <s v="California"/>
    <n v="94110"/>
    <x v="1"/>
    <s v="FUR-FU-10000260"/>
    <x v="0"/>
    <x v="5"/>
    <x v="74"/>
    <n v="32.36"/>
    <n v="4"/>
    <n v="0"/>
    <n v="11.6496"/>
  </r>
  <r>
    <n v="5271"/>
    <x v="2615"/>
    <x v="220"/>
    <d v="2017-09-11T00:00:00"/>
    <x v="3"/>
    <s v="CB-12025"/>
    <s v="Cassandra Brandow"/>
    <x v="0"/>
    <x v="0"/>
    <s v="San Francisco"/>
    <s v="California"/>
    <n v="94110"/>
    <x v="1"/>
    <s v="OFF-AP-10004487"/>
    <x v="1"/>
    <x v="9"/>
    <x v="722"/>
    <n v="406.59999999999997"/>
    <n v="5"/>
    <n v="0"/>
    <n v="113.84799999999998"/>
  </r>
  <r>
    <n v="5272"/>
    <x v="2616"/>
    <x v="1034"/>
    <d v="2017-01-16T00:00:00"/>
    <x v="3"/>
    <s v="JO-15145"/>
    <s v="Jack O'Briant"/>
    <x v="1"/>
    <x v="0"/>
    <s v="Los Angeles"/>
    <s v="California"/>
    <n v="90008"/>
    <x v="1"/>
    <s v="FUR-FU-10001487"/>
    <x v="0"/>
    <x v="5"/>
    <x v="5"/>
    <n v="27.92"/>
    <n v="4"/>
    <n v="0"/>
    <n v="8.0967999999999982"/>
  </r>
  <r>
    <n v="5273"/>
    <x v="2616"/>
    <x v="1034"/>
    <d v="2017-01-16T00:00:00"/>
    <x v="3"/>
    <s v="JO-15145"/>
    <s v="Jack O'Briant"/>
    <x v="1"/>
    <x v="0"/>
    <s v="Los Angeles"/>
    <s v="California"/>
    <n v="90008"/>
    <x v="1"/>
    <s v="FUR-TA-10001520"/>
    <x v="0"/>
    <x v="3"/>
    <x v="718"/>
    <n v="399.67200000000003"/>
    <n v="7"/>
    <n v="0.2"/>
    <n v="-14.987700000000061"/>
  </r>
  <r>
    <n v="5274"/>
    <x v="2617"/>
    <x v="491"/>
    <d v="2016-11-29T00:00:00"/>
    <x v="2"/>
    <s v="PA-19060"/>
    <s v="Pete Armstrong"/>
    <x v="2"/>
    <x v="0"/>
    <s v="Miami"/>
    <s v="Florida"/>
    <n v="33142"/>
    <x v="0"/>
    <s v="OFF-BI-10000145"/>
    <x v="1"/>
    <x v="8"/>
    <x v="742"/>
    <n v="3.7440000000000007"/>
    <n v="4"/>
    <n v="0.7"/>
    <n v="-2.6207999999999991"/>
  </r>
  <r>
    <n v="5275"/>
    <x v="2618"/>
    <x v="209"/>
    <d v="2015-11-09T00:00:00"/>
    <x v="0"/>
    <s v="SV-20785"/>
    <s v="Stewart Visinsky"/>
    <x v="0"/>
    <x v="0"/>
    <s v="Burlington"/>
    <s v="Vermont"/>
    <s v="05408"/>
    <x v="3"/>
    <s v="FUR-CH-10000595"/>
    <x v="0"/>
    <x v="1"/>
    <x v="468"/>
    <n v="715.2"/>
    <n v="3"/>
    <n v="0"/>
    <n v="178.79999999999998"/>
  </r>
  <r>
    <n v="5276"/>
    <x v="2619"/>
    <x v="817"/>
    <d v="2017-12-20T00:00:00"/>
    <x v="1"/>
    <s v="KL-16555"/>
    <s v="Kelly Lampkin"/>
    <x v="1"/>
    <x v="0"/>
    <s v="Fayetteville"/>
    <s v="Arkansas"/>
    <n v="72701"/>
    <x v="0"/>
    <s v="TEC-AC-10004469"/>
    <x v="2"/>
    <x v="11"/>
    <x v="241"/>
    <n v="159.80000000000001"/>
    <n v="4"/>
    <n v="0"/>
    <n v="70.312000000000012"/>
  </r>
  <r>
    <n v="5277"/>
    <x v="2619"/>
    <x v="817"/>
    <d v="2017-12-20T00:00:00"/>
    <x v="1"/>
    <s v="KL-16555"/>
    <s v="Kelly Lampkin"/>
    <x v="1"/>
    <x v="0"/>
    <s v="Fayetteville"/>
    <s v="Arkansas"/>
    <n v="72701"/>
    <x v="0"/>
    <s v="TEC-AC-10003038"/>
    <x v="2"/>
    <x v="11"/>
    <x v="1033"/>
    <n v="44.75"/>
    <n v="5"/>
    <n v="0"/>
    <n v="8.5024999999999942"/>
  </r>
  <r>
    <n v="5278"/>
    <x v="2620"/>
    <x v="103"/>
    <d v="2014-09-17T00:00:00"/>
    <x v="1"/>
    <s v="BC-11125"/>
    <s v="Becky Castell"/>
    <x v="2"/>
    <x v="0"/>
    <s v="Odessa"/>
    <s v="Texas"/>
    <n v="79762"/>
    <x v="2"/>
    <s v="FUR-CH-10004698"/>
    <x v="0"/>
    <x v="1"/>
    <x v="168"/>
    <n v="340.11599999999999"/>
    <n v="6"/>
    <n v="0.3"/>
    <n v="-9.717599999999976"/>
  </r>
  <r>
    <n v="5279"/>
    <x v="2621"/>
    <x v="1035"/>
    <d v="2014-12-13T00:00:00"/>
    <x v="1"/>
    <s v="PO-18850"/>
    <s v="Patrick O'Brill"/>
    <x v="0"/>
    <x v="0"/>
    <s v="Virginia Beach"/>
    <s v="Virginia"/>
    <n v="23464"/>
    <x v="0"/>
    <s v="OFF-PA-10003641"/>
    <x v="1"/>
    <x v="10"/>
    <x v="947"/>
    <n v="105.52"/>
    <n v="4"/>
    <n v="0"/>
    <n v="48.539199999999994"/>
  </r>
  <r>
    <n v="5280"/>
    <x v="2622"/>
    <x v="210"/>
    <d v="2017-09-11T00:00:00"/>
    <x v="1"/>
    <s v="AG-10675"/>
    <s v="Anna Gayman"/>
    <x v="0"/>
    <x v="0"/>
    <s v="Milwaukee"/>
    <s v="Wisconsin"/>
    <n v="53209"/>
    <x v="2"/>
    <s v="TEC-AC-10002134"/>
    <x v="2"/>
    <x v="11"/>
    <x v="1545"/>
    <n v="13.48"/>
    <n v="1"/>
    <n v="0"/>
    <n v="1.8872"/>
  </r>
  <r>
    <n v="5281"/>
    <x v="2623"/>
    <x v="566"/>
    <d v="2017-10-12T00:00:00"/>
    <x v="1"/>
    <s v="DB-13210"/>
    <s v="Dean Braden"/>
    <x v="0"/>
    <x v="0"/>
    <s v="Detroit"/>
    <s v="Michigan"/>
    <n v="48234"/>
    <x v="2"/>
    <s v="OFF-ST-10001837"/>
    <x v="1"/>
    <x v="4"/>
    <x v="1340"/>
    <n v="85.52"/>
    <n v="2"/>
    <n v="0"/>
    <n v="22.235199999999999"/>
  </r>
  <r>
    <n v="5282"/>
    <x v="2624"/>
    <x v="577"/>
    <d v="2015-09-10T00:00:00"/>
    <x v="1"/>
    <s v="SP-20860"/>
    <s v="Sung Pak"/>
    <x v="1"/>
    <x v="0"/>
    <s v="Rochester"/>
    <s v="Minnesota"/>
    <n v="55901"/>
    <x v="2"/>
    <s v="FUR-FU-10001706"/>
    <x v="0"/>
    <x v="5"/>
    <x v="50"/>
    <n v="6.16"/>
    <n v="2"/>
    <n v="0"/>
    <n v="2.9567999999999999"/>
  </r>
  <r>
    <n v="5283"/>
    <x v="2624"/>
    <x v="577"/>
    <d v="2015-09-10T00:00:00"/>
    <x v="1"/>
    <s v="SP-20860"/>
    <s v="Sung Pak"/>
    <x v="1"/>
    <x v="0"/>
    <s v="Rochester"/>
    <s v="Minnesota"/>
    <n v="55901"/>
    <x v="2"/>
    <s v="OFF-PA-10001970"/>
    <x v="1"/>
    <x v="10"/>
    <x v="314"/>
    <n v="36.839999999999996"/>
    <n v="3"/>
    <n v="0"/>
    <n v="17.314799999999998"/>
  </r>
  <r>
    <n v="5284"/>
    <x v="2625"/>
    <x v="809"/>
    <d v="2014-04-04T00:00:00"/>
    <x v="1"/>
    <s v="Dl-13600"/>
    <s v="Dorris liebe"/>
    <x v="1"/>
    <x v="0"/>
    <s v="Seattle"/>
    <s v="Washington"/>
    <n v="98105"/>
    <x v="1"/>
    <s v="OFF-ST-10002957"/>
    <x v="1"/>
    <x v="4"/>
    <x v="1492"/>
    <n v="15.84"/>
    <n v="3"/>
    <n v="0"/>
    <n v="0"/>
  </r>
  <r>
    <n v="5285"/>
    <x v="2625"/>
    <x v="809"/>
    <d v="2014-04-04T00:00:00"/>
    <x v="1"/>
    <s v="Dl-13600"/>
    <s v="Dorris liebe"/>
    <x v="1"/>
    <x v="0"/>
    <s v="Seattle"/>
    <s v="Washington"/>
    <n v="98105"/>
    <x v="1"/>
    <s v="OFF-LA-10002312"/>
    <x v="1"/>
    <x v="2"/>
    <x v="579"/>
    <n v="44.400000000000006"/>
    <n v="3"/>
    <n v="0"/>
    <n v="22.200000000000003"/>
  </r>
  <r>
    <n v="5286"/>
    <x v="2626"/>
    <x v="1024"/>
    <d v="2017-05-06T00:00:00"/>
    <x v="2"/>
    <s v="LH-17020"/>
    <s v="Lisa Hazard"/>
    <x v="0"/>
    <x v="0"/>
    <s v="Louisville"/>
    <s v="Colorado"/>
    <n v="80027"/>
    <x v="1"/>
    <s v="OFF-EN-10002600"/>
    <x v="1"/>
    <x v="12"/>
    <x v="111"/>
    <n v="21.240000000000002"/>
    <n v="9"/>
    <n v="0.2"/>
    <n v="7.4339999999999993"/>
  </r>
  <r>
    <n v="5287"/>
    <x v="2626"/>
    <x v="1024"/>
    <d v="2017-05-06T00:00:00"/>
    <x v="2"/>
    <s v="LH-17020"/>
    <s v="Lisa Hazard"/>
    <x v="0"/>
    <x v="0"/>
    <s v="Louisville"/>
    <s v="Colorado"/>
    <n v="80027"/>
    <x v="1"/>
    <s v="OFF-BI-10003274"/>
    <x v="1"/>
    <x v="8"/>
    <x v="122"/>
    <n v="9.5520000000000014"/>
    <n v="8"/>
    <n v="0.7"/>
    <n v="-7.3231999999999999"/>
  </r>
  <r>
    <n v="5288"/>
    <x v="2626"/>
    <x v="1024"/>
    <d v="2017-05-06T00:00:00"/>
    <x v="2"/>
    <s v="LH-17020"/>
    <s v="Lisa Hazard"/>
    <x v="0"/>
    <x v="0"/>
    <s v="Louisville"/>
    <s v="Colorado"/>
    <n v="80027"/>
    <x v="1"/>
    <s v="FUR-BO-10004467"/>
    <x v="0"/>
    <x v="0"/>
    <x v="892"/>
    <n v="89.991000000000014"/>
    <n v="3"/>
    <n v="0.7"/>
    <n v="-152.9847"/>
  </r>
  <r>
    <n v="5289"/>
    <x v="2627"/>
    <x v="504"/>
    <d v="2017-05-05T00:00:00"/>
    <x v="1"/>
    <s v="AD-10180"/>
    <s v="Alan Dominguez"/>
    <x v="2"/>
    <x v="0"/>
    <s v="San Francisco"/>
    <s v="California"/>
    <n v="94122"/>
    <x v="1"/>
    <s v="OFF-PA-10000675"/>
    <x v="1"/>
    <x v="10"/>
    <x v="1115"/>
    <n v="163.96"/>
    <n v="4"/>
    <n v="0"/>
    <n v="80.340400000000002"/>
  </r>
  <r>
    <n v="5290"/>
    <x v="2628"/>
    <x v="78"/>
    <d v="2014-09-15T00:00:00"/>
    <x v="1"/>
    <s v="KT-16465"/>
    <s v="Kean Takahito"/>
    <x v="0"/>
    <x v="0"/>
    <s v="Houston"/>
    <s v="Texas"/>
    <n v="77036"/>
    <x v="2"/>
    <s v="OFF-PA-10002259"/>
    <x v="1"/>
    <x v="10"/>
    <x v="856"/>
    <n v="17.904"/>
    <n v="2"/>
    <n v="0.2"/>
    <n v="6.2664"/>
  </r>
  <r>
    <n v="5291"/>
    <x v="2628"/>
    <x v="78"/>
    <d v="2014-09-15T00:00:00"/>
    <x v="1"/>
    <s v="KT-16465"/>
    <s v="Kean Takahito"/>
    <x v="0"/>
    <x v="0"/>
    <s v="Houston"/>
    <s v="Texas"/>
    <n v="77036"/>
    <x v="2"/>
    <s v="FUR-CH-10004287"/>
    <x v="0"/>
    <x v="1"/>
    <x v="158"/>
    <n v="966.69999999999982"/>
    <n v="5"/>
    <n v="0.3"/>
    <n v="-13.810000000000116"/>
  </r>
  <r>
    <n v="5292"/>
    <x v="2628"/>
    <x v="78"/>
    <d v="2014-09-15T00:00:00"/>
    <x v="1"/>
    <s v="KT-16465"/>
    <s v="Kean Takahito"/>
    <x v="0"/>
    <x v="0"/>
    <s v="Houston"/>
    <s v="Texas"/>
    <n v="77036"/>
    <x v="2"/>
    <s v="OFF-PA-10000482"/>
    <x v="1"/>
    <x v="10"/>
    <x v="67"/>
    <n v="182.11199999999999"/>
    <n v="6"/>
    <n v="0.2"/>
    <n v="61.46279999999998"/>
  </r>
  <r>
    <n v="5293"/>
    <x v="2629"/>
    <x v="308"/>
    <d v="2017-06-23T00:00:00"/>
    <x v="2"/>
    <s v="PJ-19015"/>
    <s v="Pauline Johnson"/>
    <x v="0"/>
    <x v="0"/>
    <s v="Miami"/>
    <s v="Florida"/>
    <n v="33180"/>
    <x v="0"/>
    <s v="OFF-ST-10004835"/>
    <x v="1"/>
    <x v="4"/>
    <x v="1415"/>
    <n v="4.4640000000000004"/>
    <n v="1"/>
    <n v="0.2"/>
    <n v="0.33479999999999999"/>
  </r>
  <r>
    <n v="5294"/>
    <x v="2630"/>
    <x v="207"/>
    <d v="2015-12-30T00:00:00"/>
    <x v="1"/>
    <s v="MC-18100"/>
    <s v="Mick Crebagga"/>
    <x v="0"/>
    <x v="0"/>
    <s v="Medina"/>
    <s v="Ohio"/>
    <n v="44256"/>
    <x v="3"/>
    <s v="FUR-TA-10004086"/>
    <x v="0"/>
    <x v="3"/>
    <x v="832"/>
    <n v="51.588000000000001"/>
    <n v="1"/>
    <n v="0.4"/>
    <n v="-15.476400000000005"/>
  </r>
  <r>
    <n v="5295"/>
    <x v="2631"/>
    <x v="733"/>
    <d v="2017-08-19T00:00:00"/>
    <x v="1"/>
    <s v="BO-11350"/>
    <s v="Bill Overfelt"/>
    <x v="1"/>
    <x v="0"/>
    <s v="Roseville"/>
    <s v="Minnesota"/>
    <n v="55113"/>
    <x v="2"/>
    <s v="OFF-LA-10000305"/>
    <x v="1"/>
    <x v="2"/>
    <x v="1716"/>
    <n v="50.4"/>
    <n v="8"/>
    <n v="0"/>
    <n v="23.183999999999997"/>
  </r>
  <r>
    <n v="5296"/>
    <x v="2632"/>
    <x v="168"/>
    <d v="2017-03-09T00:00:00"/>
    <x v="1"/>
    <s v="DP-13000"/>
    <s v="Darren Powers"/>
    <x v="0"/>
    <x v="0"/>
    <s v="Houston"/>
    <s v="Texas"/>
    <n v="77041"/>
    <x v="2"/>
    <s v="OFF-PA-10000806"/>
    <x v="1"/>
    <x v="10"/>
    <x v="957"/>
    <n v="89.567999999999998"/>
    <n v="2"/>
    <n v="0.2"/>
    <n v="32.468400000000003"/>
  </r>
  <r>
    <n v="5297"/>
    <x v="2633"/>
    <x v="944"/>
    <d v="2017-07-31T00:00:00"/>
    <x v="1"/>
    <s v="TM-21490"/>
    <s v="Tony Molinari"/>
    <x v="0"/>
    <x v="0"/>
    <s v="Yonkers"/>
    <s v="New York"/>
    <n v="10701"/>
    <x v="3"/>
    <s v="FUR-FU-10004018"/>
    <x v="0"/>
    <x v="5"/>
    <x v="936"/>
    <n v="14.89"/>
    <n v="1"/>
    <n v="0"/>
    <n v="4.0203000000000007"/>
  </r>
  <r>
    <n v="5298"/>
    <x v="2633"/>
    <x v="944"/>
    <d v="2017-07-31T00:00:00"/>
    <x v="1"/>
    <s v="TM-21490"/>
    <s v="Tony Molinari"/>
    <x v="0"/>
    <x v="0"/>
    <s v="Yonkers"/>
    <s v="New York"/>
    <n v="10701"/>
    <x v="3"/>
    <s v="TEC-PH-10002660"/>
    <x v="2"/>
    <x v="7"/>
    <x v="704"/>
    <n v="543.91999999999996"/>
    <n v="8"/>
    <n v="0"/>
    <n v="135.98000000000002"/>
  </r>
  <r>
    <n v="5299"/>
    <x v="2634"/>
    <x v="713"/>
    <d v="2016-09-26T00:00:00"/>
    <x v="2"/>
    <s v="DV-13045"/>
    <s v="Darrin Van Huff"/>
    <x v="1"/>
    <x v="0"/>
    <s v="San Diego"/>
    <s v="California"/>
    <n v="92037"/>
    <x v="1"/>
    <s v="OFF-EN-10001509"/>
    <x v="1"/>
    <x v="12"/>
    <x v="29"/>
    <n v="4.08"/>
    <n v="2"/>
    <n v="0"/>
    <n v="1.9175999999999997"/>
  </r>
  <r>
    <n v="5300"/>
    <x v="2634"/>
    <x v="713"/>
    <d v="2016-09-26T00:00:00"/>
    <x v="2"/>
    <s v="DV-13045"/>
    <s v="Darrin Van Huff"/>
    <x v="1"/>
    <x v="0"/>
    <s v="San Diego"/>
    <s v="California"/>
    <n v="92037"/>
    <x v="1"/>
    <s v="OFF-LA-10003148"/>
    <x v="1"/>
    <x v="2"/>
    <x v="166"/>
    <n v="18.899999999999999"/>
    <n v="3"/>
    <n v="0"/>
    <n v="8.6939999999999991"/>
  </r>
  <r>
    <n v="5301"/>
    <x v="2635"/>
    <x v="198"/>
    <d v="2016-06-03T00:00:00"/>
    <x v="1"/>
    <s v="AH-10690"/>
    <s v="Anna Häberlin"/>
    <x v="1"/>
    <x v="0"/>
    <s v="Springfield"/>
    <s v="Virginia"/>
    <n v="22153"/>
    <x v="0"/>
    <s v="FUR-TA-10002645"/>
    <x v="0"/>
    <x v="3"/>
    <x v="1322"/>
    <n v="2275.5"/>
    <n v="10"/>
    <n v="0"/>
    <n v="386.83499999999981"/>
  </r>
  <r>
    <n v="5302"/>
    <x v="2635"/>
    <x v="198"/>
    <d v="2016-06-03T00:00:00"/>
    <x v="1"/>
    <s v="AH-10690"/>
    <s v="Anna Häberlin"/>
    <x v="1"/>
    <x v="0"/>
    <s v="Springfield"/>
    <s v="Virginia"/>
    <n v="22153"/>
    <x v="0"/>
    <s v="TEC-AC-10003033"/>
    <x v="2"/>
    <x v="11"/>
    <x v="763"/>
    <n v="1979.6999999999998"/>
    <n v="6"/>
    <n v="0"/>
    <n v="653.30099999999982"/>
  </r>
  <r>
    <n v="5303"/>
    <x v="2635"/>
    <x v="198"/>
    <d v="2016-06-03T00:00:00"/>
    <x v="1"/>
    <s v="AH-10690"/>
    <s v="Anna Häberlin"/>
    <x v="1"/>
    <x v="0"/>
    <s v="Springfield"/>
    <s v="Virginia"/>
    <n v="22153"/>
    <x v="0"/>
    <s v="OFF-LA-10001297"/>
    <x v="1"/>
    <x v="2"/>
    <x v="488"/>
    <n v="62.099999999999994"/>
    <n v="6"/>
    <n v="0"/>
    <n v="29.808"/>
  </r>
  <r>
    <n v="5304"/>
    <x v="2636"/>
    <x v="912"/>
    <d v="2014-11-20T00:00:00"/>
    <x v="1"/>
    <s v="AB-10165"/>
    <s v="Alan Barnes"/>
    <x v="0"/>
    <x v="0"/>
    <s v="Decatur"/>
    <s v="Illinois"/>
    <n v="62521"/>
    <x v="2"/>
    <s v="FUR-CH-10002017"/>
    <x v="0"/>
    <x v="1"/>
    <x v="1377"/>
    <n v="37.295999999999999"/>
    <n v="2"/>
    <n v="0.3"/>
    <n v="-1.0656000000000017"/>
  </r>
  <r>
    <n v="5305"/>
    <x v="2637"/>
    <x v="158"/>
    <d v="2014-09-23T00:00:00"/>
    <x v="2"/>
    <s v="JS-15940"/>
    <s v="Joni Sundaresam"/>
    <x v="2"/>
    <x v="0"/>
    <s v="Garland"/>
    <s v="Texas"/>
    <n v="75043"/>
    <x v="2"/>
    <s v="FUR-FU-10001546"/>
    <x v="0"/>
    <x v="5"/>
    <x v="1432"/>
    <n v="8.5440000000000005"/>
    <n v="2"/>
    <n v="0.6"/>
    <n v="-7.4759999999999991"/>
  </r>
  <r>
    <n v="5306"/>
    <x v="2638"/>
    <x v="823"/>
    <d v="2016-02-26T00:00:00"/>
    <x v="1"/>
    <s v="BV-11245"/>
    <s v="Benjamin Venier"/>
    <x v="1"/>
    <x v="0"/>
    <s v="Oceanside"/>
    <s v="New York"/>
    <n v="11572"/>
    <x v="3"/>
    <s v="FUR-FU-10000629"/>
    <x v="0"/>
    <x v="5"/>
    <x v="93"/>
    <n v="68.949999999999989"/>
    <n v="5"/>
    <n v="0"/>
    <n v="28.959000000000003"/>
  </r>
  <r>
    <n v="5307"/>
    <x v="2638"/>
    <x v="823"/>
    <d v="2016-02-26T00:00:00"/>
    <x v="1"/>
    <s v="BV-11245"/>
    <s v="Benjamin Venier"/>
    <x v="1"/>
    <x v="0"/>
    <s v="Oceanside"/>
    <s v="New York"/>
    <n v="11572"/>
    <x v="3"/>
    <s v="OFF-ST-10000036"/>
    <x v="1"/>
    <x v="4"/>
    <x v="595"/>
    <n v="296.37"/>
    <n v="3"/>
    <n v="0"/>
    <n v="80.019899999999993"/>
  </r>
  <r>
    <n v="5308"/>
    <x v="2638"/>
    <x v="823"/>
    <d v="2016-02-26T00:00:00"/>
    <x v="1"/>
    <s v="BV-11245"/>
    <s v="Benjamin Venier"/>
    <x v="1"/>
    <x v="0"/>
    <s v="Oceanside"/>
    <s v="New York"/>
    <n v="11572"/>
    <x v="3"/>
    <s v="TEC-PH-10002583"/>
    <x v="2"/>
    <x v="7"/>
    <x v="1717"/>
    <n v="39.979999999999997"/>
    <n v="2"/>
    <n v="0"/>
    <n v="1.9989999999999952"/>
  </r>
  <r>
    <n v="5309"/>
    <x v="2639"/>
    <x v="123"/>
    <d v="2017-11-21T00:00:00"/>
    <x v="2"/>
    <s v="NC-18415"/>
    <s v="Nathan Cano"/>
    <x v="0"/>
    <x v="0"/>
    <s v="Houston"/>
    <s v="Texas"/>
    <n v="77095"/>
    <x v="2"/>
    <s v="FUR-CH-10003774"/>
    <x v="0"/>
    <x v="1"/>
    <x v="1194"/>
    <n v="191.05799999999999"/>
    <n v="3"/>
    <n v="0.3"/>
    <n v="-46.399800000000013"/>
  </r>
  <r>
    <n v="5310"/>
    <x v="2639"/>
    <x v="123"/>
    <d v="2017-11-21T00:00:00"/>
    <x v="2"/>
    <s v="NC-18415"/>
    <s v="Nathan Cano"/>
    <x v="0"/>
    <x v="0"/>
    <s v="Houston"/>
    <s v="Texas"/>
    <n v="77095"/>
    <x v="2"/>
    <s v="OFF-AR-10003876"/>
    <x v="1"/>
    <x v="6"/>
    <x v="1718"/>
    <n v="13.040000000000001"/>
    <n v="5"/>
    <n v="0.2"/>
    <n v="3.9120000000000004"/>
  </r>
  <r>
    <n v="5311"/>
    <x v="2639"/>
    <x v="123"/>
    <d v="2017-11-21T00:00:00"/>
    <x v="2"/>
    <s v="NC-18415"/>
    <s v="Nathan Cano"/>
    <x v="0"/>
    <x v="0"/>
    <s v="Houston"/>
    <s v="Texas"/>
    <n v="77095"/>
    <x v="2"/>
    <s v="OFF-BI-10003527"/>
    <x v="1"/>
    <x v="8"/>
    <x v="451"/>
    <n v="1525.1879999999996"/>
    <n v="6"/>
    <n v="0.8"/>
    <n v="-2287.7820000000002"/>
  </r>
  <r>
    <n v="5312"/>
    <x v="2640"/>
    <x v="1036"/>
    <d v="2016-08-27T00:00:00"/>
    <x v="1"/>
    <s v="SU-20665"/>
    <s v="Stephanie Ulpright"/>
    <x v="2"/>
    <x v="0"/>
    <s v="Greenville"/>
    <s v="North Carolina"/>
    <n v="27834"/>
    <x v="0"/>
    <s v="OFF-LA-10004559"/>
    <x v="1"/>
    <x v="2"/>
    <x v="1349"/>
    <n v="9.2159999999999993"/>
    <n v="4"/>
    <n v="0.2"/>
    <n v="3.3408000000000002"/>
  </r>
  <r>
    <n v="5313"/>
    <x v="2640"/>
    <x v="1036"/>
    <d v="2016-08-27T00:00:00"/>
    <x v="1"/>
    <s v="SU-20665"/>
    <s v="Stephanie Ulpright"/>
    <x v="2"/>
    <x v="0"/>
    <s v="Greenville"/>
    <s v="North Carolina"/>
    <n v="27834"/>
    <x v="0"/>
    <s v="OFF-SU-10002573"/>
    <x v="1"/>
    <x v="14"/>
    <x v="354"/>
    <n v="28.048000000000002"/>
    <n v="2"/>
    <n v="0.2"/>
    <n v="3.5059999999999967"/>
  </r>
  <r>
    <n v="5314"/>
    <x v="2641"/>
    <x v="504"/>
    <d v="2017-05-05T00:00:00"/>
    <x v="1"/>
    <s v="DJ-13510"/>
    <s v="Don Jones"/>
    <x v="1"/>
    <x v="0"/>
    <s v="San Francisco"/>
    <s v="California"/>
    <n v="94110"/>
    <x v="1"/>
    <s v="FUR-FU-10000222"/>
    <x v="0"/>
    <x v="5"/>
    <x v="596"/>
    <n v="64.959999999999994"/>
    <n v="2"/>
    <n v="0"/>
    <n v="21.436799999999998"/>
  </r>
  <r>
    <n v="5315"/>
    <x v="2641"/>
    <x v="504"/>
    <d v="2017-05-05T00:00:00"/>
    <x v="1"/>
    <s v="DJ-13510"/>
    <s v="Don Jones"/>
    <x v="1"/>
    <x v="0"/>
    <s v="San Francisco"/>
    <s v="California"/>
    <n v="94110"/>
    <x v="1"/>
    <s v="OFF-EN-10001219"/>
    <x v="1"/>
    <x v="12"/>
    <x v="588"/>
    <n v="30.56"/>
    <n v="4"/>
    <n v="0"/>
    <n v="14.974399999999999"/>
  </r>
  <r>
    <n v="5316"/>
    <x v="2642"/>
    <x v="440"/>
    <d v="2016-05-08T00:00:00"/>
    <x v="1"/>
    <s v="DL-12865"/>
    <s v="Dan Lawera"/>
    <x v="0"/>
    <x v="0"/>
    <s v="Greensboro"/>
    <s v="North Carolina"/>
    <n v="27405"/>
    <x v="0"/>
    <s v="FUR-CH-10002304"/>
    <x v="0"/>
    <x v="1"/>
    <x v="790"/>
    <n v="187.05600000000001"/>
    <n v="9"/>
    <n v="0.2"/>
    <n v="11.69100000000001"/>
  </r>
  <r>
    <n v="5317"/>
    <x v="2643"/>
    <x v="280"/>
    <d v="2017-10-05T00:00:00"/>
    <x v="2"/>
    <s v="Dp-13240"/>
    <s v="Dean percer"/>
    <x v="2"/>
    <x v="0"/>
    <s v="Knoxville"/>
    <s v="Tennessee"/>
    <n v="37918"/>
    <x v="0"/>
    <s v="FUR-FU-10002364"/>
    <x v="0"/>
    <x v="5"/>
    <x v="1240"/>
    <n v="11.808"/>
    <n v="2"/>
    <n v="0.2"/>
    <n v="1.3283999999999985"/>
  </r>
  <r>
    <n v="5318"/>
    <x v="2643"/>
    <x v="280"/>
    <d v="2017-10-05T00:00:00"/>
    <x v="2"/>
    <s v="Dp-13240"/>
    <s v="Dean percer"/>
    <x v="2"/>
    <x v="0"/>
    <s v="Knoxville"/>
    <s v="Tennessee"/>
    <n v="37918"/>
    <x v="0"/>
    <s v="FUR-FU-10004864"/>
    <x v="0"/>
    <x v="5"/>
    <x v="1719"/>
    <n v="9.6560000000000006"/>
    <n v="1"/>
    <n v="0.2"/>
    <n v="1.5691000000000002"/>
  </r>
  <r>
    <n v="5319"/>
    <x v="2643"/>
    <x v="280"/>
    <d v="2017-10-05T00:00:00"/>
    <x v="2"/>
    <s v="Dp-13240"/>
    <s v="Dean percer"/>
    <x v="2"/>
    <x v="0"/>
    <s v="Knoxville"/>
    <s v="Tennessee"/>
    <n v="37918"/>
    <x v="0"/>
    <s v="OFF-PA-10003172"/>
    <x v="1"/>
    <x v="10"/>
    <x v="854"/>
    <n v="20.736000000000004"/>
    <n v="4"/>
    <n v="0.2"/>
    <n v="7.2576000000000001"/>
  </r>
  <r>
    <n v="5320"/>
    <x v="2643"/>
    <x v="280"/>
    <d v="2017-10-05T00:00:00"/>
    <x v="2"/>
    <s v="Dp-13240"/>
    <s v="Dean percer"/>
    <x v="2"/>
    <x v="0"/>
    <s v="Knoxville"/>
    <s v="Tennessee"/>
    <n v="37918"/>
    <x v="0"/>
    <s v="OFF-BI-10000977"/>
    <x v="1"/>
    <x v="8"/>
    <x v="991"/>
    <n v="27.360000000000003"/>
    <n v="3"/>
    <n v="0.7"/>
    <n v="-21.887999999999991"/>
  </r>
  <r>
    <n v="5321"/>
    <x v="2643"/>
    <x v="280"/>
    <d v="2017-10-05T00:00:00"/>
    <x v="2"/>
    <s v="Dp-13240"/>
    <s v="Dean percer"/>
    <x v="2"/>
    <x v="0"/>
    <s v="Knoxville"/>
    <s v="Tennessee"/>
    <n v="37918"/>
    <x v="0"/>
    <s v="FUR-TA-10000198"/>
    <x v="0"/>
    <x v="3"/>
    <x v="594"/>
    <n v="2314.116"/>
    <n v="7"/>
    <n v="0.4"/>
    <n v="-1002.7836000000001"/>
  </r>
  <r>
    <n v="5322"/>
    <x v="2643"/>
    <x v="280"/>
    <d v="2017-10-05T00:00:00"/>
    <x v="2"/>
    <s v="Dp-13240"/>
    <s v="Dean percer"/>
    <x v="2"/>
    <x v="0"/>
    <s v="Knoxville"/>
    <s v="Tennessee"/>
    <n v="37918"/>
    <x v="0"/>
    <s v="OFF-BI-10003984"/>
    <x v="1"/>
    <x v="8"/>
    <x v="697"/>
    <n v="34.236000000000004"/>
    <n v="4"/>
    <n v="0.7"/>
    <n v="-26.247599999999998"/>
  </r>
  <r>
    <n v="5323"/>
    <x v="2643"/>
    <x v="280"/>
    <d v="2017-10-05T00:00:00"/>
    <x v="2"/>
    <s v="Dp-13240"/>
    <s v="Dean percer"/>
    <x v="2"/>
    <x v="0"/>
    <s v="Knoxville"/>
    <s v="Tennessee"/>
    <n v="37918"/>
    <x v="0"/>
    <s v="FUR-FU-10003691"/>
    <x v="0"/>
    <x v="5"/>
    <x v="886"/>
    <n v="19.760000000000002"/>
    <n v="2"/>
    <n v="0.2"/>
    <n v="5.9279999999999999"/>
  </r>
  <r>
    <n v="5324"/>
    <x v="2644"/>
    <x v="65"/>
    <d v="2017-09-23T00:00:00"/>
    <x v="0"/>
    <s v="TM-21010"/>
    <s v="Tamara Manning"/>
    <x v="0"/>
    <x v="0"/>
    <s v="Grand Island"/>
    <s v="Nebraska"/>
    <n v="68801"/>
    <x v="2"/>
    <s v="OFF-PA-10004082"/>
    <x v="1"/>
    <x v="10"/>
    <x v="227"/>
    <n v="15.96"/>
    <n v="2"/>
    <n v="0"/>
    <n v="7.98"/>
  </r>
  <r>
    <n v="5325"/>
    <x v="2645"/>
    <x v="784"/>
    <d v="2015-12-09T00:00:00"/>
    <x v="1"/>
    <s v="TZ-21580"/>
    <s v="Tracy Zic"/>
    <x v="0"/>
    <x v="0"/>
    <s v="Lakewood"/>
    <s v="California"/>
    <n v="90712"/>
    <x v="1"/>
    <s v="OFF-AR-10003723"/>
    <x v="1"/>
    <x v="6"/>
    <x v="1159"/>
    <n v="16.899999999999999"/>
    <n v="5"/>
    <n v="0"/>
    <n v="6.2530000000000001"/>
  </r>
  <r>
    <n v="5326"/>
    <x v="2645"/>
    <x v="784"/>
    <d v="2015-12-09T00:00:00"/>
    <x v="1"/>
    <s v="TZ-21580"/>
    <s v="Tracy Zic"/>
    <x v="0"/>
    <x v="0"/>
    <s v="Lakewood"/>
    <s v="California"/>
    <n v="90712"/>
    <x v="1"/>
    <s v="FUR-FU-10004270"/>
    <x v="0"/>
    <x v="5"/>
    <x v="998"/>
    <n v="25.08"/>
    <n v="6"/>
    <n v="0"/>
    <n v="9.0288000000000004"/>
  </r>
  <r>
    <n v="5327"/>
    <x v="2646"/>
    <x v="184"/>
    <d v="2015-01-22T00:00:00"/>
    <x v="1"/>
    <s v="SC-20260"/>
    <s v="Scott Cohen"/>
    <x v="1"/>
    <x v="0"/>
    <s v="Lawrence"/>
    <s v="Massachusetts"/>
    <n v="1841"/>
    <x v="3"/>
    <s v="OFF-AR-10003183"/>
    <x v="1"/>
    <x v="6"/>
    <x v="1399"/>
    <n v="6.68"/>
    <n v="2"/>
    <n v="0"/>
    <n v="2.0039999999999996"/>
  </r>
  <r>
    <n v="5328"/>
    <x v="2647"/>
    <x v="1037"/>
    <d v="2014-01-08T00:00:00"/>
    <x v="0"/>
    <s v="LS-17230"/>
    <s v="Lycoris Saunders"/>
    <x v="0"/>
    <x v="0"/>
    <s v="Los Angeles"/>
    <s v="California"/>
    <n v="90049"/>
    <x v="1"/>
    <s v="OFF-PA-10002005"/>
    <x v="1"/>
    <x v="10"/>
    <x v="510"/>
    <n v="19.440000000000001"/>
    <n v="3"/>
    <n v="0"/>
    <n v="9.3312000000000008"/>
  </r>
  <r>
    <n v="5329"/>
    <x v="2648"/>
    <x v="616"/>
    <d v="2015-03-09T00:00:00"/>
    <x v="1"/>
    <s v="MV-18190"/>
    <s v="Mike Vittorini"/>
    <x v="0"/>
    <x v="0"/>
    <s v="Houston"/>
    <s v="Texas"/>
    <n v="77036"/>
    <x v="2"/>
    <s v="TEC-PH-10000149"/>
    <x v="2"/>
    <x v="7"/>
    <x v="424"/>
    <n v="31.92"/>
    <n v="2"/>
    <n v="0.2"/>
    <n v="2.3939999999999984"/>
  </r>
  <r>
    <n v="5330"/>
    <x v="2649"/>
    <x v="591"/>
    <d v="2016-12-28T00:00:00"/>
    <x v="0"/>
    <s v="BD-11620"/>
    <s v="Brian DeCherney"/>
    <x v="0"/>
    <x v="0"/>
    <s v="New York City"/>
    <s v="New York"/>
    <n v="10035"/>
    <x v="3"/>
    <s v="OFF-BI-10001524"/>
    <x v="1"/>
    <x v="8"/>
    <x v="301"/>
    <n v="33.568000000000005"/>
    <n v="2"/>
    <n v="0.2"/>
    <n v="11.748799999999997"/>
  </r>
  <r>
    <n v="5331"/>
    <x v="2650"/>
    <x v="913"/>
    <d v="2016-09-08T00:00:00"/>
    <x v="1"/>
    <s v="CV-12295"/>
    <s v="Christina VanderZanden"/>
    <x v="0"/>
    <x v="0"/>
    <s v="New York City"/>
    <s v="New York"/>
    <n v="10011"/>
    <x v="3"/>
    <s v="FUR-FU-10004748"/>
    <x v="0"/>
    <x v="5"/>
    <x v="1252"/>
    <n v="63.94"/>
    <n v="1"/>
    <n v="0"/>
    <n v="24.936599999999999"/>
  </r>
  <r>
    <n v="5332"/>
    <x v="2650"/>
    <x v="913"/>
    <d v="2016-09-08T00:00:00"/>
    <x v="1"/>
    <s v="CV-12295"/>
    <s v="Christina VanderZanden"/>
    <x v="0"/>
    <x v="0"/>
    <s v="New York City"/>
    <s v="New York"/>
    <n v="10011"/>
    <x v="3"/>
    <s v="OFF-BI-10001460"/>
    <x v="1"/>
    <x v="8"/>
    <x v="58"/>
    <n v="60.600000000000009"/>
    <n v="5"/>
    <n v="0.2"/>
    <n v="20.452499999999997"/>
  </r>
  <r>
    <n v="5333"/>
    <x v="2650"/>
    <x v="913"/>
    <d v="2016-09-08T00:00:00"/>
    <x v="1"/>
    <s v="CV-12295"/>
    <s v="Christina VanderZanden"/>
    <x v="0"/>
    <x v="0"/>
    <s v="New York City"/>
    <s v="New York"/>
    <n v="10011"/>
    <x v="3"/>
    <s v="OFF-SU-10002503"/>
    <x v="1"/>
    <x v="14"/>
    <x v="675"/>
    <n v="22.72"/>
    <n v="4"/>
    <n v="0"/>
    <n v="6.5887999999999991"/>
  </r>
  <r>
    <n v="5334"/>
    <x v="2651"/>
    <x v="86"/>
    <d v="2014-09-01T00:00:00"/>
    <x v="1"/>
    <s v="KB-16315"/>
    <s v="Karl Braun"/>
    <x v="0"/>
    <x v="0"/>
    <s v="Newark"/>
    <s v="Delaware"/>
    <n v="19711"/>
    <x v="3"/>
    <s v="FUR-FU-10001731"/>
    <x v="0"/>
    <x v="5"/>
    <x v="1556"/>
    <n v="10.68"/>
    <n v="4"/>
    <n v="0"/>
    <n v="4.0583999999999998"/>
  </r>
  <r>
    <n v="5335"/>
    <x v="2651"/>
    <x v="86"/>
    <d v="2014-09-01T00:00:00"/>
    <x v="1"/>
    <s v="KB-16315"/>
    <s v="Karl Braun"/>
    <x v="0"/>
    <x v="0"/>
    <s v="Newark"/>
    <s v="Delaware"/>
    <n v="19711"/>
    <x v="3"/>
    <s v="OFF-PA-10002160"/>
    <x v="1"/>
    <x v="10"/>
    <x v="1199"/>
    <n v="17.34"/>
    <n v="3"/>
    <n v="0"/>
    <n v="8.4966000000000008"/>
  </r>
  <r>
    <n v="5336"/>
    <x v="2651"/>
    <x v="86"/>
    <d v="2014-09-01T00:00:00"/>
    <x v="1"/>
    <s v="KB-16315"/>
    <s v="Karl Braun"/>
    <x v="0"/>
    <x v="0"/>
    <s v="Newark"/>
    <s v="Delaware"/>
    <n v="19711"/>
    <x v="3"/>
    <s v="OFF-PA-10002659"/>
    <x v="1"/>
    <x v="10"/>
    <x v="931"/>
    <n v="3.38"/>
    <n v="1"/>
    <n v="0"/>
    <n v="1.5547999999999997"/>
  </r>
  <r>
    <n v="5337"/>
    <x v="2652"/>
    <x v="1031"/>
    <d v="2015-05-25T00:00:00"/>
    <x v="1"/>
    <s v="ME-18010"/>
    <s v="Michelle Ellison"/>
    <x v="1"/>
    <x v="0"/>
    <s v="Seattle"/>
    <s v="Washington"/>
    <n v="98105"/>
    <x v="1"/>
    <s v="OFF-BI-10001636"/>
    <x v="1"/>
    <x v="8"/>
    <x v="674"/>
    <n v="26.975999999999999"/>
    <n v="4"/>
    <n v="0.2"/>
    <n v="8.767199999999999"/>
  </r>
  <r>
    <n v="5338"/>
    <x v="2653"/>
    <x v="524"/>
    <d v="2017-10-21T00:00:00"/>
    <x v="1"/>
    <s v="AJ-10780"/>
    <s v="Anthony Jacobs"/>
    <x v="1"/>
    <x v="0"/>
    <s v="Scottsdale"/>
    <s v="Arizona"/>
    <n v="85254"/>
    <x v="1"/>
    <s v="OFF-PA-10000062"/>
    <x v="1"/>
    <x v="10"/>
    <x v="1384"/>
    <n v="307.77600000000001"/>
    <n v="7"/>
    <n v="0.2"/>
    <n v="111.5688"/>
  </r>
  <r>
    <n v="5339"/>
    <x v="2654"/>
    <x v="529"/>
    <d v="2015-11-14T00:00:00"/>
    <x v="0"/>
    <s v="DV-13465"/>
    <s v="Dianna Vittorini"/>
    <x v="0"/>
    <x v="0"/>
    <s v="Oceanside"/>
    <s v="New York"/>
    <n v="11572"/>
    <x v="3"/>
    <s v="OFF-ST-10002554"/>
    <x v="1"/>
    <x v="4"/>
    <x v="1153"/>
    <n v="244.54999999999998"/>
    <n v="5"/>
    <n v="0"/>
    <n v="4.8910000000000053"/>
  </r>
  <r>
    <n v="5340"/>
    <x v="2654"/>
    <x v="529"/>
    <d v="2015-11-14T00:00:00"/>
    <x v="0"/>
    <s v="DV-13465"/>
    <s v="Dianna Vittorini"/>
    <x v="0"/>
    <x v="0"/>
    <s v="Oceanside"/>
    <s v="New York"/>
    <n v="11572"/>
    <x v="3"/>
    <s v="OFF-EN-10001509"/>
    <x v="1"/>
    <x v="12"/>
    <x v="29"/>
    <n v="12.24"/>
    <n v="6"/>
    <n v="0"/>
    <n v="5.7527999999999988"/>
  </r>
  <r>
    <n v="5341"/>
    <x v="2654"/>
    <x v="529"/>
    <d v="2015-11-14T00:00:00"/>
    <x v="0"/>
    <s v="DV-13465"/>
    <s v="Dianna Vittorini"/>
    <x v="0"/>
    <x v="0"/>
    <s v="Oceanside"/>
    <s v="New York"/>
    <n v="11572"/>
    <x v="3"/>
    <s v="TEC-AC-10002018"/>
    <x v="2"/>
    <x v="11"/>
    <x v="1683"/>
    <n v="13.98"/>
    <n v="2"/>
    <n v="0"/>
    <n v="6.011400000000001"/>
  </r>
  <r>
    <n v="5342"/>
    <x v="2654"/>
    <x v="529"/>
    <d v="2015-11-14T00:00:00"/>
    <x v="0"/>
    <s v="DV-13465"/>
    <s v="Dianna Vittorini"/>
    <x v="0"/>
    <x v="0"/>
    <s v="Oceanside"/>
    <s v="New York"/>
    <n v="11572"/>
    <x v="3"/>
    <s v="TEC-AC-10002637"/>
    <x v="2"/>
    <x v="11"/>
    <x v="1317"/>
    <n v="899.95"/>
    <n v="5"/>
    <n v="0"/>
    <n v="53.996999999999957"/>
  </r>
  <r>
    <n v="5343"/>
    <x v="2655"/>
    <x v="871"/>
    <d v="2014-11-27T00:00:00"/>
    <x v="1"/>
    <s v="JK-15325"/>
    <s v="Jason Klamczynski"/>
    <x v="1"/>
    <x v="0"/>
    <s v="Dallas"/>
    <s v="Texas"/>
    <n v="75220"/>
    <x v="2"/>
    <s v="OFF-EN-10001509"/>
    <x v="1"/>
    <x v="12"/>
    <x v="29"/>
    <n v="1.6320000000000001"/>
    <n v="1"/>
    <n v="0.2"/>
    <n v="0.55079999999999985"/>
  </r>
  <r>
    <n v="5344"/>
    <x v="2655"/>
    <x v="871"/>
    <d v="2014-11-27T00:00:00"/>
    <x v="1"/>
    <s v="JK-15325"/>
    <s v="Jason Klamczynski"/>
    <x v="1"/>
    <x v="0"/>
    <s v="Dallas"/>
    <s v="Texas"/>
    <n v="75220"/>
    <x v="2"/>
    <s v="TEC-PH-10004922"/>
    <x v="2"/>
    <x v="7"/>
    <x v="1076"/>
    <n v="267.95999999999998"/>
    <n v="5"/>
    <n v="0.2"/>
    <n v="16.747500000000016"/>
  </r>
  <r>
    <n v="5345"/>
    <x v="2656"/>
    <x v="2"/>
    <d v="2015-10-13T00:00:00"/>
    <x v="0"/>
    <s v="SH-20395"/>
    <s v="Shahid Hopkins"/>
    <x v="0"/>
    <x v="0"/>
    <s v="Rochester"/>
    <s v="New York"/>
    <n v="14609"/>
    <x v="3"/>
    <s v="TEC-AC-10002550"/>
    <x v="2"/>
    <x v="11"/>
    <x v="1548"/>
    <n v="31.95"/>
    <n v="1"/>
    <n v="0"/>
    <n v="2.2364999999999995"/>
  </r>
  <r>
    <n v="5346"/>
    <x v="2657"/>
    <x v="708"/>
    <d v="2017-03-23T00:00:00"/>
    <x v="0"/>
    <s v="SC-20725"/>
    <s v="Steven Cartwright"/>
    <x v="0"/>
    <x v="0"/>
    <s v="Los Angeles"/>
    <s v="California"/>
    <n v="90045"/>
    <x v="1"/>
    <s v="OFF-ST-10003208"/>
    <x v="1"/>
    <x v="4"/>
    <x v="246"/>
    <n v="725.84"/>
    <n v="4"/>
    <n v="0"/>
    <n v="210.4935999999999"/>
  </r>
  <r>
    <n v="5347"/>
    <x v="2657"/>
    <x v="708"/>
    <d v="2017-03-23T00:00:00"/>
    <x v="0"/>
    <s v="SC-20725"/>
    <s v="Steven Cartwright"/>
    <x v="0"/>
    <x v="0"/>
    <s v="Los Angeles"/>
    <s v="California"/>
    <n v="90045"/>
    <x v="1"/>
    <s v="OFF-BI-10003981"/>
    <x v="1"/>
    <x v="8"/>
    <x v="109"/>
    <n v="10.896000000000001"/>
    <n v="3"/>
    <n v="0.2"/>
    <n v="3.9497999999999998"/>
  </r>
  <r>
    <n v="5348"/>
    <x v="2657"/>
    <x v="708"/>
    <d v="2017-03-23T00:00:00"/>
    <x v="0"/>
    <s v="SC-20725"/>
    <s v="Steven Cartwright"/>
    <x v="0"/>
    <x v="0"/>
    <s v="Los Angeles"/>
    <s v="California"/>
    <n v="90045"/>
    <x v="1"/>
    <s v="OFF-BI-10001031"/>
    <x v="1"/>
    <x v="8"/>
    <x v="874"/>
    <n v="8.5440000000000005"/>
    <n v="2"/>
    <n v="0.2"/>
    <n v="2.8835999999999995"/>
  </r>
  <r>
    <n v="5349"/>
    <x v="2658"/>
    <x v="1038"/>
    <d v="2015-01-10T00:00:00"/>
    <x v="1"/>
    <s v="CS-12250"/>
    <s v="Chris Selesnick"/>
    <x v="1"/>
    <x v="0"/>
    <s v="Woodbury"/>
    <s v="Minnesota"/>
    <n v="55125"/>
    <x v="2"/>
    <s v="OFF-BI-10003676"/>
    <x v="1"/>
    <x v="8"/>
    <x v="824"/>
    <n v="32.339999999999996"/>
    <n v="3"/>
    <n v="0"/>
    <n v="15.523199999999999"/>
  </r>
  <r>
    <n v="5350"/>
    <x v="2658"/>
    <x v="1038"/>
    <d v="2015-01-10T00:00:00"/>
    <x v="1"/>
    <s v="CS-12250"/>
    <s v="Chris Selesnick"/>
    <x v="1"/>
    <x v="0"/>
    <s v="Woodbury"/>
    <s v="Minnesota"/>
    <n v="55125"/>
    <x v="2"/>
    <s v="OFF-PA-10004082"/>
    <x v="1"/>
    <x v="10"/>
    <x v="227"/>
    <n v="39.900000000000006"/>
    <n v="5"/>
    <n v="0"/>
    <n v="19.950000000000003"/>
  </r>
  <r>
    <n v="5351"/>
    <x v="2659"/>
    <x v="34"/>
    <d v="2017-12-16T00:00:00"/>
    <x v="1"/>
    <s v="LH-16900"/>
    <s v="Lena Hernandez"/>
    <x v="0"/>
    <x v="0"/>
    <s v="Park Ridge"/>
    <s v="Illinois"/>
    <n v="60068"/>
    <x v="2"/>
    <s v="OFF-PA-10001019"/>
    <x v="1"/>
    <x v="10"/>
    <x v="681"/>
    <n v="143.85600000000002"/>
    <n v="9"/>
    <n v="0.2"/>
    <n v="48.551399999999994"/>
  </r>
  <r>
    <n v="5352"/>
    <x v="2660"/>
    <x v="47"/>
    <d v="2016-09-12T00:00:00"/>
    <x v="1"/>
    <s v="YC-21895"/>
    <s v="Yoseph Carroll"/>
    <x v="1"/>
    <x v="0"/>
    <s v="Dallas"/>
    <s v="Texas"/>
    <n v="75217"/>
    <x v="2"/>
    <s v="OFF-PA-10004665"/>
    <x v="1"/>
    <x v="10"/>
    <x v="1389"/>
    <n v="41.92"/>
    <n v="4"/>
    <n v="0.2"/>
    <n v="15.195999999999998"/>
  </r>
  <r>
    <n v="5353"/>
    <x v="2660"/>
    <x v="47"/>
    <d v="2016-09-12T00:00:00"/>
    <x v="1"/>
    <s v="YC-21895"/>
    <s v="Yoseph Carroll"/>
    <x v="1"/>
    <x v="0"/>
    <s v="Dallas"/>
    <s v="Texas"/>
    <n v="75217"/>
    <x v="2"/>
    <s v="TEC-PH-10002447"/>
    <x v="2"/>
    <x v="7"/>
    <x v="53"/>
    <n v="329.58400000000006"/>
    <n v="2"/>
    <n v="0.2"/>
    <n v="37.078199999999981"/>
  </r>
  <r>
    <n v="5354"/>
    <x v="2661"/>
    <x v="323"/>
    <d v="2016-09-06T00:00:00"/>
    <x v="2"/>
    <s v="CY-12745"/>
    <s v="Craig Yedwab"/>
    <x v="1"/>
    <x v="0"/>
    <s v="Monroe"/>
    <s v="Louisiana"/>
    <n v="71203"/>
    <x v="0"/>
    <s v="OFF-BI-10000014"/>
    <x v="1"/>
    <x v="8"/>
    <x v="634"/>
    <n v="87.28"/>
    <n v="8"/>
    <n v="0"/>
    <n v="41.021599999999999"/>
  </r>
  <r>
    <n v="5355"/>
    <x v="2662"/>
    <x v="8"/>
    <d v="2014-05-19T00:00:00"/>
    <x v="1"/>
    <s v="AH-10030"/>
    <s v="Aaron Hawkins"/>
    <x v="1"/>
    <x v="0"/>
    <s v="Los Angeles"/>
    <s v="California"/>
    <n v="90004"/>
    <x v="1"/>
    <s v="FUR-CH-10002439"/>
    <x v="0"/>
    <x v="1"/>
    <x v="1325"/>
    <n v="279.45600000000002"/>
    <n v="6"/>
    <n v="0.2"/>
    <n v="20.959199999999996"/>
  </r>
  <r>
    <n v="5356"/>
    <x v="2662"/>
    <x v="8"/>
    <d v="2014-05-19T00:00:00"/>
    <x v="1"/>
    <s v="AH-10030"/>
    <s v="Aaron Hawkins"/>
    <x v="1"/>
    <x v="0"/>
    <s v="Los Angeles"/>
    <s v="California"/>
    <n v="90004"/>
    <x v="1"/>
    <s v="OFF-PA-10003063"/>
    <x v="1"/>
    <x v="10"/>
    <x v="1720"/>
    <n v="8"/>
    <n v="2"/>
    <n v="0"/>
    <n v="3.84"/>
  </r>
  <r>
    <n v="5357"/>
    <x v="2663"/>
    <x v="321"/>
    <d v="2016-10-03T00:00:00"/>
    <x v="1"/>
    <s v="AR-10540"/>
    <s v="Andy Reiter"/>
    <x v="0"/>
    <x v="0"/>
    <s v="San Francisco"/>
    <s v="California"/>
    <n v="94109"/>
    <x v="1"/>
    <s v="OFF-BI-10002982"/>
    <x v="1"/>
    <x v="8"/>
    <x v="1267"/>
    <n v="27.240000000000002"/>
    <n v="5"/>
    <n v="0.2"/>
    <n v="9.5339999999999971"/>
  </r>
  <r>
    <n v="5358"/>
    <x v="2664"/>
    <x v="79"/>
    <d v="2014-08-11T00:00:00"/>
    <x v="1"/>
    <s v="SS-20590"/>
    <s v="Sonia Sunley"/>
    <x v="0"/>
    <x v="0"/>
    <s v="San Francisco"/>
    <s v="California"/>
    <n v="94122"/>
    <x v="1"/>
    <s v="TEC-AC-10004510"/>
    <x v="2"/>
    <x v="11"/>
    <x v="953"/>
    <n v="16.36"/>
    <n v="1"/>
    <n v="0"/>
    <n v="1.6359999999999992"/>
  </r>
  <r>
    <n v="5359"/>
    <x v="2664"/>
    <x v="79"/>
    <d v="2014-08-11T00:00:00"/>
    <x v="1"/>
    <s v="SS-20590"/>
    <s v="Sonia Sunley"/>
    <x v="0"/>
    <x v="0"/>
    <s v="San Francisco"/>
    <s v="California"/>
    <n v="94122"/>
    <x v="1"/>
    <s v="OFF-ST-10000321"/>
    <x v="1"/>
    <x v="4"/>
    <x v="1543"/>
    <n v="15.78"/>
    <n v="2"/>
    <n v="0"/>
    <n v="0.63119999999999798"/>
  </r>
  <r>
    <n v="5360"/>
    <x v="2664"/>
    <x v="79"/>
    <d v="2014-08-11T00:00:00"/>
    <x v="1"/>
    <s v="SS-20590"/>
    <s v="Sonia Sunley"/>
    <x v="0"/>
    <x v="0"/>
    <s v="San Francisco"/>
    <s v="California"/>
    <n v="94122"/>
    <x v="1"/>
    <s v="OFF-AR-10004602"/>
    <x v="1"/>
    <x v="6"/>
    <x v="1226"/>
    <n v="45.98"/>
    <n v="2"/>
    <n v="0"/>
    <n v="12.874400000000001"/>
  </r>
  <r>
    <n v="5361"/>
    <x v="2665"/>
    <x v="349"/>
    <d v="2017-04-18T00:00:00"/>
    <x v="1"/>
    <s v="DW-13585"/>
    <s v="Dorothy Wardle"/>
    <x v="1"/>
    <x v="0"/>
    <s v="Fayetteville"/>
    <s v="North Carolina"/>
    <n v="28314"/>
    <x v="0"/>
    <s v="FUR-BO-10003433"/>
    <x v="0"/>
    <x v="0"/>
    <x v="920"/>
    <n v="198.27200000000002"/>
    <n v="8"/>
    <n v="0.2"/>
    <n v="-32.219200000000022"/>
  </r>
  <r>
    <n v="5362"/>
    <x v="2666"/>
    <x v="255"/>
    <d v="2017-06-10T00:00:00"/>
    <x v="2"/>
    <s v="NC-18625"/>
    <s v="Noah Childs"/>
    <x v="1"/>
    <x v="0"/>
    <s v="Dallas"/>
    <s v="Texas"/>
    <n v="75217"/>
    <x v="2"/>
    <s v="OFF-ST-10001496"/>
    <x v="1"/>
    <x v="4"/>
    <x v="733"/>
    <n v="720.7600000000001"/>
    <n v="5"/>
    <n v="0.2"/>
    <n v="54.056999999999988"/>
  </r>
  <r>
    <n v="5363"/>
    <x v="2667"/>
    <x v="723"/>
    <d v="2017-01-02T00:00:00"/>
    <x v="1"/>
    <s v="CD-11920"/>
    <s v="Carlos Daly"/>
    <x v="0"/>
    <x v="0"/>
    <s v="Wichita"/>
    <s v="Kansas"/>
    <n v="67212"/>
    <x v="2"/>
    <s v="FUR-FU-10000672"/>
    <x v="0"/>
    <x v="5"/>
    <x v="1517"/>
    <n v="70.56"/>
    <n v="6"/>
    <n v="0"/>
    <n v="23.990399999999994"/>
  </r>
  <r>
    <n v="5364"/>
    <x v="2667"/>
    <x v="723"/>
    <d v="2017-01-02T00:00:00"/>
    <x v="1"/>
    <s v="CD-11920"/>
    <s v="Carlos Daly"/>
    <x v="0"/>
    <x v="0"/>
    <s v="Wichita"/>
    <s v="Kansas"/>
    <n v="67212"/>
    <x v="2"/>
    <s v="OFF-AP-10001293"/>
    <x v="1"/>
    <x v="9"/>
    <x v="1346"/>
    <n v="81.96"/>
    <n v="2"/>
    <n v="0"/>
    <n v="22.948799999999999"/>
  </r>
  <r>
    <n v="5365"/>
    <x v="2668"/>
    <x v="1039"/>
    <d v="2014-01-21T00:00:00"/>
    <x v="0"/>
    <s v="DW-13195"/>
    <s v="David Wiener"/>
    <x v="1"/>
    <x v="0"/>
    <s v="Springfield"/>
    <s v="Oregon"/>
    <n v="97477"/>
    <x v="1"/>
    <s v="OFF-AP-10000692"/>
    <x v="1"/>
    <x v="9"/>
    <x v="1250"/>
    <n v="64.864000000000004"/>
    <n v="4"/>
    <n v="0.2"/>
    <n v="6.4864000000000033"/>
  </r>
  <r>
    <n v="5366"/>
    <x v="2669"/>
    <x v="73"/>
    <d v="2016-11-24T00:00:00"/>
    <x v="1"/>
    <s v="EH-13990"/>
    <s v="Erica Hackney"/>
    <x v="0"/>
    <x v="0"/>
    <s v="Houston"/>
    <s v="Texas"/>
    <n v="77041"/>
    <x v="2"/>
    <s v="TEC-PH-10004539"/>
    <x v="2"/>
    <x v="7"/>
    <x v="861"/>
    <n v="151.19200000000001"/>
    <n v="1"/>
    <n v="0.2"/>
    <n v="13.229299999999995"/>
  </r>
  <r>
    <n v="5367"/>
    <x v="2670"/>
    <x v="193"/>
    <d v="2017-06-15T00:00:00"/>
    <x v="1"/>
    <s v="BD-11320"/>
    <s v="Bill Donatelli"/>
    <x v="0"/>
    <x v="0"/>
    <s v="Seattle"/>
    <s v="Washington"/>
    <n v="98103"/>
    <x v="1"/>
    <s v="TEC-PH-10002923"/>
    <x v="2"/>
    <x v="7"/>
    <x v="687"/>
    <n v="88.77600000000001"/>
    <n v="3"/>
    <n v="0.2"/>
    <n v="7.7679000000000009"/>
  </r>
  <r>
    <n v="5368"/>
    <x v="2670"/>
    <x v="193"/>
    <d v="2017-06-15T00:00:00"/>
    <x v="1"/>
    <s v="BD-11320"/>
    <s v="Bill Donatelli"/>
    <x v="0"/>
    <x v="0"/>
    <s v="Seattle"/>
    <s v="Washington"/>
    <n v="98103"/>
    <x v="1"/>
    <s v="OFF-LA-10004689"/>
    <x v="1"/>
    <x v="2"/>
    <x v="264"/>
    <n v="11.56"/>
    <n v="4"/>
    <n v="0"/>
    <n v="5.4332000000000003"/>
  </r>
  <r>
    <n v="5369"/>
    <x v="2670"/>
    <x v="193"/>
    <d v="2017-06-15T00:00:00"/>
    <x v="1"/>
    <s v="BD-11320"/>
    <s v="Bill Donatelli"/>
    <x v="0"/>
    <x v="0"/>
    <s v="Seattle"/>
    <s v="Washington"/>
    <n v="98103"/>
    <x v="1"/>
    <s v="OFF-ST-10001228"/>
    <x v="1"/>
    <x v="4"/>
    <x v="450"/>
    <n v="15.58"/>
    <n v="1"/>
    <n v="0"/>
    <n v="3.8949999999999996"/>
  </r>
  <r>
    <n v="5370"/>
    <x v="2671"/>
    <x v="18"/>
    <d v="2017-09-13T00:00:00"/>
    <x v="2"/>
    <s v="KH-16630"/>
    <s v="Ken Heidel"/>
    <x v="1"/>
    <x v="0"/>
    <s v="Akron"/>
    <s v="Ohio"/>
    <n v="44312"/>
    <x v="3"/>
    <s v="OFF-PA-10003302"/>
    <x v="1"/>
    <x v="10"/>
    <x v="1721"/>
    <n v="85.055999999999997"/>
    <n v="3"/>
    <n v="0.2"/>
    <n v="28.706399999999991"/>
  </r>
  <r>
    <n v="5371"/>
    <x v="2672"/>
    <x v="798"/>
    <d v="2017-04-12T00:00:00"/>
    <x v="1"/>
    <s v="NH-18610"/>
    <s v="Nicole Hansen"/>
    <x v="1"/>
    <x v="0"/>
    <s v="Oak Park"/>
    <s v="Michigan"/>
    <n v="48237"/>
    <x v="2"/>
    <s v="FUR-FU-10004665"/>
    <x v="0"/>
    <x v="5"/>
    <x v="1354"/>
    <n v="273.95999999999998"/>
    <n v="2"/>
    <n v="0"/>
    <n v="71.229600000000005"/>
  </r>
  <r>
    <n v="5372"/>
    <x v="2672"/>
    <x v="798"/>
    <d v="2017-04-12T00:00:00"/>
    <x v="1"/>
    <s v="NH-18610"/>
    <s v="Nicole Hansen"/>
    <x v="1"/>
    <x v="0"/>
    <s v="Oak Park"/>
    <s v="Michigan"/>
    <n v="48237"/>
    <x v="2"/>
    <s v="FUR-FU-10004188"/>
    <x v="0"/>
    <x v="5"/>
    <x v="741"/>
    <n v="306.89999999999998"/>
    <n v="3"/>
    <n v="0"/>
    <n v="79.793999999999997"/>
  </r>
  <r>
    <n v="5373"/>
    <x v="2673"/>
    <x v="1040"/>
    <d v="2015-10-30T00:00:00"/>
    <x v="1"/>
    <s v="AG-10495"/>
    <s v="Andrew Gjertsen"/>
    <x v="1"/>
    <x v="0"/>
    <s v="Houston"/>
    <s v="Texas"/>
    <n v="77041"/>
    <x v="2"/>
    <s v="OFF-PA-10003177"/>
    <x v="1"/>
    <x v="10"/>
    <x v="89"/>
    <n v="15.552000000000003"/>
    <n v="3"/>
    <n v="0.2"/>
    <n v="5.4432"/>
  </r>
  <r>
    <n v="5374"/>
    <x v="2673"/>
    <x v="1040"/>
    <d v="2015-10-30T00:00:00"/>
    <x v="1"/>
    <s v="AG-10495"/>
    <s v="Andrew Gjertsen"/>
    <x v="1"/>
    <x v="0"/>
    <s v="Houston"/>
    <s v="Texas"/>
    <n v="77041"/>
    <x v="2"/>
    <s v="FUR-TA-10002607"/>
    <x v="0"/>
    <x v="3"/>
    <x v="224"/>
    <n v="347.36099999999999"/>
    <n v="7"/>
    <n v="0.3"/>
    <n v="-69.472199999999958"/>
  </r>
  <r>
    <n v="5375"/>
    <x v="2673"/>
    <x v="1040"/>
    <d v="2015-10-30T00:00:00"/>
    <x v="1"/>
    <s v="AG-10495"/>
    <s v="Andrew Gjertsen"/>
    <x v="1"/>
    <x v="0"/>
    <s v="Houston"/>
    <s v="Texas"/>
    <n v="77041"/>
    <x v="2"/>
    <s v="OFF-PA-10001166"/>
    <x v="1"/>
    <x v="10"/>
    <x v="777"/>
    <n v="10.368000000000002"/>
    <n v="2"/>
    <n v="0.2"/>
    <n v="3.6288"/>
  </r>
  <r>
    <n v="5376"/>
    <x v="2674"/>
    <x v="837"/>
    <d v="2017-05-31T00:00:00"/>
    <x v="1"/>
    <s v="RP-19855"/>
    <s v="Roy Phan"/>
    <x v="1"/>
    <x v="0"/>
    <s v="Seattle"/>
    <s v="Washington"/>
    <n v="98103"/>
    <x v="1"/>
    <s v="TEC-AC-10004510"/>
    <x v="2"/>
    <x v="11"/>
    <x v="953"/>
    <n v="98.16"/>
    <n v="6"/>
    <n v="0"/>
    <n v="9.8159999999999954"/>
  </r>
  <r>
    <n v="5377"/>
    <x v="2674"/>
    <x v="837"/>
    <d v="2017-05-31T00:00:00"/>
    <x v="1"/>
    <s v="RP-19855"/>
    <s v="Roy Phan"/>
    <x v="1"/>
    <x v="0"/>
    <s v="Seattle"/>
    <s v="Washington"/>
    <n v="98103"/>
    <x v="1"/>
    <s v="OFF-AR-10004062"/>
    <x v="1"/>
    <x v="6"/>
    <x v="772"/>
    <n v="31.44"/>
    <n v="3"/>
    <n v="0"/>
    <n v="7.86"/>
  </r>
  <r>
    <n v="5378"/>
    <x v="2675"/>
    <x v="29"/>
    <d v="2014-12-07T00:00:00"/>
    <x v="2"/>
    <s v="NB-18655"/>
    <s v="Nona Balk"/>
    <x v="1"/>
    <x v="0"/>
    <s v="Philadelphia"/>
    <s v="Pennsylvania"/>
    <n v="19134"/>
    <x v="3"/>
    <s v="OFF-EN-10000056"/>
    <x v="1"/>
    <x v="12"/>
    <x v="633"/>
    <n v="348.488"/>
    <n v="7"/>
    <n v="0.2"/>
    <n v="117.61469999999996"/>
  </r>
  <r>
    <n v="5379"/>
    <x v="2675"/>
    <x v="29"/>
    <d v="2014-12-07T00:00:00"/>
    <x v="2"/>
    <s v="NB-18655"/>
    <s v="Nona Balk"/>
    <x v="1"/>
    <x v="0"/>
    <s v="Philadelphia"/>
    <s v="Pennsylvania"/>
    <n v="19134"/>
    <x v="3"/>
    <s v="OFF-ST-10001469"/>
    <x v="1"/>
    <x v="4"/>
    <x v="399"/>
    <n v="172.73599999999999"/>
    <n v="4"/>
    <n v="0.2"/>
    <n v="-30.228800000000007"/>
  </r>
  <r>
    <n v="5380"/>
    <x v="2676"/>
    <x v="1041"/>
    <d v="2016-08-18T00:00:00"/>
    <x v="1"/>
    <s v="JM-15580"/>
    <s v="Jill Matthias"/>
    <x v="0"/>
    <x v="0"/>
    <s v="Los Angeles"/>
    <s v="California"/>
    <n v="90045"/>
    <x v="1"/>
    <s v="OFF-PA-10000551"/>
    <x v="1"/>
    <x v="10"/>
    <x v="1246"/>
    <n v="15.54"/>
    <n v="3"/>
    <n v="0"/>
    <n v="7.6145999999999994"/>
  </r>
  <r>
    <n v="5381"/>
    <x v="2676"/>
    <x v="1041"/>
    <d v="2016-08-18T00:00:00"/>
    <x v="1"/>
    <s v="JM-15580"/>
    <s v="Jill Matthias"/>
    <x v="0"/>
    <x v="0"/>
    <s v="Los Angeles"/>
    <s v="California"/>
    <n v="90045"/>
    <x v="1"/>
    <s v="TEC-MA-10000423"/>
    <x v="2"/>
    <x v="15"/>
    <x v="1722"/>
    <n v="105.55199999999999"/>
    <n v="6"/>
    <n v="0.2"/>
    <n v="35.623799999999996"/>
  </r>
  <r>
    <n v="5382"/>
    <x v="2677"/>
    <x v="64"/>
    <d v="2016-09-07T00:00:00"/>
    <x v="0"/>
    <s v="DM-13525"/>
    <s v="Don Miller"/>
    <x v="1"/>
    <x v="0"/>
    <s v="Houston"/>
    <s v="Texas"/>
    <n v="77070"/>
    <x v="2"/>
    <s v="OFF-PA-10001870"/>
    <x v="1"/>
    <x v="10"/>
    <x v="680"/>
    <n v="25.920000000000005"/>
    <n v="5"/>
    <n v="0.2"/>
    <n v="9.0719999999999992"/>
  </r>
  <r>
    <n v="5383"/>
    <x v="2677"/>
    <x v="64"/>
    <d v="2016-09-07T00:00:00"/>
    <x v="0"/>
    <s v="DM-13525"/>
    <s v="Don Miller"/>
    <x v="1"/>
    <x v="0"/>
    <s v="Houston"/>
    <s v="Texas"/>
    <n v="77070"/>
    <x v="2"/>
    <s v="OFF-FA-10001843"/>
    <x v="1"/>
    <x v="13"/>
    <x v="128"/>
    <n v="15.808000000000002"/>
    <n v="8"/>
    <n v="0.2"/>
    <n v="5.3352000000000004"/>
  </r>
  <r>
    <n v="5384"/>
    <x v="2677"/>
    <x v="64"/>
    <d v="2016-09-07T00:00:00"/>
    <x v="0"/>
    <s v="DM-13525"/>
    <s v="Don Miller"/>
    <x v="1"/>
    <x v="0"/>
    <s v="Houston"/>
    <s v="Texas"/>
    <n v="77070"/>
    <x v="2"/>
    <s v="OFF-PA-10002036"/>
    <x v="1"/>
    <x v="10"/>
    <x v="329"/>
    <n v="10.368000000000002"/>
    <n v="2"/>
    <n v="0.2"/>
    <n v="3.7584"/>
  </r>
  <r>
    <n v="5385"/>
    <x v="2678"/>
    <x v="335"/>
    <d v="2017-07-03T00:00:00"/>
    <x v="1"/>
    <s v="CC-12220"/>
    <s v="Chris Cortes"/>
    <x v="0"/>
    <x v="0"/>
    <s v="Philadelphia"/>
    <s v="Pennsylvania"/>
    <n v="19143"/>
    <x v="3"/>
    <s v="TEC-PH-10001760"/>
    <x v="2"/>
    <x v="7"/>
    <x v="257"/>
    <n v="358.2"/>
    <n v="3"/>
    <n v="0.4"/>
    <n v="41.79000000000002"/>
  </r>
  <r>
    <n v="5386"/>
    <x v="2678"/>
    <x v="335"/>
    <d v="2017-07-03T00:00:00"/>
    <x v="1"/>
    <s v="CC-12220"/>
    <s v="Chris Cortes"/>
    <x v="0"/>
    <x v="0"/>
    <s v="Philadelphia"/>
    <s v="Pennsylvania"/>
    <n v="19143"/>
    <x v="3"/>
    <s v="TEC-PH-10000673"/>
    <x v="2"/>
    <x v="7"/>
    <x v="1405"/>
    <n v="545.91599999999994"/>
    <n v="14"/>
    <n v="0.4"/>
    <n v="72.788800000000037"/>
  </r>
  <r>
    <n v="5387"/>
    <x v="2679"/>
    <x v="846"/>
    <d v="2017-03-17T00:00:00"/>
    <x v="1"/>
    <s v="GA-14725"/>
    <s v="Guy Armstrong"/>
    <x v="0"/>
    <x v="0"/>
    <s v="Rogers"/>
    <s v="Arkansas"/>
    <n v="72756"/>
    <x v="0"/>
    <s v="OFF-BI-10000829"/>
    <x v="1"/>
    <x v="8"/>
    <x v="307"/>
    <n v="40.410000000000004"/>
    <n v="9"/>
    <n v="0"/>
    <n v="18.5886"/>
  </r>
  <r>
    <n v="5388"/>
    <x v="2680"/>
    <x v="1042"/>
    <d v="2017-02-21T00:00:00"/>
    <x v="0"/>
    <s v="CV-12805"/>
    <s v="Cynthia Voltz"/>
    <x v="1"/>
    <x v="0"/>
    <s v="Los Angeles"/>
    <s v="California"/>
    <n v="90045"/>
    <x v="1"/>
    <s v="TEC-PH-10001924"/>
    <x v="2"/>
    <x v="7"/>
    <x v="431"/>
    <n v="167.976"/>
    <n v="3"/>
    <n v="0.2"/>
    <n v="10.498500000000007"/>
  </r>
  <r>
    <n v="5389"/>
    <x v="2680"/>
    <x v="1042"/>
    <d v="2017-02-21T00:00:00"/>
    <x v="0"/>
    <s v="CV-12805"/>
    <s v="Cynthia Voltz"/>
    <x v="1"/>
    <x v="0"/>
    <s v="Los Angeles"/>
    <s v="California"/>
    <n v="90045"/>
    <x v="1"/>
    <s v="TEC-AC-10004864"/>
    <x v="2"/>
    <x v="11"/>
    <x v="1298"/>
    <n v="109.53"/>
    <n v="3"/>
    <n v="0"/>
    <n v="47.097900000000003"/>
  </r>
  <r>
    <n v="5390"/>
    <x v="2680"/>
    <x v="1042"/>
    <d v="2017-02-21T00:00:00"/>
    <x v="0"/>
    <s v="CV-12805"/>
    <s v="Cynthia Voltz"/>
    <x v="1"/>
    <x v="0"/>
    <s v="Los Angeles"/>
    <s v="California"/>
    <n v="90045"/>
    <x v="1"/>
    <s v="OFF-LA-10004345"/>
    <x v="1"/>
    <x v="2"/>
    <x v="522"/>
    <n v="9.82"/>
    <n v="2"/>
    <n v="0"/>
    <n v="4.8117999999999999"/>
  </r>
  <r>
    <n v="5391"/>
    <x v="2681"/>
    <x v="468"/>
    <d v="2017-11-12T00:00:00"/>
    <x v="0"/>
    <s v="NC-18535"/>
    <s v="Nick Crebassa"/>
    <x v="1"/>
    <x v="0"/>
    <s v="Seattle"/>
    <s v="Washington"/>
    <n v="98105"/>
    <x v="1"/>
    <s v="OFF-BI-10000088"/>
    <x v="1"/>
    <x v="8"/>
    <x v="1034"/>
    <n v="26.352000000000004"/>
    <n v="3"/>
    <n v="0.2"/>
    <n v="9.5525999999999982"/>
  </r>
  <r>
    <n v="5392"/>
    <x v="2682"/>
    <x v="84"/>
    <d v="2014-11-25T00:00:00"/>
    <x v="1"/>
    <s v="GR-14560"/>
    <s v="Georgia Rosenberg"/>
    <x v="1"/>
    <x v="0"/>
    <s v="Wilmington"/>
    <s v="Delaware"/>
    <n v="19805"/>
    <x v="3"/>
    <s v="OFF-LA-10002787"/>
    <x v="1"/>
    <x v="2"/>
    <x v="547"/>
    <n v="22.5"/>
    <n v="6"/>
    <n v="0"/>
    <n v="10.799999999999999"/>
  </r>
  <r>
    <n v="5393"/>
    <x v="2682"/>
    <x v="84"/>
    <d v="2014-11-25T00:00:00"/>
    <x v="1"/>
    <s v="GR-14560"/>
    <s v="Georgia Rosenberg"/>
    <x v="1"/>
    <x v="0"/>
    <s v="Wilmington"/>
    <s v="Delaware"/>
    <n v="19805"/>
    <x v="3"/>
    <s v="OFF-LA-10001569"/>
    <x v="1"/>
    <x v="2"/>
    <x v="639"/>
    <n v="9.9600000000000009"/>
    <n v="2"/>
    <n v="0"/>
    <n v="4.5815999999999999"/>
  </r>
  <r>
    <n v="5394"/>
    <x v="2682"/>
    <x v="84"/>
    <d v="2014-11-25T00:00:00"/>
    <x v="1"/>
    <s v="GR-14560"/>
    <s v="Georgia Rosenberg"/>
    <x v="1"/>
    <x v="0"/>
    <s v="Wilmington"/>
    <s v="Delaware"/>
    <n v="19805"/>
    <x v="3"/>
    <s v="OFF-BI-10002429"/>
    <x v="1"/>
    <x v="8"/>
    <x v="472"/>
    <n v="213.08"/>
    <n v="7"/>
    <n v="0"/>
    <n v="102.2784"/>
  </r>
  <r>
    <n v="5395"/>
    <x v="2682"/>
    <x v="84"/>
    <d v="2014-11-25T00:00:00"/>
    <x v="1"/>
    <s v="GR-14560"/>
    <s v="Georgia Rosenberg"/>
    <x v="1"/>
    <x v="0"/>
    <s v="Wilmington"/>
    <s v="Delaware"/>
    <n v="19805"/>
    <x v="3"/>
    <s v="FUR-BO-10000362"/>
    <x v="0"/>
    <x v="0"/>
    <x v="1046"/>
    <n v="1025.8799999999999"/>
    <n v="6"/>
    <n v="0"/>
    <n v="235.95240000000001"/>
  </r>
  <r>
    <n v="5396"/>
    <x v="2683"/>
    <x v="728"/>
    <d v="2014-11-21T00:00:00"/>
    <x v="0"/>
    <s v="JG-15805"/>
    <s v="John Grady"/>
    <x v="1"/>
    <x v="0"/>
    <s v="Provo"/>
    <s v="Utah"/>
    <n v="84604"/>
    <x v="1"/>
    <s v="OFF-PA-10003016"/>
    <x v="1"/>
    <x v="10"/>
    <x v="1394"/>
    <n v="21.98"/>
    <n v="7"/>
    <n v="0"/>
    <n v="9.8909999999999982"/>
  </r>
  <r>
    <n v="5397"/>
    <x v="2684"/>
    <x v="446"/>
    <d v="2016-09-24T00:00:00"/>
    <x v="3"/>
    <s v="EB-13750"/>
    <s v="Edward Becker"/>
    <x v="1"/>
    <x v="0"/>
    <s v="San Francisco"/>
    <s v="California"/>
    <n v="94110"/>
    <x v="1"/>
    <s v="FUR-FU-10002501"/>
    <x v="0"/>
    <x v="5"/>
    <x v="1293"/>
    <n v="63.2"/>
    <n v="5"/>
    <n v="0"/>
    <n v="23.384"/>
  </r>
  <r>
    <n v="5398"/>
    <x v="2685"/>
    <x v="73"/>
    <d v="2016-11-27T00:00:00"/>
    <x v="1"/>
    <s v="MC-17605"/>
    <s v="Matt Connell"/>
    <x v="1"/>
    <x v="0"/>
    <s v="Los Angeles"/>
    <s v="California"/>
    <n v="90004"/>
    <x v="1"/>
    <s v="OFF-AP-10003622"/>
    <x v="1"/>
    <x v="9"/>
    <x v="190"/>
    <n v="39"/>
    <n v="12"/>
    <n v="0"/>
    <n v="11.309999999999999"/>
  </r>
  <r>
    <n v="5399"/>
    <x v="2686"/>
    <x v="720"/>
    <d v="2016-10-02T00:00:00"/>
    <x v="1"/>
    <s v="BM-11650"/>
    <s v="Brian Moss"/>
    <x v="1"/>
    <x v="0"/>
    <s v="Lancaster"/>
    <s v="Ohio"/>
    <n v="43130"/>
    <x v="3"/>
    <s v="OFF-BI-10002764"/>
    <x v="1"/>
    <x v="8"/>
    <x v="507"/>
    <n v="2.907"/>
    <n v="3"/>
    <n v="0.7"/>
    <n v="-2.0348999999999995"/>
  </r>
  <r>
    <n v="5400"/>
    <x v="2687"/>
    <x v="526"/>
    <d v="2016-04-14T00:00:00"/>
    <x v="1"/>
    <s v="HF-14995"/>
    <s v="Herbert Flentye"/>
    <x v="0"/>
    <x v="0"/>
    <s v="Los Angeles"/>
    <s v="California"/>
    <n v="90004"/>
    <x v="1"/>
    <s v="FUR-BO-10001798"/>
    <x v="0"/>
    <x v="0"/>
    <x v="0"/>
    <n v="556.66499999999996"/>
    <n v="5"/>
    <n v="0.15"/>
    <n v="6.5490000000000208"/>
  </r>
  <r>
    <n v="5401"/>
    <x v="2688"/>
    <x v="296"/>
    <d v="2017-09-23T00:00:00"/>
    <x v="2"/>
    <s v="ML-18265"/>
    <s v="Muhammed Lee"/>
    <x v="0"/>
    <x v="0"/>
    <s v="Seattle"/>
    <s v="Washington"/>
    <n v="98103"/>
    <x v="1"/>
    <s v="TEC-AC-10000158"/>
    <x v="2"/>
    <x v="11"/>
    <x v="357"/>
    <n v="71.98"/>
    <n v="2"/>
    <n v="0"/>
    <n v="15.1158"/>
  </r>
  <r>
    <n v="5402"/>
    <x v="2688"/>
    <x v="296"/>
    <d v="2017-09-23T00:00:00"/>
    <x v="2"/>
    <s v="ML-18265"/>
    <s v="Muhammed Lee"/>
    <x v="0"/>
    <x v="0"/>
    <s v="Seattle"/>
    <s v="Washington"/>
    <n v="98103"/>
    <x v="1"/>
    <s v="TEC-AC-10000303"/>
    <x v="2"/>
    <x v="11"/>
    <x v="434"/>
    <n v="79.98"/>
    <n v="2"/>
    <n v="0"/>
    <n v="26.3934"/>
  </r>
  <r>
    <n v="5403"/>
    <x v="2689"/>
    <x v="1043"/>
    <d v="2017-08-29T00:00:00"/>
    <x v="1"/>
    <s v="AH-10195"/>
    <s v="Alan Haines"/>
    <x v="1"/>
    <x v="0"/>
    <s v="New York City"/>
    <s v="New York"/>
    <n v="10024"/>
    <x v="3"/>
    <s v="OFF-BI-10003910"/>
    <x v="1"/>
    <x v="8"/>
    <x v="8"/>
    <n v="24.672000000000001"/>
    <n v="4"/>
    <n v="0.2"/>
    <n v="7.71"/>
  </r>
  <r>
    <n v="5404"/>
    <x v="2689"/>
    <x v="1043"/>
    <d v="2017-08-29T00:00:00"/>
    <x v="1"/>
    <s v="AH-10195"/>
    <s v="Alan Haines"/>
    <x v="1"/>
    <x v="0"/>
    <s v="New York City"/>
    <s v="New York"/>
    <n v="10024"/>
    <x v="3"/>
    <s v="OFF-BI-10000138"/>
    <x v="1"/>
    <x v="8"/>
    <x v="605"/>
    <n v="3.7439999999999998"/>
    <n v="1"/>
    <n v="0.2"/>
    <n v="1.3104"/>
  </r>
  <r>
    <n v="5405"/>
    <x v="2690"/>
    <x v="712"/>
    <d v="2016-02-26T00:00:00"/>
    <x v="1"/>
    <s v="TZ-21580"/>
    <s v="Tracy Zic"/>
    <x v="0"/>
    <x v="0"/>
    <s v="Los Angeles"/>
    <s v="California"/>
    <n v="90045"/>
    <x v="1"/>
    <s v="TEC-PH-10002398"/>
    <x v="2"/>
    <x v="7"/>
    <x v="288"/>
    <n v="445.96000000000004"/>
    <n v="5"/>
    <n v="0.2"/>
    <n v="55.744999999999948"/>
  </r>
  <r>
    <n v="5406"/>
    <x v="2690"/>
    <x v="712"/>
    <d v="2016-02-26T00:00:00"/>
    <x v="1"/>
    <s v="TZ-21580"/>
    <s v="Tracy Zic"/>
    <x v="0"/>
    <x v="0"/>
    <s v="Los Angeles"/>
    <s v="California"/>
    <n v="90045"/>
    <x v="1"/>
    <s v="TEC-AC-10003399"/>
    <x v="2"/>
    <x v="11"/>
    <x v="1506"/>
    <n v="36.24"/>
    <n v="1"/>
    <n v="0"/>
    <n v="15.220800000000001"/>
  </r>
  <r>
    <n v="5407"/>
    <x v="2690"/>
    <x v="712"/>
    <d v="2016-02-26T00:00:00"/>
    <x v="1"/>
    <s v="TZ-21580"/>
    <s v="Tracy Zic"/>
    <x v="0"/>
    <x v="0"/>
    <s v="Los Angeles"/>
    <s v="California"/>
    <n v="90045"/>
    <x v="1"/>
    <s v="OFF-FA-10000992"/>
    <x v="1"/>
    <x v="13"/>
    <x v="1042"/>
    <n v="10.649999999999999"/>
    <n v="3"/>
    <n v="0"/>
    <n v="5.0054999999999996"/>
  </r>
  <r>
    <n v="5408"/>
    <x v="2691"/>
    <x v="166"/>
    <d v="2017-12-14T00:00:00"/>
    <x v="1"/>
    <s v="DM-13345"/>
    <s v="Denise Monton"/>
    <x v="1"/>
    <x v="0"/>
    <s v="San Francisco"/>
    <s v="California"/>
    <n v="94109"/>
    <x v="1"/>
    <s v="OFF-PA-10003022"/>
    <x v="1"/>
    <x v="10"/>
    <x v="1723"/>
    <n v="87.92"/>
    <n v="4"/>
    <n v="0"/>
    <n v="40.443199999999997"/>
  </r>
  <r>
    <n v="5409"/>
    <x v="2691"/>
    <x v="166"/>
    <d v="2017-12-14T00:00:00"/>
    <x v="1"/>
    <s v="DM-13345"/>
    <s v="Denise Monton"/>
    <x v="1"/>
    <x v="0"/>
    <s v="San Francisco"/>
    <s v="California"/>
    <n v="94109"/>
    <x v="1"/>
    <s v="OFF-BI-10002854"/>
    <x v="1"/>
    <x v="8"/>
    <x v="904"/>
    <n v="22.424000000000003"/>
    <n v="1"/>
    <n v="0.2"/>
    <n v="8.4089999999999989"/>
  </r>
  <r>
    <n v="5410"/>
    <x v="2691"/>
    <x v="166"/>
    <d v="2017-12-14T00:00:00"/>
    <x v="1"/>
    <s v="DM-13345"/>
    <s v="Denise Monton"/>
    <x v="1"/>
    <x v="0"/>
    <s v="San Francisco"/>
    <s v="California"/>
    <n v="94109"/>
    <x v="1"/>
    <s v="OFF-BI-10001670"/>
    <x v="1"/>
    <x v="8"/>
    <x v="443"/>
    <n v="90.480000000000018"/>
    <n v="3"/>
    <n v="0.2"/>
    <n v="33.93"/>
  </r>
  <r>
    <n v="5411"/>
    <x v="2691"/>
    <x v="166"/>
    <d v="2017-12-14T00:00:00"/>
    <x v="1"/>
    <s v="DM-13345"/>
    <s v="Denise Monton"/>
    <x v="1"/>
    <x v="0"/>
    <s v="San Francisco"/>
    <s v="California"/>
    <n v="94109"/>
    <x v="1"/>
    <s v="OFF-ST-10001837"/>
    <x v="1"/>
    <x v="4"/>
    <x v="1340"/>
    <n v="42.76"/>
    <n v="1"/>
    <n v="0"/>
    <n v="11.117599999999999"/>
  </r>
  <r>
    <n v="5412"/>
    <x v="2692"/>
    <x v="65"/>
    <d v="2017-09-22T00:00:00"/>
    <x v="1"/>
    <s v="TS-21505"/>
    <s v="Tony Sayre"/>
    <x v="0"/>
    <x v="0"/>
    <s v="Clovis"/>
    <s v="New Mexico"/>
    <n v="88101"/>
    <x v="1"/>
    <s v="OFF-BI-10002012"/>
    <x v="1"/>
    <x v="8"/>
    <x v="749"/>
    <n v="10.080000000000002"/>
    <n v="7"/>
    <n v="0.2"/>
    <n v="3.5279999999999996"/>
  </r>
  <r>
    <n v="5413"/>
    <x v="2692"/>
    <x v="65"/>
    <d v="2017-09-22T00:00:00"/>
    <x v="1"/>
    <s v="TS-21505"/>
    <s v="Tony Sayre"/>
    <x v="0"/>
    <x v="0"/>
    <s v="Clovis"/>
    <s v="New Mexico"/>
    <n v="88101"/>
    <x v="1"/>
    <s v="TEC-AC-10004992"/>
    <x v="2"/>
    <x v="11"/>
    <x v="1724"/>
    <n v="101.34"/>
    <n v="3"/>
    <n v="0"/>
    <n v="8.1071999999999917"/>
  </r>
  <r>
    <n v="5414"/>
    <x v="2693"/>
    <x v="108"/>
    <d v="2016-09-14T00:00:00"/>
    <x v="2"/>
    <s v="TB-21625"/>
    <s v="Trudy Brown"/>
    <x v="0"/>
    <x v="0"/>
    <s v="Wichita"/>
    <s v="Kansas"/>
    <n v="67212"/>
    <x v="2"/>
    <s v="TEC-PH-10003171"/>
    <x v="2"/>
    <x v="7"/>
    <x v="1504"/>
    <n v="224.75"/>
    <n v="5"/>
    <n v="0"/>
    <n v="62.929999999999993"/>
  </r>
  <r>
    <n v="5415"/>
    <x v="2694"/>
    <x v="397"/>
    <d v="2017-09-28T00:00:00"/>
    <x v="1"/>
    <s v="LC-16870"/>
    <s v="Lena Cacioppo"/>
    <x v="0"/>
    <x v="0"/>
    <s v="Chicago"/>
    <s v="Illinois"/>
    <n v="60653"/>
    <x v="2"/>
    <s v="OFF-AP-10000390"/>
    <x v="1"/>
    <x v="9"/>
    <x v="1700"/>
    <n v="73.175999999999974"/>
    <n v="6"/>
    <n v="0.8"/>
    <n v="-197.57520000000002"/>
  </r>
  <r>
    <n v="5416"/>
    <x v="2694"/>
    <x v="397"/>
    <d v="2017-09-28T00:00:00"/>
    <x v="1"/>
    <s v="LC-16870"/>
    <s v="Lena Cacioppo"/>
    <x v="0"/>
    <x v="0"/>
    <s v="Chicago"/>
    <s v="Illinois"/>
    <n v="60653"/>
    <x v="2"/>
    <s v="OFF-PA-10004888"/>
    <x v="1"/>
    <x v="10"/>
    <x v="968"/>
    <n v="20.736000000000004"/>
    <n v="4"/>
    <n v="0.2"/>
    <n v="7.2576000000000001"/>
  </r>
  <r>
    <n v="5417"/>
    <x v="2694"/>
    <x v="397"/>
    <d v="2017-09-28T00:00:00"/>
    <x v="1"/>
    <s v="LC-16870"/>
    <s v="Lena Cacioppo"/>
    <x v="0"/>
    <x v="0"/>
    <s v="Chicago"/>
    <s v="Illinois"/>
    <n v="60653"/>
    <x v="2"/>
    <s v="TEC-PH-10004188"/>
    <x v="2"/>
    <x v="7"/>
    <x v="770"/>
    <n v="39.984000000000002"/>
    <n v="2"/>
    <n v="0.2"/>
    <n v="-8.9963999999999995"/>
  </r>
  <r>
    <n v="5418"/>
    <x v="2695"/>
    <x v="191"/>
    <d v="2014-10-08T00:00:00"/>
    <x v="0"/>
    <s v="AM-10360"/>
    <s v="Alice McCarthy"/>
    <x v="1"/>
    <x v="0"/>
    <s v="Omaha"/>
    <s v="Nebraska"/>
    <n v="68104"/>
    <x v="2"/>
    <s v="OFF-BI-10004099"/>
    <x v="1"/>
    <x v="8"/>
    <x v="1725"/>
    <n v="15.36"/>
    <n v="2"/>
    <n v="0"/>
    <n v="7.68"/>
  </r>
  <r>
    <n v="5419"/>
    <x v="2696"/>
    <x v="924"/>
    <d v="2015-10-26T00:00:00"/>
    <x v="2"/>
    <s v="JE-15715"/>
    <s v="Joe Elijah"/>
    <x v="0"/>
    <x v="0"/>
    <s v="Houston"/>
    <s v="Texas"/>
    <n v="77041"/>
    <x v="2"/>
    <s v="OFF-PA-10004621"/>
    <x v="1"/>
    <x v="10"/>
    <x v="745"/>
    <n v="36.288000000000011"/>
    <n v="7"/>
    <n v="0.2"/>
    <n v="12.700800000000001"/>
  </r>
  <r>
    <n v="5420"/>
    <x v="2696"/>
    <x v="924"/>
    <d v="2015-10-26T00:00:00"/>
    <x v="2"/>
    <s v="JE-15715"/>
    <s v="Joe Elijah"/>
    <x v="0"/>
    <x v="0"/>
    <s v="Houston"/>
    <s v="Texas"/>
    <n v="77041"/>
    <x v="2"/>
    <s v="TEC-PH-10002103"/>
    <x v="2"/>
    <x v="7"/>
    <x v="539"/>
    <n v="150.38399999999999"/>
    <n v="2"/>
    <n v="0.2"/>
    <n v="15.038400000000003"/>
  </r>
  <r>
    <n v="5421"/>
    <x v="2697"/>
    <x v="1044"/>
    <d v="2016-04-02T00:00:00"/>
    <x v="0"/>
    <s v="CS-11950"/>
    <s v="Carlos Soltero"/>
    <x v="0"/>
    <x v="0"/>
    <s v="Philadelphia"/>
    <s v="Pennsylvania"/>
    <n v="19134"/>
    <x v="3"/>
    <s v="TEC-PH-10002789"/>
    <x v="2"/>
    <x v="7"/>
    <x v="1586"/>
    <n v="280.78200000000004"/>
    <n v="3"/>
    <n v="0.4"/>
    <n v="-60.836100000000016"/>
  </r>
  <r>
    <n v="5422"/>
    <x v="2697"/>
    <x v="1044"/>
    <d v="2016-04-02T00:00:00"/>
    <x v="0"/>
    <s v="CS-11950"/>
    <s v="Carlos Soltero"/>
    <x v="0"/>
    <x v="0"/>
    <s v="Philadelphia"/>
    <s v="Pennsylvania"/>
    <n v="19134"/>
    <x v="3"/>
    <s v="TEC-AC-10003289"/>
    <x v="2"/>
    <x v="11"/>
    <x v="1218"/>
    <n v="31.983999999999998"/>
    <n v="2"/>
    <n v="0.2"/>
    <n v="1.1993999999999998"/>
  </r>
  <r>
    <n v="5423"/>
    <x v="2698"/>
    <x v="723"/>
    <d v="2017-01-02T00:00:00"/>
    <x v="1"/>
    <s v="PF-19225"/>
    <s v="Phillip Flathmann"/>
    <x v="0"/>
    <x v="0"/>
    <s v="Los Angeles"/>
    <s v="California"/>
    <n v="90045"/>
    <x v="1"/>
    <s v="OFF-BI-10000138"/>
    <x v="1"/>
    <x v="8"/>
    <x v="605"/>
    <n v="11.231999999999999"/>
    <n v="3"/>
    <n v="0.2"/>
    <n v="3.9312000000000005"/>
  </r>
  <r>
    <n v="5424"/>
    <x v="2699"/>
    <x v="132"/>
    <d v="2017-11-05T00:00:00"/>
    <x v="0"/>
    <s v="PJ-18835"/>
    <s v="Patrick Jones"/>
    <x v="1"/>
    <x v="0"/>
    <s v="Richmond"/>
    <s v="Kentucky"/>
    <n v="40475"/>
    <x v="0"/>
    <s v="OFF-PA-10001215"/>
    <x v="1"/>
    <x v="10"/>
    <x v="1726"/>
    <n v="26.400000000000002"/>
    <n v="5"/>
    <n v="0"/>
    <n v="11.879999999999999"/>
  </r>
  <r>
    <n v="5425"/>
    <x v="2700"/>
    <x v="176"/>
    <d v="2017-01-26T00:00:00"/>
    <x v="1"/>
    <s v="JF-15490"/>
    <s v="Jeremy Farry"/>
    <x v="0"/>
    <x v="0"/>
    <s v="Waterbury"/>
    <s v="Connecticut"/>
    <n v="6708"/>
    <x v="3"/>
    <s v="OFF-AR-10001545"/>
    <x v="1"/>
    <x v="6"/>
    <x v="820"/>
    <n v="3.52"/>
    <n v="2"/>
    <n v="0"/>
    <n v="1.0207999999999999"/>
  </r>
  <r>
    <n v="5426"/>
    <x v="2701"/>
    <x v="275"/>
    <d v="2016-12-06T00:00:00"/>
    <x v="2"/>
    <s v="NM-18520"/>
    <s v="Neoma Murray"/>
    <x v="0"/>
    <x v="0"/>
    <s v="Los Angeles"/>
    <s v="California"/>
    <n v="90045"/>
    <x v="1"/>
    <s v="TEC-AC-10003870"/>
    <x v="2"/>
    <x v="11"/>
    <x v="1727"/>
    <n v="1649.95"/>
    <n v="5"/>
    <n v="0"/>
    <n v="659.98"/>
  </r>
  <r>
    <n v="5427"/>
    <x v="2701"/>
    <x v="275"/>
    <d v="2016-12-06T00:00:00"/>
    <x v="2"/>
    <s v="NM-18520"/>
    <s v="Neoma Murray"/>
    <x v="0"/>
    <x v="0"/>
    <s v="Los Angeles"/>
    <s v="California"/>
    <n v="90045"/>
    <x v="1"/>
    <s v="FUR-FU-10001085"/>
    <x v="0"/>
    <x v="5"/>
    <x v="1599"/>
    <n v="111.89999999999999"/>
    <n v="6"/>
    <n v="0"/>
    <n v="51.47399999999999"/>
  </r>
  <r>
    <n v="5428"/>
    <x v="2702"/>
    <x v="403"/>
    <d v="2016-06-14T00:00:00"/>
    <x v="3"/>
    <s v="MH-17290"/>
    <s v="Marc Harrigan"/>
    <x v="2"/>
    <x v="0"/>
    <s v="Los Angeles"/>
    <s v="California"/>
    <n v="90036"/>
    <x v="1"/>
    <s v="FUR-BO-10004218"/>
    <x v="0"/>
    <x v="0"/>
    <x v="1593"/>
    <n v="599.16499999999996"/>
    <n v="5"/>
    <n v="0.15"/>
    <n v="35.245000000000005"/>
  </r>
  <r>
    <n v="5429"/>
    <x v="2703"/>
    <x v="476"/>
    <d v="2016-09-04T00:00:00"/>
    <x v="2"/>
    <s v="SZ-20035"/>
    <s v="Sam Zeldin"/>
    <x v="2"/>
    <x v="0"/>
    <s v="San Francisco"/>
    <s v="California"/>
    <n v="94122"/>
    <x v="1"/>
    <s v="OFF-ST-10003455"/>
    <x v="1"/>
    <x v="4"/>
    <x v="171"/>
    <n v="46.53"/>
    <n v="3"/>
    <n v="0"/>
    <n v="12.097800000000001"/>
  </r>
  <r>
    <n v="5430"/>
    <x v="2704"/>
    <x v="742"/>
    <d v="2014-09-07T00:00:00"/>
    <x v="2"/>
    <s v="PR-18880"/>
    <s v="Patrick Ryan"/>
    <x v="0"/>
    <x v="0"/>
    <s v="Saint Petersburg"/>
    <s v="Florida"/>
    <n v="33710"/>
    <x v="0"/>
    <s v="FUR-FU-10001967"/>
    <x v="0"/>
    <x v="5"/>
    <x v="296"/>
    <n v="31.983999999999998"/>
    <n v="2"/>
    <n v="0.2"/>
    <n v="1.9989999999999979"/>
  </r>
  <r>
    <n v="5431"/>
    <x v="2705"/>
    <x v="208"/>
    <d v="2017-10-25T00:00:00"/>
    <x v="1"/>
    <s v="FC-14245"/>
    <s v="Frank Carlisle"/>
    <x v="2"/>
    <x v="0"/>
    <s v="Lakewood"/>
    <s v="Ohio"/>
    <n v="44107"/>
    <x v="3"/>
    <s v="OFF-AP-10000938"/>
    <x v="1"/>
    <x v="9"/>
    <x v="1712"/>
    <n v="161.56800000000001"/>
    <n v="2"/>
    <n v="0.2"/>
    <n v="16.156799999999997"/>
  </r>
  <r>
    <n v="5432"/>
    <x v="2705"/>
    <x v="208"/>
    <d v="2017-10-25T00:00:00"/>
    <x v="1"/>
    <s v="FC-14245"/>
    <s v="Frank Carlisle"/>
    <x v="2"/>
    <x v="0"/>
    <s v="Lakewood"/>
    <s v="Ohio"/>
    <n v="44107"/>
    <x v="3"/>
    <s v="OFF-PA-10002195"/>
    <x v="1"/>
    <x v="10"/>
    <x v="726"/>
    <n v="4.0640000000000001"/>
    <n v="1"/>
    <n v="0.2"/>
    <n v="1.3715999999999999"/>
  </r>
  <r>
    <n v="5433"/>
    <x v="2705"/>
    <x v="208"/>
    <d v="2017-10-25T00:00:00"/>
    <x v="1"/>
    <s v="FC-14245"/>
    <s v="Frank Carlisle"/>
    <x v="2"/>
    <x v="0"/>
    <s v="Lakewood"/>
    <s v="Ohio"/>
    <n v="44107"/>
    <x v="3"/>
    <s v="OFF-BI-10002799"/>
    <x v="1"/>
    <x v="8"/>
    <x v="1459"/>
    <n v="6.2160000000000002"/>
    <n v="4"/>
    <n v="0.7"/>
    <n v="-4.9727999999999994"/>
  </r>
  <r>
    <n v="5434"/>
    <x v="2706"/>
    <x v="1016"/>
    <d v="2017-04-29T00:00:00"/>
    <x v="1"/>
    <s v="LH-16750"/>
    <s v="Larry Hughes"/>
    <x v="0"/>
    <x v="0"/>
    <s v="Chandler"/>
    <s v="Arizona"/>
    <n v="85224"/>
    <x v="1"/>
    <s v="OFF-AR-10000246"/>
    <x v="1"/>
    <x v="6"/>
    <x v="21"/>
    <n v="8.895999999999999"/>
    <n v="4"/>
    <n v="0.2"/>
    <n v="0.66719999999999979"/>
  </r>
  <r>
    <n v="5435"/>
    <x v="2707"/>
    <x v="324"/>
    <d v="2015-10-24T00:00:00"/>
    <x v="1"/>
    <s v="RM-19675"/>
    <s v="Robert Marley"/>
    <x v="2"/>
    <x v="0"/>
    <s v="Los Angeles"/>
    <s v="California"/>
    <n v="90008"/>
    <x v="1"/>
    <s v="OFF-AP-10000275"/>
    <x v="1"/>
    <x v="9"/>
    <x v="1728"/>
    <n v="1640.6999999999998"/>
    <n v="5"/>
    <n v="0"/>
    <n v="459.39599999999996"/>
  </r>
  <r>
    <n v="5436"/>
    <x v="2707"/>
    <x v="324"/>
    <d v="2015-10-24T00:00:00"/>
    <x v="1"/>
    <s v="RM-19675"/>
    <s v="Robert Marley"/>
    <x v="2"/>
    <x v="0"/>
    <s v="Los Angeles"/>
    <s v="California"/>
    <n v="90008"/>
    <x v="1"/>
    <s v="TEC-AC-10000892"/>
    <x v="2"/>
    <x v="11"/>
    <x v="293"/>
    <n v="270"/>
    <n v="3"/>
    <n v="0"/>
    <n v="97.199999999999989"/>
  </r>
  <r>
    <n v="5437"/>
    <x v="2708"/>
    <x v="260"/>
    <d v="2014-07-08T00:00:00"/>
    <x v="2"/>
    <s v="DM-13525"/>
    <s v="Don Miller"/>
    <x v="1"/>
    <x v="0"/>
    <s v="Palm Coast"/>
    <s v="Florida"/>
    <n v="32137"/>
    <x v="0"/>
    <s v="FUR-FU-10001591"/>
    <x v="0"/>
    <x v="5"/>
    <x v="1110"/>
    <n v="19.52"/>
    <n v="2"/>
    <n v="0.2"/>
    <n v="5.3680000000000012"/>
  </r>
  <r>
    <n v="5438"/>
    <x v="2708"/>
    <x v="260"/>
    <d v="2014-07-08T00:00:00"/>
    <x v="2"/>
    <s v="DM-13525"/>
    <s v="Don Miller"/>
    <x v="1"/>
    <x v="0"/>
    <s v="Palm Coast"/>
    <s v="Florida"/>
    <n v="32137"/>
    <x v="0"/>
    <s v="OFF-BI-10001787"/>
    <x v="1"/>
    <x v="8"/>
    <x v="1491"/>
    <n v="9.8100000000000023"/>
    <n v="5"/>
    <n v="0.7"/>
    <n v="-6.8669999999999973"/>
  </r>
  <r>
    <n v="5439"/>
    <x v="2708"/>
    <x v="260"/>
    <d v="2014-07-08T00:00:00"/>
    <x v="2"/>
    <s v="DM-13525"/>
    <s v="Don Miller"/>
    <x v="1"/>
    <x v="0"/>
    <s v="Palm Coast"/>
    <s v="Florida"/>
    <n v="32137"/>
    <x v="0"/>
    <s v="FUR-FU-10003192"/>
    <x v="0"/>
    <x v="5"/>
    <x v="1729"/>
    <n v="213.21600000000001"/>
    <n v="3"/>
    <n v="0.2"/>
    <n v="15.991199999999992"/>
  </r>
  <r>
    <n v="5440"/>
    <x v="2709"/>
    <x v="958"/>
    <d v="2016-04-09T00:00:00"/>
    <x v="1"/>
    <s v="EH-14185"/>
    <s v="Evan Henry"/>
    <x v="0"/>
    <x v="0"/>
    <s v="New York City"/>
    <s v="New York"/>
    <n v="10035"/>
    <x v="3"/>
    <s v="OFF-BI-10004600"/>
    <x v="1"/>
    <x v="8"/>
    <x v="1486"/>
    <n v="588.78399999999999"/>
    <n v="2"/>
    <n v="0.2"/>
    <n v="183.99499999999998"/>
  </r>
  <r>
    <n v="5441"/>
    <x v="2710"/>
    <x v="38"/>
    <d v="2017-11-18T00:00:00"/>
    <x v="0"/>
    <s v="TC-21295"/>
    <s v="Toby Carlisle"/>
    <x v="0"/>
    <x v="0"/>
    <s v="Jupiter"/>
    <s v="Florida"/>
    <n v="33458"/>
    <x v="0"/>
    <s v="OFF-AR-10002335"/>
    <x v="1"/>
    <x v="6"/>
    <x v="679"/>
    <n v="2.0640000000000001"/>
    <n v="1"/>
    <n v="0.2"/>
    <n v="0.15480000000000005"/>
  </r>
  <r>
    <n v="5442"/>
    <x v="2711"/>
    <x v="428"/>
    <d v="2017-09-13T00:00:00"/>
    <x v="1"/>
    <s v="AI-10855"/>
    <s v="Arianne Irving"/>
    <x v="0"/>
    <x v="0"/>
    <s v="Glendale"/>
    <s v="Arizona"/>
    <n v="85301"/>
    <x v="1"/>
    <s v="OFF-PA-10000859"/>
    <x v="1"/>
    <x v="10"/>
    <x v="1730"/>
    <n v="6.3680000000000003"/>
    <n v="2"/>
    <n v="0.2"/>
    <n v="2.3879999999999999"/>
  </r>
  <r>
    <n v="5443"/>
    <x v="2712"/>
    <x v="786"/>
    <d v="2015-04-23T00:00:00"/>
    <x v="1"/>
    <s v="JM-15535"/>
    <s v="Jessica Myrick"/>
    <x v="0"/>
    <x v="0"/>
    <s v="New York City"/>
    <s v="New York"/>
    <n v="10035"/>
    <x v="3"/>
    <s v="TEC-AC-10003198"/>
    <x v="2"/>
    <x v="11"/>
    <x v="768"/>
    <n v="99.6"/>
    <n v="1"/>
    <n v="0"/>
    <n v="36.851999999999997"/>
  </r>
  <r>
    <n v="5444"/>
    <x v="2712"/>
    <x v="786"/>
    <d v="2015-04-23T00:00:00"/>
    <x v="1"/>
    <s v="JM-15535"/>
    <s v="Jessica Myrick"/>
    <x v="0"/>
    <x v="0"/>
    <s v="New York City"/>
    <s v="New York"/>
    <n v="10035"/>
    <x v="3"/>
    <s v="OFF-BI-10001900"/>
    <x v="1"/>
    <x v="8"/>
    <x v="1108"/>
    <n v="62.296000000000006"/>
    <n v="13"/>
    <n v="0.2"/>
    <n v="21.024899999999999"/>
  </r>
  <r>
    <n v="5445"/>
    <x v="2712"/>
    <x v="786"/>
    <d v="2015-04-23T00:00:00"/>
    <x v="1"/>
    <s v="JM-15535"/>
    <s v="Jessica Myrick"/>
    <x v="0"/>
    <x v="0"/>
    <s v="New York City"/>
    <s v="New York"/>
    <n v="10035"/>
    <x v="3"/>
    <s v="OFF-AR-10000614"/>
    <x v="1"/>
    <x v="6"/>
    <x v="1731"/>
    <n v="10.709999999999999"/>
    <n v="3"/>
    <n v="0"/>
    <n v="2.7845999999999997"/>
  </r>
  <r>
    <n v="5446"/>
    <x v="2713"/>
    <x v="197"/>
    <d v="2016-07-29T00:00:00"/>
    <x v="1"/>
    <s v="BE-11335"/>
    <s v="Bill Eplett"/>
    <x v="2"/>
    <x v="0"/>
    <s v="Houston"/>
    <s v="Texas"/>
    <n v="77041"/>
    <x v="2"/>
    <s v="OFF-EN-10003040"/>
    <x v="1"/>
    <x v="12"/>
    <x v="1233"/>
    <n v="20.936000000000003"/>
    <n v="1"/>
    <n v="0.2"/>
    <n v="7.0659000000000001"/>
  </r>
  <r>
    <n v="5447"/>
    <x v="2714"/>
    <x v="370"/>
    <d v="2016-08-31T00:00:00"/>
    <x v="1"/>
    <s v="DR-12880"/>
    <s v="Dan Reichenbach"/>
    <x v="1"/>
    <x v="0"/>
    <s v="New York City"/>
    <s v="New York"/>
    <n v="10035"/>
    <x v="3"/>
    <s v="TEC-PH-10003442"/>
    <x v="2"/>
    <x v="7"/>
    <x v="888"/>
    <n v="33"/>
    <n v="6"/>
    <n v="0"/>
    <n v="8.25"/>
  </r>
  <r>
    <n v="5448"/>
    <x v="2714"/>
    <x v="370"/>
    <d v="2016-08-31T00:00:00"/>
    <x v="1"/>
    <s v="DR-12880"/>
    <s v="Dan Reichenbach"/>
    <x v="1"/>
    <x v="0"/>
    <s v="New York City"/>
    <s v="New York"/>
    <n v="10035"/>
    <x v="3"/>
    <s v="TEC-AC-10002800"/>
    <x v="2"/>
    <x v="11"/>
    <x v="1216"/>
    <n v="249.95000000000002"/>
    <n v="5"/>
    <n v="0"/>
    <n v="87.482499999999987"/>
  </r>
  <r>
    <n v="5449"/>
    <x v="2715"/>
    <x v="171"/>
    <d v="2014-09-19T00:00:00"/>
    <x v="1"/>
    <s v="TA-21385"/>
    <s v="Tom Ashbrook"/>
    <x v="2"/>
    <x v="0"/>
    <s v="Olathe"/>
    <s v="Kansas"/>
    <n v="66062"/>
    <x v="2"/>
    <s v="OFF-SU-10000157"/>
    <x v="1"/>
    <x v="14"/>
    <x v="1408"/>
    <n v="357.93"/>
    <n v="3"/>
    <n v="0"/>
    <n v="7.158600000000007"/>
  </r>
  <r>
    <n v="5450"/>
    <x v="2715"/>
    <x v="171"/>
    <d v="2014-09-19T00:00:00"/>
    <x v="1"/>
    <s v="TA-21385"/>
    <s v="Tom Ashbrook"/>
    <x v="2"/>
    <x v="0"/>
    <s v="Olathe"/>
    <s v="Kansas"/>
    <n v="66062"/>
    <x v="2"/>
    <s v="TEC-AC-10001542"/>
    <x v="2"/>
    <x v="11"/>
    <x v="1678"/>
    <n v="57.400000000000006"/>
    <n v="5"/>
    <n v="0"/>
    <n v="10.905999999999993"/>
  </r>
  <r>
    <n v="5451"/>
    <x v="2715"/>
    <x v="171"/>
    <d v="2014-09-19T00:00:00"/>
    <x v="1"/>
    <s v="TA-21385"/>
    <s v="Tom Ashbrook"/>
    <x v="2"/>
    <x v="0"/>
    <s v="Olathe"/>
    <s v="Kansas"/>
    <n v="66062"/>
    <x v="2"/>
    <s v="OFF-BI-10004519"/>
    <x v="1"/>
    <x v="8"/>
    <x v="889"/>
    <n v="331.96"/>
    <n v="2"/>
    <n v="0"/>
    <n v="149.38199999999998"/>
  </r>
  <r>
    <n v="5452"/>
    <x v="2715"/>
    <x v="171"/>
    <d v="2014-09-19T00:00:00"/>
    <x v="1"/>
    <s v="TA-21385"/>
    <s v="Tom Ashbrook"/>
    <x v="2"/>
    <x v="0"/>
    <s v="Olathe"/>
    <s v="Kansas"/>
    <n v="66062"/>
    <x v="2"/>
    <s v="FUR-FU-10003464"/>
    <x v="0"/>
    <x v="5"/>
    <x v="1479"/>
    <n v="40.56"/>
    <n v="2"/>
    <n v="0"/>
    <n v="12.979199999999999"/>
  </r>
  <r>
    <n v="5453"/>
    <x v="2716"/>
    <x v="405"/>
    <d v="2016-07-29T00:00:00"/>
    <x v="1"/>
    <s v="KN-16705"/>
    <s v="Kristina Nunn"/>
    <x v="2"/>
    <x v="0"/>
    <s v="Sparks"/>
    <s v="Nevada"/>
    <n v="89431"/>
    <x v="1"/>
    <s v="OFF-SU-10004261"/>
    <x v="1"/>
    <x v="14"/>
    <x v="610"/>
    <n v="86.199999999999989"/>
    <n v="5"/>
    <n v="0"/>
    <n v="24.997999999999987"/>
  </r>
  <r>
    <n v="5454"/>
    <x v="2717"/>
    <x v="240"/>
    <d v="2017-05-23T00:00:00"/>
    <x v="1"/>
    <s v="PJ-18835"/>
    <s v="Patrick Jones"/>
    <x v="1"/>
    <x v="0"/>
    <s v="Rockford"/>
    <s v="Illinois"/>
    <n v="61107"/>
    <x v="2"/>
    <s v="OFF-PA-10004733"/>
    <x v="1"/>
    <x v="10"/>
    <x v="1580"/>
    <n v="38.016000000000005"/>
    <n v="6"/>
    <n v="0.2"/>
    <n v="13.780799999999996"/>
  </r>
  <r>
    <n v="5455"/>
    <x v="2718"/>
    <x v="1045"/>
    <d v="2017-05-02T00:00:00"/>
    <x v="1"/>
    <s v="MC-17605"/>
    <s v="Matt Connell"/>
    <x v="1"/>
    <x v="0"/>
    <s v="Philadelphia"/>
    <s v="Pennsylvania"/>
    <n v="19143"/>
    <x v="3"/>
    <s v="OFF-ST-10001325"/>
    <x v="1"/>
    <x v="4"/>
    <x v="471"/>
    <n v="8.3840000000000003"/>
    <n v="1"/>
    <n v="0.2"/>
    <n v="0.73360000000000003"/>
  </r>
  <r>
    <n v="5456"/>
    <x v="2718"/>
    <x v="1045"/>
    <d v="2017-05-02T00:00:00"/>
    <x v="1"/>
    <s v="MC-17605"/>
    <s v="Matt Connell"/>
    <x v="1"/>
    <x v="0"/>
    <s v="Philadelphia"/>
    <s v="Pennsylvania"/>
    <n v="19143"/>
    <x v="3"/>
    <s v="OFF-AR-10003056"/>
    <x v="1"/>
    <x v="6"/>
    <x v="18"/>
    <n v="6.8480000000000008"/>
    <n v="2"/>
    <n v="0.2"/>
    <n v="0.77039999999999909"/>
  </r>
  <r>
    <n v="5457"/>
    <x v="2719"/>
    <x v="614"/>
    <d v="2018-01-02T00:00:00"/>
    <x v="1"/>
    <s v="BS-11755"/>
    <s v="Bruce Stewart"/>
    <x v="0"/>
    <x v="0"/>
    <s v="Edmonds"/>
    <s v="Washington"/>
    <n v="98026"/>
    <x v="1"/>
    <s v="OFF-FA-10000089"/>
    <x v="1"/>
    <x v="13"/>
    <x v="1732"/>
    <n v="19.600000000000001"/>
    <n v="5"/>
    <n v="0"/>
    <n v="9.6039999999999992"/>
  </r>
  <r>
    <n v="5458"/>
    <x v="2719"/>
    <x v="614"/>
    <d v="2018-01-02T00:00:00"/>
    <x v="1"/>
    <s v="BS-11755"/>
    <s v="Bruce Stewart"/>
    <x v="0"/>
    <x v="0"/>
    <s v="Edmonds"/>
    <s v="Washington"/>
    <n v="98026"/>
    <x v="1"/>
    <s v="FUR-FU-10004093"/>
    <x v="0"/>
    <x v="5"/>
    <x v="1168"/>
    <n v="68.459999999999994"/>
    <n v="2"/>
    <n v="0"/>
    <n v="20.537999999999997"/>
  </r>
  <r>
    <n v="5459"/>
    <x v="2720"/>
    <x v="507"/>
    <d v="2017-09-06T00:00:00"/>
    <x v="0"/>
    <s v="PK-19075"/>
    <s v="Pete Kriz"/>
    <x v="0"/>
    <x v="0"/>
    <s v="San Francisco"/>
    <s v="California"/>
    <n v="94122"/>
    <x v="1"/>
    <s v="OFF-BI-10004022"/>
    <x v="1"/>
    <x v="8"/>
    <x v="755"/>
    <n v="13.343999999999998"/>
    <n v="6"/>
    <n v="0.2"/>
    <n v="4.3367999999999993"/>
  </r>
  <r>
    <n v="5460"/>
    <x v="2720"/>
    <x v="507"/>
    <d v="2017-09-06T00:00:00"/>
    <x v="0"/>
    <s v="PK-19075"/>
    <s v="Pete Kriz"/>
    <x v="0"/>
    <x v="0"/>
    <s v="San Francisco"/>
    <s v="California"/>
    <n v="94122"/>
    <x v="1"/>
    <s v="FUR-TA-10001771"/>
    <x v="0"/>
    <x v="3"/>
    <x v="1733"/>
    <n v="1478.2719999999999"/>
    <n v="8"/>
    <n v="0.2"/>
    <n v="92.392000000000053"/>
  </r>
  <r>
    <n v="5461"/>
    <x v="2721"/>
    <x v="90"/>
    <d v="2014-03-25T00:00:00"/>
    <x v="1"/>
    <s v="TS-21205"/>
    <s v="Thomas Seio"/>
    <x v="1"/>
    <x v="0"/>
    <s v="Asheville"/>
    <s v="North Carolina"/>
    <n v="28806"/>
    <x v="0"/>
    <s v="OFF-ST-10002301"/>
    <x v="1"/>
    <x v="4"/>
    <x v="1499"/>
    <n v="16.272000000000002"/>
    <n v="1"/>
    <n v="0.2"/>
    <n v="-3.864600000000002"/>
  </r>
  <r>
    <n v="5462"/>
    <x v="2722"/>
    <x v="394"/>
    <d v="2017-10-04T00:00:00"/>
    <x v="1"/>
    <s v="BD-11725"/>
    <s v="Bruce Degenhardt"/>
    <x v="0"/>
    <x v="0"/>
    <s v="Los Angeles"/>
    <s v="California"/>
    <n v="90032"/>
    <x v="1"/>
    <s v="FUR-FU-10001706"/>
    <x v="0"/>
    <x v="5"/>
    <x v="50"/>
    <n v="9.24"/>
    <n v="3"/>
    <n v="0"/>
    <n v="4.4352"/>
  </r>
  <r>
    <n v="5463"/>
    <x v="2723"/>
    <x v="1046"/>
    <d v="2014-01-20T00:00:00"/>
    <x v="2"/>
    <s v="TS-21340"/>
    <s v="Toby Swindell"/>
    <x v="0"/>
    <x v="0"/>
    <s v="Scottsdale"/>
    <s v="Arizona"/>
    <n v="85254"/>
    <x v="1"/>
    <s v="OFF-BI-10003676"/>
    <x v="1"/>
    <x v="8"/>
    <x v="824"/>
    <n v="32.340000000000003"/>
    <n v="10"/>
    <n v="0.7"/>
    <n v="-23.716000000000001"/>
  </r>
  <r>
    <n v="5464"/>
    <x v="2723"/>
    <x v="1046"/>
    <d v="2014-01-20T00:00:00"/>
    <x v="2"/>
    <s v="TS-21340"/>
    <s v="Toby Swindell"/>
    <x v="0"/>
    <x v="0"/>
    <s v="Scottsdale"/>
    <s v="Arizona"/>
    <n v="85254"/>
    <x v="1"/>
    <s v="OFF-PA-10000659"/>
    <x v="1"/>
    <x v="10"/>
    <x v="1295"/>
    <n v="56.064"/>
    <n v="4"/>
    <n v="0.2"/>
    <n v="19.622399999999999"/>
  </r>
  <r>
    <n v="5465"/>
    <x v="2723"/>
    <x v="1046"/>
    <d v="2014-01-20T00:00:00"/>
    <x v="2"/>
    <s v="TS-21340"/>
    <s v="Toby Swindell"/>
    <x v="0"/>
    <x v="0"/>
    <s v="Scottsdale"/>
    <s v="Arizona"/>
    <n v="85254"/>
    <x v="1"/>
    <s v="OFF-EN-10002504"/>
    <x v="1"/>
    <x v="12"/>
    <x v="113"/>
    <n v="108.72"/>
    <n v="5"/>
    <n v="0.2"/>
    <n v="36.692999999999998"/>
  </r>
  <r>
    <n v="5466"/>
    <x v="2723"/>
    <x v="1046"/>
    <d v="2014-01-20T00:00:00"/>
    <x v="2"/>
    <s v="TS-21340"/>
    <s v="Toby Swindell"/>
    <x v="0"/>
    <x v="0"/>
    <s v="Scottsdale"/>
    <s v="Arizona"/>
    <n v="85254"/>
    <x v="1"/>
    <s v="FUR-BO-10001972"/>
    <x v="0"/>
    <x v="0"/>
    <x v="367"/>
    <n v="181.47000000000003"/>
    <n v="5"/>
    <n v="0.7"/>
    <n v="-320.59699999999998"/>
  </r>
  <r>
    <n v="5467"/>
    <x v="2724"/>
    <x v="1047"/>
    <d v="2014-02-19T00:00:00"/>
    <x v="0"/>
    <s v="ST-20530"/>
    <s v="Shui Tom"/>
    <x v="0"/>
    <x v="0"/>
    <s v="Houston"/>
    <s v="Texas"/>
    <n v="77095"/>
    <x v="2"/>
    <s v="OFF-PA-10000466"/>
    <x v="1"/>
    <x v="10"/>
    <x v="942"/>
    <n v="16.176000000000002"/>
    <n v="3"/>
    <n v="0.2"/>
    <n v="6.0659999999999989"/>
  </r>
  <r>
    <n v="5468"/>
    <x v="2725"/>
    <x v="632"/>
    <d v="2016-06-14T00:00:00"/>
    <x v="1"/>
    <s v="DB-13210"/>
    <s v="Dean Braden"/>
    <x v="0"/>
    <x v="0"/>
    <s v="San Francisco"/>
    <s v="California"/>
    <n v="94109"/>
    <x v="1"/>
    <s v="FUR-CH-10002774"/>
    <x v="0"/>
    <x v="1"/>
    <x v="23"/>
    <n v="122.352"/>
    <n v="3"/>
    <n v="0.2"/>
    <n v="13.764599999999994"/>
  </r>
  <r>
    <n v="5469"/>
    <x v="2726"/>
    <x v="467"/>
    <d v="2014-09-27T00:00:00"/>
    <x v="2"/>
    <s v="KF-16285"/>
    <s v="Karen Ferguson"/>
    <x v="2"/>
    <x v="0"/>
    <s v="San Diego"/>
    <s v="California"/>
    <n v="92105"/>
    <x v="1"/>
    <s v="FUR-CH-10000454"/>
    <x v="0"/>
    <x v="1"/>
    <x v="1"/>
    <n v="585.55200000000002"/>
    <n v="3"/>
    <n v="0.2"/>
    <n v="73.19399999999996"/>
  </r>
  <r>
    <n v="5470"/>
    <x v="2726"/>
    <x v="467"/>
    <d v="2014-09-27T00:00:00"/>
    <x v="2"/>
    <s v="KF-16285"/>
    <s v="Karen Ferguson"/>
    <x v="2"/>
    <x v="0"/>
    <s v="San Diego"/>
    <s v="California"/>
    <n v="92105"/>
    <x v="1"/>
    <s v="OFF-PA-10004888"/>
    <x v="1"/>
    <x v="10"/>
    <x v="968"/>
    <n v="19.440000000000001"/>
    <n v="3"/>
    <n v="0"/>
    <n v="9.3312000000000008"/>
  </r>
  <r>
    <n v="5471"/>
    <x v="2727"/>
    <x v="198"/>
    <d v="2016-06-04T00:00:00"/>
    <x v="1"/>
    <s v="JM-16195"/>
    <s v="Justin MacKendrick"/>
    <x v="0"/>
    <x v="0"/>
    <s v="Hamilton"/>
    <s v="Ohio"/>
    <n v="45011"/>
    <x v="3"/>
    <s v="OFF-AP-10003842"/>
    <x v="1"/>
    <x v="9"/>
    <x v="1256"/>
    <n v="123.92000000000002"/>
    <n v="5"/>
    <n v="0.2"/>
    <n v="9.2939999999999969"/>
  </r>
  <r>
    <n v="5472"/>
    <x v="2728"/>
    <x v="484"/>
    <d v="2017-12-23T00:00:00"/>
    <x v="1"/>
    <s v="TS-21505"/>
    <s v="Tony Sayre"/>
    <x v="0"/>
    <x v="0"/>
    <s v="Parker"/>
    <s v="Colorado"/>
    <n v="80134"/>
    <x v="1"/>
    <s v="FUR-FU-10000320"/>
    <x v="0"/>
    <x v="5"/>
    <x v="1521"/>
    <n v="13.360000000000001"/>
    <n v="5"/>
    <n v="0.2"/>
    <n v="4.0080000000000009"/>
  </r>
  <r>
    <n v="5473"/>
    <x v="2728"/>
    <x v="484"/>
    <d v="2017-12-23T00:00:00"/>
    <x v="1"/>
    <s v="TS-21505"/>
    <s v="Tony Sayre"/>
    <x v="0"/>
    <x v="0"/>
    <s v="Parker"/>
    <s v="Colorado"/>
    <n v="80134"/>
    <x v="1"/>
    <s v="OFF-ST-10002554"/>
    <x v="1"/>
    <x v="4"/>
    <x v="1153"/>
    <n v="78.256"/>
    <n v="2"/>
    <n v="0.2"/>
    <n v="-17.607599999999998"/>
  </r>
  <r>
    <n v="5474"/>
    <x v="2728"/>
    <x v="484"/>
    <d v="2017-12-23T00:00:00"/>
    <x v="1"/>
    <s v="TS-21505"/>
    <s v="Tony Sayre"/>
    <x v="0"/>
    <x v="0"/>
    <s v="Parker"/>
    <s v="Colorado"/>
    <n v="80134"/>
    <x v="1"/>
    <s v="FUR-BO-10000468"/>
    <x v="0"/>
    <x v="0"/>
    <x v="1180"/>
    <n v="102.01800000000001"/>
    <n v="7"/>
    <n v="0.7"/>
    <n v="-183.6323999999999"/>
  </r>
  <r>
    <n v="5475"/>
    <x v="2729"/>
    <x v="377"/>
    <d v="2017-12-26T00:00:00"/>
    <x v="3"/>
    <s v="YC-21895"/>
    <s v="Yoseph Carroll"/>
    <x v="1"/>
    <x v="0"/>
    <s v="Fremont"/>
    <s v="Nebraska"/>
    <n v="68025"/>
    <x v="2"/>
    <s v="OFF-ST-10004459"/>
    <x v="1"/>
    <x v="4"/>
    <x v="459"/>
    <n v="750.68"/>
    <n v="2"/>
    <n v="0"/>
    <n v="37.533999999999992"/>
  </r>
  <r>
    <n v="5476"/>
    <x v="2730"/>
    <x v="140"/>
    <d v="2017-06-18T00:00:00"/>
    <x v="2"/>
    <s v="Dp-13240"/>
    <s v="Dean percer"/>
    <x v="2"/>
    <x v="0"/>
    <s v="Maple Grove"/>
    <s v="Minnesota"/>
    <n v="55369"/>
    <x v="2"/>
    <s v="OFF-LA-10002312"/>
    <x v="1"/>
    <x v="2"/>
    <x v="579"/>
    <n v="44.400000000000006"/>
    <n v="3"/>
    <n v="0"/>
    <n v="22.200000000000003"/>
  </r>
  <r>
    <n v="5477"/>
    <x v="2730"/>
    <x v="140"/>
    <d v="2017-06-18T00:00:00"/>
    <x v="2"/>
    <s v="Dp-13240"/>
    <s v="Dean percer"/>
    <x v="2"/>
    <x v="0"/>
    <s v="Maple Grove"/>
    <s v="Minnesota"/>
    <n v="55369"/>
    <x v="2"/>
    <s v="OFF-ST-10001291"/>
    <x v="1"/>
    <x v="4"/>
    <x v="1026"/>
    <n v="84.55"/>
    <n v="5"/>
    <n v="0"/>
    <n v="22.828499999999998"/>
  </r>
  <r>
    <n v="5478"/>
    <x v="2730"/>
    <x v="140"/>
    <d v="2017-06-18T00:00:00"/>
    <x v="2"/>
    <s v="Dp-13240"/>
    <s v="Dean percer"/>
    <x v="2"/>
    <x v="0"/>
    <s v="Maple Grove"/>
    <s v="Minnesota"/>
    <n v="55369"/>
    <x v="2"/>
    <s v="OFF-PA-10003022"/>
    <x v="1"/>
    <x v="10"/>
    <x v="1653"/>
    <n v="17.940000000000001"/>
    <n v="3"/>
    <n v="0"/>
    <n v="8.7906000000000013"/>
  </r>
  <r>
    <n v="5479"/>
    <x v="2731"/>
    <x v="73"/>
    <d v="2016-11-24T00:00:00"/>
    <x v="1"/>
    <s v="SJ-20500"/>
    <s v="Shirley Jackson"/>
    <x v="0"/>
    <x v="0"/>
    <s v="Newark"/>
    <s v="Delaware"/>
    <n v="19711"/>
    <x v="3"/>
    <s v="OFF-BI-10002133"/>
    <x v="1"/>
    <x v="8"/>
    <x v="1147"/>
    <n v="128.39999999999998"/>
    <n v="3"/>
    <n v="0"/>
    <n v="62.915999999999997"/>
  </r>
  <r>
    <n v="5480"/>
    <x v="2732"/>
    <x v="691"/>
    <d v="2014-04-04T00:00:00"/>
    <x v="1"/>
    <s v="KB-16240"/>
    <s v="Karen Bern"/>
    <x v="1"/>
    <x v="0"/>
    <s v="Miami"/>
    <s v="Florida"/>
    <n v="33180"/>
    <x v="0"/>
    <s v="OFF-BI-10001097"/>
    <x v="1"/>
    <x v="8"/>
    <x v="797"/>
    <n v="1.8690000000000004"/>
    <n v="1"/>
    <n v="0.7"/>
    <n v="-1.3082999999999996"/>
  </r>
  <r>
    <n v="5481"/>
    <x v="2733"/>
    <x v="1048"/>
    <d v="2017-10-14T00:00:00"/>
    <x v="1"/>
    <s v="CS-12250"/>
    <s v="Chris Selesnick"/>
    <x v="1"/>
    <x v="0"/>
    <s v="San Diego"/>
    <s v="California"/>
    <n v="92105"/>
    <x v="1"/>
    <s v="TEC-PH-10001336"/>
    <x v="2"/>
    <x v="7"/>
    <x v="950"/>
    <n v="103.19200000000001"/>
    <n v="1"/>
    <n v="0.2"/>
    <n v="11.609099999999998"/>
  </r>
  <r>
    <n v="5482"/>
    <x v="2733"/>
    <x v="1048"/>
    <d v="2017-10-14T00:00:00"/>
    <x v="1"/>
    <s v="CS-12250"/>
    <s v="Chris Selesnick"/>
    <x v="1"/>
    <x v="0"/>
    <s v="San Diego"/>
    <s v="California"/>
    <n v="92105"/>
    <x v="1"/>
    <s v="TEC-AC-10002305"/>
    <x v="2"/>
    <x v="11"/>
    <x v="1530"/>
    <n v="36"/>
    <n v="2"/>
    <n v="0"/>
    <n v="6.4799999999999969"/>
  </r>
  <r>
    <n v="5483"/>
    <x v="2733"/>
    <x v="1048"/>
    <d v="2017-10-14T00:00:00"/>
    <x v="1"/>
    <s v="CS-12250"/>
    <s v="Chris Selesnick"/>
    <x v="1"/>
    <x v="0"/>
    <s v="San Diego"/>
    <s v="California"/>
    <n v="92105"/>
    <x v="1"/>
    <s v="TEC-AC-10003610"/>
    <x v="2"/>
    <x v="11"/>
    <x v="603"/>
    <n v="239.96"/>
    <n v="4"/>
    <n v="0"/>
    <n v="115.1808"/>
  </r>
  <r>
    <n v="5484"/>
    <x v="2733"/>
    <x v="1048"/>
    <d v="2017-10-14T00:00:00"/>
    <x v="1"/>
    <s v="CS-12250"/>
    <s v="Chris Selesnick"/>
    <x v="1"/>
    <x v="0"/>
    <s v="San Diego"/>
    <s v="California"/>
    <n v="92105"/>
    <x v="1"/>
    <s v="OFF-ST-10002301"/>
    <x v="1"/>
    <x v="4"/>
    <x v="1499"/>
    <n v="40.68"/>
    <n v="2"/>
    <n v="0"/>
    <n v="0.40679999999999694"/>
  </r>
  <r>
    <n v="5485"/>
    <x v="2734"/>
    <x v="289"/>
    <d v="2017-02-04T00:00:00"/>
    <x v="1"/>
    <s v="EB-13870"/>
    <s v="Emily Burns"/>
    <x v="0"/>
    <x v="0"/>
    <s v="Miami"/>
    <s v="Florida"/>
    <n v="33142"/>
    <x v="0"/>
    <s v="FUR-CH-10002044"/>
    <x v="0"/>
    <x v="1"/>
    <x v="1734"/>
    <n v="419.13599999999997"/>
    <n v="4"/>
    <n v="0.2"/>
    <n v="-68.1096"/>
  </r>
  <r>
    <n v="5486"/>
    <x v="2735"/>
    <x v="432"/>
    <d v="2014-12-17T00:00:00"/>
    <x v="1"/>
    <s v="PB-19150"/>
    <s v="Philip Brown"/>
    <x v="0"/>
    <x v="0"/>
    <s v="Miami"/>
    <s v="Florida"/>
    <n v="33178"/>
    <x v="0"/>
    <s v="OFF-EN-10001099"/>
    <x v="1"/>
    <x v="12"/>
    <x v="153"/>
    <n v="23.472000000000001"/>
    <n v="3"/>
    <n v="0.2"/>
    <n v="7.6283999999999974"/>
  </r>
  <r>
    <n v="5487"/>
    <x v="2736"/>
    <x v="1040"/>
    <d v="2015-10-29T00:00:00"/>
    <x v="1"/>
    <s v="MT-18070"/>
    <s v="Michelle Tran"/>
    <x v="2"/>
    <x v="0"/>
    <s v="San Antonio"/>
    <s v="Texas"/>
    <n v="78207"/>
    <x v="2"/>
    <s v="OFF-BI-10004140"/>
    <x v="1"/>
    <x v="8"/>
    <x v="307"/>
    <n v="3.5919999999999992"/>
    <n v="4"/>
    <n v="0.8"/>
    <n v="-6.2860000000000031"/>
  </r>
  <r>
    <n v="5488"/>
    <x v="2737"/>
    <x v="719"/>
    <d v="2017-04-04T00:00:00"/>
    <x v="0"/>
    <s v="BF-11020"/>
    <s v="Barry Französisch"/>
    <x v="1"/>
    <x v="0"/>
    <s v="Jacksonville"/>
    <s v="Florida"/>
    <n v="32216"/>
    <x v="0"/>
    <s v="TEC-PH-10004897"/>
    <x v="2"/>
    <x v="7"/>
    <x v="1124"/>
    <n v="23.976000000000003"/>
    <n v="3"/>
    <n v="0.2"/>
    <n v="-5.694300000000001"/>
  </r>
  <r>
    <n v="5489"/>
    <x v="2737"/>
    <x v="719"/>
    <d v="2017-04-04T00:00:00"/>
    <x v="0"/>
    <s v="BF-11020"/>
    <s v="Barry Französisch"/>
    <x v="1"/>
    <x v="0"/>
    <s v="Jacksonville"/>
    <s v="Florida"/>
    <n v="32216"/>
    <x v="0"/>
    <s v="OFF-LA-10000262"/>
    <x v="1"/>
    <x v="2"/>
    <x v="941"/>
    <n v="6.2640000000000002"/>
    <n v="3"/>
    <n v="0.2"/>
    <n v="2.0358000000000001"/>
  </r>
  <r>
    <n v="5490"/>
    <x v="2737"/>
    <x v="719"/>
    <d v="2017-04-04T00:00:00"/>
    <x v="0"/>
    <s v="BF-11020"/>
    <s v="Barry Französisch"/>
    <x v="1"/>
    <x v="0"/>
    <s v="Jacksonville"/>
    <s v="Florida"/>
    <n v="32216"/>
    <x v="0"/>
    <s v="OFF-AP-10002222"/>
    <x v="1"/>
    <x v="9"/>
    <x v="360"/>
    <n v="20.808"/>
    <n v="3"/>
    <n v="0.2"/>
    <n v="1.8207000000000013"/>
  </r>
  <r>
    <n v="5491"/>
    <x v="2737"/>
    <x v="719"/>
    <d v="2017-04-04T00:00:00"/>
    <x v="0"/>
    <s v="BF-11020"/>
    <s v="Barry Französisch"/>
    <x v="1"/>
    <x v="0"/>
    <s v="Jacksonville"/>
    <s v="Florida"/>
    <n v="32216"/>
    <x v="0"/>
    <s v="FUR-CH-10003774"/>
    <x v="0"/>
    <x v="1"/>
    <x v="1194"/>
    <n v="218.35200000000003"/>
    <n v="3"/>
    <n v="0.2"/>
    <n v="-19.105800000000016"/>
  </r>
  <r>
    <n v="5492"/>
    <x v="2738"/>
    <x v="795"/>
    <d v="2017-01-27T00:00:00"/>
    <x v="2"/>
    <s v="CG-12520"/>
    <s v="Claire Gute"/>
    <x v="0"/>
    <x v="0"/>
    <s v="Houston"/>
    <s v="Texas"/>
    <n v="77070"/>
    <x v="2"/>
    <s v="OFF-ST-10000615"/>
    <x v="1"/>
    <x v="4"/>
    <x v="75"/>
    <n v="18.16"/>
    <n v="2"/>
    <n v="0.2"/>
    <n v="1.8160000000000016"/>
  </r>
  <r>
    <n v="5493"/>
    <x v="2739"/>
    <x v="683"/>
    <d v="2014-11-28T00:00:00"/>
    <x v="3"/>
    <s v="DH-13675"/>
    <s v="Duane Huffman"/>
    <x v="2"/>
    <x v="0"/>
    <s v="San Francisco"/>
    <s v="California"/>
    <n v="94122"/>
    <x v="1"/>
    <s v="OFF-SU-10001225"/>
    <x v="1"/>
    <x v="14"/>
    <x v="327"/>
    <n v="7.36"/>
    <n v="2"/>
    <n v="0"/>
    <n v="0.14719999999999978"/>
  </r>
  <r>
    <n v="5494"/>
    <x v="2739"/>
    <x v="683"/>
    <d v="2014-11-28T00:00:00"/>
    <x v="3"/>
    <s v="DH-13675"/>
    <s v="Duane Huffman"/>
    <x v="2"/>
    <x v="0"/>
    <s v="San Francisco"/>
    <s v="California"/>
    <n v="94122"/>
    <x v="1"/>
    <s v="OFF-LA-10002043"/>
    <x v="1"/>
    <x v="2"/>
    <x v="255"/>
    <n v="41.4"/>
    <n v="4"/>
    <n v="0"/>
    <n v="19.872"/>
  </r>
  <r>
    <n v="5495"/>
    <x v="2739"/>
    <x v="683"/>
    <d v="2014-11-28T00:00:00"/>
    <x v="3"/>
    <s v="DH-13675"/>
    <s v="Duane Huffman"/>
    <x v="2"/>
    <x v="0"/>
    <s v="San Francisco"/>
    <s v="California"/>
    <n v="94122"/>
    <x v="1"/>
    <s v="FUR-BO-10000330"/>
    <x v="0"/>
    <x v="0"/>
    <x v="1107"/>
    <n v="411.33199999999999"/>
    <n v="4"/>
    <n v="0.15"/>
    <n v="-4.8391999999999769"/>
  </r>
  <r>
    <n v="5496"/>
    <x v="2740"/>
    <x v="406"/>
    <d v="2015-09-08T00:00:00"/>
    <x v="1"/>
    <s v="SC-20440"/>
    <s v="Shaun Chance"/>
    <x v="1"/>
    <x v="0"/>
    <s v="Philadelphia"/>
    <s v="Pennsylvania"/>
    <n v="19140"/>
    <x v="3"/>
    <s v="OFF-BI-10001249"/>
    <x v="1"/>
    <x v="8"/>
    <x v="1191"/>
    <n v="7.6560000000000006"/>
    <n v="4"/>
    <n v="0.7"/>
    <n v="-6.1247999999999987"/>
  </r>
  <r>
    <n v="5497"/>
    <x v="2741"/>
    <x v="492"/>
    <d v="2017-06-16T00:00:00"/>
    <x v="1"/>
    <s v="HG-15025"/>
    <s v="Hunter Glantz"/>
    <x v="0"/>
    <x v="0"/>
    <s v="Marion"/>
    <s v="Ohio"/>
    <n v="43302"/>
    <x v="3"/>
    <s v="TEC-AC-10004469"/>
    <x v="2"/>
    <x v="11"/>
    <x v="241"/>
    <n v="63.920000000000009"/>
    <n v="2"/>
    <n v="0.2"/>
    <n v="19.176000000000002"/>
  </r>
  <r>
    <n v="5498"/>
    <x v="2742"/>
    <x v="663"/>
    <d v="2017-07-18T00:00:00"/>
    <x v="0"/>
    <s v="MM-18055"/>
    <s v="Michelle Moray"/>
    <x v="0"/>
    <x v="0"/>
    <s v="New York City"/>
    <s v="New York"/>
    <n v="10024"/>
    <x v="3"/>
    <s v="OFF-AR-10001177"/>
    <x v="1"/>
    <x v="6"/>
    <x v="1224"/>
    <n v="6.56"/>
    <n v="2"/>
    <n v="0"/>
    <n v="1.9023999999999992"/>
  </r>
  <r>
    <n v="5499"/>
    <x v="2742"/>
    <x v="663"/>
    <d v="2017-07-18T00:00:00"/>
    <x v="0"/>
    <s v="MM-18055"/>
    <s v="Michelle Moray"/>
    <x v="0"/>
    <x v="0"/>
    <s v="New York City"/>
    <s v="New York"/>
    <n v="10024"/>
    <x v="3"/>
    <s v="OFF-LA-10000634"/>
    <x v="1"/>
    <x v="2"/>
    <x v="286"/>
    <n v="7.83"/>
    <n v="3"/>
    <n v="0"/>
    <n v="3.6017999999999999"/>
  </r>
  <r>
    <n v="5500"/>
    <x v="2742"/>
    <x v="663"/>
    <d v="2017-07-18T00:00:00"/>
    <x v="0"/>
    <s v="MM-18055"/>
    <s v="Michelle Moray"/>
    <x v="0"/>
    <x v="0"/>
    <s v="New York City"/>
    <s v="New York"/>
    <n v="10024"/>
    <x v="3"/>
    <s v="TEC-AC-10004708"/>
    <x v="2"/>
    <x v="11"/>
    <x v="341"/>
    <n v="41.9"/>
    <n v="2"/>
    <n v="0"/>
    <n v="8.7989999999999995"/>
  </r>
  <r>
    <n v="5501"/>
    <x v="2742"/>
    <x v="663"/>
    <d v="2017-07-18T00:00:00"/>
    <x v="0"/>
    <s v="MM-18055"/>
    <s v="Michelle Moray"/>
    <x v="0"/>
    <x v="0"/>
    <s v="New York City"/>
    <s v="New York"/>
    <n v="10024"/>
    <x v="3"/>
    <s v="FUR-CH-10002084"/>
    <x v="0"/>
    <x v="1"/>
    <x v="1249"/>
    <n v="664.14599999999996"/>
    <n v="6"/>
    <n v="0.1"/>
    <n v="88.552800000000005"/>
  </r>
  <r>
    <n v="5502"/>
    <x v="2742"/>
    <x v="663"/>
    <d v="2017-07-18T00:00:00"/>
    <x v="0"/>
    <s v="MM-18055"/>
    <s v="Michelle Moray"/>
    <x v="0"/>
    <x v="0"/>
    <s v="New York City"/>
    <s v="New York"/>
    <n v="10024"/>
    <x v="3"/>
    <s v="OFF-PA-10004519"/>
    <x v="1"/>
    <x v="10"/>
    <x v="1045"/>
    <n v="8.9600000000000009"/>
    <n v="2"/>
    <n v="0"/>
    <n v="4.3904000000000005"/>
  </r>
  <r>
    <n v="5503"/>
    <x v="2743"/>
    <x v="808"/>
    <d v="2017-11-06T00:00:00"/>
    <x v="1"/>
    <s v="TH-21115"/>
    <s v="Thea Hudgings"/>
    <x v="1"/>
    <x v="0"/>
    <s v="Philadelphia"/>
    <s v="Pennsylvania"/>
    <n v="19140"/>
    <x v="3"/>
    <s v="FUR-FU-10001847"/>
    <x v="0"/>
    <x v="5"/>
    <x v="1364"/>
    <n v="3.3119999999999998"/>
    <n v="1"/>
    <n v="0.2"/>
    <n v="0.66239999999999977"/>
  </r>
  <r>
    <n v="5504"/>
    <x v="2743"/>
    <x v="808"/>
    <d v="2017-11-06T00:00:00"/>
    <x v="1"/>
    <s v="TH-21115"/>
    <s v="Thea Hudgings"/>
    <x v="1"/>
    <x v="0"/>
    <s v="Philadelphia"/>
    <s v="Pennsylvania"/>
    <n v="19140"/>
    <x v="3"/>
    <s v="OFF-AP-10001962"/>
    <x v="1"/>
    <x v="9"/>
    <x v="1603"/>
    <n v="20.136000000000003"/>
    <n v="3"/>
    <n v="0.2"/>
    <n v="1.2584999999999997"/>
  </r>
  <r>
    <n v="5505"/>
    <x v="2743"/>
    <x v="808"/>
    <d v="2017-11-06T00:00:00"/>
    <x v="1"/>
    <s v="TH-21115"/>
    <s v="Thea Hudgings"/>
    <x v="1"/>
    <x v="0"/>
    <s v="Philadelphia"/>
    <s v="Pennsylvania"/>
    <n v="19140"/>
    <x v="3"/>
    <s v="OFF-EN-10003845"/>
    <x v="1"/>
    <x v="12"/>
    <x v="436"/>
    <n v="8.8559999999999999"/>
    <n v="3"/>
    <n v="0.2"/>
    <n v="2.8781999999999992"/>
  </r>
  <r>
    <n v="5506"/>
    <x v="2743"/>
    <x v="808"/>
    <d v="2017-11-06T00:00:00"/>
    <x v="1"/>
    <s v="TH-21115"/>
    <s v="Thea Hudgings"/>
    <x v="1"/>
    <x v="0"/>
    <s v="Philadelphia"/>
    <s v="Pennsylvania"/>
    <n v="19140"/>
    <x v="3"/>
    <s v="TEC-PH-10001817"/>
    <x v="2"/>
    <x v="7"/>
    <x v="1106"/>
    <n v="859.19999999999993"/>
    <n v="4"/>
    <n v="0.4"/>
    <n v="-186.15999999999997"/>
  </r>
  <r>
    <n v="5507"/>
    <x v="2744"/>
    <x v="750"/>
    <d v="2016-10-08T00:00:00"/>
    <x v="3"/>
    <s v="JE-15745"/>
    <s v="Joel Eaton"/>
    <x v="0"/>
    <x v="0"/>
    <s v="Los Angeles"/>
    <s v="California"/>
    <n v="90036"/>
    <x v="1"/>
    <s v="OFF-PA-10000167"/>
    <x v="1"/>
    <x v="10"/>
    <x v="1080"/>
    <n v="61.96"/>
    <n v="2"/>
    <n v="0"/>
    <n v="27.881999999999998"/>
  </r>
  <r>
    <n v="5508"/>
    <x v="2745"/>
    <x v="143"/>
    <d v="2016-04-14T00:00:00"/>
    <x v="1"/>
    <s v="PG-18820"/>
    <s v="Patrick Gardner"/>
    <x v="0"/>
    <x v="0"/>
    <s v="Smyrna"/>
    <s v="Georgia"/>
    <n v="30080"/>
    <x v="0"/>
    <s v="OFF-EN-10002973"/>
    <x v="1"/>
    <x v="12"/>
    <x v="1328"/>
    <n v="17.920000000000002"/>
    <n v="4"/>
    <n v="0"/>
    <n v="8.6016000000000012"/>
  </r>
  <r>
    <n v="5509"/>
    <x v="2746"/>
    <x v="1049"/>
    <d v="2015-10-12T00:00:00"/>
    <x v="1"/>
    <s v="MB-17305"/>
    <s v="Maria Bertelson"/>
    <x v="0"/>
    <x v="0"/>
    <s v="San Francisco"/>
    <s v="California"/>
    <n v="94122"/>
    <x v="1"/>
    <s v="FUR-FU-10001588"/>
    <x v="0"/>
    <x v="5"/>
    <x v="287"/>
    <n v="145.9"/>
    <n v="5"/>
    <n v="0"/>
    <n v="62.736999999999995"/>
  </r>
  <r>
    <n v="5510"/>
    <x v="2747"/>
    <x v="356"/>
    <d v="2017-05-20T00:00:00"/>
    <x v="1"/>
    <s v="JD-16015"/>
    <s v="Joy Daniels"/>
    <x v="0"/>
    <x v="0"/>
    <s v="Chicago"/>
    <s v="Illinois"/>
    <n v="60653"/>
    <x v="2"/>
    <s v="OFF-PA-10001736"/>
    <x v="1"/>
    <x v="10"/>
    <x v="130"/>
    <n v="56.704000000000001"/>
    <n v="2"/>
    <n v="0.2"/>
    <n v="19.137599999999992"/>
  </r>
  <r>
    <n v="5511"/>
    <x v="2747"/>
    <x v="356"/>
    <d v="2017-05-20T00:00:00"/>
    <x v="1"/>
    <s v="JD-16015"/>
    <s v="Joy Daniels"/>
    <x v="0"/>
    <x v="0"/>
    <s v="Chicago"/>
    <s v="Illinois"/>
    <n v="60653"/>
    <x v="2"/>
    <s v="TEC-PH-10002185"/>
    <x v="2"/>
    <x v="7"/>
    <x v="1081"/>
    <n v="11.120000000000001"/>
    <n v="2"/>
    <n v="0.2"/>
    <n v="3.4749999999999996"/>
  </r>
  <r>
    <n v="5512"/>
    <x v="2748"/>
    <x v="1050"/>
    <d v="2014-03-02T00:00:00"/>
    <x v="1"/>
    <s v="JH-15430"/>
    <s v="Jennifer Halladay"/>
    <x v="0"/>
    <x v="0"/>
    <s v="Medford"/>
    <s v="Oregon"/>
    <n v="97504"/>
    <x v="1"/>
    <s v="OFF-PA-10000174"/>
    <x v="1"/>
    <x v="10"/>
    <x v="1524"/>
    <n v="32.896000000000001"/>
    <n v="4"/>
    <n v="0.2"/>
    <n v="11.102399999999996"/>
  </r>
  <r>
    <n v="5513"/>
    <x v="2748"/>
    <x v="1050"/>
    <d v="2014-03-02T00:00:00"/>
    <x v="1"/>
    <s v="JH-15430"/>
    <s v="Jennifer Halladay"/>
    <x v="0"/>
    <x v="0"/>
    <s v="Medford"/>
    <s v="Oregon"/>
    <n v="97504"/>
    <x v="1"/>
    <s v="OFF-PA-10000069"/>
    <x v="1"/>
    <x v="10"/>
    <x v="1578"/>
    <n v="22.776000000000003"/>
    <n v="3"/>
    <n v="0.2"/>
    <n v="7.6868999999999996"/>
  </r>
  <r>
    <n v="5514"/>
    <x v="2749"/>
    <x v="1051"/>
    <d v="2015-06-01T00:00:00"/>
    <x v="2"/>
    <s v="EN-13780"/>
    <s v="Edward Nazzal"/>
    <x v="0"/>
    <x v="0"/>
    <s v="New York City"/>
    <s v="New York"/>
    <n v="10009"/>
    <x v="3"/>
    <s v="TEC-PH-10001795"/>
    <x v="2"/>
    <x v="7"/>
    <x v="1735"/>
    <n v="239.96999999999997"/>
    <n v="3"/>
    <n v="0"/>
    <n v="2.3996999999999815"/>
  </r>
  <r>
    <n v="5515"/>
    <x v="2749"/>
    <x v="1051"/>
    <d v="2015-06-01T00:00:00"/>
    <x v="2"/>
    <s v="EN-13780"/>
    <s v="Edward Nazzal"/>
    <x v="0"/>
    <x v="0"/>
    <s v="New York City"/>
    <s v="New York"/>
    <n v="10009"/>
    <x v="3"/>
    <s v="OFF-AP-10004540"/>
    <x v="1"/>
    <x v="9"/>
    <x v="1303"/>
    <n v="160.32"/>
    <n v="2"/>
    <n v="0"/>
    <n v="44.889600000000002"/>
  </r>
  <r>
    <n v="5516"/>
    <x v="2749"/>
    <x v="1051"/>
    <d v="2015-06-01T00:00:00"/>
    <x v="2"/>
    <s v="EN-13780"/>
    <s v="Edward Nazzal"/>
    <x v="0"/>
    <x v="0"/>
    <s v="New York City"/>
    <s v="New York"/>
    <n v="10009"/>
    <x v="3"/>
    <s v="TEC-PH-10001527"/>
    <x v="2"/>
    <x v="7"/>
    <x v="1285"/>
    <n v="128.85000000000002"/>
    <n v="3"/>
    <n v="0"/>
    <n v="3.8654999999999973"/>
  </r>
  <r>
    <n v="5517"/>
    <x v="2750"/>
    <x v="741"/>
    <d v="2016-11-21T00:00:00"/>
    <x v="0"/>
    <s v="KC-16255"/>
    <s v="Karen Carlisle"/>
    <x v="1"/>
    <x v="0"/>
    <s v="Huntsville"/>
    <s v="Alabama"/>
    <n v="35810"/>
    <x v="0"/>
    <s v="TEC-AC-10003870"/>
    <x v="2"/>
    <x v="11"/>
    <x v="1727"/>
    <n v="1319.96"/>
    <n v="4"/>
    <n v="0"/>
    <n v="527.98400000000004"/>
  </r>
  <r>
    <n v="5518"/>
    <x v="2751"/>
    <x v="769"/>
    <d v="2017-12-09T00:00:00"/>
    <x v="1"/>
    <s v="MS-17980"/>
    <s v="Michael Stewart"/>
    <x v="1"/>
    <x v="0"/>
    <s v="Philadelphia"/>
    <s v="Pennsylvania"/>
    <n v="19134"/>
    <x v="3"/>
    <s v="FUR-CH-10004540"/>
    <x v="0"/>
    <x v="1"/>
    <x v="871"/>
    <n v="239.95999999999998"/>
    <n v="10"/>
    <n v="0.3"/>
    <n v="-10.283999999999992"/>
  </r>
  <r>
    <n v="5519"/>
    <x v="2751"/>
    <x v="769"/>
    <d v="2017-12-09T00:00:00"/>
    <x v="1"/>
    <s v="MS-17980"/>
    <s v="Michael Stewart"/>
    <x v="1"/>
    <x v="0"/>
    <s v="Philadelphia"/>
    <s v="Pennsylvania"/>
    <n v="19134"/>
    <x v="3"/>
    <s v="FUR-FU-10004093"/>
    <x v="0"/>
    <x v="5"/>
    <x v="1168"/>
    <n v="54.768000000000001"/>
    <n v="2"/>
    <n v="0.2"/>
    <n v="6.8459999999999965"/>
  </r>
  <r>
    <n v="5520"/>
    <x v="2751"/>
    <x v="769"/>
    <d v="2017-12-09T00:00:00"/>
    <x v="1"/>
    <s v="MS-17980"/>
    <s v="Michael Stewart"/>
    <x v="1"/>
    <x v="0"/>
    <s v="Philadelphia"/>
    <s v="Pennsylvania"/>
    <n v="19134"/>
    <x v="3"/>
    <s v="OFF-AR-10000716"/>
    <x v="1"/>
    <x v="6"/>
    <x v="794"/>
    <n v="13.392000000000001"/>
    <n v="3"/>
    <n v="0.2"/>
    <n v="3.1806000000000005"/>
  </r>
  <r>
    <n v="5521"/>
    <x v="2751"/>
    <x v="769"/>
    <d v="2017-12-09T00:00:00"/>
    <x v="1"/>
    <s v="MS-17980"/>
    <s v="Michael Stewart"/>
    <x v="1"/>
    <x v="0"/>
    <s v="Philadelphia"/>
    <s v="Pennsylvania"/>
    <n v="19134"/>
    <x v="3"/>
    <s v="OFF-PA-10002709"/>
    <x v="1"/>
    <x v="10"/>
    <x v="1667"/>
    <n v="23.92"/>
    <n v="5"/>
    <n v="0.2"/>
    <n v="8.6709999999999994"/>
  </r>
  <r>
    <n v="5522"/>
    <x v="2751"/>
    <x v="769"/>
    <d v="2017-12-09T00:00:00"/>
    <x v="1"/>
    <s v="MS-17980"/>
    <s v="Michael Stewart"/>
    <x v="1"/>
    <x v="0"/>
    <s v="Philadelphia"/>
    <s v="Pennsylvania"/>
    <n v="19134"/>
    <x v="3"/>
    <s v="TEC-AC-10000580"/>
    <x v="2"/>
    <x v="11"/>
    <x v="906"/>
    <n v="255.96799999999999"/>
    <n v="4"/>
    <n v="0.2"/>
    <n v="-28.796399999999984"/>
  </r>
  <r>
    <n v="5523"/>
    <x v="2752"/>
    <x v="410"/>
    <d v="2016-06-07T00:00:00"/>
    <x v="2"/>
    <s v="CK-12205"/>
    <s v="Chloris Kastensmidt"/>
    <x v="0"/>
    <x v="0"/>
    <s v="Santa Clara"/>
    <s v="California"/>
    <n v="95051"/>
    <x v="1"/>
    <s v="OFF-BI-10000829"/>
    <x v="1"/>
    <x v="8"/>
    <x v="307"/>
    <n v="21.552000000000003"/>
    <n v="6"/>
    <n v="0.2"/>
    <n v="7.0043999999999977"/>
  </r>
  <r>
    <n v="5524"/>
    <x v="2752"/>
    <x v="410"/>
    <d v="2016-06-07T00:00:00"/>
    <x v="2"/>
    <s v="CK-12205"/>
    <s v="Chloris Kastensmidt"/>
    <x v="0"/>
    <x v="0"/>
    <s v="Santa Clara"/>
    <s v="California"/>
    <n v="95051"/>
    <x v="1"/>
    <s v="OFF-AP-10004859"/>
    <x v="1"/>
    <x v="9"/>
    <x v="930"/>
    <n v="58.24"/>
    <n v="4"/>
    <n v="0"/>
    <n v="15.724800000000002"/>
  </r>
  <r>
    <n v="5525"/>
    <x v="2753"/>
    <x v="107"/>
    <d v="2016-12-12T00:00:00"/>
    <x v="2"/>
    <s v="SJ-20125"/>
    <s v="Sanjit Jacobs"/>
    <x v="2"/>
    <x v="0"/>
    <s v="Long Beach"/>
    <s v="California"/>
    <n v="90805"/>
    <x v="1"/>
    <s v="OFF-PA-10000575"/>
    <x v="1"/>
    <x v="10"/>
    <x v="1059"/>
    <n v="80.28"/>
    <n v="12"/>
    <n v="0"/>
    <n v="36.928799999999995"/>
  </r>
  <r>
    <n v="5526"/>
    <x v="2754"/>
    <x v="504"/>
    <d v="2017-05-05T00:00:00"/>
    <x v="1"/>
    <s v="EA-14035"/>
    <s v="Erin Ashbrook"/>
    <x v="1"/>
    <x v="0"/>
    <s v="Los Angeles"/>
    <s v="California"/>
    <n v="90008"/>
    <x v="1"/>
    <s v="OFF-AR-10002804"/>
    <x v="1"/>
    <x v="6"/>
    <x v="282"/>
    <n v="9.7799999999999994"/>
    <n v="2"/>
    <n v="0"/>
    <n v="4.0098000000000003"/>
  </r>
  <r>
    <n v="5527"/>
    <x v="2755"/>
    <x v="558"/>
    <d v="2017-04-28T00:00:00"/>
    <x v="1"/>
    <s v="MG-17890"/>
    <s v="Michael Granlund"/>
    <x v="2"/>
    <x v="0"/>
    <s v="Santa Barbara"/>
    <s v="California"/>
    <n v="93101"/>
    <x v="1"/>
    <s v="OFF-FA-10002676"/>
    <x v="1"/>
    <x v="13"/>
    <x v="1078"/>
    <n v="1.81"/>
    <n v="1"/>
    <n v="0"/>
    <n v="0.65159999999999996"/>
  </r>
  <r>
    <n v="5528"/>
    <x v="2756"/>
    <x v="412"/>
    <d v="2015-05-10T00:00:00"/>
    <x v="2"/>
    <s v="AB-10255"/>
    <s v="Alejandro Ballentine"/>
    <x v="2"/>
    <x v="0"/>
    <s v="New York City"/>
    <s v="New York"/>
    <n v="10009"/>
    <x v="3"/>
    <s v="OFF-PA-10003465"/>
    <x v="1"/>
    <x v="10"/>
    <x v="423"/>
    <n v="37.94"/>
    <n v="2"/>
    <n v="0"/>
    <n v="18.211199999999998"/>
  </r>
  <r>
    <n v="5529"/>
    <x v="2757"/>
    <x v="1052"/>
    <d v="2015-04-04T00:00:00"/>
    <x v="1"/>
    <s v="SC-20260"/>
    <s v="Scott Cohen"/>
    <x v="1"/>
    <x v="0"/>
    <s v="Jacksonville"/>
    <s v="Florida"/>
    <n v="32216"/>
    <x v="0"/>
    <s v="TEC-PH-10000011"/>
    <x v="2"/>
    <x v="7"/>
    <x v="223"/>
    <n v="79.959999999999994"/>
    <n v="5"/>
    <n v="0.2"/>
    <n v="27.985999999999994"/>
  </r>
  <r>
    <n v="5530"/>
    <x v="2758"/>
    <x v="634"/>
    <d v="2017-08-11T00:00:00"/>
    <x v="1"/>
    <s v="TB-21355"/>
    <s v="Todd Boyes"/>
    <x v="1"/>
    <x v="0"/>
    <s v="Cedar Hill"/>
    <s v="Texas"/>
    <n v="75104"/>
    <x v="2"/>
    <s v="OFF-PA-10004381"/>
    <x v="1"/>
    <x v="10"/>
    <x v="1684"/>
    <n v="115.29600000000001"/>
    <n v="3"/>
    <n v="0.2"/>
    <n v="40.353599999999986"/>
  </r>
  <r>
    <n v="5531"/>
    <x v="2759"/>
    <x v="574"/>
    <d v="2017-12-06T00:00:00"/>
    <x v="1"/>
    <s v="JK-16090"/>
    <s v="Juliana Krohn"/>
    <x v="0"/>
    <x v="0"/>
    <s v="Omaha"/>
    <s v="Nebraska"/>
    <n v="68104"/>
    <x v="2"/>
    <s v="TEC-PH-10001795"/>
    <x v="2"/>
    <x v="7"/>
    <x v="647"/>
    <n v="2479.96"/>
    <n v="4"/>
    <n v="0"/>
    <n v="743.98799999999983"/>
  </r>
  <r>
    <n v="5532"/>
    <x v="2760"/>
    <x v="112"/>
    <d v="2016-06-07T00:00:00"/>
    <x v="2"/>
    <s v="CK-12595"/>
    <s v="Clytie Kelty"/>
    <x v="0"/>
    <x v="0"/>
    <s v="Little Rock"/>
    <s v="Arkansas"/>
    <n v="72209"/>
    <x v="0"/>
    <s v="TEC-AC-10001109"/>
    <x v="2"/>
    <x v="11"/>
    <x v="1007"/>
    <n v="179.94"/>
    <n v="6"/>
    <n v="0"/>
    <n v="75.57480000000001"/>
  </r>
  <r>
    <n v="5533"/>
    <x v="2760"/>
    <x v="112"/>
    <d v="2016-06-07T00:00:00"/>
    <x v="2"/>
    <s v="CK-12595"/>
    <s v="Clytie Kelty"/>
    <x v="0"/>
    <x v="0"/>
    <s v="Little Rock"/>
    <s v="Arkansas"/>
    <n v="72209"/>
    <x v="0"/>
    <s v="TEC-AC-10003038"/>
    <x v="2"/>
    <x v="11"/>
    <x v="1033"/>
    <n v="26.849999999999998"/>
    <n v="3"/>
    <n v="0"/>
    <n v="5.101499999999997"/>
  </r>
  <r>
    <n v="5534"/>
    <x v="2760"/>
    <x v="112"/>
    <d v="2016-06-07T00:00:00"/>
    <x v="2"/>
    <s v="CK-12595"/>
    <s v="Clytie Kelty"/>
    <x v="0"/>
    <x v="0"/>
    <s v="Little Rock"/>
    <s v="Arkansas"/>
    <n v="72209"/>
    <x v="0"/>
    <s v="TEC-AC-10003174"/>
    <x v="2"/>
    <x v="11"/>
    <x v="619"/>
    <n v="323.37"/>
    <n v="3"/>
    <n v="0"/>
    <n v="129.34800000000001"/>
  </r>
  <r>
    <n v="5535"/>
    <x v="2760"/>
    <x v="112"/>
    <d v="2016-06-07T00:00:00"/>
    <x v="2"/>
    <s v="CK-12595"/>
    <s v="Clytie Kelty"/>
    <x v="0"/>
    <x v="0"/>
    <s v="Little Rock"/>
    <s v="Arkansas"/>
    <n v="72209"/>
    <x v="0"/>
    <s v="OFF-PA-10000157"/>
    <x v="1"/>
    <x v="10"/>
    <x v="369"/>
    <n v="59.94"/>
    <n v="3"/>
    <n v="0"/>
    <n v="28.171799999999998"/>
  </r>
  <r>
    <n v="5536"/>
    <x v="2760"/>
    <x v="112"/>
    <d v="2016-06-07T00:00:00"/>
    <x v="2"/>
    <s v="CK-12595"/>
    <s v="Clytie Kelty"/>
    <x v="0"/>
    <x v="0"/>
    <s v="Little Rock"/>
    <s v="Arkansas"/>
    <n v="72209"/>
    <x v="0"/>
    <s v="OFF-BI-10001721"/>
    <x v="1"/>
    <x v="8"/>
    <x v="94"/>
    <n v="64.14"/>
    <n v="3"/>
    <n v="0"/>
    <n v="30.787199999999999"/>
  </r>
  <r>
    <n v="5537"/>
    <x v="2760"/>
    <x v="112"/>
    <d v="2016-06-07T00:00:00"/>
    <x v="2"/>
    <s v="CK-12595"/>
    <s v="Clytie Kelty"/>
    <x v="0"/>
    <x v="0"/>
    <s v="Little Rock"/>
    <s v="Arkansas"/>
    <n v="72209"/>
    <x v="0"/>
    <s v="OFF-BI-10000591"/>
    <x v="1"/>
    <x v="8"/>
    <x v="1054"/>
    <n v="11.67"/>
    <n v="3"/>
    <n v="0"/>
    <n v="5.6015999999999995"/>
  </r>
  <r>
    <n v="5538"/>
    <x v="2760"/>
    <x v="112"/>
    <d v="2016-06-07T00:00:00"/>
    <x v="2"/>
    <s v="CK-12595"/>
    <s v="Clytie Kelty"/>
    <x v="0"/>
    <x v="0"/>
    <s v="Little Rock"/>
    <s v="Arkansas"/>
    <n v="72209"/>
    <x v="0"/>
    <s v="OFF-PA-10001534"/>
    <x v="1"/>
    <x v="10"/>
    <x v="1470"/>
    <n v="12.96"/>
    <n v="2"/>
    <n v="0"/>
    <n v="6.2208000000000006"/>
  </r>
  <r>
    <n v="5539"/>
    <x v="2761"/>
    <x v="657"/>
    <d v="2015-04-20T00:00:00"/>
    <x v="1"/>
    <s v="SS-20590"/>
    <s v="Sonia Sunley"/>
    <x v="0"/>
    <x v="0"/>
    <s v="Norfolk"/>
    <s v="Nebraska"/>
    <n v="68701"/>
    <x v="2"/>
    <s v="OFF-BI-10002071"/>
    <x v="1"/>
    <x v="8"/>
    <x v="699"/>
    <n v="17.43"/>
    <n v="3"/>
    <n v="0"/>
    <n v="8.0177999999999994"/>
  </r>
  <r>
    <n v="5540"/>
    <x v="2762"/>
    <x v="1053"/>
    <d v="2017-05-26T00:00:00"/>
    <x v="1"/>
    <s v="LE-16810"/>
    <s v="Laurel Elliston"/>
    <x v="0"/>
    <x v="0"/>
    <s v="Chicago"/>
    <s v="Illinois"/>
    <n v="60653"/>
    <x v="2"/>
    <s v="FUR-CH-10000513"/>
    <x v="0"/>
    <x v="1"/>
    <x v="70"/>
    <n v="181.98599999999999"/>
    <n v="2"/>
    <n v="0.3"/>
    <n v="-54.595799999999997"/>
  </r>
  <r>
    <n v="5541"/>
    <x v="2762"/>
    <x v="1053"/>
    <d v="2017-05-26T00:00:00"/>
    <x v="1"/>
    <s v="LE-16810"/>
    <s v="Laurel Elliston"/>
    <x v="0"/>
    <x v="0"/>
    <s v="Chicago"/>
    <s v="Illinois"/>
    <n v="60653"/>
    <x v="2"/>
    <s v="OFF-BI-10003274"/>
    <x v="1"/>
    <x v="8"/>
    <x v="122"/>
    <n v="1.5919999999999996"/>
    <n v="2"/>
    <n v="0.8"/>
    <n v="-2.6268000000000002"/>
  </r>
  <r>
    <n v="5542"/>
    <x v="2762"/>
    <x v="1053"/>
    <d v="2017-05-26T00:00:00"/>
    <x v="1"/>
    <s v="LE-16810"/>
    <s v="Laurel Elliston"/>
    <x v="0"/>
    <x v="0"/>
    <s v="Chicago"/>
    <s v="Illinois"/>
    <n v="60653"/>
    <x v="2"/>
    <s v="OFF-SU-10000381"/>
    <x v="1"/>
    <x v="14"/>
    <x v="660"/>
    <n v="22.344000000000001"/>
    <n v="3"/>
    <n v="0.2"/>
    <n v="2.5136999999999983"/>
  </r>
  <r>
    <n v="5543"/>
    <x v="2763"/>
    <x v="1054"/>
    <d v="2016-12-25T00:00:00"/>
    <x v="1"/>
    <s v="ES-14080"/>
    <s v="Erin Smith"/>
    <x v="1"/>
    <x v="0"/>
    <s v="Tucson"/>
    <s v="Arizona"/>
    <n v="85705"/>
    <x v="1"/>
    <s v="FUR-TA-10001086"/>
    <x v="0"/>
    <x v="3"/>
    <x v="1736"/>
    <n v="455.97"/>
    <n v="6"/>
    <n v="0.5"/>
    <n v="-218.86559999999997"/>
  </r>
  <r>
    <n v="5544"/>
    <x v="2763"/>
    <x v="1054"/>
    <d v="2016-12-25T00:00:00"/>
    <x v="1"/>
    <s v="ES-14080"/>
    <s v="Erin Smith"/>
    <x v="1"/>
    <x v="0"/>
    <s v="Tucson"/>
    <s v="Arizona"/>
    <n v="85705"/>
    <x v="1"/>
    <s v="OFF-BI-10000174"/>
    <x v="1"/>
    <x v="8"/>
    <x v="1444"/>
    <n v="10.440000000000001"/>
    <n v="6"/>
    <n v="0.7"/>
    <n v="-7.6559999999999988"/>
  </r>
  <r>
    <n v="5545"/>
    <x v="2763"/>
    <x v="1054"/>
    <d v="2016-12-25T00:00:00"/>
    <x v="1"/>
    <s v="ES-14080"/>
    <s v="Erin Smith"/>
    <x v="1"/>
    <x v="0"/>
    <s v="Tucson"/>
    <s v="Arizona"/>
    <n v="85705"/>
    <x v="1"/>
    <s v="OFF-BI-10002103"/>
    <x v="1"/>
    <x v="8"/>
    <x v="530"/>
    <n v="5.2140000000000004"/>
    <n v="2"/>
    <n v="0.7"/>
    <n v="-4.1711999999999989"/>
  </r>
  <r>
    <n v="5546"/>
    <x v="2764"/>
    <x v="585"/>
    <d v="2017-09-26T00:00:00"/>
    <x v="1"/>
    <s v="MG-17890"/>
    <s v="Michael Granlund"/>
    <x v="2"/>
    <x v="0"/>
    <s v="Concord"/>
    <s v="New Hampshire"/>
    <n v="3301"/>
    <x v="3"/>
    <s v="OFF-ST-10001590"/>
    <x v="1"/>
    <x v="4"/>
    <x v="147"/>
    <n v="67.400000000000006"/>
    <n v="5"/>
    <n v="0"/>
    <n v="17.523999999999997"/>
  </r>
  <r>
    <n v="5547"/>
    <x v="2765"/>
    <x v="210"/>
    <d v="2017-09-08T00:00:00"/>
    <x v="2"/>
    <s v="JM-16195"/>
    <s v="Justin MacKendrick"/>
    <x v="0"/>
    <x v="0"/>
    <s v="Draper"/>
    <s v="Utah"/>
    <n v="84020"/>
    <x v="1"/>
    <s v="FUR-FU-10002396"/>
    <x v="0"/>
    <x v="5"/>
    <x v="1590"/>
    <n v="25.16"/>
    <n v="2"/>
    <n v="0"/>
    <n v="10.567200000000001"/>
  </r>
  <r>
    <n v="5548"/>
    <x v="2765"/>
    <x v="210"/>
    <d v="2017-09-08T00:00:00"/>
    <x v="2"/>
    <s v="JM-16195"/>
    <s v="Justin MacKendrick"/>
    <x v="0"/>
    <x v="0"/>
    <s v="Draper"/>
    <s v="Utah"/>
    <n v="84020"/>
    <x v="1"/>
    <s v="TEC-PH-10002807"/>
    <x v="2"/>
    <x v="7"/>
    <x v="1239"/>
    <n v="126.56"/>
    <n v="4"/>
    <n v="0.2"/>
    <n v="47.459999999999994"/>
  </r>
  <r>
    <n v="5549"/>
    <x v="2766"/>
    <x v="683"/>
    <d v="2014-12-01T00:00:00"/>
    <x v="2"/>
    <s v="SG-20470"/>
    <s v="Sheri Gordon"/>
    <x v="0"/>
    <x v="0"/>
    <s v="San Francisco"/>
    <s v="California"/>
    <n v="94109"/>
    <x v="1"/>
    <s v="OFF-AP-10004859"/>
    <x v="1"/>
    <x v="9"/>
    <x v="930"/>
    <n v="43.68"/>
    <n v="3"/>
    <n v="0"/>
    <n v="11.793600000000001"/>
  </r>
  <r>
    <n v="5550"/>
    <x v="2766"/>
    <x v="683"/>
    <d v="2014-12-01T00:00:00"/>
    <x v="2"/>
    <s v="SG-20470"/>
    <s v="Sheri Gordon"/>
    <x v="0"/>
    <x v="0"/>
    <s v="San Francisco"/>
    <s v="California"/>
    <n v="94109"/>
    <x v="1"/>
    <s v="TEC-AC-10003447"/>
    <x v="2"/>
    <x v="11"/>
    <x v="806"/>
    <n v="139.92999999999998"/>
    <n v="7"/>
    <n v="0"/>
    <n v="34.982499999999987"/>
  </r>
  <r>
    <n v="5551"/>
    <x v="2767"/>
    <x v="607"/>
    <d v="2014-11-16T00:00:00"/>
    <x v="1"/>
    <s v="DB-12970"/>
    <s v="Darren Budd"/>
    <x v="1"/>
    <x v="0"/>
    <s v="Houston"/>
    <s v="Texas"/>
    <n v="77036"/>
    <x v="2"/>
    <s v="OFF-AR-10003183"/>
    <x v="1"/>
    <x v="6"/>
    <x v="1399"/>
    <n v="2.6720000000000002"/>
    <n v="1"/>
    <n v="0.2"/>
    <n v="0.33399999999999974"/>
  </r>
  <r>
    <n v="5552"/>
    <x v="2767"/>
    <x v="607"/>
    <d v="2014-11-16T00:00:00"/>
    <x v="1"/>
    <s v="DB-12970"/>
    <s v="Darren Budd"/>
    <x v="1"/>
    <x v="0"/>
    <s v="Houston"/>
    <s v="Texas"/>
    <n v="77036"/>
    <x v="2"/>
    <s v="OFF-SU-10000432"/>
    <x v="1"/>
    <x v="14"/>
    <x v="1558"/>
    <n v="16.656000000000002"/>
    <n v="6"/>
    <n v="0.2"/>
    <n v="-3.123000000000002"/>
  </r>
  <r>
    <n v="5553"/>
    <x v="2767"/>
    <x v="607"/>
    <d v="2014-11-16T00:00:00"/>
    <x v="1"/>
    <s v="DB-12970"/>
    <s v="Darren Budd"/>
    <x v="1"/>
    <x v="0"/>
    <s v="Houston"/>
    <s v="Texas"/>
    <n v="77036"/>
    <x v="2"/>
    <s v="TEC-AC-10003832"/>
    <x v="2"/>
    <x v="11"/>
    <x v="463"/>
    <n v="79.512000000000015"/>
    <n v="3"/>
    <n v="0.2"/>
    <n v="20.8719"/>
  </r>
  <r>
    <n v="5554"/>
    <x v="2767"/>
    <x v="607"/>
    <d v="2014-11-16T00:00:00"/>
    <x v="1"/>
    <s v="DB-12970"/>
    <s v="Darren Budd"/>
    <x v="1"/>
    <x v="0"/>
    <s v="Houston"/>
    <s v="Texas"/>
    <n v="77036"/>
    <x v="2"/>
    <s v="OFF-PA-10004100"/>
    <x v="1"/>
    <x v="10"/>
    <x v="260"/>
    <n v="36.288000000000011"/>
    <n v="7"/>
    <n v="0.2"/>
    <n v="12.700800000000001"/>
  </r>
  <r>
    <n v="5555"/>
    <x v="2767"/>
    <x v="607"/>
    <d v="2014-11-16T00:00:00"/>
    <x v="1"/>
    <s v="DB-12970"/>
    <s v="Darren Budd"/>
    <x v="1"/>
    <x v="0"/>
    <s v="Houston"/>
    <s v="Texas"/>
    <n v="77036"/>
    <x v="2"/>
    <s v="FUR-BO-10004467"/>
    <x v="0"/>
    <x v="0"/>
    <x v="892"/>
    <n v="67.993199999999987"/>
    <n v="1"/>
    <n v="0.32"/>
    <n v="-12.998700000000007"/>
  </r>
  <r>
    <n v="5556"/>
    <x v="2768"/>
    <x v="280"/>
    <d v="2017-10-06T00:00:00"/>
    <x v="0"/>
    <s v="JW-15220"/>
    <s v="Jane Waco"/>
    <x v="1"/>
    <x v="0"/>
    <s v="Montgomery"/>
    <s v="Alabama"/>
    <n v="36116"/>
    <x v="0"/>
    <s v="FUR-FU-10002963"/>
    <x v="0"/>
    <x v="5"/>
    <x v="1511"/>
    <n v="10.16"/>
    <n v="2"/>
    <n v="0"/>
    <n v="3.4543999999999997"/>
  </r>
  <r>
    <n v="5557"/>
    <x v="2769"/>
    <x v="639"/>
    <d v="2015-12-18T00:00:00"/>
    <x v="1"/>
    <s v="KD-16495"/>
    <s v="Keith Dawkins"/>
    <x v="1"/>
    <x v="0"/>
    <s v="Jackson"/>
    <s v="Mississippi"/>
    <n v="39212"/>
    <x v="0"/>
    <s v="FUR-FU-10003829"/>
    <x v="0"/>
    <x v="5"/>
    <x v="1378"/>
    <n v="6.16"/>
    <n v="2"/>
    <n v="0"/>
    <n v="1.9711999999999996"/>
  </r>
  <r>
    <n v="5558"/>
    <x v="2769"/>
    <x v="639"/>
    <d v="2015-12-18T00:00:00"/>
    <x v="1"/>
    <s v="KD-16495"/>
    <s v="Keith Dawkins"/>
    <x v="1"/>
    <x v="0"/>
    <s v="Jackson"/>
    <s v="Mississippi"/>
    <n v="39212"/>
    <x v="0"/>
    <s v="OFF-AR-10003582"/>
    <x v="1"/>
    <x v="6"/>
    <x v="1460"/>
    <n v="56.3"/>
    <n v="2"/>
    <n v="0"/>
    <n v="15.764000000000003"/>
  </r>
  <r>
    <n v="5559"/>
    <x v="2770"/>
    <x v="401"/>
    <d v="2015-12-10T00:00:00"/>
    <x v="1"/>
    <s v="IL-15100"/>
    <s v="Ivan Liston"/>
    <x v="0"/>
    <x v="0"/>
    <s v="North Las Vegas"/>
    <s v="Nevada"/>
    <n v="89031"/>
    <x v="1"/>
    <s v="OFF-PA-10000048"/>
    <x v="1"/>
    <x v="10"/>
    <x v="1737"/>
    <n v="6.48"/>
    <n v="1"/>
    <n v="0"/>
    <n v="3.1104000000000003"/>
  </r>
  <r>
    <n v="5560"/>
    <x v="2770"/>
    <x v="401"/>
    <d v="2015-12-10T00:00:00"/>
    <x v="1"/>
    <s v="IL-15100"/>
    <s v="Ivan Liston"/>
    <x v="0"/>
    <x v="0"/>
    <s v="North Las Vegas"/>
    <s v="Nevada"/>
    <n v="89031"/>
    <x v="1"/>
    <s v="OFF-ST-10000078"/>
    <x v="1"/>
    <x v="4"/>
    <x v="1227"/>
    <n v="1325.8500000000001"/>
    <n v="5"/>
    <n v="0"/>
    <n v="238.65299999999991"/>
  </r>
  <r>
    <n v="5561"/>
    <x v="2770"/>
    <x v="401"/>
    <d v="2015-12-10T00:00:00"/>
    <x v="1"/>
    <s v="IL-15100"/>
    <s v="Ivan Liston"/>
    <x v="0"/>
    <x v="0"/>
    <s v="North Las Vegas"/>
    <s v="Nevada"/>
    <n v="89031"/>
    <x v="1"/>
    <s v="OFF-LA-10004853"/>
    <x v="1"/>
    <x v="2"/>
    <x v="690"/>
    <n v="14.940000000000001"/>
    <n v="3"/>
    <n v="0"/>
    <n v="6.8723999999999998"/>
  </r>
  <r>
    <n v="5562"/>
    <x v="2771"/>
    <x v="185"/>
    <d v="2017-04-02T00:00:00"/>
    <x v="0"/>
    <s v="JE-15610"/>
    <s v="Jim Epp"/>
    <x v="1"/>
    <x v="0"/>
    <s v="Atlanta"/>
    <s v="Georgia"/>
    <n v="30318"/>
    <x v="0"/>
    <s v="OFF-BI-10001153"/>
    <x v="1"/>
    <x v="8"/>
    <x v="303"/>
    <n v="34.54"/>
    <n v="1"/>
    <n v="0"/>
    <n v="17.27"/>
  </r>
  <r>
    <n v="5563"/>
    <x v="2771"/>
    <x v="185"/>
    <d v="2017-04-02T00:00:00"/>
    <x v="0"/>
    <s v="JE-15610"/>
    <s v="Jim Epp"/>
    <x v="1"/>
    <x v="0"/>
    <s v="Atlanta"/>
    <s v="Georgia"/>
    <n v="30318"/>
    <x v="0"/>
    <s v="TEC-CO-10001449"/>
    <x v="2"/>
    <x v="16"/>
    <x v="306"/>
    <n v="2999.95"/>
    <n v="5"/>
    <n v="0"/>
    <n v="1439.9760000000001"/>
  </r>
  <r>
    <n v="5564"/>
    <x v="2771"/>
    <x v="185"/>
    <d v="2017-04-02T00:00:00"/>
    <x v="0"/>
    <s v="JE-15610"/>
    <s v="Jim Epp"/>
    <x v="1"/>
    <x v="0"/>
    <s v="Atlanta"/>
    <s v="Georgia"/>
    <n v="30318"/>
    <x v="0"/>
    <s v="OFF-BI-10000474"/>
    <x v="1"/>
    <x v="8"/>
    <x v="27"/>
    <n v="64.12"/>
    <n v="4"/>
    <n v="0"/>
    <n v="30.7776"/>
  </r>
  <r>
    <n v="5565"/>
    <x v="2772"/>
    <x v="677"/>
    <d v="2017-03-13T00:00:00"/>
    <x v="3"/>
    <s v="SU-20665"/>
    <s v="Stephanie Ulpright"/>
    <x v="2"/>
    <x v="0"/>
    <s v="Chicago"/>
    <s v="Illinois"/>
    <n v="60610"/>
    <x v="2"/>
    <s v="OFF-AR-10000799"/>
    <x v="1"/>
    <x v="6"/>
    <x v="1502"/>
    <n v="19.456000000000003"/>
    <n v="4"/>
    <n v="0.2"/>
    <n v="2.188799999999997"/>
  </r>
  <r>
    <n v="5566"/>
    <x v="2772"/>
    <x v="677"/>
    <d v="2017-03-13T00:00:00"/>
    <x v="3"/>
    <s v="SU-20665"/>
    <s v="Stephanie Ulpright"/>
    <x v="2"/>
    <x v="0"/>
    <s v="Chicago"/>
    <s v="Illinois"/>
    <n v="60610"/>
    <x v="2"/>
    <s v="TEC-MA-10002109"/>
    <x v="2"/>
    <x v="15"/>
    <x v="1738"/>
    <n v="209.98599999999999"/>
    <n v="2"/>
    <n v="0.3"/>
    <n v="8.9993999999999801"/>
  </r>
  <r>
    <n v="5567"/>
    <x v="2772"/>
    <x v="677"/>
    <d v="2017-03-13T00:00:00"/>
    <x v="3"/>
    <s v="SU-20665"/>
    <s v="Stephanie Ulpright"/>
    <x v="2"/>
    <x v="0"/>
    <s v="Chicago"/>
    <s v="Illinois"/>
    <n v="60610"/>
    <x v="2"/>
    <s v="OFF-AR-10003338"/>
    <x v="1"/>
    <x v="6"/>
    <x v="1439"/>
    <n v="29.760000000000005"/>
    <n v="5"/>
    <n v="0.2"/>
    <n v="1.8599999999999994"/>
  </r>
  <r>
    <n v="5568"/>
    <x v="2772"/>
    <x v="677"/>
    <d v="2017-03-13T00:00:00"/>
    <x v="3"/>
    <s v="SU-20665"/>
    <s v="Stephanie Ulpright"/>
    <x v="2"/>
    <x v="0"/>
    <s v="Chicago"/>
    <s v="Illinois"/>
    <n v="60610"/>
    <x v="2"/>
    <s v="FUR-CH-10003606"/>
    <x v="0"/>
    <x v="1"/>
    <x v="1575"/>
    <n v="89.768000000000001"/>
    <n v="1"/>
    <n v="0.3"/>
    <n v="-2.5647999999999982"/>
  </r>
  <r>
    <n v="5569"/>
    <x v="2772"/>
    <x v="677"/>
    <d v="2017-03-13T00:00:00"/>
    <x v="3"/>
    <s v="SU-20665"/>
    <s v="Stephanie Ulpright"/>
    <x v="2"/>
    <x v="0"/>
    <s v="Chicago"/>
    <s v="Illinois"/>
    <n v="60610"/>
    <x v="2"/>
    <s v="TEC-CO-10001449"/>
    <x v="2"/>
    <x v="16"/>
    <x v="306"/>
    <n v="959.98400000000004"/>
    <n v="2"/>
    <n v="0.2"/>
    <n v="335.99440000000004"/>
  </r>
  <r>
    <n v="5570"/>
    <x v="2772"/>
    <x v="677"/>
    <d v="2017-03-13T00:00:00"/>
    <x v="3"/>
    <s v="SU-20665"/>
    <s v="Stephanie Ulpright"/>
    <x v="2"/>
    <x v="0"/>
    <s v="Chicago"/>
    <s v="Illinois"/>
    <n v="60610"/>
    <x v="2"/>
    <s v="OFF-PA-10001934"/>
    <x v="1"/>
    <x v="10"/>
    <x v="548"/>
    <n v="15.552000000000003"/>
    <n v="3"/>
    <n v="0.2"/>
    <n v="5.6375999999999999"/>
  </r>
  <r>
    <n v="5571"/>
    <x v="2772"/>
    <x v="677"/>
    <d v="2017-03-13T00:00:00"/>
    <x v="3"/>
    <s v="SU-20665"/>
    <s v="Stephanie Ulpright"/>
    <x v="2"/>
    <x v="0"/>
    <s v="Chicago"/>
    <s v="Illinois"/>
    <n v="60610"/>
    <x v="2"/>
    <s v="TEC-PH-10001527"/>
    <x v="2"/>
    <x v="7"/>
    <x v="1285"/>
    <n v="34.360000000000007"/>
    <n v="1"/>
    <n v="0.2"/>
    <n v="-7.3015000000000025"/>
  </r>
  <r>
    <n v="5572"/>
    <x v="2773"/>
    <x v="29"/>
    <d v="2014-12-09T00:00:00"/>
    <x v="1"/>
    <s v="EA-14035"/>
    <s v="Erin Ashbrook"/>
    <x v="1"/>
    <x v="0"/>
    <s v="Columbus"/>
    <s v="Ohio"/>
    <n v="43229"/>
    <x v="3"/>
    <s v="OFF-PA-10001033"/>
    <x v="1"/>
    <x v="10"/>
    <x v="1509"/>
    <n v="98.376000000000005"/>
    <n v="3"/>
    <n v="0.2"/>
    <n v="35.661300000000004"/>
  </r>
  <r>
    <n v="5573"/>
    <x v="2773"/>
    <x v="29"/>
    <d v="2014-12-09T00:00:00"/>
    <x v="1"/>
    <s v="EA-14035"/>
    <s v="Erin Ashbrook"/>
    <x v="1"/>
    <x v="0"/>
    <s v="Columbus"/>
    <s v="Ohio"/>
    <n v="43229"/>
    <x v="3"/>
    <s v="OFF-BI-10003719"/>
    <x v="1"/>
    <x v="8"/>
    <x v="691"/>
    <n v="29.940000000000005"/>
    <n v="4"/>
    <n v="0.7"/>
    <n v="-23.952000000000005"/>
  </r>
  <r>
    <n v="5574"/>
    <x v="2773"/>
    <x v="29"/>
    <d v="2014-12-09T00:00:00"/>
    <x v="1"/>
    <s v="EA-14035"/>
    <s v="Erin Ashbrook"/>
    <x v="1"/>
    <x v="0"/>
    <s v="Columbus"/>
    <s v="Ohio"/>
    <n v="43229"/>
    <x v="3"/>
    <s v="OFF-PA-10003036"/>
    <x v="1"/>
    <x v="10"/>
    <x v="1739"/>
    <n v="17.472000000000001"/>
    <n v="3"/>
    <n v="0.2"/>
    <n v="5.6783999999999981"/>
  </r>
  <r>
    <n v="5575"/>
    <x v="2773"/>
    <x v="29"/>
    <d v="2014-12-09T00:00:00"/>
    <x v="1"/>
    <s v="EA-14035"/>
    <s v="Erin Ashbrook"/>
    <x v="1"/>
    <x v="0"/>
    <s v="Columbus"/>
    <s v="Ohio"/>
    <n v="43229"/>
    <x v="3"/>
    <s v="TEC-PH-10001870"/>
    <x v="2"/>
    <x v="7"/>
    <x v="1740"/>
    <n v="36.738"/>
    <n v="1"/>
    <n v="0.4"/>
    <n v="-9.1845000000000034"/>
  </r>
  <r>
    <n v="5576"/>
    <x v="2773"/>
    <x v="29"/>
    <d v="2014-12-09T00:00:00"/>
    <x v="1"/>
    <s v="EA-14035"/>
    <s v="Erin Ashbrook"/>
    <x v="1"/>
    <x v="0"/>
    <s v="Columbus"/>
    <s v="Ohio"/>
    <n v="43229"/>
    <x v="3"/>
    <s v="TEC-PH-10001809"/>
    <x v="2"/>
    <x v="7"/>
    <x v="1173"/>
    <n v="179.93999999999997"/>
    <n v="2"/>
    <n v="0.4"/>
    <n v="-44.984999999999999"/>
  </r>
  <r>
    <n v="5577"/>
    <x v="2774"/>
    <x v="939"/>
    <d v="2016-12-16T00:00:00"/>
    <x v="1"/>
    <s v="RF-19840"/>
    <s v="Roy Französisch"/>
    <x v="0"/>
    <x v="0"/>
    <s v="Pasadena"/>
    <s v="California"/>
    <n v="91104"/>
    <x v="1"/>
    <s v="FUR-FU-10004864"/>
    <x v="0"/>
    <x v="5"/>
    <x v="441"/>
    <n v="383.64"/>
    <n v="6"/>
    <n v="0"/>
    <n v="122.76479999999999"/>
  </r>
  <r>
    <n v="5578"/>
    <x v="2774"/>
    <x v="939"/>
    <d v="2016-12-16T00:00:00"/>
    <x v="1"/>
    <s v="RF-19840"/>
    <s v="Roy Französisch"/>
    <x v="0"/>
    <x v="0"/>
    <s v="Pasadena"/>
    <s v="California"/>
    <n v="91104"/>
    <x v="1"/>
    <s v="OFF-AP-10002350"/>
    <x v="1"/>
    <x v="9"/>
    <x v="550"/>
    <n v="56.519999999999996"/>
    <n v="3"/>
    <n v="0"/>
    <n v="15.8256"/>
  </r>
  <r>
    <n v="5579"/>
    <x v="2775"/>
    <x v="428"/>
    <d v="2017-09-14T00:00:00"/>
    <x v="0"/>
    <s v="LC-17050"/>
    <s v="Liz Carlisle"/>
    <x v="0"/>
    <x v="0"/>
    <s v="Los Angeles"/>
    <s v="California"/>
    <n v="90004"/>
    <x v="1"/>
    <s v="OFF-AR-10003829"/>
    <x v="1"/>
    <x v="6"/>
    <x v="943"/>
    <n v="6.56"/>
    <n v="2"/>
    <n v="0"/>
    <n v="1.9023999999999992"/>
  </r>
  <r>
    <n v="5580"/>
    <x v="2775"/>
    <x v="428"/>
    <d v="2017-09-14T00:00:00"/>
    <x v="0"/>
    <s v="LC-17050"/>
    <s v="Liz Carlisle"/>
    <x v="0"/>
    <x v="0"/>
    <s v="Los Angeles"/>
    <s v="California"/>
    <n v="90004"/>
    <x v="1"/>
    <s v="FUR-CH-10003833"/>
    <x v="0"/>
    <x v="1"/>
    <x v="1209"/>
    <n v="243.92"/>
    <n v="5"/>
    <n v="0.2"/>
    <n v="-15.245000000000005"/>
  </r>
  <r>
    <n v="5581"/>
    <x v="2775"/>
    <x v="428"/>
    <d v="2017-09-14T00:00:00"/>
    <x v="0"/>
    <s v="LC-17050"/>
    <s v="Liz Carlisle"/>
    <x v="0"/>
    <x v="0"/>
    <s v="Los Angeles"/>
    <s v="California"/>
    <n v="90004"/>
    <x v="1"/>
    <s v="OFF-PA-10000143"/>
    <x v="1"/>
    <x v="10"/>
    <x v="1701"/>
    <n v="47.52"/>
    <n v="9"/>
    <n v="0"/>
    <n v="22.809600000000003"/>
  </r>
  <r>
    <n v="5582"/>
    <x v="2776"/>
    <x v="1055"/>
    <d v="2017-10-08T00:00:00"/>
    <x v="1"/>
    <s v="PS-18970"/>
    <s v="Paul Stevenson"/>
    <x v="2"/>
    <x v="0"/>
    <s v="Clinton"/>
    <s v="Maryland"/>
    <n v="20735"/>
    <x v="3"/>
    <s v="FUR-FU-10000076"/>
    <x v="0"/>
    <x v="5"/>
    <x v="884"/>
    <n v="19.98"/>
    <n v="1"/>
    <n v="0"/>
    <n v="8.5914000000000019"/>
  </r>
  <r>
    <n v="5583"/>
    <x v="2777"/>
    <x v="195"/>
    <d v="2016-05-13T00:00:00"/>
    <x v="1"/>
    <s v="PS-18970"/>
    <s v="Paul Stevenson"/>
    <x v="2"/>
    <x v="0"/>
    <s v="New York City"/>
    <s v="New York"/>
    <n v="10024"/>
    <x v="3"/>
    <s v="OFF-AR-10000462"/>
    <x v="1"/>
    <x v="6"/>
    <x v="894"/>
    <n v="8"/>
    <n v="5"/>
    <n v="0"/>
    <n v="3.4400000000000008"/>
  </r>
  <r>
    <n v="5584"/>
    <x v="2778"/>
    <x v="534"/>
    <d v="2014-12-19T00:00:00"/>
    <x v="0"/>
    <s v="JO-15280"/>
    <s v="Jas O'Carroll"/>
    <x v="0"/>
    <x v="0"/>
    <s v="San Diego"/>
    <s v="California"/>
    <n v="92037"/>
    <x v="1"/>
    <s v="FUR-FU-10003829"/>
    <x v="0"/>
    <x v="5"/>
    <x v="1378"/>
    <n v="6.16"/>
    <n v="2"/>
    <n v="0"/>
    <n v="1.9711999999999996"/>
  </r>
  <r>
    <n v="5585"/>
    <x v="2779"/>
    <x v="329"/>
    <d v="2017-12-04T00:00:00"/>
    <x v="1"/>
    <s v="VP-21730"/>
    <s v="Victor Preis"/>
    <x v="2"/>
    <x v="0"/>
    <s v="New York City"/>
    <s v="New York"/>
    <n v="10011"/>
    <x v="3"/>
    <s v="OFF-ST-10002182"/>
    <x v="1"/>
    <x v="4"/>
    <x v="1741"/>
    <n v="83.56"/>
    <n v="4"/>
    <n v="0"/>
    <n v="1.6711999999999989"/>
  </r>
  <r>
    <n v="5586"/>
    <x v="2779"/>
    <x v="329"/>
    <d v="2017-12-04T00:00:00"/>
    <x v="1"/>
    <s v="VP-21730"/>
    <s v="Victor Preis"/>
    <x v="2"/>
    <x v="0"/>
    <s v="New York City"/>
    <s v="New York"/>
    <n v="10011"/>
    <x v="3"/>
    <s v="TEC-PH-10001468"/>
    <x v="2"/>
    <x v="7"/>
    <x v="1742"/>
    <n v="546.06000000000006"/>
    <n v="3"/>
    <n v="0"/>
    <n v="163.81799999999998"/>
  </r>
  <r>
    <n v="5587"/>
    <x v="2779"/>
    <x v="329"/>
    <d v="2017-12-04T00:00:00"/>
    <x v="1"/>
    <s v="VP-21730"/>
    <s v="Victor Preis"/>
    <x v="2"/>
    <x v="0"/>
    <s v="New York City"/>
    <s v="New York"/>
    <n v="10011"/>
    <x v="3"/>
    <s v="OFF-ST-10001809"/>
    <x v="1"/>
    <x v="4"/>
    <x v="435"/>
    <n v="269.49"/>
    <n v="3"/>
    <n v="0"/>
    <n v="5.3897999999999939"/>
  </r>
  <r>
    <n v="5588"/>
    <x v="2780"/>
    <x v="531"/>
    <d v="2015-03-20T00:00:00"/>
    <x v="2"/>
    <s v="GA-14725"/>
    <s v="Guy Armstrong"/>
    <x v="0"/>
    <x v="0"/>
    <s v="Lancaster"/>
    <s v="California"/>
    <n v="93534"/>
    <x v="1"/>
    <s v="OFF-FA-10001561"/>
    <x v="1"/>
    <x v="13"/>
    <x v="839"/>
    <n v="10.9"/>
    <n v="5"/>
    <n v="0"/>
    <n v="3.5970000000000004"/>
  </r>
  <r>
    <n v="5589"/>
    <x v="2781"/>
    <x v="866"/>
    <d v="2014-07-24T00:00:00"/>
    <x v="1"/>
    <s v="EM-14140"/>
    <s v="Eugene Moren"/>
    <x v="2"/>
    <x v="0"/>
    <s v="Great Falls"/>
    <s v="Montana"/>
    <n v="59405"/>
    <x v="1"/>
    <s v="OFF-BI-10001759"/>
    <x v="1"/>
    <x v="8"/>
    <x v="732"/>
    <n v="6.0960000000000001"/>
    <n v="2"/>
    <n v="0.2"/>
    <n v="2.2098"/>
  </r>
  <r>
    <n v="5590"/>
    <x v="2782"/>
    <x v="16"/>
    <d v="2016-12-11T00:00:00"/>
    <x v="0"/>
    <s v="DB-13615"/>
    <s v="Doug Bickford"/>
    <x v="0"/>
    <x v="0"/>
    <s v="San Francisco"/>
    <s v="California"/>
    <n v="94110"/>
    <x v="1"/>
    <s v="OFF-ST-10000615"/>
    <x v="1"/>
    <x v="4"/>
    <x v="75"/>
    <n v="34.049999999999997"/>
    <n v="3"/>
    <n v="0"/>
    <n v="9.5340000000000025"/>
  </r>
  <r>
    <n v="5591"/>
    <x v="2782"/>
    <x v="16"/>
    <d v="2016-12-11T00:00:00"/>
    <x v="0"/>
    <s v="DB-13615"/>
    <s v="Doug Bickford"/>
    <x v="0"/>
    <x v="0"/>
    <s v="San Francisco"/>
    <s v="California"/>
    <n v="94110"/>
    <x v="1"/>
    <s v="OFF-ST-10003816"/>
    <x v="1"/>
    <x v="4"/>
    <x v="717"/>
    <n v="352.38"/>
    <n v="2"/>
    <n v="0"/>
    <n v="81.047399999999982"/>
  </r>
  <r>
    <n v="5592"/>
    <x v="2783"/>
    <x v="303"/>
    <d v="2014-10-18T00:00:00"/>
    <x v="0"/>
    <s v="ML-17395"/>
    <s v="Marina Lichtenstein"/>
    <x v="1"/>
    <x v="0"/>
    <s v="Lakewood"/>
    <s v="New Jersey"/>
    <n v="8701"/>
    <x v="3"/>
    <s v="FUR-CH-10002880"/>
    <x v="0"/>
    <x v="1"/>
    <x v="809"/>
    <n v="245.98"/>
    <n v="2"/>
    <n v="0"/>
    <n v="27.057799999999986"/>
  </r>
  <r>
    <n v="5593"/>
    <x v="2783"/>
    <x v="303"/>
    <d v="2014-10-18T00:00:00"/>
    <x v="0"/>
    <s v="ML-17395"/>
    <s v="Marina Lichtenstein"/>
    <x v="1"/>
    <x v="0"/>
    <s v="Lakewood"/>
    <s v="New Jersey"/>
    <n v="8701"/>
    <x v="3"/>
    <s v="OFF-BI-10004738"/>
    <x v="1"/>
    <x v="8"/>
    <x v="92"/>
    <n v="18.940000000000001"/>
    <n v="1"/>
    <n v="0"/>
    <n v="9.4700000000000006"/>
  </r>
  <r>
    <n v="5594"/>
    <x v="2784"/>
    <x v="123"/>
    <d v="2017-11-25T00:00:00"/>
    <x v="1"/>
    <s v="JH-15430"/>
    <s v="Jennifer Halladay"/>
    <x v="0"/>
    <x v="0"/>
    <s v="Cleveland"/>
    <s v="Ohio"/>
    <n v="44105"/>
    <x v="3"/>
    <s v="OFF-BI-10003984"/>
    <x v="1"/>
    <x v="8"/>
    <x v="697"/>
    <n v="59.913000000000011"/>
    <n v="7"/>
    <n v="0.7"/>
    <n v="-45.933299999999988"/>
  </r>
  <r>
    <n v="5595"/>
    <x v="2785"/>
    <x v="241"/>
    <d v="2017-09-24T00:00:00"/>
    <x v="3"/>
    <s v="BP-11095"/>
    <s v="Bart Pistole"/>
    <x v="1"/>
    <x v="0"/>
    <s v="Lawrence"/>
    <s v="Massachusetts"/>
    <n v="1841"/>
    <x v="3"/>
    <s v="TEC-PH-10000984"/>
    <x v="2"/>
    <x v="7"/>
    <x v="470"/>
    <n v="391.98"/>
    <n v="2"/>
    <n v="0"/>
    <n v="109.75440000000003"/>
  </r>
  <r>
    <n v="5596"/>
    <x v="2785"/>
    <x v="241"/>
    <d v="2017-09-24T00:00:00"/>
    <x v="3"/>
    <s v="BP-11095"/>
    <s v="Bart Pistole"/>
    <x v="1"/>
    <x v="0"/>
    <s v="Lawrence"/>
    <s v="Massachusetts"/>
    <n v="1841"/>
    <x v="3"/>
    <s v="TEC-PH-10001944"/>
    <x v="2"/>
    <x v="7"/>
    <x v="1271"/>
    <n v="437.84999999999997"/>
    <n v="3"/>
    <n v="0"/>
    <n v="131.35499999999996"/>
  </r>
  <r>
    <n v="5597"/>
    <x v="2786"/>
    <x v="12"/>
    <d v="2015-09-29T00:00:00"/>
    <x v="1"/>
    <s v="SB-20185"/>
    <s v="Sarah Brown"/>
    <x v="0"/>
    <x v="0"/>
    <s v="Concord"/>
    <s v="New Hampshire"/>
    <n v="3301"/>
    <x v="3"/>
    <s v="OFF-BI-10002735"/>
    <x v="1"/>
    <x v="8"/>
    <x v="142"/>
    <n v="68.62"/>
    <n v="2"/>
    <n v="0"/>
    <n v="32.251400000000004"/>
  </r>
  <r>
    <n v="5598"/>
    <x v="2787"/>
    <x v="778"/>
    <d v="2017-02-20T00:00:00"/>
    <x v="1"/>
    <s v="SV-20785"/>
    <s v="Stewart Visinsky"/>
    <x v="0"/>
    <x v="0"/>
    <s v="Baltimore"/>
    <s v="Maryland"/>
    <n v="21215"/>
    <x v="3"/>
    <s v="OFF-SU-10001165"/>
    <x v="1"/>
    <x v="14"/>
    <x v="1048"/>
    <n v="25.02"/>
    <n v="3"/>
    <n v="0"/>
    <n v="6.5052000000000003"/>
  </r>
  <r>
    <n v="5599"/>
    <x v="2787"/>
    <x v="778"/>
    <d v="2017-02-20T00:00:00"/>
    <x v="1"/>
    <s v="SV-20785"/>
    <s v="Stewart Visinsky"/>
    <x v="0"/>
    <x v="0"/>
    <s v="Baltimore"/>
    <s v="Maryland"/>
    <n v="21215"/>
    <x v="3"/>
    <s v="OFF-AR-10000614"/>
    <x v="1"/>
    <x v="6"/>
    <x v="1731"/>
    <n v="10.709999999999999"/>
    <n v="3"/>
    <n v="0"/>
    <n v="2.7845999999999997"/>
  </r>
  <r>
    <n v="5600"/>
    <x v="2788"/>
    <x v="462"/>
    <d v="2014-10-03T00:00:00"/>
    <x v="3"/>
    <s v="DO-13435"/>
    <s v="Denny Ordway"/>
    <x v="0"/>
    <x v="0"/>
    <s v="Columbus"/>
    <s v="Ohio"/>
    <n v="43229"/>
    <x v="3"/>
    <s v="OFF-AR-10004010"/>
    <x v="1"/>
    <x v="6"/>
    <x v="1743"/>
    <n v="55.984000000000009"/>
    <n v="2"/>
    <n v="0.2"/>
    <n v="4.1987999999999985"/>
  </r>
  <r>
    <n v="5601"/>
    <x v="2788"/>
    <x v="462"/>
    <d v="2014-10-03T00:00:00"/>
    <x v="3"/>
    <s v="DO-13435"/>
    <s v="Denny Ordway"/>
    <x v="0"/>
    <x v="0"/>
    <s v="Columbus"/>
    <s v="Ohio"/>
    <n v="43229"/>
    <x v="3"/>
    <s v="OFF-EN-10004030"/>
    <x v="1"/>
    <x v="12"/>
    <x v="136"/>
    <n v="14.480000000000002"/>
    <n v="5"/>
    <n v="0.2"/>
    <n v="4.8869999999999987"/>
  </r>
  <r>
    <n v="5602"/>
    <x v="2788"/>
    <x v="462"/>
    <d v="2014-10-03T00:00:00"/>
    <x v="3"/>
    <s v="DO-13435"/>
    <s v="Denny Ordway"/>
    <x v="0"/>
    <x v="0"/>
    <s v="Columbus"/>
    <s v="Ohio"/>
    <n v="43229"/>
    <x v="3"/>
    <s v="TEC-AC-10003023"/>
    <x v="2"/>
    <x v="11"/>
    <x v="1079"/>
    <n v="142.488"/>
    <n v="3"/>
    <n v="0.2"/>
    <n v="-3.5622000000000043"/>
  </r>
  <r>
    <n v="5603"/>
    <x v="2789"/>
    <x v="278"/>
    <d v="2016-08-29T00:00:00"/>
    <x v="0"/>
    <s v="TB-21355"/>
    <s v="Todd Boyes"/>
    <x v="1"/>
    <x v="0"/>
    <s v="Houston"/>
    <s v="Texas"/>
    <n v="77041"/>
    <x v="2"/>
    <s v="OFF-ST-10003572"/>
    <x v="1"/>
    <x v="4"/>
    <x v="1744"/>
    <n v="14.16"/>
    <n v="1"/>
    <n v="0.2"/>
    <n v="1.0620000000000003"/>
  </r>
  <r>
    <n v="5604"/>
    <x v="2789"/>
    <x v="278"/>
    <d v="2016-08-29T00:00:00"/>
    <x v="0"/>
    <s v="TB-21355"/>
    <s v="Todd Boyes"/>
    <x v="1"/>
    <x v="0"/>
    <s v="Houston"/>
    <s v="Texas"/>
    <n v="77041"/>
    <x v="2"/>
    <s v="OFF-PA-10004353"/>
    <x v="1"/>
    <x v="10"/>
    <x v="1661"/>
    <n v="79.920000000000016"/>
    <n v="5"/>
    <n v="0.2"/>
    <n v="27.972000000000001"/>
  </r>
  <r>
    <n v="5605"/>
    <x v="2790"/>
    <x v="155"/>
    <d v="2015-12-07T00:00:00"/>
    <x v="1"/>
    <s v="BS-11380"/>
    <s v="Bill Stewart"/>
    <x v="1"/>
    <x v="0"/>
    <s v="New York City"/>
    <s v="New York"/>
    <n v="10011"/>
    <x v="3"/>
    <s v="OFF-BI-10003718"/>
    <x v="1"/>
    <x v="8"/>
    <x v="1669"/>
    <n v="590.35199999999998"/>
    <n v="6"/>
    <n v="0.2"/>
    <n v="206.62319999999997"/>
  </r>
  <r>
    <n v="5606"/>
    <x v="2791"/>
    <x v="873"/>
    <d v="2016-09-25T00:00:00"/>
    <x v="1"/>
    <s v="FM-14215"/>
    <s v="Filia McAdams"/>
    <x v="1"/>
    <x v="0"/>
    <s v="Greensboro"/>
    <s v="North Carolina"/>
    <n v="27405"/>
    <x v="0"/>
    <s v="FUR-FU-10001546"/>
    <x v="0"/>
    <x v="5"/>
    <x v="1432"/>
    <n v="17.088000000000001"/>
    <n v="2"/>
    <n v="0.2"/>
    <n v="1.0679999999999996"/>
  </r>
  <r>
    <n v="5607"/>
    <x v="2791"/>
    <x v="873"/>
    <d v="2016-09-25T00:00:00"/>
    <x v="1"/>
    <s v="FM-14215"/>
    <s v="Filia McAdams"/>
    <x v="1"/>
    <x v="0"/>
    <s v="Greensboro"/>
    <s v="North Carolina"/>
    <n v="27405"/>
    <x v="0"/>
    <s v="FUR-CH-10002880"/>
    <x v="0"/>
    <x v="1"/>
    <x v="809"/>
    <n v="98.391999999999996"/>
    <n v="1"/>
    <n v="0.2"/>
    <n v="-11.069100000000006"/>
  </r>
  <r>
    <n v="5608"/>
    <x v="2792"/>
    <x v="613"/>
    <d v="2017-03-31T00:00:00"/>
    <x v="1"/>
    <s v="JL-15835"/>
    <s v="John Lee"/>
    <x v="0"/>
    <x v="0"/>
    <s v="New York City"/>
    <s v="New York"/>
    <n v="10024"/>
    <x v="3"/>
    <s v="OFF-AR-10001547"/>
    <x v="1"/>
    <x v="6"/>
    <x v="148"/>
    <n v="11.05"/>
    <n v="5"/>
    <n v="0"/>
    <n v="2.9835000000000003"/>
  </r>
  <r>
    <n v="5609"/>
    <x v="2793"/>
    <x v="401"/>
    <d v="2015-12-11T00:00:00"/>
    <x v="1"/>
    <s v="AF-10870"/>
    <s v="Art Ferguson"/>
    <x v="0"/>
    <x v="0"/>
    <s v="San Francisco"/>
    <s v="California"/>
    <n v="94109"/>
    <x v="1"/>
    <s v="OFF-AP-10001626"/>
    <x v="1"/>
    <x v="9"/>
    <x v="1025"/>
    <n v="7.78"/>
    <n v="2"/>
    <n v="0"/>
    <n v="2.0228000000000002"/>
  </r>
  <r>
    <n v="5610"/>
    <x v="2794"/>
    <x v="515"/>
    <d v="2017-09-05T00:00:00"/>
    <x v="1"/>
    <s v="BG-11035"/>
    <s v="Barry Gonzalez"/>
    <x v="0"/>
    <x v="0"/>
    <s v="Monroe"/>
    <s v="Louisiana"/>
    <n v="71203"/>
    <x v="0"/>
    <s v="TEC-AC-10003033"/>
    <x v="2"/>
    <x v="11"/>
    <x v="763"/>
    <n v="659.9"/>
    <n v="2"/>
    <n v="0"/>
    <n v="217.76699999999994"/>
  </r>
  <r>
    <n v="5611"/>
    <x v="2795"/>
    <x v="348"/>
    <d v="2015-10-07T00:00:00"/>
    <x v="2"/>
    <s v="MB-17305"/>
    <s v="Maria Bertelson"/>
    <x v="0"/>
    <x v="0"/>
    <s v="Cincinnati"/>
    <s v="Ohio"/>
    <n v="45231"/>
    <x v="3"/>
    <s v="TEC-AC-10002323"/>
    <x v="2"/>
    <x v="11"/>
    <x v="177"/>
    <n v="53.040000000000006"/>
    <n v="3"/>
    <n v="0.2"/>
    <n v="-4.6409999999999982"/>
  </r>
  <r>
    <n v="5612"/>
    <x v="2796"/>
    <x v="238"/>
    <d v="2017-08-22T00:00:00"/>
    <x v="1"/>
    <s v="HW-14935"/>
    <s v="Helen Wasserman"/>
    <x v="1"/>
    <x v="0"/>
    <s v="Seattle"/>
    <s v="Washington"/>
    <n v="98105"/>
    <x v="1"/>
    <s v="TEC-AC-10002049"/>
    <x v="2"/>
    <x v="11"/>
    <x v="1062"/>
    <n v="843.9"/>
    <n v="2"/>
    <n v="0"/>
    <n v="371.31600000000003"/>
  </r>
  <r>
    <n v="5613"/>
    <x v="2796"/>
    <x v="238"/>
    <d v="2017-08-22T00:00:00"/>
    <x v="1"/>
    <s v="HW-14935"/>
    <s v="Helen Wasserman"/>
    <x v="1"/>
    <x v="0"/>
    <s v="Seattle"/>
    <s v="Washington"/>
    <n v="98105"/>
    <x v="1"/>
    <s v="TEC-AC-10002253"/>
    <x v="2"/>
    <x v="11"/>
    <x v="577"/>
    <n v="1496.16"/>
    <n v="9"/>
    <n v="0"/>
    <n v="224.42400000000006"/>
  </r>
  <r>
    <n v="5614"/>
    <x v="2797"/>
    <x v="1056"/>
    <d v="2016-02-07T00:00:00"/>
    <x v="1"/>
    <s v="AB-10105"/>
    <s v="Adrian Barton"/>
    <x v="0"/>
    <x v="0"/>
    <s v="New York City"/>
    <s v="New York"/>
    <n v="10011"/>
    <x v="3"/>
    <s v="OFF-ST-10003994"/>
    <x v="1"/>
    <x v="4"/>
    <x v="1745"/>
    <n v="117.96"/>
    <n v="2"/>
    <n v="0"/>
    <n v="5.8979999999999961"/>
  </r>
  <r>
    <n v="5615"/>
    <x v="2798"/>
    <x v="828"/>
    <d v="2016-08-27T00:00:00"/>
    <x v="1"/>
    <s v="JP-15460"/>
    <s v="Jennifer Patt"/>
    <x v="1"/>
    <x v="0"/>
    <s v="New York City"/>
    <s v="New York"/>
    <n v="10035"/>
    <x v="3"/>
    <s v="OFF-AR-10002399"/>
    <x v="1"/>
    <x v="6"/>
    <x v="319"/>
    <n v="21.299999999999997"/>
    <n v="5"/>
    <n v="0"/>
    <n v="8.7330000000000005"/>
  </r>
  <r>
    <n v="5616"/>
    <x v="2798"/>
    <x v="828"/>
    <d v="2016-08-27T00:00:00"/>
    <x v="1"/>
    <s v="JP-15460"/>
    <s v="Jennifer Patt"/>
    <x v="1"/>
    <x v="0"/>
    <s v="New York City"/>
    <s v="New York"/>
    <n v="10035"/>
    <x v="3"/>
    <s v="OFF-AP-10002118"/>
    <x v="1"/>
    <x v="9"/>
    <x v="77"/>
    <n v="1040.8"/>
    <n v="5"/>
    <n v="0"/>
    <n v="281.01600000000008"/>
  </r>
  <r>
    <n v="5617"/>
    <x v="2798"/>
    <x v="828"/>
    <d v="2016-08-27T00:00:00"/>
    <x v="1"/>
    <s v="JP-15460"/>
    <s v="Jennifer Patt"/>
    <x v="1"/>
    <x v="0"/>
    <s v="New York City"/>
    <s v="New York"/>
    <n v="10035"/>
    <x v="3"/>
    <s v="OFF-AR-10001954"/>
    <x v="1"/>
    <x v="6"/>
    <x v="563"/>
    <n v="29.339999999999996"/>
    <n v="6"/>
    <n v="0"/>
    <n v="7.9218000000000002"/>
  </r>
  <r>
    <n v="5618"/>
    <x v="2799"/>
    <x v="160"/>
    <d v="2017-07-04T00:00:00"/>
    <x v="1"/>
    <s v="DV-13045"/>
    <s v="Darrin Van Huff"/>
    <x v="1"/>
    <x v="0"/>
    <s v="Memphis"/>
    <s v="Tennessee"/>
    <n v="38109"/>
    <x v="0"/>
    <s v="FUR-FU-10001591"/>
    <x v="0"/>
    <x v="5"/>
    <x v="1110"/>
    <n v="19.52"/>
    <n v="2"/>
    <n v="0.2"/>
    <n v="5.3680000000000012"/>
  </r>
  <r>
    <n v="5619"/>
    <x v="2800"/>
    <x v="227"/>
    <d v="2015-09-21T00:00:00"/>
    <x v="2"/>
    <s v="CM-12190"/>
    <s v="Charlotte Melton"/>
    <x v="0"/>
    <x v="0"/>
    <s v="San Diego"/>
    <s v="California"/>
    <n v="92105"/>
    <x v="1"/>
    <s v="OFF-ST-10004186"/>
    <x v="1"/>
    <x v="4"/>
    <x v="16"/>
    <n v="443.92"/>
    <n v="4"/>
    <n v="0"/>
    <n v="8.8783999999999992"/>
  </r>
  <r>
    <n v="5620"/>
    <x v="2801"/>
    <x v="477"/>
    <d v="2016-09-30T00:00:00"/>
    <x v="1"/>
    <s v="SC-20695"/>
    <s v="Steve Chapman"/>
    <x v="1"/>
    <x v="0"/>
    <s v="La Crosse"/>
    <s v="Wisconsin"/>
    <n v="54601"/>
    <x v="2"/>
    <s v="TEC-AC-10001908"/>
    <x v="2"/>
    <x v="11"/>
    <x v="295"/>
    <n v="499.95"/>
    <n v="5"/>
    <n v="0"/>
    <n v="174.98249999999999"/>
  </r>
  <r>
    <n v="5621"/>
    <x v="2801"/>
    <x v="477"/>
    <d v="2016-09-30T00:00:00"/>
    <x v="1"/>
    <s v="SC-20695"/>
    <s v="Steve Chapman"/>
    <x v="1"/>
    <x v="0"/>
    <s v="La Crosse"/>
    <s v="Wisconsin"/>
    <n v="54601"/>
    <x v="2"/>
    <s v="OFF-AR-10000817"/>
    <x v="1"/>
    <x v="6"/>
    <x v="1264"/>
    <n v="3.04"/>
    <n v="1"/>
    <n v="0"/>
    <n v="1.0335999999999999"/>
  </r>
  <r>
    <n v="5622"/>
    <x v="2801"/>
    <x v="477"/>
    <d v="2016-09-30T00:00:00"/>
    <x v="1"/>
    <s v="SC-20695"/>
    <s v="Steve Chapman"/>
    <x v="1"/>
    <x v="0"/>
    <s v="La Crosse"/>
    <s v="Wisconsin"/>
    <n v="54601"/>
    <x v="2"/>
    <s v="FUR-CH-10004218"/>
    <x v="0"/>
    <x v="1"/>
    <x v="38"/>
    <n v="201.96"/>
    <n v="2"/>
    <n v="0"/>
    <n v="50.490000000000009"/>
  </r>
  <r>
    <n v="5623"/>
    <x v="2801"/>
    <x v="477"/>
    <d v="2016-09-30T00:00:00"/>
    <x v="1"/>
    <s v="SC-20695"/>
    <s v="Steve Chapman"/>
    <x v="1"/>
    <x v="0"/>
    <s v="La Crosse"/>
    <s v="Wisconsin"/>
    <n v="54601"/>
    <x v="2"/>
    <s v="FUR-FU-10000755"/>
    <x v="0"/>
    <x v="5"/>
    <x v="1452"/>
    <n v="68.64"/>
    <n v="11"/>
    <n v="0"/>
    <n v="17.160000000000004"/>
  </r>
  <r>
    <n v="5624"/>
    <x v="2802"/>
    <x v="1057"/>
    <d v="2016-10-28T00:00:00"/>
    <x v="0"/>
    <s v="VW-21775"/>
    <s v="Victoria Wilson"/>
    <x v="1"/>
    <x v="0"/>
    <s v="Los Angeles"/>
    <s v="California"/>
    <n v="90032"/>
    <x v="1"/>
    <s v="TEC-AC-10003063"/>
    <x v="2"/>
    <x v="11"/>
    <x v="1061"/>
    <n v="100"/>
    <n v="4"/>
    <n v="0"/>
    <n v="21"/>
  </r>
  <r>
    <n v="5625"/>
    <x v="2802"/>
    <x v="1057"/>
    <d v="2016-10-28T00:00:00"/>
    <x v="0"/>
    <s v="VW-21775"/>
    <s v="Victoria Wilson"/>
    <x v="1"/>
    <x v="0"/>
    <s v="Los Angeles"/>
    <s v="California"/>
    <n v="90032"/>
    <x v="1"/>
    <s v="TEC-AC-10002637"/>
    <x v="2"/>
    <x v="11"/>
    <x v="1317"/>
    <n v="359.98"/>
    <n v="2"/>
    <n v="0"/>
    <n v="21.598799999999983"/>
  </r>
  <r>
    <n v="5626"/>
    <x v="2803"/>
    <x v="411"/>
    <d v="2014-10-01T00:00:00"/>
    <x v="0"/>
    <s v="PP-18955"/>
    <s v="Paul Prost"/>
    <x v="2"/>
    <x v="0"/>
    <s v="Seattle"/>
    <s v="Washington"/>
    <n v="98115"/>
    <x v="1"/>
    <s v="FUR-FU-10001706"/>
    <x v="0"/>
    <x v="5"/>
    <x v="50"/>
    <n v="6.16"/>
    <n v="2"/>
    <n v="0"/>
    <n v="2.9567999999999999"/>
  </r>
  <r>
    <n v="5627"/>
    <x v="2803"/>
    <x v="411"/>
    <d v="2014-10-01T00:00:00"/>
    <x v="0"/>
    <s v="PP-18955"/>
    <s v="Paul Prost"/>
    <x v="2"/>
    <x v="0"/>
    <s v="Seattle"/>
    <s v="Washington"/>
    <n v="98115"/>
    <x v="1"/>
    <s v="FUR-TA-10002958"/>
    <x v="0"/>
    <x v="3"/>
    <x v="965"/>
    <n v="2348.8200000000002"/>
    <n v="9"/>
    <n v="0"/>
    <n v="399.29939999999976"/>
  </r>
  <r>
    <n v="5628"/>
    <x v="2804"/>
    <x v="335"/>
    <d v="2017-07-01T00:00:00"/>
    <x v="1"/>
    <s v="DR-12880"/>
    <s v="Dan Reichenbach"/>
    <x v="1"/>
    <x v="0"/>
    <s v="Miami"/>
    <s v="Florida"/>
    <n v="33180"/>
    <x v="0"/>
    <s v="OFF-LA-10004689"/>
    <x v="1"/>
    <x v="2"/>
    <x v="264"/>
    <n v="13.872000000000002"/>
    <n v="6"/>
    <n v="0.2"/>
    <n v="4.6818000000000008"/>
  </r>
  <r>
    <n v="5629"/>
    <x v="2804"/>
    <x v="335"/>
    <d v="2017-07-01T00:00:00"/>
    <x v="1"/>
    <s v="DR-12880"/>
    <s v="Dan Reichenbach"/>
    <x v="1"/>
    <x v="0"/>
    <s v="Miami"/>
    <s v="Florida"/>
    <n v="33180"/>
    <x v="0"/>
    <s v="FUR-CH-10001545"/>
    <x v="0"/>
    <x v="1"/>
    <x v="1746"/>
    <n v="273.55200000000002"/>
    <n v="3"/>
    <n v="0.2"/>
    <n v="-13.677599999999998"/>
  </r>
  <r>
    <n v="5630"/>
    <x v="2805"/>
    <x v="1036"/>
    <d v="2016-08-23T00:00:00"/>
    <x v="0"/>
    <s v="RB-19465"/>
    <s v="Rick Bensley"/>
    <x v="2"/>
    <x v="0"/>
    <s v="Philadelphia"/>
    <s v="Pennsylvania"/>
    <n v="19143"/>
    <x v="3"/>
    <s v="FUR-TA-10002530"/>
    <x v="0"/>
    <x v="3"/>
    <x v="992"/>
    <n v="815.29199999999992"/>
    <n v="9"/>
    <n v="0.4"/>
    <n v="-339.7050000000001"/>
  </r>
  <r>
    <n v="5631"/>
    <x v="2806"/>
    <x v="1058"/>
    <d v="2014-02-15T00:00:00"/>
    <x v="1"/>
    <s v="NF-18385"/>
    <s v="Natalie Fritzler"/>
    <x v="0"/>
    <x v="0"/>
    <s v="Chesapeake"/>
    <s v="Virginia"/>
    <n v="23320"/>
    <x v="0"/>
    <s v="TEC-AC-10001432"/>
    <x v="2"/>
    <x v="11"/>
    <x v="476"/>
    <n v="234.45000000000002"/>
    <n v="3"/>
    <n v="0"/>
    <n v="103.15800000000003"/>
  </r>
  <r>
    <n v="5632"/>
    <x v="2806"/>
    <x v="1058"/>
    <d v="2014-02-15T00:00:00"/>
    <x v="1"/>
    <s v="NF-18385"/>
    <s v="Natalie Fritzler"/>
    <x v="0"/>
    <x v="0"/>
    <s v="Chesapeake"/>
    <s v="Virginia"/>
    <n v="23320"/>
    <x v="0"/>
    <s v="FUR-TA-10003715"/>
    <x v="0"/>
    <x v="3"/>
    <x v="1012"/>
    <n v="1256.22"/>
    <n v="6"/>
    <n v="0"/>
    <n v="75.37319999999994"/>
  </r>
  <r>
    <n v="5633"/>
    <x v="2806"/>
    <x v="1058"/>
    <d v="2014-02-15T00:00:00"/>
    <x v="1"/>
    <s v="NF-18385"/>
    <s v="Natalie Fritzler"/>
    <x v="0"/>
    <x v="0"/>
    <s v="Chesapeake"/>
    <s v="Virginia"/>
    <n v="23320"/>
    <x v="0"/>
    <s v="OFF-BI-10003291"/>
    <x v="1"/>
    <x v="8"/>
    <x v="44"/>
    <n v="17.46"/>
    <n v="2"/>
    <n v="0"/>
    <n v="8.2061999999999991"/>
  </r>
  <r>
    <n v="5634"/>
    <x v="2807"/>
    <x v="713"/>
    <d v="2016-09-28T00:00:00"/>
    <x v="0"/>
    <s v="CR-12580"/>
    <s v="Clay Rozendal"/>
    <x v="2"/>
    <x v="0"/>
    <s v="New York City"/>
    <s v="New York"/>
    <n v="10009"/>
    <x v="3"/>
    <s v="OFF-BI-10004187"/>
    <x v="1"/>
    <x v="8"/>
    <x v="620"/>
    <n v="10.528"/>
    <n v="7"/>
    <n v="0.2"/>
    <n v="3.6847999999999987"/>
  </r>
  <r>
    <n v="5635"/>
    <x v="2808"/>
    <x v="901"/>
    <d v="2015-12-06T00:00:00"/>
    <x v="2"/>
    <s v="SU-20665"/>
    <s v="Stephanie Ulpright"/>
    <x v="2"/>
    <x v="0"/>
    <s v="Ann Arbor"/>
    <s v="Michigan"/>
    <n v="48104"/>
    <x v="2"/>
    <s v="OFF-BI-10000666"/>
    <x v="1"/>
    <x v="8"/>
    <x v="989"/>
    <n v="152.79999999999998"/>
    <n v="5"/>
    <n v="0"/>
    <n v="76.399999999999991"/>
  </r>
  <r>
    <n v="5636"/>
    <x v="2809"/>
    <x v="213"/>
    <d v="2017-09-08T00:00:00"/>
    <x v="1"/>
    <s v="SC-20050"/>
    <s v="Sample Company A"/>
    <x v="2"/>
    <x v="0"/>
    <s v="La Mesa"/>
    <s v="California"/>
    <n v="91941"/>
    <x v="1"/>
    <s v="OFF-BI-10002225"/>
    <x v="1"/>
    <x v="8"/>
    <x v="340"/>
    <n v="82.56"/>
    <n v="5"/>
    <n v="0.2"/>
    <n v="28.896000000000001"/>
  </r>
  <r>
    <n v="5637"/>
    <x v="2809"/>
    <x v="213"/>
    <d v="2017-09-08T00:00:00"/>
    <x v="1"/>
    <s v="SC-20050"/>
    <s v="Sample Company A"/>
    <x v="2"/>
    <x v="0"/>
    <s v="La Mesa"/>
    <s v="California"/>
    <n v="91941"/>
    <x v="1"/>
    <s v="TEC-AC-10000474"/>
    <x v="2"/>
    <x v="11"/>
    <x v="1510"/>
    <n v="284.96999999999997"/>
    <n v="3"/>
    <n v="0"/>
    <n v="85.490999999999957"/>
  </r>
  <r>
    <n v="5638"/>
    <x v="2810"/>
    <x v="606"/>
    <d v="2017-04-02T00:00:00"/>
    <x v="1"/>
    <s v="ML-18040"/>
    <s v="Michelle Lonsdale"/>
    <x v="1"/>
    <x v="0"/>
    <s v="Dearborn"/>
    <s v="Michigan"/>
    <n v="48126"/>
    <x v="2"/>
    <s v="FUR-FU-10004245"/>
    <x v="0"/>
    <x v="5"/>
    <x v="1747"/>
    <n v="60.84"/>
    <n v="3"/>
    <n v="0"/>
    <n v="23.119199999999999"/>
  </r>
  <r>
    <n v="5639"/>
    <x v="2811"/>
    <x v="1059"/>
    <d v="2014-12-27T00:00:00"/>
    <x v="1"/>
    <s v="GM-14440"/>
    <s v="Gary McGarr"/>
    <x v="0"/>
    <x v="0"/>
    <s v="San Diego"/>
    <s v="California"/>
    <n v="92024"/>
    <x v="1"/>
    <s v="FUR-CH-10004287"/>
    <x v="0"/>
    <x v="1"/>
    <x v="158"/>
    <n v="1325.76"/>
    <n v="6"/>
    <n v="0.2"/>
    <n v="149.14799999999991"/>
  </r>
  <r>
    <n v="5640"/>
    <x v="2811"/>
    <x v="1059"/>
    <d v="2014-12-27T00:00:00"/>
    <x v="1"/>
    <s v="GM-14440"/>
    <s v="Gary McGarr"/>
    <x v="0"/>
    <x v="0"/>
    <s v="San Diego"/>
    <s v="California"/>
    <n v="92024"/>
    <x v="1"/>
    <s v="FUR-CH-10000595"/>
    <x v="0"/>
    <x v="1"/>
    <x v="468"/>
    <n v="572.16000000000008"/>
    <n v="3"/>
    <n v="0.2"/>
    <n v="35.759999999999962"/>
  </r>
  <r>
    <n v="5641"/>
    <x v="2812"/>
    <x v="865"/>
    <d v="2014-09-28T00:00:00"/>
    <x v="1"/>
    <s v="JK-15640"/>
    <s v="Jim Kriz"/>
    <x v="2"/>
    <x v="0"/>
    <s v="Lakewood"/>
    <s v="Ohio"/>
    <n v="44107"/>
    <x v="3"/>
    <s v="OFF-PA-10003063"/>
    <x v="1"/>
    <x v="10"/>
    <x v="1720"/>
    <n v="28.8"/>
    <n v="9"/>
    <n v="0.2"/>
    <n v="10.080000000000002"/>
  </r>
  <r>
    <n v="5642"/>
    <x v="2813"/>
    <x v="459"/>
    <d v="2017-04-05T00:00:00"/>
    <x v="2"/>
    <s v="AT-10435"/>
    <s v="Alyssa Tate"/>
    <x v="2"/>
    <x v="0"/>
    <s v="Meriden"/>
    <s v="Connecticut"/>
    <n v="6450"/>
    <x v="3"/>
    <s v="OFF-AR-10000246"/>
    <x v="1"/>
    <x v="6"/>
    <x v="21"/>
    <n v="11.12"/>
    <n v="4"/>
    <n v="0"/>
    <n v="2.8911999999999995"/>
  </r>
  <r>
    <n v="5643"/>
    <x v="2814"/>
    <x v="178"/>
    <d v="2016-04-05T00:00:00"/>
    <x v="0"/>
    <s v="DB-12910"/>
    <s v="Daniel Byrd"/>
    <x v="2"/>
    <x v="0"/>
    <s v="Columbus"/>
    <s v="Georgia"/>
    <n v="31907"/>
    <x v="0"/>
    <s v="FUR-FU-10003274"/>
    <x v="0"/>
    <x v="5"/>
    <x v="248"/>
    <n v="7.04"/>
    <n v="4"/>
    <n v="0"/>
    <n v="3.0976000000000004"/>
  </r>
  <r>
    <n v="5644"/>
    <x v="2815"/>
    <x v="1060"/>
    <d v="2015-05-20T00:00:00"/>
    <x v="0"/>
    <s v="AH-10690"/>
    <s v="Anna Häberlin"/>
    <x v="1"/>
    <x v="0"/>
    <s v="Roswell"/>
    <s v="Georgia"/>
    <n v="30076"/>
    <x v="0"/>
    <s v="OFF-EN-10004147"/>
    <x v="1"/>
    <x v="12"/>
    <x v="1288"/>
    <n v="17.940000000000001"/>
    <n v="3"/>
    <n v="0"/>
    <n v="8.7906000000000013"/>
  </r>
  <r>
    <n v="5645"/>
    <x v="2816"/>
    <x v="721"/>
    <d v="2017-03-26T00:00:00"/>
    <x v="2"/>
    <s v="SJ-20125"/>
    <s v="Sanjit Jacobs"/>
    <x v="2"/>
    <x v="0"/>
    <s v="Seattle"/>
    <s v="Washington"/>
    <n v="98105"/>
    <x v="1"/>
    <s v="OFF-BI-10002103"/>
    <x v="1"/>
    <x v="8"/>
    <x v="530"/>
    <n v="34.76"/>
    <n v="5"/>
    <n v="0.2"/>
    <n v="11.296999999999999"/>
  </r>
  <r>
    <n v="5646"/>
    <x v="2817"/>
    <x v="349"/>
    <d v="2017-04-19T00:00:00"/>
    <x v="1"/>
    <s v="HM-14860"/>
    <s v="Harry Marie"/>
    <x v="1"/>
    <x v="0"/>
    <s v="Morristown"/>
    <s v="New Jersey"/>
    <n v="7960"/>
    <x v="3"/>
    <s v="FUR-FU-10004018"/>
    <x v="0"/>
    <x v="5"/>
    <x v="936"/>
    <n v="74.45"/>
    <n v="5"/>
    <n v="0"/>
    <n v="20.101500000000001"/>
  </r>
  <r>
    <n v="5647"/>
    <x v="2818"/>
    <x v="1038"/>
    <d v="2015-01-09T00:00:00"/>
    <x v="1"/>
    <s v="AG-10495"/>
    <s v="Andrew Gjertsen"/>
    <x v="1"/>
    <x v="0"/>
    <s v="Alexandria"/>
    <s v="Virginia"/>
    <n v="22304"/>
    <x v="0"/>
    <s v="FUR-FU-10001473"/>
    <x v="0"/>
    <x v="5"/>
    <x v="993"/>
    <n v="192.22"/>
    <n v="14"/>
    <n v="0"/>
    <n v="69.199200000000005"/>
  </r>
  <r>
    <n v="5648"/>
    <x v="2819"/>
    <x v="808"/>
    <d v="2017-11-07T00:00:00"/>
    <x v="1"/>
    <s v="JB-16000"/>
    <s v="Joy Bell-"/>
    <x v="0"/>
    <x v="0"/>
    <s v="Salt Lake City"/>
    <s v="Utah"/>
    <n v="84106"/>
    <x v="1"/>
    <s v="OFF-PA-10001800"/>
    <x v="1"/>
    <x v="10"/>
    <x v="585"/>
    <n v="19.440000000000001"/>
    <n v="3"/>
    <n v="0"/>
    <n v="9.3312000000000008"/>
  </r>
  <r>
    <n v="5649"/>
    <x v="2820"/>
    <x v="729"/>
    <d v="2017-07-19T00:00:00"/>
    <x v="0"/>
    <s v="AJ-10795"/>
    <s v="Anthony Johnson"/>
    <x v="1"/>
    <x v="0"/>
    <s v="Apple Valley"/>
    <s v="California"/>
    <n v="92307"/>
    <x v="1"/>
    <s v="OFF-PA-10004609"/>
    <x v="1"/>
    <x v="10"/>
    <x v="1503"/>
    <n v="32.400000000000006"/>
    <n v="5"/>
    <n v="0"/>
    <n v="15.552000000000001"/>
  </r>
  <r>
    <n v="5650"/>
    <x v="2820"/>
    <x v="729"/>
    <d v="2017-07-19T00:00:00"/>
    <x v="0"/>
    <s v="AJ-10795"/>
    <s v="Anthony Johnson"/>
    <x v="1"/>
    <x v="0"/>
    <s v="Apple Valley"/>
    <s v="California"/>
    <n v="92307"/>
    <x v="1"/>
    <s v="OFF-EN-10002592"/>
    <x v="1"/>
    <x v="12"/>
    <x v="1711"/>
    <n v="57.9"/>
    <n v="5"/>
    <n v="0"/>
    <n v="28.95"/>
  </r>
  <r>
    <n v="5651"/>
    <x v="2820"/>
    <x v="729"/>
    <d v="2017-07-19T00:00:00"/>
    <x v="0"/>
    <s v="AJ-10795"/>
    <s v="Anthony Johnson"/>
    <x v="1"/>
    <x v="0"/>
    <s v="Apple Valley"/>
    <s v="California"/>
    <n v="92307"/>
    <x v="1"/>
    <s v="OFF-ST-10002957"/>
    <x v="1"/>
    <x v="4"/>
    <x v="1492"/>
    <n v="10.56"/>
    <n v="2"/>
    <n v="0"/>
    <n v="0"/>
  </r>
  <r>
    <n v="5652"/>
    <x v="2820"/>
    <x v="729"/>
    <d v="2017-07-19T00:00:00"/>
    <x v="0"/>
    <s v="AJ-10795"/>
    <s v="Anthony Johnson"/>
    <x v="1"/>
    <x v="0"/>
    <s v="Apple Valley"/>
    <s v="California"/>
    <n v="92307"/>
    <x v="1"/>
    <s v="FUR-BO-10002613"/>
    <x v="0"/>
    <x v="0"/>
    <x v="179"/>
    <n v="1194.165"/>
    <n v="5"/>
    <n v="0.15"/>
    <n v="210.73499999999993"/>
  </r>
  <r>
    <n v="5653"/>
    <x v="2821"/>
    <x v="833"/>
    <d v="2017-10-11T00:00:00"/>
    <x v="1"/>
    <s v="MM-18280"/>
    <s v="Muhammed MacIntyre"/>
    <x v="1"/>
    <x v="0"/>
    <s v="New York City"/>
    <s v="New York"/>
    <n v="10009"/>
    <x v="3"/>
    <s v="OFF-PA-10001033"/>
    <x v="1"/>
    <x v="10"/>
    <x v="1509"/>
    <n v="40.99"/>
    <n v="1"/>
    <n v="0"/>
    <n v="20.085100000000001"/>
  </r>
  <r>
    <n v="5654"/>
    <x v="2822"/>
    <x v="130"/>
    <d v="2014-11-11T00:00:00"/>
    <x v="1"/>
    <s v="TH-21235"/>
    <s v="Tiffany House"/>
    <x v="1"/>
    <x v="0"/>
    <s v="Long Beach"/>
    <s v="California"/>
    <n v="90805"/>
    <x v="1"/>
    <s v="OFF-AR-10000940"/>
    <x v="1"/>
    <x v="6"/>
    <x v="135"/>
    <n v="2.94"/>
    <n v="1"/>
    <n v="0"/>
    <n v="0.79380000000000006"/>
  </r>
  <r>
    <n v="5655"/>
    <x v="2823"/>
    <x v="122"/>
    <d v="2016-12-21T00:00:00"/>
    <x v="2"/>
    <s v="AH-10120"/>
    <s v="Adrian Hane"/>
    <x v="2"/>
    <x v="0"/>
    <s v="Salem"/>
    <s v="Oregon"/>
    <n v="97301"/>
    <x v="1"/>
    <s v="OFF-BI-10001670"/>
    <x v="1"/>
    <x v="8"/>
    <x v="443"/>
    <n v="45.240000000000009"/>
    <n v="4"/>
    <n v="0.7"/>
    <n v="-30.159999999999997"/>
  </r>
  <r>
    <n v="5656"/>
    <x v="2823"/>
    <x v="122"/>
    <d v="2016-12-21T00:00:00"/>
    <x v="2"/>
    <s v="AH-10120"/>
    <s v="Adrian Hane"/>
    <x v="2"/>
    <x v="0"/>
    <s v="Salem"/>
    <s v="Oregon"/>
    <n v="97301"/>
    <x v="1"/>
    <s v="OFF-AR-10004078"/>
    <x v="1"/>
    <x v="6"/>
    <x v="512"/>
    <n v="18.687999999999999"/>
    <n v="4"/>
    <n v="0.2"/>
    <n v="2.3359999999999994"/>
  </r>
  <r>
    <n v="5657"/>
    <x v="2823"/>
    <x v="122"/>
    <d v="2016-12-21T00:00:00"/>
    <x v="2"/>
    <s v="AH-10120"/>
    <s v="Adrian Hane"/>
    <x v="2"/>
    <x v="0"/>
    <s v="Salem"/>
    <s v="Oregon"/>
    <n v="97301"/>
    <x v="1"/>
    <s v="OFF-PA-10003036"/>
    <x v="1"/>
    <x v="10"/>
    <x v="1739"/>
    <n v="11.648000000000001"/>
    <n v="2"/>
    <n v="0.2"/>
    <n v="3.7855999999999992"/>
  </r>
  <r>
    <n v="5658"/>
    <x v="2823"/>
    <x v="122"/>
    <d v="2016-12-21T00:00:00"/>
    <x v="2"/>
    <s v="AH-10120"/>
    <s v="Adrian Hane"/>
    <x v="2"/>
    <x v="0"/>
    <s v="Salem"/>
    <s v="Oregon"/>
    <n v="97301"/>
    <x v="1"/>
    <s v="TEC-AC-10000991"/>
    <x v="2"/>
    <x v="11"/>
    <x v="437"/>
    <n v="112.77600000000001"/>
    <n v="3"/>
    <n v="0.2"/>
    <n v="-8.4581999999999979"/>
  </r>
  <r>
    <n v="5659"/>
    <x v="2823"/>
    <x v="122"/>
    <d v="2016-12-21T00:00:00"/>
    <x v="2"/>
    <s v="AH-10120"/>
    <s v="Adrian Hane"/>
    <x v="2"/>
    <x v="0"/>
    <s v="Salem"/>
    <s v="Oregon"/>
    <n v="97301"/>
    <x v="1"/>
    <s v="FUR-TA-10002530"/>
    <x v="0"/>
    <x v="3"/>
    <x v="992"/>
    <n v="377.45"/>
    <n v="5"/>
    <n v="0.5"/>
    <n v="-264.21500000000003"/>
  </r>
  <r>
    <n v="5660"/>
    <x v="2823"/>
    <x v="122"/>
    <d v="2016-12-21T00:00:00"/>
    <x v="2"/>
    <s v="AH-10120"/>
    <s v="Adrian Hane"/>
    <x v="2"/>
    <x v="0"/>
    <s v="Salem"/>
    <s v="Oregon"/>
    <n v="97301"/>
    <x v="1"/>
    <s v="OFF-LA-10000407"/>
    <x v="1"/>
    <x v="2"/>
    <x v="1495"/>
    <n v="15.936000000000002"/>
    <n v="4"/>
    <n v="0.2"/>
    <n v="5.1791999999999998"/>
  </r>
  <r>
    <n v="5661"/>
    <x v="2823"/>
    <x v="122"/>
    <d v="2016-12-21T00:00:00"/>
    <x v="2"/>
    <s v="AH-10120"/>
    <s v="Adrian Hane"/>
    <x v="2"/>
    <x v="0"/>
    <s v="Salem"/>
    <s v="Oregon"/>
    <n v="97301"/>
    <x v="1"/>
    <s v="TEC-PH-10004833"/>
    <x v="2"/>
    <x v="7"/>
    <x v="1363"/>
    <n v="28.68"/>
    <n v="3"/>
    <n v="0.2"/>
    <n v="-7.17"/>
  </r>
  <r>
    <n v="5662"/>
    <x v="2824"/>
    <x v="446"/>
    <d v="2016-10-01T00:00:00"/>
    <x v="1"/>
    <s v="CL-12700"/>
    <s v="Craig Leslie"/>
    <x v="2"/>
    <x v="0"/>
    <s v="Aurora"/>
    <s v="Colorado"/>
    <n v="80013"/>
    <x v="1"/>
    <s v="FUR-FU-10002671"/>
    <x v="0"/>
    <x v="5"/>
    <x v="278"/>
    <n v="21.44"/>
    <n v="2"/>
    <n v="0.2"/>
    <n v="7.5039999999999987"/>
  </r>
  <r>
    <n v="5663"/>
    <x v="2824"/>
    <x v="446"/>
    <d v="2016-10-01T00:00:00"/>
    <x v="1"/>
    <s v="CL-12700"/>
    <s v="Craig Leslie"/>
    <x v="2"/>
    <x v="0"/>
    <s v="Aurora"/>
    <s v="Colorado"/>
    <n v="80013"/>
    <x v="1"/>
    <s v="OFF-ST-10001370"/>
    <x v="1"/>
    <x v="4"/>
    <x v="1032"/>
    <n v="511.05600000000004"/>
    <n v="9"/>
    <n v="0.2"/>
    <n v="-95.823000000000079"/>
  </r>
  <r>
    <n v="5664"/>
    <x v="2825"/>
    <x v="658"/>
    <d v="2016-07-21T00:00:00"/>
    <x v="3"/>
    <s v="JG-15310"/>
    <s v="Jason Gross"/>
    <x v="1"/>
    <x v="0"/>
    <s v="Newark"/>
    <s v="Ohio"/>
    <n v="43055"/>
    <x v="3"/>
    <s v="OFF-AR-10000914"/>
    <x v="1"/>
    <x v="6"/>
    <x v="1748"/>
    <n v="18.656000000000002"/>
    <n v="2"/>
    <n v="0.2"/>
    <n v="1.3992000000000013"/>
  </r>
  <r>
    <n v="5665"/>
    <x v="2825"/>
    <x v="658"/>
    <d v="2016-07-21T00:00:00"/>
    <x v="3"/>
    <s v="JG-15310"/>
    <s v="Jason Gross"/>
    <x v="1"/>
    <x v="0"/>
    <s v="Newark"/>
    <s v="Ohio"/>
    <n v="43055"/>
    <x v="3"/>
    <s v="OFF-BI-10001116"/>
    <x v="1"/>
    <x v="8"/>
    <x v="1075"/>
    <n v="11.088000000000003"/>
    <n v="7"/>
    <n v="0.7"/>
    <n v="-8.1311999999999998"/>
  </r>
  <r>
    <n v="5666"/>
    <x v="2825"/>
    <x v="658"/>
    <d v="2016-07-21T00:00:00"/>
    <x v="3"/>
    <s v="JG-15310"/>
    <s v="Jason Gross"/>
    <x v="1"/>
    <x v="0"/>
    <s v="Newark"/>
    <s v="Ohio"/>
    <n v="43055"/>
    <x v="3"/>
    <s v="OFF-ST-10002276"/>
    <x v="1"/>
    <x v="4"/>
    <x v="226"/>
    <n v="66.688000000000002"/>
    <n v="1"/>
    <n v="0.2"/>
    <n v="4.1680000000000028"/>
  </r>
  <r>
    <n v="5667"/>
    <x v="2825"/>
    <x v="658"/>
    <d v="2016-07-21T00:00:00"/>
    <x v="3"/>
    <s v="JG-15310"/>
    <s v="Jason Gross"/>
    <x v="1"/>
    <x v="0"/>
    <s v="Newark"/>
    <s v="Ohio"/>
    <n v="43055"/>
    <x v="3"/>
    <s v="OFF-ST-10004340"/>
    <x v="1"/>
    <x v="4"/>
    <x v="817"/>
    <n v="99.488"/>
    <n v="2"/>
    <n v="0.2"/>
    <n v="8.7052000000000049"/>
  </r>
  <r>
    <n v="5668"/>
    <x v="2826"/>
    <x v="725"/>
    <d v="2016-06-15T00:00:00"/>
    <x v="1"/>
    <s v="SE-20110"/>
    <s v="Sanjit Engle"/>
    <x v="0"/>
    <x v="0"/>
    <s v="Seattle"/>
    <s v="Washington"/>
    <n v="98103"/>
    <x v="1"/>
    <s v="OFF-LA-10004093"/>
    <x v="1"/>
    <x v="2"/>
    <x v="676"/>
    <n v="14.62"/>
    <n v="2"/>
    <n v="0"/>
    <n v="6.8713999999999995"/>
  </r>
  <r>
    <n v="5669"/>
    <x v="2826"/>
    <x v="725"/>
    <d v="2016-06-15T00:00:00"/>
    <x v="1"/>
    <s v="SE-20110"/>
    <s v="Sanjit Engle"/>
    <x v="0"/>
    <x v="0"/>
    <s v="Seattle"/>
    <s v="Washington"/>
    <n v="98103"/>
    <x v="1"/>
    <s v="OFF-BI-10004728"/>
    <x v="1"/>
    <x v="8"/>
    <x v="544"/>
    <n v="53.984000000000002"/>
    <n v="14"/>
    <n v="0.2"/>
    <n v="17.544800000000002"/>
  </r>
  <r>
    <n v="5670"/>
    <x v="2826"/>
    <x v="725"/>
    <d v="2016-06-15T00:00:00"/>
    <x v="1"/>
    <s v="SE-20110"/>
    <s v="Sanjit Engle"/>
    <x v="0"/>
    <x v="0"/>
    <s v="Seattle"/>
    <s v="Washington"/>
    <n v="98103"/>
    <x v="1"/>
    <s v="TEC-AC-10003095"/>
    <x v="2"/>
    <x v="11"/>
    <x v="1286"/>
    <n v="389.97"/>
    <n v="3"/>
    <n v="0"/>
    <n v="132.58980000000003"/>
  </r>
  <r>
    <n v="5671"/>
    <x v="2827"/>
    <x v="988"/>
    <d v="2015-06-11T00:00:00"/>
    <x v="0"/>
    <s v="TG-21640"/>
    <s v="Trudy Glocke"/>
    <x v="0"/>
    <x v="0"/>
    <s v="Pocatello"/>
    <s v="Idaho"/>
    <n v="83201"/>
    <x v="1"/>
    <s v="FUR-FU-10003192"/>
    <x v="0"/>
    <x v="5"/>
    <x v="1729"/>
    <n v="355.36"/>
    <n v="4"/>
    <n v="0"/>
    <n v="92.393599999999992"/>
  </r>
  <r>
    <n v="5672"/>
    <x v="2827"/>
    <x v="988"/>
    <d v="2015-06-11T00:00:00"/>
    <x v="0"/>
    <s v="TG-21640"/>
    <s v="Trudy Glocke"/>
    <x v="0"/>
    <x v="0"/>
    <s v="Pocatello"/>
    <s v="Idaho"/>
    <n v="83201"/>
    <x v="1"/>
    <s v="TEC-PH-10004522"/>
    <x v="2"/>
    <x v="7"/>
    <x v="1704"/>
    <n v="140.376"/>
    <n v="3"/>
    <n v="0.2"/>
    <n v="8.7735000000000056"/>
  </r>
  <r>
    <n v="5673"/>
    <x v="2828"/>
    <x v="855"/>
    <d v="2017-11-03T00:00:00"/>
    <x v="1"/>
    <s v="SH-19975"/>
    <s v="Sally Hughsby"/>
    <x v="1"/>
    <x v="0"/>
    <s v="Dallas"/>
    <s v="Texas"/>
    <n v="75081"/>
    <x v="2"/>
    <s v="OFF-EN-10003068"/>
    <x v="1"/>
    <x v="12"/>
    <x v="1641"/>
    <n v="15.840000000000002"/>
    <n v="2"/>
    <n v="0.2"/>
    <n v="5.5439999999999987"/>
  </r>
  <r>
    <n v="5674"/>
    <x v="2828"/>
    <x v="855"/>
    <d v="2017-11-03T00:00:00"/>
    <x v="1"/>
    <s v="SH-19975"/>
    <s v="Sally Hughsby"/>
    <x v="1"/>
    <x v="0"/>
    <s v="Dallas"/>
    <s v="Texas"/>
    <n v="75081"/>
    <x v="2"/>
    <s v="OFF-PA-10001204"/>
    <x v="1"/>
    <x v="10"/>
    <x v="523"/>
    <n v="8.4480000000000004"/>
    <n v="2"/>
    <n v="0.2"/>
    <n v="2.6399999999999997"/>
  </r>
  <r>
    <n v="5675"/>
    <x v="2829"/>
    <x v="115"/>
    <d v="2016-01-27T00:00:00"/>
    <x v="1"/>
    <s v="MC-17275"/>
    <s v="Marc Crier"/>
    <x v="0"/>
    <x v="0"/>
    <s v="Seattle"/>
    <s v="Washington"/>
    <n v="98105"/>
    <x v="1"/>
    <s v="OFF-PA-10003953"/>
    <x v="1"/>
    <x v="10"/>
    <x v="644"/>
    <n v="12.96"/>
    <n v="2"/>
    <n v="0"/>
    <n v="6.2208000000000006"/>
  </r>
  <r>
    <n v="5676"/>
    <x v="2830"/>
    <x v="1061"/>
    <d v="2014-06-02T00:00:00"/>
    <x v="1"/>
    <s v="PJ-18835"/>
    <s v="Patrick Jones"/>
    <x v="1"/>
    <x v="0"/>
    <s v="Seattle"/>
    <s v="Washington"/>
    <n v="98115"/>
    <x v="1"/>
    <s v="TEC-PH-10001552"/>
    <x v="2"/>
    <x v="7"/>
    <x v="180"/>
    <n v="57.408000000000008"/>
    <n v="6"/>
    <n v="0.2"/>
    <n v="5.7408000000000019"/>
  </r>
  <r>
    <n v="5677"/>
    <x v="2830"/>
    <x v="1061"/>
    <d v="2014-06-02T00:00:00"/>
    <x v="1"/>
    <s v="PJ-18835"/>
    <s v="Patrick Jones"/>
    <x v="1"/>
    <x v="0"/>
    <s v="Seattle"/>
    <s v="Washington"/>
    <n v="98115"/>
    <x v="1"/>
    <s v="TEC-AC-10004877"/>
    <x v="2"/>
    <x v="11"/>
    <x v="1679"/>
    <n v="27.6"/>
    <n v="4"/>
    <n v="0"/>
    <n v="2.2079999999999984"/>
  </r>
  <r>
    <n v="5678"/>
    <x v="2831"/>
    <x v="282"/>
    <d v="2015-01-05T00:00:00"/>
    <x v="1"/>
    <s v="ZC-21910"/>
    <s v="Zuschuss Carroll"/>
    <x v="0"/>
    <x v="0"/>
    <s v="Chicago"/>
    <s v="Illinois"/>
    <n v="60610"/>
    <x v="2"/>
    <s v="FUR-FU-10000193"/>
    <x v="0"/>
    <x v="5"/>
    <x v="1512"/>
    <n v="38.975999999999999"/>
    <n v="3"/>
    <n v="0.6"/>
    <n v="-50.66879999999999"/>
  </r>
  <r>
    <n v="5679"/>
    <x v="2832"/>
    <x v="1062"/>
    <d v="2016-08-03T00:00:00"/>
    <x v="1"/>
    <s v="SC-20680"/>
    <s v="Steve Carroll"/>
    <x v="2"/>
    <x v="0"/>
    <s v="Holland"/>
    <s v="Michigan"/>
    <n v="49423"/>
    <x v="2"/>
    <s v="OFF-FA-10000735"/>
    <x v="1"/>
    <x v="13"/>
    <x v="128"/>
    <n v="20.439999999999998"/>
    <n v="7"/>
    <n v="0"/>
    <n v="9.1979999999999986"/>
  </r>
  <r>
    <n v="5680"/>
    <x v="2832"/>
    <x v="1062"/>
    <d v="2016-08-03T00:00:00"/>
    <x v="1"/>
    <s v="SC-20680"/>
    <s v="Steve Carroll"/>
    <x v="2"/>
    <x v="0"/>
    <s v="Holland"/>
    <s v="Michigan"/>
    <n v="49423"/>
    <x v="2"/>
    <s v="OFF-PA-10002120"/>
    <x v="1"/>
    <x v="10"/>
    <x v="519"/>
    <n v="109.92"/>
    <n v="2"/>
    <n v="0"/>
    <n v="53.860799999999998"/>
  </r>
  <r>
    <n v="5681"/>
    <x v="2833"/>
    <x v="446"/>
    <d v="2016-09-30T00:00:00"/>
    <x v="1"/>
    <s v="BP-11230"/>
    <s v="Benjamin Patterson"/>
    <x v="0"/>
    <x v="0"/>
    <s v="Broken Arrow"/>
    <s v="Oklahoma"/>
    <n v="74012"/>
    <x v="2"/>
    <s v="OFF-BI-10001249"/>
    <x v="1"/>
    <x v="8"/>
    <x v="1191"/>
    <n v="6.38"/>
    <n v="1"/>
    <n v="0"/>
    <n v="2.9347999999999996"/>
  </r>
  <r>
    <n v="5682"/>
    <x v="2833"/>
    <x v="446"/>
    <d v="2016-09-30T00:00:00"/>
    <x v="1"/>
    <s v="BP-11230"/>
    <s v="Benjamin Patterson"/>
    <x v="0"/>
    <x v="0"/>
    <s v="Broken Arrow"/>
    <s v="Oklahoma"/>
    <n v="74012"/>
    <x v="2"/>
    <s v="OFF-PA-10001569"/>
    <x v="1"/>
    <x v="10"/>
    <x v="55"/>
    <n v="6.48"/>
    <n v="1"/>
    <n v="0"/>
    <n v="3.1104000000000003"/>
  </r>
  <r>
    <n v="5683"/>
    <x v="2834"/>
    <x v="1063"/>
    <d v="2014-04-08T00:00:00"/>
    <x v="1"/>
    <s v="RD-19585"/>
    <s v="Rob Dowd"/>
    <x v="0"/>
    <x v="0"/>
    <s v="Athens"/>
    <s v="Georgia"/>
    <n v="30605"/>
    <x v="0"/>
    <s v="OFF-PA-10004248"/>
    <x v="1"/>
    <x v="10"/>
    <x v="1624"/>
    <n v="15.84"/>
    <n v="3"/>
    <n v="0"/>
    <n v="7.1280000000000001"/>
  </r>
  <r>
    <n v="5684"/>
    <x v="2834"/>
    <x v="1063"/>
    <d v="2014-04-08T00:00:00"/>
    <x v="1"/>
    <s v="RD-19585"/>
    <s v="Rob Dowd"/>
    <x v="0"/>
    <x v="0"/>
    <s v="Athens"/>
    <s v="Georgia"/>
    <n v="30605"/>
    <x v="0"/>
    <s v="TEC-PH-10001128"/>
    <x v="2"/>
    <x v="7"/>
    <x v="1508"/>
    <n v="1049.93"/>
    <n v="7"/>
    <n v="0"/>
    <n v="293.98040000000003"/>
  </r>
  <r>
    <n v="5685"/>
    <x v="2834"/>
    <x v="1063"/>
    <d v="2014-04-08T00:00:00"/>
    <x v="1"/>
    <s v="RD-19585"/>
    <s v="Rob Dowd"/>
    <x v="0"/>
    <x v="0"/>
    <s v="Athens"/>
    <s v="Georgia"/>
    <n v="30605"/>
    <x v="0"/>
    <s v="OFF-AP-10003842"/>
    <x v="1"/>
    <x v="9"/>
    <x v="1256"/>
    <n v="154.9"/>
    <n v="5"/>
    <n v="0"/>
    <n v="40.274000000000001"/>
  </r>
  <r>
    <n v="5686"/>
    <x v="2835"/>
    <x v="599"/>
    <d v="2015-11-05T00:00:00"/>
    <x v="3"/>
    <s v="KL-16645"/>
    <s v="Ken Lonsdale"/>
    <x v="0"/>
    <x v="0"/>
    <s v="Seattle"/>
    <s v="Washington"/>
    <n v="98105"/>
    <x v="1"/>
    <s v="OFF-BI-10002794"/>
    <x v="1"/>
    <x v="8"/>
    <x v="102"/>
    <n v="98.352000000000004"/>
    <n v="3"/>
    <n v="0.2"/>
    <n v="35.652599999999993"/>
  </r>
  <r>
    <n v="5687"/>
    <x v="2836"/>
    <x v="1064"/>
    <d v="2014-07-28T00:00:00"/>
    <x v="3"/>
    <s v="CK-12205"/>
    <s v="Chloris Kastensmidt"/>
    <x v="0"/>
    <x v="0"/>
    <s v="Apopka"/>
    <s v="Florida"/>
    <n v="32712"/>
    <x v="0"/>
    <s v="OFF-FA-10000621"/>
    <x v="1"/>
    <x v="13"/>
    <x v="110"/>
    <n v="14.320000000000002"/>
    <n v="5"/>
    <n v="0.2"/>
    <n v="5.1910000000000007"/>
  </r>
  <r>
    <n v="5688"/>
    <x v="2836"/>
    <x v="1064"/>
    <d v="2014-07-28T00:00:00"/>
    <x v="3"/>
    <s v="CK-12205"/>
    <s v="Chloris Kastensmidt"/>
    <x v="0"/>
    <x v="0"/>
    <s v="Apopka"/>
    <s v="Florida"/>
    <n v="32712"/>
    <x v="0"/>
    <s v="FUR-FU-10003623"/>
    <x v="0"/>
    <x v="5"/>
    <x v="1235"/>
    <n v="129.88800000000001"/>
    <n v="6"/>
    <n v="0.2"/>
    <n v="12.988799999999991"/>
  </r>
  <r>
    <n v="5689"/>
    <x v="2836"/>
    <x v="1064"/>
    <d v="2014-07-28T00:00:00"/>
    <x v="3"/>
    <s v="CK-12205"/>
    <s v="Chloris Kastensmidt"/>
    <x v="0"/>
    <x v="0"/>
    <s v="Apopka"/>
    <s v="Florida"/>
    <n v="32712"/>
    <x v="0"/>
    <s v="OFF-EN-10000781"/>
    <x v="1"/>
    <x v="12"/>
    <x v="753"/>
    <n v="48.944000000000003"/>
    <n v="7"/>
    <n v="0.2"/>
    <n v="16.518599999999999"/>
  </r>
  <r>
    <n v="5690"/>
    <x v="2837"/>
    <x v="207"/>
    <d v="2015-12-31T00:00:00"/>
    <x v="1"/>
    <s v="RB-19705"/>
    <s v="Roger Barcio"/>
    <x v="2"/>
    <x v="0"/>
    <s v="Houston"/>
    <s v="Texas"/>
    <n v="77070"/>
    <x v="2"/>
    <s v="FUR-CH-10002044"/>
    <x v="0"/>
    <x v="1"/>
    <x v="1734"/>
    <n v="275.05799999999999"/>
    <n v="3"/>
    <n v="0.3"/>
    <n v="-90.376199999999997"/>
  </r>
  <r>
    <n v="5691"/>
    <x v="2838"/>
    <x v="895"/>
    <d v="2015-12-16T00:00:00"/>
    <x v="1"/>
    <s v="KM-16225"/>
    <s v="Kalyca Meade"/>
    <x v="1"/>
    <x v="0"/>
    <s v="Baltimore"/>
    <s v="Maryland"/>
    <n v="21215"/>
    <x v="3"/>
    <s v="OFF-AR-10000817"/>
    <x v="1"/>
    <x v="6"/>
    <x v="1264"/>
    <n v="27.36"/>
    <n v="9"/>
    <n v="0"/>
    <n v="9.3023999999999987"/>
  </r>
  <r>
    <n v="5692"/>
    <x v="2838"/>
    <x v="895"/>
    <d v="2015-12-16T00:00:00"/>
    <x v="1"/>
    <s v="KM-16225"/>
    <s v="Kalyca Meade"/>
    <x v="1"/>
    <x v="0"/>
    <s v="Baltimore"/>
    <s v="Maryland"/>
    <n v="21215"/>
    <x v="3"/>
    <s v="OFF-PA-10001509"/>
    <x v="1"/>
    <x v="10"/>
    <x v="422"/>
    <n v="44.75"/>
    <n v="5"/>
    <n v="0"/>
    <n v="20.584999999999994"/>
  </r>
  <r>
    <n v="5693"/>
    <x v="2838"/>
    <x v="895"/>
    <d v="2015-12-16T00:00:00"/>
    <x v="1"/>
    <s v="KM-16225"/>
    <s v="Kalyca Meade"/>
    <x v="1"/>
    <x v="0"/>
    <s v="Baltimore"/>
    <s v="Maryland"/>
    <n v="21215"/>
    <x v="3"/>
    <s v="TEC-PH-10004667"/>
    <x v="2"/>
    <x v="7"/>
    <x v="524"/>
    <n v="134.99"/>
    <n v="1"/>
    <n v="0"/>
    <n v="36.447299999999998"/>
  </r>
  <r>
    <n v="5694"/>
    <x v="2838"/>
    <x v="895"/>
    <d v="2015-12-16T00:00:00"/>
    <x v="1"/>
    <s v="KM-16225"/>
    <s v="Kalyca Meade"/>
    <x v="1"/>
    <x v="0"/>
    <s v="Baltimore"/>
    <s v="Maryland"/>
    <n v="21215"/>
    <x v="3"/>
    <s v="OFF-PA-10000143"/>
    <x v="1"/>
    <x v="10"/>
    <x v="1701"/>
    <n v="26.400000000000002"/>
    <n v="5"/>
    <n v="0"/>
    <n v="12.672000000000001"/>
  </r>
  <r>
    <n v="5695"/>
    <x v="2838"/>
    <x v="895"/>
    <d v="2015-12-16T00:00:00"/>
    <x v="1"/>
    <s v="KM-16225"/>
    <s v="Kalyca Meade"/>
    <x v="1"/>
    <x v="0"/>
    <s v="Baltimore"/>
    <s v="Maryland"/>
    <n v="21215"/>
    <x v="3"/>
    <s v="FUR-CH-10000785"/>
    <x v="0"/>
    <x v="1"/>
    <x v="323"/>
    <n v="542.93999999999994"/>
    <n v="3"/>
    <n v="0"/>
    <n v="141.1644"/>
  </r>
  <r>
    <n v="5696"/>
    <x v="2839"/>
    <x v="465"/>
    <d v="2016-05-07T00:00:00"/>
    <x v="0"/>
    <s v="AH-10465"/>
    <s v="Amy Hunt"/>
    <x v="0"/>
    <x v="0"/>
    <s v="San Francisco"/>
    <s v="California"/>
    <n v="94109"/>
    <x v="1"/>
    <s v="FUR-TA-10001676"/>
    <x v="0"/>
    <x v="3"/>
    <x v="966"/>
    <n v="71.088000000000008"/>
    <n v="2"/>
    <n v="0.2"/>
    <n v="-1.7772000000000041"/>
  </r>
  <r>
    <n v="5697"/>
    <x v="2840"/>
    <x v="336"/>
    <d v="2017-10-18T00:00:00"/>
    <x v="1"/>
    <s v="AG-10765"/>
    <s v="Anthony Garverick"/>
    <x v="2"/>
    <x v="0"/>
    <s v="Chicago"/>
    <s v="Illinois"/>
    <n v="60623"/>
    <x v="2"/>
    <s v="OFF-BI-10000309"/>
    <x v="1"/>
    <x v="8"/>
    <x v="338"/>
    <n v="27.395999999999997"/>
    <n v="9"/>
    <n v="0.8"/>
    <n v="-42.46380000000002"/>
  </r>
  <r>
    <n v="5698"/>
    <x v="2840"/>
    <x v="336"/>
    <d v="2017-10-18T00:00:00"/>
    <x v="1"/>
    <s v="AG-10765"/>
    <s v="Anthony Garverick"/>
    <x v="2"/>
    <x v="0"/>
    <s v="Chicago"/>
    <s v="Illinois"/>
    <n v="60623"/>
    <x v="2"/>
    <s v="OFF-BI-10004224"/>
    <x v="1"/>
    <x v="8"/>
    <x v="1070"/>
    <n v="13.455999999999998"/>
    <n v="1"/>
    <n v="0.8"/>
    <n v="-23.548000000000009"/>
  </r>
  <r>
    <n v="5699"/>
    <x v="2841"/>
    <x v="732"/>
    <d v="2016-11-05T00:00:00"/>
    <x v="3"/>
    <s v="EB-14170"/>
    <s v="Evan Bailliet"/>
    <x v="0"/>
    <x v="0"/>
    <s v="Laredo"/>
    <s v="Texas"/>
    <n v="78041"/>
    <x v="2"/>
    <s v="OFF-LA-10002312"/>
    <x v="1"/>
    <x v="2"/>
    <x v="579"/>
    <n v="11.840000000000002"/>
    <n v="1"/>
    <n v="0.2"/>
    <n v="4.4399999999999995"/>
  </r>
  <r>
    <n v="5700"/>
    <x v="2842"/>
    <x v="132"/>
    <d v="2017-11-08T00:00:00"/>
    <x v="1"/>
    <s v="PG-18895"/>
    <s v="Paul Gonzalez"/>
    <x v="0"/>
    <x v="0"/>
    <s v="San Francisco"/>
    <s v="California"/>
    <n v="94109"/>
    <x v="1"/>
    <s v="OFF-PA-10003022"/>
    <x v="1"/>
    <x v="10"/>
    <x v="1653"/>
    <n v="35.880000000000003"/>
    <n v="6"/>
    <n v="0"/>
    <n v="17.581200000000003"/>
  </r>
  <r>
    <n v="5701"/>
    <x v="2843"/>
    <x v="390"/>
    <d v="2016-11-26T00:00:00"/>
    <x v="2"/>
    <s v="CA-12055"/>
    <s v="Cathy Armstrong"/>
    <x v="2"/>
    <x v="0"/>
    <s v="Cleveland"/>
    <s v="Ohio"/>
    <n v="44105"/>
    <x v="3"/>
    <s v="OFF-EN-10001532"/>
    <x v="1"/>
    <x v="12"/>
    <x v="618"/>
    <n v="40.752000000000002"/>
    <n v="3"/>
    <n v="0.2"/>
    <n v="15.281999999999998"/>
  </r>
  <r>
    <n v="5702"/>
    <x v="2843"/>
    <x v="390"/>
    <d v="2016-11-26T00:00:00"/>
    <x v="2"/>
    <s v="CA-12055"/>
    <s v="Cathy Armstrong"/>
    <x v="2"/>
    <x v="0"/>
    <s v="Cleveland"/>
    <s v="Ohio"/>
    <n v="44105"/>
    <x v="3"/>
    <s v="TEC-AC-10004855"/>
    <x v="2"/>
    <x v="11"/>
    <x v="1056"/>
    <n v="139.96000000000004"/>
    <n v="5"/>
    <n v="0.2"/>
    <n v="-22.743500000000004"/>
  </r>
  <r>
    <n v="5703"/>
    <x v="2844"/>
    <x v="637"/>
    <d v="2014-12-21T00:00:00"/>
    <x v="1"/>
    <s v="SS-20875"/>
    <s v="Sung Shariari"/>
    <x v="0"/>
    <x v="0"/>
    <s v="Marion"/>
    <s v="Ohio"/>
    <n v="43302"/>
    <x v="3"/>
    <s v="OFF-AR-10003829"/>
    <x v="1"/>
    <x v="6"/>
    <x v="943"/>
    <n v="2.6240000000000001"/>
    <n v="1"/>
    <n v="0.2"/>
    <n v="0.29519999999999957"/>
  </r>
  <r>
    <n v="5704"/>
    <x v="2844"/>
    <x v="637"/>
    <d v="2014-12-21T00:00:00"/>
    <x v="1"/>
    <s v="SS-20875"/>
    <s v="Sung Shariari"/>
    <x v="0"/>
    <x v="0"/>
    <s v="Marion"/>
    <s v="Ohio"/>
    <n v="43302"/>
    <x v="3"/>
    <s v="FUR-TA-10002645"/>
    <x v="0"/>
    <x v="3"/>
    <x v="1322"/>
    <n v="136.53"/>
    <n v="1"/>
    <n v="0.4"/>
    <n v="-52.336500000000029"/>
  </r>
  <r>
    <n v="5705"/>
    <x v="2844"/>
    <x v="637"/>
    <d v="2014-12-21T00:00:00"/>
    <x v="1"/>
    <s v="SS-20875"/>
    <s v="Sung Shariari"/>
    <x v="0"/>
    <x v="0"/>
    <s v="Marion"/>
    <s v="Ohio"/>
    <n v="43302"/>
    <x v="3"/>
    <s v="TEC-AC-10003033"/>
    <x v="2"/>
    <x v="11"/>
    <x v="763"/>
    <n v="263.95999999999998"/>
    <n v="1"/>
    <n v="0.2"/>
    <n v="42.893499999999975"/>
  </r>
  <r>
    <n v="5706"/>
    <x v="2845"/>
    <x v="935"/>
    <d v="2014-11-08T00:00:00"/>
    <x v="1"/>
    <s v="RP-19390"/>
    <s v="Resi Pölking"/>
    <x v="0"/>
    <x v="0"/>
    <s v="Fairfield"/>
    <s v="Connecticut"/>
    <n v="6824"/>
    <x v="3"/>
    <s v="OFF-SU-10002522"/>
    <x v="1"/>
    <x v="14"/>
    <x v="1553"/>
    <n v="11.64"/>
    <n v="3"/>
    <n v="0"/>
    <n v="3.3755999999999986"/>
  </r>
  <r>
    <n v="5707"/>
    <x v="2846"/>
    <x v="585"/>
    <d v="2017-09-25T00:00:00"/>
    <x v="0"/>
    <s v="SC-20440"/>
    <s v="Shaun Chance"/>
    <x v="1"/>
    <x v="0"/>
    <s v="New York City"/>
    <s v="New York"/>
    <n v="10009"/>
    <x v="3"/>
    <s v="OFF-BI-10004828"/>
    <x v="1"/>
    <x v="8"/>
    <x v="1587"/>
    <n v="40.176000000000002"/>
    <n v="3"/>
    <n v="0.2"/>
    <n v="14.563799999999997"/>
  </r>
  <r>
    <n v="5708"/>
    <x v="2847"/>
    <x v="412"/>
    <d v="2015-05-15T00:00:00"/>
    <x v="1"/>
    <s v="NW-18400"/>
    <s v="Natalie Webber"/>
    <x v="0"/>
    <x v="0"/>
    <s v="New York City"/>
    <s v="New York"/>
    <n v="10024"/>
    <x v="3"/>
    <s v="FUR-FU-10001095"/>
    <x v="0"/>
    <x v="5"/>
    <x v="748"/>
    <n v="79.44"/>
    <n v="3"/>
    <n v="0"/>
    <n v="30.187200000000001"/>
  </r>
  <r>
    <n v="5709"/>
    <x v="2847"/>
    <x v="412"/>
    <d v="2015-05-15T00:00:00"/>
    <x v="1"/>
    <s v="NW-18400"/>
    <s v="Natalie Webber"/>
    <x v="0"/>
    <x v="0"/>
    <s v="New York City"/>
    <s v="New York"/>
    <n v="10024"/>
    <x v="3"/>
    <s v="OFF-SU-10000157"/>
    <x v="1"/>
    <x v="14"/>
    <x v="1408"/>
    <n v="357.93"/>
    <n v="3"/>
    <n v="0"/>
    <n v="7.158600000000007"/>
  </r>
  <r>
    <n v="5710"/>
    <x v="2847"/>
    <x v="412"/>
    <d v="2015-05-15T00:00:00"/>
    <x v="1"/>
    <s v="NW-18400"/>
    <s v="Natalie Webber"/>
    <x v="0"/>
    <x v="0"/>
    <s v="New York City"/>
    <s v="New York"/>
    <n v="10024"/>
    <x v="3"/>
    <s v="FUR-CH-10002647"/>
    <x v="0"/>
    <x v="1"/>
    <x v="475"/>
    <n v="127.76400000000001"/>
    <n v="2"/>
    <n v="0.1"/>
    <n v="21.294000000000008"/>
  </r>
  <r>
    <n v="5711"/>
    <x v="2847"/>
    <x v="412"/>
    <d v="2015-05-15T00:00:00"/>
    <x v="1"/>
    <s v="NW-18400"/>
    <s v="Natalie Webber"/>
    <x v="0"/>
    <x v="0"/>
    <s v="New York City"/>
    <s v="New York"/>
    <n v="10024"/>
    <x v="3"/>
    <s v="TEC-CO-10004115"/>
    <x v="2"/>
    <x v="16"/>
    <x v="361"/>
    <n v="2799.944"/>
    <n v="7"/>
    <n v="0.2"/>
    <n v="1014.9797"/>
  </r>
  <r>
    <n v="5712"/>
    <x v="2847"/>
    <x v="412"/>
    <d v="2015-05-15T00:00:00"/>
    <x v="1"/>
    <s v="NW-18400"/>
    <s v="Natalie Webber"/>
    <x v="0"/>
    <x v="0"/>
    <s v="New York City"/>
    <s v="New York"/>
    <n v="10024"/>
    <x v="3"/>
    <s v="OFF-PA-10003363"/>
    <x v="1"/>
    <x v="10"/>
    <x v="1529"/>
    <n v="19.440000000000001"/>
    <n v="3"/>
    <n v="0"/>
    <n v="9.3312000000000008"/>
  </r>
  <r>
    <n v="5713"/>
    <x v="2848"/>
    <x v="689"/>
    <d v="2017-07-31T00:00:00"/>
    <x v="3"/>
    <s v="KW-16435"/>
    <s v="Katrina Willman"/>
    <x v="0"/>
    <x v="0"/>
    <s v="Chicago"/>
    <s v="Illinois"/>
    <n v="60653"/>
    <x v="2"/>
    <s v="TEC-PH-10003092"/>
    <x v="2"/>
    <x v="7"/>
    <x v="521"/>
    <n v="36.792000000000002"/>
    <n v="1"/>
    <n v="0.2"/>
    <n v="4.1390999999999991"/>
  </r>
  <r>
    <n v="5714"/>
    <x v="2849"/>
    <x v="72"/>
    <d v="2014-03-05T00:00:00"/>
    <x v="1"/>
    <s v="HR-14770"/>
    <s v="Hallie Redmond"/>
    <x v="2"/>
    <x v="0"/>
    <s v="New York City"/>
    <s v="New York"/>
    <n v="10035"/>
    <x v="3"/>
    <s v="TEC-PH-10003655"/>
    <x v="2"/>
    <x v="7"/>
    <x v="863"/>
    <n v="5.9399999999999995"/>
    <n v="3"/>
    <n v="0"/>
    <n v="1.6037999999999999"/>
  </r>
  <r>
    <n v="5715"/>
    <x v="2850"/>
    <x v="145"/>
    <d v="2017-09-29T00:00:00"/>
    <x v="1"/>
    <s v="AG-10900"/>
    <s v="Arthur Gainer"/>
    <x v="0"/>
    <x v="0"/>
    <s v="Richmond"/>
    <s v="Virginia"/>
    <n v="23223"/>
    <x v="0"/>
    <s v="OFF-ST-10001476"/>
    <x v="1"/>
    <x v="4"/>
    <x v="835"/>
    <n v="177.54999999999998"/>
    <n v="5"/>
    <n v="0"/>
    <n v="47.938500000000005"/>
  </r>
  <r>
    <n v="5716"/>
    <x v="2851"/>
    <x v="330"/>
    <d v="2015-10-12T00:00:00"/>
    <x v="0"/>
    <s v="BM-11650"/>
    <s v="Brian Moss"/>
    <x v="1"/>
    <x v="0"/>
    <s v="Ann Arbor"/>
    <s v="Michigan"/>
    <n v="48104"/>
    <x v="2"/>
    <s v="TEC-AC-10002049"/>
    <x v="2"/>
    <x v="11"/>
    <x v="695"/>
    <n v="619.94999999999993"/>
    <n v="5"/>
    <n v="0"/>
    <n v="111.59099999999995"/>
  </r>
  <r>
    <n v="5717"/>
    <x v="2851"/>
    <x v="330"/>
    <d v="2015-10-12T00:00:00"/>
    <x v="0"/>
    <s v="BM-11650"/>
    <s v="Brian Moss"/>
    <x v="1"/>
    <x v="0"/>
    <s v="Ann Arbor"/>
    <s v="Michigan"/>
    <n v="48104"/>
    <x v="2"/>
    <s v="TEC-PH-10003875"/>
    <x v="2"/>
    <x v="7"/>
    <x v="119"/>
    <n v="29.160000000000004"/>
    <n v="3"/>
    <n v="0"/>
    <n v="8.4563999999999986"/>
  </r>
  <r>
    <n v="5718"/>
    <x v="2851"/>
    <x v="330"/>
    <d v="2015-10-12T00:00:00"/>
    <x v="0"/>
    <s v="BM-11650"/>
    <s v="Brian Moss"/>
    <x v="1"/>
    <x v="0"/>
    <s v="Ann Arbor"/>
    <s v="Michigan"/>
    <n v="48104"/>
    <x v="2"/>
    <s v="OFF-EN-10003286"/>
    <x v="1"/>
    <x v="12"/>
    <x v="153"/>
    <n v="57.959999999999994"/>
    <n v="7"/>
    <n v="0"/>
    <n v="27.241199999999996"/>
  </r>
  <r>
    <n v="5719"/>
    <x v="2851"/>
    <x v="330"/>
    <d v="2015-10-12T00:00:00"/>
    <x v="0"/>
    <s v="BM-11650"/>
    <s v="Brian Moss"/>
    <x v="1"/>
    <x v="0"/>
    <s v="Ann Arbor"/>
    <s v="Michigan"/>
    <n v="48104"/>
    <x v="2"/>
    <s v="OFF-AP-10003971"/>
    <x v="1"/>
    <x v="9"/>
    <x v="923"/>
    <n v="29.402999999999999"/>
    <n v="3"/>
    <n v="0.1"/>
    <n v="5.2272000000000007"/>
  </r>
  <r>
    <n v="5720"/>
    <x v="2852"/>
    <x v="1065"/>
    <d v="2017-04-02T00:00:00"/>
    <x v="0"/>
    <s v="RD-19720"/>
    <s v="Roger Demir"/>
    <x v="0"/>
    <x v="0"/>
    <s v="Lafayette"/>
    <s v="Indiana"/>
    <n v="47905"/>
    <x v="2"/>
    <s v="OFF-ST-10001031"/>
    <x v="1"/>
    <x v="4"/>
    <x v="1560"/>
    <n v="81.400000000000006"/>
    <n v="5"/>
    <n v="0"/>
    <n v="21.164000000000005"/>
  </r>
  <r>
    <n v="5721"/>
    <x v="2853"/>
    <x v="717"/>
    <d v="2015-11-17T00:00:00"/>
    <x v="2"/>
    <s v="KB-16585"/>
    <s v="Ken Black"/>
    <x v="1"/>
    <x v="0"/>
    <s v="Springfield"/>
    <s v="Oregon"/>
    <n v="97477"/>
    <x v="1"/>
    <s v="OFF-FA-10000304"/>
    <x v="1"/>
    <x v="13"/>
    <x v="52"/>
    <n v="8.7200000000000006"/>
    <n v="5"/>
    <n v="0.2"/>
    <n v="2.289000000000001"/>
  </r>
  <r>
    <n v="5722"/>
    <x v="2853"/>
    <x v="717"/>
    <d v="2015-11-17T00:00:00"/>
    <x v="2"/>
    <s v="KB-16585"/>
    <s v="Ken Black"/>
    <x v="1"/>
    <x v="0"/>
    <s v="Springfield"/>
    <s v="Oregon"/>
    <n v="97477"/>
    <x v="1"/>
    <s v="TEC-AC-10000358"/>
    <x v="2"/>
    <x v="11"/>
    <x v="1287"/>
    <n v="91.176000000000016"/>
    <n v="3"/>
    <n v="0.2"/>
    <n v="4.5587999999999944"/>
  </r>
  <r>
    <n v="5723"/>
    <x v="2853"/>
    <x v="717"/>
    <d v="2015-11-17T00:00:00"/>
    <x v="2"/>
    <s v="KB-16585"/>
    <s v="Ken Black"/>
    <x v="1"/>
    <x v="0"/>
    <s v="Springfield"/>
    <s v="Oregon"/>
    <n v="97477"/>
    <x v="1"/>
    <s v="TEC-AC-10002800"/>
    <x v="2"/>
    <x v="11"/>
    <x v="1216"/>
    <n v="159.96800000000002"/>
    <n v="4"/>
    <n v="0.2"/>
    <n v="29.993999999999986"/>
  </r>
  <r>
    <n v="5724"/>
    <x v="2854"/>
    <x v="182"/>
    <d v="2016-09-30T00:00:00"/>
    <x v="1"/>
    <s v="DW-13585"/>
    <s v="Dorothy Wardle"/>
    <x v="1"/>
    <x v="0"/>
    <s v="San Francisco"/>
    <s v="California"/>
    <n v="94109"/>
    <x v="1"/>
    <s v="OFF-PA-10004735"/>
    <x v="1"/>
    <x v="10"/>
    <x v="827"/>
    <n v="12.96"/>
    <n v="2"/>
    <n v="0"/>
    <n v="6.2208000000000006"/>
  </r>
  <r>
    <n v="5725"/>
    <x v="2855"/>
    <x v="358"/>
    <d v="2014-09-27T00:00:00"/>
    <x v="1"/>
    <s v="VG-21805"/>
    <s v="Vivek Grady"/>
    <x v="1"/>
    <x v="0"/>
    <s v="Chicago"/>
    <s v="Illinois"/>
    <n v="60653"/>
    <x v="2"/>
    <s v="OFF-ST-10002574"/>
    <x v="1"/>
    <x v="4"/>
    <x v="935"/>
    <n v="331.536"/>
    <n v="3"/>
    <n v="0.2"/>
    <n v="-82.884"/>
  </r>
  <r>
    <n v="5726"/>
    <x v="2856"/>
    <x v="12"/>
    <d v="2015-09-27T00:00:00"/>
    <x v="2"/>
    <s v="DR-12880"/>
    <s v="Dan Reichenbach"/>
    <x v="1"/>
    <x v="0"/>
    <s v="New York City"/>
    <s v="New York"/>
    <n v="10011"/>
    <x v="3"/>
    <s v="TEC-AC-10004171"/>
    <x v="2"/>
    <x v="11"/>
    <x v="1321"/>
    <n v="899.91"/>
    <n v="9"/>
    <n v="0"/>
    <n v="395.96040000000005"/>
  </r>
  <r>
    <n v="5727"/>
    <x v="2857"/>
    <x v="124"/>
    <d v="2015-05-08T00:00:00"/>
    <x v="1"/>
    <s v="AH-10690"/>
    <s v="Anna Häberlin"/>
    <x v="1"/>
    <x v="0"/>
    <s v="Houston"/>
    <s v="Texas"/>
    <n v="77095"/>
    <x v="2"/>
    <s v="TEC-PH-10002922"/>
    <x v="2"/>
    <x v="7"/>
    <x v="974"/>
    <n v="946.34400000000005"/>
    <n v="7"/>
    <n v="0.2"/>
    <n v="118.29299999999989"/>
  </r>
  <r>
    <n v="5728"/>
    <x v="2858"/>
    <x v="166"/>
    <d v="2017-12-13T00:00:00"/>
    <x v="1"/>
    <s v="JP-15520"/>
    <s v="Jeremy Pistek"/>
    <x v="0"/>
    <x v="0"/>
    <s v="Madison"/>
    <s v="Wisconsin"/>
    <n v="53711"/>
    <x v="2"/>
    <s v="TEC-AC-10003023"/>
    <x v="2"/>
    <x v="11"/>
    <x v="1079"/>
    <n v="178.10999999999999"/>
    <n v="3"/>
    <n v="0"/>
    <n v="32.059799999999996"/>
  </r>
  <r>
    <n v="5729"/>
    <x v="2858"/>
    <x v="166"/>
    <d v="2017-12-13T00:00:00"/>
    <x v="1"/>
    <s v="JP-15520"/>
    <s v="Jeremy Pistek"/>
    <x v="0"/>
    <x v="0"/>
    <s v="Madison"/>
    <s v="Wisconsin"/>
    <n v="53711"/>
    <x v="2"/>
    <s v="OFF-AP-10003590"/>
    <x v="1"/>
    <x v="9"/>
    <x v="956"/>
    <n v="1089.75"/>
    <n v="3"/>
    <n v="0"/>
    <n v="305.13000000000011"/>
  </r>
  <r>
    <n v="5730"/>
    <x v="2858"/>
    <x v="166"/>
    <d v="2017-12-13T00:00:00"/>
    <x v="1"/>
    <s v="JP-15520"/>
    <s v="Jeremy Pistek"/>
    <x v="0"/>
    <x v="0"/>
    <s v="Madison"/>
    <s v="Wisconsin"/>
    <n v="53711"/>
    <x v="2"/>
    <s v="OFF-LA-10003510"/>
    <x v="1"/>
    <x v="2"/>
    <x v="580"/>
    <n v="61.06"/>
    <n v="2"/>
    <n v="0"/>
    <n v="28.087600000000002"/>
  </r>
  <r>
    <n v="5731"/>
    <x v="2858"/>
    <x v="166"/>
    <d v="2017-12-13T00:00:00"/>
    <x v="1"/>
    <s v="JP-15520"/>
    <s v="Jeremy Pistek"/>
    <x v="0"/>
    <x v="0"/>
    <s v="Madison"/>
    <s v="Wisconsin"/>
    <n v="53711"/>
    <x v="2"/>
    <s v="FUR-BO-10003159"/>
    <x v="0"/>
    <x v="0"/>
    <x v="1109"/>
    <n v="459.92"/>
    <n v="4"/>
    <n v="0"/>
    <n v="41.392799999999966"/>
  </r>
  <r>
    <n v="5732"/>
    <x v="2858"/>
    <x v="166"/>
    <d v="2017-12-13T00:00:00"/>
    <x v="1"/>
    <s v="JP-15520"/>
    <s v="Jeremy Pistek"/>
    <x v="0"/>
    <x v="0"/>
    <s v="Madison"/>
    <s v="Wisconsin"/>
    <n v="53711"/>
    <x v="2"/>
    <s v="OFF-PA-10002713"/>
    <x v="1"/>
    <x v="10"/>
    <x v="320"/>
    <n v="27.52"/>
    <n v="4"/>
    <n v="0"/>
    <n v="12.659199999999998"/>
  </r>
  <r>
    <n v="5733"/>
    <x v="2859"/>
    <x v="222"/>
    <d v="2017-07-02T00:00:00"/>
    <x v="2"/>
    <s v="DR-12880"/>
    <s v="Dan Reichenbach"/>
    <x v="1"/>
    <x v="0"/>
    <s v="Milford"/>
    <s v="Connecticut"/>
    <n v="6460"/>
    <x v="3"/>
    <s v="FUR-BO-10002598"/>
    <x v="0"/>
    <x v="0"/>
    <x v="1518"/>
    <n v="638.82000000000005"/>
    <n v="9"/>
    <n v="0"/>
    <n v="185.25779999999997"/>
  </r>
  <r>
    <n v="5734"/>
    <x v="2859"/>
    <x v="222"/>
    <d v="2017-07-02T00:00:00"/>
    <x v="2"/>
    <s v="DR-12880"/>
    <s v="Dan Reichenbach"/>
    <x v="1"/>
    <x v="0"/>
    <s v="Milford"/>
    <s v="Connecticut"/>
    <n v="6460"/>
    <x v="3"/>
    <s v="OFF-SU-10002537"/>
    <x v="1"/>
    <x v="14"/>
    <x v="682"/>
    <n v="30.69"/>
    <n v="3"/>
    <n v="0"/>
    <n v="7.9794000000000018"/>
  </r>
  <r>
    <n v="5735"/>
    <x v="2859"/>
    <x v="222"/>
    <d v="2017-07-02T00:00:00"/>
    <x v="2"/>
    <s v="DR-12880"/>
    <s v="Dan Reichenbach"/>
    <x v="1"/>
    <x v="0"/>
    <s v="Milford"/>
    <s v="Connecticut"/>
    <n v="6460"/>
    <x v="3"/>
    <s v="FUR-FU-10003976"/>
    <x v="0"/>
    <x v="5"/>
    <x v="973"/>
    <n v="25.16"/>
    <n v="2"/>
    <n v="0"/>
    <n v="8.5543999999999976"/>
  </r>
  <r>
    <n v="5736"/>
    <x v="2860"/>
    <x v="290"/>
    <d v="2014-07-03T00:00:00"/>
    <x v="1"/>
    <s v="JK-15625"/>
    <s v="Jim Karlsson"/>
    <x v="0"/>
    <x v="0"/>
    <s v="New York City"/>
    <s v="New York"/>
    <n v="10024"/>
    <x v="3"/>
    <s v="OFF-BI-10000174"/>
    <x v="1"/>
    <x v="8"/>
    <x v="1444"/>
    <n v="13.919999999999998"/>
    <n v="3"/>
    <n v="0.2"/>
    <n v="4.8720000000000008"/>
  </r>
  <r>
    <n v="5737"/>
    <x v="2861"/>
    <x v="407"/>
    <d v="2014-01-25T00:00:00"/>
    <x v="1"/>
    <s v="MV-17485"/>
    <s v="Mark Van Huff"/>
    <x v="0"/>
    <x v="0"/>
    <s v="Los Angeles"/>
    <s v="California"/>
    <n v="90049"/>
    <x v="1"/>
    <s v="OFF-PA-10002893"/>
    <x v="1"/>
    <x v="10"/>
    <x v="364"/>
    <n v="19.36"/>
    <n v="2"/>
    <n v="0"/>
    <n v="9.2927999999999997"/>
  </r>
  <r>
    <n v="5738"/>
    <x v="2861"/>
    <x v="407"/>
    <d v="2014-01-25T00:00:00"/>
    <x v="1"/>
    <s v="MV-17485"/>
    <s v="Mark Van Huff"/>
    <x v="0"/>
    <x v="0"/>
    <s v="Los Angeles"/>
    <s v="California"/>
    <n v="90049"/>
    <x v="1"/>
    <s v="FUR-FU-10003194"/>
    <x v="0"/>
    <x v="5"/>
    <x v="76"/>
    <n v="19.3"/>
    <n v="2"/>
    <n v="0"/>
    <n v="5.7899999999999991"/>
  </r>
  <r>
    <n v="5739"/>
    <x v="2862"/>
    <x v="413"/>
    <d v="2017-01-06T00:00:00"/>
    <x v="1"/>
    <s v="BP-11155"/>
    <s v="Becky Pak"/>
    <x v="0"/>
    <x v="0"/>
    <s v="San Francisco"/>
    <s v="California"/>
    <n v="94109"/>
    <x v="1"/>
    <s v="OFF-BI-10004233"/>
    <x v="1"/>
    <x v="8"/>
    <x v="1386"/>
    <n v="38.376000000000005"/>
    <n v="3"/>
    <n v="0.2"/>
    <n v="13.4316"/>
  </r>
  <r>
    <n v="5740"/>
    <x v="2863"/>
    <x v="615"/>
    <d v="2017-03-31T00:00:00"/>
    <x v="2"/>
    <s v="DH-13075"/>
    <s v="Dave Hallsten"/>
    <x v="1"/>
    <x v="0"/>
    <s v="Fairfield"/>
    <s v="California"/>
    <n v="94533"/>
    <x v="1"/>
    <s v="OFF-PA-10000232"/>
    <x v="1"/>
    <x v="10"/>
    <x v="1631"/>
    <n v="12.96"/>
    <n v="2"/>
    <n v="0"/>
    <n v="6.3504000000000005"/>
  </r>
  <r>
    <n v="5741"/>
    <x v="2863"/>
    <x v="615"/>
    <d v="2017-03-31T00:00:00"/>
    <x v="2"/>
    <s v="DH-13075"/>
    <s v="Dave Hallsten"/>
    <x v="1"/>
    <x v="0"/>
    <s v="Fairfield"/>
    <s v="California"/>
    <n v="94533"/>
    <x v="1"/>
    <s v="FUR-FU-10001095"/>
    <x v="0"/>
    <x v="5"/>
    <x v="748"/>
    <n v="26.48"/>
    <n v="1"/>
    <n v="0"/>
    <n v="10.0624"/>
  </r>
  <r>
    <n v="5742"/>
    <x v="2863"/>
    <x v="615"/>
    <d v="2017-03-31T00:00:00"/>
    <x v="2"/>
    <s v="DH-13075"/>
    <s v="Dave Hallsten"/>
    <x v="1"/>
    <x v="0"/>
    <s v="Fairfield"/>
    <s v="California"/>
    <n v="94533"/>
    <x v="1"/>
    <s v="TEC-MA-10004679"/>
    <x v="2"/>
    <x v="15"/>
    <x v="1083"/>
    <n v="532.72"/>
    <n v="2"/>
    <n v="0.2"/>
    <n v="53.271999999999991"/>
  </r>
  <r>
    <n v="5743"/>
    <x v="2863"/>
    <x v="615"/>
    <d v="2017-03-31T00:00:00"/>
    <x v="2"/>
    <s v="DH-13075"/>
    <s v="Dave Hallsten"/>
    <x v="1"/>
    <x v="0"/>
    <s v="Fairfield"/>
    <s v="California"/>
    <n v="94533"/>
    <x v="1"/>
    <s v="OFF-PA-10003651"/>
    <x v="1"/>
    <x v="10"/>
    <x v="652"/>
    <n v="26.72"/>
    <n v="4"/>
    <n v="0"/>
    <n v="12.8256"/>
  </r>
  <r>
    <n v="5744"/>
    <x v="2863"/>
    <x v="615"/>
    <d v="2017-03-31T00:00:00"/>
    <x v="2"/>
    <s v="DH-13075"/>
    <s v="Dave Hallsten"/>
    <x v="1"/>
    <x v="0"/>
    <s v="Fairfield"/>
    <s v="California"/>
    <n v="94533"/>
    <x v="1"/>
    <s v="OFF-PA-10000743"/>
    <x v="1"/>
    <x v="10"/>
    <x v="578"/>
    <n v="20.04"/>
    <n v="3"/>
    <n v="0"/>
    <n v="9.6191999999999993"/>
  </r>
  <r>
    <n v="5745"/>
    <x v="2863"/>
    <x v="615"/>
    <d v="2017-03-31T00:00:00"/>
    <x v="2"/>
    <s v="DH-13075"/>
    <s v="Dave Hallsten"/>
    <x v="1"/>
    <x v="0"/>
    <s v="Fairfield"/>
    <s v="California"/>
    <n v="94533"/>
    <x v="1"/>
    <s v="OFF-ST-10002743"/>
    <x v="1"/>
    <x v="4"/>
    <x v="418"/>
    <n v="795.48"/>
    <n v="7"/>
    <n v="0"/>
    <n v="7.9547999999999632"/>
  </r>
  <r>
    <n v="5746"/>
    <x v="2863"/>
    <x v="615"/>
    <d v="2017-03-31T00:00:00"/>
    <x v="2"/>
    <s v="DH-13075"/>
    <s v="Dave Hallsten"/>
    <x v="1"/>
    <x v="0"/>
    <s v="Fairfield"/>
    <s v="California"/>
    <n v="94533"/>
    <x v="1"/>
    <s v="FUR-FU-10003829"/>
    <x v="0"/>
    <x v="5"/>
    <x v="1378"/>
    <n v="21.560000000000002"/>
    <n v="7"/>
    <n v="0"/>
    <n v="6.8991999999999987"/>
  </r>
  <r>
    <n v="5747"/>
    <x v="2864"/>
    <x v="16"/>
    <d v="2016-12-12T00:00:00"/>
    <x v="1"/>
    <s v="LH-16900"/>
    <s v="Lena Hernandez"/>
    <x v="0"/>
    <x v="0"/>
    <s v="Greenville"/>
    <s v="North Carolina"/>
    <n v="27834"/>
    <x v="0"/>
    <s v="TEC-PH-10002496"/>
    <x v="2"/>
    <x v="7"/>
    <x v="495"/>
    <n v="249.58400000000003"/>
    <n v="2"/>
    <n v="0.2"/>
    <n v="31.197999999999986"/>
  </r>
  <r>
    <n v="5748"/>
    <x v="2864"/>
    <x v="16"/>
    <d v="2016-12-12T00:00:00"/>
    <x v="1"/>
    <s v="LH-16900"/>
    <s v="Lena Hernandez"/>
    <x v="0"/>
    <x v="0"/>
    <s v="Greenville"/>
    <s v="North Carolina"/>
    <n v="27834"/>
    <x v="0"/>
    <s v="TEC-AC-10002473"/>
    <x v="2"/>
    <x v="11"/>
    <x v="720"/>
    <n v="68.111999999999995"/>
    <n v="3"/>
    <n v="0.2"/>
    <n v="17.879399999999997"/>
  </r>
  <r>
    <n v="5749"/>
    <x v="2864"/>
    <x v="16"/>
    <d v="2016-12-12T00:00:00"/>
    <x v="1"/>
    <s v="LH-16900"/>
    <s v="Lena Hernandez"/>
    <x v="0"/>
    <x v="0"/>
    <s v="Greenville"/>
    <s v="North Carolina"/>
    <n v="27834"/>
    <x v="0"/>
    <s v="TEC-AC-10004877"/>
    <x v="2"/>
    <x v="11"/>
    <x v="1679"/>
    <n v="16.560000000000002"/>
    <n v="3"/>
    <n v="0.2"/>
    <n v="-2.4840000000000018"/>
  </r>
  <r>
    <n v="5750"/>
    <x v="2865"/>
    <x v="551"/>
    <d v="2017-11-22T00:00:00"/>
    <x v="1"/>
    <s v="DK-13090"/>
    <s v="Dave Kipp"/>
    <x v="0"/>
    <x v="0"/>
    <s v="Long Beach"/>
    <s v="New York"/>
    <n v="11561"/>
    <x v="3"/>
    <s v="TEC-PH-10000923"/>
    <x v="2"/>
    <x v="7"/>
    <x v="1234"/>
    <n v="74.95"/>
    <n v="5"/>
    <n v="0"/>
    <n v="36.725500000000004"/>
  </r>
  <r>
    <n v="5751"/>
    <x v="2866"/>
    <x v="992"/>
    <d v="2014-06-05T00:00:00"/>
    <x v="1"/>
    <s v="SS-20410"/>
    <s v="Shahid Shariari"/>
    <x v="0"/>
    <x v="0"/>
    <s v="Buffalo Grove"/>
    <s v="Illinois"/>
    <n v="60089"/>
    <x v="2"/>
    <s v="FUR-TA-10001539"/>
    <x v="0"/>
    <x v="3"/>
    <x v="10"/>
    <n v="355.45499999999998"/>
    <n v="3"/>
    <n v="0.5"/>
    <n v="-184.83660000000003"/>
  </r>
  <r>
    <n v="5752"/>
    <x v="2867"/>
    <x v="115"/>
    <d v="2016-01-28T00:00:00"/>
    <x v="1"/>
    <s v="FP-14320"/>
    <s v="Frank Preis"/>
    <x v="0"/>
    <x v="0"/>
    <s v="San Diego"/>
    <s v="California"/>
    <n v="92037"/>
    <x v="1"/>
    <s v="OFF-LA-10003498"/>
    <x v="1"/>
    <x v="2"/>
    <x v="1749"/>
    <n v="44.400000000000006"/>
    <n v="3"/>
    <n v="0"/>
    <n v="22.200000000000003"/>
  </r>
  <r>
    <n v="5753"/>
    <x v="2867"/>
    <x v="115"/>
    <d v="2016-01-28T00:00:00"/>
    <x v="1"/>
    <s v="FP-14320"/>
    <s v="Frank Preis"/>
    <x v="0"/>
    <x v="0"/>
    <s v="San Diego"/>
    <s v="California"/>
    <n v="92037"/>
    <x v="1"/>
    <s v="OFF-LA-10004484"/>
    <x v="1"/>
    <x v="2"/>
    <x v="617"/>
    <n v="20.65"/>
    <n v="5"/>
    <n v="0"/>
    <n v="9.4989999999999988"/>
  </r>
  <r>
    <n v="5754"/>
    <x v="2868"/>
    <x v="1066"/>
    <d v="2016-02-10T00:00:00"/>
    <x v="1"/>
    <s v="LC-17050"/>
    <s v="Liz Carlisle"/>
    <x v="0"/>
    <x v="0"/>
    <s v="Richmond"/>
    <s v="Kentucky"/>
    <n v="40475"/>
    <x v="0"/>
    <s v="FUR-CH-10000015"/>
    <x v="0"/>
    <x v="1"/>
    <x v="378"/>
    <n v="866.4"/>
    <n v="4"/>
    <n v="0"/>
    <n v="225.26400000000001"/>
  </r>
  <r>
    <n v="5755"/>
    <x v="2869"/>
    <x v="368"/>
    <d v="2015-04-03T00:00:00"/>
    <x v="0"/>
    <s v="AS-10240"/>
    <s v="Alan Shonely"/>
    <x v="0"/>
    <x v="0"/>
    <s v="Springfield"/>
    <s v="Virginia"/>
    <n v="22153"/>
    <x v="0"/>
    <s v="OFF-AR-10003732"/>
    <x v="1"/>
    <x v="6"/>
    <x v="324"/>
    <n v="5.56"/>
    <n v="2"/>
    <n v="0"/>
    <n v="1.4455999999999998"/>
  </r>
  <r>
    <n v="5756"/>
    <x v="2870"/>
    <x v="1005"/>
    <d v="2014-10-18T00:00:00"/>
    <x v="1"/>
    <s v="HG-15025"/>
    <s v="Hunter Glantz"/>
    <x v="0"/>
    <x v="0"/>
    <s v="Fort Worth"/>
    <s v="Texas"/>
    <n v="76106"/>
    <x v="2"/>
    <s v="OFF-AP-10004052"/>
    <x v="1"/>
    <x v="9"/>
    <x v="1671"/>
    <n v="3.1599999999999993"/>
    <n v="4"/>
    <n v="0.8"/>
    <n v="-8.532"/>
  </r>
  <r>
    <n v="5757"/>
    <x v="2870"/>
    <x v="1005"/>
    <d v="2014-10-18T00:00:00"/>
    <x v="1"/>
    <s v="HG-15025"/>
    <s v="Hunter Glantz"/>
    <x v="0"/>
    <x v="0"/>
    <s v="Fort Worth"/>
    <s v="Texas"/>
    <n v="76106"/>
    <x v="2"/>
    <s v="TEC-CO-10002095"/>
    <x v="2"/>
    <x v="16"/>
    <x v="615"/>
    <n v="1999.96"/>
    <n v="5"/>
    <n v="0.2"/>
    <n v="624.98749999999995"/>
  </r>
  <r>
    <n v="5758"/>
    <x v="2871"/>
    <x v="1067"/>
    <d v="2015-08-16T00:00:00"/>
    <x v="1"/>
    <s v="BW-11065"/>
    <s v="Barry Weirich"/>
    <x v="0"/>
    <x v="0"/>
    <s v="Raleigh"/>
    <s v="North Carolina"/>
    <n v="27604"/>
    <x v="0"/>
    <s v="FUR-FU-10004270"/>
    <x v="0"/>
    <x v="5"/>
    <x v="1381"/>
    <n v="46.152000000000001"/>
    <n v="3"/>
    <n v="0.2"/>
    <n v="12.114900000000002"/>
  </r>
  <r>
    <n v="5759"/>
    <x v="2872"/>
    <x v="6"/>
    <d v="2015-11-23T00:00:00"/>
    <x v="2"/>
    <s v="BH-11710"/>
    <s v="Brosina Hoffman"/>
    <x v="0"/>
    <x v="0"/>
    <s v="Hialeah"/>
    <s v="Florida"/>
    <n v="33012"/>
    <x v="0"/>
    <s v="TEC-MA-10000423"/>
    <x v="2"/>
    <x v="15"/>
    <x v="1722"/>
    <n v="32.984999999999999"/>
    <n v="3"/>
    <n v="0.5"/>
    <n v="-1.9791000000000025"/>
  </r>
  <r>
    <n v="5760"/>
    <x v="2873"/>
    <x v="945"/>
    <d v="2016-12-30T00:00:00"/>
    <x v="3"/>
    <s v="JP-16135"/>
    <s v="Julie Prescott"/>
    <x v="2"/>
    <x v="0"/>
    <s v="Los Angeles"/>
    <s v="California"/>
    <n v="90032"/>
    <x v="1"/>
    <s v="OFF-ST-10001526"/>
    <x v="1"/>
    <x v="4"/>
    <x v="771"/>
    <n v="481.32"/>
    <n v="4"/>
    <n v="0"/>
    <n v="125.14319999999998"/>
  </r>
  <r>
    <n v="5761"/>
    <x v="2873"/>
    <x v="945"/>
    <d v="2016-12-30T00:00:00"/>
    <x v="3"/>
    <s v="JP-16135"/>
    <s v="Julie Prescott"/>
    <x v="2"/>
    <x v="0"/>
    <s v="Los Angeles"/>
    <s v="California"/>
    <n v="90032"/>
    <x v="1"/>
    <s v="OFF-BI-10002194"/>
    <x v="1"/>
    <x v="8"/>
    <x v="416"/>
    <n v="6.3840000000000003"/>
    <n v="1"/>
    <n v="0.2"/>
    <n v="2.1546000000000003"/>
  </r>
  <r>
    <n v="5762"/>
    <x v="2874"/>
    <x v="801"/>
    <d v="2017-08-15T00:00:00"/>
    <x v="2"/>
    <s v="JM-16195"/>
    <s v="Justin MacKendrick"/>
    <x v="0"/>
    <x v="0"/>
    <s v="Lake Forest"/>
    <s v="California"/>
    <n v="92630"/>
    <x v="1"/>
    <s v="OFF-AP-10000828"/>
    <x v="1"/>
    <x v="9"/>
    <x v="1096"/>
    <n v="542.93999999999994"/>
    <n v="3"/>
    <n v="0"/>
    <n v="152.02319999999997"/>
  </r>
  <r>
    <n v="5763"/>
    <x v="2874"/>
    <x v="801"/>
    <d v="2017-08-15T00:00:00"/>
    <x v="2"/>
    <s v="JM-16195"/>
    <s v="Justin MacKendrick"/>
    <x v="0"/>
    <x v="0"/>
    <s v="Lake Forest"/>
    <s v="California"/>
    <n v="92630"/>
    <x v="1"/>
    <s v="FUR-FU-10001473"/>
    <x v="0"/>
    <x v="5"/>
    <x v="993"/>
    <n v="54.92"/>
    <n v="4"/>
    <n v="0"/>
    <n v="19.7712"/>
  </r>
  <r>
    <n v="5764"/>
    <x v="2875"/>
    <x v="502"/>
    <d v="2015-11-05T00:00:00"/>
    <x v="2"/>
    <s v="FH-14365"/>
    <s v="Fred Hopkins"/>
    <x v="1"/>
    <x v="0"/>
    <s v="Long Beach"/>
    <s v="New York"/>
    <n v="11561"/>
    <x v="3"/>
    <s v="FUR-CH-10004983"/>
    <x v="0"/>
    <x v="1"/>
    <x v="1569"/>
    <n v="1448.8200000000002"/>
    <n v="10"/>
    <n v="0.1"/>
    <n v="209.27399999999992"/>
  </r>
  <r>
    <n v="5765"/>
    <x v="2876"/>
    <x v="229"/>
    <d v="2015-09-12T00:00:00"/>
    <x v="0"/>
    <s v="MC-17575"/>
    <s v="Matt Collins"/>
    <x v="0"/>
    <x v="0"/>
    <s v="Seattle"/>
    <s v="Washington"/>
    <n v="98103"/>
    <x v="1"/>
    <s v="OFF-ST-10003994"/>
    <x v="1"/>
    <x v="4"/>
    <x v="1745"/>
    <n v="353.88"/>
    <n v="6"/>
    <n v="0"/>
    <n v="17.693999999999988"/>
  </r>
  <r>
    <n v="5766"/>
    <x v="2877"/>
    <x v="1068"/>
    <d v="2014-11-14T00:00:00"/>
    <x v="1"/>
    <s v="EB-13870"/>
    <s v="Emily Burns"/>
    <x v="0"/>
    <x v="0"/>
    <s v="Redding"/>
    <s v="California"/>
    <n v="96003"/>
    <x v="1"/>
    <s v="TEC-PH-10004447"/>
    <x v="2"/>
    <x v="7"/>
    <x v="866"/>
    <n v="333.57600000000002"/>
    <n v="3"/>
    <n v="0.2"/>
    <n v="25.018199999999993"/>
  </r>
  <r>
    <n v="5767"/>
    <x v="2878"/>
    <x v="750"/>
    <d v="2016-10-15T00:00:00"/>
    <x v="1"/>
    <s v="PM-19135"/>
    <s v="Peter McVee"/>
    <x v="2"/>
    <x v="0"/>
    <s v="San Antonio"/>
    <s v="Texas"/>
    <n v="78207"/>
    <x v="2"/>
    <s v="OFF-LA-10004545"/>
    <x v="1"/>
    <x v="2"/>
    <x v="1337"/>
    <n v="60.144000000000005"/>
    <n v="6"/>
    <n v="0.2"/>
    <n v="20.298599999999993"/>
  </r>
  <r>
    <n v="5768"/>
    <x v="2879"/>
    <x v="565"/>
    <d v="2017-09-12T00:00:00"/>
    <x v="0"/>
    <s v="AR-10345"/>
    <s v="Alex Russell"/>
    <x v="1"/>
    <x v="0"/>
    <s v="Houston"/>
    <s v="Texas"/>
    <n v="77070"/>
    <x v="2"/>
    <s v="TEC-AC-10003116"/>
    <x v="2"/>
    <x v="11"/>
    <x v="929"/>
    <n v="85.2"/>
    <n v="6"/>
    <n v="0.2"/>
    <n v="20.234999999999996"/>
  </r>
  <r>
    <n v="5769"/>
    <x v="2880"/>
    <x v="1069"/>
    <d v="2015-03-01T00:00:00"/>
    <x v="1"/>
    <s v="SS-20875"/>
    <s v="Sung Shariari"/>
    <x v="0"/>
    <x v="0"/>
    <s v="Leominster"/>
    <s v="Massachusetts"/>
    <n v="1453"/>
    <x v="3"/>
    <s v="OFF-LA-10001641"/>
    <x v="1"/>
    <x v="2"/>
    <x v="1031"/>
    <n v="3.15"/>
    <n v="1"/>
    <n v="0"/>
    <n v="1.512"/>
  </r>
  <r>
    <n v="5770"/>
    <x v="2880"/>
    <x v="1069"/>
    <d v="2015-03-01T00:00:00"/>
    <x v="1"/>
    <s v="SS-20875"/>
    <s v="Sung Shariari"/>
    <x v="0"/>
    <x v="0"/>
    <s v="Leominster"/>
    <s v="Massachusetts"/>
    <n v="1453"/>
    <x v="3"/>
    <s v="OFF-PA-10002377"/>
    <x v="1"/>
    <x v="10"/>
    <x v="562"/>
    <n v="22.72"/>
    <n v="4"/>
    <n v="0"/>
    <n v="10.223999999999998"/>
  </r>
  <r>
    <n v="5771"/>
    <x v="2881"/>
    <x v="496"/>
    <d v="2015-09-28T00:00:00"/>
    <x v="1"/>
    <s v="SC-20440"/>
    <s v="Shaun Chance"/>
    <x v="1"/>
    <x v="0"/>
    <s v="Los Angeles"/>
    <s v="California"/>
    <n v="90032"/>
    <x v="1"/>
    <s v="FUR-FU-10000010"/>
    <x v="0"/>
    <x v="5"/>
    <x v="527"/>
    <n v="14.91"/>
    <n v="3"/>
    <n v="0"/>
    <n v="4.6220999999999997"/>
  </r>
  <r>
    <n v="5772"/>
    <x v="2881"/>
    <x v="496"/>
    <d v="2015-09-28T00:00:00"/>
    <x v="1"/>
    <s v="SC-20440"/>
    <s v="Shaun Chance"/>
    <x v="1"/>
    <x v="0"/>
    <s v="Los Angeles"/>
    <s v="California"/>
    <n v="90032"/>
    <x v="1"/>
    <s v="OFF-AP-10002651"/>
    <x v="1"/>
    <x v="9"/>
    <x v="1350"/>
    <n v="1158.1199999999999"/>
    <n v="4"/>
    <n v="0"/>
    <n v="335.85479999999984"/>
  </r>
  <r>
    <n v="5773"/>
    <x v="2882"/>
    <x v="650"/>
    <d v="2015-12-01T00:00:00"/>
    <x v="1"/>
    <s v="EA-14035"/>
    <s v="Erin Ashbrook"/>
    <x v="1"/>
    <x v="0"/>
    <s v="Springfield"/>
    <s v="Missouri"/>
    <n v="65807"/>
    <x v="2"/>
    <s v="TEC-CO-10002313"/>
    <x v="2"/>
    <x v="16"/>
    <x v="349"/>
    <n v="599.99"/>
    <n v="1"/>
    <n v="0"/>
    <n v="233.99610000000001"/>
  </r>
  <r>
    <n v="5774"/>
    <x v="2883"/>
    <x v="1070"/>
    <d v="2016-09-06T00:00:00"/>
    <x v="1"/>
    <s v="TP-21130"/>
    <s v="Theone Pippenger"/>
    <x v="0"/>
    <x v="0"/>
    <s v="Waco"/>
    <s v="Texas"/>
    <n v="76706"/>
    <x v="2"/>
    <s v="OFF-ST-10001580"/>
    <x v="1"/>
    <x v="4"/>
    <x v="355"/>
    <n v="23.968000000000004"/>
    <n v="2"/>
    <n v="0.2"/>
    <n v="2.3967999999999989"/>
  </r>
  <r>
    <n v="5775"/>
    <x v="2884"/>
    <x v="408"/>
    <d v="2016-04-16T00:00:00"/>
    <x v="1"/>
    <s v="BP-11290"/>
    <s v="Beth Paige"/>
    <x v="0"/>
    <x v="0"/>
    <s v="Los Angeles"/>
    <s v="California"/>
    <n v="90036"/>
    <x v="1"/>
    <s v="FUR-CH-10001545"/>
    <x v="0"/>
    <x v="1"/>
    <x v="1746"/>
    <n v="638.28800000000012"/>
    <n v="7"/>
    <n v="0.2"/>
    <n v="-31.914400000000015"/>
  </r>
  <r>
    <n v="5776"/>
    <x v="2884"/>
    <x v="408"/>
    <d v="2016-04-16T00:00:00"/>
    <x v="1"/>
    <s v="BP-11290"/>
    <s v="Beth Paige"/>
    <x v="0"/>
    <x v="0"/>
    <s v="Los Angeles"/>
    <s v="California"/>
    <n v="90036"/>
    <x v="1"/>
    <s v="OFF-BI-10004826"/>
    <x v="1"/>
    <x v="8"/>
    <x v="728"/>
    <n v="13.208000000000002"/>
    <n v="1"/>
    <n v="0.2"/>
    <n v="4.6228000000000007"/>
  </r>
  <r>
    <n v="5777"/>
    <x v="2885"/>
    <x v="429"/>
    <d v="2016-12-08T00:00:00"/>
    <x v="1"/>
    <s v="LM-17065"/>
    <s v="Liz MacKendrick"/>
    <x v="0"/>
    <x v="0"/>
    <s v="Auburn"/>
    <s v="New York"/>
    <n v="13021"/>
    <x v="3"/>
    <s v="OFF-BI-10000301"/>
    <x v="1"/>
    <x v="8"/>
    <x v="625"/>
    <n v="15.528"/>
    <n v="3"/>
    <n v="0.2"/>
    <n v="5.8230000000000004"/>
  </r>
  <r>
    <n v="5778"/>
    <x v="2886"/>
    <x v="429"/>
    <d v="2016-12-09T00:00:00"/>
    <x v="1"/>
    <s v="KT-16465"/>
    <s v="Kean Takahito"/>
    <x v="0"/>
    <x v="0"/>
    <s v="San Francisco"/>
    <s v="California"/>
    <n v="94109"/>
    <x v="1"/>
    <s v="OFF-PA-10000994"/>
    <x v="1"/>
    <x v="10"/>
    <x v="913"/>
    <n v="104.85"/>
    <n v="1"/>
    <n v="0"/>
    <n v="50.327999999999996"/>
  </r>
  <r>
    <n v="5779"/>
    <x v="2887"/>
    <x v="7"/>
    <d v="2014-11-18T00:00:00"/>
    <x v="1"/>
    <s v="AP-10915"/>
    <s v="Arthur Prichep"/>
    <x v="0"/>
    <x v="0"/>
    <s v="Los Angeles"/>
    <s v="California"/>
    <n v="90008"/>
    <x v="1"/>
    <s v="OFF-AR-10003156"/>
    <x v="1"/>
    <x v="6"/>
    <x v="401"/>
    <n v="30.48"/>
    <n v="3"/>
    <n v="0"/>
    <n v="7.9248000000000012"/>
  </r>
  <r>
    <n v="5780"/>
    <x v="2887"/>
    <x v="7"/>
    <d v="2014-11-18T00:00:00"/>
    <x v="1"/>
    <s v="AP-10915"/>
    <s v="Arthur Prichep"/>
    <x v="0"/>
    <x v="0"/>
    <s v="Los Angeles"/>
    <s v="California"/>
    <n v="90008"/>
    <x v="1"/>
    <s v="FUR-CH-10000988"/>
    <x v="0"/>
    <x v="1"/>
    <x v="1141"/>
    <n v="112.64800000000001"/>
    <n v="1"/>
    <n v="0.2"/>
    <n v="11.264799999999997"/>
  </r>
  <r>
    <n v="5781"/>
    <x v="2888"/>
    <x v="788"/>
    <d v="2015-04-09T00:00:00"/>
    <x v="1"/>
    <s v="JD-15790"/>
    <s v="John Dryer"/>
    <x v="0"/>
    <x v="0"/>
    <s v="Los Angeles"/>
    <s v="California"/>
    <n v="90049"/>
    <x v="1"/>
    <s v="TEC-MA-10003329"/>
    <x v="2"/>
    <x v="15"/>
    <x v="1750"/>
    <n v="71.975999999999999"/>
    <n v="3"/>
    <n v="0.2"/>
    <n v="24.291899999999998"/>
  </r>
  <r>
    <n v="5782"/>
    <x v="2889"/>
    <x v="295"/>
    <d v="2015-12-16T00:00:00"/>
    <x v="0"/>
    <s v="XP-21865"/>
    <s v="Xylona Preis"/>
    <x v="0"/>
    <x v="0"/>
    <s v="Chico"/>
    <s v="California"/>
    <n v="95928"/>
    <x v="1"/>
    <s v="OFF-AR-10001547"/>
    <x v="1"/>
    <x v="6"/>
    <x v="148"/>
    <n v="2.21"/>
    <n v="1"/>
    <n v="0"/>
    <n v="0.59670000000000001"/>
  </r>
  <r>
    <n v="5783"/>
    <x v="2889"/>
    <x v="295"/>
    <d v="2015-12-16T00:00:00"/>
    <x v="0"/>
    <s v="XP-21865"/>
    <s v="Xylona Preis"/>
    <x v="0"/>
    <x v="0"/>
    <s v="Chico"/>
    <s v="California"/>
    <n v="95928"/>
    <x v="1"/>
    <s v="OFF-EN-10003072"/>
    <x v="1"/>
    <x v="12"/>
    <x v="775"/>
    <n v="15.52"/>
    <n v="4"/>
    <n v="0"/>
    <n v="7.4496000000000002"/>
  </r>
  <r>
    <n v="5784"/>
    <x v="2889"/>
    <x v="295"/>
    <d v="2015-12-16T00:00:00"/>
    <x v="0"/>
    <s v="XP-21865"/>
    <s v="Xylona Preis"/>
    <x v="0"/>
    <x v="0"/>
    <s v="Chico"/>
    <s v="California"/>
    <n v="95928"/>
    <x v="1"/>
    <s v="OFF-PA-10000726"/>
    <x v="1"/>
    <x v="10"/>
    <x v="1331"/>
    <n v="36.44"/>
    <n v="4"/>
    <n v="0"/>
    <n v="16.397999999999996"/>
  </r>
  <r>
    <n v="5785"/>
    <x v="2890"/>
    <x v="280"/>
    <d v="2017-10-08T00:00:00"/>
    <x v="1"/>
    <s v="JK-16090"/>
    <s v="Juliana Krohn"/>
    <x v="0"/>
    <x v="0"/>
    <s v="Springfield"/>
    <s v="Oregon"/>
    <n v="97477"/>
    <x v="1"/>
    <s v="FUR-BO-10001972"/>
    <x v="0"/>
    <x v="0"/>
    <x v="367"/>
    <n v="217.76400000000001"/>
    <n v="6"/>
    <n v="0.7"/>
    <n v="-384.71640000000002"/>
  </r>
  <r>
    <n v="5786"/>
    <x v="2890"/>
    <x v="280"/>
    <d v="2017-10-08T00:00:00"/>
    <x v="1"/>
    <s v="JK-16090"/>
    <s v="Juliana Krohn"/>
    <x v="0"/>
    <x v="0"/>
    <s v="Springfield"/>
    <s v="Oregon"/>
    <n v="97477"/>
    <x v="1"/>
    <s v="OFF-SU-10004664"/>
    <x v="1"/>
    <x v="14"/>
    <x v="597"/>
    <n v="39.072000000000003"/>
    <n v="6"/>
    <n v="0.2"/>
    <n v="4.3955999999999982"/>
  </r>
  <r>
    <n v="5787"/>
    <x v="2890"/>
    <x v="280"/>
    <d v="2017-10-08T00:00:00"/>
    <x v="1"/>
    <s v="JK-16090"/>
    <s v="Juliana Krohn"/>
    <x v="0"/>
    <x v="0"/>
    <s v="Springfield"/>
    <s v="Oregon"/>
    <n v="97477"/>
    <x v="1"/>
    <s v="OFF-BI-10003676"/>
    <x v="1"/>
    <x v="8"/>
    <x v="824"/>
    <n v="22.638000000000002"/>
    <n v="7"/>
    <n v="0.7"/>
    <n v="-16.601199999999999"/>
  </r>
  <r>
    <n v="5788"/>
    <x v="2890"/>
    <x v="280"/>
    <d v="2017-10-08T00:00:00"/>
    <x v="1"/>
    <s v="JK-16090"/>
    <s v="Juliana Krohn"/>
    <x v="0"/>
    <x v="0"/>
    <s v="Springfield"/>
    <s v="Oregon"/>
    <n v="97477"/>
    <x v="1"/>
    <s v="OFF-AR-10003727"/>
    <x v="1"/>
    <x v="6"/>
    <x v="1371"/>
    <n v="95.143999999999991"/>
    <n v="7"/>
    <n v="0.2"/>
    <n v="10.703699999999987"/>
  </r>
  <r>
    <n v="5789"/>
    <x v="2891"/>
    <x v="318"/>
    <d v="2017-04-14T00:00:00"/>
    <x v="0"/>
    <s v="MG-18205"/>
    <s v="Mitch Gastineau"/>
    <x v="1"/>
    <x v="0"/>
    <s v="Jacksonville"/>
    <s v="Florida"/>
    <n v="32216"/>
    <x v="0"/>
    <s v="FUR-FU-10003829"/>
    <x v="0"/>
    <x v="5"/>
    <x v="1378"/>
    <n v="12.320000000000002"/>
    <n v="5"/>
    <n v="0.2"/>
    <n v="1.8479999999999985"/>
  </r>
  <r>
    <n v="5790"/>
    <x v="2891"/>
    <x v="318"/>
    <d v="2017-04-14T00:00:00"/>
    <x v="0"/>
    <s v="MG-18205"/>
    <s v="Mitch Gastineau"/>
    <x v="1"/>
    <x v="0"/>
    <s v="Jacksonville"/>
    <s v="Florida"/>
    <n v="32216"/>
    <x v="0"/>
    <s v="OFF-BI-10003712"/>
    <x v="1"/>
    <x v="8"/>
    <x v="696"/>
    <n v="4.4190000000000005"/>
    <n v="3"/>
    <n v="0.7"/>
    <n v="-3.0933000000000002"/>
  </r>
  <r>
    <n v="5791"/>
    <x v="2892"/>
    <x v="365"/>
    <d v="2017-10-02T00:00:00"/>
    <x v="2"/>
    <s v="PG-18820"/>
    <s v="Patrick Gardner"/>
    <x v="0"/>
    <x v="0"/>
    <s v="Bakersfield"/>
    <s v="California"/>
    <n v="93309"/>
    <x v="1"/>
    <s v="OFF-FA-10002280"/>
    <x v="1"/>
    <x v="13"/>
    <x v="659"/>
    <n v="35"/>
    <n v="7"/>
    <n v="0"/>
    <n v="16.8"/>
  </r>
  <r>
    <n v="5792"/>
    <x v="2892"/>
    <x v="365"/>
    <d v="2017-10-02T00:00:00"/>
    <x v="2"/>
    <s v="PG-18820"/>
    <s v="Patrick Gardner"/>
    <x v="0"/>
    <x v="0"/>
    <s v="Bakersfield"/>
    <s v="California"/>
    <n v="93309"/>
    <x v="1"/>
    <s v="FUR-CH-10002961"/>
    <x v="0"/>
    <x v="1"/>
    <x v="948"/>
    <n v="72.784000000000006"/>
    <n v="1"/>
    <n v="0.2"/>
    <n v="0"/>
  </r>
  <r>
    <n v="5793"/>
    <x v="2892"/>
    <x v="365"/>
    <d v="2017-10-02T00:00:00"/>
    <x v="2"/>
    <s v="PG-18820"/>
    <s v="Patrick Gardner"/>
    <x v="0"/>
    <x v="0"/>
    <s v="Bakersfield"/>
    <s v="California"/>
    <n v="93309"/>
    <x v="1"/>
    <s v="OFF-AP-10002578"/>
    <x v="1"/>
    <x v="9"/>
    <x v="414"/>
    <n v="97.84"/>
    <n v="2"/>
    <n v="0"/>
    <n v="25.438400000000001"/>
  </r>
  <r>
    <n v="5794"/>
    <x v="2892"/>
    <x v="365"/>
    <d v="2017-10-02T00:00:00"/>
    <x v="2"/>
    <s v="PG-18820"/>
    <s v="Patrick Gardner"/>
    <x v="0"/>
    <x v="0"/>
    <s v="Bakersfield"/>
    <s v="California"/>
    <n v="93309"/>
    <x v="1"/>
    <s v="FUR-FU-10004848"/>
    <x v="0"/>
    <x v="5"/>
    <x v="28"/>
    <n v="51.75"/>
    <n v="1"/>
    <n v="0"/>
    <n v="15.524999999999999"/>
  </r>
  <r>
    <n v="5795"/>
    <x v="2892"/>
    <x v="365"/>
    <d v="2017-10-02T00:00:00"/>
    <x v="2"/>
    <s v="PG-18820"/>
    <s v="Patrick Gardner"/>
    <x v="0"/>
    <x v="0"/>
    <s v="Bakersfield"/>
    <s v="California"/>
    <n v="93309"/>
    <x v="1"/>
    <s v="OFF-BI-10003364"/>
    <x v="1"/>
    <x v="8"/>
    <x v="705"/>
    <n v="46.672000000000004"/>
    <n v="2"/>
    <n v="0.2"/>
    <n v="16.3352"/>
  </r>
  <r>
    <n v="5796"/>
    <x v="2893"/>
    <x v="411"/>
    <d v="2014-10-03T00:00:00"/>
    <x v="0"/>
    <s v="LD-17005"/>
    <s v="Lisa DeCherney"/>
    <x v="0"/>
    <x v="0"/>
    <s v="New York City"/>
    <s v="New York"/>
    <n v="10011"/>
    <x v="3"/>
    <s v="OFF-ST-10002615"/>
    <x v="1"/>
    <x v="4"/>
    <x v="1436"/>
    <n v="1395.54"/>
    <n v="9"/>
    <n v="0"/>
    <n v="362.84040000000005"/>
  </r>
  <r>
    <n v="5797"/>
    <x v="2893"/>
    <x v="411"/>
    <d v="2014-10-03T00:00:00"/>
    <x v="0"/>
    <s v="LD-17005"/>
    <s v="Lisa DeCherney"/>
    <x v="0"/>
    <x v="0"/>
    <s v="New York City"/>
    <s v="New York"/>
    <n v="10011"/>
    <x v="3"/>
    <s v="FUR-FU-10000521"/>
    <x v="0"/>
    <x v="5"/>
    <x v="139"/>
    <n v="117.36"/>
    <n v="4"/>
    <n v="0"/>
    <n v="36.381599999999992"/>
  </r>
  <r>
    <n v="5798"/>
    <x v="2893"/>
    <x v="411"/>
    <d v="2014-10-03T00:00:00"/>
    <x v="0"/>
    <s v="LD-17005"/>
    <s v="Lisa DeCherney"/>
    <x v="0"/>
    <x v="0"/>
    <s v="New York City"/>
    <s v="New York"/>
    <n v="10011"/>
    <x v="3"/>
    <s v="OFF-LA-10000121"/>
    <x v="1"/>
    <x v="2"/>
    <x v="911"/>
    <n v="18.899999999999999"/>
    <n v="3"/>
    <n v="0"/>
    <n v="8.6939999999999991"/>
  </r>
  <r>
    <n v="5799"/>
    <x v="2893"/>
    <x v="411"/>
    <d v="2014-10-03T00:00:00"/>
    <x v="0"/>
    <s v="LD-17005"/>
    <s v="Lisa DeCherney"/>
    <x v="0"/>
    <x v="0"/>
    <s v="New York City"/>
    <s v="New York"/>
    <n v="10011"/>
    <x v="3"/>
    <s v="OFF-PA-10001289"/>
    <x v="1"/>
    <x v="10"/>
    <x v="961"/>
    <n v="77.52"/>
    <n v="2"/>
    <n v="0"/>
    <n v="37.9848"/>
  </r>
  <r>
    <n v="5800"/>
    <x v="2894"/>
    <x v="1071"/>
    <d v="2014-08-25T00:00:00"/>
    <x v="0"/>
    <s v="CR-12730"/>
    <s v="Craig Reiter"/>
    <x v="0"/>
    <x v="0"/>
    <s v="Chicago"/>
    <s v="Illinois"/>
    <n v="60610"/>
    <x v="2"/>
    <s v="FUR-CH-10004495"/>
    <x v="0"/>
    <x v="1"/>
    <x v="1484"/>
    <n v="421.37200000000001"/>
    <n v="2"/>
    <n v="0.3"/>
    <n v="-6.0196000000000538"/>
  </r>
  <r>
    <n v="5801"/>
    <x v="2895"/>
    <x v="384"/>
    <d v="2014-07-14T00:00:00"/>
    <x v="2"/>
    <s v="MN-17935"/>
    <s v="Michael Nguyen"/>
    <x v="0"/>
    <x v="0"/>
    <s v="El Paso"/>
    <s v="Texas"/>
    <n v="79907"/>
    <x v="2"/>
    <s v="TEC-PH-10000895"/>
    <x v="2"/>
    <x v="7"/>
    <x v="1137"/>
    <n v="575.96800000000007"/>
    <n v="4"/>
    <n v="0.2"/>
    <n v="43.197600000000023"/>
  </r>
  <r>
    <n v="5802"/>
    <x v="2895"/>
    <x v="384"/>
    <d v="2014-07-14T00:00:00"/>
    <x v="2"/>
    <s v="MN-17935"/>
    <s v="Michael Nguyen"/>
    <x v="0"/>
    <x v="0"/>
    <s v="El Paso"/>
    <s v="Texas"/>
    <n v="79907"/>
    <x v="2"/>
    <s v="OFF-PA-10000552"/>
    <x v="1"/>
    <x v="10"/>
    <x v="1541"/>
    <n v="10.368000000000002"/>
    <n v="2"/>
    <n v="0.2"/>
    <n v="3.6288"/>
  </r>
  <r>
    <n v="5803"/>
    <x v="2896"/>
    <x v="204"/>
    <d v="2015-03-24T00:00:00"/>
    <x v="2"/>
    <s v="RD-19900"/>
    <s v="Ruben Dartt"/>
    <x v="0"/>
    <x v="0"/>
    <s v="Thousand Oaks"/>
    <s v="California"/>
    <n v="91360"/>
    <x v="1"/>
    <s v="TEC-PH-10000376"/>
    <x v="2"/>
    <x v="7"/>
    <x v="433"/>
    <n v="15.984000000000002"/>
    <n v="2"/>
    <n v="0.2"/>
    <n v="1.1988000000000003"/>
  </r>
  <r>
    <n v="5804"/>
    <x v="2897"/>
    <x v="605"/>
    <d v="2017-05-19T00:00:00"/>
    <x v="1"/>
    <s v="JP-16135"/>
    <s v="Julie Prescott"/>
    <x v="2"/>
    <x v="0"/>
    <s v="Springfield"/>
    <s v="Ohio"/>
    <n v="45503"/>
    <x v="3"/>
    <s v="OFF-AR-10003504"/>
    <x v="1"/>
    <x v="6"/>
    <x v="1035"/>
    <n v="10.272000000000002"/>
    <n v="3"/>
    <n v="0.2"/>
    <n v="1.1555999999999984"/>
  </r>
  <r>
    <n v="5805"/>
    <x v="2898"/>
    <x v="38"/>
    <d v="2017-11-19T00:00:00"/>
    <x v="1"/>
    <s v="KE-16420"/>
    <s v="Katrina Edelman"/>
    <x v="1"/>
    <x v="0"/>
    <s v="Dallas"/>
    <s v="Texas"/>
    <n v="75220"/>
    <x v="2"/>
    <s v="OFF-ST-10000943"/>
    <x v="1"/>
    <x v="4"/>
    <x v="1204"/>
    <n v="61.792000000000002"/>
    <n v="4"/>
    <n v="0.2"/>
    <n v="6.1792000000000016"/>
  </r>
  <r>
    <n v="5806"/>
    <x v="2898"/>
    <x v="38"/>
    <d v="2017-11-19T00:00:00"/>
    <x v="1"/>
    <s v="KE-16420"/>
    <s v="Katrina Edelman"/>
    <x v="1"/>
    <x v="0"/>
    <s v="Dallas"/>
    <s v="Texas"/>
    <n v="75220"/>
    <x v="2"/>
    <s v="FUR-BO-10003441"/>
    <x v="0"/>
    <x v="0"/>
    <x v="712"/>
    <n v="205.99919999999997"/>
    <n v="3"/>
    <n v="0.32"/>
    <n v="-27.264600000000016"/>
  </r>
  <r>
    <n v="5807"/>
    <x v="2899"/>
    <x v="913"/>
    <d v="2016-09-07T00:00:00"/>
    <x v="0"/>
    <s v="DL-13315"/>
    <s v="Delfina Latchford"/>
    <x v="0"/>
    <x v="0"/>
    <s v="Knoxville"/>
    <s v="Tennessee"/>
    <n v="37918"/>
    <x v="0"/>
    <s v="OFF-PA-10002195"/>
    <x v="1"/>
    <x v="10"/>
    <x v="726"/>
    <n v="12.192"/>
    <n v="3"/>
    <n v="0.2"/>
    <n v="4.1147999999999998"/>
  </r>
  <r>
    <n v="5808"/>
    <x v="2899"/>
    <x v="913"/>
    <d v="2016-09-07T00:00:00"/>
    <x v="0"/>
    <s v="DL-13315"/>
    <s v="Delfina Latchford"/>
    <x v="0"/>
    <x v="0"/>
    <s v="Knoxville"/>
    <s v="Tennessee"/>
    <n v="37918"/>
    <x v="0"/>
    <s v="OFF-AP-10001205"/>
    <x v="1"/>
    <x v="9"/>
    <x v="1294"/>
    <n v="87.168000000000006"/>
    <n v="2"/>
    <n v="0.2"/>
    <n v="8.7168000000000063"/>
  </r>
  <r>
    <n v="5809"/>
    <x v="2899"/>
    <x v="913"/>
    <d v="2016-09-07T00:00:00"/>
    <x v="0"/>
    <s v="DL-13315"/>
    <s v="Delfina Latchford"/>
    <x v="0"/>
    <x v="0"/>
    <s v="Knoxville"/>
    <s v="Tennessee"/>
    <n v="37918"/>
    <x v="0"/>
    <s v="OFF-AR-10002987"/>
    <x v="1"/>
    <x v="6"/>
    <x v="1562"/>
    <n v="31.744"/>
    <n v="2"/>
    <n v="0.2"/>
    <n v="8.3328000000000024"/>
  </r>
  <r>
    <n v="5810"/>
    <x v="2900"/>
    <x v="1072"/>
    <d v="2016-02-11T00:00:00"/>
    <x v="1"/>
    <s v="KB-16240"/>
    <s v="Karen Bern"/>
    <x v="1"/>
    <x v="0"/>
    <s v="Chattanooga"/>
    <s v="Tennessee"/>
    <n v="37421"/>
    <x v="0"/>
    <s v="FUR-FU-10000723"/>
    <x v="0"/>
    <x v="5"/>
    <x v="480"/>
    <n v="132.22400000000002"/>
    <n v="4"/>
    <n v="0.2"/>
    <n v="-18.180799999999998"/>
  </r>
  <r>
    <n v="5811"/>
    <x v="2901"/>
    <x v="204"/>
    <d v="2015-03-26T00:00:00"/>
    <x v="1"/>
    <s v="JD-16150"/>
    <s v="Justin Deggeller"/>
    <x v="1"/>
    <x v="0"/>
    <s v="San Diego"/>
    <s v="California"/>
    <n v="92037"/>
    <x v="1"/>
    <s v="OFF-PA-10003127"/>
    <x v="1"/>
    <x v="10"/>
    <x v="33"/>
    <n v="105.52"/>
    <n v="4"/>
    <n v="0"/>
    <n v="48.539199999999994"/>
  </r>
  <r>
    <n v="5812"/>
    <x v="2901"/>
    <x v="204"/>
    <d v="2015-03-26T00:00:00"/>
    <x v="1"/>
    <s v="JD-16150"/>
    <s v="Justin Deggeller"/>
    <x v="1"/>
    <x v="0"/>
    <s v="San Diego"/>
    <s v="California"/>
    <n v="92037"/>
    <x v="1"/>
    <s v="FUR-FU-10000747"/>
    <x v="0"/>
    <x v="5"/>
    <x v="1751"/>
    <n v="91.96"/>
    <n v="2"/>
    <n v="0"/>
    <n v="15.633199999999988"/>
  </r>
  <r>
    <n v="5813"/>
    <x v="2901"/>
    <x v="204"/>
    <d v="2015-03-26T00:00:00"/>
    <x v="1"/>
    <s v="JD-16150"/>
    <s v="Justin Deggeller"/>
    <x v="1"/>
    <x v="0"/>
    <s v="San Diego"/>
    <s v="California"/>
    <n v="92037"/>
    <x v="1"/>
    <s v="TEC-PH-10001795"/>
    <x v="2"/>
    <x v="7"/>
    <x v="647"/>
    <n v="1487.9760000000001"/>
    <n v="3"/>
    <n v="0.2"/>
    <n v="185.99699999999984"/>
  </r>
  <r>
    <n v="5814"/>
    <x v="2902"/>
    <x v="740"/>
    <d v="2015-07-03T00:00:00"/>
    <x v="2"/>
    <s v="SR-20740"/>
    <s v="Steven Roelle"/>
    <x v="2"/>
    <x v="0"/>
    <s v="New York City"/>
    <s v="New York"/>
    <n v="10024"/>
    <x v="3"/>
    <s v="OFF-PA-10003797"/>
    <x v="1"/>
    <x v="10"/>
    <x v="1710"/>
    <n v="19.440000000000001"/>
    <n v="3"/>
    <n v="0"/>
    <n v="9.3312000000000008"/>
  </r>
  <r>
    <n v="5815"/>
    <x v="2903"/>
    <x v="925"/>
    <d v="2015-06-17T00:00:00"/>
    <x v="2"/>
    <s v="AC-10450"/>
    <s v="Amy Cox"/>
    <x v="0"/>
    <x v="0"/>
    <s v="Tampa"/>
    <s v="Florida"/>
    <n v="33614"/>
    <x v="0"/>
    <s v="TEC-AC-10002718"/>
    <x v="2"/>
    <x v="11"/>
    <x v="1192"/>
    <n v="11.672000000000001"/>
    <n v="1"/>
    <n v="0.2"/>
    <n v="-0.7295000000000007"/>
  </r>
  <r>
    <n v="5816"/>
    <x v="2904"/>
    <x v="35"/>
    <d v="2014-11-26T00:00:00"/>
    <x v="3"/>
    <s v="LS-17245"/>
    <s v="Lynn Smith"/>
    <x v="0"/>
    <x v="0"/>
    <s v="Utica"/>
    <s v="New York"/>
    <n v="13501"/>
    <x v="3"/>
    <s v="TEC-PH-10002170"/>
    <x v="2"/>
    <x v="7"/>
    <x v="599"/>
    <n v="279.95999999999998"/>
    <n v="4"/>
    <n v="0"/>
    <n v="78.388800000000003"/>
  </r>
  <r>
    <n v="5817"/>
    <x v="2904"/>
    <x v="35"/>
    <d v="2014-11-26T00:00:00"/>
    <x v="3"/>
    <s v="LS-17245"/>
    <s v="Lynn Smith"/>
    <x v="0"/>
    <x v="0"/>
    <s v="Utica"/>
    <s v="New York"/>
    <n v="13501"/>
    <x v="3"/>
    <s v="OFF-BI-10001078"/>
    <x v="1"/>
    <x v="8"/>
    <x v="61"/>
    <n v="12.912000000000001"/>
    <n v="3"/>
    <n v="0.2"/>
    <n v="4.6806000000000001"/>
  </r>
  <r>
    <n v="5818"/>
    <x v="2904"/>
    <x v="35"/>
    <d v="2014-11-26T00:00:00"/>
    <x v="3"/>
    <s v="LS-17245"/>
    <s v="Lynn Smith"/>
    <x v="0"/>
    <x v="0"/>
    <s v="Utica"/>
    <s v="New York"/>
    <n v="13501"/>
    <x v="3"/>
    <s v="OFF-BI-10001031"/>
    <x v="1"/>
    <x v="8"/>
    <x v="874"/>
    <n v="17.088000000000001"/>
    <n v="4"/>
    <n v="0.2"/>
    <n v="5.767199999999999"/>
  </r>
  <r>
    <n v="5819"/>
    <x v="2904"/>
    <x v="35"/>
    <d v="2014-11-26T00:00:00"/>
    <x v="3"/>
    <s v="LS-17245"/>
    <s v="Lynn Smith"/>
    <x v="0"/>
    <x v="0"/>
    <s v="Utica"/>
    <s v="New York"/>
    <n v="13501"/>
    <x v="3"/>
    <s v="OFF-LA-10001158"/>
    <x v="1"/>
    <x v="2"/>
    <x v="322"/>
    <n v="93.149999999999991"/>
    <n v="9"/>
    <n v="0"/>
    <n v="44.712000000000003"/>
  </r>
  <r>
    <n v="5820"/>
    <x v="2904"/>
    <x v="35"/>
    <d v="2014-11-26T00:00:00"/>
    <x v="3"/>
    <s v="LS-17245"/>
    <s v="Lynn Smith"/>
    <x v="0"/>
    <x v="0"/>
    <s v="Utica"/>
    <s v="New York"/>
    <n v="13501"/>
    <x v="3"/>
    <s v="OFF-LA-10001613"/>
    <x v="1"/>
    <x v="2"/>
    <x v="743"/>
    <n v="11.52"/>
    <n v="4"/>
    <n v="0"/>
    <n v="5.6448"/>
  </r>
  <r>
    <n v="5821"/>
    <x v="2905"/>
    <x v="605"/>
    <d v="2017-05-18T00:00:00"/>
    <x v="1"/>
    <s v="CS-12175"/>
    <s v="Charles Sheldon"/>
    <x v="1"/>
    <x v="0"/>
    <s v="San Francisco"/>
    <s v="California"/>
    <n v="94122"/>
    <x v="1"/>
    <s v="OFF-SU-10000157"/>
    <x v="1"/>
    <x v="14"/>
    <x v="1408"/>
    <n v="238.62"/>
    <n v="2"/>
    <n v="0"/>
    <n v="4.7724000000000046"/>
  </r>
  <r>
    <n v="5822"/>
    <x v="2905"/>
    <x v="605"/>
    <d v="2017-05-18T00:00:00"/>
    <x v="1"/>
    <s v="CS-12175"/>
    <s v="Charles Sheldon"/>
    <x v="1"/>
    <x v="0"/>
    <s v="San Francisco"/>
    <s v="California"/>
    <n v="94122"/>
    <x v="1"/>
    <s v="OFF-AP-10004868"/>
    <x v="1"/>
    <x v="9"/>
    <x v="1027"/>
    <n v="7.77"/>
    <n v="1"/>
    <n v="0"/>
    <n v="2.0979000000000001"/>
  </r>
  <r>
    <n v="5823"/>
    <x v="2905"/>
    <x v="605"/>
    <d v="2017-05-18T00:00:00"/>
    <x v="1"/>
    <s v="CS-12175"/>
    <s v="Charles Sheldon"/>
    <x v="1"/>
    <x v="0"/>
    <s v="San Francisco"/>
    <s v="California"/>
    <n v="94122"/>
    <x v="1"/>
    <s v="FUR-TA-10001520"/>
    <x v="0"/>
    <x v="3"/>
    <x v="718"/>
    <n v="285.48"/>
    <n v="5"/>
    <n v="0.2"/>
    <n v="-10.705500000000043"/>
  </r>
  <r>
    <n v="5824"/>
    <x v="2905"/>
    <x v="605"/>
    <d v="2017-05-18T00:00:00"/>
    <x v="1"/>
    <s v="CS-12175"/>
    <s v="Charles Sheldon"/>
    <x v="1"/>
    <x v="0"/>
    <s v="San Francisco"/>
    <s v="California"/>
    <n v="94122"/>
    <x v="1"/>
    <s v="OFF-BI-10001900"/>
    <x v="1"/>
    <x v="8"/>
    <x v="1108"/>
    <n v="19.168000000000003"/>
    <n v="4"/>
    <n v="0.2"/>
    <n v="6.4691999999999998"/>
  </r>
  <r>
    <n v="5825"/>
    <x v="2906"/>
    <x v="1073"/>
    <d v="2014-05-02T00:00:00"/>
    <x v="3"/>
    <s v="AR-10510"/>
    <s v="Andrew Roberts"/>
    <x v="0"/>
    <x v="0"/>
    <s v="Columbus"/>
    <s v="Ohio"/>
    <n v="43229"/>
    <x v="3"/>
    <s v="OFF-AP-10003971"/>
    <x v="1"/>
    <x v="9"/>
    <x v="923"/>
    <n v="26.136000000000003"/>
    <n v="3"/>
    <n v="0.2"/>
    <n v="1.9602000000000004"/>
  </r>
  <r>
    <n v="5826"/>
    <x v="2907"/>
    <x v="213"/>
    <d v="2017-09-06T00:00:00"/>
    <x v="0"/>
    <s v="KB-16405"/>
    <s v="Katrina Bavinger"/>
    <x v="2"/>
    <x v="0"/>
    <s v="New York City"/>
    <s v="New York"/>
    <n v="10035"/>
    <x v="3"/>
    <s v="OFF-PA-10000418"/>
    <x v="1"/>
    <x v="10"/>
    <x v="970"/>
    <n v="419.4"/>
    <n v="4"/>
    <n v="0"/>
    <n v="201.31199999999998"/>
  </r>
  <r>
    <n v="5827"/>
    <x v="2907"/>
    <x v="213"/>
    <d v="2017-09-06T00:00:00"/>
    <x v="0"/>
    <s v="KB-16405"/>
    <s v="Katrina Bavinger"/>
    <x v="2"/>
    <x v="0"/>
    <s v="New York City"/>
    <s v="New York"/>
    <n v="10035"/>
    <x v="3"/>
    <s v="FUR-CH-10004626"/>
    <x v="0"/>
    <x v="1"/>
    <x v="1706"/>
    <n v="90.801000000000002"/>
    <n v="1"/>
    <n v="0.1"/>
    <n v="14.124599999999999"/>
  </r>
  <r>
    <n v="5828"/>
    <x v="2907"/>
    <x v="213"/>
    <d v="2017-09-06T00:00:00"/>
    <x v="0"/>
    <s v="KB-16405"/>
    <s v="Katrina Bavinger"/>
    <x v="2"/>
    <x v="0"/>
    <s v="New York City"/>
    <s v="New York"/>
    <n v="10035"/>
    <x v="3"/>
    <s v="FUR-CH-10004860"/>
    <x v="0"/>
    <x v="1"/>
    <x v="212"/>
    <n v="181.76400000000001"/>
    <n v="2"/>
    <n v="0.1"/>
    <n v="-8.0784000000000198"/>
  </r>
  <r>
    <n v="5829"/>
    <x v="2907"/>
    <x v="213"/>
    <d v="2017-09-06T00:00:00"/>
    <x v="0"/>
    <s v="KB-16405"/>
    <s v="Katrina Bavinger"/>
    <x v="2"/>
    <x v="0"/>
    <s v="New York City"/>
    <s v="New York"/>
    <n v="10035"/>
    <x v="3"/>
    <s v="OFF-AR-10003251"/>
    <x v="1"/>
    <x v="6"/>
    <x v="1050"/>
    <n v="5.56"/>
    <n v="2"/>
    <n v="0"/>
    <n v="2.2239999999999998"/>
  </r>
  <r>
    <n v="5830"/>
    <x v="2908"/>
    <x v="275"/>
    <d v="2016-12-07T00:00:00"/>
    <x v="1"/>
    <s v="MM-17920"/>
    <s v="Michael Moore"/>
    <x v="0"/>
    <x v="0"/>
    <s v="Richmond"/>
    <s v="Indiana"/>
    <n v="47374"/>
    <x v="2"/>
    <s v="FUR-TA-10004575"/>
    <x v="0"/>
    <x v="3"/>
    <x v="309"/>
    <n v="581.96"/>
    <n v="2"/>
    <n v="0"/>
    <n v="104.75279999999998"/>
  </r>
  <r>
    <n v="5831"/>
    <x v="2908"/>
    <x v="275"/>
    <d v="2016-12-07T00:00:00"/>
    <x v="1"/>
    <s v="MM-17920"/>
    <s v="Michael Moore"/>
    <x v="0"/>
    <x v="0"/>
    <s v="Richmond"/>
    <s v="Indiana"/>
    <n v="47374"/>
    <x v="2"/>
    <s v="FUR-CH-10004754"/>
    <x v="0"/>
    <x v="1"/>
    <x v="1132"/>
    <n v="29.98"/>
    <n v="1"/>
    <n v="0"/>
    <n v="8.0945999999999998"/>
  </r>
  <r>
    <n v="5832"/>
    <x v="2909"/>
    <x v="1074"/>
    <d v="2015-07-22T00:00:00"/>
    <x v="1"/>
    <s v="RF-19735"/>
    <s v="Roland Fjeld"/>
    <x v="0"/>
    <x v="0"/>
    <s v="San Diego"/>
    <s v="California"/>
    <n v="92105"/>
    <x v="1"/>
    <s v="TEC-AC-10003095"/>
    <x v="2"/>
    <x v="11"/>
    <x v="1286"/>
    <n v="519.96"/>
    <n v="4"/>
    <n v="0"/>
    <n v="176.78640000000001"/>
  </r>
  <r>
    <n v="5833"/>
    <x v="2910"/>
    <x v="658"/>
    <d v="2016-07-26T00:00:00"/>
    <x v="1"/>
    <s v="BP-11290"/>
    <s v="Beth Paige"/>
    <x v="0"/>
    <x v="0"/>
    <s v="Concord"/>
    <s v="North Carolina"/>
    <n v="28027"/>
    <x v="0"/>
    <s v="OFF-LA-10000262"/>
    <x v="1"/>
    <x v="2"/>
    <x v="941"/>
    <n v="6.2640000000000002"/>
    <n v="3"/>
    <n v="0.2"/>
    <n v="2.0358000000000001"/>
  </r>
  <r>
    <n v="5834"/>
    <x v="2910"/>
    <x v="658"/>
    <d v="2016-07-26T00:00:00"/>
    <x v="1"/>
    <s v="BP-11290"/>
    <s v="Beth Paige"/>
    <x v="0"/>
    <x v="0"/>
    <s v="Concord"/>
    <s v="North Carolina"/>
    <n v="28027"/>
    <x v="0"/>
    <s v="FUR-CH-10002961"/>
    <x v="0"/>
    <x v="1"/>
    <x v="948"/>
    <n v="363.92"/>
    <n v="5"/>
    <n v="0.2"/>
    <n v="0"/>
  </r>
  <r>
    <n v="5835"/>
    <x v="2911"/>
    <x v="988"/>
    <d v="2015-06-16T00:00:00"/>
    <x v="1"/>
    <s v="MJ-17740"/>
    <s v="Max Jones"/>
    <x v="0"/>
    <x v="0"/>
    <s v="Miami"/>
    <s v="Florida"/>
    <n v="33178"/>
    <x v="0"/>
    <s v="OFF-BI-10003876"/>
    <x v="1"/>
    <x v="8"/>
    <x v="1626"/>
    <n v="64.2"/>
    <n v="5"/>
    <n v="0.7"/>
    <n v="-42.799999999999983"/>
  </r>
  <r>
    <n v="5836"/>
    <x v="2911"/>
    <x v="988"/>
    <d v="2015-06-16T00:00:00"/>
    <x v="1"/>
    <s v="MJ-17740"/>
    <s v="Max Jones"/>
    <x v="0"/>
    <x v="0"/>
    <s v="Miami"/>
    <s v="Florida"/>
    <n v="33178"/>
    <x v="0"/>
    <s v="OFF-BI-10002133"/>
    <x v="1"/>
    <x v="8"/>
    <x v="1147"/>
    <n v="38.520000000000003"/>
    <n v="3"/>
    <n v="0.7"/>
    <n v="-26.963999999999999"/>
  </r>
  <r>
    <n v="5837"/>
    <x v="2911"/>
    <x v="988"/>
    <d v="2015-06-16T00:00:00"/>
    <x v="1"/>
    <s v="MJ-17740"/>
    <s v="Max Jones"/>
    <x v="0"/>
    <x v="0"/>
    <s v="Miami"/>
    <s v="Florida"/>
    <n v="33178"/>
    <x v="0"/>
    <s v="TEC-AC-10004396"/>
    <x v="2"/>
    <x v="11"/>
    <x v="1688"/>
    <n v="72.599999999999994"/>
    <n v="5"/>
    <n v="0.2"/>
    <n v="-8.1674999999999933"/>
  </r>
  <r>
    <n v="5838"/>
    <x v="2912"/>
    <x v="344"/>
    <d v="2017-12-03T00:00:00"/>
    <x v="1"/>
    <s v="DO-13645"/>
    <s v="Doug O'Connell"/>
    <x v="0"/>
    <x v="0"/>
    <s v="Los Angeles"/>
    <s v="California"/>
    <n v="90036"/>
    <x v="1"/>
    <s v="TEC-PH-10004100"/>
    <x v="2"/>
    <x v="7"/>
    <x v="1752"/>
    <n v="57.567999999999998"/>
    <n v="4"/>
    <n v="0.2"/>
    <n v="5.7568000000000019"/>
  </r>
  <r>
    <n v="5839"/>
    <x v="2913"/>
    <x v="1075"/>
    <d v="2015-04-03T00:00:00"/>
    <x v="1"/>
    <s v="MV-17485"/>
    <s v="Mark Van Huff"/>
    <x v="0"/>
    <x v="0"/>
    <s v="Seattle"/>
    <s v="Washington"/>
    <n v="98115"/>
    <x v="1"/>
    <s v="OFF-ST-10000636"/>
    <x v="1"/>
    <x v="4"/>
    <x v="1753"/>
    <n v="83.699999999999989"/>
    <n v="5"/>
    <n v="0"/>
    <n v="3.3479999999999954"/>
  </r>
  <r>
    <n v="5840"/>
    <x v="2914"/>
    <x v="357"/>
    <d v="2015-09-26T00:00:00"/>
    <x v="0"/>
    <s v="MG-17875"/>
    <s v="Michael Grace"/>
    <x v="2"/>
    <x v="0"/>
    <s v="Arlington"/>
    <s v="Virginia"/>
    <n v="22204"/>
    <x v="0"/>
    <s v="OFF-PA-10001972"/>
    <x v="1"/>
    <x v="10"/>
    <x v="1178"/>
    <n v="32.400000000000006"/>
    <n v="5"/>
    <n v="0"/>
    <n v="15.552000000000001"/>
  </r>
  <r>
    <n v="5841"/>
    <x v="2914"/>
    <x v="357"/>
    <d v="2015-09-26T00:00:00"/>
    <x v="0"/>
    <s v="MG-17875"/>
    <s v="Michael Grace"/>
    <x v="2"/>
    <x v="0"/>
    <s v="Arlington"/>
    <s v="Virginia"/>
    <n v="22204"/>
    <x v="0"/>
    <s v="FUR-FU-10002554"/>
    <x v="0"/>
    <x v="5"/>
    <x v="921"/>
    <n v="47.98"/>
    <n v="2"/>
    <n v="0"/>
    <n v="11.035399999999996"/>
  </r>
  <r>
    <n v="5842"/>
    <x v="2915"/>
    <x v="972"/>
    <d v="2015-11-21T00:00:00"/>
    <x v="1"/>
    <s v="BS-11665"/>
    <s v="Brian Stugart"/>
    <x v="0"/>
    <x v="0"/>
    <s v="San Diego"/>
    <s v="California"/>
    <n v="92105"/>
    <x v="1"/>
    <s v="TEC-PH-10003174"/>
    <x v="2"/>
    <x v="7"/>
    <x v="1754"/>
    <n v="415.96800000000007"/>
    <n v="4"/>
    <n v="0.2"/>
    <n v="51.995999999999981"/>
  </r>
  <r>
    <n v="5843"/>
    <x v="2915"/>
    <x v="972"/>
    <d v="2015-11-21T00:00:00"/>
    <x v="1"/>
    <s v="BS-11665"/>
    <s v="Brian Stugart"/>
    <x v="0"/>
    <x v="0"/>
    <s v="San Diego"/>
    <s v="California"/>
    <n v="92105"/>
    <x v="1"/>
    <s v="OFF-ST-10001418"/>
    <x v="1"/>
    <x v="4"/>
    <x v="879"/>
    <n v="304.89999999999998"/>
    <n v="5"/>
    <n v="0"/>
    <n v="6.097999999999999"/>
  </r>
  <r>
    <n v="5844"/>
    <x v="2915"/>
    <x v="972"/>
    <d v="2015-11-21T00:00:00"/>
    <x v="1"/>
    <s v="BS-11665"/>
    <s v="Brian Stugart"/>
    <x v="0"/>
    <x v="0"/>
    <s v="San Diego"/>
    <s v="California"/>
    <n v="92105"/>
    <x v="1"/>
    <s v="FUR-FU-10002813"/>
    <x v="0"/>
    <x v="5"/>
    <x v="1691"/>
    <n v="80.959999999999994"/>
    <n v="4"/>
    <n v="0"/>
    <n v="29.145599999999995"/>
  </r>
  <r>
    <n v="5845"/>
    <x v="2915"/>
    <x v="972"/>
    <d v="2015-11-21T00:00:00"/>
    <x v="1"/>
    <s v="BS-11665"/>
    <s v="Brian Stugart"/>
    <x v="0"/>
    <x v="0"/>
    <s v="San Diego"/>
    <s v="California"/>
    <n v="92105"/>
    <x v="1"/>
    <s v="OFF-ST-10000129"/>
    <x v="1"/>
    <x v="4"/>
    <x v="1655"/>
    <n v="777.21"/>
    <n v="7"/>
    <n v="0"/>
    <n v="54.404699999999963"/>
  </r>
  <r>
    <n v="5846"/>
    <x v="2915"/>
    <x v="972"/>
    <d v="2015-11-21T00:00:00"/>
    <x v="1"/>
    <s v="BS-11665"/>
    <s v="Brian Stugart"/>
    <x v="0"/>
    <x v="0"/>
    <s v="San Diego"/>
    <s v="California"/>
    <n v="92105"/>
    <x v="1"/>
    <s v="OFF-PA-10001639"/>
    <x v="1"/>
    <x v="10"/>
    <x v="981"/>
    <n v="32.400000000000006"/>
    <n v="5"/>
    <n v="0"/>
    <n v="15.552000000000001"/>
  </r>
  <r>
    <n v="5847"/>
    <x v="2915"/>
    <x v="972"/>
    <d v="2015-11-21T00:00:00"/>
    <x v="1"/>
    <s v="BS-11665"/>
    <s v="Brian Stugart"/>
    <x v="0"/>
    <x v="0"/>
    <s v="San Diego"/>
    <s v="California"/>
    <n v="92105"/>
    <x v="1"/>
    <s v="FUR-CH-10001708"/>
    <x v="0"/>
    <x v="1"/>
    <x v="893"/>
    <n v="225.56799999999998"/>
    <n v="2"/>
    <n v="0.2"/>
    <n v="2.8195999999999799"/>
  </r>
  <r>
    <n v="5848"/>
    <x v="2915"/>
    <x v="972"/>
    <d v="2015-11-21T00:00:00"/>
    <x v="1"/>
    <s v="BS-11665"/>
    <s v="Brian Stugart"/>
    <x v="0"/>
    <x v="0"/>
    <s v="San Diego"/>
    <s v="California"/>
    <n v="92105"/>
    <x v="1"/>
    <s v="FUR-FU-10001591"/>
    <x v="0"/>
    <x v="5"/>
    <x v="1110"/>
    <n v="36.599999999999994"/>
    <n v="3"/>
    <n v="0"/>
    <n v="15.372000000000002"/>
  </r>
  <r>
    <n v="5849"/>
    <x v="2916"/>
    <x v="113"/>
    <d v="2015-11-14T00:00:00"/>
    <x v="1"/>
    <s v="PO-19180"/>
    <s v="Philisse Overcash"/>
    <x v="2"/>
    <x v="0"/>
    <s v="Roseville"/>
    <s v="Minnesota"/>
    <n v="55113"/>
    <x v="2"/>
    <s v="OFF-AP-10003849"/>
    <x v="1"/>
    <x v="9"/>
    <x v="841"/>
    <n v="715.64"/>
    <n v="2"/>
    <n v="0"/>
    <n v="178.90999999999997"/>
  </r>
  <r>
    <n v="5850"/>
    <x v="2916"/>
    <x v="113"/>
    <d v="2015-11-14T00:00:00"/>
    <x v="1"/>
    <s v="PO-19180"/>
    <s v="Philisse Overcash"/>
    <x v="2"/>
    <x v="0"/>
    <s v="Roseville"/>
    <s v="Minnesota"/>
    <n v="55113"/>
    <x v="2"/>
    <s v="OFF-ST-10000078"/>
    <x v="1"/>
    <x v="4"/>
    <x v="1227"/>
    <n v="795.51"/>
    <n v="3"/>
    <n v="0"/>
    <n v="143.19179999999994"/>
  </r>
  <r>
    <n v="5851"/>
    <x v="2916"/>
    <x v="113"/>
    <d v="2015-11-14T00:00:00"/>
    <x v="1"/>
    <s v="PO-19180"/>
    <s v="Philisse Overcash"/>
    <x v="2"/>
    <x v="0"/>
    <s v="Roseville"/>
    <s v="Minnesota"/>
    <n v="55113"/>
    <x v="2"/>
    <s v="TEC-CO-10001571"/>
    <x v="2"/>
    <x v="16"/>
    <x v="1563"/>
    <n v="549.99"/>
    <n v="1"/>
    <n v="0"/>
    <n v="274.995"/>
  </r>
  <r>
    <n v="5852"/>
    <x v="2916"/>
    <x v="113"/>
    <d v="2015-11-14T00:00:00"/>
    <x v="1"/>
    <s v="PO-19180"/>
    <s v="Philisse Overcash"/>
    <x v="2"/>
    <x v="0"/>
    <s v="Roseville"/>
    <s v="Minnesota"/>
    <n v="55113"/>
    <x v="2"/>
    <s v="OFF-BI-10001658"/>
    <x v="1"/>
    <x v="8"/>
    <x v="444"/>
    <n v="74.760000000000005"/>
    <n v="3"/>
    <n v="0"/>
    <n v="34.389600000000002"/>
  </r>
  <r>
    <n v="5853"/>
    <x v="2916"/>
    <x v="113"/>
    <d v="2015-11-14T00:00:00"/>
    <x v="1"/>
    <s v="PO-19180"/>
    <s v="Philisse Overcash"/>
    <x v="2"/>
    <x v="0"/>
    <s v="Roseville"/>
    <s v="Minnesota"/>
    <n v="55113"/>
    <x v="2"/>
    <s v="FUR-FU-10004351"/>
    <x v="0"/>
    <x v="5"/>
    <x v="222"/>
    <n v="29.22"/>
    <n v="3"/>
    <n v="0"/>
    <n v="12.856800000000002"/>
  </r>
  <r>
    <n v="5854"/>
    <x v="2917"/>
    <x v="1076"/>
    <d v="2014-09-14T00:00:00"/>
    <x v="1"/>
    <s v="DA-13450"/>
    <s v="Dianna Arnett"/>
    <x v="2"/>
    <x v="0"/>
    <s v="Virginia Beach"/>
    <s v="Virginia"/>
    <n v="23464"/>
    <x v="0"/>
    <s v="OFF-BI-10003314"/>
    <x v="1"/>
    <x v="8"/>
    <x v="308"/>
    <n v="9.64"/>
    <n v="2"/>
    <n v="0"/>
    <n v="4.7236000000000002"/>
  </r>
  <r>
    <n v="5855"/>
    <x v="2918"/>
    <x v="1077"/>
    <d v="2015-08-11T00:00:00"/>
    <x v="1"/>
    <s v="AH-10690"/>
    <s v="Anna Häberlin"/>
    <x v="1"/>
    <x v="0"/>
    <s v="Dallas"/>
    <s v="Texas"/>
    <n v="75220"/>
    <x v="2"/>
    <s v="OFF-ST-10001505"/>
    <x v="1"/>
    <x v="4"/>
    <x v="1183"/>
    <n v="33.488000000000007"/>
    <n v="7"/>
    <n v="0.2"/>
    <n v="-1.2558000000000051"/>
  </r>
  <r>
    <n v="5856"/>
    <x v="2918"/>
    <x v="1077"/>
    <d v="2015-08-11T00:00:00"/>
    <x v="1"/>
    <s v="AH-10690"/>
    <s v="Anna Häberlin"/>
    <x v="1"/>
    <x v="0"/>
    <s v="Dallas"/>
    <s v="Texas"/>
    <n v="75220"/>
    <x v="2"/>
    <s v="OFF-SU-10003567"/>
    <x v="1"/>
    <x v="14"/>
    <x v="1498"/>
    <n v="23.04"/>
    <n v="3"/>
    <n v="0.2"/>
    <n v="-4.895999999999999"/>
  </r>
  <r>
    <n v="5857"/>
    <x v="2918"/>
    <x v="1077"/>
    <d v="2015-08-11T00:00:00"/>
    <x v="1"/>
    <s v="AH-10690"/>
    <s v="Anna Häberlin"/>
    <x v="1"/>
    <x v="0"/>
    <s v="Dallas"/>
    <s v="Texas"/>
    <n v="75220"/>
    <x v="2"/>
    <s v="OFF-BI-10002982"/>
    <x v="1"/>
    <x v="8"/>
    <x v="1267"/>
    <n v="1.3619999999999997"/>
    <n v="1"/>
    <n v="0.8"/>
    <n v="-2.1792000000000007"/>
  </r>
  <r>
    <n v="5858"/>
    <x v="2918"/>
    <x v="1077"/>
    <d v="2015-08-11T00:00:00"/>
    <x v="1"/>
    <s v="AH-10690"/>
    <s v="Anna Häberlin"/>
    <x v="1"/>
    <x v="0"/>
    <s v="Dallas"/>
    <s v="Texas"/>
    <n v="75220"/>
    <x v="2"/>
    <s v="FUR-FU-10002364"/>
    <x v="0"/>
    <x v="5"/>
    <x v="1240"/>
    <n v="14.76"/>
    <n v="5"/>
    <n v="0.6"/>
    <n v="-11.439000000000004"/>
  </r>
  <r>
    <n v="5859"/>
    <x v="2919"/>
    <x v="213"/>
    <d v="2017-09-07T00:00:00"/>
    <x v="0"/>
    <s v="JK-15730"/>
    <s v="Joe Kamberova"/>
    <x v="0"/>
    <x v="0"/>
    <s v="Concord"/>
    <s v="California"/>
    <n v="94521"/>
    <x v="1"/>
    <s v="FUR-BO-10004218"/>
    <x v="0"/>
    <x v="0"/>
    <x v="1593"/>
    <n v="239.66599999999997"/>
    <n v="2"/>
    <n v="0.15"/>
    <n v="14.097999999999999"/>
  </r>
  <r>
    <n v="5860"/>
    <x v="2920"/>
    <x v="549"/>
    <d v="2015-11-08T00:00:00"/>
    <x v="1"/>
    <s v="MS-17530"/>
    <s v="MaryBeth Skach"/>
    <x v="0"/>
    <x v="0"/>
    <s v="Conway"/>
    <s v="Arkansas"/>
    <n v="72032"/>
    <x v="0"/>
    <s v="FUR-TA-10002530"/>
    <x v="0"/>
    <x v="3"/>
    <x v="992"/>
    <n v="301.95999999999998"/>
    <n v="2"/>
    <n v="0"/>
    <n v="45.293999999999983"/>
  </r>
  <r>
    <n v="5861"/>
    <x v="2921"/>
    <x v="1078"/>
    <d v="2015-05-04T00:00:00"/>
    <x v="0"/>
    <s v="JK-15640"/>
    <s v="Jim Kriz"/>
    <x v="2"/>
    <x v="0"/>
    <s v="Philadelphia"/>
    <s v="Pennsylvania"/>
    <n v="19120"/>
    <x v="3"/>
    <s v="OFF-PA-10001526"/>
    <x v="1"/>
    <x v="10"/>
    <x v="1039"/>
    <n v="7.9680000000000009"/>
    <n v="2"/>
    <n v="0.2"/>
    <n v="2.8884000000000007"/>
  </r>
  <r>
    <n v="5862"/>
    <x v="2922"/>
    <x v="766"/>
    <d v="2016-05-04T00:00:00"/>
    <x v="0"/>
    <s v="CM-12235"/>
    <s v="Chris McAfee"/>
    <x v="0"/>
    <x v="0"/>
    <s v="Little Rock"/>
    <s v="Arkansas"/>
    <n v="72209"/>
    <x v="0"/>
    <s v="OFF-PA-10001497"/>
    <x v="1"/>
    <x v="10"/>
    <x v="1755"/>
    <n v="109.92"/>
    <n v="2"/>
    <n v="0"/>
    <n v="53.860799999999998"/>
  </r>
  <r>
    <n v="5863"/>
    <x v="2922"/>
    <x v="766"/>
    <d v="2016-05-04T00:00:00"/>
    <x v="0"/>
    <s v="CM-12235"/>
    <s v="Chris McAfee"/>
    <x v="0"/>
    <x v="0"/>
    <s v="Little Rock"/>
    <s v="Arkansas"/>
    <n v="72209"/>
    <x v="0"/>
    <s v="OFF-PA-10003936"/>
    <x v="1"/>
    <x v="10"/>
    <x v="1292"/>
    <n v="19.440000000000001"/>
    <n v="3"/>
    <n v="0"/>
    <n v="9.3312000000000008"/>
  </r>
  <r>
    <n v="5864"/>
    <x v="2922"/>
    <x v="766"/>
    <d v="2016-05-04T00:00:00"/>
    <x v="0"/>
    <s v="CM-12235"/>
    <s v="Chris McAfee"/>
    <x v="0"/>
    <x v="0"/>
    <s v="Little Rock"/>
    <s v="Arkansas"/>
    <n v="72209"/>
    <x v="0"/>
    <s v="OFF-AR-10000716"/>
    <x v="1"/>
    <x v="6"/>
    <x v="794"/>
    <n v="11.16"/>
    <n v="2"/>
    <n v="0"/>
    <n v="4.3524000000000003"/>
  </r>
  <r>
    <n v="5865"/>
    <x v="2923"/>
    <x v="79"/>
    <d v="2014-08-07T00:00:00"/>
    <x v="0"/>
    <s v="RS-19420"/>
    <s v="Ricardo Sperren"/>
    <x v="1"/>
    <x v="0"/>
    <s v="Meriden"/>
    <s v="Connecticut"/>
    <n v="6450"/>
    <x v="3"/>
    <s v="OFF-AP-10002765"/>
    <x v="1"/>
    <x v="9"/>
    <x v="1261"/>
    <n v="79.47"/>
    <n v="3"/>
    <n v="0"/>
    <n v="22.251600000000003"/>
  </r>
  <r>
    <n v="5866"/>
    <x v="2923"/>
    <x v="79"/>
    <d v="2014-08-07T00:00:00"/>
    <x v="0"/>
    <s v="RS-19420"/>
    <s v="Ricardo Sperren"/>
    <x v="1"/>
    <x v="0"/>
    <s v="Meriden"/>
    <s v="Connecticut"/>
    <n v="6450"/>
    <x v="3"/>
    <s v="OFF-AR-10004165"/>
    <x v="1"/>
    <x v="6"/>
    <x v="1597"/>
    <n v="4.5599999999999996"/>
    <n v="2"/>
    <n v="0"/>
    <n v="2.0064000000000002"/>
  </r>
  <r>
    <n v="5867"/>
    <x v="2923"/>
    <x v="79"/>
    <d v="2014-08-07T00:00:00"/>
    <x v="0"/>
    <s v="RS-19420"/>
    <s v="Ricardo Sperren"/>
    <x v="1"/>
    <x v="0"/>
    <s v="Meriden"/>
    <s v="Connecticut"/>
    <n v="6450"/>
    <x v="3"/>
    <s v="FUR-CH-10002335"/>
    <x v="0"/>
    <x v="1"/>
    <x v="629"/>
    <n v="1133.3499999999999"/>
    <n v="5"/>
    <n v="0"/>
    <n v="294.67100000000005"/>
  </r>
  <r>
    <n v="5868"/>
    <x v="2924"/>
    <x v="810"/>
    <d v="2016-01-08T00:00:00"/>
    <x v="1"/>
    <s v="BP-11185"/>
    <s v="Ben Peterman"/>
    <x v="1"/>
    <x v="0"/>
    <s v="Philadelphia"/>
    <s v="Pennsylvania"/>
    <n v="19143"/>
    <x v="3"/>
    <s v="OFF-AR-10004078"/>
    <x v="1"/>
    <x v="6"/>
    <x v="512"/>
    <n v="4.6719999999999997"/>
    <n v="1"/>
    <n v="0.2"/>
    <n v="0.58399999999999985"/>
  </r>
  <r>
    <n v="5869"/>
    <x v="2924"/>
    <x v="810"/>
    <d v="2016-01-08T00:00:00"/>
    <x v="1"/>
    <s v="BP-11185"/>
    <s v="Ben Peterman"/>
    <x v="1"/>
    <x v="0"/>
    <s v="Philadelphia"/>
    <s v="Pennsylvania"/>
    <n v="19143"/>
    <x v="3"/>
    <s v="OFF-BI-10002026"/>
    <x v="1"/>
    <x v="8"/>
    <x v="912"/>
    <n v="104.58000000000001"/>
    <n v="6"/>
    <n v="0.7"/>
    <n v="-80.178000000000026"/>
  </r>
  <r>
    <n v="5870"/>
    <x v="2925"/>
    <x v="77"/>
    <d v="2016-11-12T00:00:00"/>
    <x v="1"/>
    <s v="MA-17995"/>
    <s v="Michelle Arnett"/>
    <x v="2"/>
    <x v="0"/>
    <s v="Cheyenne"/>
    <s v="Wyoming"/>
    <n v="82001"/>
    <x v="1"/>
    <s v="FUR-CH-10001215"/>
    <x v="0"/>
    <x v="1"/>
    <x v="445"/>
    <n v="1603.1360000000002"/>
    <n v="4"/>
    <n v="0.2"/>
    <n v="100.19599999999997"/>
  </r>
  <r>
    <n v="5871"/>
    <x v="2926"/>
    <x v="403"/>
    <d v="2016-06-14T00:00:00"/>
    <x v="3"/>
    <s v="EB-13705"/>
    <s v="Ed Braxton"/>
    <x v="1"/>
    <x v="0"/>
    <s v="Anaheim"/>
    <s v="California"/>
    <n v="92804"/>
    <x v="1"/>
    <s v="FUR-TA-10001771"/>
    <x v="0"/>
    <x v="3"/>
    <x v="1733"/>
    <n v="1293.4879999999998"/>
    <n v="7"/>
    <n v="0.2"/>
    <n v="80.843000000000075"/>
  </r>
  <r>
    <n v="5872"/>
    <x v="2927"/>
    <x v="446"/>
    <d v="2016-09-28T00:00:00"/>
    <x v="1"/>
    <s v="RD-19900"/>
    <s v="Ruben Dartt"/>
    <x v="0"/>
    <x v="0"/>
    <s v="Bloomington"/>
    <s v="Indiana"/>
    <n v="47401"/>
    <x v="2"/>
    <s v="FUR-FU-10004006"/>
    <x v="0"/>
    <x v="5"/>
    <x v="101"/>
    <n v="127.94999999999999"/>
    <n v="3"/>
    <n v="0"/>
    <n v="21.751499999999986"/>
  </r>
  <r>
    <n v="5873"/>
    <x v="2928"/>
    <x v="983"/>
    <d v="2017-04-03T00:00:00"/>
    <x v="1"/>
    <s v="ME-17320"/>
    <s v="Maria Etezadi"/>
    <x v="2"/>
    <x v="0"/>
    <s v="Columbus"/>
    <s v="Georgia"/>
    <n v="31907"/>
    <x v="0"/>
    <s v="OFF-ST-10003282"/>
    <x v="1"/>
    <x v="4"/>
    <x v="42"/>
    <n v="59.76"/>
    <n v="1"/>
    <n v="0"/>
    <n v="16.732800000000005"/>
  </r>
  <r>
    <n v="5874"/>
    <x v="2929"/>
    <x v="400"/>
    <d v="2017-06-04T00:00:00"/>
    <x v="3"/>
    <s v="EH-14005"/>
    <s v="Erica Hernandez"/>
    <x v="2"/>
    <x v="0"/>
    <s v="Jonesboro"/>
    <s v="Arkansas"/>
    <n v="72401"/>
    <x v="0"/>
    <s v="OFF-BI-10002353"/>
    <x v="1"/>
    <x v="8"/>
    <x v="1077"/>
    <n v="108.08"/>
    <n v="7"/>
    <n v="0"/>
    <n v="54.04"/>
  </r>
  <r>
    <n v="5875"/>
    <x v="2929"/>
    <x v="400"/>
    <d v="2017-06-04T00:00:00"/>
    <x v="3"/>
    <s v="EH-14005"/>
    <s v="Erica Hernandez"/>
    <x v="2"/>
    <x v="0"/>
    <s v="Jonesboro"/>
    <s v="Arkansas"/>
    <n v="72401"/>
    <x v="0"/>
    <s v="OFF-BI-10004141"/>
    <x v="1"/>
    <x v="8"/>
    <x v="1296"/>
    <n v="9.5400000000000009"/>
    <n v="3"/>
    <n v="0"/>
    <n v="4.3883999999999999"/>
  </r>
  <r>
    <n v="5876"/>
    <x v="2930"/>
    <x v="1003"/>
    <d v="2015-04-09T00:00:00"/>
    <x v="2"/>
    <s v="FM-14290"/>
    <s v="Frank Merwin"/>
    <x v="2"/>
    <x v="0"/>
    <s v="Philadelphia"/>
    <s v="Pennsylvania"/>
    <n v="19140"/>
    <x v="3"/>
    <s v="OFF-AR-10001954"/>
    <x v="1"/>
    <x v="6"/>
    <x v="563"/>
    <n v="11.736000000000001"/>
    <n v="3"/>
    <n v="0.2"/>
    <n v="1.0268999999999999"/>
  </r>
  <r>
    <n v="5877"/>
    <x v="2931"/>
    <x v="371"/>
    <d v="2014-05-26T00:00:00"/>
    <x v="1"/>
    <s v="FG-14260"/>
    <s v="Frank Gastineau"/>
    <x v="2"/>
    <x v="0"/>
    <s v="Lawrence"/>
    <s v="Massachusetts"/>
    <n v="1841"/>
    <x v="3"/>
    <s v="OFF-BI-10001071"/>
    <x v="1"/>
    <x v="8"/>
    <x v="669"/>
    <n v="447.85999999999996"/>
    <n v="7"/>
    <n v="0"/>
    <n v="219.45140000000001"/>
  </r>
  <r>
    <n v="5878"/>
    <x v="2931"/>
    <x v="371"/>
    <d v="2014-05-26T00:00:00"/>
    <x v="1"/>
    <s v="FG-14260"/>
    <s v="Frank Gastineau"/>
    <x v="2"/>
    <x v="0"/>
    <s v="Lawrence"/>
    <s v="Massachusetts"/>
    <n v="1841"/>
    <x v="3"/>
    <s v="OFF-PA-10003022"/>
    <x v="1"/>
    <x v="10"/>
    <x v="1653"/>
    <n v="17.940000000000001"/>
    <n v="3"/>
    <n v="0"/>
    <n v="8.7906000000000013"/>
  </r>
  <r>
    <n v="5879"/>
    <x v="2931"/>
    <x v="371"/>
    <d v="2014-05-26T00:00:00"/>
    <x v="1"/>
    <s v="FG-14260"/>
    <s v="Frank Gastineau"/>
    <x v="2"/>
    <x v="0"/>
    <s v="Lawrence"/>
    <s v="Massachusetts"/>
    <n v="1841"/>
    <x v="3"/>
    <s v="OFF-AP-10001293"/>
    <x v="1"/>
    <x v="9"/>
    <x v="1346"/>
    <n v="245.88"/>
    <n v="6"/>
    <n v="0"/>
    <n v="68.846399999999988"/>
  </r>
  <r>
    <n v="5880"/>
    <x v="2932"/>
    <x v="64"/>
    <d v="2016-09-11T00:00:00"/>
    <x v="1"/>
    <s v="MV-17485"/>
    <s v="Mark Van Huff"/>
    <x v="0"/>
    <x v="0"/>
    <s v="New York City"/>
    <s v="New York"/>
    <n v="10011"/>
    <x v="3"/>
    <s v="OFF-PA-10001815"/>
    <x v="1"/>
    <x v="10"/>
    <x v="1402"/>
    <n v="192.16"/>
    <n v="4"/>
    <n v="0"/>
    <n v="92.236799999999988"/>
  </r>
  <r>
    <n v="5881"/>
    <x v="2933"/>
    <x v="31"/>
    <d v="2016-09-22T00:00:00"/>
    <x v="1"/>
    <s v="JW-15220"/>
    <s v="Jane Waco"/>
    <x v="1"/>
    <x v="0"/>
    <s v="San Diego"/>
    <s v="California"/>
    <n v="92105"/>
    <x v="1"/>
    <s v="FUR-CH-10001215"/>
    <x v="0"/>
    <x v="1"/>
    <x v="445"/>
    <n v="801.5680000000001"/>
    <n v="2"/>
    <n v="0.2"/>
    <n v="50.097999999999985"/>
  </r>
  <r>
    <n v="5882"/>
    <x v="2933"/>
    <x v="31"/>
    <d v="2016-09-22T00:00:00"/>
    <x v="1"/>
    <s v="JW-15220"/>
    <s v="Jane Waco"/>
    <x v="1"/>
    <x v="0"/>
    <s v="San Diego"/>
    <s v="California"/>
    <n v="92105"/>
    <x v="1"/>
    <s v="OFF-PA-10000100"/>
    <x v="1"/>
    <x v="10"/>
    <x v="833"/>
    <n v="368.91"/>
    <n v="9"/>
    <n v="0"/>
    <n v="180.76590000000002"/>
  </r>
  <r>
    <n v="5883"/>
    <x v="2933"/>
    <x v="31"/>
    <d v="2016-09-22T00:00:00"/>
    <x v="1"/>
    <s v="JW-15220"/>
    <s v="Jane Waco"/>
    <x v="1"/>
    <x v="0"/>
    <s v="San Diego"/>
    <s v="California"/>
    <n v="92105"/>
    <x v="1"/>
    <s v="FUR-CH-10002880"/>
    <x v="0"/>
    <x v="1"/>
    <x v="809"/>
    <n v="885.52800000000002"/>
    <n v="9"/>
    <n v="0.2"/>
    <n v="-99.621900000000068"/>
  </r>
  <r>
    <n v="5884"/>
    <x v="2934"/>
    <x v="69"/>
    <d v="2016-03-15T00:00:00"/>
    <x v="0"/>
    <s v="EH-13765"/>
    <s v="Edward Hooks"/>
    <x v="1"/>
    <x v="0"/>
    <s v="San Francisco"/>
    <s v="California"/>
    <n v="94109"/>
    <x v="1"/>
    <s v="FUR-FU-10004712"/>
    <x v="0"/>
    <x v="5"/>
    <x v="376"/>
    <n v="28.28"/>
    <n v="2"/>
    <n v="0"/>
    <n v="7.352800000000002"/>
  </r>
  <r>
    <n v="5885"/>
    <x v="2934"/>
    <x v="69"/>
    <d v="2016-03-15T00:00:00"/>
    <x v="0"/>
    <s v="EH-13765"/>
    <s v="Edward Hooks"/>
    <x v="1"/>
    <x v="0"/>
    <s v="San Francisco"/>
    <s v="California"/>
    <n v="94109"/>
    <x v="1"/>
    <s v="OFF-SU-10000151"/>
    <x v="1"/>
    <x v="14"/>
    <x v="1345"/>
    <n v="4912.59"/>
    <n v="3"/>
    <n v="0"/>
    <n v="196.50359999999978"/>
  </r>
  <r>
    <n v="5886"/>
    <x v="2935"/>
    <x v="1079"/>
    <d v="2014-10-17T00:00:00"/>
    <x v="3"/>
    <s v="LS-17245"/>
    <s v="Lynn Smith"/>
    <x v="0"/>
    <x v="0"/>
    <s v="San Francisco"/>
    <s v="California"/>
    <n v="94110"/>
    <x v="1"/>
    <s v="OFF-BI-10000136"/>
    <x v="1"/>
    <x v="8"/>
    <x v="945"/>
    <n v="14.352000000000002"/>
    <n v="3"/>
    <n v="0.2"/>
    <n v="5.0231999999999992"/>
  </r>
  <r>
    <n v="5887"/>
    <x v="2935"/>
    <x v="1079"/>
    <d v="2014-10-17T00:00:00"/>
    <x v="3"/>
    <s v="LS-17245"/>
    <s v="Lynn Smith"/>
    <x v="0"/>
    <x v="0"/>
    <s v="San Francisco"/>
    <s v="California"/>
    <n v="94110"/>
    <x v="1"/>
    <s v="TEC-AC-10003610"/>
    <x v="2"/>
    <x v="11"/>
    <x v="603"/>
    <n v="179.97"/>
    <n v="3"/>
    <n v="0"/>
    <n v="86.385600000000011"/>
  </r>
  <r>
    <n v="5888"/>
    <x v="2936"/>
    <x v="1048"/>
    <d v="2017-10-11T00:00:00"/>
    <x v="2"/>
    <s v="BP-11050"/>
    <s v="Barry Pond"/>
    <x v="1"/>
    <x v="0"/>
    <s v="Cranston"/>
    <s v="Rhode Island"/>
    <n v="2920"/>
    <x v="3"/>
    <s v="OFF-ST-10001837"/>
    <x v="1"/>
    <x v="4"/>
    <x v="1340"/>
    <n v="42.76"/>
    <n v="1"/>
    <n v="0"/>
    <n v="11.117599999999999"/>
  </r>
  <r>
    <n v="5889"/>
    <x v="2937"/>
    <x v="820"/>
    <d v="2015-05-12T00:00:00"/>
    <x v="1"/>
    <s v="CC-12220"/>
    <s v="Chris Cortes"/>
    <x v="0"/>
    <x v="0"/>
    <s v="Owensboro"/>
    <s v="Kentucky"/>
    <n v="42301"/>
    <x v="0"/>
    <s v="OFF-PA-10001952"/>
    <x v="1"/>
    <x v="10"/>
    <x v="1756"/>
    <n v="45.68"/>
    <n v="2"/>
    <n v="0"/>
    <n v="21.012799999999999"/>
  </r>
  <r>
    <n v="5890"/>
    <x v="2938"/>
    <x v="167"/>
    <d v="2016-04-17T00:00:00"/>
    <x v="2"/>
    <s v="JM-15580"/>
    <s v="Jill Matthias"/>
    <x v="0"/>
    <x v="0"/>
    <s v="Baltimore"/>
    <s v="Maryland"/>
    <n v="21215"/>
    <x v="3"/>
    <s v="OFF-BI-10002414"/>
    <x v="1"/>
    <x v="8"/>
    <x v="1085"/>
    <n v="25.06"/>
    <n v="2"/>
    <n v="0"/>
    <n v="11.778199999999998"/>
  </r>
  <r>
    <n v="5891"/>
    <x v="2939"/>
    <x v="831"/>
    <d v="2016-11-26T00:00:00"/>
    <x v="1"/>
    <s v="RD-19720"/>
    <s v="Roger Demir"/>
    <x v="0"/>
    <x v="0"/>
    <s v="Chicago"/>
    <s v="Illinois"/>
    <n v="60610"/>
    <x v="2"/>
    <s v="OFF-PA-10001790"/>
    <x v="1"/>
    <x v="10"/>
    <x v="694"/>
    <n v="38.432000000000002"/>
    <n v="1"/>
    <n v="0.2"/>
    <n v="13.451199999999996"/>
  </r>
  <r>
    <n v="5892"/>
    <x v="2939"/>
    <x v="831"/>
    <d v="2016-11-26T00:00:00"/>
    <x v="1"/>
    <s v="RD-19720"/>
    <s v="Roger Demir"/>
    <x v="0"/>
    <x v="0"/>
    <s v="Chicago"/>
    <s v="Illinois"/>
    <n v="60610"/>
    <x v="2"/>
    <s v="OFF-ST-10001590"/>
    <x v="1"/>
    <x v="4"/>
    <x v="147"/>
    <n v="21.568000000000001"/>
    <n v="2"/>
    <n v="0.2"/>
    <n v="1.6175999999999986"/>
  </r>
  <r>
    <n v="5893"/>
    <x v="2939"/>
    <x v="831"/>
    <d v="2016-11-26T00:00:00"/>
    <x v="1"/>
    <s v="RD-19720"/>
    <s v="Roger Demir"/>
    <x v="0"/>
    <x v="0"/>
    <s v="Chicago"/>
    <s v="Illinois"/>
    <n v="60610"/>
    <x v="2"/>
    <s v="TEC-AC-10003657"/>
    <x v="2"/>
    <x v="11"/>
    <x v="152"/>
    <n v="81.576000000000008"/>
    <n v="3"/>
    <n v="0.2"/>
    <n v="2.0393999999999934"/>
  </r>
  <r>
    <n v="5894"/>
    <x v="2940"/>
    <x v="18"/>
    <d v="2017-09-14T00:00:00"/>
    <x v="1"/>
    <s v="SS-20410"/>
    <s v="Shahid Shariari"/>
    <x v="0"/>
    <x v="0"/>
    <s v="Atlanta"/>
    <s v="Georgia"/>
    <n v="30318"/>
    <x v="0"/>
    <s v="OFF-BI-10004876"/>
    <x v="1"/>
    <x v="8"/>
    <x v="986"/>
    <n v="2.78"/>
    <n v="1"/>
    <n v="0"/>
    <n v="1.3621999999999999"/>
  </r>
  <r>
    <n v="5895"/>
    <x v="2941"/>
    <x v="428"/>
    <d v="2017-09-14T00:00:00"/>
    <x v="1"/>
    <s v="KD-16495"/>
    <s v="Keith Dawkins"/>
    <x v="1"/>
    <x v="0"/>
    <s v="Los Angeles"/>
    <s v="California"/>
    <n v="90036"/>
    <x v="1"/>
    <s v="OFF-ST-10003123"/>
    <x v="1"/>
    <x v="4"/>
    <x v="1277"/>
    <n v="99.87"/>
    <n v="3"/>
    <n v="0"/>
    <n v="23.968799999999998"/>
  </r>
  <r>
    <n v="5896"/>
    <x v="2942"/>
    <x v="301"/>
    <d v="2014-11-08T00:00:00"/>
    <x v="1"/>
    <s v="PL-18925"/>
    <s v="Paul Lucas"/>
    <x v="2"/>
    <x v="0"/>
    <s v="Los Angeles"/>
    <s v="California"/>
    <n v="90049"/>
    <x v="1"/>
    <s v="OFF-LA-10003498"/>
    <x v="1"/>
    <x v="2"/>
    <x v="1749"/>
    <n v="44.400000000000006"/>
    <n v="3"/>
    <n v="0"/>
    <n v="22.200000000000003"/>
  </r>
  <r>
    <n v="5897"/>
    <x v="2942"/>
    <x v="301"/>
    <d v="2014-11-08T00:00:00"/>
    <x v="1"/>
    <s v="PL-18925"/>
    <s v="Paul Lucas"/>
    <x v="2"/>
    <x v="0"/>
    <s v="Los Angeles"/>
    <s v="California"/>
    <n v="90049"/>
    <x v="1"/>
    <s v="OFF-PA-10004947"/>
    <x v="1"/>
    <x v="10"/>
    <x v="33"/>
    <n v="21.400000000000002"/>
    <n v="5"/>
    <n v="0"/>
    <n v="9.629999999999999"/>
  </r>
  <r>
    <n v="5898"/>
    <x v="2943"/>
    <x v="1015"/>
    <d v="2016-04-09T00:00:00"/>
    <x v="1"/>
    <s v="ZD-21925"/>
    <s v="Zuschuss Donatelli"/>
    <x v="0"/>
    <x v="0"/>
    <s v="Richmond"/>
    <s v="Indiana"/>
    <n v="47374"/>
    <x v="2"/>
    <s v="FUR-FU-10003799"/>
    <x v="0"/>
    <x v="5"/>
    <x v="90"/>
    <n v="71.12"/>
    <n v="4"/>
    <n v="0"/>
    <n v="22.047199999999997"/>
  </r>
  <r>
    <n v="5899"/>
    <x v="2943"/>
    <x v="1015"/>
    <d v="2016-04-09T00:00:00"/>
    <x v="1"/>
    <s v="ZD-21925"/>
    <s v="Zuschuss Donatelli"/>
    <x v="0"/>
    <x v="0"/>
    <s v="Richmond"/>
    <s v="Indiana"/>
    <n v="47374"/>
    <x v="2"/>
    <s v="TEC-PH-10000673"/>
    <x v="2"/>
    <x v="7"/>
    <x v="1405"/>
    <n v="259.95999999999998"/>
    <n v="4"/>
    <n v="0"/>
    <n v="124.7808"/>
  </r>
  <r>
    <n v="5900"/>
    <x v="2944"/>
    <x v="602"/>
    <d v="2017-01-16T00:00:00"/>
    <x v="1"/>
    <s v="LS-16945"/>
    <s v="Linda Southworth"/>
    <x v="1"/>
    <x v="0"/>
    <s v="San Francisco"/>
    <s v="California"/>
    <n v="94110"/>
    <x v="1"/>
    <s v="OFF-EN-10002621"/>
    <x v="1"/>
    <x v="12"/>
    <x v="153"/>
    <n v="9.7799999999999994"/>
    <n v="1"/>
    <n v="0"/>
    <n v="4.8899999999999997"/>
  </r>
  <r>
    <n v="5901"/>
    <x v="2945"/>
    <x v="312"/>
    <d v="2015-11-24T00:00:00"/>
    <x v="1"/>
    <s v="PB-18805"/>
    <s v="Patrick Bzostek"/>
    <x v="2"/>
    <x v="0"/>
    <s v="San Francisco"/>
    <s v="California"/>
    <n v="94122"/>
    <x v="1"/>
    <s v="OFF-BI-10004528"/>
    <x v="1"/>
    <x v="8"/>
    <x v="473"/>
    <n v="24.192"/>
    <n v="9"/>
    <n v="0.2"/>
    <n v="7.5599999999999987"/>
  </r>
  <r>
    <n v="5902"/>
    <x v="2946"/>
    <x v="581"/>
    <d v="2016-12-02T00:00:00"/>
    <x v="1"/>
    <s v="PC-18745"/>
    <s v="Pamela Coakley"/>
    <x v="1"/>
    <x v="0"/>
    <s v="Westfield"/>
    <s v="New Jersey"/>
    <n v="7090"/>
    <x v="3"/>
    <s v="FUR-FU-10001889"/>
    <x v="0"/>
    <x v="5"/>
    <x v="1158"/>
    <n v="31.56"/>
    <n v="3"/>
    <n v="0"/>
    <n v="10.4148"/>
  </r>
  <r>
    <n v="5903"/>
    <x v="2947"/>
    <x v="44"/>
    <d v="2017-11-06T00:00:00"/>
    <x v="3"/>
    <s v="FM-14290"/>
    <s v="Frank Merwin"/>
    <x v="2"/>
    <x v="0"/>
    <s v="San Francisco"/>
    <s v="California"/>
    <n v="94122"/>
    <x v="1"/>
    <s v="OFF-PA-10000157"/>
    <x v="1"/>
    <x v="10"/>
    <x v="369"/>
    <n v="59.94"/>
    <n v="3"/>
    <n v="0"/>
    <n v="28.171799999999998"/>
  </r>
  <r>
    <n v="5904"/>
    <x v="2947"/>
    <x v="44"/>
    <d v="2017-11-06T00:00:00"/>
    <x v="3"/>
    <s v="FM-14290"/>
    <s v="Frank Merwin"/>
    <x v="2"/>
    <x v="0"/>
    <s v="San Francisco"/>
    <s v="California"/>
    <n v="94122"/>
    <x v="1"/>
    <s v="OFF-PA-10002764"/>
    <x v="1"/>
    <x v="10"/>
    <x v="33"/>
    <n v="45.36"/>
    <n v="4"/>
    <n v="0"/>
    <n v="22.226399999999998"/>
  </r>
  <r>
    <n v="5905"/>
    <x v="2947"/>
    <x v="44"/>
    <d v="2017-11-06T00:00:00"/>
    <x v="3"/>
    <s v="FM-14290"/>
    <s v="Frank Merwin"/>
    <x v="2"/>
    <x v="0"/>
    <s v="San Francisco"/>
    <s v="California"/>
    <n v="94122"/>
    <x v="1"/>
    <s v="OFF-PA-10000143"/>
    <x v="1"/>
    <x v="10"/>
    <x v="1701"/>
    <n v="26.400000000000002"/>
    <n v="5"/>
    <n v="0"/>
    <n v="12.672000000000001"/>
  </r>
  <r>
    <n v="5906"/>
    <x v="2947"/>
    <x v="44"/>
    <d v="2017-11-06T00:00:00"/>
    <x v="3"/>
    <s v="FM-14290"/>
    <s v="Frank Merwin"/>
    <x v="2"/>
    <x v="0"/>
    <s v="San Francisco"/>
    <s v="California"/>
    <n v="94122"/>
    <x v="1"/>
    <s v="OFF-LA-10000414"/>
    <x v="1"/>
    <x v="2"/>
    <x v="1643"/>
    <n v="41.4"/>
    <n v="4"/>
    <n v="0"/>
    <n v="19.872"/>
  </r>
  <r>
    <n v="5907"/>
    <x v="2947"/>
    <x v="44"/>
    <d v="2017-11-06T00:00:00"/>
    <x v="3"/>
    <s v="FM-14290"/>
    <s v="Frank Merwin"/>
    <x v="2"/>
    <x v="0"/>
    <s v="San Francisco"/>
    <s v="California"/>
    <n v="94122"/>
    <x v="1"/>
    <s v="TEC-AC-10003441"/>
    <x v="2"/>
    <x v="11"/>
    <x v="658"/>
    <n v="16.95"/>
    <n v="1"/>
    <n v="0"/>
    <n v="1.0169999999999995"/>
  </r>
  <r>
    <n v="5908"/>
    <x v="2948"/>
    <x v="499"/>
    <d v="2016-12-07T00:00:00"/>
    <x v="1"/>
    <s v="KD-16495"/>
    <s v="Keith Dawkins"/>
    <x v="1"/>
    <x v="0"/>
    <s v="San Jose"/>
    <s v="California"/>
    <n v="95123"/>
    <x v="1"/>
    <s v="OFF-BI-10002353"/>
    <x v="1"/>
    <x v="8"/>
    <x v="1077"/>
    <n v="24.704000000000001"/>
    <n v="2"/>
    <n v="0.2"/>
    <n v="9.2639999999999993"/>
  </r>
  <r>
    <n v="5909"/>
    <x v="2948"/>
    <x v="499"/>
    <d v="2016-12-07T00:00:00"/>
    <x v="1"/>
    <s v="KD-16495"/>
    <s v="Keith Dawkins"/>
    <x v="1"/>
    <x v="0"/>
    <s v="San Jose"/>
    <s v="California"/>
    <n v="95123"/>
    <x v="1"/>
    <s v="OFF-AP-10001303"/>
    <x v="1"/>
    <x v="9"/>
    <x v="934"/>
    <n v="59.699999999999996"/>
    <n v="3"/>
    <n v="0"/>
    <n v="26.864999999999995"/>
  </r>
  <r>
    <n v="5910"/>
    <x v="2948"/>
    <x v="499"/>
    <d v="2016-12-07T00:00:00"/>
    <x v="1"/>
    <s v="KD-16495"/>
    <s v="Keith Dawkins"/>
    <x v="1"/>
    <x v="0"/>
    <s v="San Jose"/>
    <s v="California"/>
    <n v="95123"/>
    <x v="1"/>
    <s v="FUR-FU-10003026"/>
    <x v="0"/>
    <x v="5"/>
    <x v="1564"/>
    <n v="14.52"/>
    <n v="3"/>
    <n v="0"/>
    <n v="5.6627999999999998"/>
  </r>
  <r>
    <n v="5911"/>
    <x v="2948"/>
    <x v="499"/>
    <d v="2016-12-07T00:00:00"/>
    <x v="1"/>
    <s v="KD-16495"/>
    <s v="Keith Dawkins"/>
    <x v="1"/>
    <x v="0"/>
    <s v="San Jose"/>
    <s v="California"/>
    <n v="95123"/>
    <x v="1"/>
    <s v="OFF-BI-10000632"/>
    <x v="1"/>
    <x v="8"/>
    <x v="1297"/>
    <n v="104.184"/>
    <n v="3"/>
    <n v="0.2"/>
    <n v="33.8598"/>
  </r>
  <r>
    <n v="5912"/>
    <x v="2949"/>
    <x v="907"/>
    <d v="2016-12-22T00:00:00"/>
    <x v="1"/>
    <s v="SC-20680"/>
    <s v="Steve Carroll"/>
    <x v="2"/>
    <x v="0"/>
    <s v="Seattle"/>
    <s v="Washington"/>
    <n v="98115"/>
    <x v="1"/>
    <s v="OFF-ST-10001328"/>
    <x v="1"/>
    <x v="4"/>
    <x v="178"/>
    <n v="46.53"/>
    <n v="3"/>
    <n v="0"/>
    <n v="13.028400000000001"/>
  </r>
  <r>
    <n v="5913"/>
    <x v="2950"/>
    <x v="829"/>
    <d v="2014-08-26T00:00:00"/>
    <x v="0"/>
    <s v="DW-13585"/>
    <s v="Dorothy Wardle"/>
    <x v="1"/>
    <x v="0"/>
    <s v="Owensboro"/>
    <s v="Kentucky"/>
    <n v="42301"/>
    <x v="0"/>
    <s v="OFF-SU-10004661"/>
    <x v="1"/>
    <x v="14"/>
    <x v="1757"/>
    <n v="25.5"/>
    <n v="3"/>
    <n v="0"/>
    <n v="6.63"/>
  </r>
  <r>
    <n v="5914"/>
    <x v="2951"/>
    <x v="14"/>
    <d v="2015-09-23T00:00:00"/>
    <x v="1"/>
    <s v="PF-19120"/>
    <s v="Peter Fuller"/>
    <x v="0"/>
    <x v="0"/>
    <s v="New York City"/>
    <s v="New York"/>
    <n v="10035"/>
    <x v="3"/>
    <s v="OFF-ST-10000617"/>
    <x v="1"/>
    <x v="4"/>
    <x v="384"/>
    <n v="14.9"/>
    <n v="5"/>
    <n v="0"/>
    <n v="1.0429999999999984"/>
  </r>
  <r>
    <n v="5915"/>
    <x v="2951"/>
    <x v="14"/>
    <d v="2015-09-23T00:00:00"/>
    <x v="1"/>
    <s v="PF-19120"/>
    <s v="Peter Fuller"/>
    <x v="0"/>
    <x v="0"/>
    <s v="New York City"/>
    <s v="New York"/>
    <n v="10035"/>
    <x v="3"/>
    <s v="OFF-LA-10002762"/>
    <x v="1"/>
    <x v="2"/>
    <x v="49"/>
    <n v="87.71"/>
    <n v="7"/>
    <n v="0"/>
    <n v="41.223699999999994"/>
  </r>
  <r>
    <n v="5916"/>
    <x v="2951"/>
    <x v="14"/>
    <d v="2015-09-23T00:00:00"/>
    <x v="1"/>
    <s v="PF-19120"/>
    <s v="Peter Fuller"/>
    <x v="0"/>
    <x v="0"/>
    <s v="New York City"/>
    <s v="New York"/>
    <n v="10035"/>
    <x v="3"/>
    <s v="FUR-CH-10001973"/>
    <x v="0"/>
    <x v="1"/>
    <x v="905"/>
    <n v="199.76400000000001"/>
    <n v="2"/>
    <n v="0.1"/>
    <n v="8.8783999999999956"/>
  </r>
  <r>
    <n v="5917"/>
    <x v="2951"/>
    <x v="14"/>
    <d v="2015-09-23T00:00:00"/>
    <x v="1"/>
    <s v="PF-19120"/>
    <s v="Peter Fuller"/>
    <x v="0"/>
    <x v="0"/>
    <s v="New York City"/>
    <s v="New York"/>
    <n v="10035"/>
    <x v="3"/>
    <s v="OFF-ST-10003058"/>
    <x v="1"/>
    <x v="4"/>
    <x v="393"/>
    <n v="94.6"/>
    <n v="4"/>
    <n v="0"/>
    <n v="27.433999999999997"/>
  </r>
  <r>
    <n v="5918"/>
    <x v="2951"/>
    <x v="14"/>
    <d v="2015-09-23T00:00:00"/>
    <x v="1"/>
    <s v="PF-19120"/>
    <s v="Peter Fuller"/>
    <x v="0"/>
    <x v="0"/>
    <s v="New York City"/>
    <s v="New York"/>
    <n v="10035"/>
    <x v="3"/>
    <s v="FUR-BO-10004834"/>
    <x v="0"/>
    <x v="0"/>
    <x v="26"/>
    <n v="4228.7040000000006"/>
    <n v="6"/>
    <n v="0.2"/>
    <n v="158.57639999999992"/>
  </r>
  <r>
    <n v="5919"/>
    <x v="2951"/>
    <x v="14"/>
    <d v="2015-09-23T00:00:00"/>
    <x v="1"/>
    <s v="PF-19120"/>
    <s v="Peter Fuller"/>
    <x v="0"/>
    <x v="0"/>
    <s v="New York City"/>
    <s v="New York"/>
    <n v="10035"/>
    <x v="3"/>
    <s v="FUR-BO-10002213"/>
    <x v="0"/>
    <x v="0"/>
    <x v="1232"/>
    <n v="2003.9200000000003"/>
    <n v="5"/>
    <n v="0.2"/>
    <n v="-25.049000000000149"/>
  </r>
  <r>
    <n v="5920"/>
    <x v="2951"/>
    <x v="14"/>
    <d v="2015-09-23T00:00:00"/>
    <x v="1"/>
    <s v="PF-19120"/>
    <s v="Peter Fuller"/>
    <x v="0"/>
    <x v="0"/>
    <s v="New York City"/>
    <s v="New York"/>
    <n v="10035"/>
    <x v="3"/>
    <s v="TEC-PH-10002170"/>
    <x v="2"/>
    <x v="7"/>
    <x v="599"/>
    <n v="209.96999999999997"/>
    <n v="3"/>
    <n v="0"/>
    <n v="58.791600000000003"/>
  </r>
  <r>
    <n v="5921"/>
    <x v="2951"/>
    <x v="14"/>
    <d v="2015-09-23T00:00:00"/>
    <x v="1"/>
    <s v="PF-19120"/>
    <s v="Peter Fuller"/>
    <x v="0"/>
    <x v="0"/>
    <s v="New York City"/>
    <s v="New York"/>
    <n v="10035"/>
    <x v="3"/>
    <s v="TEC-AC-10003033"/>
    <x v="2"/>
    <x v="11"/>
    <x v="763"/>
    <n v="659.9"/>
    <n v="2"/>
    <n v="0"/>
    <n v="217.76699999999994"/>
  </r>
  <r>
    <n v="5922"/>
    <x v="2951"/>
    <x v="14"/>
    <d v="2015-09-23T00:00:00"/>
    <x v="1"/>
    <s v="PF-19120"/>
    <s v="Peter Fuller"/>
    <x v="0"/>
    <x v="0"/>
    <s v="New York City"/>
    <s v="New York"/>
    <n v="10035"/>
    <x v="3"/>
    <s v="OFF-PA-10004071"/>
    <x v="1"/>
    <x v="10"/>
    <x v="417"/>
    <n v="110.96"/>
    <n v="2"/>
    <n v="0"/>
    <n v="53.260799999999996"/>
  </r>
  <r>
    <n v="5923"/>
    <x v="2951"/>
    <x v="14"/>
    <d v="2015-09-23T00:00:00"/>
    <x v="1"/>
    <s v="PF-19120"/>
    <s v="Peter Fuller"/>
    <x v="0"/>
    <x v="0"/>
    <s v="New York City"/>
    <s v="New York"/>
    <n v="10035"/>
    <x v="3"/>
    <s v="TEC-PH-10000169"/>
    <x v="2"/>
    <x v="7"/>
    <x v="1038"/>
    <n v="67.8"/>
    <n v="4"/>
    <n v="0"/>
    <n v="1.3559999999999945"/>
  </r>
  <r>
    <n v="5924"/>
    <x v="2952"/>
    <x v="491"/>
    <d v="2016-11-30T00:00:00"/>
    <x v="0"/>
    <s v="DK-13225"/>
    <s v="Dean Katz"/>
    <x v="1"/>
    <x v="0"/>
    <s v="New York City"/>
    <s v="New York"/>
    <n v="10011"/>
    <x v="3"/>
    <s v="FUR-TA-10002958"/>
    <x v="0"/>
    <x v="3"/>
    <x v="965"/>
    <n v="313.17599999999999"/>
    <n v="2"/>
    <n v="0.4"/>
    <n v="-120.05080000000007"/>
  </r>
  <r>
    <n v="5925"/>
    <x v="2953"/>
    <x v="123"/>
    <d v="2017-11-22T00:00:00"/>
    <x v="0"/>
    <s v="RB-19435"/>
    <s v="Richard Bierner"/>
    <x v="0"/>
    <x v="0"/>
    <s v="Springfield"/>
    <s v="Virginia"/>
    <n v="22153"/>
    <x v="0"/>
    <s v="OFF-AR-10001177"/>
    <x v="1"/>
    <x v="6"/>
    <x v="1224"/>
    <n v="22.959999999999997"/>
    <n v="7"/>
    <n v="0"/>
    <n v="6.6583999999999968"/>
  </r>
  <r>
    <n v="5926"/>
    <x v="2954"/>
    <x v="95"/>
    <d v="2017-06-08T00:00:00"/>
    <x v="1"/>
    <s v="GD-14590"/>
    <s v="Giulietta Dortch"/>
    <x v="1"/>
    <x v="0"/>
    <s v="Bellingham"/>
    <s v="Washington"/>
    <n v="98226"/>
    <x v="1"/>
    <s v="TEC-AC-10004975"/>
    <x v="2"/>
    <x v="11"/>
    <x v="982"/>
    <n v="1099.5"/>
    <n v="10"/>
    <n v="0"/>
    <n v="362.83500000000004"/>
  </r>
  <r>
    <n v="5927"/>
    <x v="2955"/>
    <x v="918"/>
    <d v="2014-04-12T00:00:00"/>
    <x v="1"/>
    <s v="RA-19885"/>
    <s v="Ruben Ausman"/>
    <x v="1"/>
    <x v="0"/>
    <s v="Decatur"/>
    <s v="Alabama"/>
    <n v="35601"/>
    <x v="0"/>
    <s v="FUR-TA-10001086"/>
    <x v="0"/>
    <x v="3"/>
    <x v="1736"/>
    <n v="1215.92"/>
    <n v="8"/>
    <n v="0"/>
    <n v="316.13920000000007"/>
  </r>
  <r>
    <n v="5928"/>
    <x v="2956"/>
    <x v="856"/>
    <d v="2014-10-15T00:00:00"/>
    <x v="1"/>
    <s v="DB-13555"/>
    <s v="Dorothy Badders"/>
    <x v="1"/>
    <x v="0"/>
    <s v="Fayetteville"/>
    <s v="Arkansas"/>
    <n v="72701"/>
    <x v="0"/>
    <s v="OFF-LA-10000240"/>
    <x v="1"/>
    <x v="2"/>
    <x v="2"/>
    <n v="7.31"/>
    <n v="1"/>
    <n v="0"/>
    <n v="3.4356999999999998"/>
  </r>
  <r>
    <n v="5929"/>
    <x v="2956"/>
    <x v="856"/>
    <d v="2014-10-15T00:00:00"/>
    <x v="1"/>
    <s v="DB-13555"/>
    <s v="Dorothy Badders"/>
    <x v="1"/>
    <x v="0"/>
    <s v="Fayetteville"/>
    <s v="Arkansas"/>
    <n v="72701"/>
    <x v="0"/>
    <s v="FUR-FU-10002107"/>
    <x v="0"/>
    <x v="5"/>
    <x v="1333"/>
    <n v="8.92"/>
    <n v="4"/>
    <n v="0"/>
    <n v="3.9248000000000003"/>
  </r>
  <r>
    <n v="5930"/>
    <x v="2957"/>
    <x v="437"/>
    <d v="2017-07-09T00:00:00"/>
    <x v="2"/>
    <s v="RL-19615"/>
    <s v="Rob Lucas"/>
    <x v="0"/>
    <x v="0"/>
    <s v="Philadelphia"/>
    <s v="Pennsylvania"/>
    <n v="19120"/>
    <x v="3"/>
    <s v="FUR-BO-10001519"/>
    <x v="0"/>
    <x v="0"/>
    <x v="672"/>
    <n v="87.210000000000008"/>
    <n v="3"/>
    <n v="0.5"/>
    <n v="-45.349200000000003"/>
  </r>
  <r>
    <n v="5931"/>
    <x v="2957"/>
    <x v="437"/>
    <d v="2017-07-09T00:00:00"/>
    <x v="2"/>
    <s v="RL-19615"/>
    <s v="Rob Lucas"/>
    <x v="0"/>
    <x v="0"/>
    <s v="Philadelphia"/>
    <s v="Pennsylvania"/>
    <n v="19120"/>
    <x v="3"/>
    <s v="OFF-PA-10004100"/>
    <x v="1"/>
    <x v="10"/>
    <x v="260"/>
    <n v="15.552000000000003"/>
    <n v="3"/>
    <n v="0.2"/>
    <n v="5.4432"/>
  </r>
  <r>
    <n v="5932"/>
    <x v="2957"/>
    <x v="437"/>
    <d v="2017-07-09T00:00:00"/>
    <x v="2"/>
    <s v="RL-19615"/>
    <s v="Rob Lucas"/>
    <x v="0"/>
    <x v="0"/>
    <s v="Philadelphia"/>
    <s v="Pennsylvania"/>
    <n v="19120"/>
    <x v="3"/>
    <s v="TEC-PH-10001363"/>
    <x v="2"/>
    <x v="7"/>
    <x v="432"/>
    <n v="683.98799999999994"/>
    <n v="2"/>
    <n v="0.4"/>
    <n v="-113.9980000000001"/>
  </r>
  <r>
    <n v="5933"/>
    <x v="2957"/>
    <x v="437"/>
    <d v="2017-07-09T00:00:00"/>
    <x v="2"/>
    <s v="RL-19615"/>
    <s v="Rob Lucas"/>
    <x v="0"/>
    <x v="0"/>
    <s v="Philadelphia"/>
    <s v="Pennsylvania"/>
    <n v="19120"/>
    <x v="3"/>
    <s v="OFF-ST-10004835"/>
    <x v="1"/>
    <x v="4"/>
    <x v="1415"/>
    <n v="13.392000000000001"/>
    <n v="3"/>
    <n v="0.2"/>
    <n v="1.0044"/>
  </r>
  <r>
    <n v="5934"/>
    <x v="2957"/>
    <x v="437"/>
    <d v="2017-07-09T00:00:00"/>
    <x v="2"/>
    <s v="RL-19615"/>
    <s v="Rob Lucas"/>
    <x v="0"/>
    <x v="0"/>
    <s v="Philadelphia"/>
    <s v="Pennsylvania"/>
    <n v="19120"/>
    <x v="3"/>
    <s v="TEC-AC-10002018"/>
    <x v="2"/>
    <x v="11"/>
    <x v="1683"/>
    <n v="16.776000000000003"/>
    <n v="3"/>
    <n v="0.2"/>
    <n v="4.8231000000000002"/>
  </r>
  <r>
    <n v="5935"/>
    <x v="2957"/>
    <x v="437"/>
    <d v="2017-07-09T00:00:00"/>
    <x v="2"/>
    <s v="RL-19615"/>
    <s v="Rob Lucas"/>
    <x v="0"/>
    <x v="0"/>
    <s v="Philadelphia"/>
    <s v="Pennsylvania"/>
    <n v="19120"/>
    <x v="3"/>
    <s v="TEC-AC-10003033"/>
    <x v="2"/>
    <x v="11"/>
    <x v="763"/>
    <n v="527.91999999999996"/>
    <n v="2"/>
    <n v="0.2"/>
    <n v="85.786999999999949"/>
  </r>
  <r>
    <n v="5936"/>
    <x v="2958"/>
    <x v="975"/>
    <d v="2016-07-04T00:00:00"/>
    <x v="3"/>
    <s v="RB-19465"/>
    <s v="Rick Bensley"/>
    <x v="2"/>
    <x v="0"/>
    <s v="Seattle"/>
    <s v="Washington"/>
    <n v="98103"/>
    <x v="1"/>
    <s v="FUR-FU-10000221"/>
    <x v="0"/>
    <x v="5"/>
    <x v="534"/>
    <n v="25.4"/>
    <n v="5"/>
    <n v="0"/>
    <n v="8.6359999999999992"/>
  </r>
  <r>
    <n v="5937"/>
    <x v="2958"/>
    <x v="975"/>
    <d v="2016-07-04T00:00:00"/>
    <x v="3"/>
    <s v="RB-19465"/>
    <s v="Rick Bensley"/>
    <x v="2"/>
    <x v="0"/>
    <s v="Seattle"/>
    <s v="Washington"/>
    <n v="98103"/>
    <x v="1"/>
    <s v="TEC-PH-10001198"/>
    <x v="2"/>
    <x v="7"/>
    <x v="1177"/>
    <n v="177.48000000000002"/>
    <n v="3"/>
    <n v="0.2"/>
    <n v="19.966499999999982"/>
  </r>
  <r>
    <n v="5938"/>
    <x v="2958"/>
    <x v="975"/>
    <d v="2016-07-04T00:00:00"/>
    <x v="3"/>
    <s v="RB-19465"/>
    <s v="Rick Bensley"/>
    <x v="2"/>
    <x v="0"/>
    <s v="Seattle"/>
    <s v="Washington"/>
    <n v="98103"/>
    <x v="1"/>
    <s v="TEC-PH-10002564"/>
    <x v="2"/>
    <x v="7"/>
    <x v="985"/>
    <n v="71.975999999999999"/>
    <n v="3"/>
    <n v="0.2"/>
    <n v="8.9969999999999892"/>
  </r>
  <r>
    <n v="5939"/>
    <x v="2959"/>
    <x v="240"/>
    <d v="2017-05-25T00:00:00"/>
    <x v="1"/>
    <s v="JF-15295"/>
    <s v="Jason Fortune-"/>
    <x v="0"/>
    <x v="0"/>
    <s v="Plano"/>
    <s v="Texas"/>
    <n v="75023"/>
    <x v="2"/>
    <s v="TEC-PH-10003811"/>
    <x v="2"/>
    <x v="7"/>
    <x v="1196"/>
    <n v="95.992000000000004"/>
    <n v="1"/>
    <n v="0.2"/>
    <n v="9.5991999999999997"/>
  </r>
  <r>
    <n v="5940"/>
    <x v="2959"/>
    <x v="240"/>
    <d v="2017-05-25T00:00:00"/>
    <x v="1"/>
    <s v="JF-15295"/>
    <s v="Jason Fortune-"/>
    <x v="0"/>
    <x v="0"/>
    <s v="Plano"/>
    <s v="Texas"/>
    <n v="75023"/>
    <x v="2"/>
    <s v="OFF-LA-10004178"/>
    <x v="1"/>
    <x v="2"/>
    <x v="1709"/>
    <n v="13.216000000000001"/>
    <n v="4"/>
    <n v="0.2"/>
    <n v="4.2951999999999995"/>
  </r>
  <r>
    <n v="5941"/>
    <x v="2960"/>
    <x v="386"/>
    <d v="2017-10-14T00:00:00"/>
    <x v="0"/>
    <s v="RW-19690"/>
    <s v="Robert Waldorf"/>
    <x v="0"/>
    <x v="0"/>
    <s v="Los Angeles"/>
    <s v="California"/>
    <n v="90049"/>
    <x v="1"/>
    <s v="TEC-AC-10001465"/>
    <x v="2"/>
    <x v="11"/>
    <x v="478"/>
    <n v="435.84000000000003"/>
    <n v="12"/>
    <n v="0"/>
    <n v="130.75199999999995"/>
  </r>
  <r>
    <n v="5942"/>
    <x v="2960"/>
    <x v="386"/>
    <d v="2017-10-14T00:00:00"/>
    <x v="0"/>
    <s v="RW-19690"/>
    <s v="Robert Waldorf"/>
    <x v="0"/>
    <x v="0"/>
    <s v="Los Angeles"/>
    <s v="California"/>
    <n v="90049"/>
    <x v="1"/>
    <s v="OFF-AR-10000940"/>
    <x v="1"/>
    <x v="6"/>
    <x v="135"/>
    <n v="5.88"/>
    <n v="2"/>
    <n v="0"/>
    <n v="1.5876000000000001"/>
  </r>
  <r>
    <n v="5943"/>
    <x v="2961"/>
    <x v="876"/>
    <d v="2016-08-13T00:00:00"/>
    <x v="1"/>
    <s v="VG-21790"/>
    <s v="Vivek Gonzalez"/>
    <x v="0"/>
    <x v="0"/>
    <s v="Los Angeles"/>
    <s v="California"/>
    <n v="90032"/>
    <x v="1"/>
    <s v="TEC-PH-10001700"/>
    <x v="2"/>
    <x v="7"/>
    <x v="195"/>
    <n v="211.16800000000001"/>
    <n v="4"/>
    <n v="0.2"/>
    <n v="18.477200000000011"/>
  </r>
  <r>
    <n v="5944"/>
    <x v="2962"/>
    <x v="55"/>
    <d v="2014-08-29T00:00:00"/>
    <x v="1"/>
    <s v="JM-15265"/>
    <s v="Janet Molinari"/>
    <x v="1"/>
    <x v="0"/>
    <s v="Los Angeles"/>
    <s v="California"/>
    <n v="90036"/>
    <x v="1"/>
    <s v="FUR-FU-10000771"/>
    <x v="0"/>
    <x v="5"/>
    <x v="1435"/>
    <n v="6.28"/>
    <n v="1"/>
    <n v="0"/>
    <n v="2.6376000000000004"/>
  </r>
  <r>
    <n v="5945"/>
    <x v="2962"/>
    <x v="55"/>
    <d v="2014-08-29T00:00:00"/>
    <x v="1"/>
    <s v="JM-15265"/>
    <s v="Janet Molinari"/>
    <x v="1"/>
    <x v="0"/>
    <s v="Los Angeles"/>
    <s v="California"/>
    <n v="90036"/>
    <x v="1"/>
    <s v="TEC-AC-10002399"/>
    <x v="2"/>
    <x v="11"/>
    <x v="453"/>
    <n v="95.1"/>
    <n v="5"/>
    <n v="0"/>
    <n v="30.431999999999995"/>
  </r>
  <r>
    <n v="5946"/>
    <x v="2962"/>
    <x v="55"/>
    <d v="2014-08-29T00:00:00"/>
    <x v="1"/>
    <s v="JM-15265"/>
    <s v="Janet Molinari"/>
    <x v="1"/>
    <x v="0"/>
    <s v="Los Angeles"/>
    <s v="California"/>
    <n v="90036"/>
    <x v="1"/>
    <s v="OFF-PA-10004983"/>
    <x v="1"/>
    <x v="10"/>
    <x v="1332"/>
    <n v="25.92"/>
    <n v="4"/>
    <n v="0"/>
    <n v="12.441600000000001"/>
  </r>
  <r>
    <n v="5947"/>
    <x v="2962"/>
    <x v="55"/>
    <d v="2014-08-29T00:00:00"/>
    <x v="1"/>
    <s v="JM-15265"/>
    <s v="Janet Molinari"/>
    <x v="1"/>
    <x v="0"/>
    <s v="Los Angeles"/>
    <s v="California"/>
    <n v="90036"/>
    <x v="1"/>
    <s v="OFF-ST-10004258"/>
    <x v="1"/>
    <x v="4"/>
    <x v="761"/>
    <n v="48.84"/>
    <n v="4"/>
    <n v="0"/>
    <n v="13.186800000000005"/>
  </r>
  <r>
    <n v="5948"/>
    <x v="2963"/>
    <x v="471"/>
    <d v="2015-09-18T00:00:00"/>
    <x v="0"/>
    <s v="BE-11455"/>
    <s v="Brad Eason"/>
    <x v="2"/>
    <x v="0"/>
    <s v="Des Moines"/>
    <s v="Iowa"/>
    <n v="50315"/>
    <x v="2"/>
    <s v="OFF-BI-10004040"/>
    <x v="1"/>
    <x v="8"/>
    <x v="1487"/>
    <n v="25.9"/>
    <n v="5"/>
    <n v="0"/>
    <n v="12.690999999999999"/>
  </r>
  <r>
    <n v="5949"/>
    <x v="2964"/>
    <x v="916"/>
    <d v="2017-03-05T00:00:00"/>
    <x v="3"/>
    <s v="CB-12535"/>
    <s v="Claudia Bergmann"/>
    <x v="1"/>
    <x v="0"/>
    <s v="Southaven"/>
    <s v="Mississippi"/>
    <n v="38671"/>
    <x v="0"/>
    <s v="OFF-EN-10003862"/>
    <x v="1"/>
    <x v="12"/>
    <x v="760"/>
    <n v="42.68"/>
    <n v="4"/>
    <n v="0"/>
    <n v="19.6328"/>
  </r>
  <r>
    <n v="5950"/>
    <x v="2964"/>
    <x v="916"/>
    <d v="2017-03-05T00:00:00"/>
    <x v="3"/>
    <s v="CB-12535"/>
    <s v="Claudia Bergmann"/>
    <x v="1"/>
    <x v="0"/>
    <s v="Southaven"/>
    <s v="Mississippi"/>
    <n v="38671"/>
    <x v="0"/>
    <s v="TEC-AC-10004571"/>
    <x v="2"/>
    <x v="11"/>
    <x v="409"/>
    <n v="299.96999999999997"/>
    <n v="3"/>
    <n v="0"/>
    <n v="125.98740000000001"/>
  </r>
  <r>
    <n v="5951"/>
    <x v="2964"/>
    <x v="916"/>
    <d v="2017-03-05T00:00:00"/>
    <x v="3"/>
    <s v="CB-12535"/>
    <s v="Claudia Bergmann"/>
    <x v="1"/>
    <x v="0"/>
    <s v="Southaven"/>
    <s v="Mississippi"/>
    <n v="38671"/>
    <x v="0"/>
    <s v="OFF-AP-10000891"/>
    <x v="1"/>
    <x v="9"/>
    <x v="165"/>
    <n v="262.24"/>
    <n v="2"/>
    <n v="0"/>
    <n v="78.671999999999997"/>
  </r>
  <r>
    <n v="5952"/>
    <x v="2964"/>
    <x v="916"/>
    <d v="2017-03-05T00:00:00"/>
    <x v="3"/>
    <s v="CB-12535"/>
    <s v="Claudia Bergmann"/>
    <x v="1"/>
    <x v="0"/>
    <s v="Southaven"/>
    <s v="Mississippi"/>
    <n v="38671"/>
    <x v="0"/>
    <s v="OFF-BI-10002026"/>
    <x v="1"/>
    <x v="8"/>
    <x v="1758"/>
    <n v="234.36"/>
    <n v="6"/>
    <n v="0"/>
    <n v="112.49279999999999"/>
  </r>
  <r>
    <n v="5953"/>
    <x v="2965"/>
    <x v="4"/>
    <d v="2017-04-21T00:00:00"/>
    <x v="1"/>
    <s v="SD-20485"/>
    <s v="Shirley Daniels"/>
    <x v="2"/>
    <x v="0"/>
    <s v="Houston"/>
    <s v="Texas"/>
    <n v="77041"/>
    <x v="2"/>
    <s v="OFF-PA-10001826"/>
    <x v="1"/>
    <x v="10"/>
    <x v="1759"/>
    <n v="20.736000000000004"/>
    <n v="4"/>
    <n v="0.2"/>
    <n v="7.2576000000000001"/>
  </r>
  <r>
    <n v="5954"/>
    <x v="2966"/>
    <x v="809"/>
    <d v="2014-03-31T00:00:00"/>
    <x v="2"/>
    <s v="SG-20890"/>
    <s v="Susan Gilcrest"/>
    <x v="1"/>
    <x v="0"/>
    <s v="New York City"/>
    <s v="New York"/>
    <n v="10009"/>
    <x v="3"/>
    <s v="OFF-AR-10001231"/>
    <x v="1"/>
    <x v="6"/>
    <x v="1695"/>
    <n v="10.5"/>
    <n v="5"/>
    <n v="0"/>
    <n v="2.9400000000000004"/>
  </r>
  <r>
    <n v="5955"/>
    <x v="2967"/>
    <x v="7"/>
    <d v="2014-11-15T00:00:00"/>
    <x v="0"/>
    <s v="TS-21430"/>
    <s v="Tom Stivers"/>
    <x v="1"/>
    <x v="0"/>
    <s v="Reading"/>
    <s v="Pennsylvania"/>
    <n v="19601"/>
    <x v="3"/>
    <s v="FUR-FU-10000409"/>
    <x v="0"/>
    <x v="5"/>
    <x v="1430"/>
    <n v="23.968000000000004"/>
    <n v="2"/>
    <n v="0.2"/>
    <n v="7.7896000000000001"/>
  </r>
  <r>
    <n v="5956"/>
    <x v="2967"/>
    <x v="7"/>
    <d v="2014-11-15T00:00:00"/>
    <x v="0"/>
    <s v="TS-21430"/>
    <s v="Tom Stivers"/>
    <x v="1"/>
    <x v="0"/>
    <s v="Reading"/>
    <s v="Pennsylvania"/>
    <n v="19601"/>
    <x v="3"/>
    <s v="FUR-BO-10002545"/>
    <x v="0"/>
    <x v="0"/>
    <x v="37"/>
    <n v="521.96"/>
    <n v="4"/>
    <n v="0.5"/>
    <n v="-250.54079999999999"/>
  </r>
  <r>
    <n v="5957"/>
    <x v="2968"/>
    <x v="299"/>
    <d v="2016-03-15T00:00:00"/>
    <x v="0"/>
    <s v="DK-13225"/>
    <s v="Dean Katz"/>
    <x v="1"/>
    <x v="0"/>
    <s v="San Francisco"/>
    <s v="California"/>
    <n v="94109"/>
    <x v="1"/>
    <s v="OFF-ST-10002756"/>
    <x v="1"/>
    <x v="4"/>
    <x v="273"/>
    <n v="676.55"/>
    <n v="5"/>
    <n v="0"/>
    <n v="6.7655000000000598"/>
  </r>
  <r>
    <n v="5958"/>
    <x v="2968"/>
    <x v="299"/>
    <d v="2016-03-15T00:00:00"/>
    <x v="0"/>
    <s v="DK-13225"/>
    <s v="Dean Katz"/>
    <x v="1"/>
    <x v="0"/>
    <s v="San Francisco"/>
    <s v="California"/>
    <n v="94109"/>
    <x v="1"/>
    <s v="OFF-AP-10003842"/>
    <x v="1"/>
    <x v="9"/>
    <x v="1256"/>
    <n v="154.9"/>
    <n v="5"/>
    <n v="0"/>
    <n v="40.274000000000001"/>
  </r>
  <r>
    <n v="5959"/>
    <x v="2968"/>
    <x v="299"/>
    <d v="2016-03-15T00:00:00"/>
    <x v="0"/>
    <s v="DK-13225"/>
    <s v="Dean Katz"/>
    <x v="1"/>
    <x v="0"/>
    <s v="San Francisco"/>
    <s v="California"/>
    <n v="94109"/>
    <x v="1"/>
    <s v="OFF-EN-10004459"/>
    <x v="1"/>
    <x v="12"/>
    <x v="661"/>
    <n v="30.56"/>
    <n v="4"/>
    <n v="0"/>
    <n v="14.974399999999999"/>
  </r>
  <r>
    <n v="5960"/>
    <x v="2968"/>
    <x v="299"/>
    <d v="2016-03-15T00:00:00"/>
    <x v="0"/>
    <s v="DK-13225"/>
    <s v="Dean Katz"/>
    <x v="1"/>
    <x v="0"/>
    <s v="San Francisco"/>
    <s v="California"/>
    <n v="94109"/>
    <x v="1"/>
    <s v="FUR-CH-10003746"/>
    <x v="0"/>
    <x v="1"/>
    <x v="623"/>
    <n v="770.35200000000009"/>
    <n v="3"/>
    <n v="0.2"/>
    <n v="77.035199999999975"/>
  </r>
  <r>
    <n v="5961"/>
    <x v="2969"/>
    <x v="839"/>
    <d v="2017-02-14T00:00:00"/>
    <x v="0"/>
    <s v="ML-17395"/>
    <s v="Marina Lichtenstein"/>
    <x v="1"/>
    <x v="0"/>
    <s v="Los Angeles"/>
    <s v="California"/>
    <n v="90045"/>
    <x v="1"/>
    <s v="FUR-FU-10003142"/>
    <x v="0"/>
    <x v="5"/>
    <x v="1210"/>
    <n v="21.12"/>
    <n v="4"/>
    <n v="0"/>
    <n v="6.5471999999999984"/>
  </r>
  <r>
    <n v="5962"/>
    <x v="2970"/>
    <x v="7"/>
    <d v="2014-11-13T00:00:00"/>
    <x v="0"/>
    <s v="MA-17560"/>
    <s v="Matt Abelman"/>
    <x v="2"/>
    <x v="0"/>
    <s v="Los Angeles"/>
    <s v="California"/>
    <n v="90004"/>
    <x v="1"/>
    <s v="TEC-PH-10001425"/>
    <x v="2"/>
    <x v="7"/>
    <x v="516"/>
    <n v="575.928"/>
    <n v="9"/>
    <n v="0.2"/>
    <n v="57.592799999999983"/>
  </r>
  <r>
    <n v="5963"/>
    <x v="2970"/>
    <x v="7"/>
    <d v="2014-11-13T00:00:00"/>
    <x v="0"/>
    <s v="MA-17560"/>
    <s v="Matt Abelman"/>
    <x v="2"/>
    <x v="0"/>
    <s v="Los Angeles"/>
    <s v="California"/>
    <n v="90004"/>
    <x v="1"/>
    <s v="OFF-AP-10001626"/>
    <x v="1"/>
    <x v="9"/>
    <x v="1025"/>
    <n v="7.78"/>
    <n v="2"/>
    <n v="0"/>
    <n v="2.0228000000000002"/>
  </r>
  <r>
    <n v="5964"/>
    <x v="2970"/>
    <x v="7"/>
    <d v="2014-11-13T00:00:00"/>
    <x v="0"/>
    <s v="MA-17560"/>
    <s v="Matt Abelman"/>
    <x v="2"/>
    <x v="0"/>
    <s v="Los Angeles"/>
    <s v="California"/>
    <n v="90004"/>
    <x v="1"/>
    <s v="OFF-PA-10003625"/>
    <x v="1"/>
    <x v="10"/>
    <x v="757"/>
    <n v="123.92"/>
    <n v="4"/>
    <n v="0"/>
    <n v="55.763999999999996"/>
  </r>
  <r>
    <n v="5965"/>
    <x v="2971"/>
    <x v="648"/>
    <d v="2017-08-25T00:00:00"/>
    <x v="1"/>
    <s v="LR-17035"/>
    <s v="Lisa Ryan"/>
    <x v="1"/>
    <x v="0"/>
    <s v="San Francisco"/>
    <s v="California"/>
    <n v="94109"/>
    <x v="1"/>
    <s v="OFF-SU-10004768"/>
    <x v="1"/>
    <x v="14"/>
    <x v="1308"/>
    <n v="17.22"/>
    <n v="3"/>
    <n v="0"/>
    <n v="5.1659999999999986"/>
  </r>
  <r>
    <n v="5966"/>
    <x v="2971"/>
    <x v="648"/>
    <d v="2017-08-25T00:00:00"/>
    <x v="1"/>
    <s v="LR-17035"/>
    <s v="Lisa Ryan"/>
    <x v="1"/>
    <x v="0"/>
    <s v="San Francisco"/>
    <s v="California"/>
    <n v="94109"/>
    <x v="1"/>
    <s v="OFF-ST-10000777"/>
    <x v="1"/>
    <x v="4"/>
    <x v="117"/>
    <n v="226.56"/>
    <n v="6"/>
    <n v="0"/>
    <n v="63.436800000000005"/>
  </r>
  <r>
    <n v="5967"/>
    <x v="2971"/>
    <x v="648"/>
    <d v="2017-08-25T00:00:00"/>
    <x v="1"/>
    <s v="LR-17035"/>
    <s v="Lisa Ryan"/>
    <x v="1"/>
    <x v="0"/>
    <s v="San Francisco"/>
    <s v="California"/>
    <n v="94109"/>
    <x v="1"/>
    <s v="TEC-PH-10003171"/>
    <x v="2"/>
    <x v="7"/>
    <x v="1504"/>
    <n v="107.88"/>
    <n v="3"/>
    <n v="0.2"/>
    <n v="10.787999999999997"/>
  </r>
  <r>
    <n v="5968"/>
    <x v="2972"/>
    <x v="804"/>
    <d v="2016-01-17T00:00:00"/>
    <x v="2"/>
    <s v="BE-11335"/>
    <s v="Bill Eplett"/>
    <x v="2"/>
    <x v="0"/>
    <s v="New York City"/>
    <s v="New York"/>
    <n v="10009"/>
    <x v="3"/>
    <s v="OFF-PA-10001033"/>
    <x v="1"/>
    <x v="10"/>
    <x v="1509"/>
    <n v="81.98"/>
    <n v="2"/>
    <n v="0"/>
    <n v="40.170200000000001"/>
  </r>
  <r>
    <n v="5969"/>
    <x v="2973"/>
    <x v="836"/>
    <d v="2014-07-22T00:00:00"/>
    <x v="2"/>
    <s v="CC-12145"/>
    <s v="Charles Crestani"/>
    <x v="0"/>
    <x v="0"/>
    <s v="San Diego"/>
    <s v="California"/>
    <n v="92105"/>
    <x v="1"/>
    <s v="OFF-PA-10000418"/>
    <x v="1"/>
    <x v="10"/>
    <x v="970"/>
    <n v="104.85"/>
    <n v="1"/>
    <n v="0"/>
    <n v="50.327999999999996"/>
  </r>
  <r>
    <n v="5970"/>
    <x v="2973"/>
    <x v="836"/>
    <d v="2014-07-22T00:00:00"/>
    <x v="2"/>
    <s v="CC-12145"/>
    <s v="Charles Crestani"/>
    <x v="0"/>
    <x v="0"/>
    <s v="San Diego"/>
    <s v="California"/>
    <n v="92105"/>
    <x v="1"/>
    <s v="OFF-BI-10001982"/>
    <x v="1"/>
    <x v="8"/>
    <x v="304"/>
    <n v="8.7040000000000006"/>
    <n v="2"/>
    <n v="0.2"/>
    <n v="3.1551999999999998"/>
  </r>
  <r>
    <n v="5971"/>
    <x v="2973"/>
    <x v="836"/>
    <d v="2014-07-22T00:00:00"/>
    <x v="2"/>
    <s v="CC-12145"/>
    <s v="Charles Crestani"/>
    <x v="0"/>
    <x v="0"/>
    <s v="San Diego"/>
    <s v="California"/>
    <n v="92105"/>
    <x v="1"/>
    <s v="OFF-PA-10002230"/>
    <x v="1"/>
    <x v="10"/>
    <x v="389"/>
    <n v="19.920000000000002"/>
    <n v="4"/>
    <n v="0"/>
    <n v="9.7608000000000015"/>
  </r>
  <r>
    <n v="5972"/>
    <x v="2973"/>
    <x v="836"/>
    <d v="2014-07-22T00:00:00"/>
    <x v="2"/>
    <s v="CC-12145"/>
    <s v="Charles Crestani"/>
    <x v="0"/>
    <x v="0"/>
    <s v="San Diego"/>
    <s v="California"/>
    <n v="92105"/>
    <x v="1"/>
    <s v="FUR-FU-10003577"/>
    <x v="0"/>
    <x v="5"/>
    <x v="613"/>
    <n v="43.019999999999996"/>
    <n v="3"/>
    <n v="0"/>
    <n v="15.4872"/>
  </r>
  <r>
    <n v="5973"/>
    <x v="2974"/>
    <x v="695"/>
    <d v="2017-02-11T00:00:00"/>
    <x v="1"/>
    <s v="BD-11770"/>
    <s v="Bryan Davis"/>
    <x v="0"/>
    <x v="0"/>
    <s v="New York City"/>
    <s v="New York"/>
    <n v="10024"/>
    <x v="3"/>
    <s v="FUR-BO-10001811"/>
    <x v="0"/>
    <x v="0"/>
    <x v="787"/>
    <n v="240.78400000000002"/>
    <n v="1"/>
    <n v="0.2"/>
    <n v="30.097999999999978"/>
  </r>
  <r>
    <n v="5974"/>
    <x v="2975"/>
    <x v="707"/>
    <d v="2015-12-29T00:00:00"/>
    <x v="1"/>
    <s v="JK-15640"/>
    <s v="Jim Kriz"/>
    <x v="2"/>
    <x v="0"/>
    <s v="New York City"/>
    <s v="New York"/>
    <n v="10011"/>
    <x v="3"/>
    <s v="OFF-AP-10003779"/>
    <x v="1"/>
    <x v="9"/>
    <x v="1457"/>
    <n v="414.96"/>
    <n v="2"/>
    <n v="0"/>
    <n v="124.48799999999994"/>
  </r>
  <r>
    <n v="5975"/>
    <x v="2976"/>
    <x v="750"/>
    <d v="2016-10-13T00:00:00"/>
    <x v="1"/>
    <s v="DB-13615"/>
    <s v="Doug Bickford"/>
    <x v="0"/>
    <x v="0"/>
    <s v="Charlotte"/>
    <s v="North Carolina"/>
    <n v="28205"/>
    <x v="0"/>
    <s v="OFF-ST-10000676"/>
    <x v="1"/>
    <x v="4"/>
    <x v="880"/>
    <n v="387.72"/>
    <n v="5"/>
    <n v="0.2"/>
    <n v="-67.851000000000028"/>
  </r>
  <r>
    <n v="5976"/>
    <x v="2977"/>
    <x v="1002"/>
    <d v="2017-07-17T00:00:00"/>
    <x v="1"/>
    <s v="RR-19525"/>
    <s v="Rick Reed"/>
    <x v="1"/>
    <x v="0"/>
    <s v="Overland Park"/>
    <s v="Kansas"/>
    <n v="66212"/>
    <x v="2"/>
    <s v="OFF-ST-10001496"/>
    <x v="1"/>
    <x v="4"/>
    <x v="733"/>
    <n v="360.38"/>
    <n v="2"/>
    <n v="0"/>
    <n v="93.698800000000006"/>
  </r>
  <r>
    <n v="5977"/>
    <x v="2977"/>
    <x v="1002"/>
    <d v="2017-07-17T00:00:00"/>
    <x v="1"/>
    <s v="RR-19525"/>
    <s v="Rick Reed"/>
    <x v="1"/>
    <x v="0"/>
    <s v="Overland Park"/>
    <s v="Kansas"/>
    <n v="66212"/>
    <x v="2"/>
    <s v="OFF-PA-10003673"/>
    <x v="1"/>
    <x v="10"/>
    <x v="980"/>
    <n v="13.56"/>
    <n v="2"/>
    <n v="0"/>
    <n v="6.2375999999999996"/>
  </r>
  <r>
    <n v="5978"/>
    <x v="2978"/>
    <x v="558"/>
    <d v="2017-04-25T00:00:00"/>
    <x v="2"/>
    <s v="SV-20935"/>
    <s v="Susan Vittorini"/>
    <x v="0"/>
    <x v="0"/>
    <s v="Mesa"/>
    <s v="Arizona"/>
    <n v="85204"/>
    <x v="1"/>
    <s v="TEC-PH-10004614"/>
    <x v="2"/>
    <x v="7"/>
    <x v="302"/>
    <n v="552"/>
    <n v="10"/>
    <n v="0.2"/>
    <n v="34.5"/>
  </r>
  <r>
    <n v="5979"/>
    <x v="2979"/>
    <x v="557"/>
    <d v="2014-09-13T00:00:00"/>
    <x v="1"/>
    <s v="RB-19465"/>
    <s v="Rick Bensley"/>
    <x v="2"/>
    <x v="0"/>
    <s v="Tulsa"/>
    <s v="Oklahoma"/>
    <n v="74133"/>
    <x v="2"/>
    <s v="FUR-TA-10001039"/>
    <x v="0"/>
    <x v="3"/>
    <x v="832"/>
    <n v="429.90000000000003"/>
    <n v="5"/>
    <n v="0"/>
    <n v="111.77400000000003"/>
  </r>
  <r>
    <n v="5980"/>
    <x v="2979"/>
    <x v="557"/>
    <d v="2014-09-13T00:00:00"/>
    <x v="1"/>
    <s v="RB-19465"/>
    <s v="Rick Bensley"/>
    <x v="2"/>
    <x v="0"/>
    <s v="Tulsa"/>
    <s v="Oklahoma"/>
    <n v="74133"/>
    <x v="2"/>
    <s v="OFF-BI-10000474"/>
    <x v="1"/>
    <x v="8"/>
    <x v="27"/>
    <n v="32.06"/>
    <n v="2"/>
    <n v="0"/>
    <n v="15.3888"/>
  </r>
  <r>
    <n v="5981"/>
    <x v="2979"/>
    <x v="557"/>
    <d v="2014-09-13T00:00:00"/>
    <x v="1"/>
    <s v="RB-19465"/>
    <s v="Rick Bensley"/>
    <x v="2"/>
    <x v="0"/>
    <s v="Tulsa"/>
    <s v="Oklahoma"/>
    <n v="74133"/>
    <x v="2"/>
    <s v="FUR-CH-10004698"/>
    <x v="0"/>
    <x v="1"/>
    <x v="168"/>
    <n v="161.96"/>
    <n v="2"/>
    <n v="0"/>
    <n v="45.348800000000011"/>
  </r>
  <r>
    <n v="5982"/>
    <x v="2979"/>
    <x v="557"/>
    <d v="2014-09-13T00:00:00"/>
    <x v="1"/>
    <s v="RB-19465"/>
    <s v="Rick Bensley"/>
    <x v="2"/>
    <x v="0"/>
    <s v="Tulsa"/>
    <s v="Oklahoma"/>
    <n v="74133"/>
    <x v="2"/>
    <s v="OFF-ST-10003327"/>
    <x v="1"/>
    <x v="4"/>
    <x v="337"/>
    <n v="19.86"/>
    <n v="2"/>
    <n v="0"/>
    <n v="5.7593999999999976"/>
  </r>
  <r>
    <n v="5983"/>
    <x v="2980"/>
    <x v="831"/>
    <d v="2016-11-28T00:00:00"/>
    <x v="1"/>
    <s v="MV-18190"/>
    <s v="Mike Vittorini"/>
    <x v="0"/>
    <x v="0"/>
    <s v="New York City"/>
    <s v="New York"/>
    <n v="10035"/>
    <x v="3"/>
    <s v="OFF-PA-10000232"/>
    <x v="1"/>
    <x v="10"/>
    <x v="1631"/>
    <n v="12.96"/>
    <n v="2"/>
    <n v="0"/>
    <n v="6.3504000000000005"/>
  </r>
  <r>
    <n v="5984"/>
    <x v="2981"/>
    <x v="118"/>
    <d v="2017-09-18T00:00:00"/>
    <x v="0"/>
    <s v="EH-14185"/>
    <s v="Evan Henry"/>
    <x v="0"/>
    <x v="0"/>
    <s v="Philadelphia"/>
    <s v="Pennsylvania"/>
    <n v="19143"/>
    <x v="3"/>
    <s v="OFF-PA-10003657"/>
    <x v="1"/>
    <x v="10"/>
    <x v="630"/>
    <n v="20.544000000000004"/>
    <n v="6"/>
    <n v="0.2"/>
    <n v="6.4199999999999964"/>
  </r>
  <r>
    <n v="5985"/>
    <x v="2982"/>
    <x v="1080"/>
    <d v="2016-07-25T00:00:00"/>
    <x v="1"/>
    <s v="JS-16030"/>
    <s v="Joy Smith"/>
    <x v="0"/>
    <x v="0"/>
    <s v="Hattiesburg"/>
    <s v="Mississippi"/>
    <n v="39401"/>
    <x v="0"/>
    <s v="FUR-FU-10001185"/>
    <x v="0"/>
    <x v="5"/>
    <x v="1423"/>
    <n v="185.57999999999998"/>
    <n v="6"/>
    <n v="0"/>
    <n v="76.087800000000001"/>
  </r>
  <r>
    <n v="5986"/>
    <x v="2982"/>
    <x v="1080"/>
    <d v="2016-07-25T00:00:00"/>
    <x v="1"/>
    <s v="JS-16030"/>
    <s v="Joy Smith"/>
    <x v="0"/>
    <x v="0"/>
    <s v="Hattiesburg"/>
    <s v="Mississippi"/>
    <n v="39401"/>
    <x v="0"/>
    <s v="OFF-BI-10003007"/>
    <x v="1"/>
    <x v="8"/>
    <x v="1551"/>
    <n v="77.56"/>
    <n v="2"/>
    <n v="0"/>
    <n v="35.677599999999998"/>
  </r>
  <r>
    <n v="5987"/>
    <x v="2982"/>
    <x v="1080"/>
    <d v="2016-07-25T00:00:00"/>
    <x v="1"/>
    <s v="JS-16030"/>
    <s v="Joy Smith"/>
    <x v="0"/>
    <x v="0"/>
    <s v="Hattiesburg"/>
    <s v="Mississippi"/>
    <n v="39401"/>
    <x v="0"/>
    <s v="OFF-ST-10002485"/>
    <x v="1"/>
    <x v="4"/>
    <x v="211"/>
    <n v="87.92"/>
    <n v="4"/>
    <n v="0"/>
    <n v="0.87919999999999732"/>
  </r>
  <r>
    <n v="5988"/>
    <x v="2982"/>
    <x v="1080"/>
    <d v="2016-07-25T00:00:00"/>
    <x v="1"/>
    <s v="JS-16030"/>
    <s v="Joy Smith"/>
    <x v="0"/>
    <x v="0"/>
    <s v="Hattiesburg"/>
    <s v="Mississippi"/>
    <n v="39401"/>
    <x v="0"/>
    <s v="OFF-PA-10001033"/>
    <x v="1"/>
    <x v="10"/>
    <x v="1509"/>
    <n v="245.94"/>
    <n v="6"/>
    <n v="0"/>
    <n v="120.51060000000001"/>
  </r>
  <r>
    <n v="5989"/>
    <x v="2982"/>
    <x v="1080"/>
    <d v="2016-07-25T00:00:00"/>
    <x v="1"/>
    <s v="JS-16030"/>
    <s v="Joy Smith"/>
    <x v="0"/>
    <x v="0"/>
    <s v="Hattiesburg"/>
    <s v="Mississippi"/>
    <n v="39401"/>
    <x v="0"/>
    <s v="OFF-BI-10000404"/>
    <x v="1"/>
    <x v="8"/>
    <x v="481"/>
    <n v="8.6"/>
    <n v="1"/>
    <n v="0"/>
    <n v="4.0419999999999998"/>
  </r>
  <r>
    <n v="5990"/>
    <x v="2982"/>
    <x v="1080"/>
    <d v="2016-07-25T00:00:00"/>
    <x v="1"/>
    <s v="JS-16030"/>
    <s v="Joy Smith"/>
    <x v="0"/>
    <x v="0"/>
    <s v="Hattiesburg"/>
    <s v="Mississippi"/>
    <n v="39401"/>
    <x v="0"/>
    <s v="FUR-BO-10003546"/>
    <x v="0"/>
    <x v="0"/>
    <x v="1647"/>
    <n v="504.90000000000003"/>
    <n v="5"/>
    <n v="0"/>
    <n v="126.22500000000002"/>
  </r>
  <r>
    <n v="5991"/>
    <x v="2983"/>
    <x v="175"/>
    <d v="2017-09-21T00:00:00"/>
    <x v="1"/>
    <s v="ES-14020"/>
    <s v="Erica Smith"/>
    <x v="0"/>
    <x v="0"/>
    <s v="Los Angeles"/>
    <s v="California"/>
    <n v="90049"/>
    <x v="1"/>
    <s v="OFF-BI-10004390"/>
    <x v="1"/>
    <x v="8"/>
    <x v="1164"/>
    <n v="2357.4880000000003"/>
    <n v="7"/>
    <n v="0.2"/>
    <n v="884.05799999999999"/>
  </r>
  <r>
    <n v="5992"/>
    <x v="2983"/>
    <x v="175"/>
    <d v="2017-09-21T00:00:00"/>
    <x v="1"/>
    <s v="ES-14020"/>
    <s v="Erica Smith"/>
    <x v="0"/>
    <x v="0"/>
    <s v="Los Angeles"/>
    <s v="California"/>
    <n v="90049"/>
    <x v="1"/>
    <s v="TEC-PH-10001700"/>
    <x v="2"/>
    <x v="7"/>
    <x v="195"/>
    <n v="369.54399999999998"/>
    <n v="7"/>
    <n v="0.2"/>
    <n v="32.335100000000025"/>
  </r>
  <r>
    <n v="5993"/>
    <x v="2983"/>
    <x v="175"/>
    <d v="2017-09-21T00:00:00"/>
    <x v="1"/>
    <s v="ES-14020"/>
    <s v="Erica Smith"/>
    <x v="0"/>
    <x v="0"/>
    <s v="Los Angeles"/>
    <s v="California"/>
    <n v="90049"/>
    <x v="1"/>
    <s v="FUR-CH-10003396"/>
    <x v="0"/>
    <x v="1"/>
    <x v="390"/>
    <n v="184.75200000000001"/>
    <n v="3"/>
    <n v="0.2"/>
    <n v="-20.784600000000012"/>
  </r>
  <r>
    <n v="5994"/>
    <x v="2984"/>
    <x v="25"/>
    <d v="2016-12-11T00:00:00"/>
    <x v="3"/>
    <s v="NS-18640"/>
    <s v="Noel Staavos"/>
    <x v="1"/>
    <x v="0"/>
    <s v="Columbus"/>
    <s v="Ohio"/>
    <n v="43229"/>
    <x v="3"/>
    <s v="OFF-ST-10001558"/>
    <x v="1"/>
    <x v="4"/>
    <x v="719"/>
    <n v="64.959999999999994"/>
    <n v="5"/>
    <n v="0.2"/>
    <n v="-4.0599999999999987"/>
  </r>
  <r>
    <n v="5995"/>
    <x v="2984"/>
    <x v="25"/>
    <d v="2016-12-11T00:00:00"/>
    <x v="3"/>
    <s v="NS-18640"/>
    <s v="Noel Staavos"/>
    <x v="1"/>
    <x v="0"/>
    <s v="Columbus"/>
    <s v="Ohio"/>
    <n v="43229"/>
    <x v="3"/>
    <s v="OFF-SU-10004782"/>
    <x v="1"/>
    <x v="14"/>
    <x v="1557"/>
    <n v="13.52"/>
    <n v="2"/>
    <n v="0.2"/>
    <n v="1.6899999999999986"/>
  </r>
  <r>
    <n v="5996"/>
    <x v="2984"/>
    <x v="25"/>
    <d v="2016-12-11T00:00:00"/>
    <x v="3"/>
    <s v="NS-18640"/>
    <s v="Noel Staavos"/>
    <x v="1"/>
    <x v="0"/>
    <s v="Columbus"/>
    <s v="Ohio"/>
    <n v="43229"/>
    <x v="3"/>
    <s v="FUR-CH-10003298"/>
    <x v="0"/>
    <x v="1"/>
    <x v="1576"/>
    <n v="458.42999999999995"/>
    <n v="5"/>
    <n v="0.3"/>
    <n v="-137.52900000000002"/>
  </r>
  <r>
    <n v="5997"/>
    <x v="2984"/>
    <x v="25"/>
    <d v="2016-12-11T00:00:00"/>
    <x v="3"/>
    <s v="NS-18640"/>
    <s v="Noel Staavos"/>
    <x v="1"/>
    <x v="0"/>
    <s v="Columbus"/>
    <s v="Ohio"/>
    <n v="43229"/>
    <x v="3"/>
    <s v="OFF-AP-10000576"/>
    <x v="1"/>
    <x v="9"/>
    <x v="850"/>
    <n v="387.13600000000002"/>
    <n v="4"/>
    <n v="0.2"/>
    <n v="24.196000000000012"/>
  </r>
  <r>
    <n v="5998"/>
    <x v="2984"/>
    <x v="25"/>
    <d v="2016-12-11T00:00:00"/>
    <x v="3"/>
    <s v="NS-18640"/>
    <s v="Noel Staavos"/>
    <x v="1"/>
    <x v="0"/>
    <s v="Columbus"/>
    <s v="Ohio"/>
    <n v="43229"/>
    <x v="3"/>
    <s v="FUR-TA-10003008"/>
    <x v="0"/>
    <x v="3"/>
    <x v="955"/>
    <n v="328.59000000000003"/>
    <n v="3"/>
    <n v="0.4"/>
    <n v="-147.8655"/>
  </r>
  <r>
    <n v="5999"/>
    <x v="2985"/>
    <x v="325"/>
    <d v="2014-12-14T00:00:00"/>
    <x v="1"/>
    <s v="SH-19975"/>
    <s v="Sally Hughsby"/>
    <x v="1"/>
    <x v="0"/>
    <s v="Caldwell"/>
    <s v="Idaho"/>
    <n v="83605"/>
    <x v="1"/>
    <s v="FUR-CH-10001708"/>
    <x v="0"/>
    <x v="1"/>
    <x v="893"/>
    <n v="338.35199999999998"/>
    <n v="3"/>
    <n v="0.2"/>
    <n v="4.2293999999999699"/>
  </r>
  <r>
    <n v="6000"/>
    <x v="2985"/>
    <x v="325"/>
    <d v="2014-12-14T00:00:00"/>
    <x v="1"/>
    <s v="SH-19975"/>
    <s v="Sally Hughsby"/>
    <x v="1"/>
    <x v="0"/>
    <s v="Caldwell"/>
    <s v="Idaho"/>
    <n v="83605"/>
    <x v="1"/>
    <s v="OFF-PA-10000019"/>
    <x v="1"/>
    <x v="10"/>
    <x v="711"/>
    <n v="25.92"/>
    <n v="4"/>
    <n v="0"/>
    <n v="12.441600000000001"/>
  </r>
  <r>
    <n v="6001"/>
    <x v="2985"/>
    <x v="325"/>
    <d v="2014-12-14T00:00:00"/>
    <x v="1"/>
    <s v="SH-19975"/>
    <s v="Sally Hughsby"/>
    <x v="1"/>
    <x v="0"/>
    <s v="Caldwell"/>
    <s v="Idaho"/>
    <n v="83605"/>
    <x v="1"/>
    <s v="OFF-PA-10002222"/>
    <x v="1"/>
    <x v="10"/>
    <x v="394"/>
    <n v="91.36"/>
    <n v="4"/>
    <n v="0"/>
    <n v="42.025599999999997"/>
  </r>
  <r>
    <n v="6002"/>
    <x v="2986"/>
    <x v="736"/>
    <d v="2014-12-17T00:00:00"/>
    <x v="1"/>
    <s v="RF-19345"/>
    <s v="Randy Ferguson"/>
    <x v="1"/>
    <x v="0"/>
    <s v="Phoenix"/>
    <s v="Arizona"/>
    <n v="85023"/>
    <x v="1"/>
    <s v="FUR-FU-10002553"/>
    <x v="0"/>
    <x v="5"/>
    <x v="1130"/>
    <n v="87.960000000000008"/>
    <n v="3"/>
    <n v="0.2"/>
    <n v="7.6965000000000039"/>
  </r>
  <r>
    <n v="6003"/>
    <x v="2986"/>
    <x v="736"/>
    <d v="2014-12-17T00:00:00"/>
    <x v="1"/>
    <s v="RF-19345"/>
    <s v="Randy Ferguson"/>
    <x v="1"/>
    <x v="0"/>
    <s v="Phoenix"/>
    <s v="Arizona"/>
    <n v="85023"/>
    <x v="1"/>
    <s v="OFF-BI-10002103"/>
    <x v="1"/>
    <x v="8"/>
    <x v="530"/>
    <n v="5.2140000000000004"/>
    <n v="2"/>
    <n v="0.7"/>
    <n v="-4.1711999999999989"/>
  </r>
  <r>
    <n v="6004"/>
    <x v="2987"/>
    <x v="296"/>
    <d v="2017-09-27T00:00:00"/>
    <x v="1"/>
    <s v="DL-12865"/>
    <s v="Dan Lawera"/>
    <x v="0"/>
    <x v="0"/>
    <s v="Miami"/>
    <s v="Florida"/>
    <n v="33142"/>
    <x v="0"/>
    <s v="OFF-BI-10002794"/>
    <x v="1"/>
    <x v="8"/>
    <x v="102"/>
    <n v="12.294"/>
    <n v="1"/>
    <n v="0.7"/>
    <n v="-8.6057999999999986"/>
  </r>
  <r>
    <n v="6005"/>
    <x v="2988"/>
    <x v="210"/>
    <d v="2017-09-11T00:00:00"/>
    <x v="1"/>
    <s v="AG-10390"/>
    <s v="Allen Goldenen"/>
    <x v="0"/>
    <x v="0"/>
    <s v="Los Angeles"/>
    <s v="California"/>
    <n v="90004"/>
    <x v="1"/>
    <s v="FUR-FU-10002597"/>
    <x v="0"/>
    <x v="5"/>
    <x v="627"/>
    <n v="19.760000000000002"/>
    <n v="4"/>
    <n v="0"/>
    <n v="8.2992000000000008"/>
  </r>
  <r>
    <n v="6006"/>
    <x v="2989"/>
    <x v="121"/>
    <d v="2015-11-07T00:00:00"/>
    <x v="1"/>
    <s v="SW-20245"/>
    <s v="Scot Wooten"/>
    <x v="0"/>
    <x v="0"/>
    <s v="Troy"/>
    <s v="New York"/>
    <n v="12180"/>
    <x v="3"/>
    <s v="FUR-CH-10003535"/>
    <x v="0"/>
    <x v="1"/>
    <x v="1522"/>
    <n v="109.764"/>
    <n v="2"/>
    <n v="0.1"/>
    <n v="8.5371999999999968"/>
  </r>
  <r>
    <n v="6007"/>
    <x v="2990"/>
    <x v="157"/>
    <d v="2017-12-18T00:00:00"/>
    <x v="1"/>
    <s v="KN-16390"/>
    <s v="Katherine Nockton"/>
    <x v="1"/>
    <x v="0"/>
    <s v="New Bedford"/>
    <s v="Massachusetts"/>
    <n v="2740"/>
    <x v="3"/>
    <s v="TEC-PH-10001527"/>
    <x v="2"/>
    <x v="7"/>
    <x v="1285"/>
    <n v="128.85000000000002"/>
    <n v="3"/>
    <n v="0"/>
    <n v="3.8654999999999973"/>
  </r>
  <r>
    <n v="6008"/>
    <x v="2991"/>
    <x v="719"/>
    <d v="2017-04-03T00:00:00"/>
    <x v="2"/>
    <s v="GB-14530"/>
    <s v="George Bell"/>
    <x v="1"/>
    <x v="0"/>
    <s v="Florence"/>
    <s v="South Carolina"/>
    <n v="29501"/>
    <x v="0"/>
    <s v="FUR-FU-10004006"/>
    <x v="0"/>
    <x v="5"/>
    <x v="101"/>
    <n v="127.94999999999999"/>
    <n v="3"/>
    <n v="0"/>
    <n v="21.751499999999986"/>
  </r>
  <r>
    <n v="6009"/>
    <x v="2992"/>
    <x v="1081"/>
    <d v="2016-01-03T00:00:00"/>
    <x v="1"/>
    <s v="CL-12565"/>
    <s v="Clay Ludtke"/>
    <x v="0"/>
    <x v="0"/>
    <s v="Los Angeles"/>
    <s v="California"/>
    <n v="90049"/>
    <x v="1"/>
    <s v="OFF-PA-10000595"/>
    <x v="1"/>
    <x v="10"/>
    <x v="1126"/>
    <n v="68.52"/>
    <n v="3"/>
    <n v="0"/>
    <n v="31.519199999999998"/>
  </r>
  <r>
    <n v="6010"/>
    <x v="2992"/>
    <x v="1081"/>
    <d v="2016-01-03T00:00:00"/>
    <x v="1"/>
    <s v="CL-12565"/>
    <s v="Clay Ludtke"/>
    <x v="0"/>
    <x v="0"/>
    <s v="Los Angeles"/>
    <s v="California"/>
    <n v="90049"/>
    <x v="1"/>
    <s v="OFF-ST-10000798"/>
    <x v="1"/>
    <x v="4"/>
    <x v="352"/>
    <n v="74.94"/>
    <n v="3"/>
    <n v="0"/>
    <n v="14.238599999999995"/>
  </r>
  <r>
    <n v="6011"/>
    <x v="2992"/>
    <x v="1081"/>
    <d v="2016-01-03T00:00:00"/>
    <x v="1"/>
    <s v="CL-12565"/>
    <s v="Clay Ludtke"/>
    <x v="0"/>
    <x v="0"/>
    <s v="Los Angeles"/>
    <s v="California"/>
    <n v="90049"/>
    <x v="1"/>
    <s v="TEC-MA-10004002"/>
    <x v="2"/>
    <x v="15"/>
    <x v="668"/>
    <n v="2548.5600000000004"/>
    <n v="6"/>
    <n v="0.2"/>
    <n v="286.71299999999962"/>
  </r>
  <r>
    <n v="6012"/>
    <x v="2992"/>
    <x v="1081"/>
    <d v="2016-01-03T00:00:00"/>
    <x v="1"/>
    <s v="CL-12565"/>
    <s v="Clay Ludtke"/>
    <x v="0"/>
    <x v="0"/>
    <s v="Los Angeles"/>
    <s v="California"/>
    <n v="90049"/>
    <x v="1"/>
    <s v="OFF-EN-10003296"/>
    <x v="1"/>
    <x v="12"/>
    <x v="232"/>
    <n v="271.44"/>
    <n v="3"/>
    <n v="0"/>
    <n v="122.148"/>
  </r>
  <r>
    <n v="6013"/>
    <x v="2992"/>
    <x v="1081"/>
    <d v="2016-01-03T00:00:00"/>
    <x v="1"/>
    <s v="CL-12565"/>
    <s v="Clay Ludtke"/>
    <x v="0"/>
    <x v="0"/>
    <s v="Los Angeles"/>
    <s v="California"/>
    <n v="90049"/>
    <x v="1"/>
    <s v="TEC-PH-10004345"/>
    <x v="2"/>
    <x v="7"/>
    <x v="1176"/>
    <n v="287.88"/>
    <n v="3"/>
    <n v="0.2"/>
    <n v="35.984999999999999"/>
  </r>
  <r>
    <n v="6014"/>
    <x v="2993"/>
    <x v="612"/>
    <d v="2016-03-11T00:00:00"/>
    <x v="2"/>
    <s v="KF-16285"/>
    <s v="Karen Ferguson"/>
    <x v="2"/>
    <x v="0"/>
    <s v="Los Angeles"/>
    <s v="California"/>
    <n v="90008"/>
    <x v="1"/>
    <s v="OFF-PA-10004405"/>
    <x v="1"/>
    <x v="10"/>
    <x v="1091"/>
    <n v="14.9"/>
    <n v="5"/>
    <n v="0"/>
    <n v="7.1519999999999992"/>
  </r>
  <r>
    <n v="6015"/>
    <x v="2993"/>
    <x v="612"/>
    <d v="2016-03-11T00:00:00"/>
    <x v="2"/>
    <s v="KF-16285"/>
    <s v="Karen Ferguson"/>
    <x v="2"/>
    <x v="0"/>
    <s v="Los Angeles"/>
    <s v="California"/>
    <n v="90008"/>
    <x v="1"/>
    <s v="TEC-PH-10002885"/>
    <x v="2"/>
    <x v="7"/>
    <x v="1136"/>
    <n v="4158.9120000000003"/>
    <n v="8"/>
    <n v="0.2"/>
    <n v="363.90480000000025"/>
  </r>
  <r>
    <n v="6016"/>
    <x v="2994"/>
    <x v="322"/>
    <d v="2014-04-12T00:00:00"/>
    <x v="1"/>
    <s v="AY-10555"/>
    <s v="Andy Yotov"/>
    <x v="1"/>
    <x v="0"/>
    <s v="Los Angeles"/>
    <s v="California"/>
    <n v="90049"/>
    <x v="1"/>
    <s v="FUR-FU-10000747"/>
    <x v="0"/>
    <x v="5"/>
    <x v="1751"/>
    <n v="91.96"/>
    <n v="2"/>
    <n v="0"/>
    <n v="15.633199999999988"/>
  </r>
  <r>
    <n v="6017"/>
    <x v="2994"/>
    <x v="322"/>
    <d v="2014-04-12T00:00:00"/>
    <x v="1"/>
    <s v="AY-10555"/>
    <s v="Andy Yotov"/>
    <x v="1"/>
    <x v="0"/>
    <s v="Los Angeles"/>
    <s v="California"/>
    <n v="90049"/>
    <x v="1"/>
    <s v="FUR-FU-10001918"/>
    <x v="0"/>
    <x v="5"/>
    <x v="283"/>
    <n v="33.11"/>
    <n v="7"/>
    <n v="0"/>
    <n v="12.912900000000004"/>
  </r>
  <r>
    <n v="6018"/>
    <x v="2994"/>
    <x v="322"/>
    <d v="2014-04-12T00:00:00"/>
    <x v="1"/>
    <s v="AY-10555"/>
    <s v="Andy Yotov"/>
    <x v="1"/>
    <x v="0"/>
    <s v="Los Angeles"/>
    <s v="California"/>
    <n v="90049"/>
    <x v="1"/>
    <s v="OFF-PA-10003309"/>
    <x v="1"/>
    <x v="10"/>
    <x v="1152"/>
    <n v="19.440000000000001"/>
    <n v="3"/>
    <n v="0"/>
    <n v="9.3312000000000008"/>
  </r>
  <r>
    <n v="6019"/>
    <x v="2994"/>
    <x v="322"/>
    <d v="2014-04-12T00:00:00"/>
    <x v="1"/>
    <s v="AY-10555"/>
    <s v="Andy Yotov"/>
    <x v="1"/>
    <x v="0"/>
    <s v="Los Angeles"/>
    <s v="California"/>
    <n v="90049"/>
    <x v="1"/>
    <s v="OFF-PA-10001977"/>
    <x v="1"/>
    <x v="10"/>
    <x v="1473"/>
    <n v="55.48"/>
    <n v="1"/>
    <n v="0"/>
    <n v="26.630399999999998"/>
  </r>
  <r>
    <n v="6020"/>
    <x v="2995"/>
    <x v="1082"/>
    <d v="2014-10-10T00:00:00"/>
    <x v="0"/>
    <s v="BD-11635"/>
    <s v="Brian Derr"/>
    <x v="0"/>
    <x v="0"/>
    <s v="Columbus"/>
    <s v="Ohio"/>
    <n v="43229"/>
    <x v="3"/>
    <s v="OFF-AP-10002892"/>
    <x v="1"/>
    <x v="9"/>
    <x v="9"/>
    <n v="91.92"/>
    <n v="5"/>
    <n v="0.2"/>
    <n v="11.489999999999991"/>
  </r>
  <r>
    <n v="6021"/>
    <x v="2996"/>
    <x v="572"/>
    <d v="2016-08-13T00:00:00"/>
    <x v="3"/>
    <s v="HG-15025"/>
    <s v="Hunter Glantz"/>
    <x v="0"/>
    <x v="0"/>
    <s v="Kenner"/>
    <s v="Louisiana"/>
    <n v="70065"/>
    <x v="0"/>
    <s v="OFF-AP-10002222"/>
    <x v="1"/>
    <x v="9"/>
    <x v="360"/>
    <n v="17.34"/>
    <n v="2"/>
    <n v="0"/>
    <n v="4.6818000000000008"/>
  </r>
  <r>
    <n v="6022"/>
    <x v="2996"/>
    <x v="572"/>
    <d v="2016-08-13T00:00:00"/>
    <x v="3"/>
    <s v="HG-15025"/>
    <s v="Hunter Glantz"/>
    <x v="0"/>
    <x v="0"/>
    <s v="Kenner"/>
    <s v="Louisiana"/>
    <n v="70065"/>
    <x v="0"/>
    <s v="TEC-AC-10000158"/>
    <x v="2"/>
    <x v="11"/>
    <x v="357"/>
    <n v="71.98"/>
    <n v="2"/>
    <n v="0"/>
    <n v="15.1158"/>
  </r>
  <r>
    <n v="6023"/>
    <x v="2997"/>
    <x v="664"/>
    <d v="2014-11-21T00:00:00"/>
    <x v="1"/>
    <s v="CB-12025"/>
    <s v="Cassandra Brandow"/>
    <x v="0"/>
    <x v="0"/>
    <s v="Cedar Hill"/>
    <s v="Texas"/>
    <n v="75104"/>
    <x v="2"/>
    <s v="OFF-EN-10002600"/>
    <x v="1"/>
    <x v="12"/>
    <x v="111"/>
    <n v="7.080000000000001"/>
    <n v="3"/>
    <n v="0.2"/>
    <n v="2.4779999999999989"/>
  </r>
  <r>
    <n v="6024"/>
    <x v="2998"/>
    <x v="558"/>
    <d v="2017-04-27T00:00:00"/>
    <x v="2"/>
    <s v="LS-16945"/>
    <s v="Linda Southworth"/>
    <x v="1"/>
    <x v="0"/>
    <s v="Providence"/>
    <s v="Rhode Island"/>
    <n v="2908"/>
    <x v="3"/>
    <s v="TEC-AC-10004855"/>
    <x v="2"/>
    <x v="11"/>
    <x v="1056"/>
    <n v="69.98"/>
    <n v="2"/>
    <n v="0"/>
    <n v="4.8986000000000018"/>
  </r>
  <r>
    <n v="6025"/>
    <x v="2999"/>
    <x v="1043"/>
    <d v="2017-08-26T00:00:00"/>
    <x v="0"/>
    <s v="DM-13015"/>
    <s v="Darrin Martin"/>
    <x v="0"/>
    <x v="0"/>
    <s v="Lancaster"/>
    <s v="Ohio"/>
    <n v="43130"/>
    <x v="3"/>
    <s v="OFF-AP-10000938"/>
    <x v="1"/>
    <x v="9"/>
    <x v="1712"/>
    <n v="646.27200000000005"/>
    <n v="8"/>
    <n v="0.2"/>
    <n v="64.627199999999988"/>
  </r>
  <r>
    <n v="6026"/>
    <x v="2999"/>
    <x v="1043"/>
    <d v="2017-08-26T00:00:00"/>
    <x v="0"/>
    <s v="DM-13015"/>
    <s v="Darrin Martin"/>
    <x v="0"/>
    <x v="0"/>
    <s v="Lancaster"/>
    <s v="Ohio"/>
    <n v="43130"/>
    <x v="3"/>
    <s v="OFF-PA-10002195"/>
    <x v="1"/>
    <x v="10"/>
    <x v="1552"/>
    <n v="10.368000000000002"/>
    <n v="2"/>
    <n v="0.2"/>
    <n v="3.7584"/>
  </r>
  <r>
    <n v="6027"/>
    <x v="3000"/>
    <x v="660"/>
    <d v="2017-03-02T00:00:00"/>
    <x v="1"/>
    <s v="AC-10615"/>
    <s v="Ann Chong"/>
    <x v="1"/>
    <x v="0"/>
    <s v="Seattle"/>
    <s v="Washington"/>
    <n v="98115"/>
    <x v="1"/>
    <s v="OFF-FA-10002701"/>
    <x v="1"/>
    <x v="13"/>
    <x v="1458"/>
    <n v="8.4"/>
    <n v="5"/>
    <n v="0"/>
    <n v="0.33599999999999963"/>
  </r>
  <r>
    <n v="6028"/>
    <x v="3000"/>
    <x v="660"/>
    <d v="2017-03-02T00:00:00"/>
    <x v="1"/>
    <s v="AC-10615"/>
    <s v="Ann Chong"/>
    <x v="1"/>
    <x v="0"/>
    <s v="Seattle"/>
    <s v="Washington"/>
    <n v="98115"/>
    <x v="1"/>
    <s v="TEC-PH-10003589"/>
    <x v="2"/>
    <x v="7"/>
    <x v="826"/>
    <n v="71.959999999999994"/>
    <n v="5"/>
    <n v="0.2"/>
    <n v="25.185999999999996"/>
  </r>
  <r>
    <n v="6029"/>
    <x v="3001"/>
    <x v="258"/>
    <d v="2016-11-21T00:00:00"/>
    <x v="2"/>
    <s v="LT-17110"/>
    <s v="Liz Thompson"/>
    <x v="0"/>
    <x v="0"/>
    <s v="Jacksonville"/>
    <s v="North Carolina"/>
    <n v="28540"/>
    <x v="0"/>
    <s v="OFF-AR-10003752"/>
    <x v="1"/>
    <x v="6"/>
    <x v="684"/>
    <n v="18.48"/>
    <n v="2"/>
    <n v="0.2"/>
    <n v="6.0059999999999993"/>
  </r>
  <r>
    <n v="6030"/>
    <x v="3002"/>
    <x v="696"/>
    <d v="2016-11-15T00:00:00"/>
    <x v="2"/>
    <s v="TB-21250"/>
    <s v="Tim Brockman"/>
    <x v="0"/>
    <x v="0"/>
    <s v="Los Angeles"/>
    <s v="California"/>
    <n v="90049"/>
    <x v="1"/>
    <s v="OFF-AR-10003829"/>
    <x v="1"/>
    <x v="6"/>
    <x v="943"/>
    <n v="9.84"/>
    <n v="3"/>
    <n v="0"/>
    <n v="2.8535999999999988"/>
  </r>
  <r>
    <n v="6031"/>
    <x v="3003"/>
    <x v="91"/>
    <d v="2017-07-06T00:00:00"/>
    <x v="3"/>
    <s v="AH-10585"/>
    <s v="Angele Hood"/>
    <x v="0"/>
    <x v="0"/>
    <s v="Miami"/>
    <s v="Florida"/>
    <n v="33142"/>
    <x v="0"/>
    <s v="FUR-CH-10000155"/>
    <x v="0"/>
    <x v="1"/>
    <x v="1166"/>
    <n v="239.24"/>
    <n v="1"/>
    <n v="0.2"/>
    <n v="23.924000000000007"/>
  </r>
  <r>
    <n v="6032"/>
    <x v="3004"/>
    <x v="591"/>
    <d v="2017-01-01T00:00:00"/>
    <x v="1"/>
    <s v="SS-20140"/>
    <s v="Saphhira Shifley"/>
    <x v="1"/>
    <x v="0"/>
    <s v="Nashua"/>
    <s v="New Hampshire"/>
    <n v="3060"/>
    <x v="3"/>
    <s v="FUR-FU-10003142"/>
    <x v="0"/>
    <x v="5"/>
    <x v="1210"/>
    <n v="21.12"/>
    <n v="4"/>
    <n v="0"/>
    <n v="6.5471999999999984"/>
  </r>
  <r>
    <n v="6033"/>
    <x v="3005"/>
    <x v="756"/>
    <d v="2017-04-25T00:00:00"/>
    <x v="2"/>
    <s v="TD-20995"/>
    <s v="Tamara Dahlen"/>
    <x v="0"/>
    <x v="0"/>
    <s v="New York City"/>
    <s v="New York"/>
    <n v="10011"/>
    <x v="3"/>
    <s v="OFF-SU-10001218"/>
    <x v="1"/>
    <x v="14"/>
    <x v="134"/>
    <n v="54.900000000000006"/>
    <n v="5"/>
    <n v="0"/>
    <n v="15.372000000000003"/>
  </r>
  <r>
    <n v="6034"/>
    <x v="3006"/>
    <x v="639"/>
    <d v="2015-12-18T00:00:00"/>
    <x v="1"/>
    <s v="PP-18955"/>
    <s v="Paul Prost"/>
    <x v="2"/>
    <x v="0"/>
    <s v="Los Angeles"/>
    <s v="California"/>
    <n v="90036"/>
    <x v="1"/>
    <s v="FUR-FU-10002963"/>
    <x v="0"/>
    <x v="5"/>
    <x v="1511"/>
    <n v="15.24"/>
    <n v="3"/>
    <n v="0"/>
    <n v="5.1815999999999995"/>
  </r>
  <r>
    <n v="6035"/>
    <x v="3007"/>
    <x v="1083"/>
    <d v="2015-04-25T00:00:00"/>
    <x v="1"/>
    <s v="PG-18820"/>
    <s v="Patrick Gardner"/>
    <x v="0"/>
    <x v="0"/>
    <s v="Carrollton"/>
    <s v="Texas"/>
    <n v="75007"/>
    <x v="2"/>
    <s v="OFF-AP-10002578"/>
    <x v="1"/>
    <x v="9"/>
    <x v="414"/>
    <n v="19.567999999999998"/>
    <n v="2"/>
    <n v="0.8"/>
    <n v="-52.833600000000004"/>
  </r>
  <r>
    <n v="6036"/>
    <x v="3007"/>
    <x v="1083"/>
    <d v="2015-04-25T00:00:00"/>
    <x v="1"/>
    <s v="PG-18820"/>
    <s v="Patrick Gardner"/>
    <x v="0"/>
    <x v="0"/>
    <s v="Carrollton"/>
    <s v="Texas"/>
    <n v="75007"/>
    <x v="2"/>
    <s v="OFF-BI-10003925"/>
    <x v="1"/>
    <x v="8"/>
    <x v="758"/>
    <n v="310.39199999999994"/>
    <n v="4"/>
    <n v="0.8"/>
    <n v="-512.14680000000021"/>
  </r>
  <r>
    <n v="6037"/>
    <x v="3008"/>
    <x v="913"/>
    <d v="2016-09-08T00:00:00"/>
    <x v="1"/>
    <s v="AA-10645"/>
    <s v="Anna Andreadi"/>
    <x v="0"/>
    <x v="0"/>
    <s v="Georgetown"/>
    <s v="Kentucky"/>
    <n v="40324"/>
    <x v="0"/>
    <s v="FUR-FU-10003347"/>
    <x v="0"/>
    <x v="5"/>
    <x v="379"/>
    <n v="42.599999999999994"/>
    <n v="3"/>
    <n v="0"/>
    <n v="16.614000000000001"/>
  </r>
  <r>
    <n v="6038"/>
    <x v="3008"/>
    <x v="913"/>
    <d v="2016-09-08T00:00:00"/>
    <x v="1"/>
    <s v="AA-10645"/>
    <s v="Anna Andreadi"/>
    <x v="0"/>
    <x v="0"/>
    <s v="Georgetown"/>
    <s v="Kentucky"/>
    <n v="40324"/>
    <x v="0"/>
    <s v="OFF-BI-10000315"/>
    <x v="1"/>
    <x v="8"/>
    <x v="412"/>
    <n v="113.94"/>
    <n v="6"/>
    <n v="0"/>
    <n v="54.691199999999995"/>
  </r>
  <r>
    <n v="6039"/>
    <x v="3008"/>
    <x v="913"/>
    <d v="2016-09-08T00:00:00"/>
    <x v="1"/>
    <s v="AA-10645"/>
    <s v="Anna Andreadi"/>
    <x v="0"/>
    <x v="0"/>
    <s v="Georgetown"/>
    <s v="Kentucky"/>
    <n v="40324"/>
    <x v="0"/>
    <s v="OFF-ST-10002583"/>
    <x v="1"/>
    <x v="4"/>
    <x v="571"/>
    <n v="129.91999999999999"/>
    <n v="4"/>
    <n v="0"/>
    <n v="5.1967999999999961"/>
  </r>
  <r>
    <n v="6040"/>
    <x v="3008"/>
    <x v="913"/>
    <d v="2016-09-08T00:00:00"/>
    <x v="1"/>
    <s v="AA-10645"/>
    <s v="Anna Andreadi"/>
    <x v="0"/>
    <x v="0"/>
    <s v="Georgetown"/>
    <s v="Kentucky"/>
    <n v="40324"/>
    <x v="0"/>
    <s v="OFF-AR-10003469"/>
    <x v="1"/>
    <x v="6"/>
    <x v="1258"/>
    <n v="5.28"/>
    <n v="3"/>
    <n v="0"/>
    <n v="2.5343999999999998"/>
  </r>
  <r>
    <n v="6041"/>
    <x v="3009"/>
    <x v="241"/>
    <d v="2017-09-29T00:00:00"/>
    <x v="1"/>
    <s v="FA-14230"/>
    <s v="Frank Atkinson"/>
    <x v="1"/>
    <x v="0"/>
    <s v="Los Angeles"/>
    <s v="California"/>
    <n v="90008"/>
    <x v="1"/>
    <s v="TEC-PH-10001817"/>
    <x v="2"/>
    <x v="7"/>
    <x v="1106"/>
    <n v="859.2"/>
    <n v="3"/>
    <n v="0.2"/>
    <n v="75.180000000000064"/>
  </r>
  <r>
    <n v="6042"/>
    <x v="3009"/>
    <x v="241"/>
    <d v="2017-09-29T00:00:00"/>
    <x v="1"/>
    <s v="FA-14230"/>
    <s v="Frank Atkinson"/>
    <x v="1"/>
    <x v="0"/>
    <s v="Los Angeles"/>
    <s v="California"/>
    <n v="90008"/>
    <x v="1"/>
    <s v="TEC-MA-10001031"/>
    <x v="2"/>
    <x v="15"/>
    <x v="1760"/>
    <n v="506.28"/>
    <n v="3"/>
    <n v="0.2"/>
    <n v="177.19799999999998"/>
  </r>
  <r>
    <n v="6043"/>
    <x v="3010"/>
    <x v="1084"/>
    <d v="2016-02-08T00:00:00"/>
    <x v="1"/>
    <s v="TB-21520"/>
    <s v="Tracy Blumstein"/>
    <x v="0"/>
    <x v="0"/>
    <s v="Sierra Vista"/>
    <s v="Arizona"/>
    <n v="85635"/>
    <x v="1"/>
    <s v="FUR-FU-10002088"/>
    <x v="0"/>
    <x v="5"/>
    <x v="1093"/>
    <n v="14.368000000000002"/>
    <n v="2"/>
    <n v="0.2"/>
    <n v="3.9512"/>
  </r>
  <r>
    <n v="6044"/>
    <x v="3011"/>
    <x v="240"/>
    <d v="2017-05-24T00:00:00"/>
    <x v="0"/>
    <s v="AH-10075"/>
    <s v="Adam Hart"/>
    <x v="1"/>
    <x v="0"/>
    <s v="Knoxville"/>
    <s v="Tennessee"/>
    <n v="37918"/>
    <x v="0"/>
    <s v="FUR-CH-10001482"/>
    <x v="0"/>
    <x v="1"/>
    <x v="541"/>
    <n v="314.35199999999998"/>
    <n v="3"/>
    <n v="0.2"/>
    <n v="-35.36460000000001"/>
  </r>
  <r>
    <n v="6045"/>
    <x v="3011"/>
    <x v="240"/>
    <d v="2017-05-24T00:00:00"/>
    <x v="0"/>
    <s v="AH-10075"/>
    <s v="Adam Hart"/>
    <x v="1"/>
    <x v="0"/>
    <s v="Knoxville"/>
    <s v="Tennessee"/>
    <n v="37918"/>
    <x v="0"/>
    <s v="OFF-PA-10001526"/>
    <x v="1"/>
    <x v="10"/>
    <x v="1039"/>
    <n v="27.888000000000002"/>
    <n v="7"/>
    <n v="0.2"/>
    <n v="10.109400000000001"/>
  </r>
  <r>
    <n v="6046"/>
    <x v="3012"/>
    <x v="37"/>
    <d v="2015-09-08T00:00:00"/>
    <x v="1"/>
    <s v="CP-12085"/>
    <s v="Cathy Prescott"/>
    <x v="1"/>
    <x v="0"/>
    <s v="Tucson"/>
    <s v="Arizona"/>
    <n v="85705"/>
    <x v="1"/>
    <s v="FUR-FU-10002937"/>
    <x v="0"/>
    <x v="5"/>
    <x v="1060"/>
    <n v="238.15200000000004"/>
    <n v="3"/>
    <n v="0.2"/>
    <n v="89.306999999999988"/>
  </r>
  <r>
    <n v="6047"/>
    <x v="3013"/>
    <x v="632"/>
    <d v="2016-06-16T00:00:00"/>
    <x v="1"/>
    <s v="BF-11215"/>
    <s v="Benjamin Farhat"/>
    <x v="2"/>
    <x v="0"/>
    <s v="Minneapolis"/>
    <s v="Minnesota"/>
    <n v="55407"/>
    <x v="2"/>
    <s v="FUR-TA-10001771"/>
    <x v="0"/>
    <x v="3"/>
    <x v="1733"/>
    <n v="692.93999999999994"/>
    <n v="3"/>
    <n v="0"/>
    <n v="173.23500000000001"/>
  </r>
  <r>
    <n v="6048"/>
    <x v="3014"/>
    <x v="209"/>
    <d v="2015-11-11T00:00:00"/>
    <x v="1"/>
    <s v="CP-12340"/>
    <s v="Christine Phan"/>
    <x v="1"/>
    <x v="0"/>
    <s v="Miami"/>
    <s v="Florida"/>
    <n v="33142"/>
    <x v="0"/>
    <s v="OFF-BI-10003305"/>
    <x v="1"/>
    <x v="8"/>
    <x v="570"/>
    <n v="16.146000000000004"/>
    <n v="9"/>
    <n v="0.7"/>
    <n v="-12.916800000000002"/>
  </r>
  <r>
    <n v="6049"/>
    <x v="3014"/>
    <x v="209"/>
    <d v="2015-11-11T00:00:00"/>
    <x v="1"/>
    <s v="CP-12340"/>
    <s v="Christine Phan"/>
    <x v="1"/>
    <x v="0"/>
    <s v="Miami"/>
    <s v="Florida"/>
    <n v="33142"/>
    <x v="0"/>
    <s v="OFF-BI-10001359"/>
    <x v="1"/>
    <x v="8"/>
    <x v="1162"/>
    <n v="1345.4850000000001"/>
    <n v="5"/>
    <n v="0.7"/>
    <n v="-1031.5385000000001"/>
  </r>
  <r>
    <n v="6050"/>
    <x v="3015"/>
    <x v="1085"/>
    <d v="2016-06-18T00:00:00"/>
    <x v="2"/>
    <s v="LS-17245"/>
    <s v="Lynn Smith"/>
    <x v="0"/>
    <x v="0"/>
    <s v="Houston"/>
    <s v="Texas"/>
    <n v="77036"/>
    <x v="2"/>
    <s v="OFF-PA-10000483"/>
    <x v="1"/>
    <x v="10"/>
    <x v="1681"/>
    <n v="173.48800000000003"/>
    <n v="7"/>
    <n v="0.2"/>
    <n v="54.214999999999982"/>
  </r>
  <r>
    <n v="6051"/>
    <x v="3016"/>
    <x v="334"/>
    <d v="2015-04-30T00:00:00"/>
    <x v="1"/>
    <s v="TS-21655"/>
    <s v="Trudy Schmidt"/>
    <x v="0"/>
    <x v="0"/>
    <s v="Milwaukee"/>
    <s v="Wisconsin"/>
    <n v="53209"/>
    <x v="2"/>
    <s v="OFF-AR-10000658"/>
    <x v="1"/>
    <x v="6"/>
    <x v="332"/>
    <n v="57.75"/>
    <n v="5"/>
    <n v="0"/>
    <n v="16.170000000000002"/>
  </r>
  <r>
    <n v="6052"/>
    <x v="3016"/>
    <x v="334"/>
    <d v="2015-04-30T00:00:00"/>
    <x v="1"/>
    <s v="TS-21655"/>
    <s v="Trudy Schmidt"/>
    <x v="0"/>
    <x v="0"/>
    <s v="Milwaukee"/>
    <s v="Wisconsin"/>
    <n v="53209"/>
    <x v="2"/>
    <s v="OFF-AP-10001205"/>
    <x v="1"/>
    <x v="9"/>
    <x v="1294"/>
    <n v="272.39999999999998"/>
    <n v="5"/>
    <n v="0"/>
    <n v="76.27200000000002"/>
  </r>
  <r>
    <n v="6053"/>
    <x v="3017"/>
    <x v="713"/>
    <d v="2016-09-26T00:00:00"/>
    <x v="0"/>
    <s v="JS-15940"/>
    <s v="Joni Sundaresam"/>
    <x v="2"/>
    <x v="0"/>
    <s v="Lancaster"/>
    <s v="Ohio"/>
    <n v="43130"/>
    <x v="3"/>
    <s v="OFF-PA-10002586"/>
    <x v="1"/>
    <x v="10"/>
    <x v="1016"/>
    <n v="11.952000000000002"/>
    <n v="3"/>
    <n v="0.2"/>
    <n v="4.0338000000000003"/>
  </r>
  <r>
    <n v="6054"/>
    <x v="3017"/>
    <x v="713"/>
    <d v="2016-09-26T00:00:00"/>
    <x v="0"/>
    <s v="JS-15940"/>
    <s v="Joni Sundaresam"/>
    <x v="2"/>
    <x v="0"/>
    <s v="Lancaster"/>
    <s v="Ohio"/>
    <n v="43130"/>
    <x v="3"/>
    <s v="FUR-FU-10004963"/>
    <x v="0"/>
    <x v="5"/>
    <x v="1443"/>
    <n v="28"/>
    <n v="4"/>
    <n v="0.2"/>
    <n v="7.7000000000000028"/>
  </r>
  <r>
    <n v="6055"/>
    <x v="3017"/>
    <x v="713"/>
    <d v="2016-09-26T00:00:00"/>
    <x v="0"/>
    <s v="JS-15940"/>
    <s v="Joni Sundaresam"/>
    <x v="2"/>
    <x v="0"/>
    <s v="Lancaster"/>
    <s v="Ohio"/>
    <n v="43130"/>
    <x v="3"/>
    <s v="OFF-BI-10002071"/>
    <x v="1"/>
    <x v="8"/>
    <x v="699"/>
    <n v="12.201000000000001"/>
    <n v="7"/>
    <n v="0.7"/>
    <n v="-9.7607999999999961"/>
  </r>
  <r>
    <n v="6056"/>
    <x v="3018"/>
    <x v="298"/>
    <d v="2016-08-20T00:00:00"/>
    <x v="2"/>
    <s v="NF-18385"/>
    <s v="Natalie Fritzler"/>
    <x v="0"/>
    <x v="0"/>
    <s v="Edinburg"/>
    <s v="Texas"/>
    <n v="78539"/>
    <x v="2"/>
    <s v="OFF-BI-10001617"/>
    <x v="1"/>
    <x v="8"/>
    <x v="1324"/>
    <n v="2.0679999999999996"/>
    <n v="1"/>
    <n v="0.8"/>
    <n v="-3.4122000000000003"/>
  </r>
  <r>
    <n v="6057"/>
    <x v="3018"/>
    <x v="298"/>
    <d v="2016-08-20T00:00:00"/>
    <x v="2"/>
    <s v="NF-18385"/>
    <s v="Natalie Fritzler"/>
    <x v="0"/>
    <x v="0"/>
    <s v="Edinburg"/>
    <s v="Texas"/>
    <n v="78539"/>
    <x v="2"/>
    <s v="OFF-PA-10004665"/>
    <x v="1"/>
    <x v="10"/>
    <x v="1389"/>
    <n v="83.84"/>
    <n v="8"/>
    <n v="0.2"/>
    <n v="30.391999999999996"/>
  </r>
  <r>
    <n v="6058"/>
    <x v="3019"/>
    <x v="1086"/>
    <d v="2014-03-08T00:00:00"/>
    <x v="1"/>
    <s v="KN-16705"/>
    <s v="Kristina Nunn"/>
    <x v="2"/>
    <x v="0"/>
    <s v="New York City"/>
    <s v="New York"/>
    <n v="10009"/>
    <x v="3"/>
    <s v="OFF-EN-10001990"/>
    <x v="1"/>
    <x v="12"/>
    <x v="153"/>
    <n v="11.36"/>
    <n v="2"/>
    <n v="0"/>
    <n v="5.3391999999999991"/>
  </r>
  <r>
    <n v="6059"/>
    <x v="3019"/>
    <x v="1086"/>
    <d v="2014-03-08T00:00:00"/>
    <x v="1"/>
    <s v="KN-16705"/>
    <s v="Kristina Nunn"/>
    <x v="2"/>
    <x v="0"/>
    <s v="New York City"/>
    <s v="New York"/>
    <n v="10009"/>
    <x v="3"/>
    <s v="OFF-PA-10000587"/>
    <x v="1"/>
    <x v="10"/>
    <x v="57"/>
    <n v="36.4"/>
    <n v="5"/>
    <n v="0"/>
    <n v="17.472000000000001"/>
  </r>
  <r>
    <n v="6060"/>
    <x v="3020"/>
    <x v="125"/>
    <d v="2015-01-03T00:00:00"/>
    <x v="1"/>
    <s v="GA-14725"/>
    <s v="Guy Armstrong"/>
    <x v="0"/>
    <x v="0"/>
    <s v="Philadelphia"/>
    <s v="Pennsylvania"/>
    <n v="19120"/>
    <x v="3"/>
    <s v="TEC-AC-10004859"/>
    <x v="2"/>
    <x v="11"/>
    <x v="1554"/>
    <n v="27.968000000000004"/>
    <n v="2"/>
    <n v="0.2"/>
    <n v="6.9920000000000009"/>
  </r>
  <r>
    <n v="6061"/>
    <x v="3021"/>
    <x v="889"/>
    <d v="2015-04-16T00:00:00"/>
    <x v="1"/>
    <s v="EH-14125"/>
    <s v="Eugene Hildebrand"/>
    <x v="2"/>
    <x v="0"/>
    <s v="Rochester"/>
    <s v="New York"/>
    <n v="14609"/>
    <x v="3"/>
    <s v="OFF-ST-10001476"/>
    <x v="1"/>
    <x v="4"/>
    <x v="835"/>
    <n v="142.04"/>
    <n v="4"/>
    <n v="0"/>
    <n v="38.350800000000007"/>
  </r>
  <r>
    <n v="6062"/>
    <x v="3021"/>
    <x v="889"/>
    <d v="2015-04-16T00:00:00"/>
    <x v="1"/>
    <s v="EH-14125"/>
    <s v="Eugene Hildebrand"/>
    <x v="2"/>
    <x v="0"/>
    <s v="Rochester"/>
    <s v="New York"/>
    <n v="14609"/>
    <x v="3"/>
    <s v="OFF-AR-10002804"/>
    <x v="1"/>
    <x v="6"/>
    <x v="282"/>
    <n v="14.669999999999998"/>
    <n v="3"/>
    <n v="0"/>
    <n v="6.0147000000000004"/>
  </r>
  <r>
    <n v="6063"/>
    <x v="3022"/>
    <x v="707"/>
    <d v="2015-12-30T00:00:00"/>
    <x v="0"/>
    <s v="RA-19285"/>
    <s v="Ralph Arnett"/>
    <x v="0"/>
    <x v="0"/>
    <s v="San Diego"/>
    <s v="California"/>
    <n v="92037"/>
    <x v="1"/>
    <s v="TEC-CO-10004202"/>
    <x v="2"/>
    <x v="16"/>
    <x v="844"/>
    <n v="1199.96"/>
    <n v="5"/>
    <n v="0.2"/>
    <n v="224.99249999999995"/>
  </r>
  <r>
    <n v="6064"/>
    <x v="3022"/>
    <x v="707"/>
    <d v="2015-12-30T00:00:00"/>
    <x v="0"/>
    <s v="RA-19285"/>
    <s v="Ralph Arnett"/>
    <x v="0"/>
    <x v="0"/>
    <s v="San Diego"/>
    <s v="California"/>
    <n v="92037"/>
    <x v="1"/>
    <s v="OFF-PA-10001307"/>
    <x v="1"/>
    <x v="10"/>
    <x v="792"/>
    <n v="12.600000000000001"/>
    <n v="3"/>
    <n v="0"/>
    <n v="6.1739999999999995"/>
  </r>
  <r>
    <n v="6065"/>
    <x v="3022"/>
    <x v="707"/>
    <d v="2015-12-30T00:00:00"/>
    <x v="0"/>
    <s v="RA-19285"/>
    <s v="Ralph Arnett"/>
    <x v="0"/>
    <x v="0"/>
    <s v="San Diego"/>
    <s v="California"/>
    <n v="92037"/>
    <x v="1"/>
    <s v="OFF-PA-10001667"/>
    <x v="1"/>
    <x v="10"/>
    <x v="458"/>
    <n v="17.940000000000001"/>
    <n v="3"/>
    <n v="0"/>
    <n v="8.0730000000000004"/>
  </r>
  <r>
    <n v="6066"/>
    <x v="3023"/>
    <x v="57"/>
    <d v="2015-04-07T00:00:00"/>
    <x v="2"/>
    <s v="TT-21070"/>
    <s v="Ted Trevino"/>
    <x v="0"/>
    <x v="0"/>
    <s v="Philadelphia"/>
    <s v="Pennsylvania"/>
    <n v="19120"/>
    <x v="3"/>
    <s v="OFF-LA-10001569"/>
    <x v="1"/>
    <x v="2"/>
    <x v="639"/>
    <n v="23.904000000000003"/>
    <n v="6"/>
    <n v="0.2"/>
    <n v="7.7687999999999988"/>
  </r>
  <r>
    <n v="6067"/>
    <x v="3024"/>
    <x v="184"/>
    <d v="2015-01-23T00:00:00"/>
    <x v="1"/>
    <s v="AH-10465"/>
    <s v="Amy Hunt"/>
    <x v="0"/>
    <x v="0"/>
    <s v="Bartlett"/>
    <s v="Tennessee"/>
    <n v="38134"/>
    <x v="0"/>
    <s v="OFF-SU-10000898"/>
    <x v="1"/>
    <x v="14"/>
    <x v="1190"/>
    <n v="88.960000000000008"/>
    <n v="8"/>
    <n v="0.2"/>
    <n v="10.007999999999988"/>
  </r>
  <r>
    <n v="6068"/>
    <x v="3025"/>
    <x v="968"/>
    <d v="2017-05-24T00:00:00"/>
    <x v="1"/>
    <s v="CC-12430"/>
    <s v="Chuck Clark"/>
    <x v="2"/>
    <x v="0"/>
    <s v="Lakewood"/>
    <s v="California"/>
    <n v="90712"/>
    <x v="1"/>
    <s v="FUR-CH-10000225"/>
    <x v="0"/>
    <x v="1"/>
    <x v="406"/>
    <n v="518.27200000000005"/>
    <n v="8"/>
    <n v="0.2"/>
    <n v="-97.176000000000073"/>
  </r>
  <r>
    <n v="6069"/>
    <x v="3025"/>
    <x v="968"/>
    <d v="2017-05-24T00:00:00"/>
    <x v="1"/>
    <s v="CC-12430"/>
    <s v="Chuck Clark"/>
    <x v="2"/>
    <x v="0"/>
    <s v="Lakewood"/>
    <s v="California"/>
    <n v="90712"/>
    <x v="1"/>
    <s v="FUR-FU-10002191"/>
    <x v="0"/>
    <x v="5"/>
    <x v="769"/>
    <n v="6.98"/>
    <n v="1"/>
    <n v="0"/>
    <n v="3.3504"/>
  </r>
  <r>
    <n v="6070"/>
    <x v="3025"/>
    <x v="968"/>
    <d v="2017-05-24T00:00:00"/>
    <x v="1"/>
    <s v="CC-12430"/>
    <s v="Chuck Clark"/>
    <x v="2"/>
    <x v="0"/>
    <s v="Lakewood"/>
    <s v="California"/>
    <n v="90712"/>
    <x v="1"/>
    <s v="TEC-MA-10003176"/>
    <x v="2"/>
    <x v="15"/>
    <x v="1761"/>
    <n v="343.20000000000005"/>
    <n v="1"/>
    <n v="0.2"/>
    <n v="38.609999999999957"/>
  </r>
  <r>
    <n v="6071"/>
    <x v="3026"/>
    <x v="802"/>
    <d v="2017-08-20T00:00:00"/>
    <x v="1"/>
    <s v="KD-16495"/>
    <s v="Keith Dawkins"/>
    <x v="1"/>
    <x v="0"/>
    <s v="Philadelphia"/>
    <s v="Pennsylvania"/>
    <n v="19120"/>
    <x v="3"/>
    <s v="OFF-LA-10004093"/>
    <x v="1"/>
    <x v="2"/>
    <x v="676"/>
    <n v="17.544"/>
    <n v="3"/>
    <n v="0.2"/>
    <n v="5.9210999999999983"/>
  </r>
  <r>
    <n v="6072"/>
    <x v="3027"/>
    <x v="620"/>
    <d v="2016-01-04T00:00:00"/>
    <x v="1"/>
    <s v="BG-11035"/>
    <s v="Barry Gonzalez"/>
    <x v="0"/>
    <x v="0"/>
    <s v="Austin"/>
    <s v="Texas"/>
    <n v="78745"/>
    <x v="2"/>
    <s v="OFF-ST-10000025"/>
    <x v="1"/>
    <x v="4"/>
    <x v="621"/>
    <n v="152.68800000000002"/>
    <n v="2"/>
    <n v="0.2"/>
    <n v="-26.720400000000019"/>
  </r>
  <r>
    <n v="6073"/>
    <x v="3027"/>
    <x v="620"/>
    <d v="2016-01-04T00:00:00"/>
    <x v="1"/>
    <s v="BG-11035"/>
    <s v="Barry Gonzalez"/>
    <x v="0"/>
    <x v="0"/>
    <s v="Austin"/>
    <s v="Texas"/>
    <n v="78745"/>
    <x v="2"/>
    <s v="OFF-FA-10001561"/>
    <x v="1"/>
    <x v="13"/>
    <x v="839"/>
    <n v="3.4880000000000004"/>
    <n v="2"/>
    <n v="0.2"/>
    <n v="0.56679999999999997"/>
  </r>
  <r>
    <n v="6074"/>
    <x v="3027"/>
    <x v="620"/>
    <d v="2016-01-04T00:00:00"/>
    <x v="1"/>
    <s v="BG-11035"/>
    <s v="Barry Gonzalez"/>
    <x v="0"/>
    <x v="0"/>
    <s v="Austin"/>
    <s v="Texas"/>
    <n v="78745"/>
    <x v="2"/>
    <s v="OFF-SU-10001225"/>
    <x v="1"/>
    <x v="14"/>
    <x v="327"/>
    <n v="5.8880000000000008"/>
    <n v="2"/>
    <n v="0.2"/>
    <n v="-1.3248000000000004"/>
  </r>
  <r>
    <n v="6075"/>
    <x v="3028"/>
    <x v="53"/>
    <d v="2017-12-29T00:00:00"/>
    <x v="1"/>
    <s v="FH-14365"/>
    <s v="Fred Hopkins"/>
    <x v="1"/>
    <x v="0"/>
    <s v="Los Angeles"/>
    <s v="California"/>
    <n v="90008"/>
    <x v="1"/>
    <s v="OFF-BI-10001718"/>
    <x v="1"/>
    <x v="8"/>
    <x v="1225"/>
    <n v="153.55199999999999"/>
    <n v="3"/>
    <n v="0.2"/>
    <n v="51.823799999999999"/>
  </r>
  <r>
    <n v="6076"/>
    <x v="3028"/>
    <x v="53"/>
    <d v="2017-12-29T00:00:00"/>
    <x v="1"/>
    <s v="FH-14365"/>
    <s v="Fred Hopkins"/>
    <x v="1"/>
    <x v="0"/>
    <s v="Los Angeles"/>
    <s v="California"/>
    <n v="90008"/>
    <x v="1"/>
    <s v="OFF-ST-10002756"/>
    <x v="1"/>
    <x v="4"/>
    <x v="273"/>
    <n v="270.62"/>
    <n v="2"/>
    <n v="0"/>
    <n v="2.7062000000000239"/>
  </r>
  <r>
    <n v="6077"/>
    <x v="3029"/>
    <x v="142"/>
    <d v="2016-09-07T00:00:00"/>
    <x v="1"/>
    <s v="PG-18820"/>
    <s v="Patrick Gardner"/>
    <x v="0"/>
    <x v="0"/>
    <s v="New York City"/>
    <s v="New York"/>
    <n v="10011"/>
    <x v="3"/>
    <s v="TEC-AC-10001432"/>
    <x v="2"/>
    <x v="11"/>
    <x v="476"/>
    <n v="468.90000000000003"/>
    <n v="6"/>
    <n v="0"/>
    <n v="206.31600000000006"/>
  </r>
  <r>
    <n v="6078"/>
    <x v="3029"/>
    <x v="142"/>
    <d v="2016-09-07T00:00:00"/>
    <x v="1"/>
    <s v="PG-18820"/>
    <s v="Patrick Gardner"/>
    <x v="0"/>
    <x v="0"/>
    <s v="New York City"/>
    <s v="New York"/>
    <n v="10011"/>
    <x v="3"/>
    <s v="TEC-AC-10003399"/>
    <x v="2"/>
    <x v="11"/>
    <x v="1506"/>
    <n v="72.48"/>
    <n v="2"/>
    <n v="0"/>
    <n v="30.441600000000001"/>
  </r>
  <r>
    <n v="6079"/>
    <x v="3029"/>
    <x v="142"/>
    <d v="2016-09-07T00:00:00"/>
    <x v="1"/>
    <s v="PG-18820"/>
    <s v="Patrick Gardner"/>
    <x v="0"/>
    <x v="0"/>
    <s v="New York City"/>
    <s v="New York"/>
    <n v="10011"/>
    <x v="3"/>
    <s v="OFF-SU-10001574"/>
    <x v="1"/>
    <x v="14"/>
    <x v="503"/>
    <n v="10.95"/>
    <n v="3"/>
    <n v="0"/>
    <n v="3.2849999999999993"/>
  </r>
  <r>
    <n v="6080"/>
    <x v="3029"/>
    <x v="142"/>
    <d v="2016-09-07T00:00:00"/>
    <x v="1"/>
    <s v="PG-18820"/>
    <s v="Patrick Gardner"/>
    <x v="0"/>
    <x v="0"/>
    <s v="New York City"/>
    <s v="New York"/>
    <n v="10011"/>
    <x v="3"/>
    <s v="FUR-FU-10004864"/>
    <x v="0"/>
    <x v="5"/>
    <x v="441"/>
    <n v="191.82"/>
    <n v="3"/>
    <n v="0"/>
    <n v="61.382399999999997"/>
  </r>
  <r>
    <n v="6081"/>
    <x v="3030"/>
    <x v="485"/>
    <d v="2017-08-08T00:00:00"/>
    <x v="2"/>
    <s v="NZ-18565"/>
    <s v="Nick Zandusky"/>
    <x v="2"/>
    <x v="0"/>
    <s v="Houston"/>
    <s v="Texas"/>
    <n v="77070"/>
    <x v="2"/>
    <s v="OFF-ST-10001172"/>
    <x v="1"/>
    <x v="4"/>
    <x v="1206"/>
    <n v="151.05600000000001"/>
    <n v="9"/>
    <n v="0.2"/>
    <n v="7.5527999999999977"/>
  </r>
  <r>
    <n v="6082"/>
    <x v="3031"/>
    <x v="1087"/>
    <d v="2014-02-18T00:00:00"/>
    <x v="3"/>
    <s v="TB-21595"/>
    <s v="Troy Blackwell"/>
    <x v="0"/>
    <x v="0"/>
    <s v="Lubbock"/>
    <s v="Texas"/>
    <n v="79424"/>
    <x v="2"/>
    <s v="FUR-FU-10002396"/>
    <x v="0"/>
    <x v="5"/>
    <x v="1590"/>
    <n v="25.16"/>
    <n v="5"/>
    <n v="0.6"/>
    <n v="-11.321999999999999"/>
  </r>
  <r>
    <n v="6083"/>
    <x v="3032"/>
    <x v="441"/>
    <d v="2016-11-27T00:00:00"/>
    <x v="1"/>
    <s v="JE-15475"/>
    <s v="Jeremy Ellison"/>
    <x v="0"/>
    <x v="0"/>
    <s v="Houston"/>
    <s v="Texas"/>
    <n v="77095"/>
    <x v="2"/>
    <s v="OFF-BI-10004040"/>
    <x v="1"/>
    <x v="8"/>
    <x v="1487"/>
    <n v="6.2159999999999993"/>
    <n v="6"/>
    <n v="0.8"/>
    <n v="-9.634800000000002"/>
  </r>
  <r>
    <n v="6084"/>
    <x v="3032"/>
    <x v="441"/>
    <d v="2016-11-27T00:00:00"/>
    <x v="1"/>
    <s v="JE-15475"/>
    <s v="Jeremy Ellison"/>
    <x v="0"/>
    <x v="0"/>
    <s v="Houston"/>
    <s v="Texas"/>
    <n v="77095"/>
    <x v="2"/>
    <s v="OFF-AR-10003481"/>
    <x v="1"/>
    <x v="6"/>
    <x v="1600"/>
    <n v="23.616"/>
    <n v="9"/>
    <n v="0.2"/>
    <n v="2.6567999999999969"/>
  </r>
  <r>
    <n v="6085"/>
    <x v="3032"/>
    <x v="441"/>
    <d v="2016-11-27T00:00:00"/>
    <x v="1"/>
    <s v="JE-15475"/>
    <s v="Jeremy Ellison"/>
    <x v="0"/>
    <x v="0"/>
    <s v="Houston"/>
    <s v="Texas"/>
    <n v="77095"/>
    <x v="2"/>
    <s v="TEC-AC-10000387"/>
    <x v="2"/>
    <x v="11"/>
    <x v="1359"/>
    <n v="24.032"/>
    <n v="2"/>
    <n v="0.2"/>
    <n v="-0.60080000000000044"/>
  </r>
  <r>
    <n v="6086"/>
    <x v="3032"/>
    <x v="441"/>
    <d v="2016-11-27T00:00:00"/>
    <x v="1"/>
    <s v="JE-15475"/>
    <s v="Jeremy Ellison"/>
    <x v="0"/>
    <x v="0"/>
    <s v="Houston"/>
    <s v="Texas"/>
    <n v="77095"/>
    <x v="2"/>
    <s v="OFF-LA-10000262"/>
    <x v="1"/>
    <x v="2"/>
    <x v="941"/>
    <n v="2.0880000000000001"/>
    <n v="1"/>
    <n v="0.2"/>
    <n v="0.67859999999999987"/>
  </r>
  <r>
    <n v="6087"/>
    <x v="3032"/>
    <x v="441"/>
    <d v="2016-11-27T00:00:00"/>
    <x v="1"/>
    <s v="JE-15475"/>
    <s v="Jeremy Ellison"/>
    <x v="0"/>
    <x v="0"/>
    <s v="Houston"/>
    <s v="Texas"/>
    <n v="77095"/>
    <x v="2"/>
    <s v="OFF-BI-10003196"/>
    <x v="1"/>
    <x v="8"/>
    <x v="1376"/>
    <n v="4.4879999999999995"/>
    <n v="6"/>
    <n v="0.8"/>
    <n v="-6.7320000000000011"/>
  </r>
  <r>
    <n v="6088"/>
    <x v="3033"/>
    <x v="639"/>
    <d v="2015-12-18T00:00:00"/>
    <x v="1"/>
    <s v="EH-13945"/>
    <s v="Eric Hoffmann"/>
    <x v="0"/>
    <x v="0"/>
    <s v="Costa Mesa"/>
    <s v="California"/>
    <n v="92627"/>
    <x v="1"/>
    <s v="FUR-FU-10004351"/>
    <x v="0"/>
    <x v="5"/>
    <x v="222"/>
    <n v="29.22"/>
    <n v="3"/>
    <n v="0"/>
    <n v="12.856800000000002"/>
  </r>
  <r>
    <n v="6089"/>
    <x v="3034"/>
    <x v="385"/>
    <d v="2015-06-17T00:00:00"/>
    <x v="1"/>
    <s v="BF-10975"/>
    <s v="Barbara Fisher"/>
    <x v="1"/>
    <x v="0"/>
    <s v="Roswell"/>
    <s v="Georgia"/>
    <n v="30076"/>
    <x v="0"/>
    <s v="OFF-PA-10001870"/>
    <x v="1"/>
    <x v="10"/>
    <x v="680"/>
    <n v="6.48"/>
    <n v="1"/>
    <n v="0"/>
    <n v="3.1104000000000003"/>
  </r>
  <r>
    <n v="6090"/>
    <x v="3035"/>
    <x v="116"/>
    <d v="2017-12-31T00:00:00"/>
    <x v="0"/>
    <s v="PC-18745"/>
    <s v="Pamela Coakley"/>
    <x v="1"/>
    <x v="0"/>
    <s v="Loveland"/>
    <s v="Colorado"/>
    <n v="80538"/>
    <x v="1"/>
    <s v="OFF-BI-10002813"/>
    <x v="1"/>
    <x v="8"/>
    <x v="914"/>
    <n v="1.1880000000000002"/>
    <n v="2"/>
    <n v="0.7"/>
    <n v="-0.98999999999999977"/>
  </r>
  <r>
    <n v="6091"/>
    <x v="3036"/>
    <x v="1088"/>
    <d v="2017-09-26T00:00:00"/>
    <x v="1"/>
    <s v="SV-20365"/>
    <s v="Seth Vernon"/>
    <x v="0"/>
    <x v="0"/>
    <s v="New York City"/>
    <s v="New York"/>
    <n v="10035"/>
    <x v="3"/>
    <s v="FUR-CH-10003846"/>
    <x v="0"/>
    <x v="1"/>
    <x v="924"/>
    <n v="272.64600000000002"/>
    <n v="3"/>
    <n v="0.1"/>
    <n v="18.176400000000008"/>
  </r>
  <r>
    <n v="6092"/>
    <x v="3036"/>
    <x v="1088"/>
    <d v="2017-09-26T00:00:00"/>
    <x v="1"/>
    <s v="SV-20365"/>
    <s v="Seth Vernon"/>
    <x v="0"/>
    <x v="0"/>
    <s v="New York City"/>
    <s v="New York"/>
    <n v="10035"/>
    <x v="3"/>
    <s v="TEC-AC-10002647"/>
    <x v="2"/>
    <x v="11"/>
    <x v="1762"/>
    <n v="212.8"/>
    <n v="2"/>
    <n v="0"/>
    <n v="95.759999999999991"/>
  </r>
  <r>
    <n v="6093"/>
    <x v="3036"/>
    <x v="1088"/>
    <d v="2017-09-26T00:00:00"/>
    <x v="1"/>
    <s v="SV-20365"/>
    <s v="Seth Vernon"/>
    <x v="0"/>
    <x v="0"/>
    <s v="New York City"/>
    <s v="New York"/>
    <n v="10035"/>
    <x v="3"/>
    <s v="OFF-PA-10000807"/>
    <x v="1"/>
    <x v="10"/>
    <x v="1659"/>
    <n v="38.520000000000003"/>
    <n v="9"/>
    <n v="0"/>
    <n v="18.104400000000002"/>
  </r>
  <r>
    <n v="6094"/>
    <x v="3036"/>
    <x v="1088"/>
    <d v="2017-09-26T00:00:00"/>
    <x v="1"/>
    <s v="SV-20365"/>
    <s v="Seth Vernon"/>
    <x v="0"/>
    <x v="0"/>
    <s v="New York City"/>
    <s v="New York"/>
    <n v="10035"/>
    <x v="3"/>
    <s v="TEC-AC-10001465"/>
    <x v="2"/>
    <x v="11"/>
    <x v="478"/>
    <n v="72.64"/>
    <n v="2"/>
    <n v="0"/>
    <n v="21.791999999999994"/>
  </r>
  <r>
    <n v="6095"/>
    <x v="3036"/>
    <x v="1088"/>
    <d v="2017-09-26T00:00:00"/>
    <x v="1"/>
    <s v="SV-20365"/>
    <s v="Seth Vernon"/>
    <x v="0"/>
    <x v="0"/>
    <s v="New York City"/>
    <s v="New York"/>
    <n v="10035"/>
    <x v="3"/>
    <s v="OFF-ST-10000615"/>
    <x v="1"/>
    <x v="4"/>
    <x v="75"/>
    <n v="45.4"/>
    <n v="4"/>
    <n v="0"/>
    <n v="12.712000000000003"/>
  </r>
  <r>
    <n v="6096"/>
    <x v="3036"/>
    <x v="1088"/>
    <d v="2017-09-26T00:00:00"/>
    <x v="1"/>
    <s v="SV-20365"/>
    <s v="Seth Vernon"/>
    <x v="0"/>
    <x v="0"/>
    <s v="New York City"/>
    <s v="New York"/>
    <n v="10035"/>
    <x v="3"/>
    <s v="OFF-PA-10002713"/>
    <x v="1"/>
    <x v="10"/>
    <x v="320"/>
    <n v="13.76"/>
    <n v="2"/>
    <n v="0"/>
    <n v="6.3295999999999992"/>
  </r>
  <r>
    <n v="6097"/>
    <x v="3036"/>
    <x v="1088"/>
    <d v="2017-09-26T00:00:00"/>
    <x v="1"/>
    <s v="SV-20365"/>
    <s v="Seth Vernon"/>
    <x v="0"/>
    <x v="0"/>
    <s v="New York City"/>
    <s v="New York"/>
    <n v="10035"/>
    <x v="3"/>
    <s v="FUR-CH-10003061"/>
    <x v="0"/>
    <x v="1"/>
    <x v="51"/>
    <n v="80.991"/>
    <n v="1"/>
    <n v="0.1"/>
    <n v="8.0990999999999875"/>
  </r>
  <r>
    <n v="6098"/>
    <x v="3036"/>
    <x v="1088"/>
    <d v="2017-09-26T00:00:00"/>
    <x v="1"/>
    <s v="SV-20365"/>
    <s v="Seth Vernon"/>
    <x v="0"/>
    <x v="0"/>
    <s v="New York City"/>
    <s v="New York"/>
    <n v="10035"/>
    <x v="3"/>
    <s v="OFF-BI-10000343"/>
    <x v="1"/>
    <x v="8"/>
    <x v="186"/>
    <n v="11.784000000000001"/>
    <n v="3"/>
    <n v="0.2"/>
    <n v="3.9770999999999996"/>
  </r>
  <r>
    <n v="6099"/>
    <x v="3036"/>
    <x v="1088"/>
    <d v="2017-09-26T00:00:00"/>
    <x v="1"/>
    <s v="SV-20365"/>
    <s v="Seth Vernon"/>
    <x v="0"/>
    <x v="0"/>
    <s v="New York City"/>
    <s v="New York"/>
    <n v="10035"/>
    <x v="3"/>
    <s v="OFF-FA-10000304"/>
    <x v="1"/>
    <x v="13"/>
    <x v="52"/>
    <n v="4.3600000000000003"/>
    <n v="2"/>
    <n v="0"/>
    <n v="1.7876000000000003"/>
  </r>
  <r>
    <n v="6100"/>
    <x v="3036"/>
    <x v="1088"/>
    <d v="2017-09-26T00:00:00"/>
    <x v="1"/>
    <s v="SV-20365"/>
    <s v="Seth Vernon"/>
    <x v="0"/>
    <x v="0"/>
    <s v="New York City"/>
    <s v="New York"/>
    <n v="10035"/>
    <x v="3"/>
    <s v="FUR-CH-10004086"/>
    <x v="0"/>
    <x v="1"/>
    <x v="284"/>
    <n v="2888.1270000000004"/>
    <n v="11"/>
    <n v="0.1"/>
    <n v="609.71569999999997"/>
  </r>
  <r>
    <n v="6101"/>
    <x v="3036"/>
    <x v="1088"/>
    <d v="2017-09-26T00:00:00"/>
    <x v="1"/>
    <s v="SV-20365"/>
    <s v="Seth Vernon"/>
    <x v="0"/>
    <x v="0"/>
    <s v="New York City"/>
    <s v="New York"/>
    <n v="10035"/>
    <x v="3"/>
    <s v="TEC-PH-10002885"/>
    <x v="2"/>
    <x v="7"/>
    <x v="1136"/>
    <n v="1299.6600000000001"/>
    <n v="2"/>
    <n v="0"/>
    <n v="350.90820000000008"/>
  </r>
  <r>
    <n v="6102"/>
    <x v="3036"/>
    <x v="1088"/>
    <d v="2017-09-26T00:00:00"/>
    <x v="1"/>
    <s v="SV-20365"/>
    <s v="Seth Vernon"/>
    <x v="0"/>
    <x v="0"/>
    <s v="New York City"/>
    <s v="New York"/>
    <n v="10035"/>
    <x v="3"/>
    <s v="FUR-CH-10001215"/>
    <x v="0"/>
    <x v="1"/>
    <x v="445"/>
    <n v="2254.41"/>
    <n v="5"/>
    <n v="0.1"/>
    <n v="375.73500000000001"/>
  </r>
  <r>
    <n v="6103"/>
    <x v="3036"/>
    <x v="1088"/>
    <d v="2017-09-26T00:00:00"/>
    <x v="1"/>
    <s v="SV-20365"/>
    <s v="Seth Vernon"/>
    <x v="0"/>
    <x v="0"/>
    <s v="New York City"/>
    <s v="New York"/>
    <n v="10035"/>
    <x v="3"/>
    <s v="TEC-PH-10000215"/>
    <x v="2"/>
    <x v="7"/>
    <x v="140"/>
    <n v="104.85000000000001"/>
    <n v="3"/>
    <n v="0"/>
    <n v="28.309500000000007"/>
  </r>
  <r>
    <n v="6104"/>
    <x v="3036"/>
    <x v="1088"/>
    <d v="2017-09-26T00:00:00"/>
    <x v="1"/>
    <s v="SV-20365"/>
    <s v="Seth Vernon"/>
    <x v="0"/>
    <x v="0"/>
    <s v="New York City"/>
    <s v="New York"/>
    <n v="10035"/>
    <x v="3"/>
    <s v="TEC-AC-10001998"/>
    <x v="2"/>
    <x v="11"/>
    <x v="84"/>
    <n v="59.97"/>
    <n v="3"/>
    <n v="0"/>
    <n v="20.389799999999994"/>
  </r>
  <r>
    <n v="6105"/>
    <x v="3037"/>
    <x v="1029"/>
    <d v="2017-08-24T00:00:00"/>
    <x v="2"/>
    <s v="Dp-13240"/>
    <s v="Dean percer"/>
    <x v="2"/>
    <x v="0"/>
    <s v="Philadelphia"/>
    <s v="Pennsylvania"/>
    <n v="19143"/>
    <x v="3"/>
    <s v="FUR-TA-10002356"/>
    <x v="0"/>
    <x v="3"/>
    <x v="735"/>
    <n v="314.53199999999998"/>
    <n v="2"/>
    <n v="0.4"/>
    <n v="-83.875200000000035"/>
  </r>
  <r>
    <n v="6106"/>
    <x v="3038"/>
    <x v="652"/>
    <d v="2015-06-22T00:00:00"/>
    <x v="1"/>
    <s v="HR-14830"/>
    <s v="Harold Ryan"/>
    <x v="1"/>
    <x v="0"/>
    <s v="Miami"/>
    <s v="Florida"/>
    <n v="33178"/>
    <x v="0"/>
    <s v="OFF-AR-10002399"/>
    <x v="1"/>
    <x v="6"/>
    <x v="319"/>
    <n v="13.632"/>
    <n v="4"/>
    <n v="0.2"/>
    <n v="3.5783999999999998"/>
  </r>
  <r>
    <n v="6107"/>
    <x v="3039"/>
    <x v="414"/>
    <d v="2014-12-25T00:00:00"/>
    <x v="1"/>
    <s v="WB-21850"/>
    <s v="William Brown"/>
    <x v="0"/>
    <x v="0"/>
    <s v="Grand Prairie"/>
    <s v="Texas"/>
    <n v="75051"/>
    <x v="2"/>
    <s v="OFF-AP-10001563"/>
    <x v="1"/>
    <x v="9"/>
    <x v="535"/>
    <n v="19.431999999999995"/>
    <n v="2"/>
    <n v="0.8"/>
    <n v="-49.551600000000022"/>
  </r>
  <r>
    <n v="6108"/>
    <x v="3039"/>
    <x v="414"/>
    <d v="2014-12-25T00:00:00"/>
    <x v="1"/>
    <s v="WB-21850"/>
    <s v="William Brown"/>
    <x v="0"/>
    <x v="0"/>
    <s v="Grand Prairie"/>
    <s v="Texas"/>
    <n v="75051"/>
    <x v="2"/>
    <s v="TEC-AC-10004510"/>
    <x v="2"/>
    <x v="11"/>
    <x v="953"/>
    <n v="65.44"/>
    <n v="5"/>
    <n v="0.2"/>
    <n v="-8.1800000000000033"/>
  </r>
  <r>
    <n v="6109"/>
    <x v="3040"/>
    <x v="108"/>
    <d v="2016-09-16T00:00:00"/>
    <x v="1"/>
    <s v="AS-10090"/>
    <s v="Adam Shillingsburg"/>
    <x v="0"/>
    <x v="0"/>
    <s v="Chicago"/>
    <s v="Illinois"/>
    <n v="60653"/>
    <x v="2"/>
    <s v="OFF-LA-10001982"/>
    <x v="1"/>
    <x v="2"/>
    <x v="1538"/>
    <n v="6"/>
    <n v="2"/>
    <n v="0.2"/>
    <n v="2.0999999999999996"/>
  </r>
  <r>
    <n v="6110"/>
    <x v="3040"/>
    <x v="108"/>
    <d v="2016-09-16T00:00:00"/>
    <x v="1"/>
    <s v="AS-10090"/>
    <s v="Adam Shillingsburg"/>
    <x v="0"/>
    <x v="0"/>
    <s v="Chicago"/>
    <s v="Illinois"/>
    <n v="60653"/>
    <x v="2"/>
    <s v="OFF-BI-10004141"/>
    <x v="1"/>
    <x v="8"/>
    <x v="1296"/>
    <n v="1.9079999999999997"/>
    <n v="3"/>
    <n v="0.8"/>
    <n v="-3.2436000000000016"/>
  </r>
  <r>
    <n v="6111"/>
    <x v="3041"/>
    <x v="396"/>
    <d v="2016-11-16T00:00:00"/>
    <x v="1"/>
    <s v="SP-20920"/>
    <s v="Susan Pistek"/>
    <x v="0"/>
    <x v="0"/>
    <s v="Parma"/>
    <s v="Ohio"/>
    <n v="44134"/>
    <x v="3"/>
    <s v="FUR-CH-10004495"/>
    <x v="0"/>
    <x v="1"/>
    <x v="1484"/>
    <n v="1474.8020000000001"/>
    <n v="7"/>
    <n v="0.3"/>
    <n v="-21.068600000000174"/>
  </r>
  <r>
    <n v="6112"/>
    <x v="3041"/>
    <x v="396"/>
    <d v="2016-11-16T00:00:00"/>
    <x v="1"/>
    <s v="SP-20920"/>
    <s v="Susan Pistek"/>
    <x v="0"/>
    <x v="0"/>
    <s v="Parma"/>
    <s v="Ohio"/>
    <n v="44134"/>
    <x v="3"/>
    <s v="OFF-AP-10002311"/>
    <x v="1"/>
    <x v="9"/>
    <x v="14"/>
    <n v="110.096"/>
    <n v="2"/>
    <n v="0.2"/>
    <n v="33.028800000000004"/>
  </r>
  <r>
    <n v="6113"/>
    <x v="3041"/>
    <x v="396"/>
    <d v="2016-11-16T00:00:00"/>
    <x v="1"/>
    <s v="SP-20920"/>
    <s v="Susan Pistek"/>
    <x v="0"/>
    <x v="0"/>
    <s v="Parma"/>
    <s v="Ohio"/>
    <n v="44134"/>
    <x v="3"/>
    <s v="OFF-FA-10000585"/>
    <x v="1"/>
    <x v="13"/>
    <x v="204"/>
    <n v="16.752000000000002"/>
    <n v="6"/>
    <n v="0.2"/>
    <n v="5.4443999999999999"/>
  </r>
  <r>
    <n v="6114"/>
    <x v="3041"/>
    <x v="396"/>
    <d v="2016-11-16T00:00:00"/>
    <x v="1"/>
    <s v="SP-20920"/>
    <s v="Susan Pistek"/>
    <x v="0"/>
    <x v="0"/>
    <s v="Parma"/>
    <s v="Ohio"/>
    <n v="44134"/>
    <x v="3"/>
    <s v="FUR-CH-10000454"/>
    <x v="0"/>
    <x v="1"/>
    <x v="1"/>
    <n v="1537.0739999999998"/>
    <n v="9"/>
    <n v="0.3"/>
    <n v="0"/>
  </r>
  <r>
    <n v="6115"/>
    <x v="3041"/>
    <x v="396"/>
    <d v="2016-11-16T00:00:00"/>
    <x v="1"/>
    <s v="SP-20920"/>
    <s v="Susan Pistek"/>
    <x v="0"/>
    <x v="0"/>
    <s v="Parma"/>
    <s v="Ohio"/>
    <n v="44134"/>
    <x v="3"/>
    <s v="FUR-CH-10003746"/>
    <x v="0"/>
    <x v="1"/>
    <x v="623"/>
    <n v="449.37200000000001"/>
    <n v="2"/>
    <n v="0.3"/>
    <n v="-12.839199999999977"/>
  </r>
  <r>
    <n v="6116"/>
    <x v="3042"/>
    <x v="560"/>
    <d v="2016-03-20T00:00:00"/>
    <x v="1"/>
    <s v="SP-20650"/>
    <s v="Stephanie Phelps"/>
    <x v="1"/>
    <x v="0"/>
    <s v="Redwood City"/>
    <s v="California"/>
    <n v="94061"/>
    <x v="1"/>
    <s v="OFF-BI-10003291"/>
    <x v="1"/>
    <x v="8"/>
    <x v="44"/>
    <n v="41.904000000000003"/>
    <n v="6"/>
    <n v="0.2"/>
    <n v="14.142599999999996"/>
  </r>
  <r>
    <n v="6117"/>
    <x v="3043"/>
    <x v="373"/>
    <d v="2016-11-19T00:00:00"/>
    <x v="1"/>
    <s v="CM-12655"/>
    <s v="Corinna Mitchell"/>
    <x v="2"/>
    <x v="0"/>
    <s v="New York City"/>
    <s v="New York"/>
    <n v="10011"/>
    <x v="3"/>
    <s v="TEC-PH-10002114"/>
    <x v="2"/>
    <x v="7"/>
    <x v="1763"/>
    <n v="2279.96"/>
    <n v="4"/>
    <n v="0"/>
    <n v="592.78960000000006"/>
  </r>
  <r>
    <n v="6118"/>
    <x v="3043"/>
    <x v="373"/>
    <d v="2016-11-19T00:00:00"/>
    <x v="1"/>
    <s v="CM-12655"/>
    <s v="Corinna Mitchell"/>
    <x v="2"/>
    <x v="0"/>
    <s v="New York City"/>
    <s v="New York"/>
    <n v="10011"/>
    <x v="3"/>
    <s v="OFF-LA-10001569"/>
    <x v="1"/>
    <x v="2"/>
    <x v="639"/>
    <n v="14.940000000000001"/>
    <n v="3"/>
    <n v="0"/>
    <n v="6.8723999999999998"/>
  </r>
  <r>
    <n v="6119"/>
    <x v="3044"/>
    <x v="20"/>
    <d v="2017-09-25T00:00:00"/>
    <x v="1"/>
    <s v="JR-16210"/>
    <s v="Justin Ritter"/>
    <x v="1"/>
    <x v="0"/>
    <s v="Springfield"/>
    <s v="Oregon"/>
    <n v="97477"/>
    <x v="1"/>
    <s v="TEC-PH-10001425"/>
    <x v="2"/>
    <x v="7"/>
    <x v="516"/>
    <n v="191.976"/>
    <n v="3"/>
    <n v="0.2"/>
    <n v="19.197599999999994"/>
  </r>
  <r>
    <n v="6120"/>
    <x v="3044"/>
    <x v="20"/>
    <d v="2017-09-25T00:00:00"/>
    <x v="1"/>
    <s v="JR-16210"/>
    <s v="Justin Ritter"/>
    <x v="1"/>
    <x v="0"/>
    <s v="Springfield"/>
    <s v="Oregon"/>
    <n v="97477"/>
    <x v="1"/>
    <s v="OFF-AR-10001915"/>
    <x v="1"/>
    <x v="6"/>
    <x v="1057"/>
    <n v="23.832000000000001"/>
    <n v="3"/>
    <n v="0.2"/>
    <n v="6.5538000000000007"/>
  </r>
  <r>
    <n v="6121"/>
    <x v="3044"/>
    <x v="20"/>
    <d v="2017-09-25T00:00:00"/>
    <x v="1"/>
    <s v="JR-16210"/>
    <s v="Justin Ritter"/>
    <x v="1"/>
    <x v="0"/>
    <s v="Springfield"/>
    <s v="Oregon"/>
    <n v="97477"/>
    <x v="1"/>
    <s v="FUR-FU-10004864"/>
    <x v="0"/>
    <x v="5"/>
    <x v="441"/>
    <n v="409.21600000000001"/>
    <n v="8"/>
    <n v="0.2"/>
    <n v="61.38239999999999"/>
  </r>
  <r>
    <n v="6122"/>
    <x v="3044"/>
    <x v="20"/>
    <d v="2017-09-25T00:00:00"/>
    <x v="1"/>
    <s v="JR-16210"/>
    <s v="Justin Ritter"/>
    <x v="1"/>
    <x v="0"/>
    <s v="Springfield"/>
    <s v="Oregon"/>
    <n v="97477"/>
    <x v="1"/>
    <s v="FUR-BO-10001972"/>
    <x v="0"/>
    <x v="0"/>
    <x v="367"/>
    <n v="72.588000000000008"/>
    <n v="2"/>
    <n v="0.7"/>
    <n v="-128.2388"/>
  </r>
  <r>
    <n v="6123"/>
    <x v="3045"/>
    <x v="769"/>
    <d v="2017-12-09T00:00:00"/>
    <x v="1"/>
    <s v="CB-12415"/>
    <s v="Christy Brittain"/>
    <x v="0"/>
    <x v="0"/>
    <s v="Chicago"/>
    <s v="Illinois"/>
    <n v="60610"/>
    <x v="2"/>
    <s v="OFF-ST-10000532"/>
    <x v="1"/>
    <x v="4"/>
    <x v="1412"/>
    <n v="61.567999999999998"/>
    <n v="2"/>
    <n v="0.2"/>
    <n v="4.6175999999999995"/>
  </r>
  <r>
    <n v="6124"/>
    <x v="3046"/>
    <x v="284"/>
    <d v="2015-09-05T00:00:00"/>
    <x v="1"/>
    <s v="SD-20485"/>
    <s v="Shirley Daniels"/>
    <x v="2"/>
    <x v="0"/>
    <s v="Bedford"/>
    <s v="Texas"/>
    <n v="76021"/>
    <x v="2"/>
    <s v="OFF-PA-10003883"/>
    <x v="1"/>
    <x v="10"/>
    <x v="1238"/>
    <n v="20.96"/>
    <n v="4"/>
    <n v="0.2"/>
    <n v="6.8119999999999994"/>
  </r>
  <r>
    <n v="6125"/>
    <x v="3047"/>
    <x v="95"/>
    <d v="2017-06-07T00:00:00"/>
    <x v="1"/>
    <s v="SS-20140"/>
    <s v="Saphhira Shifley"/>
    <x v="1"/>
    <x v="0"/>
    <s v="Los Angeles"/>
    <s v="California"/>
    <n v="90036"/>
    <x v="1"/>
    <s v="TEC-AC-10003038"/>
    <x v="2"/>
    <x v="11"/>
    <x v="1033"/>
    <n v="44.75"/>
    <n v="5"/>
    <n v="0"/>
    <n v="8.5024999999999942"/>
  </r>
  <r>
    <n v="6126"/>
    <x v="3047"/>
    <x v="95"/>
    <d v="2017-06-07T00:00:00"/>
    <x v="1"/>
    <s v="SS-20140"/>
    <s v="Saphhira Shifley"/>
    <x v="1"/>
    <x v="0"/>
    <s v="Los Angeles"/>
    <s v="California"/>
    <n v="90036"/>
    <x v="1"/>
    <s v="OFF-PA-10001593"/>
    <x v="1"/>
    <x v="10"/>
    <x v="1764"/>
    <n v="11.96"/>
    <n v="2"/>
    <n v="0"/>
    <n v="5.3819999999999997"/>
  </r>
  <r>
    <n v="6127"/>
    <x v="3047"/>
    <x v="95"/>
    <d v="2017-06-07T00:00:00"/>
    <x v="1"/>
    <s v="SS-20140"/>
    <s v="Saphhira Shifley"/>
    <x v="1"/>
    <x v="0"/>
    <s v="Los Angeles"/>
    <s v="California"/>
    <n v="90036"/>
    <x v="1"/>
    <s v="OFF-BI-10002049"/>
    <x v="1"/>
    <x v="8"/>
    <x v="765"/>
    <n v="3.9119999999999999"/>
    <n v="1"/>
    <n v="0.2"/>
    <n v="1.2713999999999996"/>
  </r>
  <r>
    <n v="6128"/>
    <x v="3048"/>
    <x v="1044"/>
    <d v="2016-04-06T00:00:00"/>
    <x v="1"/>
    <s v="EH-13990"/>
    <s v="Erica Hackney"/>
    <x v="0"/>
    <x v="0"/>
    <s v="New York City"/>
    <s v="New York"/>
    <n v="10009"/>
    <x v="3"/>
    <s v="FUR-CH-10003817"/>
    <x v="0"/>
    <x v="1"/>
    <x v="164"/>
    <n v="327.99600000000004"/>
    <n v="6"/>
    <n v="0.1"/>
    <n v="54.666000000000011"/>
  </r>
  <r>
    <n v="6129"/>
    <x v="3049"/>
    <x v="1089"/>
    <d v="2014-10-28T00:00:00"/>
    <x v="2"/>
    <s v="AH-10030"/>
    <s v="Aaron Hawkins"/>
    <x v="1"/>
    <x v="0"/>
    <s v="San Francisco"/>
    <s v="California"/>
    <n v="94109"/>
    <x v="1"/>
    <s v="OFF-BI-10002353"/>
    <x v="1"/>
    <x v="8"/>
    <x v="1077"/>
    <n v="49.408000000000001"/>
    <n v="4"/>
    <n v="0.2"/>
    <n v="18.527999999999999"/>
  </r>
  <r>
    <n v="6130"/>
    <x v="3050"/>
    <x v="606"/>
    <d v="2017-04-02T00:00:00"/>
    <x v="1"/>
    <s v="EM-14200"/>
    <s v="Evan Minnotte"/>
    <x v="2"/>
    <x v="0"/>
    <s v="Virginia Beach"/>
    <s v="Virginia"/>
    <n v="23464"/>
    <x v="0"/>
    <s v="TEC-AC-10003116"/>
    <x v="2"/>
    <x v="11"/>
    <x v="929"/>
    <n v="53.25"/>
    <n v="3"/>
    <n v="0"/>
    <n v="20.767499999999998"/>
  </r>
  <r>
    <n v="6131"/>
    <x v="3050"/>
    <x v="606"/>
    <d v="2017-04-02T00:00:00"/>
    <x v="1"/>
    <s v="EM-14200"/>
    <s v="Evan Minnotte"/>
    <x v="2"/>
    <x v="0"/>
    <s v="Virginia Beach"/>
    <s v="Virginia"/>
    <n v="23464"/>
    <x v="0"/>
    <s v="OFF-FA-10003021"/>
    <x v="1"/>
    <x v="13"/>
    <x v="128"/>
    <n v="3.76"/>
    <n v="2"/>
    <n v="0"/>
    <n v="1.3159999999999998"/>
  </r>
  <r>
    <n v="6132"/>
    <x v="3051"/>
    <x v="422"/>
    <d v="2014-12-31T00:00:00"/>
    <x v="1"/>
    <s v="TB-21190"/>
    <s v="Thomas Brumley"/>
    <x v="2"/>
    <x v="0"/>
    <s v="New York City"/>
    <s v="New York"/>
    <n v="10011"/>
    <x v="3"/>
    <s v="FUR-CH-10004477"/>
    <x v="0"/>
    <x v="1"/>
    <x v="213"/>
    <n v="767.21400000000006"/>
    <n v="14"/>
    <n v="0.1"/>
    <n v="161.96739999999997"/>
  </r>
  <r>
    <n v="6133"/>
    <x v="3052"/>
    <x v="175"/>
    <d v="2017-09-20T00:00:00"/>
    <x v="1"/>
    <s v="AB-10165"/>
    <s v="Alan Barnes"/>
    <x v="0"/>
    <x v="0"/>
    <s v="Lebanon"/>
    <s v="Tennessee"/>
    <n v="37087"/>
    <x v="0"/>
    <s v="OFF-PA-10001033"/>
    <x v="1"/>
    <x v="10"/>
    <x v="1509"/>
    <n v="163.96"/>
    <n v="5"/>
    <n v="0.2"/>
    <n v="59.435499999999998"/>
  </r>
  <r>
    <n v="6134"/>
    <x v="3053"/>
    <x v="765"/>
    <d v="2016-08-19T00:00:00"/>
    <x v="2"/>
    <s v="AO-10810"/>
    <s v="Anthony O'Donnell"/>
    <x v="1"/>
    <x v="0"/>
    <s v="Los Angeles"/>
    <s v="California"/>
    <n v="90045"/>
    <x v="1"/>
    <s v="FUR-TA-10004152"/>
    <x v="0"/>
    <x v="3"/>
    <x v="1516"/>
    <n v="161.28"/>
    <n v="2"/>
    <n v="0.2"/>
    <n v="12.095999999999997"/>
  </r>
  <r>
    <n v="6135"/>
    <x v="3054"/>
    <x v="254"/>
    <d v="2016-11-04T00:00:00"/>
    <x v="3"/>
    <s v="TT-21220"/>
    <s v="Thomas Thornton"/>
    <x v="0"/>
    <x v="0"/>
    <s v="Chula Vista"/>
    <s v="California"/>
    <n v="91911"/>
    <x v="1"/>
    <s v="OFF-AR-10002135"/>
    <x v="1"/>
    <x v="6"/>
    <x v="281"/>
    <n v="192.8"/>
    <n v="4"/>
    <n v="0"/>
    <n v="55.911999999999978"/>
  </r>
  <r>
    <n v="6136"/>
    <x v="3055"/>
    <x v="1090"/>
    <d v="2015-10-22T00:00:00"/>
    <x v="1"/>
    <s v="KN-16705"/>
    <s v="Kristina Nunn"/>
    <x v="2"/>
    <x v="0"/>
    <s v="Mcallen"/>
    <s v="Texas"/>
    <n v="78501"/>
    <x v="2"/>
    <s v="TEC-AC-10000521"/>
    <x v="2"/>
    <x v="11"/>
    <x v="1566"/>
    <n v="27.695999999999998"/>
    <n v="3"/>
    <n v="0.2"/>
    <n v="3.4619999999999997"/>
  </r>
  <r>
    <n v="6137"/>
    <x v="3055"/>
    <x v="1090"/>
    <d v="2015-10-22T00:00:00"/>
    <x v="1"/>
    <s v="KN-16705"/>
    <s v="Kristina Nunn"/>
    <x v="2"/>
    <x v="0"/>
    <s v="Mcallen"/>
    <s v="Texas"/>
    <n v="78501"/>
    <x v="2"/>
    <s v="OFF-AP-10000026"/>
    <x v="1"/>
    <x v="9"/>
    <x v="1291"/>
    <n v="73.163999999999987"/>
    <n v="6"/>
    <n v="0.8"/>
    <n v="-186.56820000000005"/>
  </r>
  <r>
    <n v="6138"/>
    <x v="3056"/>
    <x v="731"/>
    <d v="2016-11-04T00:00:00"/>
    <x v="0"/>
    <s v="FO-14305"/>
    <s v="Frank Olsen"/>
    <x v="0"/>
    <x v="0"/>
    <s v="Hollywood"/>
    <s v="Florida"/>
    <n v="33021"/>
    <x v="0"/>
    <s v="OFF-PA-10002986"/>
    <x v="1"/>
    <x v="10"/>
    <x v="482"/>
    <n v="32.064"/>
    <n v="6"/>
    <n v="0.2"/>
    <n v="11.222399999999999"/>
  </r>
  <r>
    <n v="6139"/>
    <x v="3057"/>
    <x v="809"/>
    <d v="2014-04-04T00:00:00"/>
    <x v="1"/>
    <s v="GA-14725"/>
    <s v="Guy Armstrong"/>
    <x v="0"/>
    <x v="0"/>
    <s v="San Francisco"/>
    <s v="California"/>
    <n v="94110"/>
    <x v="1"/>
    <s v="FUR-BO-10001337"/>
    <x v="0"/>
    <x v="0"/>
    <x v="430"/>
    <n v="205.666"/>
    <n v="2"/>
    <n v="0.15"/>
    <n v="-12.097999999999999"/>
  </r>
  <r>
    <n v="6140"/>
    <x v="3058"/>
    <x v="24"/>
    <d v="2015-04-20T00:00:00"/>
    <x v="2"/>
    <s v="NC-18415"/>
    <s v="Nathan Cano"/>
    <x v="0"/>
    <x v="0"/>
    <s v="Santa Maria"/>
    <s v="California"/>
    <n v="93454"/>
    <x v="1"/>
    <s v="OFF-ST-10000532"/>
    <x v="1"/>
    <x v="4"/>
    <x v="1412"/>
    <n v="115.44"/>
    <n v="3"/>
    <n v="0"/>
    <n v="30.014399999999998"/>
  </r>
  <r>
    <n v="6141"/>
    <x v="3059"/>
    <x v="362"/>
    <d v="2017-07-15T00:00:00"/>
    <x v="1"/>
    <s v="JF-15190"/>
    <s v="Jamie Frazer"/>
    <x v="0"/>
    <x v="0"/>
    <s v="Manchester"/>
    <s v="Connecticut"/>
    <n v="6040"/>
    <x v="3"/>
    <s v="OFF-PA-10001497"/>
    <x v="1"/>
    <x v="10"/>
    <x v="1755"/>
    <n v="274.8"/>
    <n v="5"/>
    <n v="0"/>
    <n v="134.65199999999999"/>
  </r>
  <r>
    <n v="6142"/>
    <x v="3059"/>
    <x v="362"/>
    <d v="2017-07-15T00:00:00"/>
    <x v="1"/>
    <s v="JF-15190"/>
    <s v="Jamie Frazer"/>
    <x v="0"/>
    <x v="0"/>
    <s v="Manchester"/>
    <s v="Connecticut"/>
    <n v="6040"/>
    <x v="3"/>
    <s v="OFF-ST-10002554"/>
    <x v="1"/>
    <x v="4"/>
    <x v="1153"/>
    <n v="195.64"/>
    <n v="4"/>
    <n v="0"/>
    <n v="3.9128000000000043"/>
  </r>
  <r>
    <n v="6143"/>
    <x v="3059"/>
    <x v="362"/>
    <d v="2017-07-15T00:00:00"/>
    <x v="1"/>
    <s v="JF-15190"/>
    <s v="Jamie Frazer"/>
    <x v="0"/>
    <x v="0"/>
    <s v="Manchester"/>
    <s v="Connecticut"/>
    <n v="6040"/>
    <x v="3"/>
    <s v="TEC-PH-10001336"/>
    <x v="2"/>
    <x v="7"/>
    <x v="950"/>
    <n v="257.98"/>
    <n v="2"/>
    <n v="0"/>
    <n v="74.8142"/>
  </r>
  <r>
    <n v="6144"/>
    <x v="3059"/>
    <x v="362"/>
    <d v="2017-07-15T00:00:00"/>
    <x v="1"/>
    <s v="JF-15190"/>
    <s v="Jamie Frazer"/>
    <x v="0"/>
    <x v="0"/>
    <s v="Manchester"/>
    <s v="Connecticut"/>
    <n v="6040"/>
    <x v="3"/>
    <s v="OFF-AR-10002987"/>
    <x v="1"/>
    <x v="6"/>
    <x v="1562"/>
    <n v="119.03999999999999"/>
    <n v="6"/>
    <n v="0"/>
    <n v="48.806400000000011"/>
  </r>
  <r>
    <n v="6145"/>
    <x v="3060"/>
    <x v="818"/>
    <d v="2017-07-01T00:00:00"/>
    <x v="1"/>
    <s v="GT-14710"/>
    <s v="Greg Tran"/>
    <x v="0"/>
    <x v="0"/>
    <s v="Omaha"/>
    <s v="Nebraska"/>
    <n v="68104"/>
    <x v="2"/>
    <s v="OFF-PA-10000575"/>
    <x v="1"/>
    <x v="10"/>
    <x v="1059"/>
    <n v="20.07"/>
    <n v="3"/>
    <n v="0"/>
    <n v="9.2321999999999989"/>
  </r>
  <r>
    <n v="6146"/>
    <x v="3061"/>
    <x v="1091"/>
    <d v="2014-12-26T00:00:00"/>
    <x v="1"/>
    <s v="KM-16660"/>
    <s v="Khloe Miller"/>
    <x v="0"/>
    <x v="0"/>
    <s v="San Jose"/>
    <s v="California"/>
    <n v="95123"/>
    <x v="1"/>
    <s v="OFF-AR-10003394"/>
    <x v="1"/>
    <x v="6"/>
    <x v="501"/>
    <n v="11.76"/>
    <n v="4"/>
    <n v="0"/>
    <n v="3.1752000000000002"/>
  </r>
  <r>
    <n v="6147"/>
    <x v="3062"/>
    <x v="610"/>
    <d v="2017-11-25T00:00:00"/>
    <x v="1"/>
    <s v="PJ-18835"/>
    <s v="Patrick Jones"/>
    <x v="1"/>
    <x v="0"/>
    <s v="San Francisco"/>
    <s v="California"/>
    <n v="94122"/>
    <x v="1"/>
    <s v="OFF-AR-10003394"/>
    <x v="1"/>
    <x v="6"/>
    <x v="501"/>
    <n v="11.76"/>
    <n v="4"/>
    <n v="0"/>
    <n v="3.1752000000000002"/>
  </r>
  <r>
    <n v="6148"/>
    <x v="3062"/>
    <x v="610"/>
    <d v="2017-11-25T00:00:00"/>
    <x v="1"/>
    <s v="PJ-18835"/>
    <s v="Patrick Jones"/>
    <x v="1"/>
    <x v="0"/>
    <s v="San Francisco"/>
    <s v="California"/>
    <n v="94122"/>
    <x v="1"/>
    <s v="OFF-BI-10001191"/>
    <x v="1"/>
    <x v="8"/>
    <x v="979"/>
    <n v="40.736000000000004"/>
    <n v="2"/>
    <n v="0.2"/>
    <n v="14.7668"/>
  </r>
  <r>
    <n v="6149"/>
    <x v="3063"/>
    <x v="812"/>
    <d v="2016-06-29T00:00:00"/>
    <x v="0"/>
    <s v="AC-10660"/>
    <s v="Anna Chung"/>
    <x v="0"/>
    <x v="0"/>
    <s v="San Francisco"/>
    <s v="California"/>
    <n v="94109"/>
    <x v="1"/>
    <s v="TEC-PH-10003484"/>
    <x v="2"/>
    <x v="7"/>
    <x v="1539"/>
    <n v="201.584"/>
    <n v="2"/>
    <n v="0.2"/>
    <n v="12.599000000000004"/>
  </r>
  <r>
    <n v="6150"/>
    <x v="3064"/>
    <x v="116"/>
    <d v="2017-12-31T00:00:00"/>
    <x v="2"/>
    <s v="JG-15310"/>
    <s v="Jason Gross"/>
    <x v="1"/>
    <x v="0"/>
    <s v="Long Beach"/>
    <s v="California"/>
    <n v="90805"/>
    <x v="1"/>
    <s v="FUR-CH-10003968"/>
    <x v="0"/>
    <x v="1"/>
    <x v="56"/>
    <n v="340.70400000000006"/>
    <n v="6"/>
    <n v="0.2"/>
    <n v="-34.070400000000006"/>
  </r>
  <r>
    <n v="6151"/>
    <x v="3065"/>
    <x v="143"/>
    <d v="2016-04-11T00:00:00"/>
    <x v="2"/>
    <s v="RM-19375"/>
    <s v="Raymond Messe"/>
    <x v="0"/>
    <x v="0"/>
    <s v="Columbus"/>
    <s v="Georgia"/>
    <n v="31907"/>
    <x v="0"/>
    <s v="FUR-BO-10001608"/>
    <x v="0"/>
    <x v="0"/>
    <x v="1532"/>
    <n v="354.90000000000003"/>
    <n v="5"/>
    <n v="0"/>
    <n v="88.725000000000023"/>
  </r>
  <r>
    <n v="6152"/>
    <x v="3066"/>
    <x v="772"/>
    <d v="2014-03-21T00:00:00"/>
    <x v="0"/>
    <s v="EK-13795"/>
    <s v="Eileen Kiefer"/>
    <x v="2"/>
    <x v="0"/>
    <s v="San Francisco"/>
    <s v="California"/>
    <n v="94110"/>
    <x v="1"/>
    <s v="FUR-BO-10004218"/>
    <x v="0"/>
    <x v="0"/>
    <x v="1593"/>
    <n v="1198.33"/>
    <n v="10"/>
    <n v="0.15"/>
    <n v="70.490000000000009"/>
  </r>
  <r>
    <n v="6153"/>
    <x v="3067"/>
    <x v="445"/>
    <d v="2017-07-08T00:00:00"/>
    <x v="1"/>
    <s v="RD-19585"/>
    <s v="Rob Dowd"/>
    <x v="0"/>
    <x v="0"/>
    <s v="Los Angeles"/>
    <s v="California"/>
    <n v="90004"/>
    <x v="1"/>
    <s v="OFF-ST-10002485"/>
    <x v="1"/>
    <x v="4"/>
    <x v="211"/>
    <n v="87.92"/>
    <n v="4"/>
    <n v="0"/>
    <n v="0.87919999999999732"/>
  </r>
  <r>
    <n v="6154"/>
    <x v="3068"/>
    <x v="693"/>
    <d v="2017-04-23T00:00:00"/>
    <x v="2"/>
    <s v="CV-12805"/>
    <s v="Cynthia Voltz"/>
    <x v="1"/>
    <x v="0"/>
    <s v="Philadelphia"/>
    <s v="Pennsylvania"/>
    <n v="19120"/>
    <x v="3"/>
    <s v="FUR-FU-10001876"/>
    <x v="0"/>
    <x v="5"/>
    <x v="1403"/>
    <n v="51.967999999999996"/>
    <n v="2"/>
    <n v="0.2"/>
    <n v="10.393599999999998"/>
  </r>
  <r>
    <n v="6155"/>
    <x v="3068"/>
    <x v="693"/>
    <d v="2017-04-23T00:00:00"/>
    <x v="2"/>
    <s v="CV-12805"/>
    <s v="Cynthia Voltz"/>
    <x v="1"/>
    <x v="0"/>
    <s v="Philadelphia"/>
    <s v="Pennsylvania"/>
    <n v="19120"/>
    <x v="3"/>
    <s v="OFF-ST-10002370"/>
    <x v="1"/>
    <x v="4"/>
    <x v="80"/>
    <n v="51.336000000000006"/>
    <n v="3"/>
    <n v="0.2"/>
    <n v="5.7752999999999961"/>
  </r>
  <r>
    <n v="6156"/>
    <x v="3068"/>
    <x v="693"/>
    <d v="2017-04-23T00:00:00"/>
    <x v="2"/>
    <s v="CV-12805"/>
    <s v="Cynthia Voltz"/>
    <x v="1"/>
    <x v="0"/>
    <s v="Philadelphia"/>
    <s v="Pennsylvania"/>
    <n v="19120"/>
    <x v="3"/>
    <s v="OFF-ST-10000142"/>
    <x v="1"/>
    <x v="4"/>
    <x v="404"/>
    <n v="332.70400000000001"/>
    <n v="1"/>
    <n v="0.2"/>
    <n v="33.270399999999981"/>
  </r>
  <r>
    <n v="6157"/>
    <x v="3068"/>
    <x v="693"/>
    <d v="2017-04-23T00:00:00"/>
    <x v="2"/>
    <s v="CV-12805"/>
    <s v="Cynthia Voltz"/>
    <x v="1"/>
    <x v="0"/>
    <s v="Philadelphia"/>
    <s v="Pennsylvania"/>
    <n v="19120"/>
    <x v="3"/>
    <s v="FUR-FU-10004671"/>
    <x v="0"/>
    <x v="5"/>
    <x v="1366"/>
    <n v="42.408000000000008"/>
    <n v="3"/>
    <n v="0.2"/>
    <n v="9.5418000000000003"/>
  </r>
  <r>
    <n v="6158"/>
    <x v="3069"/>
    <x v="1092"/>
    <d v="2016-08-05T00:00:00"/>
    <x v="0"/>
    <s v="AG-10330"/>
    <s v="Alex Grayson"/>
    <x v="0"/>
    <x v="0"/>
    <s v="Tulsa"/>
    <s v="Oklahoma"/>
    <n v="74133"/>
    <x v="2"/>
    <s v="OFF-EN-10002504"/>
    <x v="1"/>
    <x v="12"/>
    <x v="113"/>
    <n v="81.539999999999992"/>
    <n v="3"/>
    <n v="0"/>
    <n v="38.323799999999999"/>
  </r>
  <r>
    <n v="6159"/>
    <x v="3069"/>
    <x v="1092"/>
    <d v="2016-08-05T00:00:00"/>
    <x v="0"/>
    <s v="AG-10330"/>
    <s v="Alex Grayson"/>
    <x v="0"/>
    <x v="0"/>
    <s v="Tulsa"/>
    <s v="Oklahoma"/>
    <n v="74133"/>
    <x v="2"/>
    <s v="TEC-AC-10004803"/>
    <x v="2"/>
    <x v="11"/>
    <x v="1765"/>
    <n v="167.28"/>
    <n v="12"/>
    <n v="0"/>
    <n v="23.419200000000011"/>
  </r>
  <r>
    <n v="6160"/>
    <x v="3070"/>
    <x v="275"/>
    <d v="2016-12-09T00:00:00"/>
    <x v="1"/>
    <s v="GM-14440"/>
    <s v="Gary McGarr"/>
    <x v="0"/>
    <x v="0"/>
    <s v="Los Angeles"/>
    <s v="California"/>
    <n v="90049"/>
    <x v="1"/>
    <s v="OFF-ST-10001932"/>
    <x v="1"/>
    <x v="4"/>
    <x v="1650"/>
    <n v="772.68"/>
    <n v="4"/>
    <n v="0"/>
    <n v="108.17520000000002"/>
  </r>
  <r>
    <n v="6161"/>
    <x v="3071"/>
    <x v="1093"/>
    <d v="2014-03-21T00:00:00"/>
    <x v="2"/>
    <s v="MC-17605"/>
    <s v="Matt Connell"/>
    <x v="1"/>
    <x v="0"/>
    <s v="Lakeland"/>
    <s v="Florida"/>
    <n v="33801"/>
    <x v="0"/>
    <s v="TEC-PH-10004667"/>
    <x v="2"/>
    <x v="7"/>
    <x v="524"/>
    <n v="323.97600000000006"/>
    <n v="3"/>
    <n v="0.2"/>
    <n v="28.347899999999981"/>
  </r>
  <r>
    <n v="6162"/>
    <x v="3071"/>
    <x v="1093"/>
    <d v="2014-03-21T00:00:00"/>
    <x v="2"/>
    <s v="MC-17605"/>
    <s v="Matt Connell"/>
    <x v="1"/>
    <x v="0"/>
    <s v="Lakeland"/>
    <s v="Florida"/>
    <n v="33801"/>
    <x v="0"/>
    <s v="OFF-LA-10000443"/>
    <x v="1"/>
    <x v="2"/>
    <x v="1127"/>
    <n v="11.808"/>
    <n v="4"/>
    <n v="0.2"/>
    <n v="3.9851999999999999"/>
  </r>
  <r>
    <n v="6163"/>
    <x v="3071"/>
    <x v="1093"/>
    <d v="2014-03-21T00:00:00"/>
    <x v="2"/>
    <s v="MC-17605"/>
    <s v="Matt Connell"/>
    <x v="1"/>
    <x v="0"/>
    <s v="Lakeland"/>
    <s v="Florida"/>
    <n v="33801"/>
    <x v="0"/>
    <s v="OFF-ST-10000918"/>
    <x v="1"/>
    <x v="4"/>
    <x v="377"/>
    <n v="26.160000000000004"/>
    <n v="3"/>
    <n v="0.2"/>
    <n v="1.961999999999998"/>
  </r>
  <r>
    <n v="6164"/>
    <x v="3071"/>
    <x v="1093"/>
    <d v="2014-03-21T00:00:00"/>
    <x v="2"/>
    <s v="MC-17605"/>
    <s v="Matt Connell"/>
    <x v="1"/>
    <x v="0"/>
    <s v="Lakeland"/>
    <s v="Florida"/>
    <n v="33801"/>
    <x v="0"/>
    <s v="OFF-BI-10001196"/>
    <x v="1"/>
    <x v="8"/>
    <x v="1390"/>
    <n v="33.57"/>
    <n v="5"/>
    <n v="0.7"/>
    <n v="-25.737000000000002"/>
  </r>
  <r>
    <n v="6165"/>
    <x v="3071"/>
    <x v="1093"/>
    <d v="2014-03-21T00:00:00"/>
    <x v="2"/>
    <s v="MC-17605"/>
    <s v="Matt Connell"/>
    <x v="1"/>
    <x v="0"/>
    <s v="Lakeland"/>
    <s v="Florida"/>
    <n v="33801"/>
    <x v="0"/>
    <s v="FUR-FU-10003981"/>
    <x v="0"/>
    <x v="5"/>
    <x v="325"/>
    <n v="4.9920000000000009"/>
    <n v="3"/>
    <n v="0.2"/>
    <n v="1.3728000000000002"/>
  </r>
  <r>
    <n v="6166"/>
    <x v="3071"/>
    <x v="1093"/>
    <d v="2014-03-21T00:00:00"/>
    <x v="2"/>
    <s v="MC-17605"/>
    <s v="Matt Connell"/>
    <x v="1"/>
    <x v="0"/>
    <s v="Lakeland"/>
    <s v="Florida"/>
    <n v="33801"/>
    <x v="0"/>
    <s v="FUR-FU-10002508"/>
    <x v="0"/>
    <x v="5"/>
    <x v="1670"/>
    <n v="20.016000000000002"/>
    <n v="3"/>
    <n v="0.2"/>
    <n v="5.5044000000000013"/>
  </r>
  <r>
    <n v="6167"/>
    <x v="3071"/>
    <x v="1093"/>
    <d v="2014-03-21T00:00:00"/>
    <x v="2"/>
    <s v="MC-17605"/>
    <s v="Matt Connell"/>
    <x v="1"/>
    <x v="0"/>
    <s v="Lakeland"/>
    <s v="Florida"/>
    <n v="33801"/>
    <x v="0"/>
    <s v="TEC-AC-10002647"/>
    <x v="2"/>
    <x v="11"/>
    <x v="1762"/>
    <n v="170.24"/>
    <n v="2"/>
    <n v="0.2"/>
    <n v="53.199999999999989"/>
  </r>
  <r>
    <n v="6168"/>
    <x v="3072"/>
    <x v="704"/>
    <d v="2015-04-25T00:00:00"/>
    <x v="1"/>
    <s v="ES-14020"/>
    <s v="Erica Smith"/>
    <x v="0"/>
    <x v="0"/>
    <s v="Houston"/>
    <s v="Texas"/>
    <n v="77036"/>
    <x v="2"/>
    <s v="OFF-PA-10002377"/>
    <x v="1"/>
    <x v="10"/>
    <x v="127"/>
    <n v="117.456"/>
    <n v="3"/>
    <n v="0.2"/>
    <n v="44.045999999999992"/>
  </r>
  <r>
    <n v="6169"/>
    <x v="3073"/>
    <x v="444"/>
    <d v="2015-09-22T00:00:00"/>
    <x v="0"/>
    <s v="RW-19540"/>
    <s v="Rick Wilson"/>
    <x v="1"/>
    <x v="0"/>
    <s v="Los Angeles"/>
    <s v="California"/>
    <n v="90008"/>
    <x v="1"/>
    <s v="OFF-PA-10004530"/>
    <x v="1"/>
    <x v="10"/>
    <x v="496"/>
    <n v="22.96"/>
    <n v="2"/>
    <n v="0"/>
    <n v="11.250400000000001"/>
  </r>
  <r>
    <n v="6170"/>
    <x v="3074"/>
    <x v="9"/>
    <d v="2014-08-30T00:00:00"/>
    <x v="0"/>
    <s v="MM-17920"/>
    <s v="Michael Moore"/>
    <x v="0"/>
    <x v="0"/>
    <s v="Springfield"/>
    <s v="Virginia"/>
    <n v="22153"/>
    <x v="0"/>
    <s v="OFF-PA-10002986"/>
    <x v="1"/>
    <x v="10"/>
    <x v="482"/>
    <n v="13.36"/>
    <n v="2"/>
    <n v="0"/>
    <n v="6.4127999999999998"/>
  </r>
  <r>
    <n v="6171"/>
    <x v="3075"/>
    <x v="1054"/>
    <d v="2016-12-24T00:00:00"/>
    <x v="0"/>
    <s v="MH-17440"/>
    <s v="Mark Haberlin"/>
    <x v="1"/>
    <x v="0"/>
    <s v="New York City"/>
    <s v="New York"/>
    <n v="10035"/>
    <x v="3"/>
    <s v="OFF-BI-10000948"/>
    <x v="1"/>
    <x v="8"/>
    <x v="1382"/>
    <n v="34.248000000000005"/>
    <n v="3"/>
    <n v="0.2"/>
    <n v="11.558699999999998"/>
  </r>
  <r>
    <n v="6172"/>
    <x v="3075"/>
    <x v="1054"/>
    <d v="2016-12-24T00:00:00"/>
    <x v="0"/>
    <s v="MH-17440"/>
    <s v="Mark Haberlin"/>
    <x v="1"/>
    <x v="0"/>
    <s v="New York City"/>
    <s v="New York"/>
    <n v="10035"/>
    <x v="3"/>
    <s v="OFF-AR-10001545"/>
    <x v="1"/>
    <x v="6"/>
    <x v="820"/>
    <n v="3.52"/>
    <n v="2"/>
    <n v="0"/>
    <n v="1.0207999999999999"/>
  </r>
  <r>
    <n v="6173"/>
    <x v="3076"/>
    <x v="1094"/>
    <d v="2014-08-08T00:00:00"/>
    <x v="1"/>
    <s v="NZ-18565"/>
    <s v="Nick Zandusky"/>
    <x v="2"/>
    <x v="0"/>
    <s v="Springfield"/>
    <s v="Missouri"/>
    <n v="65807"/>
    <x v="2"/>
    <s v="OFF-BI-10001758"/>
    <x v="1"/>
    <x v="8"/>
    <x v="944"/>
    <n v="26.7"/>
    <n v="5"/>
    <n v="0"/>
    <n v="12.548999999999999"/>
  </r>
  <r>
    <n v="6174"/>
    <x v="3076"/>
    <x v="1094"/>
    <d v="2014-08-08T00:00:00"/>
    <x v="1"/>
    <s v="NZ-18565"/>
    <s v="Nick Zandusky"/>
    <x v="2"/>
    <x v="0"/>
    <s v="Springfield"/>
    <s v="Missouri"/>
    <n v="65807"/>
    <x v="2"/>
    <s v="TEC-AC-10003237"/>
    <x v="2"/>
    <x v="11"/>
    <x v="1640"/>
    <n v="21.2"/>
    <n v="2"/>
    <n v="0"/>
    <n v="9.1160000000000014"/>
  </r>
  <r>
    <n v="6175"/>
    <x v="3076"/>
    <x v="1094"/>
    <d v="2014-08-08T00:00:00"/>
    <x v="1"/>
    <s v="NZ-18565"/>
    <s v="Nick Zandusky"/>
    <x v="2"/>
    <x v="0"/>
    <s v="Springfield"/>
    <s v="Missouri"/>
    <n v="65807"/>
    <x v="2"/>
    <s v="OFF-ST-10002011"/>
    <x v="1"/>
    <x v="4"/>
    <x v="1064"/>
    <n v="838.38"/>
    <n v="2"/>
    <n v="0"/>
    <n v="226.36260000000004"/>
  </r>
  <r>
    <n v="6176"/>
    <x v="3077"/>
    <x v="481"/>
    <d v="2015-09-26T00:00:00"/>
    <x v="1"/>
    <s v="GB-14575"/>
    <s v="Giulietta Baptist"/>
    <x v="0"/>
    <x v="0"/>
    <s v="Columbia"/>
    <s v="South Carolina"/>
    <n v="29203"/>
    <x v="0"/>
    <s v="FUR-CH-10000309"/>
    <x v="0"/>
    <x v="1"/>
    <x v="773"/>
    <n v="1690.04"/>
    <n v="4"/>
    <n v="0"/>
    <n v="422.51"/>
  </r>
  <r>
    <n v="6177"/>
    <x v="3077"/>
    <x v="481"/>
    <d v="2015-09-26T00:00:00"/>
    <x v="1"/>
    <s v="GB-14575"/>
    <s v="Giulietta Baptist"/>
    <x v="0"/>
    <x v="0"/>
    <s v="Columbia"/>
    <s v="South Carolina"/>
    <n v="29203"/>
    <x v="0"/>
    <s v="OFF-ST-10002444"/>
    <x v="1"/>
    <x v="4"/>
    <x v="576"/>
    <n v="85.96"/>
    <n v="7"/>
    <n v="0"/>
    <n v="24.068799999999996"/>
  </r>
  <r>
    <n v="6178"/>
    <x v="3077"/>
    <x v="481"/>
    <d v="2015-09-26T00:00:00"/>
    <x v="1"/>
    <s v="GB-14575"/>
    <s v="Giulietta Baptist"/>
    <x v="0"/>
    <x v="0"/>
    <s v="Columbia"/>
    <s v="South Carolina"/>
    <n v="29203"/>
    <x v="0"/>
    <s v="OFF-EN-10001453"/>
    <x v="1"/>
    <x v="12"/>
    <x v="1685"/>
    <n v="121.96"/>
    <n v="2"/>
    <n v="0"/>
    <n v="57.32119999999999"/>
  </r>
  <r>
    <n v="6179"/>
    <x v="3077"/>
    <x v="481"/>
    <d v="2015-09-26T00:00:00"/>
    <x v="1"/>
    <s v="GB-14575"/>
    <s v="Giulietta Baptist"/>
    <x v="0"/>
    <x v="0"/>
    <s v="Columbia"/>
    <s v="South Carolina"/>
    <n v="29203"/>
    <x v="0"/>
    <s v="OFF-PA-10001801"/>
    <x v="1"/>
    <x v="10"/>
    <x v="1766"/>
    <n v="23.92"/>
    <n v="4"/>
    <n v="0"/>
    <n v="11.720800000000001"/>
  </r>
  <r>
    <n v="6180"/>
    <x v="3077"/>
    <x v="481"/>
    <d v="2015-09-26T00:00:00"/>
    <x v="1"/>
    <s v="GB-14575"/>
    <s v="Giulietta Baptist"/>
    <x v="0"/>
    <x v="0"/>
    <s v="Columbia"/>
    <s v="South Carolina"/>
    <n v="29203"/>
    <x v="0"/>
    <s v="OFF-ST-10000563"/>
    <x v="1"/>
    <x v="4"/>
    <x v="903"/>
    <n v="63.96"/>
    <n v="2"/>
    <n v="0"/>
    <n v="6.3960000000000008"/>
  </r>
  <r>
    <n v="6181"/>
    <x v="3077"/>
    <x v="481"/>
    <d v="2015-09-26T00:00:00"/>
    <x v="1"/>
    <s v="GB-14575"/>
    <s v="Giulietta Baptist"/>
    <x v="0"/>
    <x v="0"/>
    <s v="Columbia"/>
    <s v="South Carolina"/>
    <n v="29203"/>
    <x v="0"/>
    <s v="TEC-PH-10000369"/>
    <x v="2"/>
    <x v="7"/>
    <x v="1355"/>
    <n v="629.94999999999993"/>
    <n v="5"/>
    <n v="0"/>
    <n v="176.38600000000002"/>
  </r>
  <r>
    <n v="6182"/>
    <x v="3077"/>
    <x v="481"/>
    <d v="2015-09-26T00:00:00"/>
    <x v="1"/>
    <s v="GB-14575"/>
    <s v="Giulietta Baptist"/>
    <x v="0"/>
    <x v="0"/>
    <s v="Columbia"/>
    <s v="South Carolina"/>
    <n v="29203"/>
    <x v="0"/>
    <s v="TEC-PH-10002538"/>
    <x v="2"/>
    <x v="7"/>
    <x v="529"/>
    <n v="113.72999999999999"/>
    <n v="3"/>
    <n v="0"/>
    <n v="32.981699999999989"/>
  </r>
  <r>
    <n v="6183"/>
    <x v="3077"/>
    <x v="481"/>
    <d v="2015-09-26T00:00:00"/>
    <x v="1"/>
    <s v="GB-14575"/>
    <s v="Giulietta Baptist"/>
    <x v="0"/>
    <x v="0"/>
    <s v="Columbia"/>
    <s v="South Carolina"/>
    <n v="29203"/>
    <x v="0"/>
    <s v="OFF-BI-10000050"/>
    <x v="1"/>
    <x v="8"/>
    <x v="347"/>
    <n v="14.6"/>
    <n v="2"/>
    <n v="0"/>
    <n v="6.8619999999999992"/>
  </r>
  <r>
    <n v="6184"/>
    <x v="3077"/>
    <x v="481"/>
    <d v="2015-09-26T00:00:00"/>
    <x v="1"/>
    <s v="GB-14575"/>
    <s v="Giulietta Baptist"/>
    <x v="0"/>
    <x v="0"/>
    <s v="Columbia"/>
    <s v="South Carolina"/>
    <n v="29203"/>
    <x v="0"/>
    <s v="OFF-ST-10004186"/>
    <x v="1"/>
    <x v="4"/>
    <x v="16"/>
    <n v="887.84"/>
    <n v="8"/>
    <n v="0"/>
    <n v="17.756799999999998"/>
  </r>
  <r>
    <n v="6185"/>
    <x v="3078"/>
    <x v="25"/>
    <d v="2016-12-13T00:00:00"/>
    <x v="2"/>
    <s v="DB-13270"/>
    <s v="Deborah Brumfield"/>
    <x v="2"/>
    <x v="0"/>
    <s v="Portland"/>
    <s v="Oregon"/>
    <n v="97206"/>
    <x v="1"/>
    <s v="FUR-CH-10004218"/>
    <x v="0"/>
    <x v="1"/>
    <x v="38"/>
    <n v="403.92"/>
    <n v="5"/>
    <n v="0.2"/>
    <n v="25.245000000000019"/>
  </r>
  <r>
    <n v="6186"/>
    <x v="3079"/>
    <x v="976"/>
    <d v="2015-08-12T00:00:00"/>
    <x v="1"/>
    <s v="JK-15625"/>
    <s v="Jim Karlsson"/>
    <x v="0"/>
    <x v="0"/>
    <s v="Philadelphia"/>
    <s v="Pennsylvania"/>
    <n v="19120"/>
    <x v="3"/>
    <s v="OFF-AR-10002952"/>
    <x v="1"/>
    <x v="6"/>
    <x v="814"/>
    <n v="106.8"/>
    <n v="10"/>
    <n v="0.2"/>
    <n v="10.679999999999996"/>
  </r>
  <r>
    <n v="6187"/>
    <x v="3080"/>
    <x v="219"/>
    <d v="2015-11-17T00:00:00"/>
    <x v="2"/>
    <s v="MH-17785"/>
    <s v="Maya Herman"/>
    <x v="1"/>
    <x v="0"/>
    <s v="New York City"/>
    <s v="New York"/>
    <n v="10035"/>
    <x v="3"/>
    <s v="OFF-ST-10003058"/>
    <x v="1"/>
    <x v="4"/>
    <x v="393"/>
    <n v="70.949999999999989"/>
    <n v="3"/>
    <n v="0"/>
    <n v="20.575499999999998"/>
  </r>
  <r>
    <n v="6188"/>
    <x v="3080"/>
    <x v="219"/>
    <d v="2015-11-17T00:00:00"/>
    <x v="2"/>
    <s v="MH-17785"/>
    <s v="Maya Herman"/>
    <x v="1"/>
    <x v="0"/>
    <s v="New York City"/>
    <s v="New York"/>
    <n v="10035"/>
    <x v="3"/>
    <s v="OFF-BI-10003963"/>
    <x v="1"/>
    <x v="8"/>
    <x v="1329"/>
    <n v="34.944000000000003"/>
    <n v="6"/>
    <n v="0.2"/>
    <n v="11.793599999999998"/>
  </r>
  <r>
    <n v="6189"/>
    <x v="3080"/>
    <x v="219"/>
    <d v="2015-11-17T00:00:00"/>
    <x v="2"/>
    <s v="MH-17785"/>
    <s v="Maya Herman"/>
    <x v="1"/>
    <x v="0"/>
    <s v="New York City"/>
    <s v="New York"/>
    <n v="10035"/>
    <x v="3"/>
    <s v="OFF-AR-10001955"/>
    <x v="1"/>
    <x v="6"/>
    <x v="1030"/>
    <n v="119.03999999999999"/>
    <n v="6"/>
    <n v="0"/>
    <n v="35.711999999999989"/>
  </r>
  <r>
    <n v="6190"/>
    <x v="3081"/>
    <x v="1095"/>
    <d v="2017-04-08T00:00:00"/>
    <x v="1"/>
    <s v="AM-10705"/>
    <s v="Anne McFarland"/>
    <x v="0"/>
    <x v="0"/>
    <s v="Des Plaines"/>
    <s v="Illinois"/>
    <n v="60016"/>
    <x v="2"/>
    <s v="TEC-PH-10004345"/>
    <x v="2"/>
    <x v="7"/>
    <x v="1176"/>
    <n v="383.84000000000003"/>
    <n v="4"/>
    <n v="0.2"/>
    <n v="47.97999999999999"/>
  </r>
  <r>
    <n v="6191"/>
    <x v="3082"/>
    <x v="435"/>
    <d v="2016-12-28T00:00:00"/>
    <x v="1"/>
    <s v="JM-15535"/>
    <s v="Jessica Myrick"/>
    <x v="0"/>
    <x v="0"/>
    <s v="New York City"/>
    <s v="New York"/>
    <n v="10035"/>
    <x v="3"/>
    <s v="FUR-FU-10003192"/>
    <x v="0"/>
    <x v="5"/>
    <x v="1729"/>
    <n v="799.56000000000006"/>
    <n v="9"/>
    <n v="0"/>
    <n v="207.88559999999998"/>
  </r>
  <r>
    <n v="6192"/>
    <x v="3083"/>
    <x v="1096"/>
    <d v="2017-12-13T00:00:00"/>
    <x v="3"/>
    <s v="MW-18220"/>
    <s v="Mitch Webber"/>
    <x v="0"/>
    <x v="0"/>
    <s v="Seattle"/>
    <s v="Washington"/>
    <n v="98103"/>
    <x v="1"/>
    <s v="OFF-ST-10001325"/>
    <x v="1"/>
    <x v="4"/>
    <x v="471"/>
    <n v="31.44"/>
    <n v="3"/>
    <n v="0"/>
    <n v="8.4888000000000012"/>
  </r>
  <r>
    <n v="6193"/>
    <x v="3084"/>
    <x v="66"/>
    <d v="2017-12-26T00:00:00"/>
    <x v="1"/>
    <s v="AG-10330"/>
    <s v="Alex Grayson"/>
    <x v="0"/>
    <x v="0"/>
    <s v="Houston"/>
    <s v="Texas"/>
    <n v="77095"/>
    <x v="2"/>
    <s v="OFF-PA-10000019"/>
    <x v="1"/>
    <x v="10"/>
    <x v="711"/>
    <n v="25.920000000000005"/>
    <n v="5"/>
    <n v="0.2"/>
    <n v="9.0719999999999992"/>
  </r>
  <r>
    <n v="6194"/>
    <x v="3084"/>
    <x v="66"/>
    <d v="2017-12-26T00:00:00"/>
    <x v="1"/>
    <s v="AG-10330"/>
    <s v="Alex Grayson"/>
    <x v="0"/>
    <x v="0"/>
    <s v="Houston"/>
    <s v="Texas"/>
    <n v="77095"/>
    <x v="2"/>
    <s v="OFF-BI-10003429"/>
    <x v="1"/>
    <x v="8"/>
    <x v="852"/>
    <n v="6.3299999999999992"/>
    <n v="5"/>
    <n v="0.8"/>
    <n v="-9.8114999999999988"/>
  </r>
  <r>
    <n v="6195"/>
    <x v="3084"/>
    <x v="66"/>
    <d v="2017-12-26T00:00:00"/>
    <x v="1"/>
    <s v="AG-10330"/>
    <s v="Alex Grayson"/>
    <x v="0"/>
    <x v="0"/>
    <s v="Houston"/>
    <s v="Texas"/>
    <n v="77095"/>
    <x v="2"/>
    <s v="OFF-PA-10000176"/>
    <x v="1"/>
    <x v="10"/>
    <x v="640"/>
    <n v="75.88"/>
    <n v="5"/>
    <n v="0.2"/>
    <n v="26.557999999999993"/>
  </r>
  <r>
    <n v="6196"/>
    <x v="3085"/>
    <x v="208"/>
    <d v="2017-10-28T00:00:00"/>
    <x v="1"/>
    <s v="CM-12160"/>
    <s v="Charles McCrossin"/>
    <x v="0"/>
    <x v="0"/>
    <s v="Philadelphia"/>
    <s v="Pennsylvania"/>
    <n v="19143"/>
    <x v="3"/>
    <s v="TEC-PH-10004165"/>
    <x v="2"/>
    <x v="7"/>
    <x v="895"/>
    <n v="329.988"/>
    <n v="2"/>
    <n v="0.4"/>
    <n v="-76.997200000000021"/>
  </r>
  <r>
    <n v="6197"/>
    <x v="3085"/>
    <x v="208"/>
    <d v="2017-10-28T00:00:00"/>
    <x v="1"/>
    <s v="CM-12160"/>
    <s v="Charles McCrossin"/>
    <x v="0"/>
    <x v="0"/>
    <s v="Philadelphia"/>
    <s v="Pennsylvania"/>
    <n v="19143"/>
    <x v="3"/>
    <s v="OFF-ST-10000352"/>
    <x v="1"/>
    <x v="4"/>
    <x v="1058"/>
    <n v="71.376000000000005"/>
    <n v="3"/>
    <n v="0.2"/>
    <n v="-4.460999999999995"/>
  </r>
  <r>
    <n v="6198"/>
    <x v="3086"/>
    <x v="50"/>
    <d v="2015-11-17T00:00:00"/>
    <x v="1"/>
    <s v="RA-19915"/>
    <s v="Russell Applegate"/>
    <x v="0"/>
    <x v="0"/>
    <s v="Columbus"/>
    <s v="Indiana"/>
    <n v="47201"/>
    <x v="2"/>
    <s v="OFF-PA-10000726"/>
    <x v="1"/>
    <x v="10"/>
    <x v="1331"/>
    <n v="63.769999999999996"/>
    <n v="7"/>
    <n v="0"/>
    <n v="28.696499999999993"/>
  </r>
  <r>
    <n v="6199"/>
    <x v="3086"/>
    <x v="50"/>
    <d v="2015-11-17T00:00:00"/>
    <x v="1"/>
    <s v="RA-19915"/>
    <s v="Russell Applegate"/>
    <x v="0"/>
    <x v="0"/>
    <s v="Columbus"/>
    <s v="Indiana"/>
    <n v="47201"/>
    <x v="2"/>
    <s v="TEC-PH-10001536"/>
    <x v="2"/>
    <x v="7"/>
    <x v="1243"/>
    <n v="50.97"/>
    <n v="3"/>
    <n v="0"/>
    <n v="13.252199999999997"/>
  </r>
  <r>
    <n v="6200"/>
    <x v="3086"/>
    <x v="50"/>
    <d v="2015-11-17T00:00:00"/>
    <x v="1"/>
    <s v="RA-19915"/>
    <s v="Russell Applegate"/>
    <x v="0"/>
    <x v="0"/>
    <s v="Columbus"/>
    <s v="Indiana"/>
    <n v="47201"/>
    <x v="2"/>
    <s v="OFF-PA-10001790"/>
    <x v="1"/>
    <x v="10"/>
    <x v="694"/>
    <n v="96.08"/>
    <n v="2"/>
    <n v="0"/>
    <n v="46.118399999999994"/>
  </r>
  <r>
    <n v="6201"/>
    <x v="3087"/>
    <x v="392"/>
    <d v="2015-04-20T00:00:00"/>
    <x v="1"/>
    <s v="SB-20185"/>
    <s v="Sarah Brown"/>
    <x v="0"/>
    <x v="0"/>
    <s v="Evanston"/>
    <s v="Illinois"/>
    <n v="60201"/>
    <x v="2"/>
    <s v="TEC-CO-10001766"/>
    <x v="2"/>
    <x v="16"/>
    <x v="1067"/>
    <n v="1439.9680000000001"/>
    <n v="4"/>
    <n v="0.2"/>
    <n v="485.98919999999993"/>
  </r>
  <r>
    <n v="6202"/>
    <x v="3087"/>
    <x v="392"/>
    <d v="2015-04-20T00:00:00"/>
    <x v="1"/>
    <s v="SB-20185"/>
    <s v="Sarah Brown"/>
    <x v="0"/>
    <x v="0"/>
    <s v="Evanston"/>
    <s v="Illinois"/>
    <n v="60201"/>
    <x v="2"/>
    <s v="TEC-AC-10004396"/>
    <x v="2"/>
    <x v="11"/>
    <x v="1688"/>
    <n v="43.56"/>
    <n v="3"/>
    <n v="0.2"/>
    <n v="-4.9004999999999974"/>
  </r>
  <r>
    <n v="6203"/>
    <x v="3088"/>
    <x v="186"/>
    <d v="2016-12-23T00:00:00"/>
    <x v="1"/>
    <s v="PK-19075"/>
    <s v="Pete Kriz"/>
    <x v="0"/>
    <x v="0"/>
    <s v="Apple Valley"/>
    <s v="California"/>
    <n v="92307"/>
    <x v="1"/>
    <s v="FUR-CH-10001708"/>
    <x v="0"/>
    <x v="1"/>
    <x v="893"/>
    <n v="563.91999999999996"/>
    <n v="5"/>
    <n v="0.2"/>
    <n v="7.0489999999999498"/>
  </r>
  <r>
    <n v="6204"/>
    <x v="3089"/>
    <x v="147"/>
    <d v="2016-10-27T00:00:00"/>
    <x v="1"/>
    <s v="SV-20935"/>
    <s v="Susan Vittorini"/>
    <x v="0"/>
    <x v="0"/>
    <s v="Columbus"/>
    <s v="Ohio"/>
    <n v="43229"/>
    <x v="3"/>
    <s v="TEC-PH-10001305"/>
    <x v="2"/>
    <x v="7"/>
    <x v="1680"/>
    <n v="235.15199999999999"/>
    <n v="8"/>
    <n v="0.4"/>
    <n v="-47.030399999999986"/>
  </r>
  <r>
    <n v="6205"/>
    <x v="3090"/>
    <x v="96"/>
    <d v="2017-12-03T00:00:00"/>
    <x v="2"/>
    <s v="MG-17650"/>
    <s v="Matthew Grinstein"/>
    <x v="2"/>
    <x v="0"/>
    <s v="Marion"/>
    <s v="Ohio"/>
    <n v="43302"/>
    <x v="3"/>
    <s v="FUR-FU-10002885"/>
    <x v="0"/>
    <x v="5"/>
    <x v="762"/>
    <n v="7.7120000000000006"/>
    <n v="2"/>
    <n v="0.2"/>
    <n v="1.7352000000000005"/>
  </r>
  <r>
    <n v="6206"/>
    <x v="3091"/>
    <x v="201"/>
    <d v="2016-10-24T00:00:00"/>
    <x v="0"/>
    <s v="CM-12445"/>
    <s v="Chuck Magee"/>
    <x v="0"/>
    <x v="0"/>
    <s v="Houston"/>
    <s v="Texas"/>
    <n v="77095"/>
    <x v="2"/>
    <s v="OFF-PA-10000726"/>
    <x v="1"/>
    <x v="10"/>
    <x v="1331"/>
    <n v="51.016000000000005"/>
    <n v="7"/>
    <n v="0.2"/>
    <n v="15.942499999999992"/>
  </r>
  <r>
    <n v="6207"/>
    <x v="3091"/>
    <x v="201"/>
    <d v="2016-10-24T00:00:00"/>
    <x v="0"/>
    <s v="CM-12445"/>
    <s v="Chuck Magee"/>
    <x v="0"/>
    <x v="0"/>
    <s v="Houston"/>
    <s v="Texas"/>
    <n v="77095"/>
    <x v="2"/>
    <s v="OFF-FA-10003112"/>
    <x v="1"/>
    <x v="13"/>
    <x v="128"/>
    <n v="25.248000000000001"/>
    <n v="4"/>
    <n v="0.2"/>
    <n v="7.8899999999999979"/>
  </r>
  <r>
    <n v="6208"/>
    <x v="3091"/>
    <x v="201"/>
    <d v="2016-10-24T00:00:00"/>
    <x v="0"/>
    <s v="CM-12445"/>
    <s v="Chuck Magee"/>
    <x v="0"/>
    <x v="0"/>
    <s v="Houston"/>
    <s v="Texas"/>
    <n v="77095"/>
    <x v="2"/>
    <s v="FUR-CH-10002372"/>
    <x v="0"/>
    <x v="1"/>
    <x v="395"/>
    <n v="56.686"/>
    <n v="1"/>
    <n v="0.3"/>
    <n v="-14.576399999999996"/>
  </r>
  <r>
    <n v="6209"/>
    <x v="3092"/>
    <x v="365"/>
    <d v="2017-10-03T00:00:00"/>
    <x v="1"/>
    <s v="ME-18010"/>
    <s v="Michelle Ellison"/>
    <x v="1"/>
    <x v="0"/>
    <s v="Marion"/>
    <s v="Ohio"/>
    <n v="43302"/>
    <x v="3"/>
    <s v="OFF-ST-10000563"/>
    <x v="1"/>
    <x v="4"/>
    <x v="903"/>
    <n v="51.168000000000006"/>
    <n v="2"/>
    <n v="0.2"/>
    <n v="-6.3960000000000008"/>
  </r>
  <r>
    <n v="6210"/>
    <x v="3093"/>
    <x v="238"/>
    <d v="2017-08-25T00:00:00"/>
    <x v="1"/>
    <s v="YS-21880"/>
    <s v="Yana Sorensen"/>
    <x v="1"/>
    <x v="0"/>
    <s v="Seattle"/>
    <s v="Washington"/>
    <n v="98103"/>
    <x v="1"/>
    <s v="OFF-BI-10003925"/>
    <x v="1"/>
    <x v="8"/>
    <x v="758"/>
    <n v="2793.5280000000002"/>
    <n v="9"/>
    <n v="0.2"/>
    <n v="942.81569999999988"/>
  </r>
  <r>
    <n v="6211"/>
    <x v="3093"/>
    <x v="238"/>
    <d v="2017-08-25T00:00:00"/>
    <x v="1"/>
    <s v="YS-21880"/>
    <s v="Yana Sorensen"/>
    <x v="1"/>
    <x v="0"/>
    <s v="Seattle"/>
    <s v="Washington"/>
    <n v="98103"/>
    <x v="1"/>
    <s v="OFF-ST-10003306"/>
    <x v="1"/>
    <x v="4"/>
    <x v="385"/>
    <n v="1000.0200000000001"/>
    <n v="7"/>
    <n v="0"/>
    <n v="290.00579999999991"/>
  </r>
  <r>
    <n v="6212"/>
    <x v="3093"/>
    <x v="238"/>
    <d v="2017-08-25T00:00:00"/>
    <x v="1"/>
    <s v="YS-21880"/>
    <s v="Yana Sorensen"/>
    <x v="1"/>
    <x v="0"/>
    <s v="Seattle"/>
    <s v="Washington"/>
    <n v="98103"/>
    <x v="1"/>
    <s v="FUR-FU-10001475"/>
    <x v="0"/>
    <x v="5"/>
    <x v="504"/>
    <n v="65.94"/>
    <n v="3"/>
    <n v="0"/>
    <n v="22.419600000000003"/>
  </r>
  <r>
    <n v="6213"/>
    <x v="3094"/>
    <x v="105"/>
    <d v="2017-11-16T00:00:00"/>
    <x v="0"/>
    <s v="MB-17305"/>
    <s v="Maria Bertelson"/>
    <x v="0"/>
    <x v="0"/>
    <s v="Longview"/>
    <s v="Washington"/>
    <n v="98632"/>
    <x v="1"/>
    <s v="OFF-FA-10003495"/>
    <x v="1"/>
    <x v="13"/>
    <x v="128"/>
    <n v="18.240000000000002"/>
    <n v="3"/>
    <n v="0"/>
    <n v="9.120000000000001"/>
  </r>
  <r>
    <n v="6214"/>
    <x v="3094"/>
    <x v="105"/>
    <d v="2017-11-16T00:00:00"/>
    <x v="0"/>
    <s v="MB-17305"/>
    <s v="Maria Bertelson"/>
    <x v="0"/>
    <x v="0"/>
    <s v="Longview"/>
    <s v="Washington"/>
    <n v="98632"/>
    <x v="1"/>
    <s v="OFF-AP-10004708"/>
    <x v="1"/>
    <x v="9"/>
    <x v="513"/>
    <n v="76.12"/>
    <n v="2"/>
    <n v="0"/>
    <n v="22.074799999999996"/>
  </r>
  <r>
    <n v="6215"/>
    <x v="3095"/>
    <x v="856"/>
    <d v="2014-10-15T00:00:00"/>
    <x v="1"/>
    <s v="AS-10240"/>
    <s v="Alan Shonely"/>
    <x v="0"/>
    <x v="0"/>
    <s v="Redondo Beach"/>
    <s v="California"/>
    <n v="90278"/>
    <x v="1"/>
    <s v="OFF-EN-10001219"/>
    <x v="1"/>
    <x v="12"/>
    <x v="588"/>
    <n v="7.64"/>
    <n v="1"/>
    <n v="0"/>
    <n v="3.7435999999999998"/>
  </r>
  <r>
    <n v="6216"/>
    <x v="3096"/>
    <x v="109"/>
    <d v="2015-12-03T00:00:00"/>
    <x v="1"/>
    <s v="MC-17425"/>
    <s v="Mark Cousins"/>
    <x v="1"/>
    <x v="0"/>
    <s v="New York City"/>
    <s v="New York"/>
    <n v="10035"/>
    <x v="3"/>
    <s v="FUR-FU-10000087"/>
    <x v="0"/>
    <x v="5"/>
    <x v="206"/>
    <n v="68.16"/>
    <n v="3"/>
    <n v="0"/>
    <n v="27.945600000000002"/>
  </r>
  <r>
    <n v="6217"/>
    <x v="3096"/>
    <x v="109"/>
    <d v="2015-12-03T00:00:00"/>
    <x v="1"/>
    <s v="MC-17425"/>
    <s v="Mark Cousins"/>
    <x v="1"/>
    <x v="0"/>
    <s v="New York City"/>
    <s v="New York"/>
    <n v="10035"/>
    <x v="3"/>
    <s v="OFF-EN-10001539"/>
    <x v="1"/>
    <x v="12"/>
    <x v="153"/>
    <n v="62.24"/>
    <n v="8"/>
    <n v="0"/>
    <n v="29.252800000000001"/>
  </r>
  <r>
    <n v="6218"/>
    <x v="3097"/>
    <x v="1097"/>
    <d v="2015-08-02T00:00:00"/>
    <x v="1"/>
    <s v="PG-18820"/>
    <s v="Patrick Gardner"/>
    <x v="0"/>
    <x v="0"/>
    <s v="Louisville"/>
    <s v="Kentucky"/>
    <n v="40214"/>
    <x v="0"/>
    <s v="TEC-PH-10004897"/>
    <x v="2"/>
    <x v="7"/>
    <x v="1124"/>
    <n v="29.97"/>
    <n v="3"/>
    <n v="0"/>
    <n v="0.29969999999999963"/>
  </r>
  <r>
    <n v="6219"/>
    <x v="3098"/>
    <x v="201"/>
    <d v="2016-10-26T00:00:00"/>
    <x v="1"/>
    <s v="JS-16030"/>
    <s v="Joy Smith"/>
    <x v="0"/>
    <x v="0"/>
    <s v="Trenton"/>
    <s v="Michigan"/>
    <n v="48183"/>
    <x v="2"/>
    <s v="TEC-PH-10001300"/>
    <x v="2"/>
    <x v="7"/>
    <x v="1011"/>
    <n v="125.69999999999999"/>
    <n v="6"/>
    <n v="0"/>
    <n v="35.195999999999998"/>
  </r>
  <r>
    <n v="6220"/>
    <x v="3098"/>
    <x v="201"/>
    <d v="2016-10-26T00:00:00"/>
    <x v="1"/>
    <s v="JS-16030"/>
    <s v="Joy Smith"/>
    <x v="0"/>
    <x v="0"/>
    <s v="Trenton"/>
    <s v="Michigan"/>
    <n v="48183"/>
    <x v="2"/>
    <s v="TEC-PH-10001557"/>
    <x v="2"/>
    <x v="7"/>
    <x v="664"/>
    <n v="191.98"/>
    <n v="2"/>
    <n v="0"/>
    <n v="51.834599999999995"/>
  </r>
  <r>
    <n v="6221"/>
    <x v="3098"/>
    <x v="201"/>
    <d v="2016-10-26T00:00:00"/>
    <x v="1"/>
    <s v="JS-16030"/>
    <s v="Joy Smith"/>
    <x v="0"/>
    <x v="0"/>
    <s v="Trenton"/>
    <s v="Michigan"/>
    <n v="48183"/>
    <x v="2"/>
    <s v="OFF-ST-10000617"/>
    <x v="1"/>
    <x v="4"/>
    <x v="384"/>
    <n v="20.86"/>
    <n v="7"/>
    <n v="0"/>
    <n v="1.4601999999999977"/>
  </r>
  <r>
    <n v="6222"/>
    <x v="3099"/>
    <x v="32"/>
    <d v="2017-09-18T00:00:00"/>
    <x v="0"/>
    <s v="JB-16000"/>
    <s v="Joy Bell-"/>
    <x v="0"/>
    <x v="0"/>
    <s v="Los Angeles"/>
    <s v="California"/>
    <n v="90045"/>
    <x v="1"/>
    <s v="OFF-LA-10000121"/>
    <x v="1"/>
    <x v="2"/>
    <x v="911"/>
    <n v="56.699999999999996"/>
    <n v="9"/>
    <n v="0"/>
    <n v="26.081999999999997"/>
  </r>
  <r>
    <n v="6223"/>
    <x v="3100"/>
    <x v="331"/>
    <d v="2017-12-27T00:00:00"/>
    <x v="1"/>
    <s v="DK-12985"/>
    <s v="Darren Koutras"/>
    <x v="0"/>
    <x v="0"/>
    <s v="Hendersonville"/>
    <s v="Tennessee"/>
    <n v="37075"/>
    <x v="0"/>
    <s v="FUR-FU-10000087"/>
    <x v="0"/>
    <x v="5"/>
    <x v="206"/>
    <n v="72.703999999999994"/>
    <n v="4"/>
    <n v="0.2"/>
    <n v="19.084800000000005"/>
  </r>
  <r>
    <n v="6224"/>
    <x v="3100"/>
    <x v="331"/>
    <d v="2017-12-27T00:00:00"/>
    <x v="1"/>
    <s v="DK-12985"/>
    <s v="Darren Koutras"/>
    <x v="0"/>
    <x v="0"/>
    <s v="Hendersonville"/>
    <s v="Tennessee"/>
    <n v="37075"/>
    <x v="0"/>
    <s v="OFF-AR-10000422"/>
    <x v="1"/>
    <x v="6"/>
    <x v="901"/>
    <n v="12.263999999999999"/>
    <n v="7"/>
    <n v="0.2"/>
    <n v="1.0730999999999993"/>
  </r>
  <r>
    <n v="6225"/>
    <x v="3100"/>
    <x v="331"/>
    <d v="2017-12-27T00:00:00"/>
    <x v="1"/>
    <s v="DK-12985"/>
    <s v="Darren Koutras"/>
    <x v="0"/>
    <x v="0"/>
    <s v="Hendersonville"/>
    <s v="Tennessee"/>
    <n v="37075"/>
    <x v="0"/>
    <s v="OFF-ST-10004123"/>
    <x v="1"/>
    <x v="4"/>
    <x v="72"/>
    <n v="218.35200000000003"/>
    <n v="3"/>
    <n v="0.2"/>
    <n v="-54.588000000000008"/>
  </r>
  <r>
    <n v="6226"/>
    <x v="3101"/>
    <x v="348"/>
    <d v="2015-10-09T00:00:00"/>
    <x v="1"/>
    <s v="JF-15490"/>
    <s v="Jeremy Farry"/>
    <x v="0"/>
    <x v="0"/>
    <s v="Portland"/>
    <s v="Oregon"/>
    <n v="97206"/>
    <x v="1"/>
    <s v="FUR-BO-10003660"/>
    <x v="0"/>
    <x v="0"/>
    <x v="1474"/>
    <n v="66.294000000000011"/>
    <n v="1"/>
    <n v="0.7"/>
    <n v="-103.86059999999998"/>
  </r>
  <r>
    <n v="6227"/>
    <x v="3101"/>
    <x v="348"/>
    <d v="2015-10-09T00:00:00"/>
    <x v="1"/>
    <s v="JF-15490"/>
    <s v="Jeremy Farry"/>
    <x v="0"/>
    <x v="0"/>
    <s v="Portland"/>
    <s v="Oregon"/>
    <n v="97206"/>
    <x v="1"/>
    <s v="FUR-CH-10000422"/>
    <x v="0"/>
    <x v="1"/>
    <x v="1441"/>
    <n v="291.16800000000001"/>
    <n v="4"/>
    <n v="0.2"/>
    <n v="-14.558399999999978"/>
  </r>
  <r>
    <n v="6228"/>
    <x v="3102"/>
    <x v="981"/>
    <d v="2014-11-07T00:00:00"/>
    <x v="1"/>
    <s v="PO-18850"/>
    <s v="Patrick O'Brill"/>
    <x v="0"/>
    <x v="0"/>
    <s v="Irving"/>
    <s v="Texas"/>
    <n v="75061"/>
    <x v="2"/>
    <s v="TEC-PH-10002923"/>
    <x v="2"/>
    <x v="7"/>
    <x v="687"/>
    <n v="88.77600000000001"/>
    <n v="3"/>
    <n v="0.2"/>
    <n v="7.7679000000000009"/>
  </r>
  <r>
    <n v="6229"/>
    <x v="3103"/>
    <x v="115"/>
    <d v="2016-01-27T00:00:00"/>
    <x v="1"/>
    <s v="BT-11530"/>
    <s v="Bradley Talbott"/>
    <x v="2"/>
    <x v="0"/>
    <s v="Cleveland"/>
    <s v="Ohio"/>
    <n v="44105"/>
    <x v="3"/>
    <s v="TEC-PH-10004093"/>
    <x v="2"/>
    <x v="7"/>
    <x v="40"/>
    <n v="110.376"/>
    <n v="4"/>
    <n v="0.4"/>
    <n v="-20.235600000000005"/>
  </r>
  <r>
    <n v="6230"/>
    <x v="3103"/>
    <x v="115"/>
    <d v="2016-01-27T00:00:00"/>
    <x v="1"/>
    <s v="BT-11530"/>
    <s v="Bradley Talbott"/>
    <x v="2"/>
    <x v="0"/>
    <s v="Cleveland"/>
    <s v="Ohio"/>
    <n v="44105"/>
    <x v="3"/>
    <s v="TEC-AC-10000171"/>
    <x v="2"/>
    <x v="11"/>
    <x v="43"/>
    <n v="55.176000000000002"/>
    <n v="3"/>
    <n v="0.2"/>
    <n v="15.863099999999999"/>
  </r>
  <r>
    <n v="6231"/>
    <x v="3104"/>
    <x v="497"/>
    <d v="2017-07-17T00:00:00"/>
    <x v="1"/>
    <s v="NW-18400"/>
    <s v="Natalie Webber"/>
    <x v="0"/>
    <x v="0"/>
    <s v="Waterloo"/>
    <s v="Iowa"/>
    <n v="50701"/>
    <x v="2"/>
    <s v="OFF-AR-10001166"/>
    <x v="1"/>
    <x v="6"/>
    <x v="772"/>
    <n v="30.32"/>
    <n v="4"/>
    <n v="0"/>
    <n v="11.8248"/>
  </r>
  <r>
    <n v="6232"/>
    <x v="3105"/>
    <x v="220"/>
    <d v="2017-09-11T00:00:00"/>
    <x v="3"/>
    <s v="JF-15415"/>
    <s v="Jennifer Ferguson"/>
    <x v="0"/>
    <x v="0"/>
    <s v="Seattle"/>
    <s v="Washington"/>
    <n v="98105"/>
    <x v="1"/>
    <s v="FUR-CH-10003199"/>
    <x v="0"/>
    <x v="1"/>
    <x v="637"/>
    <n v="177.56800000000001"/>
    <n v="2"/>
    <n v="0.2"/>
    <n v="8.8783999999999921"/>
  </r>
  <r>
    <n v="6233"/>
    <x v="3105"/>
    <x v="220"/>
    <d v="2017-09-11T00:00:00"/>
    <x v="3"/>
    <s v="JF-15415"/>
    <s v="Jennifer Ferguson"/>
    <x v="0"/>
    <x v="0"/>
    <s v="Seattle"/>
    <s v="Washington"/>
    <n v="98105"/>
    <x v="1"/>
    <s v="OFF-PA-10002005"/>
    <x v="1"/>
    <x v="10"/>
    <x v="510"/>
    <n v="19.440000000000001"/>
    <n v="3"/>
    <n v="0"/>
    <n v="9.3312000000000008"/>
  </r>
  <r>
    <n v="6234"/>
    <x v="3105"/>
    <x v="220"/>
    <d v="2017-09-11T00:00:00"/>
    <x v="3"/>
    <s v="JF-15415"/>
    <s v="Jennifer Ferguson"/>
    <x v="0"/>
    <x v="0"/>
    <s v="Seattle"/>
    <s v="Washington"/>
    <n v="98105"/>
    <x v="1"/>
    <s v="OFF-PA-10004101"/>
    <x v="1"/>
    <x v="10"/>
    <x v="511"/>
    <n v="71.28"/>
    <n v="11"/>
    <n v="0"/>
    <n v="34.214400000000005"/>
  </r>
  <r>
    <n v="6235"/>
    <x v="3105"/>
    <x v="220"/>
    <d v="2017-09-11T00:00:00"/>
    <x v="3"/>
    <s v="JF-15415"/>
    <s v="Jennifer Ferguson"/>
    <x v="0"/>
    <x v="0"/>
    <s v="Seattle"/>
    <s v="Washington"/>
    <n v="98105"/>
    <x v="1"/>
    <s v="OFF-BI-10004600"/>
    <x v="1"/>
    <x v="8"/>
    <x v="1486"/>
    <n v="1471.96"/>
    <n v="5"/>
    <n v="0.2"/>
    <n v="459.98749999999995"/>
  </r>
  <r>
    <n v="6236"/>
    <x v="3105"/>
    <x v="220"/>
    <d v="2017-09-11T00:00:00"/>
    <x v="3"/>
    <s v="JF-15415"/>
    <s v="Jennifer Ferguson"/>
    <x v="0"/>
    <x v="0"/>
    <s v="Seattle"/>
    <s v="Washington"/>
    <n v="98105"/>
    <x v="1"/>
    <s v="TEC-PH-10000127"/>
    <x v="2"/>
    <x v="7"/>
    <x v="1767"/>
    <n v="79.959999999999994"/>
    <n v="5"/>
    <n v="0.2"/>
    <n v="-17.991000000000003"/>
  </r>
  <r>
    <n v="6237"/>
    <x v="3106"/>
    <x v="1098"/>
    <d v="2016-02-27T00:00:00"/>
    <x v="1"/>
    <s v="AC-10420"/>
    <s v="Alyssa Crouse"/>
    <x v="1"/>
    <x v="0"/>
    <s v="Philadelphia"/>
    <s v="Pennsylvania"/>
    <n v="19120"/>
    <x v="3"/>
    <s v="OFF-EN-10004386"/>
    <x v="1"/>
    <x v="12"/>
    <x v="245"/>
    <n v="57.576000000000001"/>
    <n v="3"/>
    <n v="0.2"/>
    <n v="21.591000000000001"/>
  </r>
  <r>
    <n v="6238"/>
    <x v="3107"/>
    <x v="115"/>
    <d v="2016-01-29T00:00:00"/>
    <x v="1"/>
    <s v="TB-21280"/>
    <s v="Toby Braunhardt"/>
    <x v="0"/>
    <x v="0"/>
    <s v="New York City"/>
    <s v="New York"/>
    <n v="10009"/>
    <x v="3"/>
    <s v="OFF-BI-10004506"/>
    <x v="1"/>
    <x v="8"/>
    <x v="1247"/>
    <n v="26.336000000000002"/>
    <n v="4"/>
    <n v="0.2"/>
    <n v="9.2176000000000009"/>
  </r>
  <r>
    <n v="6239"/>
    <x v="3108"/>
    <x v="295"/>
    <d v="2015-12-16T00:00:00"/>
    <x v="1"/>
    <s v="HA-14905"/>
    <s v="Helen Abelman"/>
    <x v="0"/>
    <x v="0"/>
    <s v="San Jose"/>
    <s v="California"/>
    <n v="95123"/>
    <x v="1"/>
    <s v="FUR-FU-10004597"/>
    <x v="0"/>
    <x v="5"/>
    <x v="1266"/>
    <n v="166.5"/>
    <n v="3"/>
    <n v="0"/>
    <n v="21.64500000000001"/>
  </r>
  <r>
    <n v="6240"/>
    <x v="3108"/>
    <x v="295"/>
    <d v="2015-12-16T00:00:00"/>
    <x v="1"/>
    <s v="HA-14905"/>
    <s v="Helen Abelman"/>
    <x v="0"/>
    <x v="0"/>
    <s v="San Jose"/>
    <s v="California"/>
    <n v="95123"/>
    <x v="1"/>
    <s v="OFF-ST-10001496"/>
    <x v="1"/>
    <x v="4"/>
    <x v="733"/>
    <n v="360.38"/>
    <n v="2"/>
    <n v="0"/>
    <n v="93.698800000000006"/>
  </r>
  <r>
    <n v="6241"/>
    <x v="3109"/>
    <x v="517"/>
    <d v="2016-11-01T00:00:00"/>
    <x v="0"/>
    <s v="LH-17155"/>
    <s v="Logan Haushalter"/>
    <x v="0"/>
    <x v="0"/>
    <s v="Los Angeles"/>
    <s v="California"/>
    <n v="90008"/>
    <x v="1"/>
    <s v="OFF-BI-10004236"/>
    <x v="1"/>
    <x v="8"/>
    <x v="900"/>
    <n v="11.744"/>
    <n v="1"/>
    <n v="0.2"/>
    <n v="3.8167999999999997"/>
  </r>
  <r>
    <n v="6242"/>
    <x v="3110"/>
    <x v="39"/>
    <d v="2017-05-31T00:00:00"/>
    <x v="0"/>
    <s v="LO-17170"/>
    <s v="Lori Olson"/>
    <x v="1"/>
    <x v="0"/>
    <s v="Concord"/>
    <s v="New Hampshire"/>
    <n v="3301"/>
    <x v="3"/>
    <s v="FUR-FU-10001185"/>
    <x v="0"/>
    <x v="5"/>
    <x v="1423"/>
    <n v="247.44"/>
    <n v="8"/>
    <n v="0"/>
    <n v="101.4504"/>
  </r>
  <r>
    <n v="6243"/>
    <x v="3111"/>
    <x v="1059"/>
    <d v="2014-12-28T00:00:00"/>
    <x v="1"/>
    <s v="DP-13390"/>
    <s v="Dennis Pardue"/>
    <x v="2"/>
    <x v="0"/>
    <s v="Columbia"/>
    <s v="Tennessee"/>
    <n v="38401"/>
    <x v="0"/>
    <s v="OFF-BI-10000977"/>
    <x v="1"/>
    <x v="8"/>
    <x v="991"/>
    <n v="18.240000000000002"/>
    <n v="2"/>
    <n v="0.7"/>
    <n v="-14.591999999999999"/>
  </r>
  <r>
    <n v="6244"/>
    <x v="3112"/>
    <x v="390"/>
    <d v="2016-11-28T00:00:00"/>
    <x v="1"/>
    <s v="CR-12580"/>
    <s v="Clay Rozendal"/>
    <x v="2"/>
    <x v="0"/>
    <s v="Bellevue"/>
    <s v="Washington"/>
    <n v="98006"/>
    <x v="1"/>
    <s v="OFF-SU-10004782"/>
    <x v="1"/>
    <x v="14"/>
    <x v="1557"/>
    <n v="25.349999999999998"/>
    <n v="3"/>
    <n v="0"/>
    <n v="7.6049999999999978"/>
  </r>
  <r>
    <n v="6245"/>
    <x v="3113"/>
    <x v="312"/>
    <d v="2015-11-25T00:00:00"/>
    <x v="1"/>
    <s v="KB-16405"/>
    <s v="Katrina Bavinger"/>
    <x v="2"/>
    <x v="0"/>
    <s v="Seattle"/>
    <s v="Washington"/>
    <n v="98105"/>
    <x v="1"/>
    <s v="OFF-AR-10002067"/>
    <x v="1"/>
    <x v="6"/>
    <x v="1154"/>
    <n v="119.03999999999999"/>
    <n v="6"/>
    <n v="0"/>
    <n v="30.950400000000002"/>
  </r>
  <r>
    <n v="6246"/>
    <x v="3113"/>
    <x v="312"/>
    <d v="2015-11-25T00:00:00"/>
    <x v="1"/>
    <s v="KB-16405"/>
    <s v="Katrina Bavinger"/>
    <x v="2"/>
    <x v="0"/>
    <s v="Seattle"/>
    <s v="Washington"/>
    <n v="98105"/>
    <x v="1"/>
    <s v="FUR-FU-10002364"/>
    <x v="0"/>
    <x v="5"/>
    <x v="1240"/>
    <n v="22.14"/>
    <n v="3"/>
    <n v="0"/>
    <n v="6.4205999999999976"/>
  </r>
  <r>
    <n v="6247"/>
    <x v="3113"/>
    <x v="312"/>
    <d v="2015-11-25T00:00:00"/>
    <x v="1"/>
    <s v="KB-16405"/>
    <s v="Katrina Bavinger"/>
    <x v="2"/>
    <x v="0"/>
    <s v="Seattle"/>
    <s v="Washington"/>
    <n v="98105"/>
    <x v="1"/>
    <s v="TEC-AC-10002018"/>
    <x v="2"/>
    <x v="11"/>
    <x v="1683"/>
    <n v="13.98"/>
    <n v="2"/>
    <n v="0"/>
    <n v="6.011400000000001"/>
  </r>
  <r>
    <n v="6248"/>
    <x v="3114"/>
    <x v="148"/>
    <d v="2017-06-04T00:00:00"/>
    <x v="1"/>
    <s v="ML-17410"/>
    <s v="Maris LaWare"/>
    <x v="0"/>
    <x v="0"/>
    <s v="Columbus"/>
    <s v="Indiana"/>
    <n v="47201"/>
    <x v="2"/>
    <s v="OFF-BI-10000632"/>
    <x v="1"/>
    <x v="8"/>
    <x v="1297"/>
    <n v="43.41"/>
    <n v="1"/>
    <n v="0"/>
    <n v="19.968599999999999"/>
  </r>
  <r>
    <n v="6249"/>
    <x v="3114"/>
    <x v="148"/>
    <d v="2017-06-04T00:00:00"/>
    <x v="1"/>
    <s v="ML-17410"/>
    <s v="Maris LaWare"/>
    <x v="0"/>
    <x v="0"/>
    <s v="Columbus"/>
    <s v="Indiana"/>
    <n v="47201"/>
    <x v="2"/>
    <s v="FUR-FU-10003981"/>
    <x v="0"/>
    <x v="5"/>
    <x v="325"/>
    <n v="6.24"/>
    <n v="3"/>
    <n v="0"/>
    <n v="2.6208000000000005"/>
  </r>
  <r>
    <n v="6250"/>
    <x v="3114"/>
    <x v="148"/>
    <d v="2017-06-04T00:00:00"/>
    <x v="1"/>
    <s v="ML-17410"/>
    <s v="Maris LaWare"/>
    <x v="0"/>
    <x v="0"/>
    <s v="Columbus"/>
    <s v="Indiana"/>
    <n v="47201"/>
    <x v="2"/>
    <s v="OFF-AP-10001564"/>
    <x v="1"/>
    <x v="9"/>
    <x v="1768"/>
    <n v="465.16"/>
    <n v="2"/>
    <n v="0"/>
    <n v="120.94159999999999"/>
  </r>
  <r>
    <n v="6251"/>
    <x v="3114"/>
    <x v="148"/>
    <d v="2017-06-04T00:00:00"/>
    <x v="1"/>
    <s v="ML-17410"/>
    <s v="Maris LaWare"/>
    <x v="0"/>
    <x v="0"/>
    <s v="Columbus"/>
    <s v="Indiana"/>
    <n v="47201"/>
    <x v="2"/>
    <s v="OFF-PA-10004082"/>
    <x v="1"/>
    <x v="10"/>
    <x v="227"/>
    <n v="7.98"/>
    <n v="1"/>
    <n v="0"/>
    <n v="3.99"/>
  </r>
  <r>
    <n v="6252"/>
    <x v="3115"/>
    <x v="266"/>
    <d v="2014-12-04T00:00:00"/>
    <x v="2"/>
    <s v="MC-17575"/>
    <s v="Matt Collins"/>
    <x v="0"/>
    <x v="0"/>
    <s v="Chicago"/>
    <s v="Illinois"/>
    <n v="60623"/>
    <x v="2"/>
    <s v="OFF-AP-10004249"/>
    <x v="1"/>
    <x v="9"/>
    <x v="360"/>
    <n v="2.3939999999999997"/>
    <n v="1"/>
    <n v="0.8"/>
    <n v="-6.344100000000001"/>
  </r>
  <r>
    <n v="6253"/>
    <x v="3116"/>
    <x v="884"/>
    <d v="2014-04-07T00:00:00"/>
    <x v="3"/>
    <s v="VM-21685"/>
    <s v="Valerie Mitchum"/>
    <x v="2"/>
    <x v="0"/>
    <s v="Marietta"/>
    <s v="Georgia"/>
    <n v="30062"/>
    <x v="0"/>
    <s v="OFF-PA-10003441"/>
    <x v="1"/>
    <x v="10"/>
    <x v="490"/>
    <n v="58.320000000000007"/>
    <n v="9"/>
    <n v="0"/>
    <n v="27.993600000000001"/>
  </r>
  <r>
    <n v="6254"/>
    <x v="3116"/>
    <x v="884"/>
    <d v="2014-04-07T00:00:00"/>
    <x v="3"/>
    <s v="VM-21685"/>
    <s v="Valerie Mitchum"/>
    <x v="2"/>
    <x v="0"/>
    <s v="Marietta"/>
    <s v="Georgia"/>
    <n v="30062"/>
    <x v="0"/>
    <s v="TEC-PH-10004922"/>
    <x v="2"/>
    <x v="7"/>
    <x v="1076"/>
    <n v="200.96999999999997"/>
    <n v="3"/>
    <n v="0"/>
    <n v="50.242500000000007"/>
  </r>
  <r>
    <n v="6255"/>
    <x v="3117"/>
    <x v="1014"/>
    <d v="2015-09-14T00:00:00"/>
    <x v="1"/>
    <s v="VW-21775"/>
    <s v="Victoria Wilson"/>
    <x v="1"/>
    <x v="0"/>
    <s v="Montgomery"/>
    <s v="Alabama"/>
    <n v="36116"/>
    <x v="0"/>
    <s v="FUR-FU-10001731"/>
    <x v="0"/>
    <x v="5"/>
    <x v="1556"/>
    <n v="21.36"/>
    <n v="8"/>
    <n v="0"/>
    <n v="8.1167999999999996"/>
  </r>
  <r>
    <n v="6256"/>
    <x v="3118"/>
    <x v="428"/>
    <d v="2017-09-15T00:00:00"/>
    <x v="1"/>
    <s v="GK-14620"/>
    <s v="Grace Kelly"/>
    <x v="1"/>
    <x v="0"/>
    <s v="Plano"/>
    <s v="Texas"/>
    <n v="75023"/>
    <x v="2"/>
    <s v="OFF-LA-10000134"/>
    <x v="1"/>
    <x v="2"/>
    <x v="85"/>
    <n v="9.8560000000000016"/>
    <n v="4"/>
    <n v="0.2"/>
    <n v="3.4495999999999993"/>
  </r>
  <r>
    <n v="6257"/>
    <x v="3119"/>
    <x v="684"/>
    <d v="2015-09-08T00:00:00"/>
    <x v="0"/>
    <s v="AT-10435"/>
    <s v="Alyssa Tate"/>
    <x v="2"/>
    <x v="0"/>
    <s v="Tamarac"/>
    <s v="Florida"/>
    <n v="33319"/>
    <x v="0"/>
    <s v="OFF-BI-10003166"/>
    <x v="1"/>
    <x v="8"/>
    <x v="1414"/>
    <n v="3.4440000000000008"/>
    <n v="1"/>
    <n v="0.7"/>
    <n v="-2.5255999999999998"/>
  </r>
  <r>
    <n v="6258"/>
    <x v="3120"/>
    <x v="808"/>
    <d v="2017-11-06T00:00:00"/>
    <x v="0"/>
    <s v="AR-10825"/>
    <s v="Anthony Rawles"/>
    <x v="1"/>
    <x v="0"/>
    <s v="Columbus"/>
    <s v="Ohio"/>
    <n v="43229"/>
    <x v="3"/>
    <s v="OFF-SU-10000646"/>
    <x v="1"/>
    <x v="14"/>
    <x v="262"/>
    <n v="384.59200000000004"/>
    <n v="2"/>
    <n v="0.2"/>
    <n v="-81.725799999999978"/>
  </r>
  <r>
    <n v="6259"/>
    <x v="3121"/>
    <x v="262"/>
    <d v="2015-03-30T00:00:00"/>
    <x v="0"/>
    <s v="JH-15820"/>
    <s v="John Huston"/>
    <x v="0"/>
    <x v="0"/>
    <s v="New York City"/>
    <s v="New York"/>
    <n v="10009"/>
    <x v="3"/>
    <s v="OFF-EN-10004459"/>
    <x v="1"/>
    <x v="12"/>
    <x v="661"/>
    <n v="22.919999999999998"/>
    <n v="3"/>
    <n v="0"/>
    <n v="11.230799999999999"/>
  </r>
  <r>
    <n v="6260"/>
    <x v="3122"/>
    <x v="863"/>
    <d v="2015-08-17T00:00:00"/>
    <x v="0"/>
    <s v="RA-19285"/>
    <s v="Ralph Arnett"/>
    <x v="0"/>
    <x v="0"/>
    <s v="Richmond"/>
    <s v="Indiana"/>
    <n v="47374"/>
    <x v="2"/>
    <s v="OFF-BI-10003529"/>
    <x v="1"/>
    <x v="8"/>
    <x v="796"/>
    <n v="11.36"/>
    <n v="4"/>
    <n v="0"/>
    <n v="5.5663999999999998"/>
  </r>
  <r>
    <n v="6261"/>
    <x v="3123"/>
    <x v="793"/>
    <d v="2015-05-18T00:00:00"/>
    <x v="1"/>
    <s v="RO-19780"/>
    <s v="Rose O'Brian"/>
    <x v="0"/>
    <x v="0"/>
    <s v="Seattle"/>
    <s v="Washington"/>
    <n v="98115"/>
    <x v="1"/>
    <s v="OFF-BI-10002949"/>
    <x v="1"/>
    <x v="8"/>
    <x v="525"/>
    <n v="14.592000000000002"/>
    <n v="3"/>
    <n v="0.2"/>
    <n v="4.9247999999999985"/>
  </r>
  <r>
    <n v="6262"/>
    <x v="3124"/>
    <x v="283"/>
    <d v="2017-07-27T00:00:00"/>
    <x v="1"/>
    <s v="LR-17035"/>
    <s v="Lisa Ryan"/>
    <x v="1"/>
    <x v="0"/>
    <s v="Long Beach"/>
    <s v="New York"/>
    <n v="11561"/>
    <x v="3"/>
    <s v="OFF-LA-10001158"/>
    <x v="1"/>
    <x v="2"/>
    <x v="322"/>
    <n v="41.4"/>
    <n v="4"/>
    <n v="0"/>
    <n v="19.872"/>
  </r>
  <r>
    <n v="6263"/>
    <x v="3125"/>
    <x v="446"/>
    <d v="2016-09-26T00:00:00"/>
    <x v="2"/>
    <s v="MK-17905"/>
    <s v="Michael Kennedy"/>
    <x v="1"/>
    <x v="0"/>
    <s v="Rockford"/>
    <s v="Illinois"/>
    <n v="61107"/>
    <x v="2"/>
    <s v="OFF-BI-10004584"/>
    <x v="1"/>
    <x v="8"/>
    <x v="383"/>
    <n v="442.37199999999996"/>
    <n v="7"/>
    <n v="0.8"/>
    <n v="-729.91380000000004"/>
  </r>
  <r>
    <n v="6264"/>
    <x v="3126"/>
    <x v="1024"/>
    <d v="2017-05-10T00:00:00"/>
    <x v="1"/>
    <s v="YS-21880"/>
    <s v="Yana Sorensen"/>
    <x v="1"/>
    <x v="0"/>
    <s v="Columbus"/>
    <s v="Georgia"/>
    <n v="31907"/>
    <x v="0"/>
    <s v="OFF-BI-10004965"/>
    <x v="1"/>
    <x v="8"/>
    <x v="1014"/>
    <n v="34.5"/>
    <n v="3"/>
    <n v="0"/>
    <n v="15.524999999999999"/>
  </r>
  <r>
    <n v="6265"/>
    <x v="3127"/>
    <x v="1099"/>
    <d v="2016-10-06T00:00:00"/>
    <x v="3"/>
    <s v="JH-15910"/>
    <s v="Jonathan Howell"/>
    <x v="0"/>
    <x v="0"/>
    <s v="Tulsa"/>
    <s v="Oklahoma"/>
    <n v="74133"/>
    <x v="2"/>
    <s v="OFF-BI-10004654"/>
    <x v="1"/>
    <x v="8"/>
    <x v="68"/>
    <n v="28.849999999999998"/>
    <n v="5"/>
    <n v="0"/>
    <n v="14.424999999999999"/>
  </r>
  <r>
    <n v="6266"/>
    <x v="3128"/>
    <x v="935"/>
    <d v="2014-11-08T00:00:00"/>
    <x v="1"/>
    <s v="AT-10735"/>
    <s v="Annie Thurman"/>
    <x v="0"/>
    <x v="0"/>
    <s v="Nashville"/>
    <s v="Tennessee"/>
    <n v="37211"/>
    <x v="0"/>
    <s v="OFF-PA-10000141"/>
    <x v="1"/>
    <x v="10"/>
    <x v="829"/>
    <n v="3.4880000000000004"/>
    <n v="2"/>
    <n v="0.2"/>
    <n v="1.1771999999999998"/>
  </r>
  <r>
    <n v="6267"/>
    <x v="3128"/>
    <x v="935"/>
    <d v="2014-11-08T00:00:00"/>
    <x v="1"/>
    <s v="AT-10735"/>
    <s v="Annie Thurman"/>
    <x v="0"/>
    <x v="0"/>
    <s v="Nashville"/>
    <s v="Tennessee"/>
    <n v="37211"/>
    <x v="0"/>
    <s v="OFF-PA-10001019"/>
    <x v="1"/>
    <x v="10"/>
    <x v="681"/>
    <n v="143.85600000000002"/>
    <n v="9"/>
    <n v="0.2"/>
    <n v="48.551399999999994"/>
  </r>
  <r>
    <n v="6268"/>
    <x v="3129"/>
    <x v="486"/>
    <d v="2015-10-04T00:00:00"/>
    <x v="0"/>
    <s v="RM-19675"/>
    <s v="Robert Marley"/>
    <x v="2"/>
    <x v="0"/>
    <s v="Cambridge"/>
    <s v="Massachusetts"/>
    <n v="2138"/>
    <x v="3"/>
    <s v="TEC-PH-10002496"/>
    <x v="2"/>
    <x v="7"/>
    <x v="495"/>
    <n v="311.98"/>
    <n v="2"/>
    <n v="0"/>
    <n v="93.593999999999994"/>
  </r>
  <r>
    <n v="6269"/>
    <x v="3129"/>
    <x v="486"/>
    <d v="2015-10-04T00:00:00"/>
    <x v="0"/>
    <s v="RM-19675"/>
    <s v="Robert Marley"/>
    <x v="2"/>
    <x v="0"/>
    <s v="Cambridge"/>
    <s v="Massachusetts"/>
    <n v="2138"/>
    <x v="3"/>
    <s v="OFF-BI-10000829"/>
    <x v="1"/>
    <x v="8"/>
    <x v="307"/>
    <n v="22.450000000000003"/>
    <n v="5"/>
    <n v="0"/>
    <n v="10.327"/>
  </r>
  <r>
    <n v="6270"/>
    <x v="3130"/>
    <x v="574"/>
    <d v="2017-12-06T00:00:00"/>
    <x v="1"/>
    <s v="BB-11545"/>
    <s v="Brenda Bowman"/>
    <x v="1"/>
    <x v="0"/>
    <s v="Oakland"/>
    <s v="California"/>
    <n v="94601"/>
    <x v="1"/>
    <s v="TEC-PH-10001448"/>
    <x v="2"/>
    <x v="7"/>
    <x v="141"/>
    <n v="39.992000000000004"/>
    <n v="1"/>
    <n v="0.2"/>
    <n v="-7.9984000000000073"/>
  </r>
  <r>
    <n v="6271"/>
    <x v="3130"/>
    <x v="574"/>
    <d v="2017-12-06T00:00:00"/>
    <x v="1"/>
    <s v="BB-11545"/>
    <s v="Brenda Bowman"/>
    <x v="1"/>
    <x v="0"/>
    <s v="Oakland"/>
    <s v="California"/>
    <n v="94601"/>
    <x v="1"/>
    <s v="FUR-CH-10004983"/>
    <x v="0"/>
    <x v="1"/>
    <x v="1569"/>
    <n v="1159.056"/>
    <n v="9"/>
    <n v="0.2"/>
    <n v="43.464599999999905"/>
  </r>
  <r>
    <n v="6272"/>
    <x v="3130"/>
    <x v="574"/>
    <d v="2017-12-06T00:00:00"/>
    <x v="1"/>
    <s v="BB-11545"/>
    <s v="Brenda Bowman"/>
    <x v="1"/>
    <x v="0"/>
    <s v="Oakland"/>
    <s v="California"/>
    <n v="94601"/>
    <x v="1"/>
    <s v="OFF-AR-10004022"/>
    <x v="1"/>
    <x v="6"/>
    <x v="907"/>
    <n v="179.89999999999998"/>
    <n v="5"/>
    <n v="0"/>
    <n v="44.974999999999987"/>
  </r>
  <r>
    <n v="6273"/>
    <x v="3131"/>
    <x v="157"/>
    <d v="2017-12-12T00:00:00"/>
    <x v="2"/>
    <s v="AS-10285"/>
    <s v="Alejandro Savely"/>
    <x v="1"/>
    <x v="0"/>
    <s v="Palatine"/>
    <s v="Illinois"/>
    <n v="60067"/>
    <x v="2"/>
    <s v="TEC-AC-10001284"/>
    <x v="2"/>
    <x v="11"/>
    <x v="1181"/>
    <n v="116.312"/>
    <n v="7"/>
    <n v="0.2"/>
    <n v="23.262400000000003"/>
  </r>
  <r>
    <n v="6274"/>
    <x v="3132"/>
    <x v="19"/>
    <d v="2016-07-22T00:00:00"/>
    <x v="0"/>
    <s v="DK-13375"/>
    <s v="Dennis Kane"/>
    <x v="0"/>
    <x v="0"/>
    <s v="Seattle"/>
    <s v="Washington"/>
    <n v="98105"/>
    <x v="1"/>
    <s v="FUR-FU-10001847"/>
    <x v="0"/>
    <x v="5"/>
    <x v="1364"/>
    <n v="12.419999999999998"/>
    <n v="3"/>
    <n v="0"/>
    <n v="4.4711999999999996"/>
  </r>
  <r>
    <n v="6275"/>
    <x v="3132"/>
    <x v="19"/>
    <d v="2016-07-22T00:00:00"/>
    <x v="0"/>
    <s v="DK-13375"/>
    <s v="Dennis Kane"/>
    <x v="0"/>
    <x v="0"/>
    <s v="Seattle"/>
    <s v="Washington"/>
    <n v="98105"/>
    <x v="1"/>
    <s v="TEC-AC-10004595"/>
    <x v="2"/>
    <x v="11"/>
    <x v="1769"/>
    <n v="428.40000000000003"/>
    <n v="3"/>
    <n v="0"/>
    <n v="89.963999999999999"/>
  </r>
  <r>
    <n v="6276"/>
    <x v="3132"/>
    <x v="19"/>
    <d v="2016-07-22T00:00:00"/>
    <x v="0"/>
    <s v="DK-13375"/>
    <s v="Dennis Kane"/>
    <x v="0"/>
    <x v="0"/>
    <s v="Seattle"/>
    <s v="Washington"/>
    <n v="98105"/>
    <x v="1"/>
    <s v="FUR-FU-10004164"/>
    <x v="0"/>
    <x v="5"/>
    <x v="1584"/>
    <n v="24.75"/>
    <n v="5"/>
    <n v="0"/>
    <n v="10.890000000000002"/>
  </r>
  <r>
    <n v="6277"/>
    <x v="3132"/>
    <x v="19"/>
    <d v="2016-07-22T00:00:00"/>
    <x v="0"/>
    <s v="DK-13375"/>
    <s v="Dennis Kane"/>
    <x v="0"/>
    <x v="0"/>
    <s v="Seattle"/>
    <s v="Washington"/>
    <n v="98105"/>
    <x v="1"/>
    <s v="OFF-LA-10001074"/>
    <x v="1"/>
    <x v="2"/>
    <x v="300"/>
    <n v="87.71"/>
    <n v="7"/>
    <n v="0"/>
    <n v="41.223699999999994"/>
  </r>
  <r>
    <n v="6278"/>
    <x v="3132"/>
    <x v="19"/>
    <d v="2016-07-22T00:00:00"/>
    <x v="0"/>
    <s v="DK-13375"/>
    <s v="Dennis Kane"/>
    <x v="0"/>
    <x v="0"/>
    <s v="Seattle"/>
    <s v="Washington"/>
    <n v="98105"/>
    <x v="1"/>
    <s v="OFF-ST-10000604"/>
    <x v="1"/>
    <x v="4"/>
    <x v="54"/>
    <n v="69.52"/>
    <n v="2"/>
    <n v="0"/>
    <n v="17.379999999999995"/>
  </r>
  <r>
    <n v="6279"/>
    <x v="3132"/>
    <x v="19"/>
    <d v="2016-07-22T00:00:00"/>
    <x v="0"/>
    <s v="DK-13375"/>
    <s v="Dennis Kane"/>
    <x v="0"/>
    <x v="0"/>
    <s v="Seattle"/>
    <s v="Washington"/>
    <n v="98105"/>
    <x v="1"/>
    <s v="TEC-PH-10000148"/>
    <x v="2"/>
    <x v="7"/>
    <x v="779"/>
    <n v="20.784000000000002"/>
    <n v="2"/>
    <n v="0.2"/>
    <n v="-4.6764000000000001"/>
  </r>
  <r>
    <n v="6280"/>
    <x v="3132"/>
    <x v="19"/>
    <d v="2016-07-22T00:00:00"/>
    <x v="0"/>
    <s v="DK-13375"/>
    <s v="Dennis Kane"/>
    <x v="0"/>
    <x v="0"/>
    <s v="Seattle"/>
    <s v="Washington"/>
    <n v="98105"/>
    <x v="1"/>
    <s v="OFF-BI-10000042"/>
    <x v="1"/>
    <x v="8"/>
    <x v="954"/>
    <n v="12.816000000000001"/>
    <n v="3"/>
    <n v="0.2"/>
    <n v="4.1651999999999987"/>
  </r>
  <r>
    <n v="6281"/>
    <x v="3133"/>
    <x v="605"/>
    <d v="2017-05-16T00:00:00"/>
    <x v="1"/>
    <s v="JH-15910"/>
    <s v="Jonathan Howell"/>
    <x v="0"/>
    <x v="0"/>
    <s v="Cincinnati"/>
    <s v="Ohio"/>
    <n v="45231"/>
    <x v="3"/>
    <s v="OFF-LA-10000443"/>
    <x v="1"/>
    <x v="2"/>
    <x v="1127"/>
    <n v="5.9039999999999999"/>
    <n v="2"/>
    <n v="0.2"/>
    <n v="1.9925999999999999"/>
  </r>
  <r>
    <n v="6282"/>
    <x v="3134"/>
    <x v="312"/>
    <d v="2015-11-26T00:00:00"/>
    <x v="1"/>
    <s v="JK-15205"/>
    <s v="Jamie Kunitz"/>
    <x v="0"/>
    <x v="0"/>
    <s v="Marion"/>
    <s v="Ohio"/>
    <n v="43302"/>
    <x v="3"/>
    <s v="FUR-FU-10002874"/>
    <x v="0"/>
    <x v="5"/>
    <x v="1770"/>
    <n v="63.824000000000005"/>
    <n v="2"/>
    <n v="0.2"/>
    <n v="9.5735999999999937"/>
  </r>
  <r>
    <n v="6283"/>
    <x v="3134"/>
    <x v="312"/>
    <d v="2015-11-26T00:00:00"/>
    <x v="1"/>
    <s v="JK-15205"/>
    <s v="Jamie Kunitz"/>
    <x v="0"/>
    <x v="0"/>
    <s v="Marion"/>
    <s v="Ohio"/>
    <n v="43302"/>
    <x v="3"/>
    <s v="OFF-ST-10003994"/>
    <x v="1"/>
    <x v="4"/>
    <x v="1745"/>
    <n v="141.55199999999999"/>
    <n v="3"/>
    <n v="0.2"/>
    <n v="-26.541000000000004"/>
  </r>
  <r>
    <n v="6284"/>
    <x v="3135"/>
    <x v="446"/>
    <d v="2016-09-28T00:00:00"/>
    <x v="1"/>
    <s v="EH-13765"/>
    <s v="Edward Hooks"/>
    <x v="1"/>
    <x v="0"/>
    <s v="Los Angeles"/>
    <s v="California"/>
    <n v="90049"/>
    <x v="1"/>
    <s v="OFF-EN-10001453"/>
    <x v="1"/>
    <x v="12"/>
    <x v="1685"/>
    <n v="304.89999999999998"/>
    <n v="5"/>
    <n v="0"/>
    <n v="143.30299999999997"/>
  </r>
  <r>
    <n v="6285"/>
    <x v="3135"/>
    <x v="446"/>
    <d v="2016-09-28T00:00:00"/>
    <x v="1"/>
    <s v="EH-13765"/>
    <s v="Edward Hooks"/>
    <x v="1"/>
    <x v="0"/>
    <s v="Los Angeles"/>
    <s v="California"/>
    <n v="90049"/>
    <x v="1"/>
    <s v="FUR-CH-10000988"/>
    <x v="0"/>
    <x v="1"/>
    <x v="1141"/>
    <n v="563.24"/>
    <n v="5"/>
    <n v="0.2"/>
    <n v="56.324000000000012"/>
  </r>
  <r>
    <n v="6286"/>
    <x v="3136"/>
    <x v="147"/>
    <d v="2016-10-26T00:00:00"/>
    <x v="1"/>
    <s v="VW-21775"/>
    <s v="Victoria Wilson"/>
    <x v="1"/>
    <x v="0"/>
    <s v="Lakewood"/>
    <s v="Ohio"/>
    <n v="44107"/>
    <x v="3"/>
    <s v="FUR-TA-10003238"/>
    <x v="0"/>
    <x v="3"/>
    <x v="1242"/>
    <n v="661.17600000000004"/>
    <n v="2"/>
    <n v="0.4"/>
    <n v="-231.41160000000008"/>
  </r>
  <r>
    <n v="6287"/>
    <x v="3137"/>
    <x v="1057"/>
    <d v="2016-10-31T00:00:00"/>
    <x v="1"/>
    <s v="CG-12040"/>
    <s v="Catherine Glotzbach"/>
    <x v="2"/>
    <x v="0"/>
    <s v="Lebanon"/>
    <s v="Tennessee"/>
    <n v="37087"/>
    <x v="0"/>
    <s v="TEC-PH-10001061"/>
    <x v="2"/>
    <x v="7"/>
    <x v="830"/>
    <n v="239.976"/>
    <n v="3"/>
    <n v="0.2"/>
    <n v="17.998199999999997"/>
  </r>
  <r>
    <n v="6288"/>
    <x v="3138"/>
    <x v="1001"/>
    <d v="2014-07-12T00:00:00"/>
    <x v="1"/>
    <s v="EB-13705"/>
    <s v="Ed Braxton"/>
    <x v="1"/>
    <x v="0"/>
    <s v="San Francisco"/>
    <s v="California"/>
    <n v="94122"/>
    <x v="1"/>
    <s v="FUR-TA-10003715"/>
    <x v="0"/>
    <x v="3"/>
    <x v="1012"/>
    <n v="502.48800000000006"/>
    <n v="3"/>
    <n v="0.2"/>
    <n v="-87.935400000000044"/>
  </r>
  <r>
    <n v="6289"/>
    <x v="3138"/>
    <x v="1001"/>
    <d v="2014-07-12T00:00:00"/>
    <x v="1"/>
    <s v="EB-13705"/>
    <s v="Ed Braxton"/>
    <x v="1"/>
    <x v="0"/>
    <s v="San Francisco"/>
    <s v="California"/>
    <n v="94122"/>
    <x v="1"/>
    <s v="OFF-BI-10001597"/>
    <x v="1"/>
    <x v="8"/>
    <x v="798"/>
    <n v="196.70400000000001"/>
    <n v="6"/>
    <n v="0.2"/>
    <n v="68.846399999999974"/>
  </r>
  <r>
    <n v="6290"/>
    <x v="3139"/>
    <x v="649"/>
    <d v="2015-03-18T00:00:00"/>
    <x v="0"/>
    <s v="NF-18595"/>
    <s v="Nicole Fjeld"/>
    <x v="2"/>
    <x v="0"/>
    <s v="Chico"/>
    <s v="California"/>
    <n v="95928"/>
    <x v="1"/>
    <s v="FUR-CH-10004063"/>
    <x v="0"/>
    <x v="1"/>
    <x v="120"/>
    <n v="915.13600000000008"/>
    <n v="4"/>
    <n v="0.2"/>
    <n v="102.95279999999988"/>
  </r>
  <r>
    <n v="6291"/>
    <x v="3139"/>
    <x v="649"/>
    <d v="2015-03-18T00:00:00"/>
    <x v="0"/>
    <s v="NF-18595"/>
    <s v="Nicole Fjeld"/>
    <x v="2"/>
    <x v="0"/>
    <s v="Chico"/>
    <s v="California"/>
    <n v="95928"/>
    <x v="1"/>
    <s v="FUR-FU-10001979"/>
    <x v="0"/>
    <x v="5"/>
    <x v="514"/>
    <n v="327.76"/>
    <n v="8"/>
    <n v="0"/>
    <n v="91.772800000000018"/>
  </r>
  <r>
    <n v="6292"/>
    <x v="3140"/>
    <x v="574"/>
    <d v="2017-12-05T00:00:00"/>
    <x v="2"/>
    <s v="ME-17725"/>
    <s v="Max Engle"/>
    <x v="0"/>
    <x v="0"/>
    <s v="Salem"/>
    <s v="Virginia"/>
    <n v="24153"/>
    <x v="0"/>
    <s v="FUR-CH-10001854"/>
    <x v="0"/>
    <x v="1"/>
    <x v="1119"/>
    <n v="701.96"/>
    <n v="2"/>
    <n v="0"/>
    <n v="168.47040000000004"/>
  </r>
  <r>
    <n v="6293"/>
    <x v="3141"/>
    <x v="1100"/>
    <d v="2015-04-26T00:00:00"/>
    <x v="1"/>
    <s v="AZ-10750"/>
    <s v="Annie Zypern"/>
    <x v="0"/>
    <x v="0"/>
    <s v="Los Angeles"/>
    <s v="California"/>
    <n v="90008"/>
    <x v="1"/>
    <s v="TEC-PH-10002923"/>
    <x v="2"/>
    <x v="7"/>
    <x v="687"/>
    <n v="88.77600000000001"/>
    <n v="3"/>
    <n v="0.2"/>
    <n v="7.7679000000000009"/>
  </r>
  <r>
    <n v="6294"/>
    <x v="3141"/>
    <x v="1100"/>
    <d v="2015-04-26T00:00:00"/>
    <x v="1"/>
    <s v="AZ-10750"/>
    <s v="Annie Zypern"/>
    <x v="0"/>
    <x v="0"/>
    <s v="Los Angeles"/>
    <s v="California"/>
    <n v="90008"/>
    <x v="1"/>
    <s v="OFF-AR-10004691"/>
    <x v="1"/>
    <x v="6"/>
    <x v="1380"/>
    <n v="64.14"/>
    <n v="3"/>
    <n v="0"/>
    <n v="16.676400000000001"/>
  </r>
  <r>
    <n v="6295"/>
    <x v="3142"/>
    <x v="1101"/>
    <d v="2014-09-19T00:00:00"/>
    <x v="2"/>
    <s v="RF-19345"/>
    <s v="Randy Ferguson"/>
    <x v="1"/>
    <x v="0"/>
    <s v="New York City"/>
    <s v="New York"/>
    <n v="10024"/>
    <x v="3"/>
    <s v="OFF-BI-10002931"/>
    <x v="1"/>
    <x v="8"/>
    <x v="734"/>
    <n v="33.552"/>
    <n v="1"/>
    <n v="0.2"/>
    <n v="12.581999999999999"/>
  </r>
  <r>
    <n v="6296"/>
    <x v="3143"/>
    <x v="129"/>
    <d v="2015-01-01T00:00:00"/>
    <x v="1"/>
    <s v="AJ-10780"/>
    <s v="Anthony Jacobs"/>
    <x v="1"/>
    <x v="0"/>
    <s v="Beverly"/>
    <s v="Massachusetts"/>
    <n v="1915"/>
    <x v="3"/>
    <s v="OFF-AP-10002651"/>
    <x v="1"/>
    <x v="9"/>
    <x v="1350"/>
    <n v="1737.1799999999998"/>
    <n v="6"/>
    <n v="0"/>
    <n v="503.78219999999976"/>
  </r>
  <r>
    <n v="6297"/>
    <x v="3143"/>
    <x v="129"/>
    <d v="2015-01-01T00:00:00"/>
    <x v="1"/>
    <s v="AJ-10780"/>
    <s v="Anthony Jacobs"/>
    <x v="1"/>
    <x v="0"/>
    <s v="Beverly"/>
    <s v="Massachusetts"/>
    <n v="1915"/>
    <x v="3"/>
    <s v="OFF-ST-10000689"/>
    <x v="1"/>
    <x v="4"/>
    <x v="426"/>
    <n v="704.25"/>
    <n v="5"/>
    <n v="0"/>
    <n v="84.51"/>
  </r>
  <r>
    <n v="6298"/>
    <x v="3143"/>
    <x v="129"/>
    <d v="2015-01-01T00:00:00"/>
    <x v="1"/>
    <s v="AJ-10780"/>
    <s v="Anthony Jacobs"/>
    <x v="1"/>
    <x v="0"/>
    <s v="Beverly"/>
    <s v="Massachusetts"/>
    <n v="1915"/>
    <x v="3"/>
    <s v="OFF-PA-10003302"/>
    <x v="1"/>
    <x v="10"/>
    <x v="1721"/>
    <n v="141.76"/>
    <n v="4"/>
    <n v="0"/>
    <n v="66.627199999999988"/>
  </r>
  <r>
    <n v="6299"/>
    <x v="3144"/>
    <x v="618"/>
    <d v="2014-10-26T00:00:00"/>
    <x v="1"/>
    <s v="SF-20965"/>
    <s v="Sylvia Foulston"/>
    <x v="1"/>
    <x v="0"/>
    <s v="San Diego"/>
    <s v="California"/>
    <n v="92024"/>
    <x v="1"/>
    <s v="OFF-BI-10001460"/>
    <x v="1"/>
    <x v="8"/>
    <x v="58"/>
    <n v="36.36"/>
    <n v="3"/>
    <n v="0.2"/>
    <n v="12.2715"/>
  </r>
  <r>
    <n v="6300"/>
    <x v="3145"/>
    <x v="329"/>
    <d v="2017-12-03T00:00:00"/>
    <x v="2"/>
    <s v="MZ-17335"/>
    <s v="Maria Zettner"/>
    <x v="2"/>
    <x v="0"/>
    <s v="San Francisco"/>
    <s v="California"/>
    <n v="94109"/>
    <x v="1"/>
    <s v="FUR-FU-10003489"/>
    <x v="0"/>
    <x v="5"/>
    <x v="1771"/>
    <n v="25.83"/>
    <n v="3"/>
    <n v="0"/>
    <n v="9.5570999999999984"/>
  </r>
  <r>
    <n v="6301"/>
    <x v="3146"/>
    <x v="571"/>
    <d v="2014-06-12T00:00:00"/>
    <x v="1"/>
    <s v="SB-20170"/>
    <s v="Sarah Bern"/>
    <x v="0"/>
    <x v="0"/>
    <s v="Chicago"/>
    <s v="Illinois"/>
    <n v="60623"/>
    <x v="2"/>
    <s v="OFF-BI-10002794"/>
    <x v="1"/>
    <x v="8"/>
    <x v="102"/>
    <n v="24.587999999999994"/>
    <n v="3"/>
    <n v="0.8"/>
    <n v="-38.11140000000001"/>
  </r>
  <r>
    <n v="6302"/>
    <x v="3146"/>
    <x v="571"/>
    <d v="2014-06-12T00:00:00"/>
    <x v="1"/>
    <s v="SB-20170"/>
    <s v="Sarah Bern"/>
    <x v="0"/>
    <x v="0"/>
    <s v="Chicago"/>
    <s v="Illinois"/>
    <n v="60623"/>
    <x v="2"/>
    <s v="OFF-EN-10000461"/>
    <x v="1"/>
    <x v="12"/>
    <x v="753"/>
    <n v="13.984000000000002"/>
    <n v="2"/>
    <n v="0.2"/>
    <n v="4.7195999999999998"/>
  </r>
  <r>
    <n v="6303"/>
    <x v="3147"/>
    <x v="51"/>
    <d v="2017-11-27T00:00:00"/>
    <x v="1"/>
    <s v="AH-10210"/>
    <s v="Alan Hwang"/>
    <x v="0"/>
    <x v="0"/>
    <s v="Dallas"/>
    <s v="Texas"/>
    <n v="75220"/>
    <x v="2"/>
    <s v="TEC-PH-10001305"/>
    <x v="2"/>
    <x v="7"/>
    <x v="1680"/>
    <n v="195.96000000000004"/>
    <n v="5"/>
    <n v="0.2"/>
    <n v="19.596000000000018"/>
  </r>
  <r>
    <n v="6304"/>
    <x v="3148"/>
    <x v="978"/>
    <d v="2017-06-20T00:00:00"/>
    <x v="0"/>
    <s v="NK-18490"/>
    <s v="Neil Knudson"/>
    <x v="2"/>
    <x v="0"/>
    <s v="Corpus Christi"/>
    <s v="Texas"/>
    <n v="78415"/>
    <x v="2"/>
    <s v="OFF-PA-10000167"/>
    <x v="1"/>
    <x v="10"/>
    <x v="1080"/>
    <n v="74.352000000000004"/>
    <n v="3"/>
    <n v="0.2"/>
    <n v="23.234999999999992"/>
  </r>
  <r>
    <n v="6305"/>
    <x v="3149"/>
    <x v="1024"/>
    <d v="2017-05-05T00:00:00"/>
    <x v="3"/>
    <s v="AI-10855"/>
    <s v="Arianne Irving"/>
    <x v="0"/>
    <x v="0"/>
    <s v="New York City"/>
    <s v="New York"/>
    <n v="10035"/>
    <x v="3"/>
    <s v="OFF-PA-10002947"/>
    <x v="1"/>
    <x v="10"/>
    <x v="710"/>
    <n v="6.68"/>
    <n v="1"/>
    <n v="0"/>
    <n v="3.2063999999999999"/>
  </r>
  <r>
    <n v="6306"/>
    <x v="3150"/>
    <x v="254"/>
    <d v="2016-11-06T00:00:00"/>
    <x v="0"/>
    <s v="TP-21565"/>
    <s v="Tracy Poddar"/>
    <x v="1"/>
    <x v="0"/>
    <s v="Eugene"/>
    <s v="Oregon"/>
    <n v="97405"/>
    <x v="1"/>
    <s v="OFF-SU-10002301"/>
    <x v="1"/>
    <x v="14"/>
    <x v="1582"/>
    <n v="17.584000000000003"/>
    <n v="7"/>
    <n v="0.2"/>
    <n v="-4.1761999999999997"/>
  </r>
  <r>
    <n v="6307"/>
    <x v="3150"/>
    <x v="254"/>
    <d v="2016-11-06T00:00:00"/>
    <x v="0"/>
    <s v="TP-21565"/>
    <s v="Tracy Poddar"/>
    <x v="1"/>
    <x v="0"/>
    <s v="Eugene"/>
    <s v="Oregon"/>
    <n v="97405"/>
    <x v="1"/>
    <s v="FUR-CH-10003298"/>
    <x v="0"/>
    <x v="1"/>
    <x v="1576"/>
    <n v="104.78399999999999"/>
    <n v="1"/>
    <n v="0.2"/>
    <n v="-14.407800000000009"/>
  </r>
  <r>
    <n v="6308"/>
    <x v="3150"/>
    <x v="254"/>
    <d v="2016-11-06T00:00:00"/>
    <x v="0"/>
    <s v="TP-21565"/>
    <s v="Tracy Poddar"/>
    <x v="1"/>
    <x v="0"/>
    <s v="Eugene"/>
    <s v="Oregon"/>
    <n v="97405"/>
    <x v="1"/>
    <s v="OFF-PA-10004353"/>
    <x v="1"/>
    <x v="10"/>
    <x v="1661"/>
    <n v="47.952000000000005"/>
    <n v="3"/>
    <n v="0.2"/>
    <n v="16.783200000000001"/>
  </r>
  <r>
    <n v="6309"/>
    <x v="3150"/>
    <x v="254"/>
    <d v="2016-11-06T00:00:00"/>
    <x v="0"/>
    <s v="TP-21565"/>
    <s v="Tracy Poddar"/>
    <x v="1"/>
    <x v="0"/>
    <s v="Eugene"/>
    <s v="Oregon"/>
    <n v="97405"/>
    <x v="1"/>
    <s v="FUR-CH-10000229"/>
    <x v="0"/>
    <x v="1"/>
    <x v="1621"/>
    <n v="650.35200000000009"/>
    <n v="3"/>
    <n v="0.2"/>
    <n v="-97.552800000000076"/>
  </r>
  <r>
    <n v="6310"/>
    <x v="3150"/>
    <x v="254"/>
    <d v="2016-11-06T00:00:00"/>
    <x v="0"/>
    <s v="TP-21565"/>
    <s v="Tracy Poddar"/>
    <x v="1"/>
    <x v="0"/>
    <s v="Eugene"/>
    <s v="Oregon"/>
    <n v="97405"/>
    <x v="1"/>
    <s v="OFF-LA-10003930"/>
    <x v="1"/>
    <x v="2"/>
    <x v="508"/>
    <n v="629.18400000000008"/>
    <n v="8"/>
    <n v="0.2"/>
    <n v="228.07919999999999"/>
  </r>
  <r>
    <n v="6311"/>
    <x v="3150"/>
    <x v="254"/>
    <d v="2016-11-06T00:00:00"/>
    <x v="0"/>
    <s v="TP-21565"/>
    <s v="Tracy Poddar"/>
    <x v="1"/>
    <x v="0"/>
    <s v="Eugene"/>
    <s v="Oregon"/>
    <n v="97405"/>
    <x v="1"/>
    <s v="OFF-PA-10000176"/>
    <x v="1"/>
    <x v="10"/>
    <x v="640"/>
    <n v="15.176"/>
    <n v="1"/>
    <n v="0.2"/>
    <n v="5.3115999999999985"/>
  </r>
  <r>
    <n v="6312"/>
    <x v="3151"/>
    <x v="1102"/>
    <d v="2014-09-16T00:00:00"/>
    <x v="1"/>
    <s v="LW-17125"/>
    <s v="Liz Willingham"/>
    <x v="0"/>
    <x v="0"/>
    <s v="Oxnard"/>
    <s v="California"/>
    <n v="93030"/>
    <x v="1"/>
    <s v="FUR-FU-10004006"/>
    <x v="0"/>
    <x v="5"/>
    <x v="101"/>
    <n v="127.94999999999999"/>
    <n v="3"/>
    <n v="0"/>
    <n v="21.751499999999986"/>
  </r>
  <r>
    <n v="6313"/>
    <x v="3152"/>
    <x v="911"/>
    <d v="2017-02-21T00:00:00"/>
    <x v="1"/>
    <s v="NG-18355"/>
    <s v="Nat Gilpin"/>
    <x v="1"/>
    <x v="0"/>
    <s v="Fairfield"/>
    <s v="Connecticut"/>
    <n v="6824"/>
    <x v="3"/>
    <s v="OFF-ST-10001932"/>
    <x v="1"/>
    <x v="4"/>
    <x v="1650"/>
    <n v="579.51"/>
    <n v="3"/>
    <n v="0"/>
    <n v="81.131400000000014"/>
  </r>
  <r>
    <n v="6314"/>
    <x v="3152"/>
    <x v="911"/>
    <d v="2017-02-21T00:00:00"/>
    <x v="1"/>
    <s v="NG-18355"/>
    <s v="Nat Gilpin"/>
    <x v="1"/>
    <x v="0"/>
    <s v="Fairfield"/>
    <s v="Connecticut"/>
    <n v="6824"/>
    <x v="3"/>
    <s v="TEC-PH-10000923"/>
    <x v="2"/>
    <x v="7"/>
    <x v="1234"/>
    <n v="14.99"/>
    <n v="1"/>
    <n v="0"/>
    <n v="7.3451000000000004"/>
  </r>
  <r>
    <n v="6315"/>
    <x v="3153"/>
    <x v="156"/>
    <d v="2014-11-29T00:00:00"/>
    <x v="1"/>
    <s v="NG-18355"/>
    <s v="Nat Gilpin"/>
    <x v="1"/>
    <x v="0"/>
    <s v="Jackson"/>
    <s v="Michigan"/>
    <n v="49201"/>
    <x v="2"/>
    <s v="OFF-AR-10000380"/>
    <x v="1"/>
    <x v="6"/>
    <x v="108"/>
    <n v="151.91999999999999"/>
    <n v="4"/>
    <n v="0"/>
    <n v="45.575999999999979"/>
  </r>
  <r>
    <n v="6316"/>
    <x v="3153"/>
    <x v="156"/>
    <d v="2014-11-29T00:00:00"/>
    <x v="1"/>
    <s v="NG-18355"/>
    <s v="Nat Gilpin"/>
    <x v="1"/>
    <x v="0"/>
    <s v="Jackson"/>
    <s v="Michigan"/>
    <n v="49201"/>
    <x v="2"/>
    <s v="OFF-LA-10003930"/>
    <x v="1"/>
    <x v="2"/>
    <x v="508"/>
    <n v="196.62"/>
    <n v="2"/>
    <n v="0"/>
    <n v="96.343800000000002"/>
  </r>
  <r>
    <n v="6317"/>
    <x v="3153"/>
    <x v="156"/>
    <d v="2014-11-29T00:00:00"/>
    <x v="1"/>
    <s v="NG-18355"/>
    <s v="Nat Gilpin"/>
    <x v="1"/>
    <x v="0"/>
    <s v="Jackson"/>
    <s v="Michigan"/>
    <n v="49201"/>
    <x v="2"/>
    <s v="OFF-PA-10001815"/>
    <x v="1"/>
    <x v="10"/>
    <x v="1402"/>
    <n v="144.12"/>
    <n v="3"/>
    <n v="0"/>
    <n v="69.177599999999984"/>
  </r>
  <r>
    <n v="6318"/>
    <x v="3153"/>
    <x v="156"/>
    <d v="2014-11-29T00:00:00"/>
    <x v="1"/>
    <s v="NG-18355"/>
    <s v="Nat Gilpin"/>
    <x v="1"/>
    <x v="0"/>
    <s v="Jackson"/>
    <s v="Michigan"/>
    <n v="49201"/>
    <x v="2"/>
    <s v="OFF-PA-10004082"/>
    <x v="1"/>
    <x v="10"/>
    <x v="227"/>
    <n v="15.96"/>
    <n v="2"/>
    <n v="0"/>
    <n v="7.98"/>
  </r>
  <r>
    <n v="6319"/>
    <x v="3154"/>
    <x v="920"/>
    <d v="2017-11-29T00:00:00"/>
    <x v="0"/>
    <s v="EB-13750"/>
    <s v="Edward Becker"/>
    <x v="1"/>
    <x v="0"/>
    <s v="Laguna Niguel"/>
    <s v="California"/>
    <n v="92677"/>
    <x v="1"/>
    <s v="TEC-PH-10004071"/>
    <x v="2"/>
    <x v="7"/>
    <x v="1546"/>
    <n v="39.960000000000008"/>
    <n v="5"/>
    <n v="0.2"/>
    <n v="3.4964999999999993"/>
  </r>
  <r>
    <n v="6320"/>
    <x v="3154"/>
    <x v="920"/>
    <d v="2017-11-29T00:00:00"/>
    <x v="0"/>
    <s v="EB-13750"/>
    <s v="Edward Becker"/>
    <x v="1"/>
    <x v="0"/>
    <s v="Laguna Niguel"/>
    <s v="California"/>
    <n v="92677"/>
    <x v="1"/>
    <s v="OFF-PA-10002377"/>
    <x v="1"/>
    <x v="10"/>
    <x v="562"/>
    <n v="34.08"/>
    <n v="6"/>
    <n v="0"/>
    <n v="15.335999999999999"/>
  </r>
  <r>
    <n v="6321"/>
    <x v="3155"/>
    <x v="394"/>
    <d v="2017-10-02T00:00:00"/>
    <x v="1"/>
    <s v="SP-20860"/>
    <s v="Sung Pak"/>
    <x v="1"/>
    <x v="0"/>
    <s v="Jacksonville"/>
    <s v="Florida"/>
    <n v="32216"/>
    <x v="0"/>
    <s v="OFF-PA-10001800"/>
    <x v="1"/>
    <x v="10"/>
    <x v="585"/>
    <n v="10.368000000000002"/>
    <n v="2"/>
    <n v="0.2"/>
    <n v="3.6288"/>
  </r>
  <r>
    <n v="6322"/>
    <x v="3156"/>
    <x v="303"/>
    <d v="2014-10-17T00:00:00"/>
    <x v="1"/>
    <s v="SP-20545"/>
    <s v="Sibella Parks"/>
    <x v="1"/>
    <x v="0"/>
    <s v="Mount Vernon"/>
    <s v="New York"/>
    <n v="10550"/>
    <x v="3"/>
    <s v="OFF-BI-10002764"/>
    <x v="1"/>
    <x v="8"/>
    <x v="507"/>
    <n v="7.7520000000000007"/>
    <n v="3"/>
    <n v="0.2"/>
    <n v="2.8100999999999998"/>
  </r>
  <r>
    <n v="6323"/>
    <x v="3157"/>
    <x v="561"/>
    <d v="2014-06-07T00:00:00"/>
    <x v="0"/>
    <s v="RB-19795"/>
    <s v="Ross Baird"/>
    <x v="2"/>
    <x v="0"/>
    <s v="Midland"/>
    <s v="Michigan"/>
    <n v="48640"/>
    <x v="2"/>
    <s v="OFF-EN-10004459"/>
    <x v="1"/>
    <x v="12"/>
    <x v="661"/>
    <n v="15.28"/>
    <n v="2"/>
    <n v="0"/>
    <n v="7.4871999999999996"/>
  </r>
  <r>
    <n v="6324"/>
    <x v="3158"/>
    <x v="1103"/>
    <d v="2014-06-23T00:00:00"/>
    <x v="1"/>
    <s v="DB-13660"/>
    <s v="Duane Benoit"/>
    <x v="0"/>
    <x v="0"/>
    <s v="Newark"/>
    <s v="Delaware"/>
    <n v="19711"/>
    <x v="3"/>
    <s v="TEC-MA-10000423"/>
    <x v="2"/>
    <x v="15"/>
    <x v="1722"/>
    <n v="65.97"/>
    <n v="3"/>
    <n v="0"/>
    <n v="31.005899999999997"/>
  </r>
  <r>
    <n v="6325"/>
    <x v="3159"/>
    <x v="1104"/>
    <d v="2015-11-02T00:00:00"/>
    <x v="1"/>
    <s v="NB-18655"/>
    <s v="Nona Balk"/>
    <x v="1"/>
    <x v="0"/>
    <s v="San Francisco"/>
    <s v="California"/>
    <n v="94109"/>
    <x v="1"/>
    <s v="OFF-PA-10002986"/>
    <x v="1"/>
    <x v="10"/>
    <x v="482"/>
    <n v="33.4"/>
    <n v="5"/>
    <n v="0"/>
    <n v="16.032"/>
  </r>
  <r>
    <n v="6326"/>
    <x v="3159"/>
    <x v="1104"/>
    <d v="2015-11-02T00:00:00"/>
    <x v="1"/>
    <s v="NB-18655"/>
    <s v="Nona Balk"/>
    <x v="1"/>
    <x v="0"/>
    <s v="San Francisco"/>
    <s v="California"/>
    <n v="94109"/>
    <x v="1"/>
    <s v="OFF-EN-10001434"/>
    <x v="1"/>
    <x v="12"/>
    <x v="439"/>
    <n v="210.84"/>
    <n v="4"/>
    <n v="0"/>
    <n v="103.3116"/>
  </r>
  <r>
    <n v="6327"/>
    <x v="3160"/>
    <x v="407"/>
    <d v="2014-01-26T00:00:00"/>
    <x v="1"/>
    <s v="XP-21865"/>
    <s v="Xylona Preis"/>
    <x v="0"/>
    <x v="0"/>
    <s v="Westland"/>
    <s v="Michigan"/>
    <n v="48185"/>
    <x v="2"/>
    <s v="OFF-ST-10000760"/>
    <x v="1"/>
    <x v="4"/>
    <x v="4"/>
    <n v="13.98"/>
    <n v="1"/>
    <n v="0"/>
    <n v="4.0541999999999998"/>
  </r>
  <r>
    <n v="6328"/>
    <x v="3160"/>
    <x v="407"/>
    <d v="2014-01-26T00:00:00"/>
    <x v="1"/>
    <s v="XP-21865"/>
    <s v="Xylona Preis"/>
    <x v="0"/>
    <x v="0"/>
    <s v="Westland"/>
    <s v="Michigan"/>
    <n v="48185"/>
    <x v="2"/>
    <s v="FUR-FU-10002918"/>
    <x v="0"/>
    <x v="5"/>
    <x v="269"/>
    <n v="272.94"/>
    <n v="3"/>
    <n v="0"/>
    <n v="30.023400000000009"/>
  </r>
  <r>
    <n v="6329"/>
    <x v="3160"/>
    <x v="407"/>
    <d v="2014-01-26T00:00:00"/>
    <x v="1"/>
    <s v="XP-21865"/>
    <s v="Xylona Preis"/>
    <x v="0"/>
    <x v="0"/>
    <s v="Westland"/>
    <s v="Michigan"/>
    <n v="48185"/>
    <x v="2"/>
    <s v="OFF-BI-10000605"/>
    <x v="1"/>
    <x v="8"/>
    <x v="536"/>
    <n v="19.05"/>
    <n v="5"/>
    <n v="0"/>
    <n v="8.9534999999999982"/>
  </r>
  <r>
    <n v="6330"/>
    <x v="3160"/>
    <x v="407"/>
    <d v="2014-01-26T00:00:00"/>
    <x v="1"/>
    <s v="XP-21865"/>
    <s v="Xylona Preis"/>
    <x v="0"/>
    <x v="0"/>
    <s v="Westland"/>
    <s v="Michigan"/>
    <n v="48185"/>
    <x v="2"/>
    <s v="OFF-AP-10002311"/>
    <x v="1"/>
    <x v="9"/>
    <x v="14"/>
    <n v="247.71600000000001"/>
    <n v="4"/>
    <n v="0.1"/>
    <n v="93.581600000000009"/>
  </r>
  <r>
    <n v="6331"/>
    <x v="3160"/>
    <x v="407"/>
    <d v="2014-01-26T00:00:00"/>
    <x v="1"/>
    <s v="XP-21865"/>
    <s v="Xylona Preis"/>
    <x v="0"/>
    <x v="0"/>
    <s v="Westland"/>
    <s v="Michigan"/>
    <n v="48185"/>
    <x v="2"/>
    <s v="OFF-ST-10003123"/>
    <x v="1"/>
    <x v="4"/>
    <x v="1277"/>
    <n v="66.58"/>
    <n v="2"/>
    <n v="0"/>
    <n v="15.979199999999999"/>
  </r>
  <r>
    <n v="6332"/>
    <x v="3160"/>
    <x v="407"/>
    <d v="2014-01-26T00:00:00"/>
    <x v="1"/>
    <s v="XP-21865"/>
    <s v="Xylona Preis"/>
    <x v="0"/>
    <x v="0"/>
    <s v="Westland"/>
    <s v="Michigan"/>
    <n v="48185"/>
    <x v="2"/>
    <s v="OFF-AR-10004456"/>
    <x v="1"/>
    <x v="6"/>
    <x v="1053"/>
    <n v="43.92"/>
    <n v="3"/>
    <n v="0"/>
    <n v="12.736799999999999"/>
  </r>
  <r>
    <n v="6333"/>
    <x v="3160"/>
    <x v="407"/>
    <d v="2014-01-26T00:00:00"/>
    <x v="1"/>
    <s v="XP-21865"/>
    <s v="Xylona Preis"/>
    <x v="0"/>
    <x v="0"/>
    <s v="Westland"/>
    <s v="Michigan"/>
    <n v="48185"/>
    <x v="2"/>
    <s v="FUR-FU-10002268"/>
    <x v="0"/>
    <x v="5"/>
    <x v="869"/>
    <n v="14.73"/>
    <n v="3"/>
    <n v="0"/>
    <n v="4.8608999999999991"/>
  </r>
  <r>
    <n v="6334"/>
    <x v="3160"/>
    <x v="407"/>
    <d v="2014-01-26T00:00:00"/>
    <x v="1"/>
    <s v="XP-21865"/>
    <s v="Xylona Preis"/>
    <x v="0"/>
    <x v="0"/>
    <s v="Westland"/>
    <s v="Michigan"/>
    <n v="48185"/>
    <x v="2"/>
    <s v="OFF-BI-10004364"/>
    <x v="1"/>
    <x v="8"/>
    <x v="305"/>
    <n v="29.700000000000003"/>
    <n v="5"/>
    <n v="0"/>
    <n v="13.365"/>
  </r>
  <r>
    <n v="6335"/>
    <x v="3161"/>
    <x v="384"/>
    <d v="2014-07-15T00:00:00"/>
    <x v="1"/>
    <s v="MH-17455"/>
    <s v="Mark Hamilton"/>
    <x v="0"/>
    <x v="0"/>
    <s v="New York City"/>
    <s v="New York"/>
    <n v="10011"/>
    <x v="3"/>
    <s v="OFF-PA-10001970"/>
    <x v="1"/>
    <x v="10"/>
    <x v="314"/>
    <n v="49.12"/>
    <n v="4"/>
    <n v="0"/>
    <n v="23.086399999999998"/>
  </r>
  <r>
    <n v="6336"/>
    <x v="3161"/>
    <x v="384"/>
    <d v="2014-07-15T00:00:00"/>
    <x v="1"/>
    <s v="MH-17455"/>
    <s v="Mark Hamilton"/>
    <x v="0"/>
    <x v="0"/>
    <s v="New York City"/>
    <s v="New York"/>
    <n v="10011"/>
    <x v="3"/>
    <s v="OFF-BI-10002954"/>
    <x v="1"/>
    <x v="8"/>
    <x v="1188"/>
    <n v="18.28"/>
    <n v="5"/>
    <n v="0.2"/>
    <n v="6.3979999999999997"/>
  </r>
  <r>
    <n v="6337"/>
    <x v="3162"/>
    <x v="133"/>
    <d v="2016-09-06T00:00:00"/>
    <x v="1"/>
    <s v="BG-11740"/>
    <s v="Bruce Geld"/>
    <x v="0"/>
    <x v="0"/>
    <s v="Los Angeles"/>
    <s v="California"/>
    <n v="90008"/>
    <x v="1"/>
    <s v="FUR-FU-10000672"/>
    <x v="0"/>
    <x v="5"/>
    <x v="1517"/>
    <n v="47.04"/>
    <n v="4"/>
    <n v="0"/>
    <n v="15.993599999999997"/>
  </r>
  <r>
    <n v="6338"/>
    <x v="3162"/>
    <x v="133"/>
    <d v="2016-09-06T00:00:00"/>
    <x v="1"/>
    <s v="BG-11740"/>
    <s v="Bruce Geld"/>
    <x v="0"/>
    <x v="0"/>
    <s v="Los Angeles"/>
    <s v="California"/>
    <n v="90008"/>
    <x v="1"/>
    <s v="TEC-PH-10004908"/>
    <x v="2"/>
    <x v="7"/>
    <x v="1483"/>
    <n v="339.96000000000004"/>
    <n v="5"/>
    <n v="0.2"/>
    <n v="42.494999999999948"/>
  </r>
  <r>
    <n v="6339"/>
    <x v="3163"/>
    <x v="361"/>
    <d v="2017-10-09T00:00:00"/>
    <x v="1"/>
    <s v="TS-21370"/>
    <s v="Todd Sumrall"/>
    <x v="1"/>
    <x v="0"/>
    <s v="New York City"/>
    <s v="New York"/>
    <n v="10035"/>
    <x v="3"/>
    <s v="TEC-PH-10003095"/>
    <x v="2"/>
    <x v="7"/>
    <x v="1500"/>
    <n v="87.8"/>
    <n v="4"/>
    <n v="0"/>
    <n v="43.9"/>
  </r>
  <r>
    <n v="6340"/>
    <x v="3163"/>
    <x v="361"/>
    <d v="2017-10-09T00:00:00"/>
    <x v="1"/>
    <s v="TS-21370"/>
    <s v="Todd Sumrall"/>
    <x v="1"/>
    <x v="0"/>
    <s v="New York City"/>
    <s v="New York"/>
    <n v="10035"/>
    <x v="3"/>
    <s v="FUR-CH-10002880"/>
    <x v="0"/>
    <x v="1"/>
    <x v="809"/>
    <n v="221.38200000000001"/>
    <n v="2"/>
    <n v="0.1"/>
    <n v="2.4597999999999871"/>
  </r>
  <r>
    <n v="6341"/>
    <x v="3163"/>
    <x v="361"/>
    <d v="2017-10-09T00:00:00"/>
    <x v="1"/>
    <s v="TS-21370"/>
    <s v="Todd Sumrall"/>
    <x v="1"/>
    <x v="0"/>
    <s v="New York City"/>
    <s v="New York"/>
    <n v="10035"/>
    <x v="3"/>
    <s v="TEC-MA-10001047"/>
    <x v="2"/>
    <x v="15"/>
    <x v="1635"/>
    <n v="5199.96"/>
    <n v="4"/>
    <n v="0"/>
    <n v="1351.9895999999999"/>
  </r>
  <r>
    <n v="6342"/>
    <x v="3164"/>
    <x v="413"/>
    <d v="2017-01-02T00:00:00"/>
    <x v="2"/>
    <s v="DB-13660"/>
    <s v="Duane Benoit"/>
    <x v="0"/>
    <x v="0"/>
    <s v="Lancaster"/>
    <s v="Ohio"/>
    <n v="43130"/>
    <x v="3"/>
    <s v="OFF-ST-10002554"/>
    <x v="1"/>
    <x v="4"/>
    <x v="1153"/>
    <n v="156.512"/>
    <n v="4"/>
    <n v="0.2"/>
    <n v="-35.215199999999996"/>
  </r>
  <r>
    <n v="6343"/>
    <x v="3165"/>
    <x v="1105"/>
    <d v="2015-03-10T00:00:00"/>
    <x v="2"/>
    <s v="EM-14140"/>
    <s v="Eugene Moren"/>
    <x v="2"/>
    <x v="0"/>
    <s v="Newark"/>
    <s v="Delaware"/>
    <n v="19711"/>
    <x v="3"/>
    <s v="TEC-AC-10004469"/>
    <x v="2"/>
    <x v="11"/>
    <x v="241"/>
    <n v="119.85000000000001"/>
    <n v="3"/>
    <n v="0"/>
    <n v="52.734000000000009"/>
  </r>
  <r>
    <n v="6344"/>
    <x v="3165"/>
    <x v="1105"/>
    <d v="2015-03-10T00:00:00"/>
    <x v="2"/>
    <s v="EM-14140"/>
    <s v="Eugene Moren"/>
    <x v="2"/>
    <x v="0"/>
    <s v="Newark"/>
    <s v="Delaware"/>
    <n v="19711"/>
    <x v="3"/>
    <s v="OFF-BI-10000309"/>
    <x v="1"/>
    <x v="8"/>
    <x v="338"/>
    <n v="30.44"/>
    <n v="2"/>
    <n v="0"/>
    <n v="14.9156"/>
  </r>
  <r>
    <n v="6345"/>
    <x v="3165"/>
    <x v="1105"/>
    <d v="2015-03-10T00:00:00"/>
    <x v="2"/>
    <s v="EM-14140"/>
    <s v="Eugene Moren"/>
    <x v="2"/>
    <x v="0"/>
    <s v="Newark"/>
    <s v="Delaware"/>
    <n v="19711"/>
    <x v="3"/>
    <s v="OFF-BI-10001765"/>
    <x v="1"/>
    <x v="8"/>
    <x v="994"/>
    <n v="69.28"/>
    <n v="2"/>
    <n v="0"/>
    <n v="33.254399999999997"/>
  </r>
  <r>
    <n v="6346"/>
    <x v="3165"/>
    <x v="1105"/>
    <d v="2015-03-10T00:00:00"/>
    <x v="2"/>
    <s v="EM-14140"/>
    <s v="Eugene Moren"/>
    <x v="2"/>
    <x v="0"/>
    <s v="Newark"/>
    <s v="Delaware"/>
    <n v="19711"/>
    <x v="3"/>
    <s v="TEC-PH-10001619"/>
    <x v="2"/>
    <x v="7"/>
    <x v="1594"/>
    <n v="587.97"/>
    <n v="3"/>
    <n v="0"/>
    <n v="170.51129999999998"/>
  </r>
  <r>
    <n v="6347"/>
    <x v="3166"/>
    <x v="179"/>
    <d v="2017-10-20T00:00:00"/>
    <x v="3"/>
    <s v="RB-19465"/>
    <s v="Rick Bensley"/>
    <x v="2"/>
    <x v="0"/>
    <s v="New York City"/>
    <s v="New York"/>
    <n v="10024"/>
    <x v="3"/>
    <s v="OFF-LA-10002034"/>
    <x v="1"/>
    <x v="2"/>
    <x v="1111"/>
    <n v="24.55"/>
    <n v="5"/>
    <n v="0"/>
    <n v="12.029499999999999"/>
  </r>
  <r>
    <n v="6348"/>
    <x v="3167"/>
    <x v="489"/>
    <d v="2015-05-06T00:00:00"/>
    <x v="1"/>
    <s v="PO-18850"/>
    <s v="Patrick O'Brill"/>
    <x v="0"/>
    <x v="0"/>
    <s v="San Francisco"/>
    <s v="California"/>
    <n v="94109"/>
    <x v="1"/>
    <s v="OFF-BI-10000309"/>
    <x v="1"/>
    <x v="8"/>
    <x v="338"/>
    <n v="12.176000000000002"/>
    <n v="1"/>
    <n v="0.2"/>
    <n v="4.4137999999999993"/>
  </r>
  <r>
    <n v="6349"/>
    <x v="3167"/>
    <x v="489"/>
    <d v="2015-05-06T00:00:00"/>
    <x v="1"/>
    <s v="PO-18850"/>
    <s v="Patrick O'Brill"/>
    <x v="0"/>
    <x v="0"/>
    <s v="San Francisco"/>
    <s v="California"/>
    <n v="94109"/>
    <x v="1"/>
    <s v="OFF-ST-10000876"/>
    <x v="1"/>
    <x v="4"/>
    <x v="254"/>
    <n v="37.32"/>
    <n v="3"/>
    <n v="0"/>
    <n v="10.4496"/>
  </r>
  <r>
    <n v="6350"/>
    <x v="3167"/>
    <x v="489"/>
    <d v="2015-05-06T00:00:00"/>
    <x v="1"/>
    <s v="PO-18850"/>
    <s v="Patrick O'Brill"/>
    <x v="0"/>
    <x v="0"/>
    <s v="San Francisco"/>
    <s v="California"/>
    <n v="94109"/>
    <x v="1"/>
    <s v="OFF-SU-10002573"/>
    <x v="1"/>
    <x v="14"/>
    <x v="354"/>
    <n v="35.06"/>
    <n v="2"/>
    <n v="0"/>
    <n v="10.517999999999997"/>
  </r>
  <r>
    <n v="6351"/>
    <x v="3168"/>
    <x v="213"/>
    <d v="2017-09-08T00:00:00"/>
    <x v="1"/>
    <s v="AG-10900"/>
    <s v="Arthur Gainer"/>
    <x v="0"/>
    <x v="0"/>
    <s v="Dallas"/>
    <s v="Texas"/>
    <n v="75217"/>
    <x v="2"/>
    <s v="FUR-FU-10004622"/>
    <x v="0"/>
    <x v="5"/>
    <x v="795"/>
    <n v="108.40000000000002"/>
    <n v="5"/>
    <n v="0.6"/>
    <n v="-105.69000000000003"/>
  </r>
  <r>
    <n v="6352"/>
    <x v="3169"/>
    <x v="132"/>
    <d v="2017-11-08T00:00:00"/>
    <x v="1"/>
    <s v="BF-11275"/>
    <s v="Beth Fritzler"/>
    <x v="1"/>
    <x v="0"/>
    <s v="Miami"/>
    <s v="Florida"/>
    <n v="33178"/>
    <x v="0"/>
    <s v="TEC-PH-10002549"/>
    <x v="2"/>
    <x v="7"/>
    <x v="937"/>
    <n v="361.37600000000003"/>
    <n v="2"/>
    <n v="0.2"/>
    <n v="27.103200000000001"/>
  </r>
  <r>
    <n v="6353"/>
    <x v="3170"/>
    <x v="1023"/>
    <d v="2015-09-19T00:00:00"/>
    <x v="1"/>
    <s v="HG-14845"/>
    <s v="Harry Greene"/>
    <x v="0"/>
    <x v="0"/>
    <s v="Philadelphia"/>
    <s v="Pennsylvania"/>
    <n v="19120"/>
    <x v="3"/>
    <s v="OFF-BI-10004209"/>
    <x v="1"/>
    <x v="8"/>
    <x v="1215"/>
    <n v="2.4119999999999999"/>
    <n v="1"/>
    <n v="0.7"/>
    <n v="-2.0099999999999998"/>
  </r>
  <r>
    <n v="6354"/>
    <x v="3171"/>
    <x v="684"/>
    <d v="2015-09-12T00:00:00"/>
    <x v="1"/>
    <s v="BS-11590"/>
    <s v="Brendan Sweed"/>
    <x v="1"/>
    <x v="0"/>
    <s v="New York City"/>
    <s v="New York"/>
    <n v="10011"/>
    <x v="3"/>
    <s v="OFF-AP-10001962"/>
    <x v="1"/>
    <x v="9"/>
    <x v="1603"/>
    <n v="8.39"/>
    <n v="1"/>
    <n v="0"/>
    <n v="2.0975000000000001"/>
  </r>
  <r>
    <n v="6355"/>
    <x v="3171"/>
    <x v="684"/>
    <d v="2015-09-12T00:00:00"/>
    <x v="1"/>
    <s v="BS-11590"/>
    <s v="Brendan Sweed"/>
    <x v="1"/>
    <x v="0"/>
    <s v="New York City"/>
    <s v="New York"/>
    <n v="10011"/>
    <x v="3"/>
    <s v="TEC-PH-10002922"/>
    <x v="2"/>
    <x v="7"/>
    <x v="974"/>
    <n v="337.98"/>
    <n v="2"/>
    <n v="0"/>
    <n v="101.39399999999998"/>
  </r>
  <r>
    <n v="6356"/>
    <x v="3172"/>
    <x v="191"/>
    <d v="2014-10-13T00:00:00"/>
    <x v="1"/>
    <s v="JD-16015"/>
    <s v="Joy Daniels"/>
    <x v="0"/>
    <x v="0"/>
    <s v="Philadelphia"/>
    <s v="Pennsylvania"/>
    <n v="19120"/>
    <x v="3"/>
    <s v="OFF-ST-10000642"/>
    <x v="1"/>
    <x v="4"/>
    <x v="194"/>
    <n v="83.920000000000016"/>
    <n v="5"/>
    <n v="0.2"/>
    <n v="-13.637000000000011"/>
  </r>
  <r>
    <n v="6357"/>
    <x v="3173"/>
    <x v="205"/>
    <d v="2017-01-28T00:00:00"/>
    <x v="1"/>
    <s v="CS-12250"/>
    <s v="Chris Selesnick"/>
    <x v="1"/>
    <x v="0"/>
    <s v="Seattle"/>
    <s v="Washington"/>
    <n v="98103"/>
    <x v="1"/>
    <s v="OFF-BI-10001757"/>
    <x v="1"/>
    <x v="8"/>
    <x v="1167"/>
    <n v="19.68"/>
    <n v="5"/>
    <n v="0.2"/>
    <n v="6.8879999999999981"/>
  </r>
  <r>
    <n v="6358"/>
    <x v="3173"/>
    <x v="205"/>
    <d v="2017-01-28T00:00:00"/>
    <x v="1"/>
    <s v="CS-12250"/>
    <s v="Chris Selesnick"/>
    <x v="1"/>
    <x v="0"/>
    <s v="Seattle"/>
    <s v="Washington"/>
    <n v="98103"/>
    <x v="1"/>
    <s v="OFF-PA-10004621"/>
    <x v="1"/>
    <x v="10"/>
    <x v="745"/>
    <n v="25.92"/>
    <n v="4"/>
    <n v="0"/>
    <n v="12.441600000000001"/>
  </r>
  <r>
    <n v="6359"/>
    <x v="3173"/>
    <x v="205"/>
    <d v="2017-01-28T00:00:00"/>
    <x v="1"/>
    <s v="CS-12250"/>
    <s v="Chris Selesnick"/>
    <x v="1"/>
    <x v="0"/>
    <s v="Seattle"/>
    <s v="Washington"/>
    <n v="98103"/>
    <x v="1"/>
    <s v="OFF-PA-10002262"/>
    <x v="1"/>
    <x v="10"/>
    <x v="1001"/>
    <n v="6.48"/>
    <n v="1"/>
    <n v="0"/>
    <n v="3.1104000000000003"/>
  </r>
  <r>
    <n v="6360"/>
    <x v="3173"/>
    <x v="205"/>
    <d v="2017-01-28T00:00:00"/>
    <x v="1"/>
    <s v="CS-12250"/>
    <s v="Chris Selesnick"/>
    <x v="1"/>
    <x v="0"/>
    <s v="Seattle"/>
    <s v="Washington"/>
    <n v="98103"/>
    <x v="1"/>
    <s v="TEC-PH-10004100"/>
    <x v="2"/>
    <x v="7"/>
    <x v="1752"/>
    <n v="86.352000000000004"/>
    <n v="6"/>
    <n v="0.2"/>
    <n v="8.6352000000000011"/>
  </r>
  <r>
    <n v="6361"/>
    <x v="3174"/>
    <x v="895"/>
    <d v="2015-12-15T00:00:00"/>
    <x v="1"/>
    <s v="FC-14245"/>
    <s v="Frank Carlisle"/>
    <x v="2"/>
    <x v="0"/>
    <s v="Los Angeles"/>
    <s v="California"/>
    <n v="90032"/>
    <x v="1"/>
    <s v="OFF-AR-10003582"/>
    <x v="1"/>
    <x v="6"/>
    <x v="1460"/>
    <n v="56.3"/>
    <n v="2"/>
    <n v="0"/>
    <n v="15.764000000000003"/>
  </r>
  <r>
    <n v="6362"/>
    <x v="3175"/>
    <x v="641"/>
    <d v="2014-11-30T00:00:00"/>
    <x v="1"/>
    <s v="SE-20110"/>
    <s v="Sanjit Engle"/>
    <x v="0"/>
    <x v="0"/>
    <s v="Springfield"/>
    <s v="Oregon"/>
    <n v="97477"/>
    <x v="1"/>
    <s v="OFF-AR-10003179"/>
    <x v="1"/>
    <x v="6"/>
    <x v="1574"/>
    <n v="51.016000000000005"/>
    <n v="7"/>
    <n v="0.2"/>
    <n v="8.2900999999999954"/>
  </r>
  <r>
    <n v="6363"/>
    <x v="3176"/>
    <x v="610"/>
    <d v="2017-11-25T00:00:00"/>
    <x v="1"/>
    <s v="CK-12205"/>
    <s v="Chloris Kastensmidt"/>
    <x v="0"/>
    <x v="0"/>
    <s v="Renton"/>
    <s v="Washington"/>
    <n v="98059"/>
    <x v="1"/>
    <s v="OFF-BI-10001670"/>
    <x v="1"/>
    <x v="8"/>
    <x v="443"/>
    <n v="150.80000000000001"/>
    <n v="5"/>
    <n v="0.2"/>
    <n v="56.55"/>
  </r>
  <r>
    <n v="6364"/>
    <x v="3176"/>
    <x v="610"/>
    <d v="2017-11-25T00:00:00"/>
    <x v="1"/>
    <s v="CK-12205"/>
    <s v="Chloris Kastensmidt"/>
    <x v="0"/>
    <x v="0"/>
    <s v="Renton"/>
    <s v="Washington"/>
    <n v="98059"/>
    <x v="1"/>
    <s v="TEC-MA-10002073"/>
    <x v="2"/>
    <x v="15"/>
    <x v="1772"/>
    <n v="1039.992"/>
    <n v="1"/>
    <n v="0.2"/>
    <n v="103.99920000000003"/>
  </r>
  <r>
    <n v="6365"/>
    <x v="3176"/>
    <x v="610"/>
    <d v="2017-11-25T00:00:00"/>
    <x v="1"/>
    <s v="CK-12205"/>
    <s v="Chloris Kastensmidt"/>
    <x v="0"/>
    <x v="0"/>
    <s v="Renton"/>
    <s v="Washington"/>
    <n v="98059"/>
    <x v="1"/>
    <s v="OFF-PA-10003797"/>
    <x v="1"/>
    <x v="10"/>
    <x v="1710"/>
    <n v="51.84"/>
    <n v="8"/>
    <n v="0"/>
    <n v="24.883200000000002"/>
  </r>
  <r>
    <n v="6366"/>
    <x v="3177"/>
    <x v="1095"/>
    <d v="2017-04-05T00:00:00"/>
    <x v="2"/>
    <s v="DS-13030"/>
    <s v="Darrin Sayre"/>
    <x v="2"/>
    <x v="0"/>
    <s v="New York City"/>
    <s v="New York"/>
    <n v="10009"/>
    <x v="3"/>
    <s v="TEC-PH-10004006"/>
    <x v="2"/>
    <x v="7"/>
    <x v="1773"/>
    <n v="41.22"/>
    <n v="1"/>
    <n v="0"/>
    <n v="11.1294"/>
  </r>
  <r>
    <n v="6367"/>
    <x v="3177"/>
    <x v="1095"/>
    <d v="2017-04-05T00:00:00"/>
    <x v="2"/>
    <s v="DS-13030"/>
    <s v="Darrin Sayre"/>
    <x v="2"/>
    <x v="0"/>
    <s v="New York City"/>
    <s v="New York"/>
    <n v="10009"/>
    <x v="3"/>
    <s v="OFF-SU-10000646"/>
    <x v="1"/>
    <x v="14"/>
    <x v="262"/>
    <n v="240.37"/>
    <n v="1"/>
    <n v="0"/>
    <n v="7.2111000000000161"/>
  </r>
  <r>
    <n v="6368"/>
    <x v="3177"/>
    <x v="1095"/>
    <d v="2017-04-05T00:00:00"/>
    <x v="2"/>
    <s v="DS-13030"/>
    <s v="Darrin Sayre"/>
    <x v="2"/>
    <x v="0"/>
    <s v="New York City"/>
    <s v="New York"/>
    <n v="10009"/>
    <x v="3"/>
    <s v="TEC-PH-10002262"/>
    <x v="2"/>
    <x v="7"/>
    <x v="477"/>
    <n v="119.02"/>
    <n v="2"/>
    <n v="0"/>
    <n v="33.325600000000009"/>
  </r>
  <r>
    <n v="6369"/>
    <x v="3178"/>
    <x v="240"/>
    <d v="2017-05-24T00:00:00"/>
    <x v="1"/>
    <s v="SA-20830"/>
    <s v="Sue Ann Reed"/>
    <x v="0"/>
    <x v="0"/>
    <s v="San Jose"/>
    <s v="California"/>
    <n v="95123"/>
    <x v="1"/>
    <s v="OFF-BI-10002082"/>
    <x v="1"/>
    <x v="8"/>
    <x v="1182"/>
    <n v="133.12"/>
    <n v="5"/>
    <n v="0.2"/>
    <n v="49.92"/>
  </r>
  <r>
    <n v="6370"/>
    <x v="3179"/>
    <x v="339"/>
    <d v="2016-10-07T00:00:00"/>
    <x v="1"/>
    <s v="TP-21565"/>
    <s v="Tracy Poddar"/>
    <x v="1"/>
    <x v="0"/>
    <s v="Grand Prairie"/>
    <s v="Texas"/>
    <n v="75051"/>
    <x v="2"/>
    <s v="FUR-FU-10001756"/>
    <x v="0"/>
    <x v="5"/>
    <x v="285"/>
    <n v="38.08"/>
    <n v="5"/>
    <n v="0.6"/>
    <n v="-29.512000000000008"/>
  </r>
  <r>
    <n v="6371"/>
    <x v="3180"/>
    <x v="831"/>
    <d v="2016-11-21T00:00:00"/>
    <x v="3"/>
    <s v="JK-16120"/>
    <s v="Julie Kriz"/>
    <x v="2"/>
    <x v="0"/>
    <s v="New York City"/>
    <s v="New York"/>
    <n v="10009"/>
    <x v="3"/>
    <s v="FUR-BO-10002598"/>
    <x v="0"/>
    <x v="0"/>
    <x v="1518"/>
    <n v="113.56800000000001"/>
    <n v="2"/>
    <n v="0.2"/>
    <n v="12.776399999999988"/>
  </r>
  <r>
    <n v="6372"/>
    <x v="3181"/>
    <x v="621"/>
    <d v="2017-10-05T00:00:00"/>
    <x v="0"/>
    <s v="CC-12430"/>
    <s v="Chuck Clark"/>
    <x v="2"/>
    <x v="0"/>
    <s v="New York City"/>
    <s v="New York"/>
    <n v="10009"/>
    <x v="3"/>
    <s v="FUR-FU-10001934"/>
    <x v="0"/>
    <x v="5"/>
    <x v="107"/>
    <n v="83.92"/>
    <n v="4"/>
    <n v="0"/>
    <n v="21.819200000000002"/>
  </r>
  <r>
    <n v="6373"/>
    <x v="3181"/>
    <x v="621"/>
    <d v="2017-10-05T00:00:00"/>
    <x v="0"/>
    <s v="CC-12430"/>
    <s v="Chuck Clark"/>
    <x v="2"/>
    <x v="0"/>
    <s v="New York City"/>
    <s v="New York"/>
    <n v="10009"/>
    <x v="3"/>
    <s v="OFF-AR-10001130"/>
    <x v="1"/>
    <x v="6"/>
    <x v="788"/>
    <n v="6.63"/>
    <n v="3"/>
    <n v="0"/>
    <n v="3.1160999999999999"/>
  </r>
  <r>
    <n v="6374"/>
    <x v="3181"/>
    <x v="621"/>
    <d v="2017-10-05T00:00:00"/>
    <x v="0"/>
    <s v="CC-12430"/>
    <s v="Chuck Clark"/>
    <x v="2"/>
    <x v="0"/>
    <s v="New York City"/>
    <s v="New York"/>
    <n v="10009"/>
    <x v="3"/>
    <s v="TEC-AC-10002049"/>
    <x v="2"/>
    <x v="11"/>
    <x v="695"/>
    <n v="371.96999999999997"/>
    <n v="3"/>
    <n v="0"/>
    <n v="66.954599999999971"/>
  </r>
  <r>
    <n v="6375"/>
    <x v="3182"/>
    <x v="333"/>
    <d v="2014-05-03T00:00:00"/>
    <x v="1"/>
    <s v="LA-16780"/>
    <s v="Laura Armstrong"/>
    <x v="1"/>
    <x v="0"/>
    <s v="Memphis"/>
    <s v="Tennessee"/>
    <n v="38109"/>
    <x v="0"/>
    <s v="FUR-CH-10001394"/>
    <x v="0"/>
    <x v="1"/>
    <x v="654"/>
    <n v="561.58400000000006"/>
    <n v="2"/>
    <n v="0.2"/>
    <n v="70.197999999999922"/>
  </r>
  <r>
    <n v="6376"/>
    <x v="3182"/>
    <x v="333"/>
    <d v="2014-05-03T00:00:00"/>
    <x v="1"/>
    <s v="LA-16780"/>
    <s v="Laura Armstrong"/>
    <x v="1"/>
    <x v="0"/>
    <s v="Memphis"/>
    <s v="Tennessee"/>
    <n v="38109"/>
    <x v="0"/>
    <s v="OFF-ST-10000798"/>
    <x v="1"/>
    <x v="4"/>
    <x v="352"/>
    <n v="99.920000000000016"/>
    <n v="5"/>
    <n v="0.2"/>
    <n v="-1.249000000000013"/>
  </r>
  <r>
    <n v="6377"/>
    <x v="3183"/>
    <x v="877"/>
    <d v="2016-10-10T00:00:00"/>
    <x v="2"/>
    <s v="AW-10930"/>
    <s v="Arthur Wiediger"/>
    <x v="2"/>
    <x v="0"/>
    <s v="Philadelphia"/>
    <s v="Pennsylvania"/>
    <n v="19143"/>
    <x v="3"/>
    <s v="OFF-LA-10000134"/>
    <x v="1"/>
    <x v="2"/>
    <x v="85"/>
    <n v="4.9280000000000008"/>
    <n v="2"/>
    <n v="0.2"/>
    <n v="1.7247999999999997"/>
  </r>
  <r>
    <n v="6378"/>
    <x v="3184"/>
    <x v="272"/>
    <d v="2016-12-22T00:00:00"/>
    <x v="1"/>
    <s v="BP-11230"/>
    <s v="Benjamin Patterson"/>
    <x v="0"/>
    <x v="0"/>
    <s v="Los Angeles"/>
    <s v="California"/>
    <n v="90004"/>
    <x v="1"/>
    <s v="FUR-FU-10002364"/>
    <x v="0"/>
    <x v="5"/>
    <x v="1240"/>
    <n v="14.76"/>
    <n v="2"/>
    <n v="0"/>
    <n v="4.2803999999999984"/>
  </r>
  <r>
    <n v="6379"/>
    <x v="3185"/>
    <x v="318"/>
    <d v="2017-04-14T00:00:00"/>
    <x v="1"/>
    <s v="DB-13360"/>
    <s v="Dennis Bolton"/>
    <x v="2"/>
    <x v="0"/>
    <s v="Waterbury"/>
    <s v="Connecticut"/>
    <n v="6708"/>
    <x v="3"/>
    <s v="TEC-AC-10004571"/>
    <x v="2"/>
    <x v="11"/>
    <x v="409"/>
    <n v="99.99"/>
    <n v="1"/>
    <n v="0"/>
    <n v="41.995800000000003"/>
  </r>
  <r>
    <n v="6380"/>
    <x v="3185"/>
    <x v="318"/>
    <d v="2017-04-14T00:00:00"/>
    <x v="1"/>
    <s v="DB-13360"/>
    <s v="Dennis Bolton"/>
    <x v="2"/>
    <x v="0"/>
    <s v="Waterbury"/>
    <s v="Connecticut"/>
    <n v="6708"/>
    <x v="3"/>
    <s v="OFF-ST-10003692"/>
    <x v="1"/>
    <x v="4"/>
    <x v="1262"/>
    <n v="286.14999999999998"/>
    <n v="5"/>
    <n v="0"/>
    <n v="71.537499999999994"/>
  </r>
  <r>
    <n v="6381"/>
    <x v="3186"/>
    <x v="918"/>
    <d v="2014-04-13T00:00:00"/>
    <x v="1"/>
    <s v="PC-19000"/>
    <s v="Pauline Chand"/>
    <x v="2"/>
    <x v="0"/>
    <s v="Chandler"/>
    <s v="Arizona"/>
    <n v="85224"/>
    <x v="1"/>
    <s v="OFF-FA-10001883"/>
    <x v="1"/>
    <x v="13"/>
    <x v="1493"/>
    <n v="49.792000000000002"/>
    <n v="8"/>
    <n v="0.2"/>
    <n v="-11.825600000000001"/>
  </r>
  <r>
    <n v="6382"/>
    <x v="3187"/>
    <x v="892"/>
    <d v="2016-04-02T00:00:00"/>
    <x v="1"/>
    <s v="TB-21595"/>
    <s v="Troy Blackwell"/>
    <x v="0"/>
    <x v="0"/>
    <s v="Springfield"/>
    <s v="Ohio"/>
    <n v="45503"/>
    <x v="3"/>
    <s v="FUR-BO-10004015"/>
    <x v="0"/>
    <x v="0"/>
    <x v="574"/>
    <n v="299.97499999999997"/>
    <n v="5"/>
    <n v="0.5"/>
    <n v="-167.98600000000002"/>
  </r>
  <r>
    <n v="6383"/>
    <x v="3187"/>
    <x v="892"/>
    <d v="2016-04-02T00:00:00"/>
    <x v="1"/>
    <s v="TB-21595"/>
    <s v="Troy Blackwell"/>
    <x v="0"/>
    <x v="0"/>
    <s v="Springfield"/>
    <s v="Ohio"/>
    <n v="45503"/>
    <x v="3"/>
    <s v="TEC-PH-10000141"/>
    <x v="2"/>
    <x v="7"/>
    <x v="1312"/>
    <n v="158.37599999999998"/>
    <n v="4"/>
    <n v="0.4"/>
    <n v="-36.954399999999993"/>
  </r>
  <r>
    <n v="6384"/>
    <x v="3188"/>
    <x v="787"/>
    <d v="2017-01-18T00:00:00"/>
    <x v="2"/>
    <s v="TB-21250"/>
    <s v="Tim Brockman"/>
    <x v="0"/>
    <x v="0"/>
    <s v="Austin"/>
    <s v="Texas"/>
    <n v="78745"/>
    <x v="2"/>
    <s v="OFF-BI-10001597"/>
    <x v="1"/>
    <x v="8"/>
    <x v="798"/>
    <n v="32.783999999999992"/>
    <n v="4"/>
    <n v="0.8"/>
    <n v="-52.454400000000007"/>
  </r>
  <r>
    <n v="6385"/>
    <x v="3188"/>
    <x v="787"/>
    <d v="2017-01-18T00:00:00"/>
    <x v="2"/>
    <s v="TB-21250"/>
    <s v="Tim Brockman"/>
    <x v="0"/>
    <x v="0"/>
    <s v="Austin"/>
    <s v="Texas"/>
    <n v="78745"/>
    <x v="2"/>
    <s v="TEC-AC-10003628"/>
    <x v="2"/>
    <x v="11"/>
    <x v="247"/>
    <n v="47.984000000000002"/>
    <n v="2"/>
    <n v="0.2"/>
    <n v="14.395200000000004"/>
  </r>
  <r>
    <n v="6386"/>
    <x v="3188"/>
    <x v="787"/>
    <d v="2017-01-18T00:00:00"/>
    <x v="2"/>
    <s v="TB-21250"/>
    <s v="Tim Brockman"/>
    <x v="0"/>
    <x v="0"/>
    <s v="Austin"/>
    <s v="Texas"/>
    <n v="78745"/>
    <x v="2"/>
    <s v="TEC-AC-10002331"/>
    <x v="2"/>
    <x v="11"/>
    <x v="1591"/>
    <n v="62.591999999999999"/>
    <n v="8"/>
    <n v="0.2"/>
    <n v="13.300799999999999"/>
  </r>
  <r>
    <n v="6387"/>
    <x v="3188"/>
    <x v="787"/>
    <d v="2017-01-18T00:00:00"/>
    <x v="2"/>
    <s v="TB-21250"/>
    <s v="Tim Brockman"/>
    <x v="0"/>
    <x v="0"/>
    <s v="Austin"/>
    <s v="Texas"/>
    <n v="78745"/>
    <x v="2"/>
    <s v="OFF-BI-10001098"/>
    <x v="1"/>
    <x v="8"/>
    <x v="410"/>
    <n v="4.2759999999999989"/>
    <n v="1"/>
    <n v="0.8"/>
    <n v="-6.6278000000000006"/>
  </r>
  <r>
    <n v="6388"/>
    <x v="3189"/>
    <x v="1106"/>
    <d v="2014-02-04T00:00:00"/>
    <x v="1"/>
    <s v="MV-18190"/>
    <s v="Mike Vittorini"/>
    <x v="0"/>
    <x v="0"/>
    <s v="Detroit"/>
    <s v="Michigan"/>
    <n v="48234"/>
    <x v="2"/>
    <s v="OFF-PA-10001204"/>
    <x v="1"/>
    <x v="10"/>
    <x v="523"/>
    <n v="10.56"/>
    <n v="2"/>
    <n v="0"/>
    <n v="4.7519999999999998"/>
  </r>
  <r>
    <n v="6389"/>
    <x v="3189"/>
    <x v="1106"/>
    <d v="2014-02-04T00:00:00"/>
    <x v="1"/>
    <s v="MV-18190"/>
    <s v="Mike Vittorini"/>
    <x v="0"/>
    <x v="0"/>
    <s v="Detroit"/>
    <s v="Michigan"/>
    <n v="48234"/>
    <x v="2"/>
    <s v="OFF-ST-10000991"/>
    <x v="1"/>
    <x v="4"/>
    <x v="157"/>
    <n v="229.94"/>
    <n v="2"/>
    <n v="0"/>
    <n v="6.8982000000000028"/>
  </r>
  <r>
    <n v="6390"/>
    <x v="3190"/>
    <x v="1107"/>
    <d v="2015-02-11T00:00:00"/>
    <x v="1"/>
    <s v="DK-12835"/>
    <s v="Damala Kotsonis"/>
    <x v="1"/>
    <x v="0"/>
    <s v="Springfield"/>
    <s v="Virginia"/>
    <n v="22153"/>
    <x v="0"/>
    <s v="OFF-EN-10000056"/>
    <x v="1"/>
    <x v="12"/>
    <x v="633"/>
    <n v="311.14999999999998"/>
    <n v="5"/>
    <n v="0"/>
    <n v="146.24049999999997"/>
  </r>
  <r>
    <n v="6391"/>
    <x v="3190"/>
    <x v="1107"/>
    <d v="2015-02-11T00:00:00"/>
    <x v="1"/>
    <s v="DK-12835"/>
    <s v="Damala Kotsonis"/>
    <x v="1"/>
    <x v="0"/>
    <s v="Springfield"/>
    <s v="Virginia"/>
    <n v="22153"/>
    <x v="0"/>
    <s v="OFF-PA-10003349"/>
    <x v="1"/>
    <x v="10"/>
    <x v="220"/>
    <n v="12.96"/>
    <n v="2"/>
    <n v="0"/>
    <n v="6.3504000000000005"/>
  </r>
  <r>
    <n v="6392"/>
    <x v="3191"/>
    <x v="882"/>
    <d v="2016-12-19T00:00:00"/>
    <x v="1"/>
    <s v="PK-19075"/>
    <s v="Pete Kriz"/>
    <x v="0"/>
    <x v="0"/>
    <s v="New York City"/>
    <s v="New York"/>
    <n v="10011"/>
    <x v="3"/>
    <s v="OFF-PA-10001471"/>
    <x v="1"/>
    <x v="10"/>
    <x v="1477"/>
    <n v="14.62"/>
    <n v="2"/>
    <n v="0"/>
    <n v="6.7251999999999992"/>
  </r>
  <r>
    <n v="6393"/>
    <x v="3191"/>
    <x v="882"/>
    <d v="2016-12-19T00:00:00"/>
    <x v="1"/>
    <s v="PK-19075"/>
    <s v="Pete Kriz"/>
    <x v="0"/>
    <x v="0"/>
    <s v="New York City"/>
    <s v="New York"/>
    <n v="10011"/>
    <x v="3"/>
    <s v="OFF-LA-10003190"/>
    <x v="1"/>
    <x v="2"/>
    <x v="1172"/>
    <n v="5.76"/>
    <n v="2"/>
    <n v="0"/>
    <n v="2.8224"/>
  </r>
  <r>
    <n v="6394"/>
    <x v="3191"/>
    <x v="882"/>
    <d v="2016-12-19T00:00:00"/>
    <x v="1"/>
    <s v="PK-19075"/>
    <s v="Pete Kriz"/>
    <x v="0"/>
    <x v="0"/>
    <s v="New York City"/>
    <s v="New York"/>
    <n v="10011"/>
    <x v="3"/>
    <s v="OFF-FA-10000621"/>
    <x v="1"/>
    <x v="13"/>
    <x v="110"/>
    <n v="21.48"/>
    <n v="6"/>
    <n v="0"/>
    <n v="10.5252"/>
  </r>
  <r>
    <n v="6395"/>
    <x v="3191"/>
    <x v="882"/>
    <d v="2016-12-19T00:00:00"/>
    <x v="1"/>
    <s v="PK-19075"/>
    <s v="Pete Kriz"/>
    <x v="0"/>
    <x v="0"/>
    <s v="New York City"/>
    <s v="New York"/>
    <n v="10011"/>
    <x v="3"/>
    <s v="FUR-FU-10002937"/>
    <x v="0"/>
    <x v="5"/>
    <x v="1060"/>
    <n v="396.92"/>
    <n v="4"/>
    <n v="0"/>
    <n v="198.46"/>
  </r>
  <r>
    <n v="6396"/>
    <x v="3191"/>
    <x v="882"/>
    <d v="2016-12-19T00:00:00"/>
    <x v="1"/>
    <s v="PK-19075"/>
    <s v="Pete Kriz"/>
    <x v="0"/>
    <x v="0"/>
    <s v="New York City"/>
    <s v="New York"/>
    <n v="10011"/>
    <x v="3"/>
    <s v="OFF-ST-10004507"/>
    <x v="1"/>
    <x v="4"/>
    <x v="457"/>
    <n v="17.149999999999999"/>
    <n v="1"/>
    <n v="0"/>
    <n v="4.6304999999999996"/>
  </r>
  <r>
    <n v="6397"/>
    <x v="3191"/>
    <x v="882"/>
    <d v="2016-12-19T00:00:00"/>
    <x v="1"/>
    <s v="PK-19075"/>
    <s v="Pete Kriz"/>
    <x v="0"/>
    <x v="0"/>
    <s v="New York City"/>
    <s v="New York"/>
    <n v="10011"/>
    <x v="3"/>
    <s v="OFF-BI-10000279"/>
    <x v="1"/>
    <x v="8"/>
    <x v="1774"/>
    <n v="23.12"/>
    <n v="2"/>
    <n v="0.2"/>
    <n v="7.8029999999999982"/>
  </r>
  <r>
    <n v="6398"/>
    <x v="3192"/>
    <x v="1108"/>
    <d v="2017-11-04T00:00:00"/>
    <x v="1"/>
    <s v="AH-10120"/>
    <s v="Adrian Hane"/>
    <x v="2"/>
    <x v="0"/>
    <s v="Dallas"/>
    <s v="Texas"/>
    <n v="75217"/>
    <x v="2"/>
    <s v="OFF-AR-10003651"/>
    <x v="1"/>
    <x v="6"/>
    <x v="279"/>
    <n v="5.2480000000000002"/>
    <n v="2"/>
    <n v="0.2"/>
    <n v="0.59039999999999915"/>
  </r>
  <r>
    <n v="6399"/>
    <x v="3193"/>
    <x v="634"/>
    <d v="2017-08-12T00:00:00"/>
    <x v="1"/>
    <s v="GM-14455"/>
    <s v="Gary Mitchum"/>
    <x v="2"/>
    <x v="0"/>
    <s v="Concord"/>
    <s v="New Hampshire"/>
    <n v="3301"/>
    <x v="3"/>
    <s v="TEC-PH-10003601"/>
    <x v="2"/>
    <x v="7"/>
    <x v="1392"/>
    <n v="824.95"/>
    <n v="5"/>
    <n v="0"/>
    <n v="247.48499999999993"/>
  </r>
  <r>
    <n v="6400"/>
    <x v="3193"/>
    <x v="634"/>
    <d v="2017-08-12T00:00:00"/>
    <x v="1"/>
    <s v="GM-14455"/>
    <s v="Gary Mitchum"/>
    <x v="2"/>
    <x v="0"/>
    <s v="Concord"/>
    <s v="New Hampshire"/>
    <n v="3301"/>
    <x v="3"/>
    <s v="OFF-LA-10002195"/>
    <x v="1"/>
    <x v="2"/>
    <x v="1028"/>
    <n v="24.64"/>
    <n v="8"/>
    <n v="0"/>
    <n v="11.827199999999999"/>
  </r>
  <r>
    <n v="6401"/>
    <x v="3193"/>
    <x v="634"/>
    <d v="2017-08-12T00:00:00"/>
    <x v="1"/>
    <s v="GM-14455"/>
    <s v="Gary Mitchum"/>
    <x v="2"/>
    <x v="0"/>
    <s v="Concord"/>
    <s v="New Hampshire"/>
    <n v="3301"/>
    <x v="3"/>
    <s v="OFF-AR-10000380"/>
    <x v="1"/>
    <x v="6"/>
    <x v="108"/>
    <n v="227.88"/>
    <n v="6"/>
    <n v="0"/>
    <n v="68.363999999999976"/>
  </r>
  <r>
    <n v="6402"/>
    <x v="3194"/>
    <x v="1109"/>
    <d v="2017-05-31T00:00:00"/>
    <x v="2"/>
    <s v="BD-11725"/>
    <s v="Bruce Degenhardt"/>
    <x v="0"/>
    <x v="0"/>
    <s v="Lafayette"/>
    <s v="Louisiana"/>
    <n v="70506"/>
    <x v="0"/>
    <s v="FUR-BO-10000330"/>
    <x v="0"/>
    <x v="0"/>
    <x v="1107"/>
    <n v="241.96"/>
    <n v="2"/>
    <n v="0"/>
    <n v="33.874400000000009"/>
  </r>
  <r>
    <n v="6403"/>
    <x v="3194"/>
    <x v="1109"/>
    <d v="2017-05-31T00:00:00"/>
    <x v="2"/>
    <s v="BD-11725"/>
    <s v="Bruce Degenhardt"/>
    <x v="0"/>
    <x v="0"/>
    <s v="Lafayette"/>
    <s v="Louisiana"/>
    <n v="70506"/>
    <x v="0"/>
    <s v="OFF-BI-10000591"/>
    <x v="1"/>
    <x v="8"/>
    <x v="1054"/>
    <n v="3.89"/>
    <n v="1"/>
    <n v="0"/>
    <n v="1.8672"/>
  </r>
  <r>
    <n v="6404"/>
    <x v="3194"/>
    <x v="1109"/>
    <d v="2017-05-31T00:00:00"/>
    <x v="2"/>
    <s v="BD-11725"/>
    <s v="Bruce Degenhardt"/>
    <x v="0"/>
    <x v="0"/>
    <s v="Lafayette"/>
    <s v="Louisiana"/>
    <n v="70506"/>
    <x v="0"/>
    <s v="FUR-FU-10001731"/>
    <x v="0"/>
    <x v="5"/>
    <x v="1556"/>
    <n v="8.01"/>
    <n v="3"/>
    <n v="0"/>
    <n v="3.0438000000000001"/>
  </r>
  <r>
    <n v="6405"/>
    <x v="3195"/>
    <x v="672"/>
    <d v="2015-12-05T00:00:00"/>
    <x v="1"/>
    <s v="RM-19375"/>
    <s v="Raymond Messe"/>
    <x v="0"/>
    <x v="0"/>
    <s v="Raleigh"/>
    <s v="North Carolina"/>
    <n v="27604"/>
    <x v="0"/>
    <s v="TEC-PH-10001198"/>
    <x v="2"/>
    <x v="7"/>
    <x v="1177"/>
    <n v="177.48000000000002"/>
    <n v="3"/>
    <n v="0.2"/>
    <n v="19.966499999999982"/>
  </r>
  <r>
    <n v="6406"/>
    <x v="3196"/>
    <x v="515"/>
    <d v="2017-09-02T00:00:00"/>
    <x v="0"/>
    <s v="BW-11110"/>
    <s v="Bart Watters"/>
    <x v="1"/>
    <x v="0"/>
    <s v="Spokane"/>
    <s v="Washington"/>
    <n v="99207"/>
    <x v="1"/>
    <s v="FUR-CH-10002331"/>
    <x v="0"/>
    <x v="1"/>
    <x v="407"/>
    <n v="569.5680000000001"/>
    <n v="2"/>
    <n v="0.2"/>
    <n v="7.119599999999906"/>
  </r>
  <r>
    <n v="6407"/>
    <x v="3196"/>
    <x v="515"/>
    <d v="2017-09-02T00:00:00"/>
    <x v="0"/>
    <s v="BW-11110"/>
    <s v="Bart Watters"/>
    <x v="1"/>
    <x v="0"/>
    <s v="Spokane"/>
    <s v="Washington"/>
    <n v="99207"/>
    <x v="1"/>
    <s v="OFF-ST-10002370"/>
    <x v="1"/>
    <x v="4"/>
    <x v="80"/>
    <n v="149.73000000000002"/>
    <n v="7"/>
    <n v="0"/>
    <n v="43.421699999999994"/>
  </r>
  <r>
    <n v="6408"/>
    <x v="3197"/>
    <x v="304"/>
    <d v="2017-05-15T00:00:00"/>
    <x v="2"/>
    <s v="GT-14710"/>
    <s v="Greg Tran"/>
    <x v="0"/>
    <x v="0"/>
    <s v="Houston"/>
    <s v="Texas"/>
    <n v="77041"/>
    <x v="2"/>
    <s v="FUR-CH-10003981"/>
    <x v="0"/>
    <x v="1"/>
    <x v="1175"/>
    <n v="899.43"/>
    <n v="5"/>
    <n v="0.3"/>
    <n v="-12.84900000000016"/>
  </r>
  <r>
    <n v="6409"/>
    <x v="3197"/>
    <x v="304"/>
    <d v="2017-05-15T00:00:00"/>
    <x v="2"/>
    <s v="GT-14710"/>
    <s v="Greg Tran"/>
    <x v="0"/>
    <x v="0"/>
    <s v="Houston"/>
    <s v="Texas"/>
    <n v="77041"/>
    <x v="2"/>
    <s v="OFF-AR-10001446"/>
    <x v="1"/>
    <x v="6"/>
    <x v="1161"/>
    <n v="46.2"/>
    <n v="5"/>
    <n v="0.2"/>
    <n v="5.7749999999999986"/>
  </r>
  <r>
    <n v="6410"/>
    <x v="3197"/>
    <x v="304"/>
    <d v="2017-05-15T00:00:00"/>
    <x v="2"/>
    <s v="GT-14710"/>
    <s v="Greg Tran"/>
    <x v="0"/>
    <x v="0"/>
    <s v="Houston"/>
    <s v="Texas"/>
    <n v="77041"/>
    <x v="2"/>
    <s v="OFF-PA-10000300"/>
    <x v="1"/>
    <x v="10"/>
    <x v="1775"/>
    <n v="47.952000000000005"/>
    <n v="3"/>
    <n v="0.2"/>
    <n v="16.183799999999998"/>
  </r>
  <r>
    <n v="6411"/>
    <x v="3197"/>
    <x v="304"/>
    <d v="2017-05-15T00:00:00"/>
    <x v="2"/>
    <s v="GT-14710"/>
    <s v="Greg Tran"/>
    <x v="0"/>
    <x v="0"/>
    <s v="Houston"/>
    <s v="Texas"/>
    <n v="77041"/>
    <x v="2"/>
    <s v="TEC-PH-10004071"/>
    <x v="2"/>
    <x v="7"/>
    <x v="1546"/>
    <n v="7.9920000000000009"/>
    <n v="1"/>
    <n v="0.2"/>
    <n v="0.69930000000000003"/>
  </r>
  <r>
    <n v="6412"/>
    <x v="3197"/>
    <x v="304"/>
    <d v="2017-05-15T00:00:00"/>
    <x v="2"/>
    <s v="GT-14710"/>
    <s v="Greg Tran"/>
    <x v="0"/>
    <x v="0"/>
    <s v="Houston"/>
    <s v="Texas"/>
    <n v="77041"/>
    <x v="2"/>
    <s v="OFF-PA-10003134"/>
    <x v="1"/>
    <x v="10"/>
    <x v="1672"/>
    <n v="76.864000000000004"/>
    <n v="2"/>
    <n v="0.2"/>
    <n v="26.902399999999993"/>
  </r>
  <r>
    <n v="6413"/>
    <x v="3198"/>
    <x v="629"/>
    <d v="2017-08-23T00:00:00"/>
    <x v="1"/>
    <s v="AH-10120"/>
    <s v="Adrian Hane"/>
    <x v="2"/>
    <x v="0"/>
    <s v="Louisville"/>
    <s v="Kentucky"/>
    <n v="40214"/>
    <x v="0"/>
    <s v="OFF-BI-10002735"/>
    <x v="1"/>
    <x v="8"/>
    <x v="142"/>
    <n v="102.93"/>
    <n v="3"/>
    <n v="0"/>
    <n v="48.377100000000006"/>
  </r>
  <r>
    <n v="6414"/>
    <x v="3198"/>
    <x v="629"/>
    <d v="2017-08-23T00:00:00"/>
    <x v="1"/>
    <s v="AH-10120"/>
    <s v="Adrian Hane"/>
    <x v="2"/>
    <x v="0"/>
    <s v="Louisville"/>
    <s v="Kentucky"/>
    <n v="40214"/>
    <x v="0"/>
    <s v="TEC-AC-10004510"/>
    <x v="2"/>
    <x v="11"/>
    <x v="953"/>
    <n v="98.16"/>
    <n v="6"/>
    <n v="0"/>
    <n v="9.8159999999999954"/>
  </r>
  <r>
    <n v="6415"/>
    <x v="3199"/>
    <x v="468"/>
    <d v="2017-11-14T00:00:00"/>
    <x v="0"/>
    <s v="DR-12940"/>
    <s v="Daniel Raglin"/>
    <x v="2"/>
    <x v="0"/>
    <s v="Hollywood"/>
    <s v="Florida"/>
    <n v="33021"/>
    <x v="0"/>
    <s v="OFF-BI-10004099"/>
    <x v="1"/>
    <x v="8"/>
    <x v="1725"/>
    <n v="11.520000000000001"/>
    <n v="5"/>
    <n v="0.7"/>
    <n v="-7.6799999999999962"/>
  </r>
  <r>
    <n v="6416"/>
    <x v="3200"/>
    <x v="170"/>
    <d v="2017-08-21T00:00:00"/>
    <x v="3"/>
    <s v="DL-13495"/>
    <s v="Dionis Lloyd"/>
    <x v="1"/>
    <x v="0"/>
    <s v="Chandler"/>
    <s v="Arizona"/>
    <n v="85224"/>
    <x v="1"/>
    <s v="OFF-PA-10003395"/>
    <x v="1"/>
    <x v="10"/>
    <x v="656"/>
    <n v="83.88"/>
    <n v="1"/>
    <n v="0.2"/>
    <n v="29.357999999999997"/>
  </r>
  <r>
    <n v="6417"/>
    <x v="3201"/>
    <x v="387"/>
    <d v="2016-03-12T00:00:00"/>
    <x v="1"/>
    <s v="BD-11620"/>
    <s v="Brian DeCherney"/>
    <x v="0"/>
    <x v="0"/>
    <s v="Philadelphia"/>
    <s v="Pennsylvania"/>
    <n v="19120"/>
    <x v="3"/>
    <s v="TEC-PH-10002890"/>
    <x v="2"/>
    <x v="7"/>
    <x v="1396"/>
    <n v="108.57600000000001"/>
    <n v="4"/>
    <n v="0.4"/>
    <n v="-25.334400000000002"/>
  </r>
  <r>
    <n v="6418"/>
    <x v="3201"/>
    <x v="387"/>
    <d v="2016-03-12T00:00:00"/>
    <x v="1"/>
    <s v="BD-11620"/>
    <s v="Brian DeCherney"/>
    <x v="0"/>
    <x v="0"/>
    <s v="Philadelphia"/>
    <s v="Pennsylvania"/>
    <n v="19120"/>
    <x v="3"/>
    <s v="OFF-FA-10004968"/>
    <x v="1"/>
    <x v="13"/>
    <x v="1019"/>
    <n v="5.9840000000000009"/>
    <n v="2"/>
    <n v="0.2"/>
    <n v="-1.3463999999999998"/>
  </r>
  <r>
    <n v="6419"/>
    <x v="3202"/>
    <x v="731"/>
    <d v="2016-11-05T00:00:00"/>
    <x v="1"/>
    <s v="HW-14935"/>
    <s v="Helen Wasserman"/>
    <x v="1"/>
    <x v="0"/>
    <s v="Tulsa"/>
    <s v="Oklahoma"/>
    <n v="74133"/>
    <x v="2"/>
    <s v="OFF-SU-10001218"/>
    <x v="1"/>
    <x v="14"/>
    <x v="134"/>
    <n v="21.96"/>
    <n v="2"/>
    <n v="0"/>
    <n v="6.1488000000000014"/>
  </r>
  <r>
    <n v="6420"/>
    <x v="3202"/>
    <x v="731"/>
    <d v="2016-11-05T00:00:00"/>
    <x v="1"/>
    <s v="HW-14935"/>
    <s v="Helen Wasserman"/>
    <x v="1"/>
    <x v="0"/>
    <s v="Tulsa"/>
    <s v="Oklahoma"/>
    <n v="74133"/>
    <x v="2"/>
    <s v="FUR-CH-10002084"/>
    <x v="0"/>
    <x v="1"/>
    <x v="1249"/>
    <n v="368.96999999999997"/>
    <n v="3"/>
    <n v="0"/>
    <n v="81.173400000000001"/>
  </r>
  <r>
    <n v="6421"/>
    <x v="3202"/>
    <x v="731"/>
    <d v="2016-11-05T00:00:00"/>
    <x v="1"/>
    <s v="HW-14935"/>
    <s v="Helen Wasserman"/>
    <x v="1"/>
    <x v="0"/>
    <s v="Tulsa"/>
    <s v="Oklahoma"/>
    <n v="74133"/>
    <x v="2"/>
    <s v="OFF-AR-10004269"/>
    <x v="1"/>
    <x v="6"/>
    <x v="1550"/>
    <n v="12.39"/>
    <n v="3"/>
    <n v="0"/>
    <n v="3.4692000000000003"/>
  </r>
  <r>
    <n v="6422"/>
    <x v="3202"/>
    <x v="731"/>
    <d v="2016-11-05T00:00:00"/>
    <x v="1"/>
    <s v="HW-14935"/>
    <s v="Helen Wasserman"/>
    <x v="1"/>
    <x v="0"/>
    <s v="Tulsa"/>
    <s v="Oklahoma"/>
    <n v="74133"/>
    <x v="2"/>
    <s v="OFF-ST-10001128"/>
    <x v="1"/>
    <x v="4"/>
    <x v="1427"/>
    <n v="332.94"/>
    <n v="3"/>
    <n v="0"/>
    <n v="9.9882000000000204"/>
  </r>
  <r>
    <n v="6423"/>
    <x v="3203"/>
    <x v="711"/>
    <d v="2014-08-01T00:00:00"/>
    <x v="1"/>
    <s v="JO-15145"/>
    <s v="Jack O'Briant"/>
    <x v="1"/>
    <x v="0"/>
    <s v="Draper"/>
    <s v="Utah"/>
    <n v="84020"/>
    <x v="1"/>
    <s v="TEC-AC-10002006"/>
    <x v="2"/>
    <x v="11"/>
    <x v="1087"/>
    <n v="111.93"/>
    <n v="7"/>
    <n v="0"/>
    <n v="34.698299999999996"/>
  </r>
  <r>
    <n v="6424"/>
    <x v="3204"/>
    <x v="1040"/>
    <d v="2015-10-27T00:00:00"/>
    <x v="2"/>
    <s v="RD-19660"/>
    <s v="Robert Dilbeck"/>
    <x v="2"/>
    <x v="0"/>
    <s v="Oakland"/>
    <s v="California"/>
    <n v="94601"/>
    <x v="1"/>
    <s v="FUR-CH-10003956"/>
    <x v="0"/>
    <x v="1"/>
    <x v="368"/>
    <n v="454.27200000000005"/>
    <n v="8"/>
    <n v="0.2"/>
    <n v="-73.819200000000052"/>
  </r>
  <r>
    <n v="6425"/>
    <x v="3205"/>
    <x v="971"/>
    <d v="2017-08-24T00:00:00"/>
    <x v="1"/>
    <s v="DO-13645"/>
    <s v="Doug O'Connell"/>
    <x v="0"/>
    <x v="0"/>
    <s v="Lawrence"/>
    <s v="Massachusetts"/>
    <n v="1841"/>
    <x v="3"/>
    <s v="OFF-PA-10000552"/>
    <x v="1"/>
    <x v="10"/>
    <x v="1541"/>
    <n v="19.440000000000001"/>
    <n v="3"/>
    <n v="0"/>
    <n v="9.3312000000000008"/>
  </r>
  <r>
    <n v="6426"/>
    <x v="3206"/>
    <x v="454"/>
    <d v="2016-05-27T00:00:00"/>
    <x v="1"/>
    <s v="CC-12370"/>
    <s v="Christopher Conant"/>
    <x v="0"/>
    <x v="0"/>
    <s v="Philadelphia"/>
    <s v="Pennsylvania"/>
    <n v="19120"/>
    <x v="3"/>
    <s v="TEC-CO-10004722"/>
    <x v="2"/>
    <x v="16"/>
    <x v="1374"/>
    <n v="8399.9759999999987"/>
    <n v="4"/>
    <n v="0.4"/>
    <n v="1119.996799999999"/>
  </r>
  <r>
    <n v="6427"/>
    <x v="3206"/>
    <x v="454"/>
    <d v="2016-05-27T00:00:00"/>
    <x v="1"/>
    <s v="CC-12370"/>
    <s v="Christopher Conant"/>
    <x v="0"/>
    <x v="0"/>
    <s v="Philadelphia"/>
    <s v="Pennsylvania"/>
    <n v="19120"/>
    <x v="3"/>
    <s v="OFF-BI-10004308"/>
    <x v="1"/>
    <x v="8"/>
    <x v="1776"/>
    <n v="6.2940000000000014"/>
    <n v="1"/>
    <n v="0.7"/>
    <n v="-4.1959999999999997"/>
  </r>
  <r>
    <n v="6428"/>
    <x v="3206"/>
    <x v="454"/>
    <d v="2016-05-27T00:00:00"/>
    <x v="1"/>
    <s v="CC-12370"/>
    <s v="Christopher Conant"/>
    <x v="0"/>
    <x v="0"/>
    <s v="Philadelphia"/>
    <s v="Pennsylvania"/>
    <n v="19120"/>
    <x v="3"/>
    <s v="OFF-PA-10000029"/>
    <x v="1"/>
    <x v="10"/>
    <x v="811"/>
    <n v="10.368000000000002"/>
    <n v="2"/>
    <n v="0.2"/>
    <n v="3.6288"/>
  </r>
  <r>
    <n v="6429"/>
    <x v="3206"/>
    <x v="454"/>
    <d v="2016-05-27T00:00:00"/>
    <x v="1"/>
    <s v="CC-12370"/>
    <s v="Christopher Conant"/>
    <x v="0"/>
    <x v="0"/>
    <s v="Philadelphia"/>
    <s v="Pennsylvania"/>
    <n v="19120"/>
    <x v="3"/>
    <s v="TEC-PH-10004080"/>
    <x v="2"/>
    <x v="7"/>
    <x v="1777"/>
    <n v="122.38199999999999"/>
    <n v="3"/>
    <n v="0.4"/>
    <n v="-24.476399999999998"/>
  </r>
  <r>
    <n v="6430"/>
    <x v="3207"/>
    <x v="935"/>
    <d v="2014-11-07T00:00:00"/>
    <x v="1"/>
    <s v="SH-20395"/>
    <s v="Shahid Hopkins"/>
    <x v="0"/>
    <x v="0"/>
    <s v="Jacksonville"/>
    <s v="North Carolina"/>
    <n v="28540"/>
    <x v="0"/>
    <s v="OFF-ST-10001558"/>
    <x v="1"/>
    <x v="4"/>
    <x v="719"/>
    <n v="25.983999999999998"/>
    <n v="2"/>
    <n v="0.2"/>
    <n v="-1.6239999999999997"/>
  </r>
  <r>
    <n v="6431"/>
    <x v="3207"/>
    <x v="935"/>
    <d v="2014-11-07T00:00:00"/>
    <x v="1"/>
    <s v="SH-20395"/>
    <s v="Shahid Hopkins"/>
    <x v="0"/>
    <x v="0"/>
    <s v="Jacksonville"/>
    <s v="North Carolina"/>
    <n v="28540"/>
    <x v="0"/>
    <s v="FUR-TA-10001768"/>
    <x v="0"/>
    <x v="3"/>
    <x v="114"/>
    <n v="945.03600000000006"/>
    <n v="6"/>
    <n v="0.4"/>
    <n v="-299.26140000000009"/>
  </r>
  <r>
    <n v="6432"/>
    <x v="3207"/>
    <x v="935"/>
    <d v="2014-11-07T00:00:00"/>
    <x v="1"/>
    <s v="SH-20395"/>
    <s v="Shahid Hopkins"/>
    <x v="0"/>
    <x v="0"/>
    <s v="Jacksonville"/>
    <s v="North Carolina"/>
    <n v="28540"/>
    <x v="0"/>
    <s v="OFF-BI-10002982"/>
    <x v="1"/>
    <x v="8"/>
    <x v="1267"/>
    <n v="14.301000000000002"/>
    <n v="7"/>
    <n v="0.7"/>
    <n v="-10.487400000000001"/>
  </r>
  <r>
    <n v="6433"/>
    <x v="3207"/>
    <x v="935"/>
    <d v="2014-11-07T00:00:00"/>
    <x v="1"/>
    <s v="SH-20395"/>
    <s v="Shahid Hopkins"/>
    <x v="0"/>
    <x v="0"/>
    <s v="Jacksonville"/>
    <s v="North Carolina"/>
    <n v="28540"/>
    <x v="0"/>
    <s v="FUR-FU-10001468"/>
    <x v="0"/>
    <x v="5"/>
    <x v="1289"/>
    <n v="410.35199999999998"/>
    <n v="3"/>
    <n v="0.2"/>
    <n v="-51.29400000000004"/>
  </r>
  <r>
    <n v="6434"/>
    <x v="3208"/>
    <x v="1110"/>
    <d v="2015-04-04T00:00:00"/>
    <x v="1"/>
    <s v="FC-14335"/>
    <s v="Fred Chung"/>
    <x v="1"/>
    <x v="0"/>
    <s v="Chicago"/>
    <s v="Illinois"/>
    <n v="60610"/>
    <x v="2"/>
    <s v="OFF-PA-10001838"/>
    <x v="1"/>
    <x v="10"/>
    <x v="1008"/>
    <n v="23.52"/>
    <n v="5"/>
    <n v="0.2"/>
    <n v="8.5259999999999998"/>
  </r>
  <r>
    <n v="6435"/>
    <x v="3208"/>
    <x v="1110"/>
    <d v="2015-04-04T00:00:00"/>
    <x v="1"/>
    <s v="FC-14335"/>
    <s v="Fred Chung"/>
    <x v="1"/>
    <x v="0"/>
    <s v="Chicago"/>
    <s v="Illinois"/>
    <n v="60610"/>
    <x v="2"/>
    <s v="TEC-PH-10002890"/>
    <x v="2"/>
    <x v="7"/>
    <x v="1396"/>
    <n v="180.96"/>
    <n v="5"/>
    <n v="0.2"/>
    <n v="13.571999999999996"/>
  </r>
  <r>
    <n v="6436"/>
    <x v="3209"/>
    <x v="837"/>
    <d v="2017-05-29T00:00:00"/>
    <x v="2"/>
    <s v="JG-15160"/>
    <s v="James Galang"/>
    <x v="0"/>
    <x v="0"/>
    <s v="Pocatello"/>
    <s v="Idaho"/>
    <n v="83201"/>
    <x v="1"/>
    <s v="FUR-FU-10004963"/>
    <x v="0"/>
    <x v="5"/>
    <x v="1443"/>
    <n v="35"/>
    <n v="4"/>
    <n v="0"/>
    <n v="14.700000000000003"/>
  </r>
  <r>
    <n v="6437"/>
    <x v="3209"/>
    <x v="837"/>
    <d v="2017-05-29T00:00:00"/>
    <x v="2"/>
    <s v="JG-15160"/>
    <s v="James Galang"/>
    <x v="0"/>
    <x v="0"/>
    <s v="Pocatello"/>
    <s v="Idaho"/>
    <n v="83201"/>
    <x v="1"/>
    <s v="OFF-ST-10000025"/>
    <x v="1"/>
    <x v="4"/>
    <x v="621"/>
    <n v="477.15000000000003"/>
    <n v="5"/>
    <n v="0"/>
    <n v="28.628999999999962"/>
  </r>
  <r>
    <n v="6438"/>
    <x v="3209"/>
    <x v="837"/>
    <d v="2017-05-29T00:00:00"/>
    <x v="2"/>
    <s v="JG-15160"/>
    <s v="James Galang"/>
    <x v="0"/>
    <x v="0"/>
    <s v="Pocatello"/>
    <s v="Idaho"/>
    <n v="83201"/>
    <x v="1"/>
    <s v="TEC-PH-10004389"/>
    <x v="2"/>
    <x v="7"/>
    <x v="1431"/>
    <n v="302.37599999999998"/>
    <n v="3"/>
    <n v="0.2"/>
    <n v="22.678200000000018"/>
  </r>
  <r>
    <n v="6439"/>
    <x v="3210"/>
    <x v="817"/>
    <d v="2017-12-19T00:00:00"/>
    <x v="1"/>
    <s v="LC-16885"/>
    <s v="Lena Creighton"/>
    <x v="0"/>
    <x v="0"/>
    <s v="Plano"/>
    <s v="Texas"/>
    <n v="75023"/>
    <x v="2"/>
    <s v="FUR-TA-10000577"/>
    <x v="0"/>
    <x v="3"/>
    <x v="3"/>
    <n v="974.98799999999983"/>
    <n v="4"/>
    <n v="0.3"/>
    <n v="-97.49879999999996"/>
  </r>
  <r>
    <n v="6440"/>
    <x v="3211"/>
    <x v="777"/>
    <d v="2014-10-06T00:00:00"/>
    <x v="2"/>
    <s v="CC-12220"/>
    <s v="Chris Cortes"/>
    <x v="0"/>
    <x v="0"/>
    <s v="New York City"/>
    <s v="New York"/>
    <n v="10024"/>
    <x v="3"/>
    <s v="FUR-CH-10003298"/>
    <x v="0"/>
    <x v="1"/>
    <x v="1576"/>
    <n v="589.41"/>
    <n v="5"/>
    <n v="0.1"/>
    <n v="-6.5490000000000492"/>
  </r>
  <r>
    <n v="6441"/>
    <x v="3212"/>
    <x v="63"/>
    <d v="2016-10-20T00:00:00"/>
    <x v="1"/>
    <s v="BW-11110"/>
    <s v="Bart Watters"/>
    <x v="1"/>
    <x v="0"/>
    <s v="New York City"/>
    <s v="New York"/>
    <n v="10024"/>
    <x v="3"/>
    <s v="OFF-AR-10001860"/>
    <x v="1"/>
    <x v="6"/>
    <x v="916"/>
    <n v="34.700000000000003"/>
    <n v="5"/>
    <n v="0"/>
    <n v="12.492000000000001"/>
  </r>
  <r>
    <n v="6442"/>
    <x v="3212"/>
    <x v="63"/>
    <d v="2016-10-20T00:00:00"/>
    <x v="1"/>
    <s v="BW-11110"/>
    <s v="Bart Watters"/>
    <x v="1"/>
    <x v="0"/>
    <s v="New York City"/>
    <s v="New York"/>
    <n v="10024"/>
    <x v="3"/>
    <s v="OFF-ST-10003123"/>
    <x v="1"/>
    <x v="4"/>
    <x v="1277"/>
    <n v="99.87"/>
    <n v="3"/>
    <n v="0"/>
    <n v="23.968799999999998"/>
  </r>
  <r>
    <n v="6443"/>
    <x v="3212"/>
    <x v="63"/>
    <d v="2016-10-20T00:00:00"/>
    <x v="1"/>
    <s v="BW-11110"/>
    <s v="Bart Watters"/>
    <x v="1"/>
    <x v="0"/>
    <s v="New York City"/>
    <s v="New York"/>
    <n v="10024"/>
    <x v="3"/>
    <s v="OFF-PA-10001295"/>
    <x v="1"/>
    <x v="10"/>
    <x v="1220"/>
    <n v="37.94"/>
    <n v="2"/>
    <n v="0"/>
    <n v="18.211199999999998"/>
  </r>
  <r>
    <n v="6444"/>
    <x v="3212"/>
    <x v="63"/>
    <d v="2016-10-20T00:00:00"/>
    <x v="1"/>
    <s v="BW-11110"/>
    <s v="Bart Watters"/>
    <x v="1"/>
    <x v="0"/>
    <s v="New York City"/>
    <s v="New York"/>
    <n v="10024"/>
    <x v="3"/>
    <s v="OFF-LA-10000407"/>
    <x v="1"/>
    <x v="2"/>
    <x v="1495"/>
    <n v="24.900000000000002"/>
    <n v="5"/>
    <n v="0"/>
    <n v="11.454000000000001"/>
  </r>
  <r>
    <n v="6445"/>
    <x v="3212"/>
    <x v="63"/>
    <d v="2016-10-20T00:00:00"/>
    <x v="1"/>
    <s v="BW-11110"/>
    <s v="Bart Watters"/>
    <x v="1"/>
    <x v="0"/>
    <s v="New York City"/>
    <s v="New York"/>
    <n v="10024"/>
    <x v="3"/>
    <s v="FUR-FU-10003535"/>
    <x v="0"/>
    <x v="5"/>
    <x v="897"/>
    <n v="82.26"/>
    <n v="3"/>
    <n v="0"/>
    <n v="33.726600000000005"/>
  </r>
  <r>
    <n v="6446"/>
    <x v="3213"/>
    <x v="616"/>
    <d v="2015-03-10T00:00:00"/>
    <x v="1"/>
    <s v="JJ-15445"/>
    <s v="Jennifer Jackson"/>
    <x v="0"/>
    <x v="0"/>
    <s v="Chicago"/>
    <s v="Illinois"/>
    <n v="60623"/>
    <x v="2"/>
    <s v="OFF-FA-10000611"/>
    <x v="1"/>
    <x v="13"/>
    <x v="1074"/>
    <n v="7.1039999999999992"/>
    <n v="6"/>
    <n v="0.2"/>
    <n v="2.4863999999999997"/>
  </r>
  <r>
    <n v="6447"/>
    <x v="3214"/>
    <x v="168"/>
    <d v="2017-03-06T00:00:00"/>
    <x v="0"/>
    <s v="TT-21460"/>
    <s v="Tonja Turnell"/>
    <x v="2"/>
    <x v="0"/>
    <s v="Houston"/>
    <s v="Texas"/>
    <n v="77095"/>
    <x v="2"/>
    <s v="FUR-FU-10004848"/>
    <x v="0"/>
    <x v="5"/>
    <x v="28"/>
    <n v="103.50000000000001"/>
    <n v="5"/>
    <n v="0.6"/>
    <n v="-77.625"/>
  </r>
  <r>
    <n v="6448"/>
    <x v="3214"/>
    <x v="168"/>
    <d v="2017-03-06T00:00:00"/>
    <x v="0"/>
    <s v="TT-21460"/>
    <s v="Tonja Turnell"/>
    <x v="2"/>
    <x v="0"/>
    <s v="Houston"/>
    <s v="Texas"/>
    <n v="77095"/>
    <x v="2"/>
    <s v="OFF-LA-10002381"/>
    <x v="1"/>
    <x v="2"/>
    <x v="1088"/>
    <n v="2.4640000000000004"/>
    <n v="1"/>
    <n v="0.2"/>
    <n v="0.86239999999999983"/>
  </r>
  <r>
    <n v="6449"/>
    <x v="3214"/>
    <x v="168"/>
    <d v="2017-03-06T00:00:00"/>
    <x v="0"/>
    <s v="TT-21460"/>
    <s v="Tonja Turnell"/>
    <x v="2"/>
    <x v="0"/>
    <s v="Houston"/>
    <s v="Texas"/>
    <n v="77095"/>
    <x v="2"/>
    <s v="OFF-ST-10000918"/>
    <x v="1"/>
    <x v="4"/>
    <x v="377"/>
    <n v="8.7200000000000006"/>
    <n v="1"/>
    <n v="0.2"/>
    <n v="0.65399999999999947"/>
  </r>
  <r>
    <n v="6450"/>
    <x v="3215"/>
    <x v="12"/>
    <d v="2015-09-29T00:00:00"/>
    <x v="1"/>
    <s v="EH-13990"/>
    <s v="Erica Hackney"/>
    <x v="0"/>
    <x v="0"/>
    <s v="Meriden"/>
    <s v="Connecticut"/>
    <n v="6450"/>
    <x v="3"/>
    <s v="OFF-BI-10000822"/>
    <x v="1"/>
    <x v="8"/>
    <x v="967"/>
    <n v="10.76"/>
    <n v="2"/>
    <n v="0"/>
    <n v="5.1647999999999996"/>
  </r>
  <r>
    <n v="6451"/>
    <x v="3215"/>
    <x v="12"/>
    <d v="2015-09-29T00:00:00"/>
    <x v="1"/>
    <s v="EH-13990"/>
    <s v="Erica Hackney"/>
    <x v="0"/>
    <x v="0"/>
    <s v="Meriden"/>
    <s v="Connecticut"/>
    <n v="6450"/>
    <x v="3"/>
    <s v="OFF-PA-10002222"/>
    <x v="1"/>
    <x v="10"/>
    <x v="394"/>
    <n v="45.68"/>
    <n v="2"/>
    <n v="0"/>
    <n v="21.012799999999999"/>
  </r>
  <r>
    <n v="6452"/>
    <x v="3215"/>
    <x v="12"/>
    <d v="2015-09-29T00:00:00"/>
    <x v="1"/>
    <s v="EH-13990"/>
    <s v="Erica Hackney"/>
    <x v="0"/>
    <x v="0"/>
    <s v="Meriden"/>
    <s v="Connecticut"/>
    <n v="6450"/>
    <x v="3"/>
    <s v="OFF-AR-10004930"/>
    <x v="1"/>
    <x v="6"/>
    <x v="87"/>
    <n v="6.7"/>
    <n v="1"/>
    <n v="0"/>
    <n v="2.2109999999999994"/>
  </r>
  <r>
    <n v="6453"/>
    <x v="3216"/>
    <x v="546"/>
    <d v="2015-12-23T00:00:00"/>
    <x v="0"/>
    <s v="PR-18880"/>
    <s v="Patrick Ryan"/>
    <x v="0"/>
    <x v="0"/>
    <s v="Glenview"/>
    <s v="Illinois"/>
    <n v="60025"/>
    <x v="2"/>
    <s v="TEC-PH-10001750"/>
    <x v="2"/>
    <x v="7"/>
    <x v="977"/>
    <n v="158.376"/>
    <n v="3"/>
    <n v="0.2"/>
    <n v="13.857900000000008"/>
  </r>
  <r>
    <n v="6454"/>
    <x v="3217"/>
    <x v="1049"/>
    <d v="2015-10-13T00:00:00"/>
    <x v="1"/>
    <s v="BT-11680"/>
    <s v="Brian Thompson"/>
    <x v="0"/>
    <x v="0"/>
    <s v="Houston"/>
    <s v="Texas"/>
    <n v="77036"/>
    <x v="2"/>
    <s v="OFF-AR-10000657"/>
    <x v="1"/>
    <x v="6"/>
    <x v="1527"/>
    <n v="3.44"/>
    <n v="2"/>
    <n v="0.2"/>
    <n v="0.55899999999999961"/>
  </r>
  <r>
    <n v="6455"/>
    <x v="3218"/>
    <x v="689"/>
    <d v="2017-08-03T00:00:00"/>
    <x v="2"/>
    <s v="EC-14050"/>
    <s v="Erin Creighton"/>
    <x v="0"/>
    <x v="0"/>
    <s v="San Francisco"/>
    <s v="California"/>
    <n v="94110"/>
    <x v="1"/>
    <s v="OFF-ST-10003442"/>
    <x v="1"/>
    <x v="4"/>
    <x v="86"/>
    <n v="56.56"/>
    <n v="2"/>
    <n v="0"/>
    <n v="15.2712"/>
  </r>
  <r>
    <n v="6456"/>
    <x v="3218"/>
    <x v="689"/>
    <d v="2017-08-03T00:00:00"/>
    <x v="2"/>
    <s v="EC-14050"/>
    <s v="Erin Creighton"/>
    <x v="0"/>
    <x v="0"/>
    <s v="San Francisco"/>
    <s v="California"/>
    <n v="94110"/>
    <x v="1"/>
    <s v="FUR-FU-10003142"/>
    <x v="0"/>
    <x v="5"/>
    <x v="1210"/>
    <n v="36.96"/>
    <n v="7"/>
    <n v="0"/>
    <n v="11.457599999999998"/>
  </r>
  <r>
    <n v="6457"/>
    <x v="3219"/>
    <x v="79"/>
    <d v="2014-08-11T00:00:00"/>
    <x v="1"/>
    <s v="SP-20650"/>
    <s v="Stephanie Phelps"/>
    <x v="1"/>
    <x v="0"/>
    <s v="New York City"/>
    <s v="New York"/>
    <n v="10009"/>
    <x v="3"/>
    <s v="TEC-PH-10002468"/>
    <x v="2"/>
    <x v="7"/>
    <x v="1219"/>
    <n v="135.99"/>
    <n v="1"/>
    <n v="0"/>
    <n v="36.717300000000009"/>
  </r>
  <r>
    <n v="6458"/>
    <x v="3219"/>
    <x v="79"/>
    <d v="2014-08-11T00:00:00"/>
    <x v="1"/>
    <s v="SP-20650"/>
    <s v="Stephanie Phelps"/>
    <x v="1"/>
    <x v="0"/>
    <s v="New York City"/>
    <s v="New York"/>
    <n v="10009"/>
    <x v="3"/>
    <s v="OFF-AR-10004165"/>
    <x v="1"/>
    <x v="6"/>
    <x v="1597"/>
    <n v="15.959999999999999"/>
    <n v="7"/>
    <n v="0"/>
    <n v="7.0224000000000011"/>
  </r>
  <r>
    <n v="6459"/>
    <x v="3220"/>
    <x v="304"/>
    <d v="2017-05-17T00:00:00"/>
    <x v="2"/>
    <s v="AJ-10780"/>
    <s v="Anthony Jacobs"/>
    <x v="1"/>
    <x v="0"/>
    <s v="Baltimore"/>
    <s v="Maryland"/>
    <n v="21215"/>
    <x v="3"/>
    <s v="OFF-AR-10001919"/>
    <x v="1"/>
    <x v="6"/>
    <x v="862"/>
    <n v="3.76"/>
    <n v="2"/>
    <n v="0"/>
    <n v="1.0903999999999998"/>
  </r>
  <r>
    <n v="6460"/>
    <x v="3220"/>
    <x v="304"/>
    <d v="2017-05-17T00:00:00"/>
    <x v="2"/>
    <s v="AJ-10780"/>
    <s v="Anthony Jacobs"/>
    <x v="1"/>
    <x v="0"/>
    <s v="Baltimore"/>
    <s v="Maryland"/>
    <n v="21215"/>
    <x v="3"/>
    <s v="OFF-AR-10003045"/>
    <x v="1"/>
    <x v="6"/>
    <x v="425"/>
    <n v="14.7"/>
    <n v="5"/>
    <n v="0"/>
    <n v="6.6150000000000002"/>
  </r>
  <r>
    <n v="6461"/>
    <x v="3220"/>
    <x v="304"/>
    <d v="2017-05-17T00:00:00"/>
    <x v="2"/>
    <s v="AJ-10780"/>
    <s v="Anthony Jacobs"/>
    <x v="1"/>
    <x v="0"/>
    <s v="Baltimore"/>
    <s v="Maryland"/>
    <n v="21215"/>
    <x v="3"/>
    <s v="OFF-AR-10003338"/>
    <x v="1"/>
    <x v="6"/>
    <x v="1439"/>
    <n v="37.200000000000003"/>
    <n v="5"/>
    <n v="0"/>
    <n v="9.3000000000000007"/>
  </r>
  <r>
    <n v="6462"/>
    <x v="3220"/>
    <x v="304"/>
    <d v="2017-05-17T00:00:00"/>
    <x v="2"/>
    <s v="AJ-10780"/>
    <s v="Anthony Jacobs"/>
    <x v="1"/>
    <x v="0"/>
    <s v="Baltimore"/>
    <s v="Maryland"/>
    <n v="21215"/>
    <x v="3"/>
    <s v="TEC-AC-10003280"/>
    <x v="2"/>
    <x v="11"/>
    <x v="1037"/>
    <n v="89.97"/>
    <n v="3"/>
    <n v="0"/>
    <n v="18.893699999999995"/>
  </r>
  <r>
    <n v="6463"/>
    <x v="3220"/>
    <x v="304"/>
    <d v="2017-05-17T00:00:00"/>
    <x v="2"/>
    <s v="AJ-10780"/>
    <s v="Anthony Jacobs"/>
    <x v="1"/>
    <x v="0"/>
    <s v="Baltimore"/>
    <s v="Maryland"/>
    <n v="21215"/>
    <x v="3"/>
    <s v="FUR-CH-10003298"/>
    <x v="0"/>
    <x v="1"/>
    <x v="1576"/>
    <n v="261.95999999999998"/>
    <n v="2"/>
    <n v="0"/>
    <n v="23.576399999999978"/>
  </r>
  <r>
    <n v="6464"/>
    <x v="3220"/>
    <x v="304"/>
    <d v="2017-05-17T00:00:00"/>
    <x v="2"/>
    <s v="AJ-10780"/>
    <s v="Anthony Jacobs"/>
    <x v="1"/>
    <x v="0"/>
    <s v="Baltimore"/>
    <s v="Maryland"/>
    <n v="21215"/>
    <x v="3"/>
    <s v="OFF-LA-10004544"/>
    <x v="1"/>
    <x v="2"/>
    <x v="199"/>
    <n v="74"/>
    <n v="5"/>
    <n v="0"/>
    <n v="37"/>
  </r>
  <r>
    <n v="6465"/>
    <x v="3221"/>
    <x v="897"/>
    <d v="2016-09-28T00:00:00"/>
    <x v="1"/>
    <s v="AS-10630"/>
    <s v="Ann Steele"/>
    <x v="2"/>
    <x v="0"/>
    <s v="Louisville"/>
    <s v="Kentucky"/>
    <n v="40214"/>
    <x v="0"/>
    <s v="FUR-FU-10004586"/>
    <x v="0"/>
    <x v="5"/>
    <x v="1482"/>
    <n v="13.28"/>
    <n v="2"/>
    <n v="0"/>
    <n v="6.3743999999999996"/>
  </r>
  <r>
    <n v="6466"/>
    <x v="3222"/>
    <x v="50"/>
    <d v="2015-11-17T00:00:00"/>
    <x v="1"/>
    <s v="AA-10375"/>
    <s v="Allen Armold"/>
    <x v="0"/>
    <x v="0"/>
    <s v="Lebanon"/>
    <s v="Tennessee"/>
    <n v="37087"/>
    <x v="0"/>
    <s v="OFF-ST-10003572"/>
    <x v="1"/>
    <x v="4"/>
    <x v="1744"/>
    <n v="84.960000000000008"/>
    <n v="6"/>
    <n v="0.2"/>
    <n v="6.3719999999999999"/>
  </r>
  <r>
    <n v="6467"/>
    <x v="3223"/>
    <x v="1053"/>
    <d v="2017-05-25T00:00:00"/>
    <x v="0"/>
    <s v="EH-13945"/>
    <s v="Eric Hoffmann"/>
    <x v="0"/>
    <x v="0"/>
    <s v="Los Angeles"/>
    <s v="California"/>
    <n v="90008"/>
    <x v="1"/>
    <s v="TEC-AC-10002331"/>
    <x v="2"/>
    <x v="11"/>
    <x v="1591"/>
    <n v="68.459999999999994"/>
    <n v="7"/>
    <n v="0"/>
    <n v="25.330199999999998"/>
  </r>
  <r>
    <n v="6468"/>
    <x v="3224"/>
    <x v="499"/>
    <d v="2016-12-08T00:00:00"/>
    <x v="1"/>
    <s v="DB-13270"/>
    <s v="Deborah Brumfield"/>
    <x v="2"/>
    <x v="0"/>
    <s v="Providence"/>
    <s v="Rhode Island"/>
    <n v="2908"/>
    <x v="3"/>
    <s v="OFF-ST-10000142"/>
    <x v="1"/>
    <x v="4"/>
    <x v="404"/>
    <n v="2079.4"/>
    <n v="5"/>
    <n v="0"/>
    <n v="582.23199999999997"/>
  </r>
  <r>
    <n v="6469"/>
    <x v="3224"/>
    <x v="499"/>
    <d v="2016-12-08T00:00:00"/>
    <x v="1"/>
    <s v="DB-13270"/>
    <s v="Deborah Brumfield"/>
    <x v="2"/>
    <x v="0"/>
    <s v="Providence"/>
    <s v="Rhode Island"/>
    <n v="2908"/>
    <x v="3"/>
    <s v="TEC-PH-10000441"/>
    <x v="2"/>
    <x v="7"/>
    <x v="1055"/>
    <n v="629.94999999999993"/>
    <n v="5"/>
    <n v="0"/>
    <n v="176.38600000000002"/>
  </r>
  <r>
    <n v="6470"/>
    <x v="3224"/>
    <x v="499"/>
    <d v="2016-12-08T00:00:00"/>
    <x v="1"/>
    <s v="DB-13270"/>
    <s v="Deborah Brumfield"/>
    <x v="2"/>
    <x v="0"/>
    <s v="Providence"/>
    <s v="Rhode Island"/>
    <n v="2908"/>
    <x v="3"/>
    <s v="FUR-FU-10004864"/>
    <x v="0"/>
    <x v="5"/>
    <x v="1719"/>
    <n v="72.42"/>
    <n v="6"/>
    <n v="0"/>
    <n v="23.898600000000002"/>
  </r>
  <r>
    <n v="6471"/>
    <x v="3225"/>
    <x v="1111"/>
    <d v="2015-09-02T00:00:00"/>
    <x v="1"/>
    <s v="CC-12100"/>
    <s v="Chad Cunningham"/>
    <x v="2"/>
    <x v="0"/>
    <s v="Detroit"/>
    <s v="Michigan"/>
    <n v="48234"/>
    <x v="2"/>
    <s v="TEC-PH-10001750"/>
    <x v="2"/>
    <x v="7"/>
    <x v="977"/>
    <n v="131.97999999999999"/>
    <n v="2"/>
    <n v="0"/>
    <n v="35.634600000000006"/>
  </r>
  <r>
    <n v="6472"/>
    <x v="3225"/>
    <x v="1111"/>
    <d v="2015-09-02T00:00:00"/>
    <x v="1"/>
    <s v="CC-12100"/>
    <s v="Chad Cunningham"/>
    <x v="2"/>
    <x v="0"/>
    <s v="Detroit"/>
    <s v="Michigan"/>
    <n v="48234"/>
    <x v="2"/>
    <s v="TEC-AC-10004510"/>
    <x v="2"/>
    <x v="11"/>
    <x v="953"/>
    <n v="114.52"/>
    <n v="7"/>
    <n v="0"/>
    <n v="11.451999999999995"/>
  </r>
  <r>
    <n v="6473"/>
    <x v="3226"/>
    <x v="571"/>
    <d v="2014-06-10T00:00:00"/>
    <x v="1"/>
    <s v="VT-21700"/>
    <s v="Valerie Takahito"/>
    <x v="2"/>
    <x v="0"/>
    <s v="Houston"/>
    <s v="Texas"/>
    <n v="77070"/>
    <x v="2"/>
    <s v="OFF-LA-10001074"/>
    <x v="1"/>
    <x v="2"/>
    <x v="300"/>
    <n v="100.24000000000001"/>
    <n v="10"/>
    <n v="0.2"/>
    <n v="33.830999999999989"/>
  </r>
  <r>
    <n v="6474"/>
    <x v="3227"/>
    <x v="196"/>
    <d v="2016-03-20T00:00:00"/>
    <x v="0"/>
    <s v="DB-13060"/>
    <s v="Dave Brooks"/>
    <x v="0"/>
    <x v="0"/>
    <s v="Columbia"/>
    <s v="Tennessee"/>
    <n v="38401"/>
    <x v="0"/>
    <s v="OFF-AP-10003590"/>
    <x v="1"/>
    <x v="9"/>
    <x v="956"/>
    <n v="871.80000000000007"/>
    <n v="3"/>
    <n v="0.2"/>
    <n v="87.180000000000092"/>
  </r>
  <r>
    <n v="6475"/>
    <x v="3228"/>
    <x v="1112"/>
    <d v="2014-01-15T00:00:00"/>
    <x v="2"/>
    <s v="BS-11590"/>
    <s v="Brendan Sweed"/>
    <x v="1"/>
    <x v="0"/>
    <s v="Philadelphia"/>
    <s v="Pennsylvania"/>
    <n v="19140"/>
    <x v="3"/>
    <s v="FUR-BO-10003433"/>
    <x v="0"/>
    <x v="0"/>
    <x v="920"/>
    <n v="61.96"/>
    <n v="4"/>
    <n v="0.5"/>
    <n v="-53.285600000000009"/>
  </r>
  <r>
    <n v="6476"/>
    <x v="3229"/>
    <x v="95"/>
    <d v="2017-06-10T00:00:00"/>
    <x v="1"/>
    <s v="NR-18550"/>
    <s v="Nick Radford"/>
    <x v="0"/>
    <x v="0"/>
    <s v="Pembroke Pines"/>
    <s v="Florida"/>
    <n v="33024"/>
    <x v="0"/>
    <s v="OFF-BI-10002432"/>
    <x v="1"/>
    <x v="8"/>
    <x v="875"/>
    <n v="4.5540000000000003"/>
    <n v="3"/>
    <n v="0.7"/>
    <n v="-3.4913999999999987"/>
  </r>
  <r>
    <n v="6477"/>
    <x v="3229"/>
    <x v="95"/>
    <d v="2017-06-10T00:00:00"/>
    <x v="1"/>
    <s v="NR-18550"/>
    <s v="Nick Radford"/>
    <x v="0"/>
    <x v="0"/>
    <s v="Pembroke Pines"/>
    <s v="Florida"/>
    <n v="33024"/>
    <x v="0"/>
    <s v="OFF-AP-10003622"/>
    <x v="1"/>
    <x v="9"/>
    <x v="190"/>
    <n v="5.2"/>
    <n v="2"/>
    <n v="0.2"/>
    <n v="0.58499999999999974"/>
  </r>
  <r>
    <n v="6478"/>
    <x v="3229"/>
    <x v="95"/>
    <d v="2017-06-10T00:00:00"/>
    <x v="1"/>
    <s v="NR-18550"/>
    <s v="Nick Radford"/>
    <x v="0"/>
    <x v="0"/>
    <s v="Pembroke Pines"/>
    <s v="Florida"/>
    <n v="33024"/>
    <x v="0"/>
    <s v="TEC-AC-10003832"/>
    <x v="2"/>
    <x v="11"/>
    <x v="218"/>
    <n v="205.99200000000002"/>
    <n v="1"/>
    <n v="0.2"/>
    <n v="-2.5749000000000279"/>
  </r>
  <r>
    <n v="6479"/>
    <x v="3229"/>
    <x v="95"/>
    <d v="2017-06-10T00:00:00"/>
    <x v="1"/>
    <s v="NR-18550"/>
    <s v="Nick Radford"/>
    <x v="0"/>
    <x v="0"/>
    <s v="Pembroke Pines"/>
    <s v="Florida"/>
    <n v="33024"/>
    <x v="0"/>
    <s v="OFF-PA-10000809"/>
    <x v="1"/>
    <x v="10"/>
    <x v="1133"/>
    <n v="15.552000000000003"/>
    <n v="3"/>
    <n v="0.2"/>
    <n v="5.4432"/>
  </r>
  <r>
    <n v="6480"/>
    <x v="3229"/>
    <x v="95"/>
    <d v="2017-06-10T00:00:00"/>
    <x v="1"/>
    <s v="NR-18550"/>
    <s v="Nick Radford"/>
    <x v="0"/>
    <x v="0"/>
    <s v="Pembroke Pines"/>
    <s v="Florida"/>
    <n v="33024"/>
    <x v="0"/>
    <s v="TEC-PH-10000441"/>
    <x v="2"/>
    <x v="7"/>
    <x v="1055"/>
    <n v="503.96000000000004"/>
    <n v="5"/>
    <n v="0.2"/>
    <n v="50.396000000000015"/>
  </r>
  <r>
    <n v="6481"/>
    <x v="3229"/>
    <x v="95"/>
    <d v="2017-06-10T00:00:00"/>
    <x v="1"/>
    <s v="NR-18550"/>
    <s v="Nick Radford"/>
    <x v="0"/>
    <x v="0"/>
    <s v="Pembroke Pines"/>
    <s v="Florida"/>
    <n v="33024"/>
    <x v="0"/>
    <s v="OFF-AP-10002287"/>
    <x v="1"/>
    <x v="9"/>
    <x v="1283"/>
    <n v="24.472000000000001"/>
    <n v="7"/>
    <n v="0.2"/>
    <n v="1.8353999999999999"/>
  </r>
  <r>
    <n v="6482"/>
    <x v="3229"/>
    <x v="95"/>
    <d v="2017-06-10T00:00:00"/>
    <x v="1"/>
    <s v="NR-18550"/>
    <s v="Nick Radford"/>
    <x v="0"/>
    <x v="0"/>
    <s v="Pembroke Pines"/>
    <s v="Florida"/>
    <n v="33024"/>
    <x v="0"/>
    <s v="FUR-BO-10002824"/>
    <x v="0"/>
    <x v="0"/>
    <x v="415"/>
    <n v="241.56799999999998"/>
    <n v="2"/>
    <n v="0.2"/>
    <n v="0"/>
  </r>
  <r>
    <n v="6483"/>
    <x v="3229"/>
    <x v="95"/>
    <d v="2017-06-10T00:00:00"/>
    <x v="1"/>
    <s v="NR-18550"/>
    <s v="Nick Radford"/>
    <x v="0"/>
    <x v="0"/>
    <s v="Pembroke Pines"/>
    <s v="Florida"/>
    <n v="33024"/>
    <x v="0"/>
    <s v="TEC-AC-10002942"/>
    <x v="2"/>
    <x v="11"/>
    <x v="1606"/>
    <n v="110.4"/>
    <n v="2"/>
    <n v="0.2"/>
    <n v="-4.1400000000000077"/>
  </r>
  <r>
    <n v="6484"/>
    <x v="3230"/>
    <x v="95"/>
    <d v="2017-06-09T00:00:00"/>
    <x v="1"/>
    <s v="KN-16390"/>
    <s v="Katherine Nockton"/>
    <x v="1"/>
    <x v="0"/>
    <s v="New York City"/>
    <s v="New York"/>
    <n v="10011"/>
    <x v="3"/>
    <s v="FUR-TA-10001932"/>
    <x v="0"/>
    <x v="3"/>
    <x v="848"/>
    <n v="384.76799999999997"/>
    <n v="2"/>
    <n v="0.4"/>
    <n v="-115.43040000000002"/>
  </r>
  <r>
    <n v="6485"/>
    <x v="3230"/>
    <x v="95"/>
    <d v="2017-06-09T00:00:00"/>
    <x v="1"/>
    <s v="KN-16390"/>
    <s v="Katherine Nockton"/>
    <x v="1"/>
    <x v="0"/>
    <s v="New York City"/>
    <s v="New York"/>
    <n v="10011"/>
    <x v="3"/>
    <s v="TEC-MA-10003173"/>
    <x v="2"/>
    <x v="15"/>
    <x v="1715"/>
    <n v="78.66"/>
    <n v="6"/>
    <n v="0"/>
    <n v="36.183599999999991"/>
  </r>
  <r>
    <n v="6486"/>
    <x v="3230"/>
    <x v="95"/>
    <d v="2017-06-09T00:00:00"/>
    <x v="1"/>
    <s v="KN-16390"/>
    <s v="Katherine Nockton"/>
    <x v="1"/>
    <x v="0"/>
    <s v="New York City"/>
    <s v="New York"/>
    <n v="10011"/>
    <x v="3"/>
    <s v="OFF-PA-10004156"/>
    <x v="1"/>
    <x v="10"/>
    <x v="750"/>
    <n v="45.36"/>
    <n v="4"/>
    <n v="0"/>
    <n v="22.226399999999998"/>
  </r>
  <r>
    <n v="6487"/>
    <x v="3231"/>
    <x v="1113"/>
    <d v="2015-03-26T00:00:00"/>
    <x v="1"/>
    <s v="JW-16075"/>
    <s v="Julia West"/>
    <x v="0"/>
    <x v="0"/>
    <s v="Jacksonville"/>
    <s v="North Carolina"/>
    <n v="28540"/>
    <x v="0"/>
    <s v="OFF-AP-10002945"/>
    <x v="1"/>
    <x v="9"/>
    <x v="228"/>
    <n v="962.07999999999993"/>
    <n v="4"/>
    <n v="0.2"/>
    <n v="156.33799999999997"/>
  </r>
  <r>
    <n v="6488"/>
    <x v="3231"/>
    <x v="1113"/>
    <d v="2015-03-26T00:00:00"/>
    <x v="1"/>
    <s v="JW-16075"/>
    <s v="Julia West"/>
    <x v="0"/>
    <x v="0"/>
    <s v="Jacksonville"/>
    <s v="North Carolina"/>
    <n v="28540"/>
    <x v="0"/>
    <s v="OFF-BI-10000948"/>
    <x v="1"/>
    <x v="8"/>
    <x v="1382"/>
    <n v="12.843000000000002"/>
    <n v="3"/>
    <n v="0.7"/>
    <n v="-9.8462999999999994"/>
  </r>
  <r>
    <n v="6489"/>
    <x v="3231"/>
    <x v="1113"/>
    <d v="2015-03-26T00:00:00"/>
    <x v="1"/>
    <s v="JW-16075"/>
    <s v="Julia West"/>
    <x v="0"/>
    <x v="0"/>
    <s v="Jacksonville"/>
    <s v="North Carolina"/>
    <n v="28540"/>
    <x v="0"/>
    <s v="OFF-PA-10002254"/>
    <x v="1"/>
    <x v="10"/>
    <x v="146"/>
    <n v="295.45600000000002"/>
    <n v="14"/>
    <n v="0.2"/>
    <n v="96.023199999999974"/>
  </r>
  <r>
    <n v="6490"/>
    <x v="3232"/>
    <x v="20"/>
    <d v="2017-09-24T00:00:00"/>
    <x v="1"/>
    <s v="JM-15535"/>
    <s v="Jessica Myrick"/>
    <x v="0"/>
    <x v="0"/>
    <s v="New York City"/>
    <s v="New York"/>
    <n v="10011"/>
    <x v="3"/>
    <s v="OFF-PA-10004782"/>
    <x v="1"/>
    <x v="10"/>
    <x v="1422"/>
    <n v="32.400000000000006"/>
    <n v="5"/>
    <n v="0"/>
    <n v="15.552000000000001"/>
  </r>
  <r>
    <n v="6491"/>
    <x v="3233"/>
    <x v="1114"/>
    <d v="2014-09-19T00:00:00"/>
    <x v="1"/>
    <s v="MF-18250"/>
    <s v="Monica Federle"/>
    <x v="1"/>
    <x v="0"/>
    <s v="Philadelphia"/>
    <s v="Pennsylvania"/>
    <n v="19120"/>
    <x v="3"/>
    <s v="FUR-FU-10000222"/>
    <x v="0"/>
    <x v="5"/>
    <x v="596"/>
    <n v="103.93599999999999"/>
    <n v="4"/>
    <n v="0.2"/>
    <n v="16.889599999999998"/>
  </r>
  <r>
    <n v="6492"/>
    <x v="3234"/>
    <x v="73"/>
    <d v="2016-11-25T00:00:00"/>
    <x v="1"/>
    <s v="FA-14230"/>
    <s v="Frank Atkinson"/>
    <x v="1"/>
    <x v="0"/>
    <s v="Orlando"/>
    <s v="Florida"/>
    <n v="32839"/>
    <x v="0"/>
    <s v="FUR-BO-10004695"/>
    <x v="0"/>
    <x v="0"/>
    <x v="200"/>
    <n v="289.56799999999998"/>
    <n v="2"/>
    <n v="0.2"/>
    <n v="10.858799999999974"/>
  </r>
  <r>
    <n v="6493"/>
    <x v="3234"/>
    <x v="73"/>
    <d v="2016-11-25T00:00:00"/>
    <x v="1"/>
    <s v="FA-14230"/>
    <s v="Frank Atkinson"/>
    <x v="1"/>
    <x v="0"/>
    <s v="Orlando"/>
    <s v="Florida"/>
    <n v="32839"/>
    <x v="0"/>
    <s v="OFF-ST-10003327"/>
    <x v="1"/>
    <x v="4"/>
    <x v="337"/>
    <n v="39.72"/>
    <n v="5"/>
    <n v="0.2"/>
    <n v="4.4684999999999953"/>
  </r>
  <r>
    <n v="6494"/>
    <x v="3234"/>
    <x v="73"/>
    <d v="2016-11-25T00:00:00"/>
    <x v="1"/>
    <s v="FA-14230"/>
    <s v="Frank Atkinson"/>
    <x v="1"/>
    <x v="0"/>
    <s v="Orlando"/>
    <s v="Florida"/>
    <n v="32839"/>
    <x v="0"/>
    <s v="TEC-PH-10003357"/>
    <x v="2"/>
    <x v="7"/>
    <x v="1071"/>
    <n v="244.768"/>
    <n v="4"/>
    <n v="0.2"/>
    <n v="24.476800000000004"/>
  </r>
  <r>
    <n v="6495"/>
    <x v="3235"/>
    <x v="960"/>
    <d v="2017-11-01T00:00:00"/>
    <x v="0"/>
    <s v="KH-16510"/>
    <s v="Keith Herrera"/>
    <x v="0"/>
    <x v="0"/>
    <s v="Houston"/>
    <s v="Texas"/>
    <n v="77095"/>
    <x v="2"/>
    <s v="TEC-AC-10002167"/>
    <x v="2"/>
    <x v="11"/>
    <x v="46"/>
    <n v="24"/>
    <n v="2"/>
    <n v="0.2"/>
    <n v="-2.6999999999999993"/>
  </r>
  <r>
    <n v="6496"/>
    <x v="3235"/>
    <x v="960"/>
    <d v="2017-11-01T00:00:00"/>
    <x v="0"/>
    <s v="KH-16510"/>
    <s v="Keith Herrera"/>
    <x v="0"/>
    <x v="0"/>
    <s v="Houston"/>
    <s v="Texas"/>
    <n v="77095"/>
    <x v="2"/>
    <s v="OFF-PA-10001937"/>
    <x v="1"/>
    <x v="10"/>
    <x v="289"/>
    <n v="15.552000000000003"/>
    <n v="3"/>
    <n v="0.2"/>
    <n v="5.4432"/>
  </r>
  <r>
    <n v="6497"/>
    <x v="3235"/>
    <x v="960"/>
    <d v="2017-11-01T00:00:00"/>
    <x v="0"/>
    <s v="KH-16510"/>
    <s v="Keith Herrera"/>
    <x v="0"/>
    <x v="0"/>
    <s v="Houston"/>
    <s v="Texas"/>
    <n v="77095"/>
    <x v="2"/>
    <s v="TEC-AC-10004510"/>
    <x v="2"/>
    <x v="11"/>
    <x v="953"/>
    <n v="26.176000000000002"/>
    <n v="2"/>
    <n v="0.2"/>
    <n v="-3.272000000000002"/>
  </r>
  <r>
    <n v="6498"/>
    <x v="3236"/>
    <x v="1115"/>
    <d v="2015-07-28T00:00:00"/>
    <x v="1"/>
    <s v="SS-20515"/>
    <s v="Shirley Schmidt"/>
    <x v="2"/>
    <x v="0"/>
    <s v="Louisville"/>
    <s v="Kentucky"/>
    <n v="40214"/>
    <x v="0"/>
    <s v="FUR-FU-10001487"/>
    <x v="0"/>
    <x v="5"/>
    <x v="5"/>
    <n v="20.94"/>
    <n v="3"/>
    <n v="0"/>
    <n v="6.0725999999999987"/>
  </r>
  <r>
    <n v="6499"/>
    <x v="3236"/>
    <x v="1115"/>
    <d v="2015-07-28T00:00:00"/>
    <x v="1"/>
    <s v="SS-20515"/>
    <s v="Shirley Schmidt"/>
    <x v="2"/>
    <x v="0"/>
    <s v="Louisville"/>
    <s v="Kentucky"/>
    <n v="40214"/>
    <x v="0"/>
    <s v="OFF-BI-10000069"/>
    <x v="1"/>
    <x v="8"/>
    <x v="491"/>
    <n v="135.09"/>
    <n v="9"/>
    <n v="0"/>
    <n v="62.14139999999999"/>
  </r>
  <r>
    <n v="6500"/>
    <x v="3236"/>
    <x v="1115"/>
    <d v="2015-07-28T00:00:00"/>
    <x v="1"/>
    <s v="SS-20515"/>
    <s v="Shirley Schmidt"/>
    <x v="2"/>
    <x v="0"/>
    <s v="Louisville"/>
    <s v="Kentucky"/>
    <n v="40214"/>
    <x v="0"/>
    <s v="TEC-AC-10003289"/>
    <x v="2"/>
    <x v="11"/>
    <x v="1218"/>
    <n v="279.85999999999996"/>
    <n v="14"/>
    <n v="0"/>
    <n v="64.367799999999988"/>
  </r>
  <r>
    <n v="6501"/>
    <x v="3236"/>
    <x v="1115"/>
    <d v="2015-07-28T00:00:00"/>
    <x v="1"/>
    <s v="SS-20515"/>
    <s v="Shirley Schmidt"/>
    <x v="2"/>
    <x v="0"/>
    <s v="Louisville"/>
    <s v="Kentucky"/>
    <n v="40214"/>
    <x v="0"/>
    <s v="OFF-BI-10000069"/>
    <x v="1"/>
    <x v="8"/>
    <x v="491"/>
    <n v="90.06"/>
    <n v="6"/>
    <n v="0"/>
    <n v="41.427599999999991"/>
  </r>
  <r>
    <n v="6502"/>
    <x v="3237"/>
    <x v="981"/>
    <d v="2014-11-06T00:00:00"/>
    <x v="1"/>
    <s v="LC-17050"/>
    <s v="Liz Carlisle"/>
    <x v="0"/>
    <x v="0"/>
    <s v="Medina"/>
    <s v="Ohio"/>
    <n v="44256"/>
    <x v="3"/>
    <s v="TEC-PH-10001299"/>
    <x v="2"/>
    <x v="7"/>
    <x v="1489"/>
    <n v="539.96399999999994"/>
    <n v="6"/>
    <n v="0.4"/>
    <n v="-107.99280000000002"/>
  </r>
  <r>
    <n v="6503"/>
    <x v="3237"/>
    <x v="981"/>
    <d v="2014-11-06T00:00:00"/>
    <x v="1"/>
    <s v="LC-17050"/>
    <s v="Liz Carlisle"/>
    <x v="0"/>
    <x v="0"/>
    <s v="Medina"/>
    <s v="Ohio"/>
    <n v="44256"/>
    <x v="3"/>
    <s v="TEC-PH-10001552"/>
    <x v="2"/>
    <x v="7"/>
    <x v="180"/>
    <n v="50.231999999999999"/>
    <n v="7"/>
    <n v="0.4"/>
    <n v="-10.046400000000002"/>
  </r>
  <r>
    <n v="6504"/>
    <x v="3237"/>
    <x v="981"/>
    <d v="2014-11-06T00:00:00"/>
    <x v="1"/>
    <s v="LC-17050"/>
    <s v="Liz Carlisle"/>
    <x v="0"/>
    <x v="0"/>
    <s v="Medina"/>
    <s v="Ohio"/>
    <n v="44256"/>
    <x v="3"/>
    <s v="OFF-BI-10001098"/>
    <x v="1"/>
    <x v="8"/>
    <x v="410"/>
    <n v="19.242000000000001"/>
    <n v="3"/>
    <n v="0.7"/>
    <n v="-13.4694"/>
  </r>
  <r>
    <n v="6505"/>
    <x v="3238"/>
    <x v="701"/>
    <d v="2017-11-22T00:00:00"/>
    <x v="0"/>
    <s v="VW-21775"/>
    <s v="Victoria Wilson"/>
    <x v="1"/>
    <x v="0"/>
    <s v="New York City"/>
    <s v="New York"/>
    <n v="10011"/>
    <x v="3"/>
    <s v="OFF-ST-10000142"/>
    <x v="1"/>
    <x v="4"/>
    <x v="404"/>
    <n v="1247.6399999999999"/>
    <n v="3"/>
    <n v="0"/>
    <n v="349.33919999999995"/>
  </r>
  <r>
    <n v="6506"/>
    <x v="3239"/>
    <x v="190"/>
    <d v="2016-06-30T00:00:00"/>
    <x v="1"/>
    <s v="LD-16855"/>
    <s v="Lela Donovan"/>
    <x v="1"/>
    <x v="0"/>
    <s v="Chicago"/>
    <s v="Illinois"/>
    <n v="60653"/>
    <x v="2"/>
    <s v="OFF-AR-10001547"/>
    <x v="1"/>
    <x v="6"/>
    <x v="148"/>
    <n v="5.3040000000000003"/>
    <n v="3"/>
    <n v="0.2"/>
    <n v="0.46409999999999996"/>
  </r>
  <r>
    <n v="6507"/>
    <x v="3240"/>
    <x v="790"/>
    <d v="2016-10-11T00:00:00"/>
    <x v="0"/>
    <s v="SP-20545"/>
    <s v="Sibella Parks"/>
    <x v="1"/>
    <x v="0"/>
    <s v="Philadelphia"/>
    <s v="Pennsylvania"/>
    <n v="19143"/>
    <x v="3"/>
    <s v="OFF-PA-10001593"/>
    <x v="1"/>
    <x v="10"/>
    <x v="1764"/>
    <n v="19.136000000000003"/>
    <n v="4"/>
    <n v="0.2"/>
    <n v="5.9799999999999986"/>
  </r>
  <r>
    <n v="6508"/>
    <x v="3240"/>
    <x v="790"/>
    <d v="2016-10-11T00:00:00"/>
    <x v="0"/>
    <s v="SP-20545"/>
    <s v="Sibella Parks"/>
    <x v="1"/>
    <x v="0"/>
    <s v="Philadelphia"/>
    <s v="Pennsylvania"/>
    <n v="19143"/>
    <x v="3"/>
    <s v="FUR-FU-10004071"/>
    <x v="0"/>
    <x v="5"/>
    <x v="575"/>
    <n v="332.83200000000005"/>
    <n v="4"/>
    <n v="0.2"/>
    <n v="-24.962399999999988"/>
  </r>
  <r>
    <n v="6509"/>
    <x v="3241"/>
    <x v="698"/>
    <d v="2017-12-26T00:00:00"/>
    <x v="1"/>
    <s v="DK-13150"/>
    <s v="David Kendrick"/>
    <x v="1"/>
    <x v="0"/>
    <s v="New York City"/>
    <s v="New York"/>
    <n v="10009"/>
    <x v="3"/>
    <s v="OFF-PA-10001970"/>
    <x v="1"/>
    <x v="10"/>
    <x v="366"/>
    <n v="279.89999999999998"/>
    <n v="5"/>
    <n v="0"/>
    <n v="137.15100000000001"/>
  </r>
  <r>
    <n v="6510"/>
    <x v="3241"/>
    <x v="698"/>
    <d v="2017-12-26T00:00:00"/>
    <x v="1"/>
    <s v="DK-13150"/>
    <s v="David Kendrick"/>
    <x v="1"/>
    <x v="0"/>
    <s v="New York City"/>
    <s v="New York"/>
    <n v="10009"/>
    <x v="3"/>
    <s v="OFF-BI-10001524"/>
    <x v="1"/>
    <x v="8"/>
    <x v="301"/>
    <n v="50.352000000000004"/>
    <n v="3"/>
    <n v="0.2"/>
    <n v="17.623199999999997"/>
  </r>
  <r>
    <n v="6511"/>
    <x v="3241"/>
    <x v="698"/>
    <d v="2017-12-26T00:00:00"/>
    <x v="1"/>
    <s v="DK-13150"/>
    <s v="David Kendrick"/>
    <x v="1"/>
    <x v="0"/>
    <s v="New York City"/>
    <s v="New York"/>
    <n v="10009"/>
    <x v="3"/>
    <s v="OFF-PA-10004156"/>
    <x v="1"/>
    <x v="10"/>
    <x v="750"/>
    <n v="34.019999999999996"/>
    <n v="3"/>
    <n v="0"/>
    <n v="16.669799999999999"/>
  </r>
  <r>
    <n v="6512"/>
    <x v="3242"/>
    <x v="904"/>
    <d v="2017-03-10T00:00:00"/>
    <x v="1"/>
    <s v="FC-14245"/>
    <s v="Frank Carlisle"/>
    <x v="2"/>
    <x v="0"/>
    <s v="San Francisco"/>
    <s v="California"/>
    <n v="94109"/>
    <x v="1"/>
    <s v="OFF-AR-10003158"/>
    <x v="1"/>
    <x v="6"/>
    <x v="703"/>
    <n v="23.88"/>
    <n v="6"/>
    <n v="0"/>
    <n v="8.1191999999999993"/>
  </r>
  <r>
    <n v="6513"/>
    <x v="3242"/>
    <x v="904"/>
    <d v="2017-03-10T00:00:00"/>
    <x v="1"/>
    <s v="FC-14245"/>
    <s v="Frank Carlisle"/>
    <x v="2"/>
    <x v="0"/>
    <s v="San Francisco"/>
    <s v="California"/>
    <n v="94109"/>
    <x v="1"/>
    <s v="OFF-LA-10004559"/>
    <x v="1"/>
    <x v="2"/>
    <x v="1349"/>
    <n v="11.52"/>
    <n v="4"/>
    <n v="0"/>
    <n v="5.6448"/>
  </r>
  <r>
    <n v="6514"/>
    <x v="3242"/>
    <x v="904"/>
    <d v="2017-03-10T00:00:00"/>
    <x v="1"/>
    <s v="FC-14245"/>
    <s v="Frank Carlisle"/>
    <x v="2"/>
    <x v="0"/>
    <s v="San Francisco"/>
    <s v="California"/>
    <n v="94109"/>
    <x v="1"/>
    <s v="OFF-PA-10001033"/>
    <x v="1"/>
    <x v="10"/>
    <x v="1509"/>
    <n v="286.93"/>
    <n v="7"/>
    <n v="0"/>
    <n v="140.59569999999999"/>
  </r>
  <r>
    <n v="6515"/>
    <x v="3242"/>
    <x v="904"/>
    <d v="2017-03-10T00:00:00"/>
    <x v="1"/>
    <s v="FC-14245"/>
    <s v="Frank Carlisle"/>
    <x v="2"/>
    <x v="0"/>
    <s v="San Francisco"/>
    <s v="California"/>
    <n v="94109"/>
    <x v="1"/>
    <s v="TEC-PH-10001336"/>
    <x v="2"/>
    <x v="7"/>
    <x v="950"/>
    <n v="206.38400000000001"/>
    <n v="2"/>
    <n v="0.2"/>
    <n v="23.218199999999996"/>
  </r>
  <r>
    <n v="6516"/>
    <x v="3243"/>
    <x v="175"/>
    <d v="2017-09-19T00:00:00"/>
    <x v="1"/>
    <s v="RD-19480"/>
    <s v="Rick Duston"/>
    <x v="0"/>
    <x v="0"/>
    <s v="San Francisco"/>
    <s v="California"/>
    <n v="94122"/>
    <x v="1"/>
    <s v="FUR-CH-10002961"/>
    <x v="0"/>
    <x v="1"/>
    <x v="948"/>
    <n v="218.35200000000003"/>
    <n v="3"/>
    <n v="0.2"/>
    <n v="0"/>
  </r>
  <r>
    <n v="6517"/>
    <x v="3243"/>
    <x v="175"/>
    <d v="2017-09-19T00:00:00"/>
    <x v="1"/>
    <s v="RD-19480"/>
    <s v="Rick Duston"/>
    <x v="0"/>
    <x v="0"/>
    <s v="San Francisco"/>
    <s v="California"/>
    <n v="94122"/>
    <x v="1"/>
    <s v="FUR-FU-10001488"/>
    <x v="0"/>
    <x v="5"/>
    <x v="1049"/>
    <n v="529.9"/>
    <n v="5"/>
    <n v="0"/>
    <n v="105.97999999999999"/>
  </r>
  <r>
    <n v="6518"/>
    <x v="3243"/>
    <x v="175"/>
    <d v="2017-09-19T00:00:00"/>
    <x v="1"/>
    <s v="RD-19480"/>
    <s v="Rick Duston"/>
    <x v="0"/>
    <x v="0"/>
    <s v="San Francisco"/>
    <s v="California"/>
    <n v="94122"/>
    <x v="1"/>
    <s v="OFF-AR-10001915"/>
    <x v="1"/>
    <x v="6"/>
    <x v="1057"/>
    <n v="99.3"/>
    <n v="10"/>
    <n v="0"/>
    <n v="41.706000000000003"/>
  </r>
  <r>
    <n v="6519"/>
    <x v="3243"/>
    <x v="175"/>
    <d v="2017-09-19T00:00:00"/>
    <x v="1"/>
    <s v="RD-19480"/>
    <s v="Rick Duston"/>
    <x v="0"/>
    <x v="0"/>
    <s v="San Francisco"/>
    <s v="California"/>
    <n v="94122"/>
    <x v="1"/>
    <s v="OFF-AP-10001205"/>
    <x v="1"/>
    <x v="9"/>
    <x v="1294"/>
    <n v="108.96"/>
    <n v="2"/>
    <n v="0"/>
    <n v="30.508800000000008"/>
  </r>
  <r>
    <n v="6520"/>
    <x v="3243"/>
    <x v="175"/>
    <d v="2017-09-19T00:00:00"/>
    <x v="1"/>
    <s v="RD-19480"/>
    <s v="Rick Duston"/>
    <x v="0"/>
    <x v="0"/>
    <s v="San Francisco"/>
    <s v="California"/>
    <n v="94122"/>
    <x v="1"/>
    <s v="OFF-BI-10004528"/>
    <x v="1"/>
    <x v="8"/>
    <x v="473"/>
    <n v="2.6880000000000002"/>
    <n v="1"/>
    <n v="0.2"/>
    <n v="0.83999999999999975"/>
  </r>
  <r>
    <n v="6521"/>
    <x v="3244"/>
    <x v="1034"/>
    <d v="2017-01-18T00:00:00"/>
    <x v="0"/>
    <s v="AR-10540"/>
    <s v="Andy Reiter"/>
    <x v="0"/>
    <x v="0"/>
    <s v="Jackson"/>
    <s v="Michigan"/>
    <n v="49201"/>
    <x v="2"/>
    <s v="OFF-BI-10004995"/>
    <x v="1"/>
    <x v="8"/>
    <x v="316"/>
    <n v="5443.96"/>
    <n v="4"/>
    <n v="0"/>
    <n v="2504.2215999999999"/>
  </r>
  <r>
    <n v="6522"/>
    <x v="3244"/>
    <x v="1034"/>
    <d v="2017-01-18T00:00:00"/>
    <x v="0"/>
    <s v="AR-10540"/>
    <s v="Andy Reiter"/>
    <x v="0"/>
    <x v="0"/>
    <s v="Jackson"/>
    <s v="Michigan"/>
    <n v="49201"/>
    <x v="2"/>
    <s v="FUR-CH-10004626"/>
    <x v="0"/>
    <x v="1"/>
    <x v="1706"/>
    <n v="302.67"/>
    <n v="3"/>
    <n v="0"/>
    <n v="72.640799999999999"/>
  </r>
  <r>
    <n v="6523"/>
    <x v="3244"/>
    <x v="1034"/>
    <d v="2017-01-18T00:00:00"/>
    <x v="0"/>
    <s v="AR-10540"/>
    <s v="Andy Reiter"/>
    <x v="0"/>
    <x v="0"/>
    <s v="Jackson"/>
    <s v="Michigan"/>
    <n v="49201"/>
    <x v="2"/>
    <s v="OFF-PA-10001260"/>
    <x v="1"/>
    <x v="10"/>
    <x v="1778"/>
    <n v="56.07"/>
    <n v="7"/>
    <n v="0"/>
    <n v="25.231499999999997"/>
  </r>
  <r>
    <n v="6524"/>
    <x v="3245"/>
    <x v="274"/>
    <d v="2016-07-13T00:00:00"/>
    <x v="1"/>
    <s v="CC-12100"/>
    <s v="Chad Cunningham"/>
    <x v="2"/>
    <x v="0"/>
    <s v="Philadelphia"/>
    <s v="Pennsylvania"/>
    <n v="19120"/>
    <x v="3"/>
    <s v="OFF-LA-10002945"/>
    <x v="1"/>
    <x v="2"/>
    <x v="1612"/>
    <n v="10.08"/>
    <n v="2"/>
    <n v="0.2"/>
    <n v="3.2759999999999994"/>
  </r>
  <r>
    <n v="6525"/>
    <x v="3245"/>
    <x v="274"/>
    <d v="2016-07-13T00:00:00"/>
    <x v="1"/>
    <s v="CC-12100"/>
    <s v="Chad Cunningham"/>
    <x v="2"/>
    <x v="0"/>
    <s v="Philadelphia"/>
    <s v="Pennsylvania"/>
    <n v="19120"/>
    <x v="3"/>
    <s v="TEC-PH-10002310"/>
    <x v="2"/>
    <x v="7"/>
    <x v="959"/>
    <n v="59.993999999999993"/>
    <n v="1"/>
    <n v="0.4"/>
    <n v="-12.998700000000007"/>
  </r>
  <r>
    <n v="6526"/>
    <x v="3245"/>
    <x v="274"/>
    <d v="2016-07-13T00:00:00"/>
    <x v="1"/>
    <s v="CC-12100"/>
    <s v="Chad Cunningham"/>
    <x v="2"/>
    <x v="0"/>
    <s v="Philadelphia"/>
    <s v="Pennsylvania"/>
    <n v="19120"/>
    <x v="3"/>
    <s v="OFF-BI-10001525"/>
    <x v="1"/>
    <x v="8"/>
    <x v="31"/>
    <n v="5.7150000000000016"/>
    <n v="5"/>
    <n v="0.7"/>
    <n v="-4.7625000000000011"/>
  </r>
  <r>
    <n v="6527"/>
    <x v="3245"/>
    <x v="274"/>
    <d v="2016-07-13T00:00:00"/>
    <x v="1"/>
    <s v="CC-12100"/>
    <s v="Chad Cunningham"/>
    <x v="2"/>
    <x v="0"/>
    <s v="Philadelphia"/>
    <s v="Pennsylvania"/>
    <n v="19120"/>
    <x v="3"/>
    <s v="OFF-BI-10001308"/>
    <x v="1"/>
    <x v="8"/>
    <x v="1360"/>
    <n v="9.4200000000000017"/>
    <n v="5"/>
    <n v="0.7"/>
    <n v="-7.8500000000000014"/>
  </r>
  <r>
    <n v="6528"/>
    <x v="3246"/>
    <x v="443"/>
    <d v="2016-12-28T00:00:00"/>
    <x v="0"/>
    <s v="CA-11965"/>
    <s v="Carol Adams"/>
    <x v="1"/>
    <x v="0"/>
    <s v="Warwick"/>
    <s v="Rhode Island"/>
    <n v="2886"/>
    <x v="3"/>
    <s v="TEC-CO-10002095"/>
    <x v="2"/>
    <x v="16"/>
    <x v="615"/>
    <n v="1999.96"/>
    <n v="4"/>
    <n v="0"/>
    <n v="899.98199999999997"/>
  </r>
  <r>
    <n v="6529"/>
    <x v="3247"/>
    <x v="1091"/>
    <d v="2014-12-26T00:00:00"/>
    <x v="1"/>
    <s v="BT-11530"/>
    <s v="Bradley Talbott"/>
    <x v="2"/>
    <x v="0"/>
    <s v="New York City"/>
    <s v="New York"/>
    <n v="10024"/>
    <x v="3"/>
    <s v="OFF-ST-10004946"/>
    <x v="1"/>
    <x v="4"/>
    <x v="1779"/>
    <n v="216.4"/>
    <n v="4"/>
    <n v="0"/>
    <n v="56.26400000000001"/>
  </r>
  <r>
    <n v="6530"/>
    <x v="3248"/>
    <x v="1116"/>
    <d v="2014-02-27T00:00:00"/>
    <x v="1"/>
    <s v="MG-17875"/>
    <s v="Michael Grace"/>
    <x v="2"/>
    <x v="0"/>
    <s v="El Paso"/>
    <s v="Texas"/>
    <n v="79907"/>
    <x v="2"/>
    <s v="OFF-LA-10004425"/>
    <x v="1"/>
    <x v="2"/>
    <x v="859"/>
    <n v="6.9360000000000008"/>
    <n v="3"/>
    <n v="0.2"/>
    <n v="2.3409000000000004"/>
  </r>
  <r>
    <n v="6531"/>
    <x v="3248"/>
    <x v="1116"/>
    <d v="2014-02-27T00:00:00"/>
    <x v="1"/>
    <s v="MG-17875"/>
    <s v="Michael Grace"/>
    <x v="2"/>
    <x v="0"/>
    <s v="El Paso"/>
    <s v="Texas"/>
    <n v="79907"/>
    <x v="2"/>
    <s v="OFF-BI-10000320"/>
    <x v="1"/>
    <x v="8"/>
    <x v="776"/>
    <n v="4.427999999999999"/>
    <n v="3"/>
    <n v="0.8"/>
    <n v="-6.8633999999999986"/>
  </r>
  <r>
    <n v="6532"/>
    <x v="3249"/>
    <x v="769"/>
    <d v="2017-12-08T00:00:00"/>
    <x v="1"/>
    <s v="TP-21130"/>
    <s v="Theone Pippenger"/>
    <x v="0"/>
    <x v="0"/>
    <s v="Rochester"/>
    <s v="Minnesota"/>
    <n v="55901"/>
    <x v="2"/>
    <s v="OFF-AR-10001315"/>
    <x v="1"/>
    <x v="6"/>
    <x v="1029"/>
    <n v="8.8000000000000007"/>
    <n v="5"/>
    <n v="0"/>
    <n v="2.5519999999999996"/>
  </r>
  <r>
    <n v="6533"/>
    <x v="3249"/>
    <x v="769"/>
    <d v="2017-12-08T00:00:00"/>
    <x v="1"/>
    <s v="TP-21130"/>
    <s v="Theone Pippenger"/>
    <x v="0"/>
    <x v="0"/>
    <s v="Rochester"/>
    <s v="Minnesota"/>
    <n v="55901"/>
    <x v="2"/>
    <s v="TEC-AC-10004595"/>
    <x v="2"/>
    <x v="11"/>
    <x v="1769"/>
    <n v="142.80000000000001"/>
    <n v="1"/>
    <n v="0"/>
    <n v="29.988"/>
  </r>
  <r>
    <n v="6534"/>
    <x v="3249"/>
    <x v="769"/>
    <d v="2017-12-08T00:00:00"/>
    <x v="1"/>
    <s v="TP-21130"/>
    <s v="Theone Pippenger"/>
    <x v="0"/>
    <x v="0"/>
    <s v="Rochester"/>
    <s v="Minnesota"/>
    <n v="55901"/>
    <x v="2"/>
    <s v="TEC-AC-10001539"/>
    <x v="2"/>
    <x v="11"/>
    <x v="1585"/>
    <n v="399.95"/>
    <n v="5"/>
    <n v="0"/>
    <n v="143.982"/>
  </r>
  <r>
    <n v="6535"/>
    <x v="3250"/>
    <x v="664"/>
    <d v="2014-11-22T00:00:00"/>
    <x v="1"/>
    <s v="GT-14710"/>
    <s v="Greg Tran"/>
    <x v="0"/>
    <x v="0"/>
    <s v="Buffalo"/>
    <s v="New York"/>
    <n v="14215"/>
    <x v="3"/>
    <s v="OFF-BI-10001359"/>
    <x v="1"/>
    <x v="8"/>
    <x v="1162"/>
    <n v="2152.7760000000003"/>
    <n v="3"/>
    <n v="0.2"/>
    <n v="726.56189999999981"/>
  </r>
  <r>
    <n v="6536"/>
    <x v="3250"/>
    <x v="664"/>
    <d v="2014-11-22T00:00:00"/>
    <x v="1"/>
    <s v="GT-14710"/>
    <s v="Greg Tran"/>
    <x v="0"/>
    <x v="0"/>
    <s v="Buffalo"/>
    <s v="New York"/>
    <n v="14215"/>
    <x v="3"/>
    <s v="FUR-BO-10002213"/>
    <x v="0"/>
    <x v="0"/>
    <x v="1232"/>
    <n v="4007.8400000000006"/>
    <n v="10"/>
    <n v="0.2"/>
    <n v="-50.098000000000297"/>
  </r>
  <r>
    <n v="6537"/>
    <x v="3251"/>
    <x v="22"/>
    <d v="2014-10-23T00:00:00"/>
    <x v="2"/>
    <s v="FH-14365"/>
    <s v="Fred Hopkins"/>
    <x v="1"/>
    <x v="0"/>
    <s v="Knoxville"/>
    <s v="Tennessee"/>
    <n v="37918"/>
    <x v="0"/>
    <s v="FUR-TA-10003008"/>
    <x v="0"/>
    <x v="3"/>
    <x v="955"/>
    <n v="328.59000000000003"/>
    <n v="3"/>
    <n v="0.4"/>
    <n v="-147.8655"/>
  </r>
  <r>
    <n v="6538"/>
    <x v="3251"/>
    <x v="22"/>
    <d v="2014-10-23T00:00:00"/>
    <x v="2"/>
    <s v="FH-14365"/>
    <s v="Fred Hopkins"/>
    <x v="1"/>
    <x v="0"/>
    <s v="Knoxville"/>
    <s v="Tennessee"/>
    <n v="37918"/>
    <x v="0"/>
    <s v="OFF-ST-10000934"/>
    <x v="1"/>
    <x v="4"/>
    <x v="356"/>
    <n v="98.352000000000004"/>
    <n v="3"/>
    <n v="0.2"/>
    <n v="-24.588000000000001"/>
  </r>
  <r>
    <n v="6539"/>
    <x v="3252"/>
    <x v="969"/>
    <d v="2015-10-30T00:00:00"/>
    <x v="1"/>
    <s v="HK-14890"/>
    <s v="Heather Kirkland"/>
    <x v="1"/>
    <x v="0"/>
    <s v="Newark"/>
    <s v="Delaware"/>
    <n v="19711"/>
    <x v="3"/>
    <s v="TEC-PH-10004042"/>
    <x v="2"/>
    <x v="7"/>
    <x v="558"/>
    <n v="158.99"/>
    <n v="1"/>
    <n v="0"/>
    <n v="41.337400000000002"/>
  </r>
  <r>
    <n v="6540"/>
    <x v="3252"/>
    <x v="969"/>
    <d v="2015-10-30T00:00:00"/>
    <x v="1"/>
    <s v="HK-14890"/>
    <s v="Heather Kirkland"/>
    <x v="1"/>
    <x v="0"/>
    <s v="Newark"/>
    <s v="Delaware"/>
    <n v="19711"/>
    <x v="3"/>
    <s v="FUR-CH-10002439"/>
    <x v="0"/>
    <x v="1"/>
    <x v="1325"/>
    <n v="291.10000000000002"/>
    <n v="5"/>
    <n v="0"/>
    <n v="75.686000000000007"/>
  </r>
  <r>
    <n v="6541"/>
    <x v="3253"/>
    <x v="673"/>
    <d v="2017-11-19T00:00:00"/>
    <x v="2"/>
    <s v="CC-12220"/>
    <s v="Chris Cortes"/>
    <x v="0"/>
    <x v="0"/>
    <s v="Seattle"/>
    <s v="Washington"/>
    <n v="98103"/>
    <x v="1"/>
    <s v="OFF-PA-10001363"/>
    <x v="1"/>
    <x v="10"/>
    <x v="1625"/>
    <n v="73.679999999999993"/>
    <n v="6"/>
    <n v="0"/>
    <n v="34.629599999999996"/>
  </r>
  <r>
    <n v="6542"/>
    <x v="3253"/>
    <x v="673"/>
    <d v="2017-11-19T00:00:00"/>
    <x v="2"/>
    <s v="CC-12220"/>
    <s v="Chris Cortes"/>
    <x v="0"/>
    <x v="0"/>
    <s v="Seattle"/>
    <s v="Washington"/>
    <n v="98103"/>
    <x v="1"/>
    <s v="FUR-FU-10003394"/>
    <x v="0"/>
    <x v="5"/>
    <x v="583"/>
    <n v="139.91999999999999"/>
    <n v="2"/>
    <n v="0"/>
    <n v="23.786399999999986"/>
  </r>
  <r>
    <n v="6543"/>
    <x v="3253"/>
    <x v="673"/>
    <d v="2017-11-19T00:00:00"/>
    <x v="2"/>
    <s v="CC-12220"/>
    <s v="Chris Cortes"/>
    <x v="0"/>
    <x v="0"/>
    <s v="Seattle"/>
    <s v="Washington"/>
    <n v="98103"/>
    <x v="1"/>
    <s v="TEC-PH-10003171"/>
    <x v="2"/>
    <x v="7"/>
    <x v="1504"/>
    <n v="107.88"/>
    <n v="3"/>
    <n v="0.2"/>
    <n v="10.787999999999997"/>
  </r>
  <r>
    <n v="6544"/>
    <x v="3253"/>
    <x v="673"/>
    <d v="2017-11-19T00:00:00"/>
    <x v="2"/>
    <s v="CC-12220"/>
    <s v="Chris Cortes"/>
    <x v="0"/>
    <x v="0"/>
    <s v="Seattle"/>
    <s v="Washington"/>
    <n v="98103"/>
    <x v="1"/>
    <s v="OFF-ST-10003123"/>
    <x v="1"/>
    <x v="4"/>
    <x v="1277"/>
    <n v="33.29"/>
    <n v="1"/>
    <n v="0"/>
    <n v="7.9895999999999994"/>
  </r>
  <r>
    <n v="6545"/>
    <x v="3254"/>
    <x v="304"/>
    <d v="2017-05-18T00:00:00"/>
    <x v="1"/>
    <s v="DP-13000"/>
    <s v="Darren Powers"/>
    <x v="0"/>
    <x v="0"/>
    <s v="Cleveland"/>
    <s v="Ohio"/>
    <n v="44105"/>
    <x v="3"/>
    <s v="OFF-BI-10003007"/>
    <x v="1"/>
    <x v="8"/>
    <x v="1551"/>
    <n v="58.170000000000009"/>
    <n v="5"/>
    <n v="0.7"/>
    <n v="-46.53600000000003"/>
  </r>
  <r>
    <n v="6546"/>
    <x v="3254"/>
    <x v="304"/>
    <d v="2017-05-18T00:00:00"/>
    <x v="1"/>
    <s v="DP-13000"/>
    <s v="Darren Powers"/>
    <x v="0"/>
    <x v="0"/>
    <s v="Cleveland"/>
    <s v="Ohio"/>
    <n v="44105"/>
    <x v="3"/>
    <s v="OFF-LA-10000973"/>
    <x v="1"/>
    <x v="2"/>
    <x v="834"/>
    <n v="5.04"/>
    <n v="2"/>
    <n v="0.2"/>
    <n v="1.764"/>
  </r>
  <r>
    <n v="6547"/>
    <x v="3254"/>
    <x v="304"/>
    <d v="2017-05-18T00:00:00"/>
    <x v="1"/>
    <s v="DP-13000"/>
    <s v="Darren Powers"/>
    <x v="0"/>
    <x v="0"/>
    <s v="Cleveland"/>
    <s v="Ohio"/>
    <n v="44105"/>
    <x v="3"/>
    <s v="OFF-PA-10000483"/>
    <x v="1"/>
    <x v="10"/>
    <x v="1681"/>
    <n v="24.784000000000002"/>
    <n v="1"/>
    <n v="0.2"/>
    <n v="7.7449999999999983"/>
  </r>
  <r>
    <n v="6548"/>
    <x v="3255"/>
    <x v="72"/>
    <d v="2014-03-05T00:00:00"/>
    <x v="1"/>
    <s v="VF-21715"/>
    <s v="Vicky Freymann"/>
    <x v="2"/>
    <x v="0"/>
    <s v="Elmhurst"/>
    <s v="Illinois"/>
    <n v="60126"/>
    <x v="2"/>
    <s v="FUR-CH-10000863"/>
    <x v="0"/>
    <x v="1"/>
    <x v="83"/>
    <n v="634.11599999999999"/>
    <n v="6"/>
    <n v="0.3"/>
    <n v="-172.11720000000003"/>
  </r>
  <r>
    <n v="6549"/>
    <x v="3255"/>
    <x v="72"/>
    <d v="2014-03-05T00:00:00"/>
    <x v="1"/>
    <s v="VF-21715"/>
    <s v="Vicky Freymann"/>
    <x v="2"/>
    <x v="0"/>
    <s v="Elmhurst"/>
    <s v="Illinois"/>
    <n v="60126"/>
    <x v="2"/>
    <s v="OFF-PA-10003036"/>
    <x v="1"/>
    <x v="10"/>
    <x v="1739"/>
    <n v="17.472000000000001"/>
    <n v="3"/>
    <n v="0.2"/>
    <n v="5.6783999999999981"/>
  </r>
  <r>
    <n v="6550"/>
    <x v="3256"/>
    <x v="117"/>
    <d v="2015-08-01T00:00:00"/>
    <x v="2"/>
    <s v="GH-14410"/>
    <s v="Gary Hansen"/>
    <x v="2"/>
    <x v="0"/>
    <s v="Lakeville"/>
    <s v="Minnesota"/>
    <n v="55044"/>
    <x v="2"/>
    <s v="FUR-CH-10002304"/>
    <x v="0"/>
    <x v="1"/>
    <x v="790"/>
    <n v="155.88"/>
    <n v="6"/>
    <n v="0"/>
    <n v="38.970000000000006"/>
  </r>
  <r>
    <n v="6551"/>
    <x v="3257"/>
    <x v="549"/>
    <d v="2015-11-03T00:00:00"/>
    <x v="0"/>
    <s v="JH-16180"/>
    <s v="Justin Hirsh"/>
    <x v="0"/>
    <x v="0"/>
    <s v="New York City"/>
    <s v="New York"/>
    <n v="10035"/>
    <x v="3"/>
    <s v="FUR-CH-10000422"/>
    <x v="0"/>
    <x v="1"/>
    <x v="1441"/>
    <n v="327.56399999999996"/>
    <n v="4"/>
    <n v="0.1"/>
    <n v="21.837600000000023"/>
  </r>
  <r>
    <n v="6552"/>
    <x v="3258"/>
    <x v="819"/>
    <d v="2017-12-21T00:00:00"/>
    <x v="0"/>
    <s v="RB-19465"/>
    <s v="Rick Bensley"/>
    <x v="2"/>
    <x v="0"/>
    <s v="Los Angeles"/>
    <s v="California"/>
    <n v="90036"/>
    <x v="1"/>
    <s v="OFF-PA-10002986"/>
    <x v="1"/>
    <x v="10"/>
    <x v="482"/>
    <n v="13.36"/>
    <n v="2"/>
    <n v="0"/>
    <n v="6.4127999999999998"/>
  </r>
  <r>
    <n v="6553"/>
    <x v="3258"/>
    <x v="819"/>
    <d v="2017-12-21T00:00:00"/>
    <x v="0"/>
    <s v="RB-19465"/>
    <s v="Rick Bensley"/>
    <x v="2"/>
    <x v="0"/>
    <s v="Los Angeles"/>
    <s v="California"/>
    <n v="90036"/>
    <x v="1"/>
    <s v="OFF-ST-10002289"/>
    <x v="1"/>
    <x v="4"/>
    <x v="960"/>
    <n v="158.9"/>
    <n v="5"/>
    <n v="0"/>
    <n v="7.9449999999999932"/>
  </r>
  <r>
    <n v="6554"/>
    <x v="3259"/>
    <x v="22"/>
    <d v="2014-10-22T00:00:00"/>
    <x v="0"/>
    <s v="LS-16975"/>
    <s v="Lindsay Shagiari"/>
    <x v="2"/>
    <x v="0"/>
    <s v="Chicago"/>
    <s v="Illinois"/>
    <n v="60653"/>
    <x v="2"/>
    <s v="TEC-AC-10001606"/>
    <x v="2"/>
    <x v="11"/>
    <x v="590"/>
    <n v="319.96800000000002"/>
    <n v="4"/>
    <n v="0.2"/>
    <n v="71.992800000000003"/>
  </r>
  <r>
    <n v="6555"/>
    <x v="3259"/>
    <x v="22"/>
    <d v="2014-10-22T00:00:00"/>
    <x v="0"/>
    <s v="LS-16975"/>
    <s v="Lindsay Shagiari"/>
    <x v="2"/>
    <x v="0"/>
    <s v="Chicago"/>
    <s v="Illinois"/>
    <n v="60653"/>
    <x v="2"/>
    <s v="OFF-ST-10003805"/>
    <x v="1"/>
    <x v="4"/>
    <x v="1660"/>
    <n v="505.32000000000005"/>
    <n v="3"/>
    <n v="0.2"/>
    <n v="31.582499999999953"/>
  </r>
  <r>
    <n v="6556"/>
    <x v="3259"/>
    <x v="22"/>
    <d v="2014-10-22T00:00:00"/>
    <x v="0"/>
    <s v="LS-16975"/>
    <s v="Lindsay Shagiari"/>
    <x v="2"/>
    <x v="0"/>
    <s v="Chicago"/>
    <s v="Illinois"/>
    <n v="60653"/>
    <x v="2"/>
    <s v="OFF-PA-10002109"/>
    <x v="1"/>
    <x v="10"/>
    <x v="1780"/>
    <n v="3.8079999999999998"/>
    <n v="1"/>
    <n v="0.2"/>
    <n v="1.2375999999999996"/>
  </r>
  <r>
    <n v="6557"/>
    <x v="3259"/>
    <x v="22"/>
    <d v="2014-10-22T00:00:00"/>
    <x v="0"/>
    <s v="LS-16975"/>
    <s v="Lindsay Shagiari"/>
    <x v="2"/>
    <x v="0"/>
    <s v="Chicago"/>
    <s v="Illinois"/>
    <n v="60653"/>
    <x v="2"/>
    <s v="OFF-BI-10000632"/>
    <x v="1"/>
    <x v="8"/>
    <x v="1297"/>
    <n v="8.6819999999999968"/>
    <n v="1"/>
    <n v="0.8"/>
    <n v="-14.759400000000003"/>
  </r>
  <r>
    <n v="6558"/>
    <x v="3259"/>
    <x v="22"/>
    <d v="2014-10-22T00:00:00"/>
    <x v="0"/>
    <s v="LS-16975"/>
    <s v="Lindsay Shagiari"/>
    <x v="2"/>
    <x v="0"/>
    <s v="Chicago"/>
    <s v="Illinois"/>
    <n v="60653"/>
    <x v="2"/>
    <s v="OFF-LA-10003510"/>
    <x v="1"/>
    <x v="2"/>
    <x v="580"/>
    <n v="24.424000000000003"/>
    <n v="1"/>
    <n v="0.2"/>
    <n v="7.9378000000000002"/>
  </r>
  <r>
    <n v="6559"/>
    <x v="3260"/>
    <x v="1117"/>
    <d v="2015-06-10T00:00:00"/>
    <x v="1"/>
    <s v="EB-13750"/>
    <s v="Edward Becker"/>
    <x v="1"/>
    <x v="0"/>
    <s v="Buffalo"/>
    <s v="New York"/>
    <n v="14215"/>
    <x v="3"/>
    <s v="FUR-CH-10004997"/>
    <x v="0"/>
    <x v="1"/>
    <x v="499"/>
    <n v="1522.6379999999999"/>
    <n v="9"/>
    <n v="0.1"/>
    <n v="169.18200000000004"/>
  </r>
  <r>
    <n v="6560"/>
    <x v="3261"/>
    <x v="658"/>
    <d v="2016-07-26T00:00:00"/>
    <x v="1"/>
    <s v="DK-12835"/>
    <s v="Damala Kotsonis"/>
    <x v="1"/>
    <x v="0"/>
    <s v="Roseville"/>
    <s v="California"/>
    <n v="95661"/>
    <x v="1"/>
    <s v="OFF-EN-10003001"/>
    <x v="1"/>
    <x v="12"/>
    <x v="964"/>
    <n v="419.90000000000003"/>
    <n v="5"/>
    <n v="0"/>
    <n v="197.35299999999998"/>
  </r>
  <r>
    <n v="6561"/>
    <x v="3261"/>
    <x v="658"/>
    <d v="2016-07-26T00:00:00"/>
    <x v="1"/>
    <s v="DK-12835"/>
    <s v="Damala Kotsonis"/>
    <x v="1"/>
    <x v="0"/>
    <s v="Roseville"/>
    <s v="California"/>
    <n v="95661"/>
    <x v="1"/>
    <s v="OFF-LA-10003766"/>
    <x v="1"/>
    <x v="2"/>
    <x v="365"/>
    <n v="3.15"/>
    <n v="1"/>
    <n v="0"/>
    <n v="1.512"/>
  </r>
  <r>
    <n v="6562"/>
    <x v="3262"/>
    <x v="185"/>
    <d v="2017-04-02T00:00:00"/>
    <x v="2"/>
    <s v="SC-20260"/>
    <s v="Scott Cohen"/>
    <x v="1"/>
    <x v="0"/>
    <s v="Arlington"/>
    <s v="Texas"/>
    <n v="76017"/>
    <x v="2"/>
    <s v="OFF-AP-10003040"/>
    <x v="1"/>
    <x v="9"/>
    <x v="730"/>
    <n v="33.61999999999999"/>
    <n v="5"/>
    <n v="0.8"/>
    <n v="-90.774000000000029"/>
  </r>
  <r>
    <n v="6563"/>
    <x v="3263"/>
    <x v="1118"/>
    <d v="2014-05-12T00:00:00"/>
    <x v="1"/>
    <s v="CT-11995"/>
    <s v="Carol Triggs"/>
    <x v="0"/>
    <x v="0"/>
    <s v="Lawrence"/>
    <s v="Massachusetts"/>
    <n v="1841"/>
    <x v="3"/>
    <s v="OFF-BI-10001078"/>
    <x v="1"/>
    <x v="8"/>
    <x v="61"/>
    <n v="16.14"/>
    <n v="3"/>
    <n v="0"/>
    <n v="7.9085999999999999"/>
  </r>
  <r>
    <n v="6564"/>
    <x v="3263"/>
    <x v="1118"/>
    <d v="2014-05-12T00:00:00"/>
    <x v="1"/>
    <s v="CT-11995"/>
    <s v="Carol Triggs"/>
    <x v="0"/>
    <x v="0"/>
    <s v="Lawrence"/>
    <s v="Massachusetts"/>
    <n v="1841"/>
    <x v="3"/>
    <s v="FUR-TA-10003469"/>
    <x v="0"/>
    <x v="3"/>
    <x v="1573"/>
    <n v="194.25"/>
    <n v="2"/>
    <n v="0.3"/>
    <n v="-38.849999999999994"/>
  </r>
  <r>
    <n v="6565"/>
    <x v="3263"/>
    <x v="1118"/>
    <d v="2014-05-12T00:00:00"/>
    <x v="1"/>
    <s v="CT-11995"/>
    <s v="Carol Triggs"/>
    <x v="0"/>
    <x v="0"/>
    <s v="Lawrence"/>
    <s v="Massachusetts"/>
    <n v="1841"/>
    <x v="3"/>
    <s v="OFF-AR-10002578"/>
    <x v="1"/>
    <x v="6"/>
    <x v="671"/>
    <n v="8.64"/>
    <n v="3"/>
    <n v="0"/>
    <n v="2.5055999999999998"/>
  </r>
  <r>
    <n v="6566"/>
    <x v="3263"/>
    <x v="1118"/>
    <d v="2014-05-12T00:00:00"/>
    <x v="1"/>
    <s v="CT-11995"/>
    <s v="Carol Triggs"/>
    <x v="0"/>
    <x v="0"/>
    <s v="Lawrence"/>
    <s v="Massachusetts"/>
    <n v="1841"/>
    <x v="3"/>
    <s v="FUR-CH-10004675"/>
    <x v="0"/>
    <x v="1"/>
    <x v="635"/>
    <n v="872.32"/>
    <n v="4"/>
    <n v="0"/>
    <n v="244.24959999999999"/>
  </r>
  <r>
    <n v="6567"/>
    <x v="3264"/>
    <x v="1119"/>
    <d v="2017-02-08T00:00:00"/>
    <x v="0"/>
    <s v="CB-12025"/>
    <s v="Cassandra Brandow"/>
    <x v="0"/>
    <x v="0"/>
    <s v="Waco"/>
    <s v="Texas"/>
    <n v="76706"/>
    <x v="2"/>
    <s v="OFF-BI-10004632"/>
    <x v="1"/>
    <x v="8"/>
    <x v="569"/>
    <n v="243.99199999999996"/>
    <n v="4"/>
    <n v="0.8"/>
    <n v="-426.9860000000001"/>
  </r>
  <r>
    <n v="6568"/>
    <x v="3264"/>
    <x v="1119"/>
    <d v="2017-02-08T00:00:00"/>
    <x v="0"/>
    <s v="CB-12025"/>
    <s v="Cassandra Brandow"/>
    <x v="0"/>
    <x v="0"/>
    <s v="Waco"/>
    <s v="Texas"/>
    <n v="76706"/>
    <x v="2"/>
    <s v="OFF-AR-10003087"/>
    <x v="1"/>
    <x v="6"/>
    <x v="772"/>
    <n v="7.120000000000001"/>
    <n v="5"/>
    <n v="0.2"/>
    <n v="0.71199999999999974"/>
  </r>
  <r>
    <n v="6569"/>
    <x v="3265"/>
    <x v="891"/>
    <d v="2014-04-22T00:00:00"/>
    <x v="1"/>
    <s v="KM-16720"/>
    <s v="Kunst Miller"/>
    <x v="0"/>
    <x v="0"/>
    <s v="Houston"/>
    <s v="Texas"/>
    <n v="77095"/>
    <x v="2"/>
    <s v="OFF-AR-10001868"/>
    <x v="1"/>
    <x v="6"/>
    <x v="59"/>
    <n v="2.6880000000000002"/>
    <n v="2"/>
    <n v="0.2"/>
    <n v="1.008"/>
  </r>
  <r>
    <n v="6570"/>
    <x v="3265"/>
    <x v="891"/>
    <d v="2014-04-22T00:00:00"/>
    <x v="1"/>
    <s v="KM-16720"/>
    <s v="Kunst Miller"/>
    <x v="0"/>
    <x v="0"/>
    <s v="Houston"/>
    <s v="Texas"/>
    <n v="77095"/>
    <x v="2"/>
    <s v="FUR-CH-10002602"/>
    <x v="0"/>
    <x v="1"/>
    <x v="291"/>
    <n v="317.05799999999999"/>
    <n v="3"/>
    <n v="0.3"/>
    <n v="-18.117599999999996"/>
  </r>
  <r>
    <n v="6571"/>
    <x v="3265"/>
    <x v="891"/>
    <d v="2014-04-22T00:00:00"/>
    <x v="1"/>
    <s v="KM-16720"/>
    <s v="Kunst Miller"/>
    <x v="0"/>
    <x v="0"/>
    <s v="Houston"/>
    <s v="Texas"/>
    <n v="77095"/>
    <x v="2"/>
    <s v="OFF-EN-10000056"/>
    <x v="1"/>
    <x v="12"/>
    <x v="633"/>
    <n v="149.352"/>
    <n v="3"/>
    <n v="0.2"/>
    <n v="50.40629999999998"/>
  </r>
  <r>
    <n v="6572"/>
    <x v="3265"/>
    <x v="891"/>
    <d v="2014-04-22T00:00:00"/>
    <x v="1"/>
    <s v="KM-16720"/>
    <s v="Kunst Miller"/>
    <x v="0"/>
    <x v="0"/>
    <s v="Houston"/>
    <s v="Texas"/>
    <n v="77095"/>
    <x v="2"/>
    <s v="TEC-AC-10000474"/>
    <x v="2"/>
    <x v="11"/>
    <x v="1510"/>
    <n v="227.976"/>
    <n v="3"/>
    <n v="0.2"/>
    <n v="28.496999999999957"/>
  </r>
  <r>
    <n v="6573"/>
    <x v="3266"/>
    <x v="1120"/>
    <d v="2016-05-16T00:00:00"/>
    <x v="1"/>
    <s v="RD-19720"/>
    <s v="Roger Demir"/>
    <x v="0"/>
    <x v="0"/>
    <s v="Seattle"/>
    <s v="Washington"/>
    <n v="98105"/>
    <x v="1"/>
    <s v="OFF-PA-10003971"/>
    <x v="1"/>
    <x v="10"/>
    <x v="1281"/>
    <n v="11.96"/>
    <n v="2"/>
    <n v="0"/>
    <n v="5.8604000000000003"/>
  </r>
  <r>
    <n v="6574"/>
    <x v="3267"/>
    <x v="881"/>
    <d v="2016-11-30T00:00:00"/>
    <x v="1"/>
    <s v="BP-11050"/>
    <s v="Barry Pond"/>
    <x v="1"/>
    <x v="0"/>
    <s v="Plainfield"/>
    <s v="New Jersey"/>
    <n v="7060"/>
    <x v="3"/>
    <s v="OFF-ST-10000689"/>
    <x v="1"/>
    <x v="4"/>
    <x v="426"/>
    <n v="563.4"/>
    <n v="4"/>
    <n v="0"/>
    <n v="67.608000000000004"/>
  </r>
  <r>
    <n v="6575"/>
    <x v="3267"/>
    <x v="881"/>
    <d v="2016-11-30T00:00:00"/>
    <x v="1"/>
    <s v="BP-11050"/>
    <s v="Barry Pond"/>
    <x v="1"/>
    <x v="0"/>
    <s v="Plainfield"/>
    <s v="New Jersey"/>
    <n v="7060"/>
    <x v="3"/>
    <s v="TEC-MA-10004255"/>
    <x v="2"/>
    <x v="15"/>
    <x v="1781"/>
    <n v="319.92"/>
    <n v="8"/>
    <n v="0"/>
    <n v="118.37040000000002"/>
  </r>
  <r>
    <n v="6576"/>
    <x v="3268"/>
    <x v="448"/>
    <d v="2017-03-08T00:00:00"/>
    <x v="1"/>
    <s v="EJ-13720"/>
    <s v="Ed Jacobs"/>
    <x v="0"/>
    <x v="0"/>
    <s v="Los Angeles"/>
    <s v="California"/>
    <n v="90008"/>
    <x v="1"/>
    <s v="TEC-AC-10000990"/>
    <x v="2"/>
    <x v="11"/>
    <x v="1531"/>
    <n v="1049.44"/>
    <n v="8"/>
    <n v="0"/>
    <n v="440.76480000000004"/>
  </r>
  <r>
    <n v="6577"/>
    <x v="3268"/>
    <x v="448"/>
    <d v="2017-03-08T00:00:00"/>
    <x v="1"/>
    <s v="EJ-13720"/>
    <s v="Ed Jacobs"/>
    <x v="0"/>
    <x v="0"/>
    <s v="Los Angeles"/>
    <s v="California"/>
    <n v="90008"/>
    <x v="1"/>
    <s v="FUR-CH-10003968"/>
    <x v="0"/>
    <x v="1"/>
    <x v="56"/>
    <n v="170.35200000000003"/>
    <n v="3"/>
    <n v="0.2"/>
    <n v="-17.035200000000003"/>
  </r>
  <r>
    <n v="6578"/>
    <x v="3269"/>
    <x v="401"/>
    <d v="2015-12-11T00:00:00"/>
    <x v="0"/>
    <s v="RO-19780"/>
    <s v="Rose O'Brian"/>
    <x v="0"/>
    <x v="0"/>
    <s v="Arlington"/>
    <s v="Virginia"/>
    <n v="22204"/>
    <x v="0"/>
    <s v="TEC-PH-10001615"/>
    <x v="2"/>
    <x v="7"/>
    <x v="1117"/>
    <n v="173.94"/>
    <n v="6"/>
    <n v="0"/>
    <n v="50.442599999999977"/>
  </r>
  <r>
    <n v="6579"/>
    <x v="3270"/>
    <x v="55"/>
    <d v="2014-08-30T00:00:00"/>
    <x v="1"/>
    <s v="MW-18220"/>
    <s v="Mitch Webber"/>
    <x v="0"/>
    <x v="0"/>
    <s v="Seattle"/>
    <s v="Washington"/>
    <n v="98103"/>
    <x v="1"/>
    <s v="TEC-PH-10000895"/>
    <x v="2"/>
    <x v="7"/>
    <x v="1137"/>
    <n v="1007.9440000000002"/>
    <n v="7"/>
    <n v="0.2"/>
    <n v="75.595799999999997"/>
  </r>
  <r>
    <n v="6580"/>
    <x v="3271"/>
    <x v="332"/>
    <d v="2016-10-22T00:00:00"/>
    <x v="3"/>
    <s v="MS-17530"/>
    <s v="MaryBeth Skach"/>
    <x v="0"/>
    <x v="0"/>
    <s v="Seattle"/>
    <s v="Washington"/>
    <n v="98105"/>
    <x v="1"/>
    <s v="OFF-PA-10003001"/>
    <x v="1"/>
    <x v="10"/>
    <x v="1073"/>
    <n v="6.68"/>
    <n v="1"/>
    <n v="0"/>
    <n v="3.2063999999999999"/>
  </r>
  <r>
    <n v="6581"/>
    <x v="3271"/>
    <x v="332"/>
    <d v="2016-10-22T00:00:00"/>
    <x v="3"/>
    <s v="MS-17530"/>
    <s v="MaryBeth Skach"/>
    <x v="0"/>
    <x v="0"/>
    <s v="Seattle"/>
    <s v="Washington"/>
    <n v="98105"/>
    <x v="1"/>
    <s v="OFF-AR-10002766"/>
    <x v="1"/>
    <x v="6"/>
    <x v="1050"/>
    <n v="8.34"/>
    <n v="3"/>
    <n v="0"/>
    <n v="2.2517999999999998"/>
  </r>
  <r>
    <n v="6582"/>
    <x v="3271"/>
    <x v="332"/>
    <d v="2016-10-22T00:00:00"/>
    <x v="3"/>
    <s v="MS-17530"/>
    <s v="MaryBeth Skach"/>
    <x v="0"/>
    <x v="0"/>
    <s v="Seattle"/>
    <s v="Washington"/>
    <n v="98105"/>
    <x v="1"/>
    <s v="FUR-FU-10003095"/>
    <x v="0"/>
    <x v="5"/>
    <x v="1782"/>
    <n v="101.94"/>
    <n v="3"/>
    <n v="0"/>
    <n v="30.581999999999987"/>
  </r>
  <r>
    <n v="6583"/>
    <x v="3272"/>
    <x v="1121"/>
    <d v="2016-08-11T00:00:00"/>
    <x v="1"/>
    <s v="DW-13585"/>
    <s v="Dorothy Wardle"/>
    <x v="1"/>
    <x v="0"/>
    <s v="Edmonds"/>
    <s v="Washington"/>
    <n v="98026"/>
    <x v="1"/>
    <s v="TEC-AC-10003610"/>
    <x v="2"/>
    <x v="11"/>
    <x v="603"/>
    <n v="179.97"/>
    <n v="3"/>
    <n v="0"/>
    <n v="86.385600000000011"/>
  </r>
  <r>
    <n v="6584"/>
    <x v="3273"/>
    <x v="246"/>
    <d v="2017-07-27T00:00:00"/>
    <x v="1"/>
    <s v="AM-10705"/>
    <s v="Anne McFarland"/>
    <x v="0"/>
    <x v="0"/>
    <s v="Salem"/>
    <s v="Virginia"/>
    <n v="24153"/>
    <x v="0"/>
    <s v="OFF-AR-10003727"/>
    <x v="1"/>
    <x v="6"/>
    <x v="1371"/>
    <n v="101.94"/>
    <n v="6"/>
    <n v="0"/>
    <n v="29.562599999999986"/>
  </r>
  <r>
    <n v="6585"/>
    <x v="3273"/>
    <x v="246"/>
    <d v="2017-07-27T00:00:00"/>
    <x v="1"/>
    <s v="AM-10705"/>
    <s v="Anne McFarland"/>
    <x v="0"/>
    <x v="0"/>
    <s v="Salem"/>
    <s v="Virginia"/>
    <n v="24153"/>
    <x v="0"/>
    <s v="TEC-PH-10002660"/>
    <x v="2"/>
    <x v="7"/>
    <x v="704"/>
    <n v="271.95999999999998"/>
    <n v="4"/>
    <n v="0"/>
    <n v="67.990000000000009"/>
  </r>
  <r>
    <n v="6586"/>
    <x v="3273"/>
    <x v="246"/>
    <d v="2017-07-27T00:00:00"/>
    <x v="1"/>
    <s v="AM-10705"/>
    <s v="Anne McFarland"/>
    <x v="0"/>
    <x v="0"/>
    <s v="Salem"/>
    <s v="Virginia"/>
    <n v="24153"/>
    <x v="0"/>
    <s v="FUR-FU-10003274"/>
    <x v="0"/>
    <x v="5"/>
    <x v="248"/>
    <n v="8.8000000000000007"/>
    <n v="5"/>
    <n v="0"/>
    <n v="3.8720000000000003"/>
  </r>
  <r>
    <n v="6587"/>
    <x v="3273"/>
    <x v="246"/>
    <d v="2017-07-27T00:00:00"/>
    <x v="1"/>
    <s v="AM-10705"/>
    <s v="Anne McFarland"/>
    <x v="0"/>
    <x v="0"/>
    <s v="Salem"/>
    <s v="Virginia"/>
    <n v="24153"/>
    <x v="0"/>
    <s v="OFF-AR-10003829"/>
    <x v="1"/>
    <x v="6"/>
    <x v="943"/>
    <n v="19.68"/>
    <n v="6"/>
    <n v="0"/>
    <n v="5.7071999999999976"/>
  </r>
  <r>
    <n v="6588"/>
    <x v="3273"/>
    <x v="246"/>
    <d v="2017-07-27T00:00:00"/>
    <x v="1"/>
    <s v="AM-10705"/>
    <s v="Anne McFarland"/>
    <x v="0"/>
    <x v="0"/>
    <s v="Salem"/>
    <s v="Virginia"/>
    <n v="24153"/>
    <x v="0"/>
    <s v="FUR-BO-10003441"/>
    <x v="0"/>
    <x v="0"/>
    <x v="712"/>
    <n v="302.94"/>
    <n v="3"/>
    <n v="0"/>
    <n v="69.67619999999998"/>
  </r>
  <r>
    <n v="6589"/>
    <x v="3273"/>
    <x v="246"/>
    <d v="2017-07-27T00:00:00"/>
    <x v="1"/>
    <s v="AM-10705"/>
    <s v="Anne McFarland"/>
    <x v="0"/>
    <x v="0"/>
    <s v="Salem"/>
    <s v="Virginia"/>
    <n v="24153"/>
    <x v="0"/>
    <s v="OFF-BI-10003355"/>
    <x v="1"/>
    <x v="8"/>
    <x v="591"/>
    <n v="14.940000000000001"/>
    <n v="3"/>
    <n v="0"/>
    <n v="7.1712000000000007"/>
  </r>
  <r>
    <n v="6590"/>
    <x v="3273"/>
    <x v="246"/>
    <d v="2017-07-27T00:00:00"/>
    <x v="1"/>
    <s v="AM-10705"/>
    <s v="Anne McFarland"/>
    <x v="0"/>
    <x v="0"/>
    <s v="Salem"/>
    <s v="Virginia"/>
    <n v="24153"/>
    <x v="0"/>
    <s v="OFF-SU-10003505"/>
    <x v="1"/>
    <x v="14"/>
    <x v="413"/>
    <n v="231.72"/>
    <n v="2"/>
    <n v="0"/>
    <n v="11.585999999999984"/>
  </r>
  <r>
    <n v="6591"/>
    <x v="3274"/>
    <x v="893"/>
    <d v="2014-03-26T00:00:00"/>
    <x v="2"/>
    <s v="BG-11740"/>
    <s v="Bruce Geld"/>
    <x v="0"/>
    <x v="0"/>
    <s v="Delray Beach"/>
    <s v="Florida"/>
    <n v="33445"/>
    <x v="0"/>
    <s v="OFF-LA-10004484"/>
    <x v="1"/>
    <x v="2"/>
    <x v="617"/>
    <n v="9.9120000000000008"/>
    <n v="3"/>
    <n v="0.2"/>
    <n v="3.2213999999999996"/>
  </r>
  <r>
    <n v="6592"/>
    <x v="3275"/>
    <x v="28"/>
    <d v="2015-05-06T00:00:00"/>
    <x v="1"/>
    <s v="KB-16585"/>
    <s v="Ken Black"/>
    <x v="1"/>
    <x v="0"/>
    <s v="San Francisco"/>
    <s v="California"/>
    <n v="94110"/>
    <x v="1"/>
    <s v="OFF-AR-10000658"/>
    <x v="1"/>
    <x v="6"/>
    <x v="332"/>
    <n v="34.650000000000006"/>
    <n v="3"/>
    <n v="0"/>
    <n v="9.702"/>
  </r>
  <r>
    <n v="6593"/>
    <x v="3275"/>
    <x v="28"/>
    <d v="2015-05-06T00:00:00"/>
    <x v="1"/>
    <s v="KB-16585"/>
    <s v="Ken Black"/>
    <x v="1"/>
    <x v="0"/>
    <s v="San Francisco"/>
    <s v="California"/>
    <n v="94110"/>
    <x v="1"/>
    <s v="TEC-PH-10000347"/>
    <x v="2"/>
    <x v="7"/>
    <x v="500"/>
    <n v="19.8"/>
    <n v="5"/>
    <n v="0.2"/>
    <n v="1.7324999999999999"/>
  </r>
  <r>
    <n v="6594"/>
    <x v="3276"/>
    <x v="900"/>
    <d v="2016-06-16T00:00:00"/>
    <x v="0"/>
    <s v="GT-14710"/>
    <s v="Greg Tran"/>
    <x v="0"/>
    <x v="0"/>
    <s v="New York City"/>
    <s v="New York"/>
    <n v="10024"/>
    <x v="3"/>
    <s v="OFF-BI-10001989"/>
    <x v="1"/>
    <x v="8"/>
    <x v="542"/>
    <n v="33.568000000000005"/>
    <n v="2"/>
    <n v="0.2"/>
    <n v="11.748799999999997"/>
  </r>
  <r>
    <n v="6595"/>
    <x v="3277"/>
    <x v="124"/>
    <d v="2015-05-11T00:00:00"/>
    <x v="1"/>
    <s v="SV-20815"/>
    <s v="Stuart Van"/>
    <x v="1"/>
    <x v="0"/>
    <s v="Indianapolis"/>
    <s v="Indiana"/>
    <n v="46203"/>
    <x v="2"/>
    <s v="OFF-AR-10001897"/>
    <x v="1"/>
    <x v="6"/>
    <x v="646"/>
    <n v="125.92999999999999"/>
    <n v="7"/>
    <n v="0"/>
    <n v="35.260400000000004"/>
  </r>
  <r>
    <n v="6596"/>
    <x v="3278"/>
    <x v="756"/>
    <d v="2017-04-26T00:00:00"/>
    <x v="2"/>
    <s v="GG-14650"/>
    <s v="Greg Guthrie"/>
    <x v="1"/>
    <x v="0"/>
    <s v="Columbus"/>
    <s v="Ohio"/>
    <n v="43229"/>
    <x v="3"/>
    <s v="OFF-BI-10000285"/>
    <x v="1"/>
    <x v="8"/>
    <x v="461"/>
    <n v="11.760000000000002"/>
    <n v="5"/>
    <n v="0.7"/>
    <n v="-7.8399999999999963"/>
  </r>
  <r>
    <n v="6597"/>
    <x v="3278"/>
    <x v="756"/>
    <d v="2017-04-26T00:00:00"/>
    <x v="2"/>
    <s v="GG-14650"/>
    <s v="Greg Guthrie"/>
    <x v="1"/>
    <x v="0"/>
    <s v="Columbus"/>
    <s v="Ohio"/>
    <n v="43229"/>
    <x v="3"/>
    <s v="OFF-PA-10001804"/>
    <x v="1"/>
    <x v="10"/>
    <x v="129"/>
    <n v="5.3440000000000003"/>
    <n v="1"/>
    <n v="0.2"/>
    <n v="1.8703999999999998"/>
  </r>
  <r>
    <n v="6598"/>
    <x v="3279"/>
    <x v="571"/>
    <d v="2014-06-12T00:00:00"/>
    <x v="1"/>
    <s v="SV-20785"/>
    <s v="Stewart Visinsky"/>
    <x v="0"/>
    <x v="0"/>
    <s v="Jacksonville"/>
    <s v="Florida"/>
    <n v="32216"/>
    <x v="0"/>
    <s v="OFF-BI-10002557"/>
    <x v="1"/>
    <x v="8"/>
    <x v="249"/>
    <n v="1.3650000000000002"/>
    <n v="1"/>
    <n v="0.7"/>
    <n v="-0.9099999999999997"/>
  </r>
  <r>
    <n v="6599"/>
    <x v="3279"/>
    <x v="571"/>
    <d v="2014-06-12T00:00:00"/>
    <x v="1"/>
    <s v="SV-20785"/>
    <s v="Stewart Visinsky"/>
    <x v="0"/>
    <x v="0"/>
    <s v="Jacksonville"/>
    <s v="Florida"/>
    <n v="32216"/>
    <x v="0"/>
    <s v="OFF-PA-10002319"/>
    <x v="1"/>
    <x v="10"/>
    <x v="1400"/>
    <n v="62.015999999999998"/>
    <n v="2"/>
    <n v="0.2"/>
    <n v="22.480800000000002"/>
  </r>
  <r>
    <n v="6600"/>
    <x v="3280"/>
    <x v="266"/>
    <d v="2014-12-07T00:00:00"/>
    <x v="1"/>
    <s v="ON-18715"/>
    <s v="Odella Nelson"/>
    <x v="1"/>
    <x v="0"/>
    <s v="Clinton"/>
    <s v="Maryland"/>
    <n v="20735"/>
    <x v="3"/>
    <s v="FUR-FU-10003849"/>
    <x v="0"/>
    <x v="5"/>
    <x v="526"/>
    <n v="60.72"/>
    <n v="3"/>
    <n v="0"/>
    <n v="23.680799999999998"/>
  </r>
  <r>
    <n v="6601"/>
    <x v="3280"/>
    <x v="266"/>
    <d v="2014-12-07T00:00:00"/>
    <x v="1"/>
    <s v="ON-18715"/>
    <s v="Odella Nelson"/>
    <x v="1"/>
    <x v="0"/>
    <s v="Clinton"/>
    <s v="Maryland"/>
    <n v="20735"/>
    <x v="3"/>
    <s v="OFF-PA-10002923"/>
    <x v="1"/>
    <x v="10"/>
    <x v="1426"/>
    <n v="146.82"/>
    <n v="3"/>
    <n v="0"/>
    <n v="73.41"/>
  </r>
  <r>
    <n v="6602"/>
    <x v="3280"/>
    <x v="266"/>
    <d v="2014-12-07T00:00:00"/>
    <x v="1"/>
    <s v="ON-18715"/>
    <s v="Odella Nelson"/>
    <x v="1"/>
    <x v="0"/>
    <s v="Clinton"/>
    <s v="Maryland"/>
    <n v="20735"/>
    <x v="3"/>
    <s v="FUR-CH-10004754"/>
    <x v="0"/>
    <x v="1"/>
    <x v="1132"/>
    <n v="239.84"/>
    <n v="8"/>
    <n v="0"/>
    <n v="64.756799999999998"/>
  </r>
  <r>
    <n v="6603"/>
    <x v="3280"/>
    <x v="266"/>
    <d v="2014-12-07T00:00:00"/>
    <x v="1"/>
    <s v="ON-18715"/>
    <s v="Odella Nelson"/>
    <x v="1"/>
    <x v="0"/>
    <s v="Clinton"/>
    <s v="Maryland"/>
    <n v="20735"/>
    <x v="3"/>
    <s v="OFF-LA-10000634"/>
    <x v="1"/>
    <x v="2"/>
    <x v="286"/>
    <n v="15.66"/>
    <n v="6"/>
    <n v="0"/>
    <n v="7.2035999999999998"/>
  </r>
  <r>
    <n v="6604"/>
    <x v="3281"/>
    <x v="46"/>
    <d v="2017-06-20T00:00:00"/>
    <x v="2"/>
    <s v="RA-19945"/>
    <s v="Ryan Akin"/>
    <x v="0"/>
    <x v="0"/>
    <s v="Commerce City"/>
    <s v="Colorado"/>
    <n v="80022"/>
    <x v="1"/>
    <s v="OFF-ST-10001418"/>
    <x v="1"/>
    <x v="4"/>
    <x v="879"/>
    <n v="146.352"/>
    <n v="3"/>
    <n v="0.2"/>
    <n v="-32.929200000000002"/>
  </r>
  <r>
    <n v="6605"/>
    <x v="3282"/>
    <x v="439"/>
    <d v="2016-05-31T00:00:00"/>
    <x v="1"/>
    <s v="SV-20785"/>
    <s v="Stewart Visinsky"/>
    <x v="0"/>
    <x v="0"/>
    <s v="Santa Ana"/>
    <s v="California"/>
    <n v="92704"/>
    <x v="1"/>
    <s v="OFF-FA-10003467"/>
    <x v="1"/>
    <x v="13"/>
    <x v="494"/>
    <n v="5.9399999999999995"/>
    <n v="3"/>
    <n v="0"/>
    <n v="0"/>
  </r>
  <r>
    <n v="6606"/>
    <x v="3282"/>
    <x v="439"/>
    <d v="2016-05-31T00:00:00"/>
    <x v="1"/>
    <s v="SV-20785"/>
    <s v="Stewart Visinsky"/>
    <x v="0"/>
    <x v="0"/>
    <s v="Santa Ana"/>
    <s v="California"/>
    <n v="92704"/>
    <x v="1"/>
    <s v="OFF-PA-10001293"/>
    <x v="1"/>
    <x v="10"/>
    <x v="996"/>
    <n v="45.36"/>
    <n v="7"/>
    <n v="0"/>
    <n v="21.772800000000004"/>
  </r>
  <r>
    <n v="6607"/>
    <x v="3282"/>
    <x v="439"/>
    <d v="2016-05-31T00:00:00"/>
    <x v="1"/>
    <s v="SV-20785"/>
    <s v="Stewart Visinsky"/>
    <x v="0"/>
    <x v="0"/>
    <s v="Santa Ana"/>
    <s v="California"/>
    <n v="92704"/>
    <x v="1"/>
    <s v="TEC-PH-10003885"/>
    <x v="2"/>
    <x v="7"/>
    <x v="780"/>
    <n v="211.16800000000001"/>
    <n v="4"/>
    <n v="0.2"/>
    <n v="23.756399999999985"/>
  </r>
  <r>
    <n v="6608"/>
    <x v="3282"/>
    <x v="439"/>
    <d v="2016-05-31T00:00:00"/>
    <x v="1"/>
    <s v="SV-20785"/>
    <s v="Stewart Visinsky"/>
    <x v="0"/>
    <x v="0"/>
    <s v="Santa Ana"/>
    <s v="California"/>
    <n v="92704"/>
    <x v="1"/>
    <s v="FUR-CH-10004860"/>
    <x v="0"/>
    <x v="1"/>
    <x v="212"/>
    <n v="484.70400000000006"/>
    <n v="6"/>
    <n v="0.2"/>
    <n v="-84.823200000000071"/>
  </r>
  <r>
    <n v="6609"/>
    <x v="3282"/>
    <x v="439"/>
    <d v="2016-05-31T00:00:00"/>
    <x v="1"/>
    <s v="SV-20785"/>
    <s v="Stewart Visinsky"/>
    <x v="0"/>
    <x v="0"/>
    <s v="Santa Ana"/>
    <s v="California"/>
    <n v="92704"/>
    <x v="1"/>
    <s v="TEC-MA-10002428"/>
    <x v="2"/>
    <x v="15"/>
    <x v="1507"/>
    <n v="371.97600000000006"/>
    <n v="3"/>
    <n v="0.2"/>
    <n v="116.24249999999996"/>
  </r>
  <r>
    <n v="6610"/>
    <x v="3283"/>
    <x v="366"/>
    <d v="2015-03-10T00:00:00"/>
    <x v="3"/>
    <s v="KB-16585"/>
    <s v="Ken Black"/>
    <x v="1"/>
    <x v="0"/>
    <s v="Clinton"/>
    <s v="Maryland"/>
    <n v="20735"/>
    <x v="3"/>
    <s v="OFF-ST-10002406"/>
    <x v="1"/>
    <x v="4"/>
    <x v="328"/>
    <n v="89.820000000000007"/>
    <n v="6"/>
    <n v="0"/>
    <n v="25.149600000000007"/>
  </r>
  <r>
    <n v="6611"/>
    <x v="3284"/>
    <x v="201"/>
    <d v="2016-10-22T00:00:00"/>
    <x v="2"/>
    <s v="AG-10495"/>
    <s v="Andrew Gjertsen"/>
    <x v="1"/>
    <x v="0"/>
    <s v="Los Angeles"/>
    <s v="California"/>
    <n v="90049"/>
    <x v="1"/>
    <s v="OFF-BI-10004209"/>
    <x v="1"/>
    <x v="8"/>
    <x v="1215"/>
    <n v="19.295999999999999"/>
    <n v="3"/>
    <n v="0.2"/>
    <n v="6.0299999999999994"/>
  </r>
  <r>
    <n v="6612"/>
    <x v="3285"/>
    <x v="1122"/>
    <d v="2015-04-28T00:00:00"/>
    <x v="1"/>
    <s v="JK-16090"/>
    <s v="Juliana Krohn"/>
    <x v="0"/>
    <x v="0"/>
    <s v="Louisville"/>
    <s v="Kentucky"/>
    <n v="40214"/>
    <x v="0"/>
    <s v="FUR-CH-10001891"/>
    <x v="0"/>
    <x v="1"/>
    <x v="268"/>
    <n v="191.96"/>
    <n v="2"/>
    <n v="0"/>
    <n v="51.829200000000014"/>
  </r>
  <r>
    <n v="6613"/>
    <x v="3285"/>
    <x v="1122"/>
    <d v="2015-04-28T00:00:00"/>
    <x v="1"/>
    <s v="JK-16090"/>
    <s v="Juliana Krohn"/>
    <x v="0"/>
    <x v="0"/>
    <s v="Louisville"/>
    <s v="Kentucky"/>
    <n v="40214"/>
    <x v="0"/>
    <s v="OFF-BI-10002215"/>
    <x v="1"/>
    <x v="8"/>
    <x v="20"/>
    <n v="21.299999999999997"/>
    <n v="3"/>
    <n v="0"/>
    <n v="9.7979999999999983"/>
  </r>
  <r>
    <n v="6614"/>
    <x v="3285"/>
    <x v="1122"/>
    <d v="2015-04-28T00:00:00"/>
    <x v="1"/>
    <s v="JK-16090"/>
    <s v="Juliana Krohn"/>
    <x v="0"/>
    <x v="0"/>
    <s v="Louisville"/>
    <s v="Kentucky"/>
    <n v="40214"/>
    <x v="0"/>
    <s v="TEC-PH-10002103"/>
    <x v="2"/>
    <x v="7"/>
    <x v="539"/>
    <n v="469.95"/>
    <n v="5"/>
    <n v="0"/>
    <n v="131.58600000000001"/>
  </r>
  <r>
    <n v="6615"/>
    <x v="3285"/>
    <x v="1122"/>
    <d v="2015-04-28T00:00:00"/>
    <x v="1"/>
    <s v="JK-16090"/>
    <s v="Juliana Krohn"/>
    <x v="0"/>
    <x v="0"/>
    <s v="Louisville"/>
    <s v="Kentucky"/>
    <n v="40214"/>
    <x v="0"/>
    <s v="FUR-FU-10003394"/>
    <x v="0"/>
    <x v="5"/>
    <x v="583"/>
    <n v="209.88"/>
    <n v="3"/>
    <n v="0"/>
    <n v="35.679599999999979"/>
  </r>
  <r>
    <n v="6616"/>
    <x v="3286"/>
    <x v="26"/>
    <d v="2016-06-19T00:00:00"/>
    <x v="2"/>
    <s v="MV-18190"/>
    <s v="Mike Vittorini"/>
    <x v="0"/>
    <x v="0"/>
    <s v="Los Angeles"/>
    <s v="California"/>
    <n v="90045"/>
    <x v="1"/>
    <s v="FUR-BO-10004218"/>
    <x v="0"/>
    <x v="0"/>
    <x v="1593"/>
    <n v="239.66599999999997"/>
    <n v="2"/>
    <n v="0.15"/>
    <n v="14.097999999999999"/>
  </r>
  <r>
    <n v="6617"/>
    <x v="3286"/>
    <x v="26"/>
    <d v="2016-06-19T00:00:00"/>
    <x v="2"/>
    <s v="MV-18190"/>
    <s v="Mike Vittorini"/>
    <x v="0"/>
    <x v="0"/>
    <s v="Los Angeles"/>
    <s v="California"/>
    <n v="90045"/>
    <x v="1"/>
    <s v="OFF-LA-10000081"/>
    <x v="1"/>
    <x v="2"/>
    <x v="1330"/>
    <n v="22.5"/>
    <n v="6"/>
    <n v="0"/>
    <n v="10.799999999999999"/>
  </r>
  <r>
    <n v="6618"/>
    <x v="3286"/>
    <x v="26"/>
    <d v="2016-06-19T00:00:00"/>
    <x v="2"/>
    <s v="MV-18190"/>
    <s v="Mike Vittorini"/>
    <x v="0"/>
    <x v="0"/>
    <s v="Los Angeles"/>
    <s v="California"/>
    <n v="90045"/>
    <x v="1"/>
    <s v="OFF-PA-10001497"/>
    <x v="1"/>
    <x v="10"/>
    <x v="1755"/>
    <n v="219.84"/>
    <n v="4"/>
    <n v="0"/>
    <n v="107.7216"/>
  </r>
  <r>
    <n v="6619"/>
    <x v="3287"/>
    <x v="1123"/>
    <d v="2017-01-18T00:00:00"/>
    <x v="0"/>
    <s v="CP-12085"/>
    <s v="Cathy Prescott"/>
    <x v="1"/>
    <x v="0"/>
    <s v="Springfield"/>
    <s v="Missouri"/>
    <n v="65807"/>
    <x v="2"/>
    <s v="OFF-PA-10004983"/>
    <x v="1"/>
    <x v="10"/>
    <x v="1332"/>
    <n v="32.400000000000006"/>
    <n v="5"/>
    <n v="0"/>
    <n v="15.552000000000001"/>
  </r>
  <r>
    <n v="6620"/>
    <x v="3287"/>
    <x v="1123"/>
    <d v="2017-01-18T00:00:00"/>
    <x v="0"/>
    <s v="CP-12085"/>
    <s v="Cathy Prescott"/>
    <x v="1"/>
    <x v="0"/>
    <s v="Springfield"/>
    <s v="Missouri"/>
    <n v="65807"/>
    <x v="2"/>
    <s v="OFF-AR-10004010"/>
    <x v="1"/>
    <x v="6"/>
    <x v="1743"/>
    <n v="209.94"/>
    <n v="6"/>
    <n v="0"/>
    <n v="54.584400000000002"/>
  </r>
  <r>
    <n v="6621"/>
    <x v="3287"/>
    <x v="1123"/>
    <d v="2017-01-18T00:00:00"/>
    <x v="0"/>
    <s v="CP-12085"/>
    <s v="Cathy Prescott"/>
    <x v="1"/>
    <x v="0"/>
    <s v="Springfield"/>
    <s v="Missouri"/>
    <n v="65807"/>
    <x v="2"/>
    <s v="OFF-SU-10002881"/>
    <x v="1"/>
    <x v="14"/>
    <x v="466"/>
    <n v="4164.0499999999993"/>
    <n v="5"/>
    <n v="0"/>
    <n v="83.281000000000063"/>
  </r>
  <r>
    <n v="6622"/>
    <x v="3287"/>
    <x v="1123"/>
    <d v="2017-01-18T00:00:00"/>
    <x v="0"/>
    <s v="CP-12085"/>
    <s v="Cathy Prescott"/>
    <x v="1"/>
    <x v="0"/>
    <s v="Springfield"/>
    <s v="Missouri"/>
    <n v="65807"/>
    <x v="2"/>
    <s v="FUR-BO-10001608"/>
    <x v="0"/>
    <x v="0"/>
    <x v="1532"/>
    <n v="212.94"/>
    <n v="3"/>
    <n v="0"/>
    <n v="53.235000000000014"/>
  </r>
  <r>
    <n v="6623"/>
    <x v="3288"/>
    <x v="1124"/>
    <d v="2014-09-09T00:00:00"/>
    <x v="2"/>
    <s v="VP-21760"/>
    <s v="Victoria Pisteka"/>
    <x v="1"/>
    <x v="0"/>
    <s v="San Francisco"/>
    <s v="California"/>
    <n v="94109"/>
    <x v="1"/>
    <s v="FUR-FU-10001487"/>
    <x v="0"/>
    <x v="5"/>
    <x v="5"/>
    <n v="41.88"/>
    <n v="6"/>
    <n v="0"/>
    <n v="12.145199999999997"/>
  </r>
  <r>
    <n v="6624"/>
    <x v="3288"/>
    <x v="1124"/>
    <d v="2014-09-09T00:00:00"/>
    <x v="2"/>
    <s v="VP-21760"/>
    <s v="Victoria Pisteka"/>
    <x v="1"/>
    <x v="0"/>
    <s v="San Francisco"/>
    <s v="California"/>
    <n v="94109"/>
    <x v="1"/>
    <s v="OFF-LA-10001934"/>
    <x v="1"/>
    <x v="2"/>
    <x v="573"/>
    <n v="58.48"/>
    <n v="8"/>
    <n v="0"/>
    <n v="27.485599999999998"/>
  </r>
  <r>
    <n v="6625"/>
    <x v="3289"/>
    <x v="1125"/>
    <d v="2015-01-23T00:00:00"/>
    <x v="1"/>
    <s v="PM-18940"/>
    <s v="Paul MacIntyre"/>
    <x v="0"/>
    <x v="0"/>
    <s v="Texas City"/>
    <s v="Texas"/>
    <n v="77590"/>
    <x v="2"/>
    <s v="FUR-TA-10002855"/>
    <x v="0"/>
    <x v="3"/>
    <x v="1198"/>
    <n v="102.438"/>
    <n v="1"/>
    <n v="0.3"/>
    <n v="-13.170600000000007"/>
  </r>
  <r>
    <n v="6626"/>
    <x v="3289"/>
    <x v="1125"/>
    <d v="2015-01-23T00:00:00"/>
    <x v="1"/>
    <s v="PM-18940"/>
    <s v="Paul MacIntyre"/>
    <x v="0"/>
    <x v="0"/>
    <s v="Texas City"/>
    <s v="Texas"/>
    <n v="77590"/>
    <x v="2"/>
    <s v="FUR-CH-10004875"/>
    <x v="0"/>
    <x v="1"/>
    <x v="1445"/>
    <n v="199.304"/>
    <n v="4"/>
    <n v="0.3"/>
    <n v="-8.5416000000000025"/>
  </r>
  <r>
    <n v="6627"/>
    <x v="3290"/>
    <x v="637"/>
    <d v="2014-12-21T00:00:00"/>
    <x v="1"/>
    <s v="TB-21400"/>
    <s v="Tom Boeckenhauer"/>
    <x v="0"/>
    <x v="0"/>
    <s v="New York City"/>
    <s v="New York"/>
    <n v="10024"/>
    <x v="3"/>
    <s v="TEC-MA-10001127"/>
    <x v="2"/>
    <x v="15"/>
    <x v="1619"/>
    <n v="6999.96"/>
    <n v="4"/>
    <n v="0"/>
    <n v="2239.9871999999996"/>
  </r>
  <r>
    <n v="6628"/>
    <x v="3291"/>
    <x v="235"/>
    <d v="2014-05-27T00:00:00"/>
    <x v="1"/>
    <s v="EH-13990"/>
    <s v="Erica Hackney"/>
    <x v="0"/>
    <x v="0"/>
    <s v="Bellevue"/>
    <s v="Washington"/>
    <n v="98006"/>
    <x v="1"/>
    <s v="OFF-PA-10003177"/>
    <x v="1"/>
    <x v="10"/>
    <x v="89"/>
    <n v="12.96"/>
    <n v="2"/>
    <n v="0"/>
    <n v="6.2208000000000006"/>
  </r>
  <r>
    <n v="6629"/>
    <x v="3292"/>
    <x v="444"/>
    <d v="2015-09-22T00:00:00"/>
    <x v="0"/>
    <s v="GW-14605"/>
    <s v="Giulietta Weimer"/>
    <x v="0"/>
    <x v="0"/>
    <s v="New York City"/>
    <s v="New York"/>
    <n v="10024"/>
    <x v="3"/>
    <s v="TEC-PH-10000011"/>
    <x v="2"/>
    <x v="7"/>
    <x v="223"/>
    <n v="279.85999999999996"/>
    <n v="14"/>
    <n v="0"/>
    <n v="134.33279999999996"/>
  </r>
  <r>
    <n v="6630"/>
    <x v="3293"/>
    <x v="653"/>
    <d v="2015-10-06T00:00:00"/>
    <x v="1"/>
    <s v="NP-18685"/>
    <s v="Nora Pelletier"/>
    <x v="2"/>
    <x v="0"/>
    <s v="Wilson"/>
    <s v="North Carolina"/>
    <n v="27893"/>
    <x v="0"/>
    <s v="OFF-BI-10001757"/>
    <x v="1"/>
    <x v="8"/>
    <x v="1167"/>
    <n v="7.3800000000000008"/>
    <n v="5"/>
    <n v="0.7"/>
    <n v="-5.4120000000000008"/>
  </r>
  <r>
    <n v="6631"/>
    <x v="3294"/>
    <x v="591"/>
    <d v="2016-12-30T00:00:00"/>
    <x v="1"/>
    <s v="JE-15715"/>
    <s v="Joe Elijah"/>
    <x v="0"/>
    <x v="0"/>
    <s v="Seattle"/>
    <s v="Washington"/>
    <n v="98115"/>
    <x v="1"/>
    <s v="FUR-CH-10000847"/>
    <x v="0"/>
    <x v="1"/>
    <x v="995"/>
    <n v="698.35200000000009"/>
    <n v="3"/>
    <n v="0.2"/>
    <n v="52.376399999999961"/>
  </r>
  <r>
    <n v="6632"/>
    <x v="3294"/>
    <x v="591"/>
    <d v="2016-12-30T00:00:00"/>
    <x v="1"/>
    <s v="JE-15715"/>
    <s v="Joe Elijah"/>
    <x v="0"/>
    <x v="0"/>
    <s v="Seattle"/>
    <s v="Washington"/>
    <n v="98115"/>
    <x v="1"/>
    <s v="FUR-TA-10001307"/>
    <x v="0"/>
    <x v="3"/>
    <x v="1099"/>
    <n v="1747.25"/>
    <n v="5"/>
    <n v="0"/>
    <n v="629.01"/>
  </r>
  <r>
    <n v="6633"/>
    <x v="3295"/>
    <x v="715"/>
    <d v="2016-05-08T00:00:00"/>
    <x v="0"/>
    <s v="BE-11455"/>
    <s v="Brad Eason"/>
    <x v="2"/>
    <x v="0"/>
    <s v="Springfield"/>
    <s v="Missouri"/>
    <n v="65807"/>
    <x v="2"/>
    <s v="OFF-AP-10001205"/>
    <x v="1"/>
    <x v="9"/>
    <x v="1294"/>
    <n v="54.48"/>
    <n v="1"/>
    <n v="0"/>
    <n v="15.254400000000004"/>
  </r>
  <r>
    <n v="6634"/>
    <x v="3296"/>
    <x v="1057"/>
    <d v="2016-10-24T00:00:00"/>
    <x v="3"/>
    <s v="SS-20590"/>
    <s v="Sonia Sunley"/>
    <x v="0"/>
    <x v="0"/>
    <s v="San Francisco"/>
    <s v="California"/>
    <n v="94109"/>
    <x v="1"/>
    <s v="TEC-AC-10001838"/>
    <x v="2"/>
    <x v="11"/>
    <x v="651"/>
    <n v="199.99"/>
    <n v="1"/>
    <n v="0"/>
    <n v="85.995700000000014"/>
  </r>
  <r>
    <n v="6635"/>
    <x v="3297"/>
    <x v="636"/>
    <d v="2017-05-06T00:00:00"/>
    <x v="3"/>
    <s v="MB-18085"/>
    <s v="Mick Brown"/>
    <x v="0"/>
    <x v="0"/>
    <s v="Charlotte"/>
    <s v="North Carolina"/>
    <n v="28205"/>
    <x v="0"/>
    <s v="OFF-BI-10003982"/>
    <x v="1"/>
    <x v="8"/>
    <x v="350"/>
    <n v="68.541000000000011"/>
    <n v="11"/>
    <n v="0.7"/>
    <n v="-52.548099999999991"/>
  </r>
  <r>
    <n v="6636"/>
    <x v="3297"/>
    <x v="636"/>
    <d v="2017-05-06T00:00:00"/>
    <x v="3"/>
    <s v="MB-18085"/>
    <s v="Mick Brown"/>
    <x v="0"/>
    <x v="0"/>
    <s v="Charlotte"/>
    <s v="North Carolina"/>
    <n v="28205"/>
    <x v="0"/>
    <s v="TEC-PH-10004977"/>
    <x v="2"/>
    <x v="7"/>
    <x v="34"/>
    <n v="627.16800000000012"/>
    <n v="4"/>
    <n v="0.2"/>
    <n v="70.55639999999994"/>
  </r>
  <r>
    <n v="6637"/>
    <x v="3297"/>
    <x v="636"/>
    <d v="2017-05-06T00:00:00"/>
    <x v="3"/>
    <s v="MB-18085"/>
    <s v="Mick Brown"/>
    <x v="0"/>
    <x v="0"/>
    <s v="Charlotte"/>
    <s v="North Carolina"/>
    <n v="28205"/>
    <x v="0"/>
    <s v="OFF-LA-10003510"/>
    <x v="1"/>
    <x v="2"/>
    <x v="580"/>
    <n v="122.12000000000002"/>
    <n v="5"/>
    <n v="0.2"/>
    <n v="39.689000000000007"/>
  </r>
  <r>
    <n v="6638"/>
    <x v="3298"/>
    <x v="344"/>
    <d v="2017-11-30T00:00:00"/>
    <x v="0"/>
    <s v="RP-19390"/>
    <s v="Resi Pölking"/>
    <x v="0"/>
    <x v="0"/>
    <s v="New York City"/>
    <s v="New York"/>
    <n v="10011"/>
    <x v="3"/>
    <s v="OFF-AR-10001573"/>
    <x v="1"/>
    <x v="6"/>
    <x v="373"/>
    <n v="6.99"/>
    <n v="3"/>
    <n v="0"/>
    <n v="2.027099999999999"/>
  </r>
  <r>
    <n v="6639"/>
    <x v="3298"/>
    <x v="344"/>
    <d v="2017-11-30T00:00:00"/>
    <x v="0"/>
    <s v="RP-19390"/>
    <s v="Resi Pölking"/>
    <x v="0"/>
    <x v="0"/>
    <s v="New York City"/>
    <s v="New York"/>
    <n v="10011"/>
    <x v="3"/>
    <s v="OFF-BI-10001196"/>
    <x v="1"/>
    <x v="8"/>
    <x v="1390"/>
    <n v="107.42400000000001"/>
    <n v="6"/>
    <n v="0.2"/>
    <n v="36.255599999999994"/>
  </r>
  <r>
    <n v="6640"/>
    <x v="3299"/>
    <x v="656"/>
    <d v="2014-11-02T00:00:00"/>
    <x v="0"/>
    <s v="AJ-10780"/>
    <s v="Anthony Jacobs"/>
    <x v="1"/>
    <x v="0"/>
    <s v="Lorain"/>
    <s v="Ohio"/>
    <n v="44052"/>
    <x v="3"/>
    <s v="FUR-TA-10003954"/>
    <x v="0"/>
    <x v="3"/>
    <x v="1217"/>
    <n v="1421.664"/>
    <n v="8"/>
    <n v="0.4"/>
    <n v="-734.52639999999997"/>
  </r>
  <r>
    <n v="6641"/>
    <x v="3300"/>
    <x v="485"/>
    <d v="2017-08-09T00:00:00"/>
    <x v="1"/>
    <s v="PO-18865"/>
    <s v="Patrick O'Donnell"/>
    <x v="0"/>
    <x v="0"/>
    <s v="Indianapolis"/>
    <s v="Indiana"/>
    <n v="46203"/>
    <x v="2"/>
    <s v="OFF-BI-10001989"/>
    <x v="1"/>
    <x v="8"/>
    <x v="542"/>
    <n v="125.88"/>
    <n v="6"/>
    <n v="0"/>
    <n v="60.422399999999996"/>
  </r>
  <r>
    <n v="6642"/>
    <x v="3300"/>
    <x v="485"/>
    <d v="2017-08-09T00:00:00"/>
    <x v="1"/>
    <s v="PO-18865"/>
    <s v="Patrick O'Donnell"/>
    <x v="0"/>
    <x v="0"/>
    <s v="Indianapolis"/>
    <s v="Indiana"/>
    <n v="46203"/>
    <x v="2"/>
    <s v="TEC-AC-10001714"/>
    <x v="2"/>
    <x v="11"/>
    <x v="685"/>
    <n v="79.78"/>
    <n v="2"/>
    <n v="0"/>
    <n v="29.518599999999999"/>
  </r>
  <r>
    <n v="6643"/>
    <x v="3300"/>
    <x v="485"/>
    <d v="2017-08-09T00:00:00"/>
    <x v="1"/>
    <s v="PO-18865"/>
    <s v="Patrick O'Donnell"/>
    <x v="0"/>
    <x v="0"/>
    <s v="Indianapolis"/>
    <s v="Indiana"/>
    <n v="46203"/>
    <x v="2"/>
    <s v="OFF-LA-10003498"/>
    <x v="1"/>
    <x v="2"/>
    <x v="1749"/>
    <n v="133.20000000000002"/>
    <n v="9"/>
    <n v="0"/>
    <n v="66.600000000000009"/>
  </r>
  <r>
    <n v="6644"/>
    <x v="3301"/>
    <x v="544"/>
    <d v="2015-08-16T00:00:00"/>
    <x v="1"/>
    <s v="WB-21850"/>
    <s v="William Brown"/>
    <x v="0"/>
    <x v="0"/>
    <s v="Redmond"/>
    <s v="Oregon"/>
    <n v="97756"/>
    <x v="1"/>
    <s v="TEC-PH-10000576"/>
    <x v="2"/>
    <x v="7"/>
    <x v="815"/>
    <n v="438.36800000000005"/>
    <n v="4"/>
    <n v="0.2"/>
    <n v="38.357200000000006"/>
  </r>
  <r>
    <n v="6645"/>
    <x v="3301"/>
    <x v="544"/>
    <d v="2015-08-16T00:00:00"/>
    <x v="1"/>
    <s v="WB-21850"/>
    <s v="William Brown"/>
    <x v="0"/>
    <x v="0"/>
    <s v="Redmond"/>
    <s v="Oregon"/>
    <n v="97756"/>
    <x v="1"/>
    <s v="TEC-PH-10004188"/>
    <x v="2"/>
    <x v="7"/>
    <x v="770"/>
    <n v="139.94400000000002"/>
    <n v="7"/>
    <n v="0.2"/>
    <n v="-31.487400000000001"/>
  </r>
  <r>
    <n v="6646"/>
    <x v="3301"/>
    <x v="544"/>
    <d v="2015-08-16T00:00:00"/>
    <x v="1"/>
    <s v="WB-21850"/>
    <s v="William Brown"/>
    <x v="0"/>
    <x v="0"/>
    <s v="Redmond"/>
    <s v="Oregon"/>
    <n v="97756"/>
    <x v="1"/>
    <s v="OFF-AP-10001469"/>
    <x v="1"/>
    <x v="9"/>
    <x v="586"/>
    <n v="133.47200000000001"/>
    <n v="4"/>
    <n v="0.2"/>
    <n v="15.015599999999985"/>
  </r>
  <r>
    <n v="6647"/>
    <x v="3302"/>
    <x v="272"/>
    <d v="2016-12-21T00:00:00"/>
    <x v="1"/>
    <s v="MP-18175"/>
    <s v="Mike Pelletier"/>
    <x v="2"/>
    <x v="0"/>
    <s v="Springfield"/>
    <s v="Oregon"/>
    <n v="97477"/>
    <x v="1"/>
    <s v="FUR-TA-10003473"/>
    <x v="0"/>
    <x v="3"/>
    <x v="216"/>
    <n v="564.19499999999994"/>
    <n v="3"/>
    <n v="0.5"/>
    <n v="-304.66529999999989"/>
  </r>
  <r>
    <n v="6648"/>
    <x v="3302"/>
    <x v="272"/>
    <d v="2016-12-21T00:00:00"/>
    <x v="1"/>
    <s v="MP-18175"/>
    <s v="Mike Pelletier"/>
    <x v="2"/>
    <x v="0"/>
    <s v="Springfield"/>
    <s v="Oregon"/>
    <n v="97477"/>
    <x v="1"/>
    <s v="OFF-AP-10001205"/>
    <x v="1"/>
    <x v="9"/>
    <x v="1294"/>
    <n v="87.168000000000006"/>
    <n v="2"/>
    <n v="0.2"/>
    <n v="8.7168000000000063"/>
  </r>
  <r>
    <n v="6649"/>
    <x v="3303"/>
    <x v="565"/>
    <d v="2017-09-11T00:00:00"/>
    <x v="2"/>
    <s v="BF-11020"/>
    <s v="Barry Französisch"/>
    <x v="1"/>
    <x v="0"/>
    <s v="Arlington"/>
    <s v="Texas"/>
    <n v="76017"/>
    <x v="2"/>
    <s v="OFF-BI-10002429"/>
    <x v="1"/>
    <x v="8"/>
    <x v="472"/>
    <n v="42.615999999999993"/>
    <n v="7"/>
    <n v="0.8"/>
    <n v="-68.185600000000022"/>
  </r>
  <r>
    <n v="6650"/>
    <x v="3303"/>
    <x v="565"/>
    <d v="2017-09-11T00:00:00"/>
    <x v="2"/>
    <s v="BF-11020"/>
    <s v="Barry Französisch"/>
    <x v="1"/>
    <x v="0"/>
    <s v="Arlington"/>
    <s v="Texas"/>
    <n v="76017"/>
    <x v="2"/>
    <s v="TEC-CO-10001943"/>
    <x v="2"/>
    <x v="16"/>
    <x v="1675"/>
    <n v="319.98400000000004"/>
    <n v="2"/>
    <n v="0.2"/>
    <n v="107.99459999999999"/>
  </r>
  <r>
    <n v="6651"/>
    <x v="3303"/>
    <x v="565"/>
    <d v="2017-09-11T00:00:00"/>
    <x v="2"/>
    <s v="BF-11020"/>
    <s v="Barry Französisch"/>
    <x v="1"/>
    <x v="0"/>
    <s v="Arlington"/>
    <s v="Texas"/>
    <n v="76017"/>
    <x v="2"/>
    <s v="OFF-FA-10004854"/>
    <x v="1"/>
    <x v="13"/>
    <x v="271"/>
    <n v="45.92"/>
    <n v="5"/>
    <n v="0.2"/>
    <n v="15.498000000000001"/>
  </r>
  <r>
    <n v="6652"/>
    <x v="3303"/>
    <x v="565"/>
    <d v="2017-09-11T00:00:00"/>
    <x v="2"/>
    <s v="BF-11020"/>
    <s v="Barry Französisch"/>
    <x v="1"/>
    <x v="0"/>
    <s v="Arlington"/>
    <s v="Texas"/>
    <n v="76017"/>
    <x v="2"/>
    <s v="FUR-FU-10001095"/>
    <x v="0"/>
    <x v="5"/>
    <x v="748"/>
    <n v="21.184000000000001"/>
    <n v="2"/>
    <n v="0.6"/>
    <n v="-11.651199999999999"/>
  </r>
  <r>
    <n v="6653"/>
    <x v="3303"/>
    <x v="565"/>
    <d v="2017-09-11T00:00:00"/>
    <x v="2"/>
    <s v="BF-11020"/>
    <s v="Barry Französisch"/>
    <x v="1"/>
    <x v="0"/>
    <s v="Arlington"/>
    <s v="Texas"/>
    <n v="76017"/>
    <x v="2"/>
    <s v="OFF-PA-10000061"/>
    <x v="1"/>
    <x v="10"/>
    <x v="181"/>
    <n v="20.736000000000004"/>
    <n v="4"/>
    <n v="0.2"/>
    <n v="7.2576000000000001"/>
  </r>
  <r>
    <n v="6654"/>
    <x v="3303"/>
    <x v="565"/>
    <d v="2017-09-11T00:00:00"/>
    <x v="2"/>
    <s v="BF-11020"/>
    <s v="Barry Französisch"/>
    <x v="1"/>
    <x v="0"/>
    <s v="Arlington"/>
    <s v="Texas"/>
    <n v="76017"/>
    <x v="2"/>
    <s v="FUR-CH-10003535"/>
    <x v="0"/>
    <x v="1"/>
    <x v="1522"/>
    <n v="213.42999999999995"/>
    <n v="5"/>
    <n v="0.3"/>
    <n v="-39.636999999999993"/>
  </r>
  <r>
    <n v="6655"/>
    <x v="3304"/>
    <x v="297"/>
    <d v="2017-02-27T00:00:00"/>
    <x v="1"/>
    <s v="KM-16375"/>
    <s v="Katherine Murray"/>
    <x v="2"/>
    <x v="0"/>
    <s v="Gilbert"/>
    <s v="Arizona"/>
    <n v="85234"/>
    <x v="1"/>
    <s v="TEC-PH-10004447"/>
    <x v="2"/>
    <x v="7"/>
    <x v="866"/>
    <n v="333.57600000000002"/>
    <n v="3"/>
    <n v="0.2"/>
    <n v="25.018199999999993"/>
  </r>
  <r>
    <n v="6656"/>
    <x v="3304"/>
    <x v="297"/>
    <d v="2017-02-27T00:00:00"/>
    <x v="1"/>
    <s v="KM-16375"/>
    <s v="Katherine Murray"/>
    <x v="2"/>
    <x v="0"/>
    <s v="Gilbert"/>
    <s v="Arizona"/>
    <n v="85234"/>
    <x v="1"/>
    <s v="TEC-AC-10001114"/>
    <x v="2"/>
    <x v="11"/>
    <x v="1211"/>
    <n v="31.992000000000004"/>
    <n v="1"/>
    <n v="0.2"/>
    <n v="4.7987999999999964"/>
  </r>
  <r>
    <n v="6657"/>
    <x v="3304"/>
    <x v="297"/>
    <d v="2017-02-27T00:00:00"/>
    <x v="1"/>
    <s v="KM-16375"/>
    <s v="Katherine Murray"/>
    <x v="2"/>
    <x v="0"/>
    <s v="Gilbert"/>
    <s v="Arizona"/>
    <n v="85234"/>
    <x v="1"/>
    <s v="OFF-ST-10000563"/>
    <x v="1"/>
    <x v="4"/>
    <x v="903"/>
    <n v="51.168000000000006"/>
    <n v="2"/>
    <n v="0.2"/>
    <n v="-6.3960000000000008"/>
  </r>
  <r>
    <n v="6658"/>
    <x v="3304"/>
    <x v="297"/>
    <d v="2017-02-27T00:00:00"/>
    <x v="1"/>
    <s v="KM-16375"/>
    <s v="Katherine Murray"/>
    <x v="2"/>
    <x v="0"/>
    <s v="Gilbert"/>
    <s v="Arizona"/>
    <n v="85234"/>
    <x v="1"/>
    <s v="OFF-EN-10004846"/>
    <x v="1"/>
    <x v="12"/>
    <x v="1497"/>
    <n v="10.64"/>
    <n v="5"/>
    <n v="0.2"/>
    <n v="3.8570000000000002"/>
  </r>
  <r>
    <n v="6659"/>
    <x v="3304"/>
    <x v="297"/>
    <d v="2017-02-27T00:00:00"/>
    <x v="1"/>
    <s v="KM-16375"/>
    <s v="Katherine Murray"/>
    <x v="2"/>
    <x v="0"/>
    <s v="Gilbert"/>
    <s v="Arizona"/>
    <n v="85234"/>
    <x v="1"/>
    <s v="FUR-FU-10002253"/>
    <x v="0"/>
    <x v="5"/>
    <x v="592"/>
    <n v="68.703999999999994"/>
    <n v="2"/>
    <n v="0.2"/>
    <n v="16.317200000000003"/>
  </r>
  <r>
    <n v="6660"/>
    <x v="3304"/>
    <x v="297"/>
    <d v="2017-02-27T00:00:00"/>
    <x v="1"/>
    <s v="KM-16375"/>
    <s v="Katherine Murray"/>
    <x v="2"/>
    <x v="0"/>
    <s v="Gilbert"/>
    <s v="Arizona"/>
    <n v="85234"/>
    <x v="1"/>
    <s v="FUR-TA-10001039"/>
    <x v="0"/>
    <x v="3"/>
    <x v="832"/>
    <n v="386.91"/>
    <n v="9"/>
    <n v="0.5"/>
    <n v="-185.71679999999998"/>
  </r>
  <r>
    <n v="6661"/>
    <x v="3305"/>
    <x v="816"/>
    <d v="2015-08-10T00:00:00"/>
    <x v="0"/>
    <s v="DB-13405"/>
    <s v="Denny Blanton"/>
    <x v="0"/>
    <x v="0"/>
    <s v="Lawrence"/>
    <s v="Massachusetts"/>
    <n v="1841"/>
    <x v="3"/>
    <s v="OFF-AR-10004587"/>
    <x v="1"/>
    <x v="6"/>
    <x v="1633"/>
    <n v="39.659999999999997"/>
    <n v="2"/>
    <n v="0"/>
    <n v="11.897999999999996"/>
  </r>
  <r>
    <n v="6662"/>
    <x v="3305"/>
    <x v="816"/>
    <d v="2015-08-10T00:00:00"/>
    <x v="0"/>
    <s v="DB-13405"/>
    <s v="Denny Blanton"/>
    <x v="0"/>
    <x v="0"/>
    <s v="Lawrence"/>
    <s v="Massachusetts"/>
    <n v="1841"/>
    <x v="3"/>
    <s v="OFF-AP-10004336"/>
    <x v="1"/>
    <x v="9"/>
    <x v="1040"/>
    <n v="113.92"/>
    <n v="2"/>
    <n v="0"/>
    <n v="33.036799999999985"/>
  </r>
  <r>
    <n v="6663"/>
    <x v="3305"/>
    <x v="816"/>
    <d v="2015-08-10T00:00:00"/>
    <x v="0"/>
    <s v="DB-13405"/>
    <s v="Denny Blanton"/>
    <x v="0"/>
    <x v="0"/>
    <s v="Lawrence"/>
    <s v="Massachusetts"/>
    <n v="1841"/>
    <x v="3"/>
    <s v="OFF-BI-10001718"/>
    <x v="1"/>
    <x v="8"/>
    <x v="1225"/>
    <n v="447.85999999999996"/>
    <n v="7"/>
    <n v="0"/>
    <n v="210.49419999999998"/>
  </r>
  <r>
    <n v="6664"/>
    <x v="3306"/>
    <x v="40"/>
    <d v="2017-11-01T00:00:00"/>
    <x v="1"/>
    <s v="OT-18730"/>
    <s v="Olvera Toch"/>
    <x v="0"/>
    <x v="0"/>
    <s v="Virginia Beach"/>
    <s v="Virginia"/>
    <n v="23464"/>
    <x v="0"/>
    <s v="FUR-TA-10001520"/>
    <x v="0"/>
    <x v="3"/>
    <x v="718"/>
    <n v="356.85"/>
    <n v="5"/>
    <n v="0"/>
    <n v="60.664499999999961"/>
  </r>
  <r>
    <n v="6665"/>
    <x v="3306"/>
    <x v="40"/>
    <d v="2017-11-01T00:00:00"/>
    <x v="1"/>
    <s v="OT-18730"/>
    <s v="Olvera Toch"/>
    <x v="0"/>
    <x v="0"/>
    <s v="Virginia Beach"/>
    <s v="Virginia"/>
    <n v="23464"/>
    <x v="0"/>
    <s v="OFF-EN-10002831"/>
    <x v="1"/>
    <x v="12"/>
    <x v="836"/>
    <n v="251.57999999999998"/>
    <n v="7"/>
    <n v="0"/>
    <n v="113.21099999999998"/>
  </r>
  <r>
    <n v="6666"/>
    <x v="3307"/>
    <x v="216"/>
    <d v="2016-07-18T00:00:00"/>
    <x v="0"/>
    <s v="JS-15880"/>
    <s v="John Stevenson"/>
    <x v="0"/>
    <x v="0"/>
    <s v="Irving"/>
    <s v="Texas"/>
    <n v="75061"/>
    <x v="2"/>
    <s v="OFF-PA-10001497"/>
    <x v="1"/>
    <x v="10"/>
    <x v="1755"/>
    <n v="219.84000000000003"/>
    <n v="5"/>
    <n v="0.2"/>
    <n v="79.691999999999979"/>
  </r>
  <r>
    <n v="6667"/>
    <x v="3308"/>
    <x v="605"/>
    <d v="2017-05-14T00:00:00"/>
    <x v="0"/>
    <s v="CA-12775"/>
    <s v="Cynthia Arntzen"/>
    <x v="0"/>
    <x v="0"/>
    <s v="Vineland"/>
    <s v="New Jersey"/>
    <n v="8360"/>
    <x v="3"/>
    <s v="FUR-FU-10000719"/>
    <x v="0"/>
    <x v="5"/>
    <x v="1673"/>
    <n v="42.85"/>
    <n v="5"/>
    <n v="0"/>
    <n v="15.426000000000002"/>
  </r>
  <r>
    <n v="6668"/>
    <x v="3308"/>
    <x v="605"/>
    <d v="2017-05-14T00:00:00"/>
    <x v="0"/>
    <s v="CA-12775"/>
    <s v="Cynthia Arntzen"/>
    <x v="0"/>
    <x v="0"/>
    <s v="Vineland"/>
    <s v="New Jersey"/>
    <n v="8360"/>
    <x v="3"/>
    <s v="OFF-LA-10002271"/>
    <x v="1"/>
    <x v="2"/>
    <x v="641"/>
    <n v="6.16"/>
    <n v="2"/>
    <n v="0"/>
    <n v="2.9567999999999999"/>
  </r>
  <r>
    <n v="6669"/>
    <x v="3308"/>
    <x v="605"/>
    <d v="2017-05-14T00:00:00"/>
    <x v="0"/>
    <s v="CA-12775"/>
    <s v="Cynthia Arntzen"/>
    <x v="0"/>
    <x v="0"/>
    <s v="Vineland"/>
    <s v="New Jersey"/>
    <n v="8360"/>
    <x v="3"/>
    <s v="OFF-SU-10004661"/>
    <x v="1"/>
    <x v="14"/>
    <x v="1757"/>
    <n v="17"/>
    <n v="2"/>
    <n v="0"/>
    <n v="4.42"/>
  </r>
  <r>
    <n v="6670"/>
    <x v="3308"/>
    <x v="605"/>
    <d v="2017-05-14T00:00:00"/>
    <x v="0"/>
    <s v="CA-12775"/>
    <s v="Cynthia Arntzen"/>
    <x v="0"/>
    <x v="0"/>
    <s v="Vineland"/>
    <s v="New Jersey"/>
    <n v="8360"/>
    <x v="3"/>
    <s v="TEC-AC-10004859"/>
    <x v="2"/>
    <x v="11"/>
    <x v="1554"/>
    <n v="87.4"/>
    <n v="5"/>
    <n v="0"/>
    <n v="34.960000000000008"/>
  </r>
  <r>
    <n v="6671"/>
    <x v="3309"/>
    <x v="1126"/>
    <d v="2017-05-29T00:00:00"/>
    <x v="1"/>
    <s v="MH-18115"/>
    <s v="Mick Hernandez"/>
    <x v="2"/>
    <x v="0"/>
    <s v="Columbus"/>
    <s v="Georgia"/>
    <n v="31907"/>
    <x v="0"/>
    <s v="OFF-BI-10002824"/>
    <x v="1"/>
    <x v="8"/>
    <x v="528"/>
    <n v="29.84"/>
    <n v="2"/>
    <n v="0"/>
    <n v="13.427999999999997"/>
  </r>
  <r>
    <n v="6672"/>
    <x v="3310"/>
    <x v="709"/>
    <d v="2014-08-27T00:00:00"/>
    <x v="0"/>
    <s v="RB-19645"/>
    <s v="Robert Barroso"/>
    <x v="1"/>
    <x v="0"/>
    <s v="Los Angeles"/>
    <s v="California"/>
    <n v="90032"/>
    <x v="1"/>
    <s v="OFF-BI-10001575"/>
    <x v="1"/>
    <x v="8"/>
    <x v="582"/>
    <n v="49.568000000000005"/>
    <n v="2"/>
    <n v="0.2"/>
    <n v="17.348799999999997"/>
  </r>
  <r>
    <n v="6673"/>
    <x v="3311"/>
    <x v="861"/>
    <d v="2015-09-16T00:00:00"/>
    <x v="1"/>
    <s v="SB-20290"/>
    <s v="Sean Braxton"/>
    <x v="1"/>
    <x v="0"/>
    <s v="San Diego"/>
    <s v="California"/>
    <n v="92024"/>
    <x v="1"/>
    <s v="OFF-AR-10000380"/>
    <x v="1"/>
    <x v="6"/>
    <x v="108"/>
    <n v="265.85999999999996"/>
    <n v="7"/>
    <n v="0"/>
    <n v="79.757999999999967"/>
  </r>
  <r>
    <n v="6674"/>
    <x v="3312"/>
    <x v="577"/>
    <d v="2015-09-12T00:00:00"/>
    <x v="1"/>
    <s v="TW-21025"/>
    <s v="Tamara Willingham"/>
    <x v="2"/>
    <x v="0"/>
    <s v="Charlottesville"/>
    <s v="Virginia"/>
    <n v="22901"/>
    <x v="0"/>
    <s v="FUR-FU-10000820"/>
    <x v="0"/>
    <x v="5"/>
    <x v="1783"/>
    <n v="67.959999999999994"/>
    <n v="4"/>
    <n v="0"/>
    <n v="12.232799999999997"/>
  </r>
  <r>
    <n v="6675"/>
    <x v="3313"/>
    <x v="82"/>
    <d v="2015-11-23T00:00:00"/>
    <x v="0"/>
    <s v="DL-13330"/>
    <s v="Denise Leinenbach"/>
    <x v="0"/>
    <x v="0"/>
    <s v="Lawrence"/>
    <s v="Indiana"/>
    <n v="46226"/>
    <x v="2"/>
    <s v="OFF-AR-10003759"/>
    <x v="1"/>
    <x v="6"/>
    <x v="846"/>
    <n v="10.92"/>
    <n v="6"/>
    <n v="0"/>
    <n v="4.9139999999999997"/>
  </r>
  <r>
    <n v="6676"/>
    <x v="3313"/>
    <x v="82"/>
    <d v="2015-11-23T00:00:00"/>
    <x v="0"/>
    <s v="DL-13330"/>
    <s v="Denise Leinenbach"/>
    <x v="0"/>
    <x v="0"/>
    <s v="Lawrence"/>
    <s v="Indiana"/>
    <n v="46226"/>
    <x v="2"/>
    <s v="TEC-MA-10002930"/>
    <x v="2"/>
    <x v="15"/>
    <x v="1784"/>
    <n v="83.9"/>
    <n v="2"/>
    <n v="0"/>
    <n v="22.653000000000006"/>
  </r>
  <r>
    <n v="6677"/>
    <x v="3313"/>
    <x v="82"/>
    <d v="2015-11-23T00:00:00"/>
    <x v="0"/>
    <s v="DL-13330"/>
    <s v="Denise Leinenbach"/>
    <x v="0"/>
    <x v="0"/>
    <s v="Lawrence"/>
    <s v="Indiana"/>
    <n v="46226"/>
    <x v="2"/>
    <s v="OFF-AP-10004052"/>
    <x v="1"/>
    <x v="9"/>
    <x v="1671"/>
    <n v="19.75"/>
    <n v="5"/>
    <n v="0"/>
    <n v="5.1350000000000007"/>
  </r>
  <r>
    <n v="6678"/>
    <x v="3313"/>
    <x v="82"/>
    <d v="2015-11-23T00:00:00"/>
    <x v="0"/>
    <s v="DL-13330"/>
    <s v="Denise Leinenbach"/>
    <x v="0"/>
    <x v="0"/>
    <s v="Lawrence"/>
    <s v="Indiana"/>
    <n v="46226"/>
    <x v="2"/>
    <s v="TEC-AC-10000990"/>
    <x v="2"/>
    <x v="11"/>
    <x v="1531"/>
    <n v="393.54"/>
    <n v="3"/>
    <n v="0"/>
    <n v="165.28680000000003"/>
  </r>
  <r>
    <n v="6679"/>
    <x v="3314"/>
    <x v="982"/>
    <d v="2014-10-14T00:00:00"/>
    <x v="1"/>
    <s v="SD-20485"/>
    <s v="Shirley Daniels"/>
    <x v="2"/>
    <x v="0"/>
    <s v="Phoenix"/>
    <s v="Arizona"/>
    <n v="85023"/>
    <x v="1"/>
    <s v="FUR-FU-10003724"/>
    <x v="0"/>
    <x v="5"/>
    <x v="896"/>
    <n v="46.872"/>
    <n v="7"/>
    <n v="0.2"/>
    <n v="3.5153999999999979"/>
  </r>
  <r>
    <n v="6680"/>
    <x v="3315"/>
    <x v="264"/>
    <d v="2017-09-07T00:00:00"/>
    <x v="0"/>
    <s v="TB-21055"/>
    <s v="Ted Butterfield"/>
    <x v="0"/>
    <x v="0"/>
    <s v="Meriden"/>
    <s v="Connecticut"/>
    <n v="6450"/>
    <x v="3"/>
    <s v="OFF-ST-10000918"/>
    <x v="1"/>
    <x v="4"/>
    <x v="377"/>
    <n v="10.9"/>
    <n v="1"/>
    <n v="0"/>
    <n v="2.8339999999999996"/>
  </r>
  <r>
    <n v="6681"/>
    <x v="3315"/>
    <x v="264"/>
    <d v="2017-09-07T00:00:00"/>
    <x v="0"/>
    <s v="TB-21055"/>
    <s v="Ted Butterfield"/>
    <x v="0"/>
    <x v="0"/>
    <s v="Meriden"/>
    <s v="Connecticut"/>
    <n v="6450"/>
    <x v="3"/>
    <s v="OFF-PA-10000157"/>
    <x v="1"/>
    <x v="10"/>
    <x v="369"/>
    <n v="79.92"/>
    <n v="4"/>
    <n v="0"/>
    <n v="37.562399999999997"/>
  </r>
  <r>
    <n v="6682"/>
    <x v="3315"/>
    <x v="264"/>
    <d v="2017-09-07T00:00:00"/>
    <x v="0"/>
    <s v="TB-21055"/>
    <s v="Ted Butterfield"/>
    <x v="0"/>
    <x v="0"/>
    <s v="Meriden"/>
    <s v="Connecticut"/>
    <n v="6450"/>
    <x v="3"/>
    <s v="OFF-PA-10002499"/>
    <x v="1"/>
    <x v="10"/>
    <x v="1610"/>
    <n v="146.82"/>
    <n v="3"/>
    <n v="0"/>
    <n v="73.41"/>
  </r>
  <r>
    <n v="6683"/>
    <x v="3316"/>
    <x v="314"/>
    <d v="2017-01-02T00:00:00"/>
    <x v="2"/>
    <s v="DP-13390"/>
    <s v="Dennis Pardue"/>
    <x v="2"/>
    <x v="0"/>
    <s v="Franklin"/>
    <s v="Wisconsin"/>
    <n v="53132"/>
    <x v="2"/>
    <s v="OFF-BI-10002012"/>
    <x v="1"/>
    <x v="8"/>
    <x v="749"/>
    <n v="3.6"/>
    <n v="2"/>
    <n v="0"/>
    <n v="1.728"/>
  </r>
  <r>
    <n v="6684"/>
    <x v="3317"/>
    <x v="1127"/>
    <d v="2014-11-10T00:00:00"/>
    <x v="1"/>
    <s v="DE-13255"/>
    <s v="Deanra Eno"/>
    <x v="2"/>
    <x v="0"/>
    <s v="Los Angeles"/>
    <s v="California"/>
    <n v="90008"/>
    <x v="1"/>
    <s v="FUR-FU-10000320"/>
    <x v="0"/>
    <x v="5"/>
    <x v="1521"/>
    <n v="20.04"/>
    <n v="6"/>
    <n v="0"/>
    <n v="8.8176000000000023"/>
  </r>
  <r>
    <n v="6685"/>
    <x v="3318"/>
    <x v="997"/>
    <d v="2015-12-22T00:00:00"/>
    <x v="1"/>
    <s v="MC-18100"/>
    <s v="Mick Crebagga"/>
    <x v="0"/>
    <x v="0"/>
    <s v="Bloomington"/>
    <s v="Illinois"/>
    <n v="61701"/>
    <x v="2"/>
    <s v="OFF-ST-10003716"/>
    <x v="1"/>
    <x v="4"/>
    <x v="898"/>
    <n v="180.01600000000002"/>
    <n v="1"/>
    <n v="0.2"/>
    <n v="-15.751400000000004"/>
  </r>
  <r>
    <n v="6686"/>
    <x v="3318"/>
    <x v="997"/>
    <d v="2015-12-22T00:00:00"/>
    <x v="1"/>
    <s v="MC-18100"/>
    <s v="Mick Crebagga"/>
    <x v="0"/>
    <x v="0"/>
    <s v="Bloomington"/>
    <s v="Illinois"/>
    <n v="61701"/>
    <x v="2"/>
    <s v="FUR-FU-10000965"/>
    <x v="0"/>
    <x v="5"/>
    <x v="689"/>
    <n v="41.552"/>
    <n v="2"/>
    <n v="0.6"/>
    <n v="-19.737199999999994"/>
  </r>
  <r>
    <n v="6687"/>
    <x v="3318"/>
    <x v="997"/>
    <d v="2015-12-22T00:00:00"/>
    <x v="1"/>
    <s v="MC-18100"/>
    <s v="Mick Crebagga"/>
    <x v="0"/>
    <x v="0"/>
    <s v="Bloomington"/>
    <s v="Illinois"/>
    <n v="61701"/>
    <x v="2"/>
    <s v="OFF-AR-10003829"/>
    <x v="1"/>
    <x v="6"/>
    <x v="943"/>
    <n v="13.120000000000001"/>
    <n v="5"/>
    <n v="0.2"/>
    <n v="1.4759999999999982"/>
  </r>
  <r>
    <n v="6688"/>
    <x v="3319"/>
    <x v="263"/>
    <d v="2015-05-21T00:00:00"/>
    <x v="1"/>
    <s v="HG-15025"/>
    <s v="Hunter Glantz"/>
    <x v="0"/>
    <x v="0"/>
    <s v="Los Angeles"/>
    <s v="California"/>
    <n v="90032"/>
    <x v="1"/>
    <s v="OFF-ST-10003470"/>
    <x v="1"/>
    <x v="4"/>
    <x v="1348"/>
    <n v="1117.92"/>
    <n v="4"/>
    <n v="0"/>
    <n v="55.895999999999958"/>
  </r>
  <r>
    <n v="6689"/>
    <x v="3320"/>
    <x v="434"/>
    <d v="2017-03-15T00:00:00"/>
    <x v="0"/>
    <s v="CM-11815"/>
    <s v="Candace McMahon"/>
    <x v="1"/>
    <x v="0"/>
    <s v="San Francisco"/>
    <s v="California"/>
    <n v="94109"/>
    <x v="1"/>
    <s v="TEC-AC-10004568"/>
    <x v="2"/>
    <x v="11"/>
    <x v="1118"/>
    <n v="111.96"/>
    <n v="4"/>
    <n v="0"/>
    <n v="21.27239999999999"/>
  </r>
  <r>
    <n v="6690"/>
    <x v="3321"/>
    <x v="574"/>
    <d v="2017-12-09T00:00:00"/>
    <x v="1"/>
    <s v="RP-19855"/>
    <s v="Roy Phan"/>
    <x v="1"/>
    <x v="0"/>
    <s v="Houston"/>
    <s v="Texas"/>
    <n v="77095"/>
    <x v="2"/>
    <s v="OFF-AR-10000817"/>
    <x v="1"/>
    <x v="6"/>
    <x v="1264"/>
    <n v="12.160000000000002"/>
    <n v="5"/>
    <n v="0.2"/>
    <n v="2.1279999999999988"/>
  </r>
  <r>
    <n v="6691"/>
    <x v="3322"/>
    <x v="689"/>
    <d v="2017-08-05T00:00:00"/>
    <x v="1"/>
    <s v="LS-17200"/>
    <s v="Luke Schmidt"/>
    <x v="1"/>
    <x v="0"/>
    <s v="Milwaukee"/>
    <s v="Wisconsin"/>
    <n v="53209"/>
    <x v="2"/>
    <s v="OFF-BI-10003460"/>
    <x v="1"/>
    <x v="8"/>
    <x v="237"/>
    <n v="17.52"/>
    <n v="4"/>
    <n v="0"/>
    <n v="8.4095999999999993"/>
  </r>
  <r>
    <n v="6692"/>
    <x v="3322"/>
    <x v="689"/>
    <d v="2017-08-05T00:00:00"/>
    <x v="1"/>
    <s v="LS-17200"/>
    <s v="Luke Schmidt"/>
    <x v="1"/>
    <x v="0"/>
    <s v="Milwaukee"/>
    <s v="Wisconsin"/>
    <n v="53209"/>
    <x v="2"/>
    <s v="OFF-AP-10002472"/>
    <x v="1"/>
    <x v="9"/>
    <x v="408"/>
    <n v="155.88"/>
    <n v="6"/>
    <n v="0"/>
    <n v="54.558"/>
  </r>
  <r>
    <n v="6693"/>
    <x v="3323"/>
    <x v="938"/>
    <d v="2017-08-13T00:00:00"/>
    <x v="0"/>
    <s v="DR-12940"/>
    <s v="Daniel Raglin"/>
    <x v="2"/>
    <x v="0"/>
    <s v="Lake Charles"/>
    <s v="Louisiana"/>
    <n v="70601"/>
    <x v="0"/>
    <s v="OFF-BI-10000632"/>
    <x v="1"/>
    <x v="8"/>
    <x v="1297"/>
    <n v="477.51"/>
    <n v="11"/>
    <n v="0"/>
    <n v="219.65459999999999"/>
  </r>
  <r>
    <n v="6694"/>
    <x v="3324"/>
    <x v="1033"/>
    <d v="2017-10-02T00:00:00"/>
    <x v="0"/>
    <s v="CC-12475"/>
    <s v="Cindy Chapman"/>
    <x v="0"/>
    <x v="0"/>
    <s v="Baltimore"/>
    <s v="Maryland"/>
    <n v="21215"/>
    <x v="3"/>
    <s v="OFF-PA-10000062"/>
    <x v="1"/>
    <x v="10"/>
    <x v="1384"/>
    <n v="164.88"/>
    <n v="3"/>
    <n v="0"/>
    <n v="80.791200000000003"/>
  </r>
  <r>
    <n v="6695"/>
    <x v="3325"/>
    <x v="370"/>
    <d v="2016-08-30T00:00:00"/>
    <x v="1"/>
    <s v="SS-20515"/>
    <s v="Shirley Schmidt"/>
    <x v="2"/>
    <x v="0"/>
    <s v="Franklin"/>
    <s v="Wisconsin"/>
    <n v="53132"/>
    <x v="2"/>
    <s v="TEC-AC-10002006"/>
    <x v="2"/>
    <x v="11"/>
    <x v="1087"/>
    <n v="47.97"/>
    <n v="3"/>
    <n v="0"/>
    <n v="14.870699999999998"/>
  </r>
  <r>
    <n v="6696"/>
    <x v="3326"/>
    <x v="499"/>
    <d v="2016-12-07T00:00:00"/>
    <x v="1"/>
    <s v="JF-15190"/>
    <s v="Jamie Frazer"/>
    <x v="0"/>
    <x v="0"/>
    <s v="New York City"/>
    <s v="New York"/>
    <n v="10024"/>
    <x v="3"/>
    <s v="OFF-BI-10004318"/>
    <x v="1"/>
    <x v="8"/>
    <x v="1583"/>
    <n v="415.17600000000004"/>
    <n v="3"/>
    <n v="0.2"/>
    <n v="134.93219999999999"/>
  </r>
  <r>
    <n v="6697"/>
    <x v="3326"/>
    <x v="499"/>
    <d v="2016-12-07T00:00:00"/>
    <x v="1"/>
    <s v="JF-15190"/>
    <s v="Jamie Frazer"/>
    <x v="0"/>
    <x v="0"/>
    <s v="New York City"/>
    <s v="New York"/>
    <n v="10024"/>
    <x v="3"/>
    <s v="OFF-BI-10004236"/>
    <x v="1"/>
    <x v="8"/>
    <x v="900"/>
    <n v="35.231999999999999"/>
    <n v="3"/>
    <n v="0.2"/>
    <n v="11.450399999999998"/>
  </r>
  <r>
    <n v="6698"/>
    <x v="3326"/>
    <x v="499"/>
    <d v="2016-12-07T00:00:00"/>
    <x v="1"/>
    <s v="JF-15190"/>
    <s v="Jamie Frazer"/>
    <x v="0"/>
    <x v="0"/>
    <s v="New York City"/>
    <s v="New York"/>
    <n v="10024"/>
    <x v="3"/>
    <s v="OFF-PA-10000062"/>
    <x v="1"/>
    <x v="10"/>
    <x v="1384"/>
    <n v="54.96"/>
    <n v="1"/>
    <n v="0"/>
    <n v="26.930399999999999"/>
  </r>
  <r>
    <n v="6699"/>
    <x v="3327"/>
    <x v="246"/>
    <d v="2017-07-25T00:00:00"/>
    <x v="1"/>
    <s v="SW-20455"/>
    <s v="Shaun Weien"/>
    <x v="0"/>
    <x v="0"/>
    <s v="San Diego"/>
    <s v="California"/>
    <n v="92024"/>
    <x v="1"/>
    <s v="OFF-PA-10003205"/>
    <x v="1"/>
    <x v="10"/>
    <x v="1785"/>
    <n v="16.34"/>
    <n v="2"/>
    <n v="0"/>
    <n v="7.6798000000000002"/>
  </r>
  <r>
    <n v="6700"/>
    <x v="3327"/>
    <x v="246"/>
    <d v="2017-07-25T00:00:00"/>
    <x v="1"/>
    <s v="SW-20455"/>
    <s v="Shaun Weien"/>
    <x v="0"/>
    <x v="0"/>
    <s v="San Diego"/>
    <s v="California"/>
    <n v="92024"/>
    <x v="1"/>
    <s v="FUR-CH-10000988"/>
    <x v="0"/>
    <x v="1"/>
    <x v="1141"/>
    <n v="225.29600000000002"/>
    <n v="2"/>
    <n v="0.2"/>
    <n v="22.529599999999995"/>
  </r>
  <r>
    <n v="6701"/>
    <x v="3327"/>
    <x v="246"/>
    <d v="2017-07-25T00:00:00"/>
    <x v="1"/>
    <s v="SW-20455"/>
    <s v="Shaun Weien"/>
    <x v="0"/>
    <x v="0"/>
    <s v="San Diego"/>
    <s v="California"/>
    <n v="92024"/>
    <x v="1"/>
    <s v="OFF-BI-10001524"/>
    <x v="1"/>
    <x v="8"/>
    <x v="301"/>
    <n v="50.352000000000004"/>
    <n v="3"/>
    <n v="0.2"/>
    <n v="17.623199999999997"/>
  </r>
  <r>
    <n v="6702"/>
    <x v="3328"/>
    <x v="1128"/>
    <d v="2015-05-24T00:00:00"/>
    <x v="1"/>
    <s v="SG-20470"/>
    <s v="Sheri Gordon"/>
    <x v="0"/>
    <x v="0"/>
    <s v="Wilson"/>
    <s v="North Carolina"/>
    <n v="27893"/>
    <x v="0"/>
    <s v="FUR-FU-10001986"/>
    <x v="0"/>
    <x v="5"/>
    <x v="1142"/>
    <n v="163.136"/>
    <n v="4"/>
    <n v="0.2"/>
    <n v="20.391999999999989"/>
  </r>
  <r>
    <n v="6703"/>
    <x v="3328"/>
    <x v="1128"/>
    <d v="2015-05-24T00:00:00"/>
    <x v="1"/>
    <s v="SG-20470"/>
    <s v="Sheri Gordon"/>
    <x v="0"/>
    <x v="0"/>
    <s v="Wilson"/>
    <s v="North Carolina"/>
    <n v="27893"/>
    <x v="0"/>
    <s v="OFF-BI-10001031"/>
    <x v="1"/>
    <x v="8"/>
    <x v="874"/>
    <n v="6.4080000000000004"/>
    <n v="4"/>
    <n v="0.7"/>
    <n v="-4.9127999999999989"/>
  </r>
  <r>
    <n v="6704"/>
    <x v="3329"/>
    <x v="537"/>
    <d v="2015-06-28T00:00:00"/>
    <x v="1"/>
    <s v="CS-12355"/>
    <s v="Christine Sundaresam"/>
    <x v="0"/>
    <x v="0"/>
    <s v="Long Beach"/>
    <s v="California"/>
    <n v="90805"/>
    <x v="1"/>
    <s v="TEC-PH-10002468"/>
    <x v="2"/>
    <x v="7"/>
    <x v="1219"/>
    <n v="217.58400000000003"/>
    <n v="2"/>
    <n v="0.2"/>
    <n v="19.03860000000001"/>
  </r>
  <r>
    <n v="6705"/>
    <x v="3329"/>
    <x v="537"/>
    <d v="2015-06-28T00:00:00"/>
    <x v="1"/>
    <s v="CS-12355"/>
    <s v="Christine Sundaresam"/>
    <x v="0"/>
    <x v="0"/>
    <s v="Long Beach"/>
    <s v="California"/>
    <n v="90805"/>
    <x v="1"/>
    <s v="OFF-FA-10003059"/>
    <x v="1"/>
    <x v="13"/>
    <x v="802"/>
    <n v="5.43"/>
    <n v="3"/>
    <n v="0"/>
    <n v="1.7918999999999998"/>
  </r>
  <r>
    <n v="6706"/>
    <x v="3329"/>
    <x v="537"/>
    <d v="2015-06-28T00:00:00"/>
    <x v="1"/>
    <s v="CS-12355"/>
    <s v="Christine Sundaresam"/>
    <x v="0"/>
    <x v="0"/>
    <s v="Long Beach"/>
    <s v="California"/>
    <n v="90805"/>
    <x v="1"/>
    <s v="TEC-PH-10003931"/>
    <x v="2"/>
    <x v="7"/>
    <x v="161"/>
    <n v="143.976"/>
    <n v="3"/>
    <n v="0.2"/>
    <n v="8.998500000000007"/>
  </r>
  <r>
    <n v="6707"/>
    <x v="3330"/>
    <x v="545"/>
    <d v="2016-09-15T00:00:00"/>
    <x v="1"/>
    <s v="SC-20695"/>
    <s v="Steve Chapman"/>
    <x v="1"/>
    <x v="0"/>
    <s v="Fort Lauderdale"/>
    <s v="Florida"/>
    <n v="33311"/>
    <x v="0"/>
    <s v="TEC-PH-10003505"/>
    <x v="2"/>
    <x v="7"/>
    <x v="910"/>
    <n v="519.67999999999995"/>
    <n v="7"/>
    <n v="0.2"/>
    <n v="58.46399999999997"/>
  </r>
  <r>
    <n v="6708"/>
    <x v="3331"/>
    <x v="138"/>
    <d v="2014-04-18T00:00:00"/>
    <x v="1"/>
    <s v="BF-11170"/>
    <s v="Ben Ferrer"/>
    <x v="2"/>
    <x v="0"/>
    <s v="Baltimore"/>
    <s v="Maryland"/>
    <n v="21215"/>
    <x v="3"/>
    <s v="OFF-LA-10002368"/>
    <x v="1"/>
    <x v="2"/>
    <x v="1786"/>
    <n v="7.83"/>
    <n v="3"/>
    <n v="0"/>
    <n v="3.6017999999999999"/>
  </r>
  <r>
    <n v="6709"/>
    <x v="3332"/>
    <x v="717"/>
    <d v="2015-11-19T00:00:00"/>
    <x v="1"/>
    <s v="GZ-14470"/>
    <s v="Gary Zandusky"/>
    <x v="0"/>
    <x v="0"/>
    <s v="Rio Rancho"/>
    <s v="New Mexico"/>
    <n v="87124"/>
    <x v="1"/>
    <s v="FUR-CH-10004287"/>
    <x v="0"/>
    <x v="1"/>
    <x v="158"/>
    <n v="883.84"/>
    <n v="4"/>
    <n v="0.2"/>
    <n v="99.431999999999931"/>
  </r>
  <r>
    <n v="6710"/>
    <x v="3332"/>
    <x v="717"/>
    <d v="2015-11-19T00:00:00"/>
    <x v="1"/>
    <s v="GZ-14470"/>
    <s v="Gary Zandusky"/>
    <x v="0"/>
    <x v="0"/>
    <s v="Rio Rancho"/>
    <s v="New Mexico"/>
    <n v="87124"/>
    <x v="1"/>
    <s v="FUR-CH-10001891"/>
    <x v="0"/>
    <x v="1"/>
    <x v="268"/>
    <n v="230.35200000000003"/>
    <n v="3"/>
    <n v="0.2"/>
    <n v="20.155800000000013"/>
  </r>
  <r>
    <n v="6711"/>
    <x v="3333"/>
    <x v="10"/>
    <d v="2016-12-12T00:00:00"/>
    <x v="2"/>
    <s v="SP-20650"/>
    <s v="Stephanie Phelps"/>
    <x v="1"/>
    <x v="0"/>
    <s v="Stockton"/>
    <s v="California"/>
    <n v="95207"/>
    <x v="1"/>
    <s v="OFF-BI-10002133"/>
    <x v="1"/>
    <x v="8"/>
    <x v="1147"/>
    <n v="273.92"/>
    <n v="8"/>
    <n v="0.2"/>
    <n v="99.295999999999978"/>
  </r>
  <r>
    <n v="6712"/>
    <x v="3334"/>
    <x v="238"/>
    <d v="2017-08-21T00:00:00"/>
    <x v="0"/>
    <s v="PJ-19015"/>
    <s v="Pauline Johnson"/>
    <x v="0"/>
    <x v="0"/>
    <s v="Columbus"/>
    <s v="Ohio"/>
    <n v="43229"/>
    <x v="3"/>
    <s v="OFF-AR-10001419"/>
    <x v="1"/>
    <x v="6"/>
    <x v="1015"/>
    <n v="9.9120000000000008"/>
    <n v="3"/>
    <n v="0.2"/>
    <n v="1.2389999999999994"/>
  </r>
  <r>
    <n v="6713"/>
    <x v="3335"/>
    <x v="817"/>
    <d v="2017-12-14T00:00:00"/>
    <x v="3"/>
    <s v="DB-13060"/>
    <s v="Dave Brooks"/>
    <x v="0"/>
    <x v="0"/>
    <s v="Skokie"/>
    <s v="Illinois"/>
    <n v="60076"/>
    <x v="2"/>
    <s v="FUR-FU-10002298"/>
    <x v="0"/>
    <x v="5"/>
    <x v="1305"/>
    <n v="266.35200000000003"/>
    <n v="6"/>
    <n v="0.6"/>
    <n v="-292.98719999999997"/>
  </r>
  <r>
    <n v="6714"/>
    <x v="3335"/>
    <x v="817"/>
    <d v="2017-12-14T00:00:00"/>
    <x v="3"/>
    <s v="DB-13060"/>
    <s v="Dave Brooks"/>
    <x v="0"/>
    <x v="0"/>
    <s v="Skokie"/>
    <s v="Illinois"/>
    <n v="60076"/>
    <x v="2"/>
    <s v="FUR-FU-10004091"/>
    <x v="0"/>
    <x v="5"/>
    <x v="267"/>
    <n v="56.328000000000003"/>
    <n v="3"/>
    <n v="0.6"/>
    <n v="-26.755799999999994"/>
  </r>
  <r>
    <n v="6715"/>
    <x v="3335"/>
    <x v="817"/>
    <d v="2017-12-14T00:00:00"/>
    <x v="3"/>
    <s v="DB-13060"/>
    <s v="Dave Brooks"/>
    <x v="0"/>
    <x v="0"/>
    <s v="Skokie"/>
    <s v="Illinois"/>
    <n v="60076"/>
    <x v="2"/>
    <s v="TEC-AC-10004510"/>
    <x v="2"/>
    <x v="11"/>
    <x v="953"/>
    <n v="39.264000000000003"/>
    <n v="3"/>
    <n v="0.2"/>
    <n v="-4.908000000000003"/>
  </r>
  <r>
    <n v="6716"/>
    <x v="3335"/>
    <x v="817"/>
    <d v="2017-12-14T00:00:00"/>
    <x v="3"/>
    <s v="DB-13060"/>
    <s v="Dave Brooks"/>
    <x v="0"/>
    <x v="0"/>
    <s v="Skokie"/>
    <s v="Illinois"/>
    <n v="60076"/>
    <x v="2"/>
    <s v="OFF-AR-10002987"/>
    <x v="1"/>
    <x v="6"/>
    <x v="1562"/>
    <n v="95.231999999999999"/>
    <n v="6"/>
    <n v="0.2"/>
    <n v="24.998400000000011"/>
  </r>
  <r>
    <n v="6717"/>
    <x v="3336"/>
    <x v="143"/>
    <d v="2016-04-15T00:00:00"/>
    <x v="1"/>
    <s v="CK-12325"/>
    <s v="Christine Kargatis"/>
    <x v="2"/>
    <x v="0"/>
    <s v="Hot Springs"/>
    <s v="Arkansas"/>
    <n v="71901"/>
    <x v="0"/>
    <s v="OFF-FA-10002280"/>
    <x v="1"/>
    <x v="13"/>
    <x v="659"/>
    <n v="30"/>
    <n v="6"/>
    <n v="0"/>
    <n v="14.399999999999999"/>
  </r>
  <r>
    <n v="6718"/>
    <x v="3336"/>
    <x v="143"/>
    <d v="2016-04-15T00:00:00"/>
    <x v="1"/>
    <s v="CK-12325"/>
    <s v="Christine Kargatis"/>
    <x v="2"/>
    <x v="0"/>
    <s v="Hot Springs"/>
    <s v="Arkansas"/>
    <n v="71901"/>
    <x v="0"/>
    <s v="OFF-PA-10001934"/>
    <x v="1"/>
    <x v="10"/>
    <x v="548"/>
    <n v="25.92"/>
    <n v="4"/>
    <n v="0"/>
    <n v="12.700800000000001"/>
  </r>
  <r>
    <n v="6719"/>
    <x v="3336"/>
    <x v="143"/>
    <d v="2016-04-15T00:00:00"/>
    <x v="1"/>
    <s v="CK-12325"/>
    <s v="Christine Kargatis"/>
    <x v="2"/>
    <x v="0"/>
    <s v="Hot Springs"/>
    <s v="Arkansas"/>
    <n v="71901"/>
    <x v="0"/>
    <s v="FUR-FU-10003268"/>
    <x v="0"/>
    <x v="5"/>
    <x v="885"/>
    <n v="159.91999999999999"/>
    <n v="4"/>
    <n v="0"/>
    <n v="31.983999999999995"/>
  </r>
  <r>
    <n v="6720"/>
    <x v="3337"/>
    <x v="186"/>
    <d v="2016-12-19T00:00:00"/>
    <x v="2"/>
    <s v="SF-20065"/>
    <s v="Sandra Flanagan"/>
    <x v="0"/>
    <x v="0"/>
    <s v="Goldsboro"/>
    <s v="North Carolina"/>
    <n v="27534"/>
    <x v="0"/>
    <s v="OFF-AP-10004859"/>
    <x v="1"/>
    <x v="9"/>
    <x v="930"/>
    <n v="34.944000000000003"/>
    <n v="3"/>
    <n v="0.2"/>
    <n v="3.0576000000000008"/>
  </r>
  <r>
    <n v="6721"/>
    <x v="3338"/>
    <x v="20"/>
    <d v="2017-09-24T00:00:00"/>
    <x v="1"/>
    <s v="DP-13105"/>
    <s v="Dave Poirier"/>
    <x v="1"/>
    <x v="0"/>
    <s v="Los Angeles"/>
    <s v="California"/>
    <n v="90032"/>
    <x v="1"/>
    <s v="TEC-AC-10000057"/>
    <x v="2"/>
    <x v="11"/>
    <x v="632"/>
    <n v="149.94999999999999"/>
    <n v="5"/>
    <n v="0"/>
    <n v="31.489499999999992"/>
  </r>
  <r>
    <n v="6722"/>
    <x v="3338"/>
    <x v="20"/>
    <d v="2017-09-24T00:00:00"/>
    <x v="1"/>
    <s v="DP-13105"/>
    <s v="Dave Poirier"/>
    <x v="1"/>
    <x v="0"/>
    <s v="Los Angeles"/>
    <s v="California"/>
    <n v="90032"/>
    <x v="1"/>
    <s v="OFF-AR-10000914"/>
    <x v="1"/>
    <x v="6"/>
    <x v="1748"/>
    <n v="23.32"/>
    <n v="2"/>
    <n v="0"/>
    <n v="6.0632000000000019"/>
  </r>
  <r>
    <n v="6723"/>
    <x v="3338"/>
    <x v="20"/>
    <d v="2017-09-24T00:00:00"/>
    <x v="1"/>
    <s v="DP-13105"/>
    <s v="Dave Poirier"/>
    <x v="1"/>
    <x v="0"/>
    <s v="Los Angeles"/>
    <s v="California"/>
    <n v="90032"/>
    <x v="1"/>
    <s v="OFF-AR-10004956"/>
    <x v="1"/>
    <x v="6"/>
    <x v="1244"/>
    <n v="16.740000000000002"/>
    <n v="3"/>
    <n v="0"/>
    <n v="4.8545999999999978"/>
  </r>
  <r>
    <n v="6724"/>
    <x v="3339"/>
    <x v="507"/>
    <d v="2017-09-06T00:00:00"/>
    <x v="0"/>
    <s v="VM-21835"/>
    <s v="Vivian Mathis"/>
    <x v="0"/>
    <x v="0"/>
    <s v="Nashua"/>
    <s v="New Hampshire"/>
    <n v="3060"/>
    <x v="3"/>
    <s v="OFF-FA-10001843"/>
    <x v="1"/>
    <x v="13"/>
    <x v="128"/>
    <n v="14.82"/>
    <n v="6"/>
    <n v="0"/>
    <n v="6.9654000000000007"/>
  </r>
  <r>
    <n v="6725"/>
    <x v="3340"/>
    <x v="126"/>
    <d v="2016-09-16T00:00:00"/>
    <x v="1"/>
    <s v="SF-20200"/>
    <s v="Sarah Foster"/>
    <x v="0"/>
    <x v="0"/>
    <s v="Seattle"/>
    <s v="Washington"/>
    <n v="98103"/>
    <x v="1"/>
    <s v="OFF-FA-10000585"/>
    <x v="1"/>
    <x v="13"/>
    <x v="204"/>
    <n v="10.47"/>
    <n v="3"/>
    <n v="0"/>
    <n v="4.8162000000000003"/>
  </r>
  <r>
    <n v="6726"/>
    <x v="3340"/>
    <x v="126"/>
    <d v="2016-09-16T00:00:00"/>
    <x v="1"/>
    <s v="SF-20200"/>
    <s v="Sarah Foster"/>
    <x v="0"/>
    <x v="0"/>
    <s v="Seattle"/>
    <s v="Washington"/>
    <n v="98103"/>
    <x v="1"/>
    <s v="OFF-LA-10003720"/>
    <x v="1"/>
    <x v="2"/>
    <x v="1636"/>
    <n v="11.07"/>
    <n v="3"/>
    <n v="0"/>
    <n v="5.2028999999999996"/>
  </r>
  <r>
    <n v="6727"/>
    <x v="3340"/>
    <x v="126"/>
    <d v="2016-09-16T00:00:00"/>
    <x v="1"/>
    <s v="SF-20200"/>
    <s v="Sarah Foster"/>
    <x v="0"/>
    <x v="0"/>
    <s v="Seattle"/>
    <s v="Washington"/>
    <n v="98103"/>
    <x v="1"/>
    <s v="OFF-BI-10000301"/>
    <x v="1"/>
    <x v="8"/>
    <x v="625"/>
    <n v="20.704000000000001"/>
    <n v="4"/>
    <n v="0.2"/>
    <n v="7.7639999999999993"/>
  </r>
  <r>
    <n v="6728"/>
    <x v="3341"/>
    <x v="682"/>
    <d v="2017-08-15T00:00:00"/>
    <x v="0"/>
    <s v="SC-20695"/>
    <s v="Steve Chapman"/>
    <x v="1"/>
    <x v="0"/>
    <s v="Richmond"/>
    <s v="Indiana"/>
    <n v="47374"/>
    <x v="2"/>
    <s v="OFF-PA-10003302"/>
    <x v="1"/>
    <x v="10"/>
    <x v="1721"/>
    <n v="177.2"/>
    <n v="5"/>
    <n v="0"/>
    <n v="83.283999999999992"/>
  </r>
  <r>
    <n v="6729"/>
    <x v="3342"/>
    <x v="254"/>
    <d v="2016-11-09T00:00:00"/>
    <x v="1"/>
    <s v="MF-17665"/>
    <s v="Maureen Fritzler"/>
    <x v="1"/>
    <x v="0"/>
    <s v="Miami"/>
    <s v="Florida"/>
    <n v="33180"/>
    <x v="0"/>
    <s v="FUR-FU-10001889"/>
    <x v="0"/>
    <x v="5"/>
    <x v="1158"/>
    <n v="50.496000000000002"/>
    <n v="6"/>
    <n v="0.2"/>
    <n v="8.2055999999999987"/>
  </r>
  <r>
    <n v="6730"/>
    <x v="3343"/>
    <x v="652"/>
    <d v="2015-06-20T00:00:00"/>
    <x v="2"/>
    <s v="BV-11245"/>
    <s v="Benjamin Venier"/>
    <x v="1"/>
    <x v="0"/>
    <s v="Smyrna"/>
    <s v="Tennessee"/>
    <n v="37167"/>
    <x v="0"/>
    <s v="OFF-BI-10002982"/>
    <x v="1"/>
    <x v="8"/>
    <x v="1267"/>
    <n v="6.1290000000000004"/>
    <n v="3"/>
    <n v="0.7"/>
    <n v="-4.4945999999999984"/>
  </r>
  <r>
    <n v="6731"/>
    <x v="3343"/>
    <x v="652"/>
    <d v="2015-06-20T00:00:00"/>
    <x v="2"/>
    <s v="BV-11245"/>
    <s v="Benjamin Venier"/>
    <x v="1"/>
    <x v="0"/>
    <s v="Smyrna"/>
    <s v="Tennessee"/>
    <n v="37167"/>
    <x v="0"/>
    <s v="FUR-CH-10002965"/>
    <x v="0"/>
    <x v="1"/>
    <x v="229"/>
    <n v="643.13599999999997"/>
    <n v="4"/>
    <n v="0.2"/>
    <n v="56.274400000000014"/>
  </r>
  <r>
    <n v="6732"/>
    <x v="3343"/>
    <x v="652"/>
    <d v="2015-06-20T00:00:00"/>
    <x v="2"/>
    <s v="BV-11245"/>
    <s v="Benjamin Venier"/>
    <x v="1"/>
    <x v="0"/>
    <s v="Smyrna"/>
    <s v="Tennessee"/>
    <n v="37167"/>
    <x v="0"/>
    <s v="OFF-PA-10001937"/>
    <x v="1"/>
    <x v="10"/>
    <x v="289"/>
    <n v="20.736000000000004"/>
    <n v="4"/>
    <n v="0.2"/>
    <n v="7.2576000000000001"/>
  </r>
  <r>
    <n v="6733"/>
    <x v="3344"/>
    <x v="1129"/>
    <d v="2014-07-07T00:00:00"/>
    <x v="2"/>
    <s v="KE-16420"/>
    <s v="Katrina Edelman"/>
    <x v="1"/>
    <x v="0"/>
    <s v="Aurora"/>
    <s v="Colorado"/>
    <n v="80013"/>
    <x v="1"/>
    <s v="OFF-PA-10001977"/>
    <x v="1"/>
    <x v="10"/>
    <x v="1473"/>
    <n v="177.536"/>
    <n v="4"/>
    <n v="0.2"/>
    <n v="62.137599999999992"/>
  </r>
  <r>
    <n v="6734"/>
    <x v="3344"/>
    <x v="1129"/>
    <d v="2014-07-07T00:00:00"/>
    <x v="2"/>
    <s v="KE-16420"/>
    <s v="Katrina Edelman"/>
    <x v="1"/>
    <x v="0"/>
    <s v="Aurora"/>
    <s v="Colorado"/>
    <n v="80013"/>
    <x v="1"/>
    <s v="OFF-AP-10000692"/>
    <x v="1"/>
    <x v="9"/>
    <x v="1250"/>
    <n v="32.432000000000002"/>
    <n v="2"/>
    <n v="0.2"/>
    <n v="3.2432000000000016"/>
  </r>
  <r>
    <n v="6735"/>
    <x v="3345"/>
    <x v="139"/>
    <d v="2015-12-25T00:00:00"/>
    <x v="1"/>
    <s v="EM-14200"/>
    <s v="Evan Minnotte"/>
    <x v="2"/>
    <x v="0"/>
    <s v="Miami"/>
    <s v="Florida"/>
    <n v="33142"/>
    <x v="0"/>
    <s v="OFF-LA-10004093"/>
    <x v="1"/>
    <x v="2"/>
    <x v="676"/>
    <n v="11.696"/>
    <n v="2"/>
    <n v="0.2"/>
    <n v="3.9473999999999996"/>
  </r>
  <r>
    <n v="6736"/>
    <x v="3346"/>
    <x v="342"/>
    <d v="2016-04-17T00:00:00"/>
    <x v="1"/>
    <s v="BT-11680"/>
    <s v="Brian Thompson"/>
    <x v="0"/>
    <x v="0"/>
    <s v="San Francisco"/>
    <s v="California"/>
    <n v="94122"/>
    <x v="1"/>
    <s v="OFF-AP-10004980"/>
    <x v="1"/>
    <x v="9"/>
    <x v="976"/>
    <n v="113.76"/>
    <n v="3"/>
    <n v="0"/>
    <n v="44.366400000000006"/>
  </r>
  <r>
    <n v="6737"/>
    <x v="3346"/>
    <x v="342"/>
    <d v="2016-04-17T00:00:00"/>
    <x v="1"/>
    <s v="BT-11680"/>
    <s v="Brian Thompson"/>
    <x v="0"/>
    <x v="0"/>
    <s v="San Francisco"/>
    <s v="California"/>
    <n v="94122"/>
    <x v="1"/>
    <s v="OFF-ST-10001932"/>
    <x v="1"/>
    <x v="4"/>
    <x v="1650"/>
    <n v="579.51"/>
    <n v="3"/>
    <n v="0"/>
    <n v="81.131400000000014"/>
  </r>
  <r>
    <n v="6738"/>
    <x v="3346"/>
    <x v="342"/>
    <d v="2016-04-17T00:00:00"/>
    <x v="1"/>
    <s v="BT-11680"/>
    <s v="Brian Thompson"/>
    <x v="0"/>
    <x v="0"/>
    <s v="San Francisco"/>
    <s v="California"/>
    <n v="94122"/>
    <x v="1"/>
    <s v="OFF-ST-10000636"/>
    <x v="1"/>
    <x v="4"/>
    <x v="1753"/>
    <n v="150.66"/>
    <n v="9"/>
    <n v="0"/>
    <n v="6.0263999999999918"/>
  </r>
  <r>
    <n v="6739"/>
    <x v="3346"/>
    <x v="342"/>
    <d v="2016-04-17T00:00:00"/>
    <x v="1"/>
    <s v="BT-11680"/>
    <s v="Brian Thompson"/>
    <x v="0"/>
    <x v="0"/>
    <s v="San Francisco"/>
    <s v="California"/>
    <n v="94122"/>
    <x v="1"/>
    <s v="OFF-BI-10000069"/>
    <x v="1"/>
    <x v="8"/>
    <x v="491"/>
    <n v="48.032000000000004"/>
    <n v="4"/>
    <n v="0.2"/>
    <n v="15.610399999999993"/>
  </r>
  <r>
    <n v="6740"/>
    <x v="3347"/>
    <x v="542"/>
    <d v="2014-05-31T00:00:00"/>
    <x v="1"/>
    <s v="MM-18055"/>
    <s v="Michelle Moray"/>
    <x v="0"/>
    <x v="0"/>
    <s v="Chicago"/>
    <s v="Illinois"/>
    <n v="60623"/>
    <x v="2"/>
    <s v="OFF-ST-10001837"/>
    <x v="1"/>
    <x v="4"/>
    <x v="1340"/>
    <n v="102.624"/>
    <n v="3"/>
    <n v="0.2"/>
    <n v="7.6968000000000032"/>
  </r>
  <r>
    <n v="6741"/>
    <x v="3347"/>
    <x v="542"/>
    <d v="2014-05-31T00:00:00"/>
    <x v="1"/>
    <s v="MM-18055"/>
    <s v="Michelle Moray"/>
    <x v="0"/>
    <x v="0"/>
    <s v="Chicago"/>
    <s v="Illinois"/>
    <n v="60623"/>
    <x v="2"/>
    <s v="FUR-CH-10003981"/>
    <x v="0"/>
    <x v="1"/>
    <x v="1175"/>
    <n v="359.77199999999999"/>
    <n v="2"/>
    <n v="0.3"/>
    <n v="-5.1396000000000583"/>
  </r>
  <r>
    <n v="6742"/>
    <x v="3347"/>
    <x v="542"/>
    <d v="2014-05-31T00:00:00"/>
    <x v="1"/>
    <s v="MM-18055"/>
    <s v="Michelle Moray"/>
    <x v="0"/>
    <x v="0"/>
    <s v="Chicago"/>
    <s v="Illinois"/>
    <n v="60623"/>
    <x v="2"/>
    <s v="OFF-AR-10000716"/>
    <x v="1"/>
    <x v="6"/>
    <x v="794"/>
    <n v="13.392000000000001"/>
    <n v="3"/>
    <n v="0.2"/>
    <n v="3.1806000000000005"/>
  </r>
  <r>
    <n v="6743"/>
    <x v="3348"/>
    <x v="91"/>
    <d v="2017-07-11T00:00:00"/>
    <x v="1"/>
    <s v="PO-18850"/>
    <s v="Patrick O'Brill"/>
    <x v="0"/>
    <x v="0"/>
    <s v="Los Angeles"/>
    <s v="California"/>
    <n v="90008"/>
    <x v="1"/>
    <s v="FUR-CH-10001146"/>
    <x v="0"/>
    <x v="1"/>
    <x v="124"/>
    <n v="122.13600000000001"/>
    <n v="3"/>
    <n v="0.2"/>
    <n v="-13.740299999999994"/>
  </r>
  <r>
    <n v="6744"/>
    <x v="3349"/>
    <x v="1130"/>
    <d v="2015-02-20T00:00:00"/>
    <x v="1"/>
    <s v="SP-20860"/>
    <s v="Sung Pak"/>
    <x v="1"/>
    <x v="0"/>
    <s v="Dover"/>
    <s v="New Hampshire"/>
    <n v="3820"/>
    <x v="3"/>
    <s v="OFF-PA-10002751"/>
    <x v="1"/>
    <x v="10"/>
    <x v="151"/>
    <n v="35.880000000000003"/>
    <n v="6"/>
    <n v="0"/>
    <n v="16.146000000000001"/>
  </r>
  <r>
    <n v="6745"/>
    <x v="3350"/>
    <x v="114"/>
    <d v="2017-06-18T00:00:00"/>
    <x v="0"/>
    <s v="CS-12355"/>
    <s v="Christine Sundaresam"/>
    <x v="0"/>
    <x v="0"/>
    <s v="Dublin"/>
    <s v="Ohio"/>
    <n v="43017"/>
    <x v="3"/>
    <s v="TEC-AC-10001606"/>
    <x v="2"/>
    <x v="11"/>
    <x v="590"/>
    <n v="479.952"/>
    <n v="6"/>
    <n v="0.2"/>
    <n v="107.98920000000001"/>
  </r>
  <r>
    <n v="6746"/>
    <x v="3350"/>
    <x v="114"/>
    <d v="2017-06-18T00:00:00"/>
    <x v="0"/>
    <s v="CS-12355"/>
    <s v="Christine Sundaresam"/>
    <x v="0"/>
    <x v="0"/>
    <s v="Dublin"/>
    <s v="Ohio"/>
    <n v="43017"/>
    <x v="3"/>
    <s v="OFF-AR-10001427"/>
    <x v="1"/>
    <x v="6"/>
    <x v="251"/>
    <n v="23.92"/>
    <n v="5"/>
    <n v="0.2"/>
    <n v="1.7940000000000005"/>
  </r>
  <r>
    <n v="6747"/>
    <x v="3351"/>
    <x v="38"/>
    <d v="2017-11-16T00:00:00"/>
    <x v="2"/>
    <s v="KB-16600"/>
    <s v="Ken Brennan"/>
    <x v="1"/>
    <x v="0"/>
    <s v="New York City"/>
    <s v="New York"/>
    <n v="10009"/>
    <x v="3"/>
    <s v="TEC-PH-10004389"/>
    <x v="2"/>
    <x v="7"/>
    <x v="1431"/>
    <n v="629.94999999999993"/>
    <n v="5"/>
    <n v="0"/>
    <n v="163.78700000000003"/>
  </r>
  <r>
    <n v="6748"/>
    <x v="3352"/>
    <x v="157"/>
    <d v="2017-12-15T00:00:00"/>
    <x v="1"/>
    <s v="AA-10375"/>
    <s v="Allen Armold"/>
    <x v="0"/>
    <x v="0"/>
    <s v="New York City"/>
    <s v="New York"/>
    <n v="10035"/>
    <x v="3"/>
    <s v="OFF-BI-10002498"/>
    <x v="1"/>
    <x v="8"/>
    <x v="440"/>
    <n v="14.952000000000002"/>
    <n v="1"/>
    <n v="0.2"/>
    <n v="5.0462999999999996"/>
  </r>
  <r>
    <n v="6749"/>
    <x v="3352"/>
    <x v="157"/>
    <d v="2017-12-15T00:00:00"/>
    <x v="1"/>
    <s v="AA-10375"/>
    <s v="Allen Armold"/>
    <x v="0"/>
    <x v="0"/>
    <s v="New York City"/>
    <s v="New York"/>
    <n v="10035"/>
    <x v="3"/>
    <s v="OFF-PA-10002245"/>
    <x v="1"/>
    <x v="10"/>
    <x v="1343"/>
    <n v="17.940000000000001"/>
    <n v="3"/>
    <n v="0"/>
    <n v="8.0730000000000004"/>
  </r>
  <r>
    <n v="6750"/>
    <x v="3352"/>
    <x v="157"/>
    <d v="2017-12-15T00:00:00"/>
    <x v="1"/>
    <s v="AA-10375"/>
    <s v="Allen Armold"/>
    <x v="0"/>
    <x v="0"/>
    <s v="New York City"/>
    <s v="New York"/>
    <n v="10035"/>
    <x v="3"/>
    <s v="TEC-PH-10004522"/>
    <x v="2"/>
    <x v="7"/>
    <x v="1704"/>
    <n v="116.98"/>
    <n v="2"/>
    <n v="0"/>
    <n v="29.245000000000005"/>
  </r>
  <r>
    <n v="6751"/>
    <x v="3353"/>
    <x v="931"/>
    <d v="2016-06-30T00:00:00"/>
    <x v="0"/>
    <s v="BP-11155"/>
    <s v="Becky Pak"/>
    <x v="0"/>
    <x v="0"/>
    <s v="Paterson"/>
    <s v="New Jersey"/>
    <n v="7501"/>
    <x v="3"/>
    <s v="FUR-CH-10003535"/>
    <x v="0"/>
    <x v="1"/>
    <x v="1522"/>
    <n v="121.96"/>
    <n v="2"/>
    <n v="0"/>
    <n v="20.733199999999997"/>
  </r>
  <r>
    <n v="6752"/>
    <x v="3353"/>
    <x v="931"/>
    <d v="2016-06-30T00:00:00"/>
    <x v="0"/>
    <s v="BP-11155"/>
    <s v="Becky Pak"/>
    <x v="0"/>
    <x v="0"/>
    <s v="Paterson"/>
    <s v="New Jersey"/>
    <n v="7501"/>
    <x v="3"/>
    <s v="OFF-AP-10000595"/>
    <x v="1"/>
    <x v="9"/>
    <x v="1505"/>
    <n v="8.74"/>
    <n v="2"/>
    <n v="0"/>
    <n v="2.2724000000000002"/>
  </r>
  <r>
    <n v="6753"/>
    <x v="3353"/>
    <x v="931"/>
    <d v="2016-06-30T00:00:00"/>
    <x v="0"/>
    <s v="BP-11155"/>
    <s v="Becky Pak"/>
    <x v="0"/>
    <x v="0"/>
    <s v="Paterson"/>
    <s v="New Jersey"/>
    <n v="7501"/>
    <x v="3"/>
    <s v="OFF-PA-10003039"/>
    <x v="1"/>
    <x v="10"/>
    <x v="334"/>
    <n v="61.96"/>
    <n v="2"/>
    <n v="0"/>
    <n v="27.881999999999998"/>
  </r>
  <r>
    <n v="6754"/>
    <x v="3353"/>
    <x v="931"/>
    <d v="2016-06-30T00:00:00"/>
    <x v="0"/>
    <s v="BP-11155"/>
    <s v="Becky Pak"/>
    <x v="0"/>
    <x v="0"/>
    <s v="Paterson"/>
    <s v="New Jersey"/>
    <n v="7501"/>
    <x v="3"/>
    <s v="OFF-BI-10002003"/>
    <x v="1"/>
    <x v="8"/>
    <x v="1393"/>
    <n v="7.96"/>
    <n v="2"/>
    <n v="0"/>
    <n v="3.7412000000000001"/>
  </r>
  <r>
    <n v="6755"/>
    <x v="3353"/>
    <x v="931"/>
    <d v="2016-06-30T00:00:00"/>
    <x v="0"/>
    <s v="BP-11155"/>
    <s v="Becky Pak"/>
    <x v="0"/>
    <x v="0"/>
    <s v="Paterson"/>
    <s v="New Jersey"/>
    <n v="7501"/>
    <x v="3"/>
    <s v="OFF-AP-10002311"/>
    <x v="1"/>
    <x v="9"/>
    <x v="14"/>
    <n v="275.24"/>
    <n v="4"/>
    <n v="0"/>
    <n v="121.10560000000001"/>
  </r>
  <r>
    <n v="6756"/>
    <x v="3354"/>
    <x v="175"/>
    <d v="2017-09-19T00:00:00"/>
    <x v="1"/>
    <s v="TC-21145"/>
    <s v="Theresa Coyne"/>
    <x v="1"/>
    <x v="0"/>
    <s v="Lakewood"/>
    <s v="New Jersey"/>
    <n v="8701"/>
    <x v="3"/>
    <s v="FUR-FU-10002445"/>
    <x v="0"/>
    <x v="5"/>
    <x v="1448"/>
    <n v="47.400000000000006"/>
    <n v="5"/>
    <n v="0"/>
    <n v="18.960000000000004"/>
  </r>
  <r>
    <n v="6757"/>
    <x v="3354"/>
    <x v="175"/>
    <d v="2017-09-19T00:00:00"/>
    <x v="1"/>
    <s v="TC-21145"/>
    <s v="Theresa Coyne"/>
    <x v="1"/>
    <x v="0"/>
    <s v="Lakewood"/>
    <s v="New Jersey"/>
    <n v="8701"/>
    <x v="3"/>
    <s v="FUR-CH-10003606"/>
    <x v="0"/>
    <x v="1"/>
    <x v="1575"/>
    <n v="512.96"/>
    <n v="4"/>
    <n v="0"/>
    <n v="143.62880000000001"/>
  </r>
  <r>
    <n v="6758"/>
    <x v="3354"/>
    <x v="175"/>
    <d v="2017-09-19T00:00:00"/>
    <x v="1"/>
    <s v="TC-21145"/>
    <s v="Theresa Coyne"/>
    <x v="1"/>
    <x v="0"/>
    <s v="Lakewood"/>
    <s v="New Jersey"/>
    <n v="8701"/>
    <x v="3"/>
    <s v="TEC-PH-10002115"/>
    <x v="2"/>
    <x v="7"/>
    <x v="801"/>
    <n v="395.93999999999994"/>
    <n v="6"/>
    <n v="0"/>
    <n v="102.94440000000002"/>
  </r>
  <r>
    <n v="6759"/>
    <x v="3354"/>
    <x v="175"/>
    <d v="2017-09-19T00:00:00"/>
    <x v="1"/>
    <s v="TC-21145"/>
    <s v="Theresa Coyne"/>
    <x v="1"/>
    <x v="0"/>
    <s v="Lakewood"/>
    <s v="New Jersey"/>
    <n v="8701"/>
    <x v="3"/>
    <s v="OFF-ST-10000934"/>
    <x v="1"/>
    <x v="4"/>
    <x v="356"/>
    <n v="81.96"/>
    <n v="2"/>
    <n v="0"/>
    <n v="0"/>
  </r>
  <r>
    <n v="6760"/>
    <x v="3355"/>
    <x v="574"/>
    <d v="2017-12-08T00:00:00"/>
    <x v="1"/>
    <s v="BG-11035"/>
    <s v="Barry Gonzalez"/>
    <x v="0"/>
    <x v="0"/>
    <s v="Greensboro"/>
    <s v="North Carolina"/>
    <n v="27405"/>
    <x v="0"/>
    <s v="OFF-AR-10003903"/>
    <x v="1"/>
    <x v="6"/>
    <x v="887"/>
    <n v="32.776000000000003"/>
    <n v="1"/>
    <n v="0.2"/>
    <n v="2.4581999999999997"/>
  </r>
  <r>
    <n v="6761"/>
    <x v="3356"/>
    <x v="335"/>
    <d v="2017-06-30T00:00:00"/>
    <x v="1"/>
    <s v="DO-13435"/>
    <s v="Denny Ordway"/>
    <x v="0"/>
    <x v="0"/>
    <s v="New York City"/>
    <s v="New York"/>
    <n v="10035"/>
    <x v="3"/>
    <s v="OFF-ST-10004123"/>
    <x v="1"/>
    <x v="4"/>
    <x v="72"/>
    <n v="272.94"/>
    <n v="3"/>
    <n v="0"/>
    <n v="0"/>
  </r>
  <r>
    <n v="6762"/>
    <x v="3357"/>
    <x v="1131"/>
    <d v="2016-07-26T00:00:00"/>
    <x v="0"/>
    <s v="DB-12970"/>
    <s v="Darren Budd"/>
    <x v="1"/>
    <x v="0"/>
    <s v="New York City"/>
    <s v="New York"/>
    <n v="10035"/>
    <x v="3"/>
    <s v="FUR-CH-10001708"/>
    <x v="0"/>
    <x v="1"/>
    <x v="893"/>
    <n v="253.76399999999998"/>
    <n v="2"/>
    <n v="0.1"/>
    <n v="31.015599999999978"/>
  </r>
  <r>
    <n v="6763"/>
    <x v="3358"/>
    <x v="476"/>
    <d v="2016-09-08T00:00:00"/>
    <x v="1"/>
    <s v="RL-19615"/>
    <s v="Rob Lucas"/>
    <x v="0"/>
    <x v="0"/>
    <s v="Chicago"/>
    <s v="Illinois"/>
    <n v="60623"/>
    <x v="2"/>
    <s v="OFF-LA-10000240"/>
    <x v="1"/>
    <x v="2"/>
    <x v="2"/>
    <n v="29.24"/>
    <n v="5"/>
    <n v="0.2"/>
    <n v="9.8685000000000009"/>
  </r>
  <r>
    <n v="6764"/>
    <x v="3358"/>
    <x v="476"/>
    <d v="2016-09-08T00:00:00"/>
    <x v="1"/>
    <s v="RL-19615"/>
    <s v="Rob Lucas"/>
    <x v="0"/>
    <x v="0"/>
    <s v="Chicago"/>
    <s v="Illinois"/>
    <n v="60623"/>
    <x v="2"/>
    <s v="OFF-ST-10002485"/>
    <x v="1"/>
    <x v="4"/>
    <x v="211"/>
    <n v="35.167999999999999"/>
    <n v="2"/>
    <n v="0.2"/>
    <n v="-8.3524000000000012"/>
  </r>
  <r>
    <n v="6765"/>
    <x v="3358"/>
    <x v="476"/>
    <d v="2016-09-08T00:00:00"/>
    <x v="1"/>
    <s v="RL-19615"/>
    <s v="Rob Lucas"/>
    <x v="0"/>
    <x v="0"/>
    <s v="Chicago"/>
    <s v="Illinois"/>
    <n v="60623"/>
    <x v="2"/>
    <s v="TEC-MA-10003230"/>
    <x v="2"/>
    <x v="15"/>
    <x v="1787"/>
    <n v="1362.8999999999999"/>
    <n v="3"/>
    <n v="0.3"/>
    <n v="-19.470000000000141"/>
  </r>
  <r>
    <n v="6766"/>
    <x v="3359"/>
    <x v="693"/>
    <d v="2017-04-24T00:00:00"/>
    <x v="1"/>
    <s v="SJ-20215"/>
    <s v="Sarah Jordon"/>
    <x v="0"/>
    <x v="0"/>
    <s v="Chicago"/>
    <s v="Illinois"/>
    <n v="60653"/>
    <x v="2"/>
    <s v="FUR-CH-10002602"/>
    <x v="0"/>
    <x v="1"/>
    <x v="291"/>
    <n v="317.05799999999999"/>
    <n v="3"/>
    <n v="0.3"/>
    <n v="-18.117599999999996"/>
  </r>
  <r>
    <n v="6767"/>
    <x v="3359"/>
    <x v="693"/>
    <d v="2017-04-24T00:00:00"/>
    <x v="1"/>
    <s v="SJ-20215"/>
    <s v="Sarah Jordon"/>
    <x v="0"/>
    <x v="0"/>
    <s v="Chicago"/>
    <s v="Illinois"/>
    <n v="60653"/>
    <x v="2"/>
    <s v="OFF-AR-10001683"/>
    <x v="1"/>
    <x v="6"/>
    <x v="32"/>
    <n v="15.76"/>
    <n v="2"/>
    <n v="0.2"/>
    <n v="3.5460000000000007"/>
  </r>
  <r>
    <n v="6768"/>
    <x v="3359"/>
    <x v="693"/>
    <d v="2017-04-24T00:00:00"/>
    <x v="1"/>
    <s v="SJ-20215"/>
    <s v="Sarah Jordon"/>
    <x v="0"/>
    <x v="0"/>
    <s v="Chicago"/>
    <s v="Illinois"/>
    <n v="60653"/>
    <x v="2"/>
    <s v="FUR-FU-10002456"/>
    <x v="0"/>
    <x v="5"/>
    <x v="1018"/>
    <n v="14.560000000000002"/>
    <n v="5"/>
    <n v="0.6"/>
    <n v="-6.1879999999999988"/>
  </r>
  <r>
    <n v="6769"/>
    <x v="3360"/>
    <x v="1132"/>
    <d v="2014-08-16T00:00:00"/>
    <x v="1"/>
    <s v="CS-12175"/>
    <s v="Charles Sheldon"/>
    <x v="1"/>
    <x v="0"/>
    <s v="Lakewood"/>
    <s v="New Jersey"/>
    <n v="8701"/>
    <x v="3"/>
    <s v="OFF-BI-10002854"/>
    <x v="1"/>
    <x v="8"/>
    <x v="904"/>
    <n v="196.21"/>
    <n v="7"/>
    <n v="0"/>
    <n v="98.105000000000004"/>
  </r>
  <r>
    <n v="6770"/>
    <x v="3361"/>
    <x v="20"/>
    <d v="2017-09-23T00:00:00"/>
    <x v="1"/>
    <s v="JP-16135"/>
    <s v="Julie Prescott"/>
    <x v="2"/>
    <x v="0"/>
    <s v="Columbus"/>
    <s v="Georgia"/>
    <n v="31907"/>
    <x v="0"/>
    <s v="OFF-AR-10002445"/>
    <x v="1"/>
    <x v="6"/>
    <x v="1646"/>
    <n v="35.4"/>
    <n v="5"/>
    <n v="0"/>
    <n v="13.452000000000002"/>
  </r>
  <r>
    <n v="6771"/>
    <x v="3362"/>
    <x v="34"/>
    <d v="2017-12-13T00:00:00"/>
    <x v="1"/>
    <s v="NC-18535"/>
    <s v="Nick Crebassa"/>
    <x v="1"/>
    <x v="0"/>
    <s v="Phoenix"/>
    <s v="Arizona"/>
    <n v="85023"/>
    <x v="1"/>
    <s v="OFF-PA-10004359"/>
    <x v="1"/>
    <x v="10"/>
    <x v="1068"/>
    <n v="419.4"/>
    <n v="5"/>
    <n v="0.2"/>
    <n v="146.79"/>
  </r>
  <r>
    <n v="6772"/>
    <x v="3362"/>
    <x v="34"/>
    <d v="2017-12-13T00:00:00"/>
    <x v="1"/>
    <s v="NC-18535"/>
    <s v="Nick Crebassa"/>
    <x v="1"/>
    <x v="0"/>
    <s v="Phoenix"/>
    <s v="Arizona"/>
    <n v="85023"/>
    <x v="1"/>
    <s v="OFF-BI-10000279"/>
    <x v="1"/>
    <x v="8"/>
    <x v="1774"/>
    <n v="13.005000000000003"/>
    <n v="3"/>
    <n v="0.7"/>
    <n v="-9.9704999999999977"/>
  </r>
  <r>
    <n v="6773"/>
    <x v="3363"/>
    <x v="254"/>
    <d v="2016-11-08T00:00:00"/>
    <x v="1"/>
    <s v="CW-11905"/>
    <s v="Carl Weiss"/>
    <x v="2"/>
    <x v="0"/>
    <s v="Los Angeles"/>
    <s v="California"/>
    <n v="90004"/>
    <x v="1"/>
    <s v="OFF-BI-10003314"/>
    <x v="1"/>
    <x v="8"/>
    <x v="308"/>
    <n v="7.7120000000000006"/>
    <n v="2"/>
    <n v="0.2"/>
    <n v="2.7956000000000003"/>
  </r>
  <r>
    <n v="6774"/>
    <x v="3363"/>
    <x v="254"/>
    <d v="2016-11-08T00:00:00"/>
    <x v="1"/>
    <s v="CW-11905"/>
    <s v="Carl Weiss"/>
    <x v="2"/>
    <x v="0"/>
    <s v="Los Angeles"/>
    <s v="California"/>
    <n v="90004"/>
    <x v="1"/>
    <s v="OFF-BI-10000494"/>
    <x v="1"/>
    <x v="8"/>
    <x v="1572"/>
    <n v="4.1760000000000002"/>
    <n v="1"/>
    <n v="0.2"/>
    <n v="1.3049999999999997"/>
  </r>
  <r>
    <n v="6775"/>
    <x v="3363"/>
    <x v="254"/>
    <d v="2016-11-08T00:00:00"/>
    <x v="1"/>
    <s v="CW-11905"/>
    <s v="Carl Weiss"/>
    <x v="2"/>
    <x v="0"/>
    <s v="Los Angeles"/>
    <s v="California"/>
    <n v="90004"/>
    <x v="1"/>
    <s v="OFF-PA-10000295"/>
    <x v="1"/>
    <x v="10"/>
    <x v="1788"/>
    <n v="38.880000000000003"/>
    <n v="6"/>
    <n v="0"/>
    <n v="18.662400000000002"/>
  </r>
  <r>
    <n v="6776"/>
    <x v="3364"/>
    <x v="368"/>
    <d v="2015-04-04T00:00:00"/>
    <x v="1"/>
    <s v="CM-12115"/>
    <s v="Chad McGuire"/>
    <x v="0"/>
    <x v="0"/>
    <s v="New York City"/>
    <s v="New York"/>
    <n v="10024"/>
    <x v="3"/>
    <s v="OFF-PA-10002615"/>
    <x v="1"/>
    <x v="10"/>
    <x v="250"/>
    <n v="17.64"/>
    <n v="4"/>
    <n v="0"/>
    <n v="8.1143999999999998"/>
  </r>
  <r>
    <n v="6777"/>
    <x v="3365"/>
    <x v="64"/>
    <d v="2016-09-11T00:00:00"/>
    <x v="1"/>
    <s v="PT-19090"/>
    <s v="Pete Takahito"/>
    <x v="0"/>
    <x v="0"/>
    <s v="San Antonio"/>
    <s v="Texas"/>
    <n v="78207"/>
    <x v="2"/>
    <s v="OFF-ST-10003479"/>
    <x v="1"/>
    <x v="4"/>
    <x v="41"/>
    <n v="93.456000000000003"/>
    <n v="3"/>
    <n v="0.2"/>
    <n v="-17.523000000000014"/>
  </r>
  <r>
    <n v="6778"/>
    <x v="3366"/>
    <x v="480"/>
    <d v="2017-02-01T00:00:00"/>
    <x v="1"/>
    <s v="CL-12700"/>
    <s v="Craig Leslie"/>
    <x v="2"/>
    <x v="0"/>
    <s v="New York City"/>
    <s v="New York"/>
    <n v="10009"/>
    <x v="3"/>
    <s v="TEC-AC-10002800"/>
    <x v="2"/>
    <x v="11"/>
    <x v="1216"/>
    <n v="449.91"/>
    <n v="9"/>
    <n v="0"/>
    <n v="157.46849999999998"/>
  </r>
  <r>
    <n v="6779"/>
    <x v="3367"/>
    <x v="323"/>
    <d v="2016-09-08T00:00:00"/>
    <x v="0"/>
    <s v="HF-14995"/>
    <s v="Herbert Flentye"/>
    <x v="0"/>
    <x v="0"/>
    <s v="Baltimore"/>
    <s v="Maryland"/>
    <n v="21215"/>
    <x v="3"/>
    <s v="FUR-BO-10003159"/>
    <x v="0"/>
    <x v="0"/>
    <x v="1109"/>
    <n v="344.94"/>
    <n v="3"/>
    <n v="0"/>
    <n v="31.044599999999974"/>
  </r>
  <r>
    <n v="6780"/>
    <x v="3367"/>
    <x v="323"/>
    <d v="2016-09-08T00:00:00"/>
    <x v="0"/>
    <s v="HF-14995"/>
    <s v="Herbert Flentye"/>
    <x v="0"/>
    <x v="0"/>
    <s v="Baltimore"/>
    <s v="Maryland"/>
    <n v="21215"/>
    <x v="3"/>
    <s v="FUR-FU-10002364"/>
    <x v="0"/>
    <x v="5"/>
    <x v="1240"/>
    <n v="14.76"/>
    <n v="2"/>
    <n v="0"/>
    <n v="4.2803999999999984"/>
  </r>
  <r>
    <n v="6781"/>
    <x v="3367"/>
    <x v="323"/>
    <d v="2016-09-08T00:00:00"/>
    <x v="0"/>
    <s v="HF-14995"/>
    <s v="Herbert Flentye"/>
    <x v="0"/>
    <x v="0"/>
    <s v="Baltimore"/>
    <s v="Maryland"/>
    <n v="21215"/>
    <x v="3"/>
    <s v="OFF-BI-10003350"/>
    <x v="1"/>
    <x v="8"/>
    <x v="842"/>
    <n v="12.76"/>
    <n v="2"/>
    <n v="0"/>
    <n v="5.8695999999999993"/>
  </r>
  <r>
    <n v="6782"/>
    <x v="3367"/>
    <x v="323"/>
    <d v="2016-09-08T00:00:00"/>
    <x v="0"/>
    <s v="HF-14995"/>
    <s v="Herbert Flentye"/>
    <x v="0"/>
    <x v="0"/>
    <s v="Baltimore"/>
    <s v="Maryland"/>
    <n v="21215"/>
    <x v="3"/>
    <s v="OFF-LA-10004093"/>
    <x v="1"/>
    <x v="2"/>
    <x v="676"/>
    <n v="58.48"/>
    <n v="8"/>
    <n v="0"/>
    <n v="27.485599999999998"/>
  </r>
  <r>
    <n v="6783"/>
    <x v="3368"/>
    <x v="800"/>
    <d v="2017-07-28T00:00:00"/>
    <x v="0"/>
    <s v="JC-15775"/>
    <s v="John Castell"/>
    <x v="0"/>
    <x v="0"/>
    <s v="Philadelphia"/>
    <s v="Pennsylvania"/>
    <n v="19143"/>
    <x v="3"/>
    <s v="FUR-FU-10000732"/>
    <x v="0"/>
    <x v="5"/>
    <x v="545"/>
    <n v="20.096000000000004"/>
    <n v="4"/>
    <n v="0.2"/>
    <n v="3.0143999999999984"/>
  </r>
  <r>
    <n v="6784"/>
    <x v="3368"/>
    <x v="800"/>
    <d v="2017-07-28T00:00:00"/>
    <x v="0"/>
    <s v="JC-15775"/>
    <s v="John Castell"/>
    <x v="0"/>
    <x v="0"/>
    <s v="Philadelphia"/>
    <s v="Pennsylvania"/>
    <n v="19143"/>
    <x v="3"/>
    <s v="OFF-SU-10004884"/>
    <x v="1"/>
    <x v="14"/>
    <x v="1789"/>
    <n v="37.752000000000002"/>
    <n v="3"/>
    <n v="0.2"/>
    <n v="4.2470999999999943"/>
  </r>
  <r>
    <n v="6785"/>
    <x v="3368"/>
    <x v="800"/>
    <d v="2017-07-28T00:00:00"/>
    <x v="0"/>
    <s v="JC-15775"/>
    <s v="John Castell"/>
    <x v="0"/>
    <x v="0"/>
    <s v="Philadelphia"/>
    <s v="Pennsylvania"/>
    <n v="19143"/>
    <x v="3"/>
    <s v="FUR-TA-10001771"/>
    <x v="0"/>
    <x v="3"/>
    <x v="1733"/>
    <n v="138.58799999999999"/>
    <n v="1"/>
    <n v="0.4"/>
    <n v="-34.646999999999991"/>
  </r>
  <r>
    <n v="6786"/>
    <x v="3368"/>
    <x v="800"/>
    <d v="2017-07-28T00:00:00"/>
    <x v="0"/>
    <s v="JC-15775"/>
    <s v="John Castell"/>
    <x v="0"/>
    <x v="0"/>
    <s v="Philadelphia"/>
    <s v="Pennsylvania"/>
    <n v="19143"/>
    <x v="3"/>
    <s v="OFF-ST-10000060"/>
    <x v="1"/>
    <x v="4"/>
    <x v="392"/>
    <n v="259.92000000000007"/>
    <n v="5"/>
    <n v="0.2"/>
    <n v="-25.992000000000004"/>
  </r>
  <r>
    <n v="6787"/>
    <x v="3368"/>
    <x v="800"/>
    <d v="2017-07-28T00:00:00"/>
    <x v="0"/>
    <s v="JC-15775"/>
    <s v="John Castell"/>
    <x v="0"/>
    <x v="0"/>
    <s v="Philadelphia"/>
    <s v="Pennsylvania"/>
    <n v="19143"/>
    <x v="3"/>
    <s v="OFF-PA-10004100"/>
    <x v="1"/>
    <x v="10"/>
    <x v="260"/>
    <n v="20.736000000000004"/>
    <n v="4"/>
    <n v="0.2"/>
    <n v="7.2576000000000001"/>
  </r>
  <r>
    <n v="6788"/>
    <x v="3369"/>
    <x v="1023"/>
    <d v="2015-09-20T00:00:00"/>
    <x v="1"/>
    <s v="JH-15910"/>
    <s v="Jonathan Howell"/>
    <x v="0"/>
    <x v="0"/>
    <s v="Atlanta"/>
    <s v="Georgia"/>
    <n v="30318"/>
    <x v="0"/>
    <s v="FUR-FU-10003975"/>
    <x v="0"/>
    <x v="5"/>
    <x v="783"/>
    <n v="129.93"/>
    <n v="3"/>
    <n v="0"/>
    <n v="12.992999999999988"/>
  </r>
  <r>
    <n v="6789"/>
    <x v="3369"/>
    <x v="1023"/>
    <d v="2015-09-20T00:00:00"/>
    <x v="1"/>
    <s v="JH-15910"/>
    <s v="Jonathan Howell"/>
    <x v="0"/>
    <x v="0"/>
    <s v="Atlanta"/>
    <s v="Georgia"/>
    <n v="30318"/>
    <x v="0"/>
    <s v="OFF-PA-10001712"/>
    <x v="1"/>
    <x v="10"/>
    <x v="983"/>
    <n v="69.930000000000007"/>
    <n v="7"/>
    <n v="0"/>
    <n v="31.468499999999999"/>
  </r>
  <r>
    <n v="6790"/>
    <x v="3370"/>
    <x v="67"/>
    <d v="2015-09-09T00:00:00"/>
    <x v="0"/>
    <s v="CC-12610"/>
    <s v="Corey Catlett"/>
    <x v="1"/>
    <x v="0"/>
    <s v="Durham"/>
    <s v="North Carolina"/>
    <n v="27707"/>
    <x v="0"/>
    <s v="OFF-AR-10001953"/>
    <x v="1"/>
    <x v="6"/>
    <x v="400"/>
    <n v="140.73599999999999"/>
    <n v="4"/>
    <n v="0.2"/>
    <n v="12.314400000000006"/>
  </r>
  <r>
    <n v="6791"/>
    <x v="3371"/>
    <x v="76"/>
    <d v="2016-11-17T00:00:00"/>
    <x v="2"/>
    <s v="IM-15055"/>
    <s v="Ionia McGrath"/>
    <x v="0"/>
    <x v="0"/>
    <s v="Roseville"/>
    <s v="California"/>
    <n v="95661"/>
    <x v="1"/>
    <s v="OFF-BI-10004967"/>
    <x v="1"/>
    <x v="8"/>
    <x v="256"/>
    <n v="8.32"/>
    <n v="5"/>
    <n v="0.2"/>
    <n v="2.8079999999999998"/>
  </r>
  <r>
    <n v="6792"/>
    <x v="3372"/>
    <x v="338"/>
    <d v="2016-11-15T00:00:00"/>
    <x v="1"/>
    <s v="BF-11170"/>
    <s v="Ben Ferrer"/>
    <x v="2"/>
    <x v="0"/>
    <s v="Sacramento"/>
    <s v="California"/>
    <n v="95823"/>
    <x v="1"/>
    <s v="FUR-FU-10003731"/>
    <x v="0"/>
    <x v="5"/>
    <x v="1602"/>
    <n v="9.98"/>
    <n v="1"/>
    <n v="0"/>
    <n v="2.7944000000000004"/>
  </r>
  <r>
    <n v="6793"/>
    <x v="3373"/>
    <x v="860"/>
    <d v="2014-08-18T00:00:00"/>
    <x v="2"/>
    <s v="CS-12355"/>
    <s v="Christine Sundaresam"/>
    <x v="0"/>
    <x v="0"/>
    <s v="Fairfield"/>
    <s v="Connecticut"/>
    <n v="6824"/>
    <x v="3"/>
    <s v="OFF-BI-10001989"/>
    <x v="1"/>
    <x v="8"/>
    <x v="542"/>
    <n v="62.94"/>
    <n v="3"/>
    <n v="0"/>
    <n v="30.211199999999998"/>
  </r>
  <r>
    <n v="6794"/>
    <x v="3374"/>
    <x v="547"/>
    <d v="2015-11-20T00:00:00"/>
    <x v="1"/>
    <s v="MC-17605"/>
    <s v="Matt Connell"/>
    <x v="1"/>
    <x v="0"/>
    <s v="Chicago"/>
    <s v="Illinois"/>
    <n v="60610"/>
    <x v="2"/>
    <s v="OFF-ST-10000344"/>
    <x v="1"/>
    <x v="4"/>
    <x v="1022"/>
    <n v="21.488"/>
    <n v="2"/>
    <n v="0.2"/>
    <n v="1.6115999999999993"/>
  </r>
  <r>
    <n v="6795"/>
    <x v="3374"/>
    <x v="547"/>
    <d v="2015-11-20T00:00:00"/>
    <x v="1"/>
    <s v="MC-17605"/>
    <s v="Matt Connell"/>
    <x v="1"/>
    <x v="0"/>
    <s v="Chicago"/>
    <s v="Illinois"/>
    <n v="60610"/>
    <x v="2"/>
    <s v="TEC-PH-10001051"/>
    <x v="2"/>
    <x v="7"/>
    <x v="1263"/>
    <n v="239.976"/>
    <n v="3"/>
    <n v="0.2"/>
    <n v="26.997299999999967"/>
  </r>
  <r>
    <n v="6796"/>
    <x v="3374"/>
    <x v="547"/>
    <d v="2015-11-20T00:00:00"/>
    <x v="1"/>
    <s v="MC-17605"/>
    <s v="Matt Connell"/>
    <x v="1"/>
    <x v="0"/>
    <s v="Chicago"/>
    <s v="Illinois"/>
    <n v="60610"/>
    <x v="2"/>
    <s v="FUR-FU-10001215"/>
    <x v="0"/>
    <x v="5"/>
    <x v="1609"/>
    <n v="34.504000000000005"/>
    <n v="2"/>
    <n v="0.6"/>
    <n v="-15.526799999999994"/>
  </r>
  <r>
    <n v="6797"/>
    <x v="3375"/>
    <x v="767"/>
    <d v="2015-08-25T00:00:00"/>
    <x v="3"/>
    <s v="MC-18100"/>
    <s v="Mick Crebagga"/>
    <x v="0"/>
    <x v="0"/>
    <s v="Houston"/>
    <s v="Texas"/>
    <n v="77041"/>
    <x v="2"/>
    <s v="FUR-FU-10001473"/>
    <x v="0"/>
    <x v="5"/>
    <x v="1253"/>
    <n v="20.103999999999999"/>
    <n v="2"/>
    <n v="0.6"/>
    <n v="-16.585799999999999"/>
  </r>
  <r>
    <n v="6798"/>
    <x v="3375"/>
    <x v="767"/>
    <d v="2015-08-25T00:00:00"/>
    <x v="3"/>
    <s v="MC-18100"/>
    <s v="Mick Crebagga"/>
    <x v="0"/>
    <x v="0"/>
    <s v="Houston"/>
    <s v="Texas"/>
    <n v="77041"/>
    <x v="2"/>
    <s v="OFF-BI-10000315"/>
    <x v="1"/>
    <x v="8"/>
    <x v="412"/>
    <n v="3.7979999999999987"/>
    <n v="1"/>
    <n v="0.8"/>
    <n v="-6.0768000000000004"/>
  </r>
  <r>
    <n v="6799"/>
    <x v="3375"/>
    <x v="767"/>
    <d v="2015-08-25T00:00:00"/>
    <x v="3"/>
    <s v="MC-18100"/>
    <s v="Mick Crebagga"/>
    <x v="0"/>
    <x v="0"/>
    <s v="Houston"/>
    <s v="Texas"/>
    <n v="77041"/>
    <x v="2"/>
    <s v="FUR-FU-10002240"/>
    <x v="0"/>
    <x v="5"/>
    <x v="1790"/>
    <n v="7.8800000000000008"/>
    <n v="5"/>
    <n v="0.6"/>
    <n v="-3.9399999999999995"/>
  </r>
  <r>
    <n v="6800"/>
    <x v="3376"/>
    <x v="591"/>
    <d v="2017-01-01T00:00:00"/>
    <x v="1"/>
    <s v="LW-16825"/>
    <s v="Laurel Workman"/>
    <x v="1"/>
    <x v="0"/>
    <s v="Phoenix"/>
    <s v="Arizona"/>
    <n v="85023"/>
    <x v="1"/>
    <s v="FUR-TA-10002607"/>
    <x v="0"/>
    <x v="3"/>
    <x v="224"/>
    <n v="35.445"/>
    <n v="1"/>
    <n v="0.5"/>
    <n v="-24.102599999999995"/>
  </r>
  <r>
    <n v="6801"/>
    <x v="3376"/>
    <x v="591"/>
    <d v="2017-01-01T00:00:00"/>
    <x v="1"/>
    <s v="LW-16825"/>
    <s v="Laurel Workman"/>
    <x v="1"/>
    <x v="0"/>
    <s v="Phoenix"/>
    <s v="Arizona"/>
    <n v="85023"/>
    <x v="1"/>
    <s v="TEC-MA-10003356"/>
    <x v="2"/>
    <x v="15"/>
    <x v="1370"/>
    <n v="269.97000000000003"/>
    <n v="2"/>
    <n v="0.7"/>
    <n v="-386.95699999999999"/>
  </r>
  <r>
    <n v="6802"/>
    <x v="3376"/>
    <x v="591"/>
    <d v="2017-01-01T00:00:00"/>
    <x v="1"/>
    <s v="LW-16825"/>
    <s v="Laurel Workman"/>
    <x v="1"/>
    <x v="0"/>
    <s v="Phoenix"/>
    <s v="Arizona"/>
    <n v="85023"/>
    <x v="1"/>
    <s v="TEC-AC-10002217"/>
    <x v="2"/>
    <x v="11"/>
    <x v="1187"/>
    <n v="45.120000000000005"/>
    <n v="3"/>
    <n v="0.2"/>
    <n v="-7.8960000000000008"/>
  </r>
  <r>
    <n v="6803"/>
    <x v="3376"/>
    <x v="591"/>
    <d v="2017-01-01T00:00:00"/>
    <x v="1"/>
    <s v="LW-16825"/>
    <s v="Laurel Workman"/>
    <x v="1"/>
    <x v="0"/>
    <s v="Phoenix"/>
    <s v="Arizona"/>
    <n v="85023"/>
    <x v="1"/>
    <s v="TEC-AC-10004353"/>
    <x v="2"/>
    <x v="11"/>
    <x v="724"/>
    <n v="100.80000000000001"/>
    <n v="2"/>
    <n v="0.2"/>
    <n v="21.42"/>
  </r>
  <r>
    <n v="6804"/>
    <x v="3376"/>
    <x v="591"/>
    <d v="2017-01-01T00:00:00"/>
    <x v="1"/>
    <s v="LW-16825"/>
    <s v="Laurel Workman"/>
    <x v="1"/>
    <x v="0"/>
    <s v="Phoenix"/>
    <s v="Arizona"/>
    <n v="85023"/>
    <x v="1"/>
    <s v="FUR-CH-10004754"/>
    <x v="0"/>
    <x v="1"/>
    <x v="1132"/>
    <n v="47.968000000000004"/>
    <n v="2"/>
    <n v="0.2"/>
    <n v="4.1971999999999987"/>
  </r>
  <r>
    <n v="6805"/>
    <x v="3377"/>
    <x v="1082"/>
    <d v="2014-10-06T00:00:00"/>
    <x v="2"/>
    <s v="KH-16510"/>
    <s v="Keith Herrera"/>
    <x v="0"/>
    <x v="0"/>
    <s v="Pomona"/>
    <s v="California"/>
    <n v="91767"/>
    <x v="1"/>
    <s v="TEC-AC-10002800"/>
    <x v="2"/>
    <x v="11"/>
    <x v="1216"/>
    <n v="99.98"/>
    <n v="2"/>
    <n v="0"/>
    <n v="34.992999999999995"/>
  </r>
  <r>
    <n v="6806"/>
    <x v="3378"/>
    <x v="754"/>
    <d v="2014-11-25T00:00:00"/>
    <x v="2"/>
    <s v="RB-19645"/>
    <s v="Robert Barroso"/>
    <x v="1"/>
    <x v="0"/>
    <s v="Atlanta"/>
    <s v="Georgia"/>
    <n v="30318"/>
    <x v="0"/>
    <s v="OFF-PA-10001752"/>
    <x v="1"/>
    <x v="10"/>
    <x v="1369"/>
    <n v="9.9600000000000009"/>
    <n v="2"/>
    <n v="0"/>
    <n v="4.8804000000000007"/>
  </r>
  <r>
    <n v="6807"/>
    <x v="3379"/>
    <x v="53"/>
    <d v="2017-12-29T00:00:00"/>
    <x v="1"/>
    <s v="GD-14590"/>
    <s v="Giulietta Dortch"/>
    <x v="1"/>
    <x v="0"/>
    <s v="Everett"/>
    <s v="Washington"/>
    <n v="98208"/>
    <x v="1"/>
    <s v="OFF-BI-10003314"/>
    <x v="1"/>
    <x v="8"/>
    <x v="308"/>
    <n v="3.8560000000000003"/>
    <n v="1"/>
    <n v="0.2"/>
    <n v="1.3978000000000002"/>
  </r>
  <r>
    <n v="6808"/>
    <x v="3380"/>
    <x v="1052"/>
    <d v="2015-04-05T00:00:00"/>
    <x v="1"/>
    <s v="EB-13705"/>
    <s v="Ed Braxton"/>
    <x v="1"/>
    <x v="0"/>
    <s v="Houston"/>
    <s v="Texas"/>
    <n v="77095"/>
    <x v="2"/>
    <s v="OFF-PA-10000357"/>
    <x v="1"/>
    <x v="10"/>
    <x v="447"/>
    <n v="98.376000000000005"/>
    <n v="3"/>
    <n v="0.2"/>
    <n v="35.661300000000004"/>
  </r>
  <r>
    <n v="6809"/>
    <x v="3380"/>
    <x v="1052"/>
    <d v="2015-04-05T00:00:00"/>
    <x v="1"/>
    <s v="EB-13705"/>
    <s v="Ed Braxton"/>
    <x v="1"/>
    <x v="0"/>
    <s v="Houston"/>
    <s v="Texas"/>
    <n v="77095"/>
    <x v="2"/>
    <s v="FUR-FU-10001085"/>
    <x v="0"/>
    <x v="5"/>
    <x v="1599"/>
    <n v="22.38"/>
    <n v="3"/>
    <n v="0.6"/>
    <n v="-7.8330000000000055"/>
  </r>
  <r>
    <n v="6810"/>
    <x v="3381"/>
    <x v="32"/>
    <d v="2017-09-15T00:00:00"/>
    <x v="2"/>
    <s v="PS-18760"/>
    <s v="Pamela Stobb"/>
    <x v="0"/>
    <x v="0"/>
    <s v="Philadelphia"/>
    <s v="Pennsylvania"/>
    <n v="19140"/>
    <x v="3"/>
    <s v="OFF-BI-10000301"/>
    <x v="1"/>
    <x v="8"/>
    <x v="625"/>
    <n v="3.8820000000000006"/>
    <n v="2"/>
    <n v="0.7"/>
    <n v="-2.5880000000000001"/>
  </r>
  <r>
    <n v="6811"/>
    <x v="3381"/>
    <x v="32"/>
    <d v="2017-09-15T00:00:00"/>
    <x v="2"/>
    <s v="PS-18760"/>
    <s v="Pamela Stobb"/>
    <x v="0"/>
    <x v="0"/>
    <s v="Philadelphia"/>
    <s v="Pennsylvania"/>
    <n v="19140"/>
    <x v="3"/>
    <s v="TEC-MA-10002930"/>
    <x v="2"/>
    <x v="15"/>
    <x v="1784"/>
    <n v="12.585000000000003"/>
    <n v="1"/>
    <n v="0.7"/>
    <n v="-18.038499999999996"/>
  </r>
  <r>
    <n v="6812"/>
    <x v="3381"/>
    <x v="32"/>
    <d v="2017-09-15T00:00:00"/>
    <x v="2"/>
    <s v="PS-18760"/>
    <s v="Pamela Stobb"/>
    <x v="0"/>
    <x v="0"/>
    <s v="Philadelphia"/>
    <s v="Pennsylvania"/>
    <n v="19140"/>
    <x v="3"/>
    <s v="FUR-CH-10002372"/>
    <x v="0"/>
    <x v="1"/>
    <x v="395"/>
    <n v="113.372"/>
    <n v="2"/>
    <n v="0.3"/>
    <n v="-29.152799999999992"/>
  </r>
  <r>
    <n v="6813"/>
    <x v="3381"/>
    <x v="32"/>
    <d v="2017-09-15T00:00:00"/>
    <x v="2"/>
    <s v="PS-18760"/>
    <s v="Pamela Stobb"/>
    <x v="0"/>
    <x v="0"/>
    <s v="Philadelphia"/>
    <s v="Pennsylvania"/>
    <n v="19140"/>
    <x v="3"/>
    <s v="OFF-BI-10003707"/>
    <x v="1"/>
    <x v="8"/>
    <x v="784"/>
    <n v="18.312000000000001"/>
    <n v="4"/>
    <n v="0.7"/>
    <n v="-12.207999999999995"/>
  </r>
  <r>
    <n v="6814"/>
    <x v="3381"/>
    <x v="32"/>
    <d v="2017-09-15T00:00:00"/>
    <x v="2"/>
    <s v="PS-18760"/>
    <s v="Pamela Stobb"/>
    <x v="0"/>
    <x v="0"/>
    <s v="Philadelphia"/>
    <s v="Pennsylvania"/>
    <n v="19140"/>
    <x v="3"/>
    <s v="FUR-FU-10001057"/>
    <x v="0"/>
    <x v="5"/>
    <x v="1791"/>
    <n v="127.93599999999999"/>
    <n v="8"/>
    <n v="0.2"/>
    <n v="4.7975999999999992"/>
  </r>
  <r>
    <n v="6815"/>
    <x v="3381"/>
    <x v="32"/>
    <d v="2017-09-15T00:00:00"/>
    <x v="2"/>
    <s v="PS-18760"/>
    <s v="Pamela Stobb"/>
    <x v="0"/>
    <x v="0"/>
    <s v="Philadelphia"/>
    <s v="Pennsylvania"/>
    <n v="19140"/>
    <x v="3"/>
    <s v="TEC-MA-10001681"/>
    <x v="2"/>
    <x v="15"/>
    <x v="344"/>
    <n v="241.17000000000002"/>
    <n v="2"/>
    <n v="0.7"/>
    <n v="-168.8189999999999"/>
  </r>
  <r>
    <n v="6816"/>
    <x v="3382"/>
    <x v="1103"/>
    <d v="2014-06-21T00:00:00"/>
    <x v="1"/>
    <s v="GH-14425"/>
    <s v="Gary Hwang"/>
    <x v="0"/>
    <x v="0"/>
    <s v="Seattle"/>
    <s v="Washington"/>
    <n v="98105"/>
    <x v="1"/>
    <s v="FUR-FU-10003981"/>
    <x v="0"/>
    <x v="5"/>
    <x v="325"/>
    <n v="6.24"/>
    <n v="3"/>
    <n v="0"/>
    <n v="2.6208000000000005"/>
  </r>
  <r>
    <n v="6817"/>
    <x v="3382"/>
    <x v="1103"/>
    <d v="2014-06-21T00:00:00"/>
    <x v="1"/>
    <s v="GH-14425"/>
    <s v="Gary Hwang"/>
    <x v="0"/>
    <x v="0"/>
    <s v="Seattle"/>
    <s v="Washington"/>
    <n v="98105"/>
    <x v="1"/>
    <s v="OFF-FA-10000624"/>
    <x v="1"/>
    <x v="13"/>
    <x v="294"/>
    <n v="17.899999999999999"/>
    <n v="5"/>
    <n v="0"/>
    <n v="8.9499999999999993"/>
  </r>
  <r>
    <n v="6818"/>
    <x v="3382"/>
    <x v="1103"/>
    <d v="2014-06-21T00:00:00"/>
    <x v="1"/>
    <s v="GH-14425"/>
    <s v="Gary Hwang"/>
    <x v="0"/>
    <x v="0"/>
    <s v="Seattle"/>
    <s v="Washington"/>
    <n v="98105"/>
    <x v="1"/>
    <s v="OFF-BI-10004995"/>
    <x v="1"/>
    <x v="8"/>
    <x v="316"/>
    <n v="3266.3760000000002"/>
    <n v="3"/>
    <n v="0.2"/>
    <n v="1061.5721999999998"/>
  </r>
  <r>
    <n v="6819"/>
    <x v="3383"/>
    <x v="116"/>
    <d v="2018-01-01T00:00:00"/>
    <x v="1"/>
    <s v="LO-17170"/>
    <s v="Lori Olson"/>
    <x v="1"/>
    <x v="0"/>
    <s v="Peoria"/>
    <s v="Illinois"/>
    <n v="61604"/>
    <x v="2"/>
    <s v="OFF-BI-10003784"/>
    <x v="1"/>
    <x v="8"/>
    <x v="1323"/>
    <n v="1.6799999999999995"/>
    <n v="5"/>
    <n v="0.8"/>
    <n v="-2.6880000000000015"/>
  </r>
  <r>
    <n v="6820"/>
    <x v="3383"/>
    <x v="116"/>
    <d v="2018-01-01T00:00:00"/>
    <x v="1"/>
    <s v="LO-17170"/>
    <s v="Lori Olson"/>
    <x v="1"/>
    <x v="0"/>
    <s v="Peoria"/>
    <s v="Illinois"/>
    <n v="61604"/>
    <x v="2"/>
    <s v="FUR-FU-10004586"/>
    <x v="0"/>
    <x v="5"/>
    <x v="1482"/>
    <n v="7.968"/>
    <n v="3"/>
    <n v="0.6"/>
    <n v="-2.3903999999999996"/>
  </r>
  <r>
    <n v="6821"/>
    <x v="3383"/>
    <x v="116"/>
    <d v="2018-01-01T00:00:00"/>
    <x v="1"/>
    <s v="LO-17170"/>
    <s v="Lori Olson"/>
    <x v="1"/>
    <x v="0"/>
    <s v="Peoria"/>
    <s v="Illinois"/>
    <n v="61604"/>
    <x v="2"/>
    <s v="FUR-CH-10004698"/>
    <x v="0"/>
    <x v="1"/>
    <x v="168"/>
    <n v="113.372"/>
    <n v="2"/>
    <n v="0.3"/>
    <n v="-3.2391999999999896"/>
  </r>
  <r>
    <n v="6822"/>
    <x v="3383"/>
    <x v="116"/>
    <d v="2018-01-01T00:00:00"/>
    <x v="1"/>
    <s v="LO-17170"/>
    <s v="Lori Olson"/>
    <x v="1"/>
    <x v="0"/>
    <s v="Peoria"/>
    <s v="Illinois"/>
    <n v="61604"/>
    <x v="2"/>
    <s v="FUR-FU-10001935"/>
    <x v="0"/>
    <x v="5"/>
    <x v="345"/>
    <n v="2.9600000000000004"/>
    <n v="2"/>
    <n v="0.6"/>
    <n v="-1.4059999999999997"/>
  </r>
  <r>
    <n v="6823"/>
    <x v="3384"/>
    <x v="808"/>
    <d v="2017-11-07T00:00:00"/>
    <x v="1"/>
    <s v="CS-12505"/>
    <s v="Cindy Stewart"/>
    <x v="0"/>
    <x v="0"/>
    <s v="Los Angeles"/>
    <s v="California"/>
    <n v="90036"/>
    <x v="1"/>
    <s v="OFF-AP-10003040"/>
    <x v="1"/>
    <x v="9"/>
    <x v="730"/>
    <n v="168.1"/>
    <n v="5"/>
    <n v="0"/>
    <n v="43.705999999999996"/>
  </r>
  <r>
    <n v="6824"/>
    <x v="3385"/>
    <x v="395"/>
    <d v="2015-07-29T00:00:00"/>
    <x v="1"/>
    <s v="YS-21880"/>
    <s v="Yana Sorensen"/>
    <x v="1"/>
    <x v="0"/>
    <s v="Montgomery"/>
    <s v="Alabama"/>
    <n v="36116"/>
    <x v="0"/>
    <s v="OFF-EN-10001335"/>
    <x v="1"/>
    <x v="12"/>
    <x v="467"/>
    <n v="98.46"/>
    <n v="9"/>
    <n v="0"/>
    <n v="49.23"/>
  </r>
  <r>
    <n v="6825"/>
    <x v="3385"/>
    <x v="395"/>
    <d v="2015-07-29T00:00:00"/>
    <x v="1"/>
    <s v="YS-21880"/>
    <s v="Yana Sorensen"/>
    <x v="1"/>
    <x v="0"/>
    <s v="Montgomery"/>
    <s v="Alabama"/>
    <n v="36116"/>
    <x v="0"/>
    <s v="FUR-TA-10002041"/>
    <x v="0"/>
    <x v="3"/>
    <x v="363"/>
    <n v="358.58"/>
    <n v="2"/>
    <n v="0"/>
    <n v="39.44380000000001"/>
  </r>
  <r>
    <n v="6826"/>
    <x v="3386"/>
    <x v="824"/>
    <d v="2016-10-09T00:00:00"/>
    <x v="1"/>
    <s v="TC-20980"/>
    <s v="Tamara Chand"/>
    <x v="1"/>
    <x v="0"/>
    <s v="Lafayette"/>
    <s v="Indiana"/>
    <n v="47905"/>
    <x v="2"/>
    <s v="OFF-ST-10001558"/>
    <x v="1"/>
    <x v="4"/>
    <x v="719"/>
    <n v="32.479999999999997"/>
    <n v="2"/>
    <n v="0"/>
    <n v="4.8719999999999999"/>
  </r>
  <r>
    <n v="6827"/>
    <x v="3386"/>
    <x v="824"/>
    <d v="2016-10-09T00:00:00"/>
    <x v="1"/>
    <s v="TC-20980"/>
    <s v="Tamara Chand"/>
    <x v="1"/>
    <x v="0"/>
    <s v="Lafayette"/>
    <s v="Indiana"/>
    <n v="47905"/>
    <x v="2"/>
    <s v="TEC-CO-10004722"/>
    <x v="2"/>
    <x v="16"/>
    <x v="1374"/>
    <n v="17499.949999999997"/>
    <n v="5"/>
    <n v="0"/>
    <n v="8399.9759999999987"/>
  </r>
  <r>
    <n v="6828"/>
    <x v="3386"/>
    <x v="824"/>
    <d v="2016-10-09T00:00:00"/>
    <x v="1"/>
    <s v="TC-20980"/>
    <s v="Tamara Chand"/>
    <x v="1"/>
    <x v="0"/>
    <s v="Lafayette"/>
    <s v="Indiana"/>
    <n v="47905"/>
    <x v="2"/>
    <s v="OFF-BI-10004600"/>
    <x v="1"/>
    <x v="8"/>
    <x v="1486"/>
    <n v="735.98"/>
    <n v="2"/>
    <n v="0"/>
    <n v="331.19099999999997"/>
  </r>
  <r>
    <n v="6829"/>
    <x v="3386"/>
    <x v="824"/>
    <d v="2016-10-09T00:00:00"/>
    <x v="1"/>
    <s v="TC-20980"/>
    <s v="Tamara Chand"/>
    <x v="1"/>
    <x v="0"/>
    <s v="Lafayette"/>
    <s v="Indiana"/>
    <n v="47905"/>
    <x v="2"/>
    <s v="OFF-BI-10003712"/>
    <x v="1"/>
    <x v="8"/>
    <x v="696"/>
    <n v="34.370000000000005"/>
    <n v="7"/>
    <n v="0"/>
    <n v="16.8413"/>
  </r>
  <r>
    <n v="6830"/>
    <x v="3386"/>
    <x v="824"/>
    <d v="2016-10-09T00:00:00"/>
    <x v="1"/>
    <s v="TC-20980"/>
    <s v="Tamara Chand"/>
    <x v="1"/>
    <x v="0"/>
    <s v="Lafayette"/>
    <s v="Indiana"/>
    <n v="47905"/>
    <x v="2"/>
    <s v="OFF-AR-10001958"/>
    <x v="1"/>
    <x v="6"/>
    <x v="208"/>
    <n v="33.96"/>
    <n v="2"/>
    <n v="0"/>
    <n v="9.5088000000000008"/>
  </r>
  <r>
    <n v="6831"/>
    <x v="3387"/>
    <x v="435"/>
    <d v="2016-12-27T00:00:00"/>
    <x v="0"/>
    <s v="PW-19030"/>
    <s v="Pauline Webber"/>
    <x v="1"/>
    <x v="0"/>
    <s v="New York City"/>
    <s v="New York"/>
    <n v="10009"/>
    <x v="3"/>
    <s v="TEC-PH-10001750"/>
    <x v="2"/>
    <x v="7"/>
    <x v="977"/>
    <n v="197.96999999999997"/>
    <n v="3"/>
    <n v="0"/>
    <n v="53.451900000000009"/>
  </r>
  <r>
    <n v="6832"/>
    <x v="3388"/>
    <x v="246"/>
    <d v="2017-07-27T00:00:00"/>
    <x v="1"/>
    <s v="CS-11860"/>
    <s v="Cari Schnelling"/>
    <x v="0"/>
    <x v="0"/>
    <s v="New York City"/>
    <s v="New York"/>
    <n v="10024"/>
    <x v="3"/>
    <s v="OFF-AP-10002287"/>
    <x v="1"/>
    <x v="9"/>
    <x v="1283"/>
    <n v="17.48"/>
    <n v="4"/>
    <n v="0"/>
    <n v="4.5448000000000004"/>
  </r>
  <r>
    <n v="6833"/>
    <x v="3389"/>
    <x v="998"/>
    <d v="2015-10-17T00:00:00"/>
    <x v="1"/>
    <s v="DP-13165"/>
    <s v="David Philippe"/>
    <x v="0"/>
    <x v="0"/>
    <s v="Chicago"/>
    <s v="Illinois"/>
    <n v="60610"/>
    <x v="2"/>
    <s v="OFF-AR-10003183"/>
    <x v="1"/>
    <x v="6"/>
    <x v="1399"/>
    <n v="8.016"/>
    <n v="3"/>
    <n v="0.2"/>
    <n v="1.0019999999999993"/>
  </r>
  <r>
    <n v="6834"/>
    <x v="3390"/>
    <x v="162"/>
    <d v="2016-09-08T00:00:00"/>
    <x v="3"/>
    <s v="PJ-19015"/>
    <s v="Pauline Johnson"/>
    <x v="0"/>
    <x v="0"/>
    <s v="Santa Ana"/>
    <s v="California"/>
    <n v="92704"/>
    <x v="1"/>
    <s v="FUR-TA-10003008"/>
    <x v="0"/>
    <x v="3"/>
    <x v="955"/>
    <n v="146.04000000000002"/>
    <n v="1"/>
    <n v="0.2"/>
    <n v="-12.778499999999994"/>
  </r>
  <r>
    <n v="6835"/>
    <x v="3391"/>
    <x v="73"/>
    <d v="2016-11-24T00:00:00"/>
    <x v="1"/>
    <s v="BM-11575"/>
    <s v="Brendan Murry"/>
    <x v="1"/>
    <x v="0"/>
    <s v="Montebello"/>
    <s v="California"/>
    <n v="90640"/>
    <x v="1"/>
    <s v="TEC-AC-10004803"/>
    <x v="2"/>
    <x v="11"/>
    <x v="1765"/>
    <n v="27.88"/>
    <n v="2"/>
    <n v="0"/>
    <n v="3.9032000000000018"/>
  </r>
  <r>
    <n v="6836"/>
    <x v="3392"/>
    <x v="453"/>
    <d v="2017-10-20T00:00:00"/>
    <x v="1"/>
    <s v="DL-13495"/>
    <s v="Dionis Lloyd"/>
    <x v="1"/>
    <x v="0"/>
    <s v="Thousand Oaks"/>
    <s v="California"/>
    <n v="91360"/>
    <x v="1"/>
    <s v="OFF-LA-10003510"/>
    <x v="1"/>
    <x v="2"/>
    <x v="580"/>
    <n v="152.65"/>
    <n v="5"/>
    <n v="0"/>
    <n v="70.219000000000008"/>
  </r>
  <r>
    <n v="6837"/>
    <x v="3392"/>
    <x v="453"/>
    <d v="2017-10-20T00:00:00"/>
    <x v="1"/>
    <s v="DL-13495"/>
    <s v="Dionis Lloyd"/>
    <x v="1"/>
    <x v="0"/>
    <s v="Thousand Oaks"/>
    <s v="California"/>
    <n v="91360"/>
    <x v="1"/>
    <s v="FUR-FU-10000087"/>
    <x v="0"/>
    <x v="5"/>
    <x v="206"/>
    <n v="22.72"/>
    <n v="1"/>
    <n v="0"/>
    <n v="9.3152000000000008"/>
  </r>
  <r>
    <n v="6838"/>
    <x v="3393"/>
    <x v="380"/>
    <d v="2015-07-12T00:00:00"/>
    <x v="1"/>
    <s v="BF-10975"/>
    <s v="Barbara Fisher"/>
    <x v="1"/>
    <x v="0"/>
    <s v="Vineland"/>
    <s v="New Jersey"/>
    <n v="8360"/>
    <x v="3"/>
    <s v="OFF-AR-10003732"/>
    <x v="1"/>
    <x v="6"/>
    <x v="324"/>
    <n v="11.12"/>
    <n v="4"/>
    <n v="0"/>
    <n v="2.8911999999999995"/>
  </r>
  <r>
    <n v="6839"/>
    <x v="3394"/>
    <x v="1119"/>
    <d v="2017-02-09T00:00:00"/>
    <x v="1"/>
    <s v="FC-14335"/>
    <s v="Fred Chung"/>
    <x v="1"/>
    <x v="0"/>
    <s v="Torrance"/>
    <s v="California"/>
    <n v="90503"/>
    <x v="1"/>
    <s v="OFF-AP-10000275"/>
    <x v="1"/>
    <x v="9"/>
    <x v="1728"/>
    <n v="1640.6999999999998"/>
    <n v="5"/>
    <n v="0"/>
    <n v="459.39599999999996"/>
  </r>
  <r>
    <n v="6840"/>
    <x v="3394"/>
    <x v="1119"/>
    <d v="2017-02-09T00:00:00"/>
    <x v="1"/>
    <s v="FC-14335"/>
    <s v="Fred Chung"/>
    <x v="1"/>
    <x v="0"/>
    <s v="Torrance"/>
    <s v="California"/>
    <n v="90503"/>
    <x v="1"/>
    <s v="TEC-PH-10003505"/>
    <x v="2"/>
    <x v="7"/>
    <x v="910"/>
    <n v="371.2"/>
    <n v="5"/>
    <n v="0.2"/>
    <n v="41.759999999999948"/>
  </r>
  <r>
    <n v="6841"/>
    <x v="3395"/>
    <x v="401"/>
    <d v="2015-12-07T00:00:00"/>
    <x v="2"/>
    <s v="MP-18175"/>
    <s v="Mike Pelletier"/>
    <x v="2"/>
    <x v="0"/>
    <s v="Troy"/>
    <s v="Ohio"/>
    <n v="45373"/>
    <x v="3"/>
    <s v="OFF-BI-10002852"/>
    <x v="1"/>
    <x v="8"/>
    <x v="91"/>
    <n v="14.832000000000003"/>
    <n v="3"/>
    <n v="0.7"/>
    <n v="-10.382399999999997"/>
  </r>
  <r>
    <n v="6842"/>
    <x v="3396"/>
    <x v="126"/>
    <d v="2016-09-17T00:00:00"/>
    <x v="1"/>
    <s v="AJ-10795"/>
    <s v="Anthony Johnson"/>
    <x v="1"/>
    <x v="0"/>
    <s v="Springfield"/>
    <s v="Virginia"/>
    <n v="22153"/>
    <x v="0"/>
    <s v="TEC-AC-10004877"/>
    <x v="2"/>
    <x v="11"/>
    <x v="1679"/>
    <n v="20.700000000000003"/>
    <n v="3"/>
    <n v="0"/>
    <n v="1.6559999999999988"/>
  </r>
  <r>
    <n v="6843"/>
    <x v="3396"/>
    <x v="126"/>
    <d v="2016-09-17T00:00:00"/>
    <x v="1"/>
    <s v="AJ-10795"/>
    <s v="Anthony Johnson"/>
    <x v="1"/>
    <x v="0"/>
    <s v="Springfield"/>
    <s v="Virginia"/>
    <n v="22153"/>
    <x v="0"/>
    <s v="OFF-FA-10002975"/>
    <x v="1"/>
    <x v="13"/>
    <x v="128"/>
    <n v="11.34"/>
    <n v="3"/>
    <n v="0"/>
    <n v="5.2164000000000001"/>
  </r>
  <r>
    <n v="6844"/>
    <x v="3396"/>
    <x v="126"/>
    <d v="2016-09-17T00:00:00"/>
    <x v="1"/>
    <s v="AJ-10795"/>
    <s v="Anthony Johnson"/>
    <x v="1"/>
    <x v="0"/>
    <s v="Springfield"/>
    <s v="Virginia"/>
    <n v="22153"/>
    <x v="0"/>
    <s v="OFF-ST-10000419"/>
    <x v="1"/>
    <x v="4"/>
    <x v="1024"/>
    <n v="67.900000000000006"/>
    <n v="5"/>
    <n v="0"/>
    <n v="0.67899999999999849"/>
  </r>
  <r>
    <n v="6845"/>
    <x v="3396"/>
    <x v="126"/>
    <d v="2016-09-17T00:00:00"/>
    <x v="1"/>
    <s v="AJ-10795"/>
    <s v="Anthony Johnson"/>
    <x v="1"/>
    <x v="0"/>
    <s v="Springfield"/>
    <s v="Virginia"/>
    <n v="22153"/>
    <x v="0"/>
    <s v="FUR-CH-10002073"/>
    <x v="0"/>
    <x v="1"/>
    <x v="1792"/>
    <n v="1059.1199999999999"/>
    <n v="4"/>
    <n v="0"/>
    <n v="307.14479999999992"/>
  </r>
  <r>
    <n v="6846"/>
    <x v="3397"/>
    <x v="522"/>
    <d v="2014-07-12T00:00:00"/>
    <x v="1"/>
    <s v="BC-11125"/>
    <s v="Becky Castell"/>
    <x v="2"/>
    <x v="0"/>
    <s v="El Cajon"/>
    <s v="California"/>
    <n v="92020"/>
    <x v="1"/>
    <s v="FUR-CH-10000155"/>
    <x v="0"/>
    <x v="1"/>
    <x v="1166"/>
    <n v="478.48"/>
    <n v="2"/>
    <n v="0.2"/>
    <n v="47.848000000000013"/>
  </r>
  <r>
    <n v="6847"/>
    <x v="3398"/>
    <x v="195"/>
    <d v="2016-05-14T00:00:00"/>
    <x v="1"/>
    <s v="RS-19420"/>
    <s v="Ricardo Sperren"/>
    <x v="1"/>
    <x v="0"/>
    <s v="Los Angeles"/>
    <s v="California"/>
    <n v="90036"/>
    <x v="1"/>
    <s v="OFF-PA-10001260"/>
    <x v="1"/>
    <x v="10"/>
    <x v="1778"/>
    <n v="32.04"/>
    <n v="4"/>
    <n v="0"/>
    <n v="14.417999999999999"/>
  </r>
  <r>
    <n v="6848"/>
    <x v="3399"/>
    <x v="427"/>
    <d v="2016-07-22T00:00:00"/>
    <x v="1"/>
    <s v="NP-18670"/>
    <s v="Nora Paige"/>
    <x v="0"/>
    <x v="0"/>
    <s v="Phoenix"/>
    <s v="Arizona"/>
    <n v="85023"/>
    <x v="1"/>
    <s v="TEC-PH-10001924"/>
    <x v="2"/>
    <x v="7"/>
    <x v="431"/>
    <n v="55.991999999999997"/>
    <n v="1"/>
    <n v="0.2"/>
    <n v="3.4995000000000029"/>
  </r>
  <r>
    <n v="6849"/>
    <x v="3400"/>
    <x v="1133"/>
    <d v="2016-06-21T00:00:00"/>
    <x v="2"/>
    <s v="BT-11440"/>
    <s v="Bobby Trafton"/>
    <x v="0"/>
    <x v="0"/>
    <s v="Frankfort"/>
    <s v="Illinois"/>
    <n v="60423"/>
    <x v="2"/>
    <s v="OFF-PA-10003134"/>
    <x v="1"/>
    <x v="10"/>
    <x v="1672"/>
    <n v="76.864000000000004"/>
    <n v="2"/>
    <n v="0.2"/>
    <n v="26.902399999999993"/>
  </r>
  <r>
    <n v="6850"/>
    <x v="3401"/>
    <x v="1017"/>
    <d v="2014-04-25T00:00:00"/>
    <x v="1"/>
    <s v="BP-11230"/>
    <s v="Benjamin Patterson"/>
    <x v="0"/>
    <x v="0"/>
    <s v="Los Angeles"/>
    <s v="California"/>
    <n v="90045"/>
    <x v="1"/>
    <s v="FUR-FU-10000409"/>
    <x v="0"/>
    <x v="5"/>
    <x v="1430"/>
    <n v="59.92"/>
    <n v="4"/>
    <n v="0"/>
    <n v="27.563200000000002"/>
  </r>
  <r>
    <n v="6851"/>
    <x v="3402"/>
    <x v="1134"/>
    <d v="2016-01-12T00:00:00"/>
    <x v="1"/>
    <s v="JO-15145"/>
    <s v="Jack O'Briant"/>
    <x v="1"/>
    <x v="0"/>
    <s v="Franklin"/>
    <s v="Wisconsin"/>
    <n v="53132"/>
    <x v="2"/>
    <s v="FUR-BO-10002545"/>
    <x v="0"/>
    <x v="0"/>
    <x v="37"/>
    <n v="1565.88"/>
    <n v="6"/>
    <n v="0"/>
    <n v="407.12880000000007"/>
  </r>
  <r>
    <n v="6852"/>
    <x v="3402"/>
    <x v="1134"/>
    <d v="2016-01-12T00:00:00"/>
    <x v="1"/>
    <s v="JO-15145"/>
    <s v="Jack O'Briant"/>
    <x v="1"/>
    <x v="0"/>
    <s v="Franklin"/>
    <s v="Wisconsin"/>
    <n v="53132"/>
    <x v="2"/>
    <s v="OFF-BI-10001460"/>
    <x v="1"/>
    <x v="8"/>
    <x v="58"/>
    <n v="106.05"/>
    <n v="7"/>
    <n v="0"/>
    <n v="49.843499999999999"/>
  </r>
  <r>
    <n v="6853"/>
    <x v="3403"/>
    <x v="331"/>
    <d v="2017-12-28T00:00:00"/>
    <x v="0"/>
    <s v="MF-18250"/>
    <s v="Monica Federle"/>
    <x v="1"/>
    <x v="0"/>
    <s v="Little Rock"/>
    <s v="Arkansas"/>
    <n v="72209"/>
    <x v="0"/>
    <s v="OFF-ST-10001328"/>
    <x v="1"/>
    <x v="4"/>
    <x v="178"/>
    <n v="62.04"/>
    <n v="4"/>
    <n v="0"/>
    <n v="17.371200000000002"/>
  </r>
  <r>
    <n v="6854"/>
    <x v="3403"/>
    <x v="331"/>
    <d v="2017-12-28T00:00:00"/>
    <x v="0"/>
    <s v="MF-18250"/>
    <s v="Monica Federle"/>
    <x v="1"/>
    <x v="0"/>
    <s v="Little Rock"/>
    <s v="Arkansas"/>
    <n v="72209"/>
    <x v="0"/>
    <s v="TEC-PH-10003601"/>
    <x v="2"/>
    <x v="7"/>
    <x v="1392"/>
    <n v="494.97"/>
    <n v="3"/>
    <n v="0"/>
    <n v="148.49099999999996"/>
  </r>
  <r>
    <n v="6855"/>
    <x v="3403"/>
    <x v="331"/>
    <d v="2017-12-28T00:00:00"/>
    <x v="0"/>
    <s v="MF-18250"/>
    <s v="Monica Federle"/>
    <x v="1"/>
    <x v="0"/>
    <s v="Little Rock"/>
    <s v="Arkansas"/>
    <n v="72209"/>
    <x v="0"/>
    <s v="OFF-ST-10001522"/>
    <x v="1"/>
    <x v="4"/>
    <x v="197"/>
    <n v="367.96"/>
    <n v="4"/>
    <n v="0"/>
    <n v="14.718399999999974"/>
  </r>
  <r>
    <n v="6856"/>
    <x v="3403"/>
    <x v="331"/>
    <d v="2017-12-28T00:00:00"/>
    <x v="0"/>
    <s v="MF-18250"/>
    <s v="Monica Federle"/>
    <x v="1"/>
    <x v="0"/>
    <s v="Little Rock"/>
    <s v="Arkansas"/>
    <n v="72209"/>
    <x v="0"/>
    <s v="OFF-PA-10001994"/>
    <x v="1"/>
    <x v="10"/>
    <x v="1122"/>
    <n v="44.96"/>
    <n v="2"/>
    <n v="0"/>
    <n v="20.6816"/>
  </r>
  <r>
    <n v="6857"/>
    <x v="3403"/>
    <x v="331"/>
    <d v="2017-12-28T00:00:00"/>
    <x v="0"/>
    <s v="MF-18250"/>
    <s v="Monica Federle"/>
    <x v="1"/>
    <x v="0"/>
    <s v="Little Rock"/>
    <s v="Arkansas"/>
    <n v="72209"/>
    <x v="0"/>
    <s v="OFF-EN-10001453"/>
    <x v="1"/>
    <x v="12"/>
    <x v="1685"/>
    <n v="182.94"/>
    <n v="3"/>
    <n v="0"/>
    <n v="85.981799999999993"/>
  </r>
  <r>
    <n v="6858"/>
    <x v="3404"/>
    <x v="827"/>
    <d v="2017-04-22T00:00:00"/>
    <x v="1"/>
    <s v="PS-18760"/>
    <s v="Pamela Stobb"/>
    <x v="0"/>
    <x v="0"/>
    <s v="Los Angeles"/>
    <s v="California"/>
    <n v="90008"/>
    <x v="1"/>
    <s v="OFF-PA-10004911"/>
    <x v="1"/>
    <x v="10"/>
    <x v="938"/>
    <n v="28.14"/>
    <n v="3"/>
    <n v="0"/>
    <n v="13.507200000000001"/>
  </r>
  <r>
    <n v="6859"/>
    <x v="3404"/>
    <x v="827"/>
    <d v="2017-04-22T00:00:00"/>
    <x v="1"/>
    <s v="PS-18760"/>
    <s v="Pamela Stobb"/>
    <x v="0"/>
    <x v="0"/>
    <s v="Los Angeles"/>
    <s v="California"/>
    <n v="90008"/>
    <x v="1"/>
    <s v="OFF-LA-10001404"/>
    <x v="1"/>
    <x v="2"/>
    <x v="925"/>
    <n v="7.38"/>
    <n v="2"/>
    <n v="0"/>
    <n v="3.4685999999999999"/>
  </r>
  <r>
    <n v="6860"/>
    <x v="3404"/>
    <x v="827"/>
    <d v="2017-04-22T00:00:00"/>
    <x v="1"/>
    <s v="PS-18760"/>
    <s v="Pamela Stobb"/>
    <x v="0"/>
    <x v="0"/>
    <s v="Los Angeles"/>
    <s v="California"/>
    <n v="90008"/>
    <x v="1"/>
    <s v="OFF-FA-10001561"/>
    <x v="1"/>
    <x v="13"/>
    <x v="839"/>
    <n v="10.9"/>
    <n v="5"/>
    <n v="0"/>
    <n v="3.5970000000000004"/>
  </r>
  <r>
    <n v="6861"/>
    <x v="3404"/>
    <x v="827"/>
    <d v="2017-04-22T00:00:00"/>
    <x v="1"/>
    <s v="PS-18760"/>
    <s v="Pamela Stobb"/>
    <x v="0"/>
    <x v="0"/>
    <s v="Los Angeles"/>
    <s v="California"/>
    <n v="90008"/>
    <x v="1"/>
    <s v="TEC-AC-10001383"/>
    <x v="2"/>
    <x v="11"/>
    <x v="606"/>
    <n v="274.89"/>
    <n v="11"/>
    <n v="0"/>
    <n v="46.731299999999962"/>
  </r>
  <r>
    <n v="6862"/>
    <x v="3404"/>
    <x v="827"/>
    <d v="2017-04-22T00:00:00"/>
    <x v="1"/>
    <s v="PS-18760"/>
    <s v="Pamela Stobb"/>
    <x v="0"/>
    <x v="0"/>
    <s v="Los Angeles"/>
    <s v="California"/>
    <n v="90008"/>
    <x v="1"/>
    <s v="OFF-LA-10003190"/>
    <x v="1"/>
    <x v="2"/>
    <x v="1172"/>
    <n v="23.04"/>
    <n v="8"/>
    <n v="0"/>
    <n v="11.2896"/>
  </r>
  <r>
    <n v="6863"/>
    <x v="3404"/>
    <x v="827"/>
    <d v="2017-04-22T00:00:00"/>
    <x v="1"/>
    <s v="PS-18760"/>
    <s v="Pamela Stobb"/>
    <x v="0"/>
    <x v="0"/>
    <s v="Los Angeles"/>
    <s v="California"/>
    <n v="90008"/>
    <x v="1"/>
    <s v="FUR-CH-10003774"/>
    <x v="0"/>
    <x v="1"/>
    <x v="1194"/>
    <n v="218.35200000000003"/>
    <n v="3"/>
    <n v="0.2"/>
    <n v="-19.105800000000016"/>
  </r>
  <r>
    <n v="6864"/>
    <x v="3405"/>
    <x v="96"/>
    <d v="2017-12-08T00:00:00"/>
    <x v="1"/>
    <s v="MY-17380"/>
    <s v="Maribeth Yedwab"/>
    <x v="1"/>
    <x v="0"/>
    <s v="San Antonio"/>
    <s v="Texas"/>
    <n v="78207"/>
    <x v="2"/>
    <s v="OFF-PA-10000520"/>
    <x v="1"/>
    <x v="10"/>
    <x v="1428"/>
    <n v="10.368000000000002"/>
    <n v="2"/>
    <n v="0.2"/>
    <n v="3.6288"/>
  </r>
  <r>
    <n v="6865"/>
    <x v="3406"/>
    <x v="1036"/>
    <d v="2016-08-28T00:00:00"/>
    <x v="1"/>
    <s v="SC-20230"/>
    <s v="Scot Coram"/>
    <x v="1"/>
    <x v="0"/>
    <s v="Los Angeles"/>
    <s v="California"/>
    <n v="90004"/>
    <x v="1"/>
    <s v="OFF-BI-10004465"/>
    <x v="1"/>
    <x v="8"/>
    <x v="739"/>
    <n v="12.672000000000001"/>
    <n v="2"/>
    <n v="0.2"/>
    <n v="4.7519999999999998"/>
  </r>
  <r>
    <n v="6866"/>
    <x v="3406"/>
    <x v="1036"/>
    <d v="2016-08-28T00:00:00"/>
    <x v="1"/>
    <s v="SC-20230"/>
    <s v="Scot Coram"/>
    <x v="1"/>
    <x v="0"/>
    <s v="Los Angeles"/>
    <s v="California"/>
    <n v="90004"/>
    <x v="1"/>
    <s v="TEC-PH-10003555"/>
    <x v="2"/>
    <x v="7"/>
    <x v="462"/>
    <n v="91.96"/>
    <n v="5"/>
    <n v="0.2"/>
    <n v="-20.690999999999992"/>
  </r>
  <r>
    <n v="6867"/>
    <x v="3406"/>
    <x v="1036"/>
    <d v="2016-08-28T00:00:00"/>
    <x v="1"/>
    <s v="SC-20230"/>
    <s v="Scot Coram"/>
    <x v="1"/>
    <x v="0"/>
    <s v="Los Angeles"/>
    <s v="California"/>
    <n v="90004"/>
    <x v="1"/>
    <s v="TEC-AC-10000844"/>
    <x v="2"/>
    <x v="11"/>
    <x v="106"/>
    <n v="254.96999999999997"/>
    <n v="3"/>
    <n v="0"/>
    <n v="91.789199999999994"/>
  </r>
  <r>
    <n v="6868"/>
    <x v="3406"/>
    <x v="1036"/>
    <d v="2016-08-28T00:00:00"/>
    <x v="1"/>
    <s v="SC-20230"/>
    <s v="Scot Coram"/>
    <x v="1"/>
    <x v="0"/>
    <s v="Los Angeles"/>
    <s v="California"/>
    <n v="90004"/>
    <x v="1"/>
    <s v="TEC-PH-10003187"/>
    <x v="2"/>
    <x v="7"/>
    <x v="1419"/>
    <n v="31.983999999999998"/>
    <n v="2"/>
    <n v="0.2"/>
    <n v="-7.9959999999999996"/>
  </r>
  <r>
    <n v="6869"/>
    <x v="3406"/>
    <x v="1036"/>
    <d v="2016-08-28T00:00:00"/>
    <x v="1"/>
    <s v="SC-20230"/>
    <s v="Scot Coram"/>
    <x v="1"/>
    <x v="0"/>
    <s v="Los Angeles"/>
    <s v="California"/>
    <n v="90004"/>
    <x v="1"/>
    <s v="FUR-TA-10003569"/>
    <x v="0"/>
    <x v="3"/>
    <x v="1367"/>
    <n v="2887.0560000000005"/>
    <n v="9"/>
    <n v="0.2"/>
    <n v="180.44099999999992"/>
  </r>
  <r>
    <n v="6870"/>
    <x v="3406"/>
    <x v="1036"/>
    <d v="2016-08-28T00:00:00"/>
    <x v="1"/>
    <s v="SC-20230"/>
    <s v="Scot Coram"/>
    <x v="1"/>
    <x v="0"/>
    <s v="Los Angeles"/>
    <s v="California"/>
    <n v="90004"/>
    <x v="1"/>
    <s v="OFF-PA-10003848"/>
    <x v="1"/>
    <x v="10"/>
    <x v="1451"/>
    <n v="12.96"/>
    <n v="2"/>
    <n v="0"/>
    <n v="6.2208000000000006"/>
  </r>
  <r>
    <n v="6871"/>
    <x v="3406"/>
    <x v="1036"/>
    <d v="2016-08-28T00:00:00"/>
    <x v="1"/>
    <s v="SC-20230"/>
    <s v="Scot Coram"/>
    <x v="1"/>
    <x v="0"/>
    <s v="Los Angeles"/>
    <s v="California"/>
    <n v="90004"/>
    <x v="1"/>
    <s v="OFF-PA-10002606"/>
    <x v="1"/>
    <x v="10"/>
    <x v="1601"/>
    <n v="47.52"/>
    <n v="9"/>
    <n v="0"/>
    <n v="21.384"/>
  </r>
  <r>
    <n v="6872"/>
    <x v="3407"/>
    <x v="5"/>
    <d v="2016-12-08T00:00:00"/>
    <x v="0"/>
    <s v="RF-19345"/>
    <s v="Randy Ferguson"/>
    <x v="1"/>
    <x v="0"/>
    <s v="Chicago"/>
    <s v="Illinois"/>
    <n v="60610"/>
    <x v="2"/>
    <s v="OFF-LA-10004853"/>
    <x v="1"/>
    <x v="2"/>
    <x v="690"/>
    <n v="11.952000000000002"/>
    <n v="3"/>
    <n v="0.2"/>
    <n v="3.8843999999999994"/>
  </r>
  <r>
    <n v="6873"/>
    <x v="3408"/>
    <x v="1135"/>
    <d v="2015-12-19T00:00:00"/>
    <x v="2"/>
    <s v="SG-20080"/>
    <s v="Sandra Glassco"/>
    <x v="0"/>
    <x v="0"/>
    <s v="Seattle"/>
    <s v="Washington"/>
    <n v="98105"/>
    <x v="1"/>
    <s v="OFF-PA-10004948"/>
    <x v="1"/>
    <x v="10"/>
    <x v="1656"/>
    <n v="4.9800000000000004"/>
    <n v="1"/>
    <n v="0"/>
    <n v="2.3406000000000002"/>
  </r>
  <r>
    <n v="6874"/>
    <x v="3409"/>
    <x v="1136"/>
    <d v="2014-10-22T00:00:00"/>
    <x v="0"/>
    <s v="TB-21520"/>
    <s v="Tracy Blumstein"/>
    <x v="0"/>
    <x v="0"/>
    <s v="Beaumont"/>
    <s v="Texas"/>
    <n v="77705"/>
    <x v="2"/>
    <s v="OFF-BI-10003676"/>
    <x v="1"/>
    <x v="8"/>
    <x v="824"/>
    <n v="10.779999999999996"/>
    <n v="5"/>
    <n v="0.8"/>
    <n v="-17.248000000000008"/>
  </r>
  <r>
    <n v="6875"/>
    <x v="3409"/>
    <x v="1136"/>
    <d v="2014-10-22T00:00:00"/>
    <x v="0"/>
    <s v="TB-21520"/>
    <s v="Tracy Blumstein"/>
    <x v="0"/>
    <x v="0"/>
    <s v="Beaumont"/>
    <s v="Texas"/>
    <n v="77705"/>
    <x v="2"/>
    <s v="TEC-AC-10001314"/>
    <x v="2"/>
    <x v="11"/>
    <x v="952"/>
    <n v="119.97600000000001"/>
    <n v="3"/>
    <n v="0.2"/>
    <n v="-17.996400000000019"/>
  </r>
  <r>
    <n v="6876"/>
    <x v="3410"/>
    <x v="64"/>
    <d v="2016-09-10T00:00:00"/>
    <x v="1"/>
    <s v="MM-17920"/>
    <s v="Michael Moore"/>
    <x v="0"/>
    <x v="0"/>
    <s v="Chesapeake"/>
    <s v="Virginia"/>
    <n v="23320"/>
    <x v="0"/>
    <s v="OFF-LA-10004545"/>
    <x v="1"/>
    <x v="2"/>
    <x v="1337"/>
    <n v="25.06"/>
    <n v="2"/>
    <n v="0"/>
    <n v="11.778199999999998"/>
  </r>
  <r>
    <n v="6877"/>
    <x v="3410"/>
    <x v="64"/>
    <d v="2016-09-10T00:00:00"/>
    <x v="1"/>
    <s v="MM-17920"/>
    <s v="Michael Moore"/>
    <x v="0"/>
    <x v="0"/>
    <s v="Chesapeake"/>
    <s v="Virginia"/>
    <n v="23320"/>
    <x v="0"/>
    <s v="FUR-TA-10003238"/>
    <x v="0"/>
    <x v="3"/>
    <x v="1242"/>
    <n v="1652.94"/>
    <n v="3"/>
    <n v="0"/>
    <n v="314.05859999999996"/>
  </r>
  <r>
    <n v="6878"/>
    <x v="3411"/>
    <x v="52"/>
    <d v="2015-10-15T00:00:00"/>
    <x v="3"/>
    <s v="CG-12520"/>
    <s v="Claire Gute"/>
    <x v="0"/>
    <x v="0"/>
    <s v="Dallas"/>
    <s v="Texas"/>
    <n v="75217"/>
    <x v="2"/>
    <s v="FUR-FU-10004952"/>
    <x v="0"/>
    <x v="5"/>
    <x v="853"/>
    <n v="131.376"/>
    <n v="6"/>
    <n v="0.6"/>
    <n v="-95.24760000000002"/>
  </r>
  <r>
    <n v="6879"/>
    <x v="3411"/>
    <x v="52"/>
    <d v="2015-10-15T00:00:00"/>
    <x v="3"/>
    <s v="CG-12520"/>
    <s v="Claire Gute"/>
    <x v="0"/>
    <x v="0"/>
    <s v="Dallas"/>
    <s v="Texas"/>
    <n v="75217"/>
    <x v="2"/>
    <s v="OFF-PA-10003001"/>
    <x v="1"/>
    <x v="10"/>
    <x v="1073"/>
    <n v="5.3440000000000003"/>
    <n v="1"/>
    <n v="0.2"/>
    <n v="1.8703999999999998"/>
  </r>
  <r>
    <n v="6880"/>
    <x v="3412"/>
    <x v="494"/>
    <d v="2015-12-05T00:00:00"/>
    <x v="0"/>
    <s v="TW-21025"/>
    <s v="Tamara Willingham"/>
    <x v="2"/>
    <x v="0"/>
    <s v="Seattle"/>
    <s v="Washington"/>
    <n v="98105"/>
    <x v="1"/>
    <s v="FUR-CH-10001215"/>
    <x v="0"/>
    <x v="1"/>
    <x v="445"/>
    <n v="2003.9200000000003"/>
    <n v="5"/>
    <n v="0.2"/>
    <n v="125.24499999999995"/>
  </r>
  <r>
    <n v="6881"/>
    <x v="3412"/>
    <x v="494"/>
    <d v="2015-12-05T00:00:00"/>
    <x v="0"/>
    <s v="TW-21025"/>
    <s v="Tamara Willingham"/>
    <x v="2"/>
    <x v="0"/>
    <s v="Seattle"/>
    <s v="Washington"/>
    <n v="98105"/>
    <x v="1"/>
    <s v="OFF-PA-10004255"/>
    <x v="1"/>
    <x v="10"/>
    <x v="1315"/>
    <n v="32.400000000000006"/>
    <n v="5"/>
    <n v="0"/>
    <n v="15.552000000000001"/>
  </r>
  <r>
    <n v="6882"/>
    <x v="3412"/>
    <x v="494"/>
    <d v="2015-12-05T00:00:00"/>
    <x v="0"/>
    <s v="TW-21025"/>
    <s v="Tamara Willingham"/>
    <x v="2"/>
    <x v="0"/>
    <s v="Seattle"/>
    <s v="Washington"/>
    <n v="98105"/>
    <x v="1"/>
    <s v="FUR-TA-10001705"/>
    <x v="0"/>
    <x v="3"/>
    <x v="215"/>
    <n v="1913.3999999999999"/>
    <n v="9"/>
    <n v="0"/>
    <n v="401.81399999999985"/>
  </r>
  <r>
    <n v="6883"/>
    <x v="3412"/>
    <x v="494"/>
    <d v="2015-12-05T00:00:00"/>
    <x v="0"/>
    <s v="TW-21025"/>
    <s v="Tamara Willingham"/>
    <x v="2"/>
    <x v="0"/>
    <s v="Seattle"/>
    <s v="Washington"/>
    <n v="98105"/>
    <x v="1"/>
    <s v="OFF-ST-10002554"/>
    <x v="1"/>
    <x v="4"/>
    <x v="1153"/>
    <n v="146.72999999999999"/>
    <n v="3"/>
    <n v="0"/>
    <n v="2.9346000000000032"/>
  </r>
  <r>
    <n v="6884"/>
    <x v="3412"/>
    <x v="494"/>
    <d v="2015-12-05T00:00:00"/>
    <x v="0"/>
    <s v="TW-21025"/>
    <s v="Tamara Willingham"/>
    <x v="2"/>
    <x v="0"/>
    <s v="Seattle"/>
    <s v="Washington"/>
    <n v="98105"/>
    <x v="1"/>
    <s v="OFF-PA-10002222"/>
    <x v="1"/>
    <x v="10"/>
    <x v="394"/>
    <n v="114.2"/>
    <n v="5"/>
    <n v="0"/>
    <n v="52.531999999999996"/>
  </r>
  <r>
    <n v="6885"/>
    <x v="3413"/>
    <x v="70"/>
    <d v="2015-06-04T00:00:00"/>
    <x v="1"/>
    <s v="BD-11320"/>
    <s v="Bill Donatelli"/>
    <x v="0"/>
    <x v="0"/>
    <s v="Minneapolis"/>
    <s v="Minnesota"/>
    <n v="55407"/>
    <x v="2"/>
    <s v="FUR-CH-10002320"/>
    <x v="0"/>
    <x v="1"/>
    <x v="1463"/>
    <n v="2567.84"/>
    <n v="8"/>
    <n v="0"/>
    <n v="770.35199999999986"/>
  </r>
  <r>
    <n v="6886"/>
    <x v="3414"/>
    <x v="18"/>
    <d v="2017-09-17T00:00:00"/>
    <x v="1"/>
    <s v="HA-14905"/>
    <s v="Helen Abelman"/>
    <x v="0"/>
    <x v="0"/>
    <s v="Springfield"/>
    <s v="Ohio"/>
    <n v="45503"/>
    <x v="3"/>
    <s v="TEC-AC-10003499"/>
    <x v="2"/>
    <x v="11"/>
    <x v="103"/>
    <n v="37.056000000000004"/>
    <n v="4"/>
    <n v="0.2"/>
    <n v="8.8008000000000006"/>
  </r>
  <r>
    <n v="6887"/>
    <x v="3414"/>
    <x v="18"/>
    <d v="2017-09-17T00:00:00"/>
    <x v="1"/>
    <s v="HA-14905"/>
    <s v="Helen Abelman"/>
    <x v="0"/>
    <x v="0"/>
    <s v="Springfield"/>
    <s v="Ohio"/>
    <n v="45503"/>
    <x v="3"/>
    <s v="TEC-PH-10003580"/>
    <x v="2"/>
    <x v="7"/>
    <x v="1006"/>
    <n v="259.89600000000002"/>
    <n v="2"/>
    <n v="0.4"/>
    <n v="-56.310799999999972"/>
  </r>
  <r>
    <n v="6888"/>
    <x v="3415"/>
    <x v="1016"/>
    <d v="2017-05-02T00:00:00"/>
    <x v="1"/>
    <s v="LL-16840"/>
    <s v="Lauren Leatherbury"/>
    <x v="0"/>
    <x v="0"/>
    <s v="Los Angeles"/>
    <s v="California"/>
    <n v="90032"/>
    <x v="1"/>
    <s v="OFF-PA-10004675"/>
    <x v="1"/>
    <x v="10"/>
    <x v="69"/>
    <n v="19.049999999999997"/>
    <n v="3"/>
    <n v="0"/>
    <n v="8.7629999999999999"/>
  </r>
  <r>
    <n v="6889"/>
    <x v="3415"/>
    <x v="1016"/>
    <d v="2017-05-02T00:00:00"/>
    <x v="1"/>
    <s v="LL-16840"/>
    <s v="Lauren Leatherbury"/>
    <x v="0"/>
    <x v="0"/>
    <s v="Los Angeles"/>
    <s v="California"/>
    <n v="90032"/>
    <x v="1"/>
    <s v="OFF-BI-10000666"/>
    <x v="1"/>
    <x v="8"/>
    <x v="989"/>
    <n v="73.343999999999994"/>
    <n v="3"/>
    <n v="0.2"/>
    <n v="27.503999999999998"/>
  </r>
  <r>
    <n v="6890"/>
    <x v="3416"/>
    <x v="65"/>
    <d v="2017-09-22T00:00:00"/>
    <x v="1"/>
    <s v="SS-20140"/>
    <s v="Saphhira Shifley"/>
    <x v="1"/>
    <x v="0"/>
    <s v="Columbus"/>
    <s v="Georgia"/>
    <n v="31907"/>
    <x v="0"/>
    <s v="TEC-PH-10001552"/>
    <x v="2"/>
    <x v="7"/>
    <x v="180"/>
    <n v="95.68"/>
    <n v="8"/>
    <n v="0"/>
    <n v="26.790400000000005"/>
  </r>
  <r>
    <n v="6891"/>
    <x v="3416"/>
    <x v="65"/>
    <d v="2017-09-22T00:00:00"/>
    <x v="1"/>
    <s v="SS-20140"/>
    <s v="Saphhira Shifley"/>
    <x v="1"/>
    <x v="0"/>
    <s v="Columbus"/>
    <s v="Georgia"/>
    <n v="31907"/>
    <x v="0"/>
    <s v="OFF-PA-10000673"/>
    <x v="1"/>
    <x v="10"/>
    <x v="252"/>
    <n v="50.96"/>
    <n v="7"/>
    <n v="0"/>
    <n v="24.460800000000003"/>
  </r>
  <r>
    <n v="6892"/>
    <x v="3416"/>
    <x v="65"/>
    <d v="2017-09-22T00:00:00"/>
    <x v="1"/>
    <s v="SS-20140"/>
    <s v="Saphhira Shifley"/>
    <x v="1"/>
    <x v="0"/>
    <s v="Columbus"/>
    <s v="Georgia"/>
    <n v="31907"/>
    <x v="0"/>
    <s v="OFF-AR-10000380"/>
    <x v="1"/>
    <x v="6"/>
    <x v="108"/>
    <n v="113.94"/>
    <n v="3"/>
    <n v="0"/>
    <n v="34.181999999999988"/>
  </r>
  <r>
    <n v="6893"/>
    <x v="3416"/>
    <x v="65"/>
    <d v="2017-09-22T00:00:00"/>
    <x v="1"/>
    <s v="SS-20140"/>
    <s v="Saphhira Shifley"/>
    <x v="1"/>
    <x v="0"/>
    <s v="Columbus"/>
    <s v="Georgia"/>
    <n v="31907"/>
    <x v="0"/>
    <s v="OFF-PA-10003848"/>
    <x v="1"/>
    <x v="10"/>
    <x v="1451"/>
    <n v="25.92"/>
    <n v="4"/>
    <n v="0"/>
    <n v="12.441600000000001"/>
  </r>
  <r>
    <n v="6894"/>
    <x v="3416"/>
    <x v="65"/>
    <d v="2017-09-22T00:00:00"/>
    <x v="1"/>
    <s v="SS-20140"/>
    <s v="Saphhira Shifley"/>
    <x v="1"/>
    <x v="0"/>
    <s v="Columbus"/>
    <s v="Georgia"/>
    <n v="31907"/>
    <x v="0"/>
    <s v="FUR-FU-10002963"/>
    <x v="0"/>
    <x v="5"/>
    <x v="1511"/>
    <n v="20.32"/>
    <n v="4"/>
    <n v="0"/>
    <n v="6.9087999999999994"/>
  </r>
  <r>
    <n v="6895"/>
    <x v="3416"/>
    <x v="65"/>
    <d v="2017-09-22T00:00:00"/>
    <x v="1"/>
    <s v="SS-20140"/>
    <s v="Saphhira Shifley"/>
    <x v="1"/>
    <x v="0"/>
    <s v="Columbus"/>
    <s v="Georgia"/>
    <n v="31907"/>
    <x v="0"/>
    <s v="TEC-PH-10002447"/>
    <x v="2"/>
    <x v="7"/>
    <x v="53"/>
    <n v="411.98"/>
    <n v="2"/>
    <n v="0"/>
    <n v="119.4742"/>
  </r>
  <r>
    <n v="6896"/>
    <x v="3416"/>
    <x v="65"/>
    <d v="2017-09-22T00:00:00"/>
    <x v="1"/>
    <s v="SS-20140"/>
    <s v="Saphhira Shifley"/>
    <x v="1"/>
    <x v="0"/>
    <s v="Columbus"/>
    <s v="Georgia"/>
    <n v="31907"/>
    <x v="0"/>
    <s v="OFF-SU-10004261"/>
    <x v="1"/>
    <x v="14"/>
    <x v="610"/>
    <n v="34.479999999999997"/>
    <n v="2"/>
    <n v="0"/>
    <n v="9.9991999999999948"/>
  </r>
  <r>
    <n v="6897"/>
    <x v="3416"/>
    <x v="65"/>
    <d v="2017-09-22T00:00:00"/>
    <x v="1"/>
    <s v="SS-20140"/>
    <s v="Saphhira Shifley"/>
    <x v="1"/>
    <x v="0"/>
    <s v="Columbus"/>
    <s v="Georgia"/>
    <n v="31907"/>
    <x v="0"/>
    <s v="OFF-PA-10003228"/>
    <x v="1"/>
    <x v="10"/>
    <x v="1677"/>
    <n v="244.54999999999998"/>
    <n v="5"/>
    <n v="0"/>
    <n v="114.93849999999998"/>
  </r>
  <r>
    <n v="6898"/>
    <x v="3417"/>
    <x v="238"/>
    <d v="2017-08-25T00:00:00"/>
    <x v="1"/>
    <s v="CK-12205"/>
    <s v="Chloris Kastensmidt"/>
    <x v="0"/>
    <x v="0"/>
    <s v="Lakewood"/>
    <s v="Ohio"/>
    <n v="44107"/>
    <x v="3"/>
    <s v="OFF-BI-10004817"/>
    <x v="1"/>
    <x v="8"/>
    <x v="1208"/>
    <n v="10.782000000000002"/>
    <n v="3"/>
    <n v="0.7"/>
    <n v="-7.9067999999999969"/>
  </r>
  <r>
    <n v="6899"/>
    <x v="3418"/>
    <x v="1137"/>
    <d v="2015-05-26T00:00:00"/>
    <x v="0"/>
    <s v="VS-21820"/>
    <s v="Vivek Sundaresam"/>
    <x v="0"/>
    <x v="0"/>
    <s v="Naperville"/>
    <s v="Illinois"/>
    <n v="60540"/>
    <x v="2"/>
    <s v="FUR-CH-10002880"/>
    <x v="0"/>
    <x v="1"/>
    <x v="809"/>
    <n v="602.65099999999995"/>
    <n v="7"/>
    <n v="0.3"/>
    <n v="-163.57670000000005"/>
  </r>
  <r>
    <n v="6900"/>
    <x v="3418"/>
    <x v="1137"/>
    <d v="2015-05-26T00:00:00"/>
    <x v="0"/>
    <s v="VS-21820"/>
    <s v="Vivek Sundaresam"/>
    <x v="0"/>
    <x v="0"/>
    <s v="Naperville"/>
    <s v="Illinois"/>
    <n v="60540"/>
    <x v="2"/>
    <s v="OFF-BI-10001249"/>
    <x v="1"/>
    <x v="8"/>
    <x v="1191"/>
    <n v="7.6559999999999988"/>
    <n v="6"/>
    <n v="0.8"/>
    <n v="-13.015200000000004"/>
  </r>
  <r>
    <n v="6901"/>
    <x v="3419"/>
    <x v="67"/>
    <d v="2015-09-11T00:00:00"/>
    <x v="1"/>
    <s v="TN-21040"/>
    <s v="Tanja Norvell"/>
    <x v="2"/>
    <x v="0"/>
    <s v="New York City"/>
    <s v="New York"/>
    <n v="10009"/>
    <x v="3"/>
    <s v="TEC-AC-10002402"/>
    <x v="2"/>
    <x v="11"/>
    <x v="657"/>
    <n v="559.92999999999995"/>
    <n v="7"/>
    <n v="0"/>
    <n v="167.97899999999996"/>
  </r>
  <r>
    <n v="6902"/>
    <x v="3420"/>
    <x v="1138"/>
    <d v="2017-07-24T00:00:00"/>
    <x v="3"/>
    <s v="HR-14830"/>
    <s v="Harold Ryan"/>
    <x v="1"/>
    <x v="0"/>
    <s v="Huntington Beach"/>
    <s v="California"/>
    <n v="92646"/>
    <x v="1"/>
    <s v="TEC-CO-10001449"/>
    <x v="2"/>
    <x v="16"/>
    <x v="306"/>
    <n v="2399.96"/>
    <n v="5"/>
    <n v="0.2"/>
    <n v="839.9860000000001"/>
  </r>
  <r>
    <n v="6903"/>
    <x v="3421"/>
    <x v="264"/>
    <d v="2017-09-08T00:00:00"/>
    <x v="1"/>
    <s v="JS-15595"/>
    <s v="Jill Stevenson"/>
    <x v="1"/>
    <x v="0"/>
    <s v="Chicago"/>
    <s v="Illinois"/>
    <n v="60653"/>
    <x v="2"/>
    <s v="OFF-FA-10002280"/>
    <x v="1"/>
    <x v="13"/>
    <x v="659"/>
    <n v="16"/>
    <n v="4"/>
    <n v="0.2"/>
    <n v="5.6"/>
  </r>
  <r>
    <n v="6904"/>
    <x v="3421"/>
    <x v="264"/>
    <d v="2017-09-08T00:00:00"/>
    <x v="1"/>
    <s v="JS-15595"/>
    <s v="Jill Stevenson"/>
    <x v="1"/>
    <x v="0"/>
    <s v="Chicago"/>
    <s v="Illinois"/>
    <n v="60653"/>
    <x v="2"/>
    <s v="OFF-AP-10003278"/>
    <x v="1"/>
    <x v="9"/>
    <x v="1793"/>
    <n v="5.5879999999999992"/>
    <n v="2"/>
    <n v="0.8"/>
    <n v="-15.087600000000002"/>
  </r>
  <r>
    <n v="6905"/>
    <x v="3421"/>
    <x v="264"/>
    <d v="2017-09-08T00:00:00"/>
    <x v="1"/>
    <s v="JS-15595"/>
    <s v="Jill Stevenson"/>
    <x v="1"/>
    <x v="0"/>
    <s v="Chicago"/>
    <s v="Illinois"/>
    <n v="60653"/>
    <x v="2"/>
    <s v="OFF-ST-10003994"/>
    <x v="1"/>
    <x v="4"/>
    <x v="1745"/>
    <n v="235.92"/>
    <n v="5"/>
    <n v="0.2"/>
    <n v="-44.235000000000007"/>
  </r>
  <r>
    <n v="6906"/>
    <x v="3422"/>
    <x v="1139"/>
    <d v="2017-12-08T00:00:00"/>
    <x v="0"/>
    <s v="BN-11470"/>
    <s v="Brad Norvell"/>
    <x v="1"/>
    <x v="0"/>
    <s v="Brentwood"/>
    <s v="California"/>
    <n v="94513"/>
    <x v="1"/>
    <s v="OFF-ST-10003221"/>
    <x v="1"/>
    <x v="4"/>
    <x v="683"/>
    <n v="10.68"/>
    <n v="1"/>
    <n v="0"/>
    <n v="2.8836000000000004"/>
  </r>
  <r>
    <n v="6907"/>
    <x v="3423"/>
    <x v="968"/>
    <d v="2017-05-20T00:00:00"/>
    <x v="3"/>
    <s v="AR-10405"/>
    <s v="Allen Rosenblatt"/>
    <x v="1"/>
    <x v="0"/>
    <s v="Trenton"/>
    <s v="Michigan"/>
    <n v="48183"/>
    <x v="2"/>
    <s v="OFF-BI-10002225"/>
    <x v="1"/>
    <x v="8"/>
    <x v="340"/>
    <n v="41.28"/>
    <n v="2"/>
    <n v="0"/>
    <n v="19.814399999999999"/>
  </r>
  <r>
    <n v="6908"/>
    <x v="3424"/>
    <x v="720"/>
    <d v="2016-10-03T00:00:00"/>
    <x v="1"/>
    <s v="SW-20455"/>
    <s v="Shaun Weien"/>
    <x v="0"/>
    <x v="0"/>
    <s v="Seattle"/>
    <s v="Washington"/>
    <n v="98103"/>
    <x v="1"/>
    <s v="TEC-PH-10002584"/>
    <x v="2"/>
    <x v="7"/>
    <x v="1705"/>
    <n v="1001.5840000000001"/>
    <n v="2"/>
    <n v="0.2"/>
    <n v="125.19799999999992"/>
  </r>
  <r>
    <n v="6909"/>
    <x v="3425"/>
    <x v="389"/>
    <d v="2017-12-15T00:00:00"/>
    <x v="1"/>
    <s v="JE-16165"/>
    <s v="Justin Ellison"/>
    <x v="1"/>
    <x v="0"/>
    <s v="North Charleston"/>
    <s v="South Carolina"/>
    <n v="29406"/>
    <x v="0"/>
    <s v="FUR-FU-10002364"/>
    <x v="0"/>
    <x v="5"/>
    <x v="1240"/>
    <n v="14.76"/>
    <n v="2"/>
    <n v="0"/>
    <n v="4.2803999999999984"/>
  </r>
  <r>
    <n v="6910"/>
    <x v="3426"/>
    <x v="103"/>
    <d v="2014-09-18T00:00:00"/>
    <x v="0"/>
    <s v="LH-16900"/>
    <s v="Lena Hernandez"/>
    <x v="0"/>
    <x v="0"/>
    <s v="Columbus"/>
    <s v="Ohio"/>
    <n v="43229"/>
    <x v="3"/>
    <s v="OFF-BI-10004022"/>
    <x v="1"/>
    <x v="8"/>
    <x v="755"/>
    <n v="2.5020000000000002"/>
    <n v="3"/>
    <n v="0.7"/>
    <n v="-2.0015999999999998"/>
  </r>
  <r>
    <n v="6911"/>
    <x v="3427"/>
    <x v="570"/>
    <d v="2017-08-02T00:00:00"/>
    <x v="1"/>
    <s v="VG-21790"/>
    <s v="Vivek Gonzalez"/>
    <x v="0"/>
    <x v="0"/>
    <s v="Seattle"/>
    <s v="Washington"/>
    <n v="98103"/>
    <x v="1"/>
    <s v="FUR-BO-10004709"/>
    <x v="0"/>
    <x v="0"/>
    <x v="266"/>
    <n v="115.96"/>
    <n v="2"/>
    <n v="0"/>
    <n v="25.511200000000002"/>
  </r>
  <r>
    <n v="6912"/>
    <x v="3428"/>
    <x v="378"/>
    <d v="2017-08-05T00:00:00"/>
    <x v="0"/>
    <s v="EM-13960"/>
    <s v="Eric Murdock"/>
    <x v="0"/>
    <x v="0"/>
    <s v="San Francisco"/>
    <s v="California"/>
    <n v="94109"/>
    <x v="1"/>
    <s v="OFF-ST-10004340"/>
    <x v="1"/>
    <x v="4"/>
    <x v="817"/>
    <n v="186.54"/>
    <n v="3"/>
    <n v="0"/>
    <n v="50.365800000000007"/>
  </r>
  <r>
    <n v="6913"/>
    <x v="3429"/>
    <x v="743"/>
    <d v="2017-05-05T00:00:00"/>
    <x v="0"/>
    <s v="EM-13825"/>
    <s v="Elizabeth Moffitt"/>
    <x v="1"/>
    <x v="0"/>
    <s v="Los Angeles"/>
    <s v="California"/>
    <n v="90049"/>
    <x v="1"/>
    <s v="TEC-AC-10001714"/>
    <x v="2"/>
    <x v="11"/>
    <x v="685"/>
    <n v="159.56"/>
    <n v="4"/>
    <n v="0"/>
    <n v="59.037199999999999"/>
  </r>
  <r>
    <n v="6914"/>
    <x v="3430"/>
    <x v="821"/>
    <d v="2015-06-16T00:00:00"/>
    <x v="1"/>
    <s v="JH-15910"/>
    <s v="Jonathan Howell"/>
    <x v="0"/>
    <x v="0"/>
    <s v="West Palm Beach"/>
    <s v="Florida"/>
    <n v="33407"/>
    <x v="0"/>
    <s v="TEC-PH-10002844"/>
    <x v="2"/>
    <x v="7"/>
    <x v="104"/>
    <n v="55.984000000000009"/>
    <n v="2"/>
    <n v="0.2"/>
    <n v="4.1987999999999985"/>
  </r>
  <r>
    <n v="6915"/>
    <x v="3431"/>
    <x v="1091"/>
    <d v="2014-12-29T00:00:00"/>
    <x v="1"/>
    <s v="NP-18700"/>
    <s v="Nora Preis"/>
    <x v="0"/>
    <x v="0"/>
    <s v="Chicago"/>
    <s v="Illinois"/>
    <n v="60623"/>
    <x v="2"/>
    <s v="OFF-ST-10000585"/>
    <x v="1"/>
    <x v="4"/>
    <x v="546"/>
    <n v="132.16"/>
    <n v="1"/>
    <n v="0.2"/>
    <n v="9.911999999999999"/>
  </r>
  <r>
    <n v="6916"/>
    <x v="3431"/>
    <x v="1091"/>
    <d v="2014-12-29T00:00:00"/>
    <x v="1"/>
    <s v="NP-18700"/>
    <s v="Nora Preis"/>
    <x v="0"/>
    <x v="0"/>
    <s v="Chicago"/>
    <s v="Illinois"/>
    <n v="60623"/>
    <x v="2"/>
    <s v="OFF-BI-10002824"/>
    <x v="1"/>
    <x v="8"/>
    <x v="528"/>
    <n v="17.903999999999996"/>
    <n v="6"/>
    <n v="0.8"/>
    <n v="-31.332000000000008"/>
  </r>
  <r>
    <n v="6917"/>
    <x v="3431"/>
    <x v="1091"/>
    <d v="2014-12-29T00:00:00"/>
    <x v="1"/>
    <s v="NP-18700"/>
    <s v="Nora Preis"/>
    <x v="0"/>
    <x v="0"/>
    <s v="Chicago"/>
    <s v="Illinois"/>
    <n v="60623"/>
    <x v="2"/>
    <s v="OFF-PA-10001289"/>
    <x v="1"/>
    <x v="10"/>
    <x v="961"/>
    <n v="124.032"/>
    <n v="4"/>
    <n v="0.2"/>
    <n v="44.961600000000004"/>
  </r>
  <r>
    <n v="6918"/>
    <x v="3432"/>
    <x v="757"/>
    <d v="2014-12-21T00:00:00"/>
    <x v="1"/>
    <s v="SH-20635"/>
    <s v="Stefanie Holloman"/>
    <x v="1"/>
    <x v="0"/>
    <s v="Sacramento"/>
    <s v="California"/>
    <n v="95823"/>
    <x v="1"/>
    <s v="FUR-CH-10001854"/>
    <x v="0"/>
    <x v="1"/>
    <x v="1119"/>
    <n v="1403.9200000000003"/>
    <n v="5"/>
    <n v="0.2"/>
    <n v="70.196000000000026"/>
  </r>
  <r>
    <n v="6919"/>
    <x v="3433"/>
    <x v="947"/>
    <d v="2016-04-18T00:00:00"/>
    <x v="0"/>
    <s v="BM-11785"/>
    <s v="Bryan Mills"/>
    <x v="0"/>
    <x v="0"/>
    <s v="Seattle"/>
    <s v="Washington"/>
    <n v="98115"/>
    <x v="1"/>
    <s v="OFF-SU-10003567"/>
    <x v="1"/>
    <x v="14"/>
    <x v="1498"/>
    <n v="28.799999999999997"/>
    <n v="3"/>
    <n v="0"/>
    <n v="0.86400000000000077"/>
  </r>
  <r>
    <n v="6920"/>
    <x v="3434"/>
    <x v="1031"/>
    <d v="2015-05-28T00:00:00"/>
    <x v="1"/>
    <s v="HG-14965"/>
    <s v="Henry Goldwyn"/>
    <x v="1"/>
    <x v="0"/>
    <s v="Philadelphia"/>
    <s v="Pennsylvania"/>
    <n v="19143"/>
    <x v="3"/>
    <s v="OFF-BI-10001597"/>
    <x v="1"/>
    <x v="8"/>
    <x v="798"/>
    <n v="24.588000000000001"/>
    <n v="2"/>
    <n v="0.7"/>
    <n v="-18.031199999999998"/>
  </r>
  <r>
    <n v="6921"/>
    <x v="3435"/>
    <x v="425"/>
    <d v="2017-03-02T00:00:00"/>
    <x v="1"/>
    <s v="BM-11140"/>
    <s v="Becky Martin"/>
    <x v="0"/>
    <x v="0"/>
    <s v="Santa Barbara"/>
    <s v="California"/>
    <n v="93101"/>
    <x v="1"/>
    <s v="OFF-AP-10003287"/>
    <x v="1"/>
    <x v="9"/>
    <x v="543"/>
    <n v="356.78999999999996"/>
    <n v="7"/>
    <n v="0"/>
    <n v="99.901199999999989"/>
  </r>
  <r>
    <n v="6922"/>
    <x v="3436"/>
    <x v="1095"/>
    <d v="2017-04-10T00:00:00"/>
    <x v="1"/>
    <s v="PS-19045"/>
    <s v="Penelope Sewall"/>
    <x v="2"/>
    <x v="0"/>
    <s v="New York City"/>
    <s v="New York"/>
    <n v="10011"/>
    <x v="3"/>
    <s v="OFF-EN-10001532"/>
    <x v="1"/>
    <x v="12"/>
    <x v="618"/>
    <n v="16.98"/>
    <n v="1"/>
    <n v="0"/>
    <n v="8.49"/>
  </r>
  <r>
    <n v="6923"/>
    <x v="3437"/>
    <x v="199"/>
    <d v="2015-03-19T00:00:00"/>
    <x v="0"/>
    <s v="MS-17710"/>
    <s v="Maurice Satty"/>
    <x v="0"/>
    <x v="0"/>
    <s v="Auburn"/>
    <s v="Alabama"/>
    <n v="36830"/>
    <x v="0"/>
    <s v="OFF-LA-10003930"/>
    <x v="1"/>
    <x v="2"/>
    <x v="508"/>
    <n v="491.55"/>
    <n v="5"/>
    <n v="0"/>
    <n v="240.8595"/>
  </r>
  <r>
    <n v="6924"/>
    <x v="3437"/>
    <x v="199"/>
    <d v="2015-03-19T00:00:00"/>
    <x v="0"/>
    <s v="MS-17710"/>
    <s v="Maurice Satty"/>
    <x v="0"/>
    <x v="0"/>
    <s v="Auburn"/>
    <s v="Alabama"/>
    <n v="36830"/>
    <x v="0"/>
    <s v="OFF-EN-10003845"/>
    <x v="1"/>
    <x v="12"/>
    <x v="436"/>
    <n v="7.38"/>
    <n v="2"/>
    <n v="0"/>
    <n v="3.3947999999999996"/>
  </r>
  <r>
    <n v="6925"/>
    <x v="3438"/>
    <x v="672"/>
    <d v="2015-12-04T00:00:00"/>
    <x v="1"/>
    <s v="JL-15235"/>
    <s v="Janet Lee"/>
    <x v="0"/>
    <x v="0"/>
    <s v="New York City"/>
    <s v="New York"/>
    <n v="10035"/>
    <x v="3"/>
    <s v="OFF-PA-10002659"/>
    <x v="1"/>
    <x v="10"/>
    <x v="931"/>
    <n v="23.66"/>
    <n v="7"/>
    <n v="0"/>
    <n v="10.883599999999998"/>
  </r>
  <r>
    <n v="6926"/>
    <x v="3438"/>
    <x v="672"/>
    <d v="2015-12-04T00:00:00"/>
    <x v="1"/>
    <s v="JL-15235"/>
    <s v="Janet Lee"/>
    <x v="0"/>
    <x v="0"/>
    <s v="New York City"/>
    <s v="New York"/>
    <n v="10035"/>
    <x v="3"/>
    <s v="FUR-BO-10001608"/>
    <x v="0"/>
    <x v="0"/>
    <x v="1532"/>
    <n v="681.40800000000013"/>
    <n v="12"/>
    <n v="0.2"/>
    <n v="42.588000000000022"/>
  </r>
  <r>
    <n v="6927"/>
    <x v="3439"/>
    <x v="1062"/>
    <d v="2016-08-03T00:00:00"/>
    <x v="1"/>
    <s v="KM-16660"/>
    <s v="Khloe Miller"/>
    <x v="0"/>
    <x v="0"/>
    <s v="Los Angeles"/>
    <s v="California"/>
    <n v="90032"/>
    <x v="1"/>
    <s v="OFF-LA-10000305"/>
    <x v="1"/>
    <x v="2"/>
    <x v="1716"/>
    <n v="18.899999999999999"/>
    <n v="3"/>
    <n v="0"/>
    <n v="8.6939999999999991"/>
  </r>
  <r>
    <n v="6928"/>
    <x v="3440"/>
    <x v="661"/>
    <d v="2016-06-25T00:00:00"/>
    <x v="0"/>
    <s v="RD-19900"/>
    <s v="Ruben Dartt"/>
    <x v="0"/>
    <x v="0"/>
    <s v="San Francisco"/>
    <s v="California"/>
    <n v="94109"/>
    <x v="1"/>
    <s v="OFF-ST-10003638"/>
    <x v="1"/>
    <x v="4"/>
    <x v="1231"/>
    <n v="93.68"/>
    <n v="4"/>
    <n v="0"/>
    <n v="25.293599999999998"/>
  </r>
  <r>
    <n v="6929"/>
    <x v="3440"/>
    <x v="661"/>
    <d v="2016-06-25T00:00:00"/>
    <x v="0"/>
    <s v="RD-19900"/>
    <s v="Ruben Dartt"/>
    <x v="0"/>
    <x v="0"/>
    <s v="San Francisco"/>
    <s v="California"/>
    <n v="94109"/>
    <x v="1"/>
    <s v="OFF-LA-10001934"/>
    <x v="1"/>
    <x v="2"/>
    <x v="573"/>
    <n v="21.93"/>
    <n v="3"/>
    <n v="0"/>
    <n v="10.307099999999998"/>
  </r>
  <r>
    <n v="6930"/>
    <x v="3440"/>
    <x v="661"/>
    <d v="2016-06-25T00:00:00"/>
    <x v="0"/>
    <s v="RD-19900"/>
    <s v="Ruben Dartt"/>
    <x v="0"/>
    <x v="0"/>
    <s v="San Francisco"/>
    <s v="California"/>
    <n v="94109"/>
    <x v="1"/>
    <s v="TEC-PH-10003012"/>
    <x v="2"/>
    <x v="7"/>
    <x v="348"/>
    <n v="862.34400000000005"/>
    <n v="7"/>
    <n v="0.2"/>
    <n v="97.013699999999858"/>
  </r>
  <r>
    <n v="6931"/>
    <x v="3440"/>
    <x v="661"/>
    <d v="2016-06-25T00:00:00"/>
    <x v="0"/>
    <s v="RD-19900"/>
    <s v="Ruben Dartt"/>
    <x v="0"/>
    <x v="0"/>
    <s v="San Francisco"/>
    <s v="California"/>
    <n v="94109"/>
    <x v="1"/>
    <s v="OFF-PA-10001019"/>
    <x v="1"/>
    <x v="10"/>
    <x v="681"/>
    <n v="19.98"/>
    <n v="1"/>
    <n v="0"/>
    <n v="9.3905999999999992"/>
  </r>
  <r>
    <n v="6932"/>
    <x v="3441"/>
    <x v="686"/>
    <d v="2014-07-18T00:00:00"/>
    <x v="1"/>
    <s v="ST-20530"/>
    <s v="Shui Tom"/>
    <x v="0"/>
    <x v="0"/>
    <s v="Philadelphia"/>
    <s v="Pennsylvania"/>
    <n v="19140"/>
    <x v="3"/>
    <s v="TEC-PH-10002070"/>
    <x v="2"/>
    <x v="7"/>
    <x v="1794"/>
    <n v="13.493999999999998"/>
    <n v="1"/>
    <n v="0.4"/>
    <n v="-2.2490000000000023"/>
  </r>
  <r>
    <n v="6933"/>
    <x v="3441"/>
    <x v="686"/>
    <d v="2014-07-18T00:00:00"/>
    <x v="1"/>
    <s v="ST-20530"/>
    <s v="Shui Tom"/>
    <x v="0"/>
    <x v="0"/>
    <s v="Philadelphia"/>
    <s v="Pennsylvania"/>
    <n v="19140"/>
    <x v="3"/>
    <s v="TEC-PH-10002583"/>
    <x v="2"/>
    <x v="7"/>
    <x v="1717"/>
    <n v="23.987999999999996"/>
    <n v="2"/>
    <n v="0.4"/>
    <n v="-13.993000000000004"/>
  </r>
  <r>
    <n v="6934"/>
    <x v="3441"/>
    <x v="686"/>
    <d v="2014-07-18T00:00:00"/>
    <x v="1"/>
    <s v="ST-20530"/>
    <s v="Shui Tom"/>
    <x v="0"/>
    <x v="0"/>
    <s v="Philadelphia"/>
    <s v="Pennsylvania"/>
    <n v="19140"/>
    <x v="3"/>
    <s v="FUR-FU-10001057"/>
    <x v="0"/>
    <x v="5"/>
    <x v="1791"/>
    <n v="31.983999999999998"/>
    <n v="2"/>
    <n v="0.2"/>
    <n v="1.1993999999999998"/>
  </r>
  <r>
    <n v="6935"/>
    <x v="3441"/>
    <x v="686"/>
    <d v="2014-07-18T00:00:00"/>
    <x v="1"/>
    <s v="ST-20530"/>
    <s v="Shui Tom"/>
    <x v="0"/>
    <x v="0"/>
    <s v="Philadelphia"/>
    <s v="Pennsylvania"/>
    <n v="19140"/>
    <x v="3"/>
    <s v="OFF-AR-10001044"/>
    <x v="1"/>
    <x v="6"/>
    <x v="1051"/>
    <n v="41.584000000000003"/>
    <n v="2"/>
    <n v="0.2"/>
    <n v="4.6781999999999968"/>
  </r>
  <r>
    <n v="6936"/>
    <x v="3442"/>
    <x v="329"/>
    <d v="2017-12-03T00:00:00"/>
    <x v="0"/>
    <s v="BP-11095"/>
    <s v="Bart Pistole"/>
    <x v="1"/>
    <x v="0"/>
    <s v="El Paso"/>
    <s v="Texas"/>
    <n v="79907"/>
    <x v="2"/>
    <s v="TEC-AC-10001767"/>
    <x v="2"/>
    <x v="11"/>
    <x v="97"/>
    <n v="95.976000000000013"/>
    <n v="3"/>
    <n v="0.2"/>
    <n v="-10.797300000000011"/>
  </r>
  <r>
    <n v="6937"/>
    <x v="3443"/>
    <x v="476"/>
    <d v="2016-09-04T00:00:00"/>
    <x v="2"/>
    <s v="TA-21385"/>
    <s v="Tom Ashbrook"/>
    <x v="2"/>
    <x v="0"/>
    <s v="Chicago"/>
    <s v="Illinois"/>
    <n v="60653"/>
    <x v="2"/>
    <s v="FUR-FU-10000277"/>
    <x v="0"/>
    <x v="5"/>
    <x v="1795"/>
    <n v="84.272000000000006"/>
    <n v="2"/>
    <n v="0.6"/>
    <n v="-75.844800000000006"/>
  </r>
  <r>
    <n v="6938"/>
    <x v="3444"/>
    <x v="345"/>
    <d v="2014-06-15T00:00:00"/>
    <x v="3"/>
    <s v="PS-18760"/>
    <s v="Pamela Stobb"/>
    <x v="0"/>
    <x v="0"/>
    <s v="El Paso"/>
    <s v="Texas"/>
    <n v="79907"/>
    <x v="2"/>
    <s v="OFF-PA-10001952"/>
    <x v="1"/>
    <x v="10"/>
    <x v="1756"/>
    <n v="36.544000000000004"/>
    <n v="2"/>
    <n v="0.2"/>
    <n v="11.876799999999998"/>
  </r>
  <r>
    <n v="6939"/>
    <x v="3445"/>
    <x v="732"/>
    <d v="2016-11-09T00:00:00"/>
    <x v="1"/>
    <s v="NP-18700"/>
    <s v="Nora Preis"/>
    <x v="0"/>
    <x v="0"/>
    <s v="Seattle"/>
    <s v="Washington"/>
    <n v="98105"/>
    <x v="1"/>
    <s v="TEC-AC-10004420"/>
    <x v="2"/>
    <x v="11"/>
    <x v="1796"/>
    <n v="479.72"/>
    <n v="4"/>
    <n v="0"/>
    <n v="52.769200000000012"/>
  </r>
  <r>
    <n v="6940"/>
    <x v="3446"/>
    <x v="335"/>
    <d v="2017-06-30T00:00:00"/>
    <x v="1"/>
    <s v="SC-20260"/>
    <s v="Scott Cohen"/>
    <x v="1"/>
    <x v="0"/>
    <s v="New York City"/>
    <s v="New York"/>
    <n v="10009"/>
    <x v="3"/>
    <s v="OFF-BI-10001071"/>
    <x v="1"/>
    <x v="8"/>
    <x v="669"/>
    <n v="102.36799999999999"/>
    <n v="2"/>
    <n v="0.2"/>
    <n v="37.108400000000003"/>
  </r>
  <r>
    <n v="6941"/>
    <x v="3446"/>
    <x v="335"/>
    <d v="2017-06-30T00:00:00"/>
    <x v="1"/>
    <s v="SC-20260"/>
    <s v="Scott Cohen"/>
    <x v="1"/>
    <x v="0"/>
    <s v="New York City"/>
    <s v="New York"/>
    <n v="10009"/>
    <x v="3"/>
    <s v="OFF-SU-10002503"/>
    <x v="1"/>
    <x v="14"/>
    <x v="675"/>
    <n v="28.4"/>
    <n v="5"/>
    <n v="0"/>
    <n v="8.2359999999999989"/>
  </r>
  <r>
    <n v="6942"/>
    <x v="3446"/>
    <x v="335"/>
    <d v="2017-06-30T00:00:00"/>
    <x v="1"/>
    <s v="SC-20260"/>
    <s v="Scott Cohen"/>
    <x v="1"/>
    <x v="0"/>
    <s v="New York City"/>
    <s v="New York"/>
    <n v="10009"/>
    <x v="3"/>
    <s v="OFF-ST-10001490"/>
    <x v="1"/>
    <x v="4"/>
    <x v="518"/>
    <n v="713.88"/>
    <n v="4"/>
    <n v="0"/>
    <n v="214.16399999999993"/>
  </r>
  <r>
    <n v="6943"/>
    <x v="3446"/>
    <x v="335"/>
    <d v="2017-06-30T00:00:00"/>
    <x v="1"/>
    <s v="SC-20260"/>
    <s v="Scott Cohen"/>
    <x v="1"/>
    <x v="0"/>
    <s v="New York City"/>
    <s v="New York"/>
    <n v="10009"/>
    <x v="3"/>
    <s v="OFF-PA-10003790"/>
    <x v="1"/>
    <x v="10"/>
    <x v="1259"/>
    <n v="68.52"/>
    <n v="3"/>
    <n v="0"/>
    <n v="31.519199999999998"/>
  </r>
  <r>
    <n v="6944"/>
    <x v="3447"/>
    <x v="395"/>
    <d v="2015-07-30T00:00:00"/>
    <x v="1"/>
    <s v="RD-19930"/>
    <s v="Russell D'Ascenzo"/>
    <x v="0"/>
    <x v="0"/>
    <s v="Los Angeles"/>
    <s v="California"/>
    <n v="90032"/>
    <x v="1"/>
    <s v="TEC-PH-10004094"/>
    <x v="2"/>
    <x v="7"/>
    <x v="1797"/>
    <n v="623.96"/>
    <n v="5"/>
    <n v="0.2"/>
    <n v="38.997500000000002"/>
  </r>
  <r>
    <n v="6945"/>
    <x v="3448"/>
    <x v="865"/>
    <d v="2014-09-27T00:00:00"/>
    <x v="1"/>
    <s v="TH-21115"/>
    <s v="Thea Hudgings"/>
    <x v="1"/>
    <x v="0"/>
    <s v="Newark"/>
    <s v="Delaware"/>
    <n v="19711"/>
    <x v="3"/>
    <s v="OFF-BI-10004876"/>
    <x v="1"/>
    <x v="8"/>
    <x v="986"/>
    <n v="11.12"/>
    <n v="4"/>
    <n v="0"/>
    <n v="5.4487999999999994"/>
  </r>
  <r>
    <n v="6946"/>
    <x v="3449"/>
    <x v="955"/>
    <d v="2016-10-04T00:00:00"/>
    <x v="1"/>
    <s v="GM-14680"/>
    <s v="Greg Matthias"/>
    <x v="0"/>
    <x v="0"/>
    <s v="New York City"/>
    <s v="New York"/>
    <n v="10011"/>
    <x v="3"/>
    <s v="FUR-BO-10003034"/>
    <x v="0"/>
    <x v="0"/>
    <x v="1203"/>
    <n v="523.91999999999996"/>
    <n v="5"/>
    <n v="0.2"/>
    <n v="-26.195999999999984"/>
  </r>
  <r>
    <n v="6947"/>
    <x v="3450"/>
    <x v="529"/>
    <d v="2015-11-13T00:00:00"/>
    <x v="1"/>
    <s v="JO-15550"/>
    <s v="Jesus Ocampo"/>
    <x v="2"/>
    <x v="0"/>
    <s v="Roseville"/>
    <s v="California"/>
    <n v="95661"/>
    <x v="1"/>
    <s v="OFF-FA-10000490"/>
    <x v="1"/>
    <x v="13"/>
    <x v="310"/>
    <n v="2.48"/>
    <n v="2"/>
    <n v="0"/>
    <n v="1.1656"/>
  </r>
  <r>
    <n v="6948"/>
    <x v="3451"/>
    <x v="334"/>
    <d v="2015-04-29T00:00:00"/>
    <x v="1"/>
    <s v="ZC-21910"/>
    <s v="Zuschuss Carroll"/>
    <x v="0"/>
    <x v="0"/>
    <s v="Aurora"/>
    <s v="Illinois"/>
    <n v="60505"/>
    <x v="2"/>
    <s v="OFF-ST-10002574"/>
    <x v="1"/>
    <x v="4"/>
    <x v="935"/>
    <n v="221.024"/>
    <n v="2"/>
    <n v="0.2"/>
    <n v="-55.256"/>
  </r>
  <r>
    <n v="6949"/>
    <x v="3451"/>
    <x v="334"/>
    <d v="2015-04-29T00:00:00"/>
    <x v="1"/>
    <s v="ZC-21910"/>
    <s v="Zuschuss Carroll"/>
    <x v="0"/>
    <x v="0"/>
    <s v="Aurora"/>
    <s v="Illinois"/>
    <n v="60505"/>
    <x v="2"/>
    <s v="FUR-CH-10003535"/>
    <x v="0"/>
    <x v="1"/>
    <x v="1522"/>
    <n v="128.05799999999999"/>
    <n v="3"/>
    <n v="0.3"/>
    <n v="-23.782199999999996"/>
  </r>
  <r>
    <n v="6950"/>
    <x v="3452"/>
    <x v="123"/>
    <d v="2017-11-19T00:00:00"/>
    <x v="3"/>
    <s v="AP-10720"/>
    <s v="Anne Pryor"/>
    <x v="2"/>
    <x v="0"/>
    <s v="New York City"/>
    <s v="New York"/>
    <n v="10011"/>
    <x v="3"/>
    <s v="OFF-BI-10001628"/>
    <x v="1"/>
    <x v="8"/>
    <x v="1112"/>
    <n v="58.407999999999994"/>
    <n v="7"/>
    <n v="0.2"/>
    <n v="18.252499999999998"/>
  </r>
  <r>
    <n v="6951"/>
    <x v="3452"/>
    <x v="123"/>
    <d v="2017-11-19T00:00:00"/>
    <x v="3"/>
    <s v="AP-10720"/>
    <s v="Anne Pryor"/>
    <x v="2"/>
    <x v="0"/>
    <s v="New York City"/>
    <s v="New York"/>
    <n v="10011"/>
    <x v="3"/>
    <s v="FUR-TA-10001676"/>
    <x v="0"/>
    <x v="3"/>
    <x v="966"/>
    <n v="79.97399999999999"/>
    <n v="3"/>
    <n v="0.4"/>
    <n v="-29.323800000000006"/>
  </r>
  <r>
    <n v="6952"/>
    <x v="3453"/>
    <x v="312"/>
    <d v="2015-11-24T00:00:00"/>
    <x v="1"/>
    <s v="GK-14620"/>
    <s v="Grace Kelly"/>
    <x v="1"/>
    <x v="0"/>
    <s v="Dallas"/>
    <s v="Texas"/>
    <n v="75217"/>
    <x v="2"/>
    <s v="TEC-MA-10002790"/>
    <x v="2"/>
    <x v="15"/>
    <x v="1798"/>
    <n v="479.988"/>
    <n v="2"/>
    <n v="0.4"/>
    <n v="55.998599999999954"/>
  </r>
  <r>
    <n v="6953"/>
    <x v="3454"/>
    <x v="653"/>
    <d v="2015-10-03T00:00:00"/>
    <x v="2"/>
    <s v="HM-14980"/>
    <s v="Henry MacAllister"/>
    <x v="0"/>
    <x v="0"/>
    <s v="Los Angeles"/>
    <s v="California"/>
    <n v="90008"/>
    <x v="1"/>
    <s v="OFF-BI-10001757"/>
    <x v="1"/>
    <x v="8"/>
    <x v="1167"/>
    <n v="11.808"/>
    <n v="3"/>
    <n v="0.2"/>
    <n v="4.1327999999999996"/>
  </r>
  <r>
    <n v="6954"/>
    <x v="3454"/>
    <x v="653"/>
    <d v="2015-10-03T00:00:00"/>
    <x v="2"/>
    <s v="HM-14980"/>
    <s v="Henry MacAllister"/>
    <x v="0"/>
    <x v="0"/>
    <s v="Los Angeles"/>
    <s v="California"/>
    <n v="90008"/>
    <x v="1"/>
    <s v="OFF-BI-10004828"/>
    <x v="1"/>
    <x v="8"/>
    <x v="1587"/>
    <n v="53.567999999999998"/>
    <n v="4"/>
    <n v="0.2"/>
    <n v="19.418399999999995"/>
  </r>
  <r>
    <n v="6955"/>
    <x v="3454"/>
    <x v="653"/>
    <d v="2015-10-03T00:00:00"/>
    <x v="2"/>
    <s v="HM-14980"/>
    <s v="Henry MacAllister"/>
    <x v="0"/>
    <x v="0"/>
    <s v="Los Angeles"/>
    <s v="California"/>
    <n v="90008"/>
    <x v="1"/>
    <s v="TEC-PH-10000369"/>
    <x v="2"/>
    <x v="7"/>
    <x v="1355"/>
    <n v="503.96000000000004"/>
    <n v="5"/>
    <n v="0.2"/>
    <n v="50.396000000000015"/>
  </r>
  <r>
    <n v="6956"/>
    <x v="3455"/>
    <x v="334"/>
    <d v="2015-05-02T00:00:00"/>
    <x v="1"/>
    <s v="LS-16945"/>
    <s v="Linda Southworth"/>
    <x v="1"/>
    <x v="0"/>
    <s v="Los Angeles"/>
    <s v="California"/>
    <n v="90004"/>
    <x v="1"/>
    <s v="OFF-EN-10003862"/>
    <x v="1"/>
    <x v="12"/>
    <x v="760"/>
    <n v="21.34"/>
    <n v="2"/>
    <n v="0"/>
    <n v="9.8163999999999998"/>
  </r>
  <r>
    <n v="6957"/>
    <x v="3456"/>
    <x v="216"/>
    <d v="2016-07-19T00:00:00"/>
    <x v="1"/>
    <s v="AR-10570"/>
    <s v="Anemone Ratner"/>
    <x v="0"/>
    <x v="0"/>
    <s v="Columbus"/>
    <s v="Georgia"/>
    <n v="31907"/>
    <x v="0"/>
    <s v="OFF-BI-10003963"/>
    <x v="1"/>
    <x v="8"/>
    <x v="1329"/>
    <n v="36.4"/>
    <n v="5"/>
    <n v="0"/>
    <n v="17.107999999999997"/>
  </r>
  <r>
    <n v="6958"/>
    <x v="3456"/>
    <x v="216"/>
    <d v="2016-07-19T00:00:00"/>
    <x v="1"/>
    <s v="AR-10570"/>
    <s v="Anemone Ratner"/>
    <x v="0"/>
    <x v="0"/>
    <s v="Columbus"/>
    <s v="Georgia"/>
    <n v="31907"/>
    <x v="0"/>
    <s v="FUR-FU-10004848"/>
    <x v="0"/>
    <x v="5"/>
    <x v="28"/>
    <n v="51.75"/>
    <n v="1"/>
    <n v="0"/>
    <n v="15.524999999999999"/>
  </r>
  <r>
    <n v="6959"/>
    <x v="3457"/>
    <x v="874"/>
    <d v="2015-09-29T00:00:00"/>
    <x v="0"/>
    <s v="RH-19510"/>
    <s v="Rick Huthwaite"/>
    <x v="2"/>
    <x v="0"/>
    <s v="San Francisco"/>
    <s v="California"/>
    <n v="94110"/>
    <x v="1"/>
    <s v="OFF-ST-10001328"/>
    <x v="1"/>
    <x v="4"/>
    <x v="178"/>
    <n v="15.51"/>
    <n v="1"/>
    <n v="0"/>
    <n v="4.3428000000000004"/>
  </r>
  <r>
    <n v="6960"/>
    <x v="3457"/>
    <x v="874"/>
    <d v="2015-09-29T00:00:00"/>
    <x v="0"/>
    <s v="RH-19510"/>
    <s v="Rick Huthwaite"/>
    <x v="2"/>
    <x v="0"/>
    <s v="San Francisco"/>
    <s v="California"/>
    <n v="94110"/>
    <x v="1"/>
    <s v="OFF-PA-10002377"/>
    <x v="1"/>
    <x v="10"/>
    <x v="127"/>
    <n v="146.82"/>
    <n v="3"/>
    <n v="0"/>
    <n v="73.41"/>
  </r>
  <r>
    <n v="6961"/>
    <x v="3457"/>
    <x v="874"/>
    <d v="2015-09-29T00:00:00"/>
    <x v="0"/>
    <s v="RH-19510"/>
    <s v="Rick Huthwaite"/>
    <x v="2"/>
    <x v="0"/>
    <s v="San Francisco"/>
    <s v="California"/>
    <n v="94110"/>
    <x v="1"/>
    <s v="OFF-PA-10003441"/>
    <x v="1"/>
    <x v="10"/>
    <x v="490"/>
    <n v="12.96"/>
    <n v="2"/>
    <n v="0"/>
    <n v="6.2208000000000006"/>
  </r>
  <r>
    <n v="6962"/>
    <x v="3458"/>
    <x v="468"/>
    <d v="2017-11-10T00:00:00"/>
    <x v="3"/>
    <s v="TB-21190"/>
    <s v="Thomas Brumley"/>
    <x v="2"/>
    <x v="0"/>
    <s v="Riverside"/>
    <s v="California"/>
    <n v="92503"/>
    <x v="1"/>
    <s v="OFF-AR-10002221"/>
    <x v="1"/>
    <x v="6"/>
    <x v="1017"/>
    <n v="7.8000000000000007"/>
    <n v="3"/>
    <n v="0"/>
    <n v="2.1060000000000008"/>
  </r>
  <r>
    <n v="6963"/>
    <x v="3459"/>
    <x v="87"/>
    <d v="2016-07-20T00:00:00"/>
    <x v="0"/>
    <s v="JD-15895"/>
    <s v="Jonathan Doherty"/>
    <x v="1"/>
    <x v="0"/>
    <s v="Columbia"/>
    <s v="South Carolina"/>
    <n v="29203"/>
    <x v="0"/>
    <s v="OFF-EN-10001509"/>
    <x v="1"/>
    <x v="12"/>
    <x v="29"/>
    <n v="10.199999999999999"/>
    <n v="5"/>
    <n v="0"/>
    <n v="4.7939999999999996"/>
  </r>
  <r>
    <n v="6964"/>
    <x v="3459"/>
    <x v="87"/>
    <d v="2016-07-20T00:00:00"/>
    <x v="0"/>
    <s v="JD-15895"/>
    <s v="Jonathan Doherty"/>
    <x v="1"/>
    <x v="0"/>
    <s v="Columbia"/>
    <s v="South Carolina"/>
    <n v="29203"/>
    <x v="0"/>
    <s v="OFF-AR-10003338"/>
    <x v="1"/>
    <x v="6"/>
    <x v="1439"/>
    <n v="22.32"/>
    <n v="3"/>
    <n v="0"/>
    <n v="5.580000000000001"/>
  </r>
  <r>
    <n v="6965"/>
    <x v="3459"/>
    <x v="87"/>
    <d v="2016-07-20T00:00:00"/>
    <x v="0"/>
    <s v="JD-15895"/>
    <s v="Jonathan Doherty"/>
    <x v="1"/>
    <x v="0"/>
    <s v="Columbia"/>
    <s v="South Carolina"/>
    <n v="29203"/>
    <x v="0"/>
    <s v="OFF-BI-10004728"/>
    <x v="1"/>
    <x v="8"/>
    <x v="544"/>
    <n v="24.1"/>
    <n v="5"/>
    <n v="0"/>
    <n v="11.086"/>
  </r>
  <r>
    <n v="6966"/>
    <x v="3459"/>
    <x v="87"/>
    <d v="2016-07-20T00:00:00"/>
    <x v="0"/>
    <s v="JD-15895"/>
    <s v="Jonathan Doherty"/>
    <x v="1"/>
    <x v="0"/>
    <s v="Columbia"/>
    <s v="South Carolina"/>
    <n v="29203"/>
    <x v="0"/>
    <s v="TEC-AC-10000358"/>
    <x v="2"/>
    <x v="11"/>
    <x v="1287"/>
    <n v="75.98"/>
    <n v="2"/>
    <n v="0"/>
    <n v="18.235199999999999"/>
  </r>
  <r>
    <n v="6967"/>
    <x v="3459"/>
    <x v="87"/>
    <d v="2016-07-20T00:00:00"/>
    <x v="0"/>
    <s v="JD-15895"/>
    <s v="Jonathan Doherty"/>
    <x v="1"/>
    <x v="0"/>
    <s v="Columbia"/>
    <s v="South Carolina"/>
    <n v="29203"/>
    <x v="0"/>
    <s v="OFF-BI-10002764"/>
    <x v="1"/>
    <x v="8"/>
    <x v="507"/>
    <n v="6.46"/>
    <n v="2"/>
    <n v="0"/>
    <n v="3.1654"/>
  </r>
  <r>
    <n v="6968"/>
    <x v="3459"/>
    <x v="87"/>
    <d v="2016-07-20T00:00:00"/>
    <x v="0"/>
    <s v="JD-15895"/>
    <s v="Jonathan Doherty"/>
    <x v="1"/>
    <x v="0"/>
    <s v="Columbia"/>
    <s v="South Carolina"/>
    <n v="29203"/>
    <x v="0"/>
    <s v="OFF-PA-10001461"/>
    <x v="1"/>
    <x v="10"/>
    <x v="1596"/>
    <n v="60.12"/>
    <n v="9"/>
    <n v="0"/>
    <n v="28.857599999999998"/>
  </r>
  <r>
    <n v="6969"/>
    <x v="3460"/>
    <x v="1140"/>
    <d v="2015-10-20T00:00:00"/>
    <x v="0"/>
    <s v="MP-17965"/>
    <s v="Michael Paige"/>
    <x v="1"/>
    <x v="0"/>
    <s v="New York City"/>
    <s v="New York"/>
    <n v="10011"/>
    <x v="3"/>
    <s v="TEC-PH-10004165"/>
    <x v="2"/>
    <x v="7"/>
    <x v="895"/>
    <n v="824.97"/>
    <n v="3"/>
    <n v="0"/>
    <n v="214.4922"/>
  </r>
  <r>
    <n v="6970"/>
    <x v="3461"/>
    <x v="994"/>
    <d v="2016-01-13T00:00:00"/>
    <x v="0"/>
    <s v="JB-16000"/>
    <s v="Joy Bell-"/>
    <x v="0"/>
    <x v="0"/>
    <s v="Longview"/>
    <s v="Washington"/>
    <n v="98632"/>
    <x v="1"/>
    <s v="FUR-FU-10000010"/>
    <x v="0"/>
    <x v="5"/>
    <x v="527"/>
    <n v="24.849999999999998"/>
    <n v="5"/>
    <n v="0"/>
    <n v="7.7034999999999982"/>
  </r>
  <r>
    <n v="6971"/>
    <x v="3462"/>
    <x v="20"/>
    <d v="2017-09-25T00:00:00"/>
    <x v="1"/>
    <s v="AB-10105"/>
    <s v="Adrian Barton"/>
    <x v="0"/>
    <x v="0"/>
    <s v="Phoenix"/>
    <s v="Arizona"/>
    <n v="85023"/>
    <x v="1"/>
    <s v="OFF-ST-10000321"/>
    <x v="1"/>
    <x v="4"/>
    <x v="1543"/>
    <n v="12.624000000000001"/>
    <n v="2"/>
    <n v="0.2"/>
    <n v="-2.5248000000000022"/>
  </r>
  <r>
    <n v="6972"/>
    <x v="3462"/>
    <x v="20"/>
    <d v="2017-09-25T00:00:00"/>
    <x v="1"/>
    <s v="AB-10105"/>
    <s v="Adrian Barton"/>
    <x v="0"/>
    <x v="0"/>
    <s v="Phoenix"/>
    <s v="Arizona"/>
    <n v="85023"/>
    <x v="1"/>
    <s v="TEC-AC-10000109"/>
    <x v="2"/>
    <x v="11"/>
    <x v="202"/>
    <n v="89.584000000000003"/>
    <n v="2"/>
    <n v="0.2"/>
    <n v="4.4792000000000058"/>
  </r>
  <r>
    <n v="6973"/>
    <x v="3462"/>
    <x v="20"/>
    <d v="2017-09-25T00:00:00"/>
    <x v="1"/>
    <s v="AB-10105"/>
    <s v="Adrian Barton"/>
    <x v="0"/>
    <x v="0"/>
    <s v="Phoenix"/>
    <s v="Arizona"/>
    <n v="85023"/>
    <x v="1"/>
    <s v="TEC-PH-10002415"/>
    <x v="2"/>
    <x v="7"/>
    <x v="1526"/>
    <n v="471.92"/>
    <n v="2"/>
    <n v="0.2"/>
    <n v="29.495000000000019"/>
  </r>
  <r>
    <n v="6974"/>
    <x v="3462"/>
    <x v="20"/>
    <d v="2017-09-25T00:00:00"/>
    <x v="1"/>
    <s v="AB-10105"/>
    <s v="Adrian Barton"/>
    <x v="0"/>
    <x v="0"/>
    <s v="Phoenix"/>
    <s v="Arizona"/>
    <n v="85023"/>
    <x v="1"/>
    <s v="OFF-BI-10001460"/>
    <x v="1"/>
    <x v="8"/>
    <x v="58"/>
    <n v="18.180000000000003"/>
    <n v="4"/>
    <n v="0.7"/>
    <n v="-13.938000000000002"/>
  </r>
  <r>
    <n v="6975"/>
    <x v="3463"/>
    <x v="175"/>
    <d v="2017-09-19T00:00:00"/>
    <x v="1"/>
    <s v="CC-12145"/>
    <s v="Charles Crestani"/>
    <x v="0"/>
    <x v="0"/>
    <s v="Houston"/>
    <s v="Texas"/>
    <n v="77095"/>
    <x v="2"/>
    <s v="OFF-AR-10002987"/>
    <x v="1"/>
    <x v="6"/>
    <x v="1562"/>
    <n v="31.744"/>
    <n v="2"/>
    <n v="0.2"/>
    <n v="8.3328000000000024"/>
  </r>
  <r>
    <n v="6976"/>
    <x v="3464"/>
    <x v="1141"/>
    <d v="2015-07-02T00:00:00"/>
    <x v="1"/>
    <s v="CY-12745"/>
    <s v="Craig Yedwab"/>
    <x v="1"/>
    <x v="0"/>
    <s v="Gilbert"/>
    <s v="Arizona"/>
    <n v="85234"/>
    <x v="1"/>
    <s v="OFF-LA-10000443"/>
    <x v="1"/>
    <x v="2"/>
    <x v="1127"/>
    <n v="5.9039999999999999"/>
    <n v="2"/>
    <n v="0.2"/>
    <n v="1.9925999999999999"/>
  </r>
  <r>
    <n v="6977"/>
    <x v="3464"/>
    <x v="1141"/>
    <d v="2015-07-02T00:00:00"/>
    <x v="1"/>
    <s v="CY-12745"/>
    <s v="Craig Yedwab"/>
    <x v="1"/>
    <x v="0"/>
    <s v="Gilbert"/>
    <s v="Arizona"/>
    <n v="85234"/>
    <x v="1"/>
    <s v="FUR-FU-10004306"/>
    <x v="0"/>
    <x v="5"/>
    <x v="622"/>
    <n v="621.7600000000001"/>
    <n v="4"/>
    <n v="0.2"/>
    <n v="46.631999999999977"/>
  </r>
  <r>
    <n v="6978"/>
    <x v="3465"/>
    <x v="881"/>
    <d v="2016-11-28T00:00:00"/>
    <x v="2"/>
    <s v="EP-13915"/>
    <s v="Emily Phan"/>
    <x v="0"/>
    <x v="0"/>
    <s v="Jonesboro"/>
    <s v="Arkansas"/>
    <n v="72401"/>
    <x v="0"/>
    <s v="TEC-PH-10002564"/>
    <x v="2"/>
    <x v="7"/>
    <x v="985"/>
    <n v="59.98"/>
    <n v="2"/>
    <n v="0"/>
    <n v="17.993999999999993"/>
  </r>
  <r>
    <n v="6979"/>
    <x v="3466"/>
    <x v="920"/>
    <d v="2017-11-29T00:00:00"/>
    <x v="0"/>
    <s v="DL-13315"/>
    <s v="Delfina Latchford"/>
    <x v="0"/>
    <x v="0"/>
    <s v="Atlanta"/>
    <s v="Georgia"/>
    <n v="30318"/>
    <x v="0"/>
    <s v="OFF-PA-10003724"/>
    <x v="1"/>
    <x v="10"/>
    <x v="362"/>
    <n v="48.87"/>
    <n v="9"/>
    <n v="0"/>
    <n v="23.946299999999997"/>
  </r>
  <r>
    <n v="6980"/>
    <x v="3467"/>
    <x v="424"/>
    <d v="2017-01-19T00:00:00"/>
    <x v="1"/>
    <s v="SO-20335"/>
    <s v="Sean O'Donnell"/>
    <x v="0"/>
    <x v="0"/>
    <s v="Los Angeles"/>
    <s v="California"/>
    <n v="90036"/>
    <x v="1"/>
    <s v="OFF-PA-10000483"/>
    <x v="1"/>
    <x v="10"/>
    <x v="1681"/>
    <n v="154.9"/>
    <n v="5"/>
    <n v="0"/>
    <n v="69.704999999999998"/>
  </r>
  <r>
    <n v="6981"/>
    <x v="3468"/>
    <x v="845"/>
    <d v="2014-11-08T00:00:00"/>
    <x v="2"/>
    <s v="BP-11095"/>
    <s v="Bart Pistole"/>
    <x v="1"/>
    <x v="0"/>
    <s v="New York City"/>
    <s v="New York"/>
    <n v="10024"/>
    <x v="3"/>
    <s v="OFF-FA-10000611"/>
    <x v="1"/>
    <x v="13"/>
    <x v="1074"/>
    <n v="5.92"/>
    <n v="4"/>
    <n v="0"/>
    <n v="2.8415999999999997"/>
  </r>
  <r>
    <n v="6982"/>
    <x v="3468"/>
    <x v="845"/>
    <d v="2014-11-08T00:00:00"/>
    <x v="2"/>
    <s v="BP-11095"/>
    <s v="Bart Pistole"/>
    <x v="1"/>
    <x v="0"/>
    <s v="New York City"/>
    <s v="New York"/>
    <n v="10024"/>
    <x v="3"/>
    <s v="OFF-PA-10000246"/>
    <x v="1"/>
    <x v="10"/>
    <x v="1595"/>
    <n v="30.18"/>
    <n v="3"/>
    <n v="0"/>
    <n v="13.8828"/>
  </r>
  <r>
    <n v="6983"/>
    <x v="3469"/>
    <x v="142"/>
    <d v="2016-09-05T00:00:00"/>
    <x v="1"/>
    <s v="JA-15970"/>
    <s v="Joseph Airdo"/>
    <x v="0"/>
    <x v="0"/>
    <s v="Detroit"/>
    <s v="Michigan"/>
    <n v="48227"/>
    <x v="2"/>
    <s v="OFF-BI-10004728"/>
    <x v="1"/>
    <x v="8"/>
    <x v="544"/>
    <n v="24.1"/>
    <n v="5"/>
    <n v="0"/>
    <n v="11.086"/>
  </r>
  <r>
    <n v="6984"/>
    <x v="3469"/>
    <x v="142"/>
    <d v="2016-09-05T00:00:00"/>
    <x v="1"/>
    <s v="JA-15970"/>
    <s v="Joseph Airdo"/>
    <x v="0"/>
    <x v="0"/>
    <s v="Detroit"/>
    <s v="Michigan"/>
    <n v="48227"/>
    <x v="2"/>
    <s v="TEC-PH-10002365"/>
    <x v="2"/>
    <x v="7"/>
    <x v="403"/>
    <n v="8.7799999999999994"/>
    <n v="1"/>
    <n v="0"/>
    <n v="2.2827999999999999"/>
  </r>
  <r>
    <n v="6985"/>
    <x v="3469"/>
    <x v="142"/>
    <d v="2016-09-05T00:00:00"/>
    <x v="1"/>
    <s v="JA-15970"/>
    <s v="Joseph Airdo"/>
    <x v="0"/>
    <x v="0"/>
    <s v="Detroit"/>
    <s v="Michigan"/>
    <n v="48227"/>
    <x v="2"/>
    <s v="OFF-AP-10002457"/>
    <x v="1"/>
    <x v="9"/>
    <x v="549"/>
    <n v="376.74"/>
    <n v="4"/>
    <n v="0.1"/>
    <n v="71.161999999999978"/>
  </r>
  <r>
    <n v="6986"/>
    <x v="3469"/>
    <x v="142"/>
    <d v="2016-09-05T00:00:00"/>
    <x v="1"/>
    <s v="JA-15970"/>
    <s v="Joseph Airdo"/>
    <x v="0"/>
    <x v="0"/>
    <s v="Detroit"/>
    <s v="Michigan"/>
    <n v="48227"/>
    <x v="2"/>
    <s v="OFF-BI-10000320"/>
    <x v="1"/>
    <x v="8"/>
    <x v="776"/>
    <n v="29.52"/>
    <n v="4"/>
    <n v="0"/>
    <n v="14.4648"/>
  </r>
  <r>
    <n v="6987"/>
    <x v="3469"/>
    <x v="142"/>
    <d v="2016-09-05T00:00:00"/>
    <x v="1"/>
    <s v="JA-15970"/>
    <s v="Joseph Airdo"/>
    <x v="0"/>
    <x v="0"/>
    <s v="Detroit"/>
    <s v="Michigan"/>
    <n v="48227"/>
    <x v="2"/>
    <s v="OFF-AR-10004999"/>
    <x v="1"/>
    <x v="6"/>
    <x v="873"/>
    <n v="11.96"/>
    <n v="2"/>
    <n v="0"/>
    <n v="2.99"/>
  </r>
  <r>
    <n v="6988"/>
    <x v="3469"/>
    <x v="142"/>
    <d v="2016-09-05T00:00:00"/>
    <x v="1"/>
    <s v="JA-15970"/>
    <s v="Joseph Airdo"/>
    <x v="0"/>
    <x v="0"/>
    <s v="Detroit"/>
    <s v="Michigan"/>
    <n v="48227"/>
    <x v="2"/>
    <s v="OFF-BI-10001116"/>
    <x v="1"/>
    <x v="8"/>
    <x v="1075"/>
    <n v="26.400000000000002"/>
    <n v="5"/>
    <n v="0"/>
    <n v="12.672000000000001"/>
  </r>
  <r>
    <n v="6989"/>
    <x v="3470"/>
    <x v="343"/>
    <d v="2017-11-16T00:00:00"/>
    <x v="0"/>
    <s v="BB-11545"/>
    <s v="Brenda Bowman"/>
    <x v="1"/>
    <x v="0"/>
    <s v="Fort Lauderdale"/>
    <s v="Florida"/>
    <n v="33311"/>
    <x v="0"/>
    <s v="OFF-AP-10002651"/>
    <x v="1"/>
    <x v="9"/>
    <x v="1350"/>
    <n v="1158.1199999999999"/>
    <n v="5"/>
    <n v="0.2"/>
    <n v="130.28849999999983"/>
  </r>
  <r>
    <n v="6990"/>
    <x v="3471"/>
    <x v="157"/>
    <d v="2017-12-13T00:00:00"/>
    <x v="2"/>
    <s v="DK-13375"/>
    <s v="Dennis Kane"/>
    <x v="0"/>
    <x v="0"/>
    <s v="Abilene"/>
    <s v="Texas"/>
    <n v="79605"/>
    <x v="2"/>
    <s v="OFF-AP-10001634"/>
    <x v="1"/>
    <x v="9"/>
    <x v="1799"/>
    <n v="1.3919999999999997"/>
    <n v="2"/>
    <n v="0.8"/>
    <n v="-3.7584000000000009"/>
  </r>
  <r>
    <n v="6991"/>
    <x v="3472"/>
    <x v="627"/>
    <d v="2015-11-13T00:00:00"/>
    <x v="0"/>
    <s v="RH-19600"/>
    <s v="Rob Haberlin"/>
    <x v="0"/>
    <x v="0"/>
    <s v="Hampton"/>
    <s v="Virginia"/>
    <n v="23666"/>
    <x v="0"/>
    <s v="OFF-AP-10003266"/>
    <x v="1"/>
    <x v="9"/>
    <x v="667"/>
    <n v="44.43"/>
    <n v="3"/>
    <n v="0"/>
    <n v="18.660600000000002"/>
  </r>
  <r>
    <n v="6992"/>
    <x v="3472"/>
    <x v="627"/>
    <d v="2015-11-13T00:00:00"/>
    <x v="0"/>
    <s v="RH-19600"/>
    <s v="Rob Haberlin"/>
    <x v="0"/>
    <x v="0"/>
    <s v="Hampton"/>
    <s v="Virginia"/>
    <n v="23666"/>
    <x v="0"/>
    <s v="TEC-PH-10002890"/>
    <x v="2"/>
    <x v="7"/>
    <x v="1396"/>
    <n v="226.20000000000002"/>
    <n v="5"/>
    <n v="0"/>
    <n v="58.811999999999998"/>
  </r>
  <r>
    <n v="6993"/>
    <x v="3472"/>
    <x v="627"/>
    <d v="2015-11-13T00:00:00"/>
    <x v="0"/>
    <s v="RH-19600"/>
    <s v="Rob Haberlin"/>
    <x v="0"/>
    <x v="0"/>
    <s v="Hampton"/>
    <s v="Virginia"/>
    <n v="23666"/>
    <x v="0"/>
    <s v="FUR-FU-10000308"/>
    <x v="0"/>
    <x v="5"/>
    <x v="1278"/>
    <n v="186.54"/>
    <n v="3"/>
    <n v="0"/>
    <n v="41.038800000000002"/>
  </r>
  <r>
    <n v="6994"/>
    <x v="3472"/>
    <x v="627"/>
    <d v="2015-11-13T00:00:00"/>
    <x v="0"/>
    <s v="RH-19600"/>
    <s v="Rob Haberlin"/>
    <x v="0"/>
    <x v="0"/>
    <s v="Hampton"/>
    <s v="Virginia"/>
    <n v="23666"/>
    <x v="0"/>
    <s v="OFF-AR-10000380"/>
    <x v="1"/>
    <x v="6"/>
    <x v="108"/>
    <n v="265.85999999999996"/>
    <n v="7"/>
    <n v="0"/>
    <n v="79.757999999999967"/>
  </r>
  <r>
    <n v="6995"/>
    <x v="3472"/>
    <x v="627"/>
    <d v="2015-11-13T00:00:00"/>
    <x v="0"/>
    <s v="RH-19600"/>
    <s v="Rob Haberlin"/>
    <x v="0"/>
    <x v="0"/>
    <s v="Hampton"/>
    <s v="Virginia"/>
    <n v="23666"/>
    <x v="0"/>
    <s v="OFF-AR-10000122"/>
    <x v="1"/>
    <x v="6"/>
    <x v="311"/>
    <n v="27.9"/>
    <n v="5"/>
    <n v="0"/>
    <n v="6.9749999999999979"/>
  </r>
  <r>
    <n v="6996"/>
    <x v="3473"/>
    <x v="902"/>
    <d v="2015-11-26T00:00:00"/>
    <x v="1"/>
    <s v="AG-10300"/>
    <s v="Aleksandra Gannaway"/>
    <x v="1"/>
    <x v="0"/>
    <s v="Las Vegas"/>
    <s v="Nevada"/>
    <n v="89115"/>
    <x v="1"/>
    <s v="OFF-AP-10004868"/>
    <x v="1"/>
    <x v="9"/>
    <x v="1027"/>
    <n v="31.08"/>
    <n v="4"/>
    <n v="0"/>
    <n v="8.3916000000000004"/>
  </r>
  <r>
    <n v="6997"/>
    <x v="3474"/>
    <x v="331"/>
    <d v="2017-12-25T00:00:00"/>
    <x v="0"/>
    <s v="JB-15400"/>
    <s v="Jennifer Braxton"/>
    <x v="1"/>
    <x v="0"/>
    <s v="Rockford"/>
    <s v="Illinois"/>
    <n v="61107"/>
    <x v="2"/>
    <s v="OFF-BI-10004002"/>
    <x v="1"/>
    <x v="8"/>
    <x v="154"/>
    <n v="13.839999999999998"/>
    <n v="4"/>
    <n v="0.8"/>
    <n v="-22.144000000000005"/>
  </r>
  <r>
    <n v="6998"/>
    <x v="3474"/>
    <x v="331"/>
    <d v="2017-12-25T00:00:00"/>
    <x v="0"/>
    <s v="JB-15400"/>
    <s v="Jennifer Braxton"/>
    <x v="1"/>
    <x v="0"/>
    <s v="Rockford"/>
    <s v="Illinois"/>
    <n v="61107"/>
    <x v="2"/>
    <s v="OFF-PA-10004475"/>
    <x v="1"/>
    <x v="10"/>
    <x v="1072"/>
    <n v="175.87200000000001"/>
    <n v="4"/>
    <n v="0.2"/>
    <n v="63.753599999999992"/>
  </r>
  <r>
    <n v="6999"/>
    <x v="3475"/>
    <x v="1142"/>
    <d v="2016-09-22T00:00:00"/>
    <x v="1"/>
    <s v="BC-11125"/>
    <s v="Becky Castell"/>
    <x v="2"/>
    <x v="0"/>
    <s v="Laguna Niguel"/>
    <s v="California"/>
    <n v="92677"/>
    <x v="1"/>
    <s v="OFF-PA-10002195"/>
    <x v="1"/>
    <x v="10"/>
    <x v="1552"/>
    <n v="12.96"/>
    <n v="2"/>
    <n v="0"/>
    <n v="6.3504000000000005"/>
  </r>
  <r>
    <n v="7000"/>
    <x v="3476"/>
    <x v="1143"/>
    <d v="2017-05-29T00:00:00"/>
    <x v="2"/>
    <s v="KC-16675"/>
    <s v="Kimberly Carter"/>
    <x v="1"/>
    <x v="0"/>
    <s v="Louisville"/>
    <s v="Kentucky"/>
    <n v="40214"/>
    <x v="0"/>
    <s v="OFF-AP-10002670"/>
    <x v="1"/>
    <x v="9"/>
    <x v="1699"/>
    <n v="208.44"/>
    <n v="3"/>
    <n v="0"/>
    <n v="62.531999999999982"/>
  </r>
  <r>
    <n v="7001"/>
    <x v="3476"/>
    <x v="1143"/>
    <d v="2017-05-29T00:00:00"/>
    <x v="2"/>
    <s v="KC-16675"/>
    <s v="Kimberly Carter"/>
    <x v="1"/>
    <x v="0"/>
    <s v="Louisville"/>
    <s v="Kentucky"/>
    <n v="40214"/>
    <x v="0"/>
    <s v="OFF-SU-10004498"/>
    <x v="1"/>
    <x v="14"/>
    <x v="505"/>
    <n v="25.76"/>
    <n v="2"/>
    <n v="0"/>
    <n v="0.77280000000000015"/>
  </r>
  <r>
    <n v="7002"/>
    <x v="3477"/>
    <x v="1110"/>
    <d v="2015-04-03T00:00:00"/>
    <x v="1"/>
    <s v="DR-12940"/>
    <s v="Daniel Raglin"/>
    <x v="2"/>
    <x v="0"/>
    <s v="Normal"/>
    <s v="Illinois"/>
    <n v="61761"/>
    <x v="2"/>
    <s v="FUR-CH-10003298"/>
    <x v="0"/>
    <x v="1"/>
    <x v="1576"/>
    <n v="366.74399999999997"/>
    <n v="4"/>
    <n v="0.3"/>
    <n v="-110.02320000000003"/>
  </r>
  <r>
    <n v="7003"/>
    <x v="3478"/>
    <x v="710"/>
    <d v="2014-08-21T00:00:00"/>
    <x v="0"/>
    <s v="DW-13195"/>
    <s v="David Wiener"/>
    <x v="1"/>
    <x v="0"/>
    <s v="Los Angeles"/>
    <s v="California"/>
    <n v="90045"/>
    <x v="1"/>
    <s v="FUR-FU-10000723"/>
    <x v="0"/>
    <x v="5"/>
    <x v="480"/>
    <n v="289.24"/>
    <n v="7"/>
    <n v="0"/>
    <n v="26.031600000000012"/>
  </r>
  <r>
    <n v="7004"/>
    <x v="3478"/>
    <x v="710"/>
    <d v="2014-08-21T00:00:00"/>
    <x v="0"/>
    <s v="DW-13195"/>
    <s v="David Wiener"/>
    <x v="1"/>
    <x v="0"/>
    <s v="Los Angeles"/>
    <s v="California"/>
    <n v="90045"/>
    <x v="1"/>
    <s v="OFF-BI-10000632"/>
    <x v="1"/>
    <x v="8"/>
    <x v="1297"/>
    <n v="69.456000000000003"/>
    <n v="2"/>
    <n v="0.2"/>
    <n v="22.573199999999996"/>
  </r>
  <r>
    <n v="7005"/>
    <x v="3479"/>
    <x v="851"/>
    <d v="2014-12-28T00:00:00"/>
    <x v="1"/>
    <s v="ME-18010"/>
    <s v="Michelle Ellison"/>
    <x v="1"/>
    <x v="0"/>
    <s v="Port Arthur"/>
    <s v="Texas"/>
    <n v="77642"/>
    <x v="2"/>
    <s v="OFF-PA-10000223"/>
    <x v="1"/>
    <x v="10"/>
    <x v="1383"/>
    <n v="5.1840000000000011"/>
    <n v="1"/>
    <n v="0.2"/>
    <n v="1.8144"/>
  </r>
  <r>
    <n v="7006"/>
    <x v="3480"/>
    <x v="549"/>
    <d v="2015-11-05T00:00:00"/>
    <x v="1"/>
    <s v="JF-15490"/>
    <s v="Jeremy Farry"/>
    <x v="0"/>
    <x v="0"/>
    <s v="New York City"/>
    <s v="New York"/>
    <n v="10009"/>
    <x v="3"/>
    <s v="FUR-CH-10001545"/>
    <x v="0"/>
    <x v="1"/>
    <x v="1746"/>
    <n v="205.16400000000002"/>
    <n v="2"/>
    <n v="0.1"/>
    <n v="13.677600000000002"/>
  </r>
  <r>
    <n v="7007"/>
    <x v="3481"/>
    <x v="534"/>
    <d v="2014-12-21T00:00:00"/>
    <x v="1"/>
    <s v="SP-20860"/>
    <s v="Sung Pak"/>
    <x v="1"/>
    <x v="0"/>
    <s v="Chicago"/>
    <s v="Illinois"/>
    <n v="60623"/>
    <x v="2"/>
    <s v="FUR-FU-10001546"/>
    <x v="0"/>
    <x v="5"/>
    <x v="1432"/>
    <n v="8.5440000000000005"/>
    <n v="2"/>
    <n v="0.6"/>
    <n v="-7.4759999999999991"/>
  </r>
  <r>
    <n v="7008"/>
    <x v="3482"/>
    <x v="291"/>
    <d v="2015-08-25T00:00:00"/>
    <x v="1"/>
    <s v="KN-16390"/>
    <s v="Katherine Nockton"/>
    <x v="1"/>
    <x v="0"/>
    <s v="Springfield"/>
    <s v="Ohio"/>
    <n v="45503"/>
    <x v="3"/>
    <s v="OFF-BI-10001098"/>
    <x v="1"/>
    <x v="8"/>
    <x v="410"/>
    <n v="12.828000000000001"/>
    <n v="2"/>
    <n v="0.7"/>
    <n v="-8.9795999999999978"/>
  </r>
  <r>
    <n v="7009"/>
    <x v="3482"/>
    <x v="291"/>
    <d v="2015-08-25T00:00:00"/>
    <x v="1"/>
    <s v="KN-16390"/>
    <s v="Katherine Nockton"/>
    <x v="1"/>
    <x v="0"/>
    <s v="Springfield"/>
    <s v="Ohio"/>
    <n v="45503"/>
    <x v="3"/>
    <s v="FUR-CH-10003379"/>
    <x v="0"/>
    <x v="1"/>
    <x v="464"/>
    <n v="598.45799999999997"/>
    <n v="3"/>
    <n v="0.3"/>
    <n v="-42.746999999999957"/>
  </r>
  <r>
    <n v="7010"/>
    <x v="3482"/>
    <x v="291"/>
    <d v="2015-08-25T00:00:00"/>
    <x v="1"/>
    <s v="KN-16390"/>
    <s v="Katherine Nockton"/>
    <x v="1"/>
    <x v="0"/>
    <s v="Springfield"/>
    <s v="Ohio"/>
    <n v="45503"/>
    <x v="3"/>
    <s v="FUR-FU-10000193"/>
    <x v="0"/>
    <x v="5"/>
    <x v="1512"/>
    <n v="25.983999999999998"/>
    <n v="1"/>
    <n v="0.2"/>
    <n v="-3.8976000000000015"/>
  </r>
  <r>
    <n v="7011"/>
    <x v="3483"/>
    <x v="235"/>
    <d v="2014-05-27T00:00:00"/>
    <x v="1"/>
    <s v="GT-14710"/>
    <s v="Greg Tran"/>
    <x v="0"/>
    <x v="0"/>
    <s v="New York City"/>
    <s v="New York"/>
    <n v="10035"/>
    <x v="3"/>
    <s v="OFF-BI-10000829"/>
    <x v="1"/>
    <x v="8"/>
    <x v="307"/>
    <n v="17.96"/>
    <n v="5"/>
    <n v="0.2"/>
    <n v="5.8369999999999997"/>
  </r>
  <r>
    <n v="7012"/>
    <x v="3483"/>
    <x v="235"/>
    <d v="2014-05-27T00:00:00"/>
    <x v="1"/>
    <s v="GT-14710"/>
    <s v="Greg Tran"/>
    <x v="0"/>
    <x v="0"/>
    <s v="New York City"/>
    <s v="New York"/>
    <n v="10035"/>
    <x v="3"/>
    <s v="OFF-SU-10003002"/>
    <x v="1"/>
    <x v="14"/>
    <x v="1567"/>
    <n v="5.04"/>
    <n v="2"/>
    <n v="0"/>
    <n v="0.15120000000000022"/>
  </r>
  <r>
    <n v="7013"/>
    <x v="3483"/>
    <x v="235"/>
    <d v="2014-05-27T00:00:00"/>
    <x v="1"/>
    <s v="GT-14710"/>
    <s v="Greg Tran"/>
    <x v="0"/>
    <x v="0"/>
    <s v="New York City"/>
    <s v="New York"/>
    <n v="10035"/>
    <x v="3"/>
    <s v="OFF-AP-10002118"/>
    <x v="1"/>
    <x v="9"/>
    <x v="77"/>
    <n v="208.16"/>
    <n v="1"/>
    <n v="0"/>
    <n v="56.20320000000001"/>
  </r>
  <r>
    <n v="7014"/>
    <x v="3484"/>
    <x v="34"/>
    <d v="2017-12-11T00:00:00"/>
    <x v="0"/>
    <s v="DB-12910"/>
    <s v="Daniel Byrd"/>
    <x v="2"/>
    <x v="0"/>
    <s v="Salinas"/>
    <s v="California"/>
    <n v="93905"/>
    <x v="1"/>
    <s v="FUR-BO-10001519"/>
    <x v="0"/>
    <x v="0"/>
    <x v="672"/>
    <n v="148.25700000000001"/>
    <n v="3"/>
    <n v="0.15"/>
    <n v="15.697800000000004"/>
  </r>
  <r>
    <n v="7015"/>
    <x v="3485"/>
    <x v="518"/>
    <d v="2014-03-13T00:00:00"/>
    <x v="0"/>
    <s v="FM-14215"/>
    <s v="Filia McAdams"/>
    <x v="1"/>
    <x v="0"/>
    <s v="Richmond"/>
    <s v="Kentucky"/>
    <n v="40475"/>
    <x v="0"/>
    <s v="OFF-AP-10002578"/>
    <x v="1"/>
    <x v="9"/>
    <x v="414"/>
    <n v="146.76"/>
    <n v="3"/>
    <n v="0"/>
    <n v="38.157600000000002"/>
  </r>
  <r>
    <n v="7016"/>
    <x v="3485"/>
    <x v="518"/>
    <d v="2014-03-13T00:00:00"/>
    <x v="0"/>
    <s v="FM-14215"/>
    <s v="Filia McAdams"/>
    <x v="1"/>
    <x v="0"/>
    <s v="Richmond"/>
    <s v="Kentucky"/>
    <n v="40475"/>
    <x v="0"/>
    <s v="TEC-AC-10000710"/>
    <x v="2"/>
    <x v="11"/>
    <x v="678"/>
    <n v="32.96"/>
    <n v="2"/>
    <n v="0"/>
    <n v="14.172800000000002"/>
  </r>
  <r>
    <n v="7017"/>
    <x v="3485"/>
    <x v="518"/>
    <d v="2014-03-13T00:00:00"/>
    <x v="0"/>
    <s v="FM-14215"/>
    <s v="Filia McAdams"/>
    <x v="1"/>
    <x v="0"/>
    <s v="Richmond"/>
    <s v="Kentucky"/>
    <n v="40475"/>
    <x v="0"/>
    <s v="TEC-PH-10000984"/>
    <x v="2"/>
    <x v="7"/>
    <x v="470"/>
    <n v="587.97"/>
    <n v="3"/>
    <n v="0"/>
    <n v="164.63160000000005"/>
  </r>
  <r>
    <n v="7018"/>
    <x v="3485"/>
    <x v="518"/>
    <d v="2014-03-13T00:00:00"/>
    <x v="0"/>
    <s v="FM-14215"/>
    <s v="Filia McAdams"/>
    <x v="1"/>
    <x v="0"/>
    <s v="Richmond"/>
    <s v="Kentucky"/>
    <n v="40475"/>
    <x v="0"/>
    <s v="OFF-PA-10000213"/>
    <x v="1"/>
    <x v="10"/>
    <x v="1449"/>
    <n v="14.940000000000001"/>
    <n v="3"/>
    <n v="0"/>
    <n v="7.0218000000000007"/>
  </r>
  <r>
    <n v="7019"/>
    <x v="3486"/>
    <x v="661"/>
    <d v="2016-06-27T00:00:00"/>
    <x v="0"/>
    <s v="SM-20005"/>
    <s v="Sally Matthias"/>
    <x v="0"/>
    <x v="0"/>
    <s v="New York City"/>
    <s v="New York"/>
    <n v="10035"/>
    <x v="3"/>
    <s v="OFF-LA-10003720"/>
    <x v="1"/>
    <x v="2"/>
    <x v="1636"/>
    <n v="25.83"/>
    <n v="7"/>
    <n v="0"/>
    <n v="12.1401"/>
  </r>
  <r>
    <n v="7020"/>
    <x v="3487"/>
    <x v="709"/>
    <d v="2014-08-27T00:00:00"/>
    <x v="1"/>
    <s v="AP-10915"/>
    <s v="Arthur Prichep"/>
    <x v="0"/>
    <x v="0"/>
    <s v="Denver"/>
    <s v="Colorado"/>
    <n v="80219"/>
    <x v="1"/>
    <s v="OFF-PA-10001837"/>
    <x v="1"/>
    <x v="10"/>
    <x v="1800"/>
    <n v="15.552000000000003"/>
    <n v="3"/>
    <n v="0.2"/>
    <n v="5.4432"/>
  </r>
  <r>
    <n v="7021"/>
    <x v="3487"/>
    <x v="709"/>
    <d v="2014-08-27T00:00:00"/>
    <x v="1"/>
    <s v="AP-10915"/>
    <s v="Arthur Prichep"/>
    <x v="0"/>
    <x v="0"/>
    <s v="Denver"/>
    <s v="Colorado"/>
    <n v="80219"/>
    <x v="1"/>
    <s v="OFF-SU-10004661"/>
    <x v="1"/>
    <x v="14"/>
    <x v="1757"/>
    <n v="6.8000000000000007"/>
    <n v="1"/>
    <n v="0.2"/>
    <n v="0.50999999999999979"/>
  </r>
  <r>
    <n v="7022"/>
    <x v="3487"/>
    <x v="709"/>
    <d v="2014-08-27T00:00:00"/>
    <x v="1"/>
    <s v="AP-10915"/>
    <s v="Arthur Prichep"/>
    <x v="0"/>
    <x v="0"/>
    <s v="Denver"/>
    <s v="Colorado"/>
    <n v="80219"/>
    <x v="1"/>
    <s v="FUR-FU-10003274"/>
    <x v="0"/>
    <x v="5"/>
    <x v="248"/>
    <n v="4.2240000000000002"/>
    <n v="3"/>
    <n v="0.2"/>
    <n v="1.2672000000000003"/>
  </r>
  <r>
    <n v="7023"/>
    <x v="3487"/>
    <x v="709"/>
    <d v="2014-08-27T00:00:00"/>
    <x v="1"/>
    <s v="AP-10915"/>
    <s v="Arthur Prichep"/>
    <x v="0"/>
    <x v="0"/>
    <s v="Denver"/>
    <s v="Colorado"/>
    <n v="80219"/>
    <x v="1"/>
    <s v="TEC-PH-10000149"/>
    <x v="2"/>
    <x v="7"/>
    <x v="424"/>
    <n v="143.64000000000001"/>
    <n v="9"/>
    <n v="0.2"/>
    <n v="10.772999999999989"/>
  </r>
  <r>
    <n v="7024"/>
    <x v="3487"/>
    <x v="709"/>
    <d v="2014-08-27T00:00:00"/>
    <x v="1"/>
    <s v="AP-10915"/>
    <s v="Arthur Prichep"/>
    <x v="0"/>
    <x v="0"/>
    <s v="Denver"/>
    <s v="Colorado"/>
    <n v="80219"/>
    <x v="1"/>
    <s v="OFF-PA-10000019"/>
    <x v="1"/>
    <x v="10"/>
    <x v="711"/>
    <n v="31.104000000000006"/>
    <n v="6"/>
    <n v="0.2"/>
    <n v="10.8864"/>
  </r>
  <r>
    <n v="7025"/>
    <x v="3487"/>
    <x v="709"/>
    <d v="2014-08-27T00:00:00"/>
    <x v="1"/>
    <s v="AP-10915"/>
    <s v="Arthur Prichep"/>
    <x v="0"/>
    <x v="0"/>
    <s v="Denver"/>
    <s v="Colorado"/>
    <n v="80219"/>
    <x v="1"/>
    <s v="OFF-PA-10001125"/>
    <x v="1"/>
    <x v="10"/>
    <x v="1021"/>
    <n v="223.05600000000001"/>
    <n v="9"/>
    <n v="0.2"/>
    <n v="69.704999999999984"/>
  </r>
  <r>
    <n v="7026"/>
    <x v="3488"/>
    <x v="695"/>
    <d v="2017-02-12T00:00:00"/>
    <x v="1"/>
    <s v="SP-20545"/>
    <s v="Sibella Parks"/>
    <x v="1"/>
    <x v="0"/>
    <s v="New York City"/>
    <s v="New York"/>
    <n v="10024"/>
    <x v="3"/>
    <s v="TEC-PH-10002538"/>
    <x v="2"/>
    <x v="7"/>
    <x v="529"/>
    <n v="227.45999999999998"/>
    <n v="6"/>
    <n v="0"/>
    <n v="65.963399999999979"/>
  </r>
  <r>
    <n v="7027"/>
    <x v="3488"/>
    <x v="695"/>
    <d v="2017-02-12T00:00:00"/>
    <x v="1"/>
    <s v="SP-20545"/>
    <s v="Sibella Parks"/>
    <x v="1"/>
    <x v="0"/>
    <s v="New York City"/>
    <s v="New York"/>
    <n v="10024"/>
    <x v="3"/>
    <s v="OFF-BI-10000279"/>
    <x v="1"/>
    <x v="8"/>
    <x v="1774"/>
    <n v="46.24"/>
    <n v="4"/>
    <n v="0.2"/>
    <n v="15.605999999999996"/>
  </r>
  <r>
    <n v="7028"/>
    <x v="3489"/>
    <x v="926"/>
    <d v="2017-02-05T00:00:00"/>
    <x v="1"/>
    <s v="RD-19585"/>
    <s v="Rob Dowd"/>
    <x v="0"/>
    <x v="0"/>
    <s v="New York City"/>
    <s v="New York"/>
    <n v="10011"/>
    <x v="3"/>
    <s v="OFF-LA-10001045"/>
    <x v="1"/>
    <x v="2"/>
    <x v="708"/>
    <n v="5.22"/>
    <n v="2"/>
    <n v="0"/>
    <n v="2.4011999999999998"/>
  </r>
  <r>
    <n v="7029"/>
    <x v="3490"/>
    <x v="887"/>
    <d v="2016-12-23T00:00:00"/>
    <x v="0"/>
    <s v="MC-17575"/>
    <s v="Matt Collins"/>
    <x v="0"/>
    <x v="0"/>
    <s v="Fremont"/>
    <s v="Nebraska"/>
    <n v="68025"/>
    <x v="2"/>
    <s v="OFF-PA-10003673"/>
    <x v="1"/>
    <x v="10"/>
    <x v="980"/>
    <n v="33.9"/>
    <n v="5"/>
    <n v="0"/>
    <n v="15.593999999999999"/>
  </r>
  <r>
    <n v="7030"/>
    <x v="3491"/>
    <x v="583"/>
    <d v="2016-11-16T00:00:00"/>
    <x v="1"/>
    <s v="EB-13750"/>
    <s v="Edward Becker"/>
    <x v="1"/>
    <x v="0"/>
    <s v="New York City"/>
    <s v="New York"/>
    <n v="10011"/>
    <x v="3"/>
    <s v="OFF-ST-10002562"/>
    <x v="1"/>
    <x v="4"/>
    <x v="683"/>
    <n v="28.14"/>
    <n v="3"/>
    <n v="0"/>
    <n v="7.8792000000000009"/>
  </r>
  <r>
    <n v="7031"/>
    <x v="3491"/>
    <x v="583"/>
    <d v="2016-11-16T00:00:00"/>
    <x v="1"/>
    <s v="EB-13750"/>
    <s v="Edward Becker"/>
    <x v="1"/>
    <x v="0"/>
    <s v="New York City"/>
    <s v="New York"/>
    <n v="10011"/>
    <x v="3"/>
    <s v="TEC-AC-10002305"/>
    <x v="2"/>
    <x v="11"/>
    <x v="1530"/>
    <n v="36"/>
    <n v="2"/>
    <n v="0"/>
    <n v="6.4799999999999969"/>
  </r>
  <r>
    <n v="7032"/>
    <x v="3491"/>
    <x v="583"/>
    <d v="2016-11-16T00:00:00"/>
    <x v="1"/>
    <s v="EB-13750"/>
    <s v="Edward Becker"/>
    <x v="1"/>
    <x v="0"/>
    <s v="New York City"/>
    <s v="New York"/>
    <n v="10011"/>
    <x v="3"/>
    <s v="OFF-AR-10003373"/>
    <x v="1"/>
    <x v="6"/>
    <x v="290"/>
    <n v="92.94"/>
    <n v="3"/>
    <n v="0"/>
    <n v="25.093799999999998"/>
  </r>
  <r>
    <n v="7033"/>
    <x v="3491"/>
    <x v="583"/>
    <d v="2016-11-16T00:00:00"/>
    <x v="1"/>
    <s v="EB-13750"/>
    <s v="Edward Becker"/>
    <x v="1"/>
    <x v="0"/>
    <s v="New York City"/>
    <s v="New York"/>
    <n v="10011"/>
    <x v="3"/>
    <s v="FUR-CH-10003774"/>
    <x v="0"/>
    <x v="1"/>
    <x v="1194"/>
    <n v="245.64600000000002"/>
    <n v="3"/>
    <n v="0.1"/>
    <n v="8.1881999999999877"/>
  </r>
  <r>
    <n v="7034"/>
    <x v="3491"/>
    <x v="583"/>
    <d v="2016-11-16T00:00:00"/>
    <x v="1"/>
    <s v="EB-13750"/>
    <s v="Edward Becker"/>
    <x v="1"/>
    <x v="0"/>
    <s v="New York City"/>
    <s v="New York"/>
    <n v="10011"/>
    <x v="3"/>
    <s v="OFF-BI-10001510"/>
    <x v="1"/>
    <x v="8"/>
    <x v="709"/>
    <n v="55.00800000000001"/>
    <n v="3"/>
    <n v="0.2"/>
    <n v="17.189999999999998"/>
  </r>
  <r>
    <n v="7035"/>
    <x v="3491"/>
    <x v="583"/>
    <d v="2016-11-16T00:00:00"/>
    <x v="1"/>
    <s v="EB-13750"/>
    <s v="Edward Becker"/>
    <x v="1"/>
    <x v="0"/>
    <s v="New York City"/>
    <s v="New York"/>
    <n v="10011"/>
    <x v="3"/>
    <s v="OFF-BI-10004236"/>
    <x v="1"/>
    <x v="8"/>
    <x v="900"/>
    <n v="35.231999999999999"/>
    <n v="3"/>
    <n v="0.2"/>
    <n v="11.450399999999998"/>
  </r>
  <r>
    <n v="7036"/>
    <x v="3492"/>
    <x v="45"/>
    <d v="2017-11-13T00:00:00"/>
    <x v="1"/>
    <s v="JE-15610"/>
    <s v="Jim Epp"/>
    <x v="1"/>
    <x v="0"/>
    <s v="San Diego"/>
    <s v="California"/>
    <n v="92105"/>
    <x v="1"/>
    <s v="FUR-CH-10004675"/>
    <x v="0"/>
    <x v="1"/>
    <x v="635"/>
    <n v="523.39200000000005"/>
    <n v="3"/>
    <n v="0.2"/>
    <n v="52.339199999999977"/>
  </r>
  <r>
    <n v="7037"/>
    <x v="3493"/>
    <x v="1073"/>
    <d v="2014-05-04T00:00:00"/>
    <x v="0"/>
    <s v="CS-11860"/>
    <s v="Cari Schnelling"/>
    <x v="0"/>
    <x v="0"/>
    <s v="Lakeland"/>
    <s v="Florida"/>
    <n v="33801"/>
    <x v="0"/>
    <s v="TEC-CO-10004202"/>
    <x v="2"/>
    <x v="16"/>
    <x v="844"/>
    <n v="479.98400000000004"/>
    <n v="2"/>
    <n v="0.2"/>
    <n v="89.996999999999986"/>
  </r>
  <r>
    <n v="7038"/>
    <x v="3494"/>
    <x v="585"/>
    <d v="2017-09-27T00:00:00"/>
    <x v="1"/>
    <s v="PB-19105"/>
    <s v="Peter Bühler"/>
    <x v="0"/>
    <x v="0"/>
    <s v="Smyrna"/>
    <s v="Georgia"/>
    <n v="30080"/>
    <x v="0"/>
    <s v="OFF-PA-10004255"/>
    <x v="1"/>
    <x v="10"/>
    <x v="1315"/>
    <n v="12.96"/>
    <n v="2"/>
    <n v="0"/>
    <n v="6.2208000000000006"/>
  </r>
  <r>
    <n v="7039"/>
    <x v="3494"/>
    <x v="585"/>
    <d v="2017-09-27T00:00:00"/>
    <x v="1"/>
    <s v="PB-19105"/>
    <s v="Peter Bühler"/>
    <x v="0"/>
    <x v="0"/>
    <s v="Smyrna"/>
    <s v="Georgia"/>
    <n v="30080"/>
    <x v="0"/>
    <s v="OFF-AR-10003896"/>
    <x v="1"/>
    <x v="6"/>
    <x v="1801"/>
    <n v="17.940000000000001"/>
    <n v="3"/>
    <n v="0"/>
    <n v="6.4584000000000001"/>
  </r>
  <r>
    <n v="7040"/>
    <x v="3495"/>
    <x v="94"/>
    <d v="2017-12-23T00:00:00"/>
    <x v="1"/>
    <s v="AT-10735"/>
    <s v="Annie Thurman"/>
    <x v="0"/>
    <x v="0"/>
    <s v="New York City"/>
    <s v="New York"/>
    <n v="10009"/>
    <x v="3"/>
    <s v="OFF-ST-10002276"/>
    <x v="1"/>
    <x v="4"/>
    <x v="226"/>
    <n v="166.72"/>
    <n v="2"/>
    <n v="0"/>
    <n v="41.680000000000007"/>
  </r>
  <r>
    <n v="7041"/>
    <x v="3495"/>
    <x v="94"/>
    <d v="2017-12-23T00:00:00"/>
    <x v="1"/>
    <s v="AT-10735"/>
    <s v="Annie Thurman"/>
    <x v="0"/>
    <x v="0"/>
    <s v="New York City"/>
    <s v="New York"/>
    <n v="10009"/>
    <x v="3"/>
    <s v="OFF-BI-10001617"/>
    <x v="1"/>
    <x v="8"/>
    <x v="1324"/>
    <n v="24.816000000000003"/>
    <n v="3"/>
    <n v="0.2"/>
    <n v="8.3753999999999991"/>
  </r>
  <r>
    <n v="7042"/>
    <x v="3495"/>
    <x v="94"/>
    <d v="2017-12-23T00:00:00"/>
    <x v="1"/>
    <s v="AT-10735"/>
    <s v="Annie Thurman"/>
    <x v="0"/>
    <x v="0"/>
    <s v="New York City"/>
    <s v="New York"/>
    <n v="10009"/>
    <x v="3"/>
    <s v="FUR-FU-10000308"/>
    <x v="0"/>
    <x v="5"/>
    <x v="1278"/>
    <n v="124.36"/>
    <n v="2"/>
    <n v="0"/>
    <n v="27.359200000000001"/>
  </r>
  <r>
    <n v="7043"/>
    <x v="3496"/>
    <x v="930"/>
    <d v="2017-07-23T00:00:00"/>
    <x v="1"/>
    <s v="SV-20365"/>
    <s v="Seth Vernon"/>
    <x v="0"/>
    <x v="0"/>
    <s v="Philadelphia"/>
    <s v="Pennsylvania"/>
    <n v="19134"/>
    <x v="3"/>
    <s v="TEC-CO-10001943"/>
    <x v="2"/>
    <x v="16"/>
    <x v="1675"/>
    <n v="599.97"/>
    <n v="5"/>
    <n v="0.4"/>
    <n v="69.996499999999969"/>
  </r>
  <r>
    <n v="7044"/>
    <x v="3496"/>
    <x v="930"/>
    <d v="2017-07-23T00:00:00"/>
    <x v="1"/>
    <s v="SV-20365"/>
    <s v="Seth Vernon"/>
    <x v="0"/>
    <x v="0"/>
    <s v="Philadelphia"/>
    <s v="Pennsylvania"/>
    <n v="19134"/>
    <x v="3"/>
    <s v="FUR-CH-10002647"/>
    <x v="0"/>
    <x v="1"/>
    <x v="475"/>
    <n v="198.744"/>
    <n v="4"/>
    <n v="0.3"/>
    <n v="-14.195999999999984"/>
  </r>
  <r>
    <n v="7045"/>
    <x v="3496"/>
    <x v="930"/>
    <d v="2017-07-23T00:00:00"/>
    <x v="1"/>
    <s v="SV-20365"/>
    <s v="Seth Vernon"/>
    <x v="0"/>
    <x v="0"/>
    <s v="Philadelphia"/>
    <s v="Pennsylvania"/>
    <n v="19134"/>
    <x v="3"/>
    <s v="OFF-SU-10004768"/>
    <x v="1"/>
    <x v="14"/>
    <x v="1308"/>
    <n v="9.1840000000000011"/>
    <n v="2"/>
    <n v="0.2"/>
    <n v="1.1479999999999988"/>
  </r>
  <r>
    <n v="7046"/>
    <x v="3497"/>
    <x v="54"/>
    <d v="2016-11-09T00:00:00"/>
    <x v="1"/>
    <s v="PJ-18835"/>
    <s v="Patrick Jones"/>
    <x v="1"/>
    <x v="0"/>
    <s v="Dallas"/>
    <s v="Texas"/>
    <n v="75217"/>
    <x v="2"/>
    <s v="OFF-PA-10002160"/>
    <x v="1"/>
    <x v="10"/>
    <x v="1199"/>
    <n v="9.2480000000000011"/>
    <n v="2"/>
    <n v="0.2"/>
    <n v="3.3524000000000003"/>
  </r>
  <r>
    <n v="7047"/>
    <x v="3498"/>
    <x v="918"/>
    <d v="2014-04-12T00:00:00"/>
    <x v="1"/>
    <s v="NM-18445"/>
    <s v="Nathan Mautz"/>
    <x v="2"/>
    <x v="0"/>
    <s v="Concord"/>
    <s v="California"/>
    <n v="94521"/>
    <x v="1"/>
    <s v="FUR-TA-10003748"/>
    <x v="0"/>
    <x v="3"/>
    <x v="210"/>
    <n v="99.591999999999999"/>
    <n v="1"/>
    <n v="0.2"/>
    <n v="2.4897999999999989"/>
  </r>
  <r>
    <n v="7048"/>
    <x v="3498"/>
    <x v="918"/>
    <d v="2014-04-12T00:00:00"/>
    <x v="1"/>
    <s v="NM-18445"/>
    <s v="Nathan Mautz"/>
    <x v="2"/>
    <x v="0"/>
    <s v="Concord"/>
    <s v="California"/>
    <n v="94521"/>
    <x v="1"/>
    <s v="TEC-AC-10001908"/>
    <x v="2"/>
    <x v="11"/>
    <x v="295"/>
    <n v="399.96"/>
    <n v="4"/>
    <n v="0"/>
    <n v="139.98599999999999"/>
  </r>
  <r>
    <n v="7049"/>
    <x v="3499"/>
    <x v="1041"/>
    <d v="2016-08-16T00:00:00"/>
    <x v="2"/>
    <s v="TR-21325"/>
    <s v="Toby Ritter"/>
    <x v="0"/>
    <x v="0"/>
    <s v="Nashville"/>
    <s v="Tennessee"/>
    <n v="37211"/>
    <x v="0"/>
    <s v="OFF-PA-10000552"/>
    <x v="1"/>
    <x v="10"/>
    <x v="1541"/>
    <n v="15.552000000000003"/>
    <n v="3"/>
    <n v="0.2"/>
    <n v="5.4432"/>
  </r>
  <r>
    <n v="7050"/>
    <x v="3500"/>
    <x v="794"/>
    <d v="2014-09-30T00:00:00"/>
    <x v="1"/>
    <s v="BF-11005"/>
    <s v="Barry Franz"/>
    <x v="2"/>
    <x v="0"/>
    <s v="Aurora"/>
    <s v="Colorado"/>
    <n v="80013"/>
    <x v="1"/>
    <s v="OFF-AR-10003179"/>
    <x v="1"/>
    <x v="6"/>
    <x v="1574"/>
    <n v="14.576000000000001"/>
    <n v="2"/>
    <n v="0.2"/>
    <n v="2.3685999999999989"/>
  </r>
  <r>
    <n v="7051"/>
    <x v="3501"/>
    <x v="25"/>
    <d v="2016-12-11T00:00:00"/>
    <x v="3"/>
    <s v="WB-21850"/>
    <s v="William Brown"/>
    <x v="0"/>
    <x v="0"/>
    <s v="Anaheim"/>
    <s v="California"/>
    <n v="92804"/>
    <x v="1"/>
    <s v="OFF-BI-10004593"/>
    <x v="1"/>
    <x v="8"/>
    <x v="270"/>
    <n v="209.60000000000002"/>
    <n v="5"/>
    <n v="0.2"/>
    <n v="68.11999999999999"/>
  </r>
  <r>
    <n v="7052"/>
    <x v="3501"/>
    <x v="25"/>
    <d v="2016-12-11T00:00:00"/>
    <x v="3"/>
    <s v="WB-21850"/>
    <s v="William Brown"/>
    <x v="0"/>
    <x v="0"/>
    <s v="Anaheim"/>
    <s v="California"/>
    <n v="92804"/>
    <x v="1"/>
    <s v="OFF-AR-10000914"/>
    <x v="1"/>
    <x v="6"/>
    <x v="1748"/>
    <n v="23.32"/>
    <n v="2"/>
    <n v="0"/>
    <n v="6.0632000000000019"/>
  </r>
  <r>
    <n v="7053"/>
    <x v="3501"/>
    <x v="25"/>
    <d v="2016-12-11T00:00:00"/>
    <x v="3"/>
    <s v="WB-21850"/>
    <s v="William Brown"/>
    <x v="0"/>
    <x v="0"/>
    <s v="Anaheim"/>
    <s v="California"/>
    <n v="92804"/>
    <x v="1"/>
    <s v="OFF-PA-10000241"/>
    <x v="1"/>
    <x v="10"/>
    <x v="1160"/>
    <n v="30.98"/>
    <n v="1"/>
    <n v="0"/>
    <n v="13.940999999999999"/>
  </r>
  <r>
    <n v="7054"/>
    <x v="3501"/>
    <x v="25"/>
    <d v="2016-12-11T00:00:00"/>
    <x v="3"/>
    <s v="WB-21850"/>
    <s v="William Brown"/>
    <x v="0"/>
    <x v="0"/>
    <s v="Anaheim"/>
    <s v="California"/>
    <n v="92804"/>
    <x v="1"/>
    <s v="TEC-AC-10000057"/>
    <x v="2"/>
    <x v="11"/>
    <x v="632"/>
    <n v="119.96"/>
    <n v="4"/>
    <n v="0"/>
    <n v="25.191599999999994"/>
  </r>
  <r>
    <n v="7055"/>
    <x v="3501"/>
    <x v="25"/>
    <d v="2016-12-11T00:00:00"/>
    <x v="3"/>
    <s v="WB-21850"/>
    <s v="William Brown"/>
    <x v="0"/>
    <x v="0"/>
    <s v="Anaheim"/>
    <s v="California"/>
    <n v="92804"/>
    <x v="1"/>
    <s v="FUR-CH-10003774"/>
    <x v="0"/>
    <x v="1"/>
    <x v="1194"/>
    <n v="363.92"/>
    <n v="5"/>
    <n v="0.2"/>
    <n v="-31.843000000000018"/>
  </r>
  <r>
    <n v="7056"/>
    <x v="3501"/>
    <x v="25"/>
    <d v="2016-12-11T00:00:00"/>
    <x v="3"/>
    <s v="WB-21850"/>
    <s v="William Brown"/>
    <x v="0"/>
    <x v="0"/>
    <s v="Anaheim"/>
    <s v="California"/>
    <n v="92804"/>
    <x v="1"/>
    <s v="OFF-BI-10002824"/>
    <x v="1"/>
    <x v="8"/>
    <x v="528"/>
    <n v="35.808"/>
    <n v="3"/>
    <n v="0.2"/>
    <n v="11.189999999999996"/>
  </r>
  <r>
    <n v="7057"/>
    <x v="3501"/>
    <x v="25"/>
    <d v="2016-12-11T00:00:00"/>
    <x v="3"/>
    <s v="WB-21850"/>
    <s v="William Brown"/>
    <x v="0"/>
    <x v="0"/>
    <s v="Anaheim"/>
    <s v="California"/>
    <n v="92804"/>
    <x v="1"/>
    <s v="OFF-BI-10004001"/>
    <x v="1"/>
    <x v="8"/>
    <x v="818"/>
    <n v="122.688"/>
    <n v="9"/>
    <n v="0.2"/>
    <n v="39.873599999999982"/>
  </r>
  <r>
    <n v="7058"/>
    <x v="3501"/>
    <x v="25"/>
    <d v="2016-12-11T00:00:00"/>
    <x v="3"/>
    <s v="WB-21850"/>
    <s v="William Brown"/>
    <x v="0"/>
    <x v="0"/>
    <s v="Anaheim"/>
    <s v="California"/>
    <n v="92804"/>
    <x v="1"/>
    <s v="FUR-TA-10004619"/>
    <x v="0"/>
    <x v="3"/>
    <x v="891"/>
    <n v="892.13600000000008"/>
    <n v="7"/>
    <n v="0.2"/>
    <n v="111.51699999999991"/>
  </r>
  <r>
    <n v="7059"/>
    <x v="3501"/>
    <x v="25"/>
    <d v="2016-12-11T00:00:00"/>
    <x v="3"/>
    <s v="WB-21850"/>
    <s v="William Brown"/>
    <x v="0"/>
    <x v="0"/>
    <s v="Anaheim"/>
    <s v="California"/>
    <n v="92804"/>
    <x v="1"/>
    <s v="OFF-ST-10000636"/>
    <x v="1"/>
    <x v="4"/>
    <x v="1753"/>
    <n v="50.22"/>
    <n v="3"/>
    <n v="0"/>
    <n v="2.0087999999999973"/>
  </r>
  <r>
    <n v="7060"/>
    <x v="3501"/>
    <x v="25"/>
    <d v="2016-12-11T00:00:00"/>
    <x v="3"/>
    <s v="WB-21850"/>
    <s v="William Brown"/>
    <x v="0"/>
    <x v="0"/>
    <s v="Anaheim"/>
    <s v="California"/>
    <n v="92804"/>
    <x v="1"/>
    <s v="OFF-AP-10001469"/>
    <x v="1"/>
    <x v="9"/>
    <x v="586"/>
    <n v="83.42"/>
    <n v="2"/>
    <n v="0"/>
    <n v="24.191799999999994"/>
  </r>
  <r>
    <n v="7061"/>
    <x v="3501"/>
    <x v="25"/>
    <d v="2016-12-11T00:00:00"/>
    <x v="3"/>
    <s v="WB-21850"/>
    <s v="William Brown"/>
    <x v="0"/>
    <x v="0"/>
    <s v="Anaheim"/>
    <s v="California"/>
    <n v="92804"/>
    <x v="1"/>
    <s v="OFF-BI-10002897"/>
    <x v="1"/>
    <x v="8"/>
    <x v="1802"/>
    <n v="5.8719999999999999"/>
    <n v="2"/>
    <n v="0.2"/>
    <n v="2.1286"/>
  </r>
  <r>
    <n v="7062"/>
    <x v="3502"/>
    <x v="302"/>
    <d v="2015-02-05T00:00:00"/>
    <x v="0"/>
    <s v="KH-16630"/>
    <s v="Ken Heidel"/>
    <x v="1"/>
    <x v="0"/>
    <s v="Pleasant Grove"/>
    <s v="Utah"/>
    <n v="84062"/>
    <x v="1"/>
    <s v="OFF-BI-10002432"/>
    <x v="1"/>
    <x v="8"/>
    <x v="875"/>
    <n v="12.144"/>
    <n v="3"/>
    <n v="0.2"/>
    <n v="4.0985999999999994"/>
  </r>
  <r>
    <n v="7063"/>
    <x v="3503"/>
    <x v="723"/>
    <d v="2016-12-31T00:00:00"/>
    <x v="0"/>
    <s v="KL-16645"/>
    <s v="Ken Lonsdale"/>
    <x v="0"/>
    <x v="0"/>
    <s v="Springfield"/>
    <s v="Oregon"/>
    <n v="97477"/>
    <x v="1"/>
    <s v="OFF-EN-10002592"/>
    <x v="1"/>
    <x v="12"/>
    <x v="1711"/>
    <n v="27.792000000000002"/>
    <n v="3"/>
    <n v="0.2"/>
    <n v="10.422000000000001"/>
  </r>
  <r>
    <n v="7064"/>
    <x v="3504"/>
    <x v="515"/>
    <d v="2017-09-05T00:00:00"/>
    <x v="1"/>
    <s v="MG-17890"/>
    <s v="Michael Granlund"/>
    <x v="2"/>
    <x v="0"/>
    <s v="Salem"/>
    <s v="Oregon"/>
    <n v="97301"/>
    <x v="1"/>
    <s v="OFF-SU-10002522"/>
    <x v="1"/>
    <x v="14"/>
    <x v="1553"/>
    <n v="6.2080000000000002"/>
    <n v="2"/>
    <n v="0.2"/>
    <n v="0.69839999999999902"/>
  </r>
  <r>
    <n v="7065"/>
    <x v="3505"/>
    <x v="1144"/>
    <d v="2017-02-09T00:00:00"/>
    <x v="1"/>
    <s v="JF-15355"/>
    <s v="Jay Fein"/>
    <x v="0"/>
    <x v="0"/>
    <s v="Rochester"/>
    <s v="New York"/>
    <n v="14609"/>
    <x v="3"/>
    <s v="OFF-AP-10003971"/>
    <x v="1"/>
    <x v="9"/>
    <x v="923"/>
    <n v="32.67"/>
    <n v="3"/>
    <n v="0"/>
    <n v="8.4942000000000011"/>
  </r>
  <r>
    <n v="7066"/>
    <x v="3506"/>
    <x v="776"/>
    <d v="2014-12-08T00:00:00"/>
    <x v="2"/>
    <s v="RS-19765"/>
    <s v="Roland Schwarz"/>
    <x v="1"/>
    <x v="0"/>
    <s v="Los Angeles"/>
    <s v="California"/>
    <n v="90008"/>
    <x v="1"/>
    <s v="OFF-ST-10001496"/>
    <x v="1"/>
    <x v="4"/>
    <x v="733"/>
    <n v="1261.33"/>
    <n v="7"/>
    <n v="0"/>
    <n v="327.94580000000002"/>
  </r>
  <r>
    <n v="7067"/>
    <x v="3507"/>
    <x v="198"/>
    <d v="2016-06-03T00:00:00"/>
    <x v="1"/>
    <s v="NL-18310"/>
    <s v="Nancy Lomonaco"/>
    <x v="2"/>
    <x v="0"/>
    <s v="Los Angeles"/>
    <s v="California"/>
    <n v="90049"/>
    <x v="1"/>
    <s v="OFF-PA-10004782"/>
    <x v="1"/>
    <x v="10"/>
    <x v="1422"/>
    <n v="38.880000000000003"/>
    <n v="6"/>
    <n v="0"/>
    <n v="18.662400000000002"/>
  </r>
  <r>
    <n v="7068"/>
    <x v="3508"/>
    <x v="206"/>
    <d v="2016-05-26T00:00:00"/>
    <x v="1"/>
    <s v="AS-10285"/>
    <s v="Alejandro Savely"/>
    <x v="1"/>
    <x v="0"/>
    <s v="Dallas"/>
    <s v="Texas"/>
    <n v="75081"/>
    <x v="2"/>
    <s v="OFF-BI-10000343"/>
    <x v="1"/>
    <x v="8"/>
    <x v="186"/>
    <n v="1.9639999999999995"/>
    <n v="2"/>
    <n v="0.8"/>
    <n v="-3.2406000000000006"/>
  </r>
  <r>
    <n v="7069"/>
    <x v="3508"/>
    <x v="206"/>
    <d v="2016-05-26T00:00:00"/>
    <x v="1"/>
    <s v="AS-10285"/>
    <s v="Alejandro Savely"/>
    <x v="1"/>
    <x v="0"/>
    <s v="Dallas"/>
    <s v="Texas"/>
    <n v="75081"/>
    <x v="2"/>
    <s v="OFF-PA-10003591"/>
    <x v="1"/>
    <x v="10"/>
    <x v="693"/>
    <n v="82.656000000000006"/>
    <n v="9"/>
    <n v="0.2"/>
    <n v="30.996000000000002"/>
  </r>
  <r>
    <n v="7070"/>
    <x v="3509"/>
    <x v="128"/>
    <d v="2014-08-14T00:00:00"/>
    <x v="1"/>
    <s v="GM-14500"/>
    <s v="Gene McClure"/>
    <x v="0"/>
    <x v="0"/>
    <s v="Fresno"/>
    <s v="California"/>
    <n v="93727"/>
    <x v="1"/>
    <s v="OFF-PA-10001667"/>
    <x v="1"/>
    <x v="10"/>
    <x v="458"/>
    <n v="5.98"/>
    <n v="1"/>
    <n v="0"/>
    <n v="2.6909999999999998"/>
  </r>
  <r>
    <n v="7071"/>
    <x v="3510"/>
    <x v="64"/>
    <d v="2016-09-10T00:00:00"/>
    <x v="0"/>
    <s v="SU-20665"/>
    <s v="Stephanie Ulpright"/>
    <x v="2"/>
    <x v="0"/>
    <s v="Chicago"/>
    <s v="Illinois"/>
    <n v="60653"/>
    <x v="2"/>
    <s v="OFF-PA-10004971"/>
    <x v="1"/>
    <x v="10"/>
    <x v="609"/>
    <n v="9.2480000000000011"/>
    <n v="2"/>
    <n v="0.2"/>
    <n v="3.3524000000000003"/>
  </r>
  <r>
    <n v="7072"/>
    <x v="3511"/>
    <x v="310"/>
    <d v="2016-07-28T00:00:00"/>
    <x v="1"/>
    <s v="CK-12205"/>
    <s v="Chloris Kastensmidt"/>
    <x v="0"/>
    <x v="0"/>
    <s v="Mcallen"/>
    <s v="Texas"/>
    <n v="78501"/>
    <x v="2"/>
    <s v="OFF-AR-10001216"/>
    <x v="1"/>
    <x v="6"/>
    <x v="1464"/>
    <n v="4.4479999999999995"/>
    <n v="2"/>
    <n v="0.2"/>
    <n v="0.3335999999999999"/>
  </r>
  <r>
    <n v="7073"/>
    <x v="3511"/>
    <x v="310"/>
    <d v="2016-07-28T00:00:00"/>
    <x v="1"/>
    <s v="CK-12205"/>
    <s v="Chloris Kastensmidt"/>
    <x v="0"/>
    <x v="0"/>
    <s v="Mcallen"/>
    <s v="Texas"/>
    <n v="78501"/>
    <x v="2"/>
    <s v="OFF-PA-10004355"/>
    <x v="1"/>
    <x v="10"/>
    <x v="1103"/>
    <n v="5.1840000000000011"/>
    <n v="1"/>
    <n v="0.2"/>
    <n v="1.8144"/>
  </r>
  <r>
    <n v="7074"/>
    <x v="3511"/>
    <x v="310"/>
    <d v="2016-07-28T00:00:00"/>
    <x v="1"/>
    <s v="CK-12205"/>
    <s v="Chloris Kastensmidt"/>
    <x v="0"/>
    <x v="0"/>
    <s v="Mcallen"/>
    <s v="Texas"/>
    <n v="78501"/>
    <x v="2"/>
    <s v="OFF-AR-10001953"/>
    <x v="1"/>
    <x v="6"/>
    <x v="400"/>
    <n v="175.92"/>
    <n v="5"/>
    <n v="0.2"/>
    <n v="15.393000000000008"/>
  </r>
  <r>
    <n v="7075"/>
    <x v="3511"/>
    <x v="310"/>
    <d v="2016-07-28T00:00:00"/>
    <x v="1"/>
    <s v="CK-12205"/>
    <s v="Chloris Kastensmidt"/>
    <x v="0"/>
    <x v="0"/>
    <s v="Mcallen"/>
    <s v="Texas"/>
    <n v="78501"/>
    <x v="2"/>
    <s v="OFF-BI-10004364"/>
    <x v="1"/>
    <x v="8"/>
    <x v="305"/>
    <n v="4.7519999999999989"/>
    <n v="4"/>
    <n v="0.8"/>
    <n v="-8.3160000000000025"/>
  </r>
  <r>
    <n v="7076"/>
    <x v="3511"/>
    <x v="310"/>
    <d v="2016-07-28T00:00:00"/>
    <x v="1"/>
    <s v="CK-12205"/>
    <s v="Chloris Kastensmidt"/>
    <x v="0"/>
    <x v="0"/>
    <s v="Mcallen"/>
    <s v="Texas"/>
    <n v="78501"/>
    <x v="2"/>
    <s v="OFF-SU-10001165"/>
    <x v="1"/>
    <x v="14"/>
    <x v="1048"/>
    <n v="13.344000000000001"/>
    <n v="2"/>
    <n v="0.2"/>
    <n v="1.0007999999999999"/>
  </r>
  <r>
    <n v="7077"/>
    <x v="3512"/>
    <x v="536"/>
    <d v="2016-05-17T00:00:00"/>
    <x v="1"/>
    <s v="JM-15580"/>
    <s v="Jill Matthias"/>
    <x v="0"/>
    <x v="0"/>
    <s v="Seattle"/>
    <s v="Washington"/>
    <n v="98105"/>
    <x v="1"/>
    <s v="OFF-EN-10001141"/>
    <x v="1"/>
    <x v="12"/>
    <x v="598"/>
    <n v="54.900000000000006"/>
    <n v="5"/>
    <n v="0"/>
    <n v="26.901000000000003"/>
  </r>
  <r>
    <n v="7078"/>
    <x v="3513"/>
    <x v="476"/>
    <d v="2016-09-06T00:00:00"/>
    <x v="1"/>
    <s v="JE-15715"/>
    <s v="Joe Elijah"/>
    <x v="0"/>
    <x v="0"/>
    <s v="Charlotte"/>
    <s v="North Carolina"/>
    <n v="28205"/>
    <x v="0"/>
    <s v="OFF-BI-10000014"/>
    <x v="1"/>
    <x v="8"/>
    <x v="634"/>
    <n v="22.911000000000005"/>
    <n v="7"/>
    <n v="0.7"/>
    <n v="-17.565099999999994"/>
  </r>
  <r>
    <n v="7079"/>
    <x v="3513"/>
    <x v="476"/>
    <d v="2016-09-06T00:00:00"/>
    <x v="1"/>
    <s v="JE-15715"/>
    <s v="Joe Elijah"/>
    <x v="0"/>
    <x v="0"/>
    <s v="Charlotte"/>
    <s v="North Carolina"/>
    <n v="28205"/>
    <x v="0"/>
    <s v="OFF-AP-10000159"/>
    <x v="1"/>
    <x v="9"/>
    <x v="1416"/>
    <n v="309.45600000000002"/>
    <n v="9"/>
    <n v="0.2"/>
    <n v="34.813799999999944"/>
  </r>
  <r>
    <n v="7080"/>
    <x v="3513"/>
    <x v="476"/>
    <d v="2016-09-06T00:00:00"/>
    <x v="1"/>
    <s v="JE-15715"/>
    <s v="Joe Elijah"/>
    <x v="0"/>
    <x v="0"/>
    <s v="Charlotte"/>
    <s v="North Carolina"/>
    <n v="28205"/>
    <x v="0"/>
    <s v="OFF-AR-10003560"/>
    <x v="1"/>
    <x v="6"/>
    <x v="487"/>
    <n v="19.456000000000003"/>
    <n v="4"/>
    <n v="0.2"/>
    <n v="3.4047999999999981"/>
  </r>
  <r>
    <n v="7081"/>
    <x v="3513"/>
    <x v="476"/>
    <d v="2016-09-06T00:00:00"/>
    <x v="1"/>
    <s v="JE-15715"/>
    <s v="Joe Elijah"/>
    <x v="0"/>
    <x v="0"/>
    <s v="Charlotte"/>
    <s v="North Carolina"/>
    <n v="28205"/>
    <x v="0"/>
    <s v="FUR-TA-10001768"/>
    <x v="0"/>
    <x v="3"/>
    <x v="114"/>
    <n v="472.51800000000003"/>
    <n v="3"/>
    <n v="0.4"/>
    <n v="-149.63070000000005"/>
  </r>
  <r>
    <n v="7082"/>
    <x v="3513"/>
    <x v="476"/>
    <d v="2016-09-06T00:00:00"/>
    <x v="1"/>
    <s v="JE-15715"/>
    <s v="Joe Elijah"/>
    <x v="0"/>
    <x v="0"/>
    <s v="Charlotte"/>
    <s v="North Carolina"/>
    <n v="28205"/>
    <x v="0"/>
    <s v="TEC-AC-10002049"/>
    <x v="2"/>
    <x v="11"/>
    <x v="1062"/>
    <n v="1012.6800000000001"/>
    <n v="3"/>
    <n v="0.2"/>
    <n v="303.80400000000003"/>
  </r>
  <r>
    <n v="7083"/>
    <x v="3513"/>
    <x v="476"/>
    <d v="2016-09-06T00:00:00"/>
    <x v="1"/>
    <s v="JE-15715"/>
    <s v="Joe Elijah"/>
    <x v="0"/>
    <x v="0"/>
    <s v="Charlotte"/>
    <s v="North Carolina"/>
    <n v="28205"/>
    <x v="0"/>
    <s v="OFF-BI-10003166"/>
    <x v="1"/>
    <x v="8"/>
    <x v="1414"/>
    <n v="17.220000000000006"/>
    <n v="5"/>
    <n v="0.7"/>
    <n v="-12.628"/>
  </r>
  <r>
    <n v="7084"/>
    <x v="3514"/>
    <x v="246"/>
    <d v="2017-07-25T00:00:00"/>
    <x v="0"/>
    <s v="AR-10825"/>
    <s v="Anthony Rawles"/>
    <x v="1"/>
    <x v="0"/>
    <s v="Concord"/>
    <s v="California"/>
    <n v="94521"/>
    <x v="1"/>
    <s v="OFF-AR-10003469"/>
    <x v="1"/>
    <x v="6"/>
    <x v="1258"/>
    <n v="3.52"/>
    <n v="2"/>
    <n v="0"/>
    <n v="1.6896"/>
  </r>
  <r>
    <n v="7085"/>
    <x v="3514"/>
    <x v="246"/>
    <d v="2017-07-25T00:00:00"/>
    <x v="0"/>
    <s v="AR-10825"/>
    <s v="Anthony Rawles"/>
    <x v="1"/>
    <x v="0"/>
    <s v="Concord"/>
    <s v="California"/>
    <n v="94521"/>
    <x v="1"/>
    <s v="TEC-PH-10002549"/>
    <x v="2"/>
    <x v="7"/>
    <x v="937"/>
    <n v="1626.1920000000002"/>
    <n v="9"/>
    <n v="0.2"/>
    <n v="121.96440000000001"/>
  </r>
  <r>
    <n v="7086"/>
    <x v="3515"/>
    <x v="145"/>
    <d v="2017-09-28T00:00:00"/>
    <x v="2"/>
    <s v="AH-10075"/>
    <s v="Adam Hart"/>
    <x v="1"/>
    <x v="0"/>
    <s v="Chester"/>
    <s v="Pennsylvania"/>
    <n v="19013"/>
    <x v="3"/>
    <s v="OFF-BI-10003476"/>
    <x v="1"/>
    <x v="8"/>
    <x v="1535"/>
    <n v="8.5950000000000024"/>
    <n v="5"/>
    <n v="0.7"/>
    <n v="-6.3030000000000008"/>
  </r>
  <r>
    <n v="7087"/>
    <x v="3515"/>
    <x v="145"/>
    <d v="2017-09-28T00:00:00"/>
    <x v="2"/>
    <s v="AH-10075"/>
    <s v="Adam Hart"/>
    <x v="1"/>
    <x v="0"/>
    <s v="Chester"/>
    <s v="Pennsylvania"/>
    <n v="19013"/>
    <x v="3"/>
    <s v="OFF-SU-10000157"/>
    <x v="1"/>
    <x v="14"/>
    <x v="1408"/>
    <n v="190.89600000000002"/>
    <n v="2"/>
    <n v="0.2"/>
    <n v="-42.951599999999999"/>
  </r>
  <r>
    <n v="7088"/>
    <x v="3516"/>
    <x v="646"/>
    <d v="2017-08-06T00:00:00"/>
    <x v="0"/>
    <s v="GA-14515"/>
    <s v="George Ashbrook"/>
    <x v="0"/>
    <x v="0"/>
    <s v="Los Angeles"/>
    <s v="California"/>
    <n v="90004"/>
    <x v="1"/>
    <s v="OFF-ST-10003123"/>
    <x v="1"/>
    <x v="4"/>
    <x v="1277"/>
    <n v="99.87"/>
    <n v="3"/>
    <n v="0"/>
    <n v="23.968799999999998"/>
  </r>
  <r>
    <n v="7089"/>
    <x v="3517"/>
    <x v="969"/>
    <d v="2015-10-27T00:00:00"/>
    <x v="0"/>
    <s v="JF-15415"/>
    <s v="Jennifer Ferguson"/>
    <x v="0"/>
    <x v="0"/>
    <s v="Sparks"/>
    <s v="Nevada"/>
    <n v="89431"/>
    <x v="1"/>
    <s v="OFF-AR-10001955"/>
    <x v="1"/>
    <x v="6"/>
    <x v="1030"/>
    <n v="79.36"/>
    <n v="4"/>
    <n v="0"/>
    <n v="23.807999999999993"/>
  </r>
  <r>
    <n v="7090"/>
    <x v="3518"/>
    <x v="140"/>
    <d v="2017-06-19T00:00:00"/>
    <x v="0"/>
    <s v="KH-16690"/>
    <s v="Kristen Hastings"/>
    <x v="1"/>
    <x v="0"/>
    <s v="Los Angeles"/>
    <s v="California"/>
    <n v="90032"/>
    <x v="1"/>
    <s v="TEC-PH-10001809"/>
    <x v="2"/>
    <x v="7"/>
    <x v="1173"/>
    <n v="119.96"/>
    <n v="1"/>
    <n v="0.2"/>
    <n v="7.4974999999999987"/>
  </r>
  <r>
    <n v="7091"/>
    <x v="3519"/>
    <x v="1145"/>
    <d v="2015-01-13T00:00:00"/>
    <x v="1"/>
    <s v="CC-12685"/>
    <s v="Craig Carroll"/>
    <x v="0"/>
    <x v="0"/>
    <s v="Henderson"/>
    <s v="Kentucky"/>
    <n v="42420"/>
    <x v="0"/>
    <s v="OFF-PA-10000474"/>
    <x v="1"/>
    <x v="10"/>
    <x v="33"/>
    <n v="106.32"/>
    <n v="3"/>
    <n v="0"/>
    <n v="49.970399999999991"/>
  </r>
  <r>
    <n v="7092"/>
    <x v="3519"/>
    <x v="1145"/>
    <d v="2015-01-13T00:00:00"/>
    <x v="1"/>
    <s v="CC-12685"/>
    <s v="Craig Carroll"/>
    <x v="0"/>
    <x v="0"/>
    <s v="Henderson"/>
    <s v="Kentucky"/>
    <n v="42420"/>
    <x v="0"/>
    <s v="OFF-AP-10001205"/>
    <x v="1"/>
    <x v="9"/>
    <x v="1294"/>
    <n v="163.44"/>
    <n v="3"/>
    <n v="0"/>
    <n v="45.763200000000012"/>
  </r>
  <r>
    <n v="7093"/>
    <x v="3519"/>
    <x v="1145"/>
    <d v="2015-01-13T00:00:00"/>
    <x v="1"/>
    <s v="CC-12685"/>
    <s v="Craig Carroll"/>
    <x v="0"/>
    <x v="0"/>
    <s v="Henderson"/>
    <s v="Kentucky"/>
    <n v="42420"/>
    <x v="0"/>
    <s v="OFF-AR-10004691"/>
    <x v="1"/>
    <x v="6"/>
    <x v="1380"/>
    <n v="42.76"/>
    <n v="2"/>
    <n v="0"/>
    <n v="11.117599999999999"/>
  </r>
  <r>
    <n v="7094"/>
    <x v="3519"/>
    <x v="1145"/>
    <d v="2015-01-13T00:00:00"/>
    <x v="1"/>
    <s v="CC-12685"/>
    <s v="Craig Carroll"/>
    <x v="0"/>
    <x v="0"/>
    <s v="Henderson"/>
    <s v="Kentucky"/>
    <n v="42420"/>
    <x v="0"/>
    <s v="OFF-PA-10004996"/>
    <x v="1"/>
    <x v="10"/>
    <x v="1528"/>
    <n v="51.550000000000004"/>
    <n v="5"/>
    <n v="0"/>
    <n v="24.2285"/>
  </r>
  <r>
    <n v="7095"/>
    <x v="3520"/>
    <x v="97"/>
    <d v="2015-02-13T00:00:00"/>
    <x v="0"/>
    <s v="JF-15565"/>
    <s v="Jill Fjeld"/>
    <x v="0"/>
    <x v="0"/>
    <s v="Decatur"/>
    <s v="Illinois"/>
    <n v="62521"/>
    <x v="2"/>
    <s v="TEC-AC-10001908"/>
    <x v="2"/>
    <x v="11"/>
    <x v="295"/>
    <n v="479.952"/>
    <n v="6"/>
    <n v="0.2"/>
    <n v="89.990999999999985"/>
  </r>
  <r>
    <n v="7096"/>
    <x v="3521"/>
    <x v="1146"/>
    <d v="2016-08-20T00:00:00"/>
    <x v="2"/>
    <s v="RP-19390"/>
    <s v="Resi Pölking"/>
    <x v="0"/>
    <x v="0"/>
    <s v="New York City"/>
    <s v="New York"/>
    <n v="10009"/>
    <x v="3"/>
    <s v="OFF-BI-10000666"/>
    <x v="1"/>
    <x v="8"/>
    <x v="989"/>
    <n v="146.68799999999999"/>
    <n v="6"/>
    <n v="0.2"/>
    <n v="55.007999999999996"/>
  </r>
  <r>
    <n v="7097"/>
    <x v="3521"/>
    <x v="1146"/>
    <d v="2016-08-20T00:00:00"/>
    <x v="2"/>
    <s v="RP-19390"/>
    <s v="Resi Pölking"/>
    <x v="0"/>
    <x v="0"/>
    <s v="New York City"/>
    <s v="New York"/>
    <n v="10009"/>
    <x v="3"/>
    <s v="OFF-BI-10004318"/>
    <x v="1"/>
    <x v="8"/>
    <x v="1583"/>
    <n v="276.78400000000005"/>
    <n v="2"/>
    <n v="0.2"/>
    <n v="89.954799999999992"/>
  </r>
  <r>
    <n v="7098"/>
    <x v="3521"/>
    <x v="1146"/>
    <d v="2016-08-20T00:00:00"/>
    <x v="2"/>
    <s v="RP-19390"/>
    <s v="Resi Pölking"/>
    <x v="0"/>
    <x v="0"/>
    <s v="New York City"/>
    <s v="New York"/>
    <n v="10009"/>
    <x v="3"/>
    <s v="OFF-BI-10003429"/>
    <x v="1"/>
    <x v="8"/>
    <x v="852"/>
    <n v="25.32"/>
    <n v="5"/>
    <n v="0.2"/>
    <n v="9.1785000000000014"/>
  </r>
  <r>
    <n v="7099"/>
    <x v="3522"/>
    <x v="44"/>
    <d v="2017-11-10T00:00:00"/>
    <x v="1"/>
    <s v="CD-11980"/>
    <s v="Carol Darley"/>
    <x v="0"/>
    <x v="0"/>
    <s v="New York City"/>
    <s v="New York"/>
    <n v="10011"/>
    <x v="3"/>
    <s v="OFF-PA-10003302"/>
    <x v="1"/>
    <x v="10"/>
    <x v="1721"/>
    <n v="318.95999999999998"/>
    <n v="9"/>
    <n v="0"/>
    <n v="149.91119999999998"/>
  </r>
  <r>
    <n v="7100"/>
    <x v="3523"/>
    <x v="207"/>
    <d v="2015-12-30T00:00:00"/>
    <x v="0"/>
    <s v="DF-13135"/>
    <s v="David Flashing"/>
    <x v="0"/>
    <x v="0"/>
    <s v="New York City"/>
    <s v="New York"/>
    <n v="10009"/>
    <x v="3"/>
    <s v="OFF-PA-10003302"/>
    <x v="1"/>
    <x v="10"/>
    <x v="1721"/>
    <n v="212.64"/>
    <n v="6"/>
    <n v="0"/>
    <n v="99.940799999999982"/>
  </r>
  <r>
    <n v="7101"/>
    <x v="3524"/>
    <x v="533"/>
    <d v="2014-11-28T00:00:00"/>
    <x v="1"/>
    <s v="SM-20005"/>
    <s v="Sally Matthias"/>
    <x v="0"/>
    <x v="0"/>
    <s v="Scottsdale"/>
    <s v="Arizona"/>
    <n v="85254"/>
    <x v="1"/>
    <s v="OFF-EN-10002621"/>
    <x v="1"/>
    <x v="12"/>
    <x v="153"/>
    <n v="23.472000000000001"/>
    <n v="3"/>
    <n v="0.2"/>
    <n v="8.8019999999999978"/>
  </r>
  <r>
    <n v="7102"/>
    <x v="3525"/>
    <x v="1147"/>
    <d v="2016-08-05T00:00:00"/>
    <x v="0"/>
    <s v="SG-20890"/>
    <s v="Susan Gilcrest"/>
    <x v="1"/>
    <x v="0"/>
    <s v="Amarillo"/>
    <s v="Texas"/>
    <n v="79109"/>
    <x v="2"/>
    <s v="OFF-PA-10000249"/>
    <x v="1"/>
    <x v="10"/>
    <x v="33"/>
    <n v="19.648"/>
    <n v="2"/>
    <n v="0.2"/>
    <n v="6.6311999999999989"/>
  </r>
  <r>
    <n v="7103"/>
    <x v="3526"/>
    <x v="158"/>
    <d v="2014-09-24T00:00:00"/>
    <x v="2"/>
    <s v="LH-16750"/>
    <s v="Larry Hughes"/>
    <x v="0"/>
    <x v="0"/>
    <s v="Philadelphia"/>
    <s v="Pennsylvania"/>
    <n v="19140"/>
    <x v="3"/>
    <s v="OFF-BI-10000050"/>
    <x v="1"/>
    <x v="8"/>
    <x v="347"/>
    <n v="6.5700000000000012"/>
    <n v="3"/>
    <n v="0.7"/>
    <n v="-5.036999999999999"/>
  </r>
  <r>
    <n v="7104"/>
    <x v="3527"/>
    <x v="507"/>
    <d v="2017-09-08T00:00:00"/>
    <x v="1"/>
    <s v="EJ-14155"/>
    <s v="Eva Jacobs"/>
    <x v="0"/>
    <x v="0"/>
    <s v="Santa Ana"/>
    <s v="California"/>
    <n v="92704"/>
    <x v="1"/>
    <s v="OFF-ST-10003805"/>
    <x v="1"/>
    <x v="4"/>
    <x v="1660"/>
    <n v="421.1"/>
    <n v="2"/>
    <n v="0"/>
    <n v="105.27499999999998"/>
  </r>
  <r>
    <n v="7105"/>
    <x v="3528"/>
    <x v="249"/>
    <d v="2017-06-21T00:00:00"/>
    <x v="0"/>
    <s v="KH-16330"/>
    <s v="Katharine Harms"/>
    <x v="1"/>
    <x v="0"/>
    <s v="Newark"/>
    <s v="Ohio"/>
    <n v="43055"/>
    <x v="3"/>
    <s v="FUR-CH-10000785"/>
    <x v="0"/>
    <x v="1"/>
    <x v="323"/>
    <n v="760.11599999999987"/>
    <n v="6"/>
    <n v="0.3"/>
    <n v="-43.435200000000009"/>
  </r>
  <r>
    <n v="7106"/>
    <x v="3528"/>
    <x v="249"/>
    <d v="2017-06-21T00:00:00"/>
    <x v="0"/>
    <s v="KH-16330"/>
    <s v="Katharine Harms"/>
    <x v="1"/>
    <x v="0"/>
    <s v="Newark"/>
    <s v="Ohio"/>
    <n v="43055"/>
    <x v="3"/>
    <s v="FUR-FU-10004909"/>
    <x v="0"/>
    <x v="5"/>
    <x v="1357"/>
    <n v="38.784000000000006"/>
    <n v="3"/>
    <n v="0.2"/>
    <n v="7.2719999999999949"/>
  </r>
  <r>
    <n v="7107"/>
    <x v="3528"/>
    <x v="249"/>
    <d v="2017-06-21T00:00:00"/>
    <x v="0"/>
    <s v="KH-16330"/>
    <s v="Katharine Harms"/>
    <x v="1"/>
    <x v="0"/>
    <s v="Newark"/>
    <s v="Ohio"/>
    <n v="43055"/>
    <x v="3"/>
    <s v="TEC-AC-10001553"/>
    <x v="2"/>
    <x v="11"/>
    <x v="1608"/>
    <n v="122.32799999999999"/>
    <n v="9"/>
    <n v="0.2"/>
    <n v="1.5291000000000032"/>
  </r>
  <r>
    <n v="7108"/>
    <x v="3529"/>
    <x v="475"/>
    <d v="2016-04-26T00:00:00"/>
    <x v="1"/>
    <s v="KM-16720"/>
    <s v="Kunst Miller"/>
    <x v="0"/>
    <x v="0"/>
    <s v="New York City"/>
    <s v="New York"/>
    <n v="10035"/>
    <x v="3"/>
    <s v="TEC-PH-10004774"/>
    <x v="2"/>
    <x v="7"/>
    <x v="713"/>
    <n v="25.98"/>
    <n v="2"/>
    <n v="0"/>
    <n v="0.77939999999999898"/>
  </r>
  <r>
    <n v="7109"/>
    <x v="3529"/>
    <x v="475"/>
    <d v="2016-04-26T00:00:00"/>
    <x v="1"/>
    <s v="KM-16720"/>
    <s v="Kunst Miller"/>
    <x v="0"/>
    <x v="0"/>
    <s v="New York City"/>
    <s v="New York"/>
    <n v="10035"/>
    <x v="3"/>
    <s v="OFF-AR-10004582"/>
    <x v="1"/>
    <x v="6"/>
    <x v="1184"/>
    <n v="3.28"/>
    <n v="2"/>
    <n v="0"/>
    <n v="1.4759999999999998"/>
  </r>
  <r>
    <n v="7110"/>
    <x v="3529"/>
    <x v="475"/>
    <d v="2016-04-26T00:00:00"/>
    <x v="1"/>
    <s v="KM-16720"/>
    <s v="Kunst Miller"/>
    <x v="0"/>
    <x v="0"/>
    <s v="New York City"/>
    <s v="New York"/>
    <n v="10035"/>
    <x v="3"/>
    <s v="OFF-ST-10000991"/>
    <x v="1"/>
    <x v="4"/>
    <x v="157"/>
    <n v="459.88"/>
    <n v="4"/>
    <n v="0"/>
    <n v="13.796400000000006"/>
  </r>
  <r>
    <n v="7111"/>
    <x v="3529"/>
    <x v="475"/>
    <d v="2016-04-26T00:00:00"/>
    <x v="1"/>
    <s v="KM-16720"/>
    <s v="Kunst Miller"/>
    <x v="0"/>
    <x v="0"/>
    <s v="New York City"/>
    <s v="New York"/>
    <n v="10035"/>
    <x v="3"/>
    <s v="OFF-SU-10002522"/>
    <x v="1"/>
    <x v="14"/>
    <x v="1553"/>
    <n v="7.76"/>
    <n v="2"/>
    <n v="0"/>
    <n v="2.2503999999999991"/>
  </r>
  <r>
    <n v="7112"/>
    <x v="3529"/>
    <x v="475"/>
    <d v="2016-04-26T00:00:00"/>
    <x v="1"/>
    <s v="KM-16720"/>
    <s v="Kunst Miller"/>
    <x v="0"/>
    <x v="0"/>
    <s v="New York City"/>
    <s v="New York"/>
    <n v="10035"/>
    <x v="3"/>
    <s v="OFF-AR-10004022"/>
    <x v="1"/>
    <x v="6"/>
    <x v="907"/>
    <n v="71.959999999999994"/>
    <n v="2"/>
    <n v="0"/>
    <n v="17.989999999999995"/>
  </r>
  <r>
    <n v="7113"/>
    <x v="3529"/>
    <x v="475"/>
    <d v="2016-04-26T00:00:00"/>
    <x v="1"/>
    <s v="KM-16720"/>
    <s v="Kunst Miller"/>
    <x v="0"/>
    <x v="0"/>
    <s v="New York City"/>
    <s v="New York"/>
    <n v="10035"/>
    <x v="3"/>
    <s v="OFF-SU-10001218"/>
    <x v="1"/>
    <x v="14"/>
    <x v="134"/>
    <n v="54.900000000000006"/>
    <n v="5"/>
    <n v="0"/>
    <n v="15.372000000000003"/>
  </r>
  <r>
    <n v="7114"/>
    <x v="3529"/>
    <x v="475"/>
    <d v="2016-04-26T00:00:00"/>
    <x v="1"/>
    <s v="KM-16720"/>
    <s v="Kunst Miller"/>
    <x v="0"/>
    <x v="0"/>
    <s v="New York City"/>
    <s v="New York"/>
    <n v="10035"/>
    <x v="3"/>
    <s v="OFF-BI-10000174"/>
    <x v="1"/>
    <x v="8"/>
    <x v="1444"/>
    <n v="9.2799999999999994"/>
    <n v="2"/>
    <n v="0.2"/>
    <n v="3.2479999999999998"/>
  </r>
  <r>
    <n v="7115"/>
    <x v="3530"/>
    <x v="465"/>
    <d v="2016-05-06T00:00:00"/>
    <x v="2"/>
    <s v="LW-16990"/>
    <s v="Lindsay Williams"/>
    <x v="1"/>
    <x v="0"/>
    <s v="Henderson"/>
    <s v="Nevada"/>
    <n v="89015"/>
    <x v="1"/>
    <s v="FUR-TA-10003392"/>
    <x v="0"/>
    <x v="3"/>
    <x v="1648"/>
    <n v="1685.88"/>
    <n v="6"/>
    <n v="0"/>
    <n v="320.31720000000001"/>
  </r>
  <r>
    <n v="7116"/>
    <x v="3530"/>
    <x v="465"/>
    <d v="2016-05-06T00:00:00"/>
    <x v="2"/>
    <s v="LW-16990"/>
    <s v="Lindsay Williams"/>
    <x v="1"/>
    <x v="0"/>
    <s v="Henderson"/>
    <s v="Nevada"/>
    <n v="89015"/>
    <x v="1"/>
    <s v="OFF-BI-10001890"/>
    <x v="1"/>
    <x v="8"/>
    <x v="176"/>
    <n v="5.7280000000000006"/>
    <n v="2"/>
    <n v="0.2"/>
    <n v="2.0047999999999995"/>
  </r>
  <r>
    <n v="7117"/>
    <x v="3531"/>
    <x v="638"/>
    <d v="2014-10-23T00:00:00"/>
    <x v="0"/>
    <s v="IG-15085"/>
    <s v="Ivan Gibson"/>
    <x v="0"/>
    <x v="0"/>
    <s v="Seattle"/>
    <s v="Washington"/>
    <n v="98103"/>
    <x v="1"/>
    <s v="OFF-PA-10000167"/>
    <x v="1"/>
    <x v="10"/>
    <x v="1080"/>
    <n v="61.96"/>
    <n v="2"/>
    <n v="0"/>
    <n v="27.881999999999998"/>
  </r>
  <r>
    <n v="7118"/>
    <x v="3531"/>
    <x v="638"/>
    <d v="2014-10-23T00:00:00"/>
    <x v="0"/>
    <s v="IG-15085"/>
    <s v="Ivan Gibson"/>
    <x v="0"/>
    <x v="0"/>
    <s v="Seattle"/>
    <s v="Washington"/>
    <n v="98103"/>
    <x v="1"/>
    <s v="OFF-BI-10003784"/>
    <x v="1"/>
    <x v="8"/>
    <x v="1323"/>
    <n v="1.3440000000000001"/>
    <n v="1"/>
    <n v="0.2"/>
    <n v="0.47039999999999987"/>
  </r>
  <r>
    <n v="7119"/>
    <x v="3532"/>
    <x v="778"/>
    <d v="2017-02-17T00:00:00"/>
    <x v="1"/>
    <s v="JP-15460"/>
    <s v="Jennifer Patt"/>
    <x v="1"/>
    <x v="0"/>
    <s v="New York City"/>
    <s v="New York"/>
    <n v="10009"/>
    <x v="3"/>
    <s v="OFF-PA-10001184"/>
    <x v="1"/>
    <x v="10"/>
    <x v="1316"/>
    <n v="17.940000000000001"/>
    <n v="3"/>
    <n v="0"/>
    <n v="8.7906000000000013"/>
  </r>
  <r>
    <n v="7120"/>
    <x v="3533"/>
    <x v="701"/>
    <d v="2017-11-24T00:00:00"/>
    <x v="1"/>
    <s v="GG-14650"/>
    <s v="Greg Guthrie"/>
    <x v="1"/>
    <x v="0"/>
    <s v="Seattle"/>
    <s v="Washington"/>
    <n v="98103"/>
    <x v="1"/>
    <s v="OFF-BI-10002103"/>
    <x v="1"/>
    <x v="8"/>
    <x v="530"/>
    <n v="13.904"/>
    <n v="2"/>
    <n v="0.2"/>
    <n v="4.5187999999999997"/>
  </r>
  <r>
    <n v="7121"/>
    <x v="3534"/>
    <x v="407"/>
    <d v="2014-01-26T00:00:00"/>
    <x v="1"/>
    <s v="MM-18280"/>
    <s v="Muhammed MacIntyre"/>
    <x v="1"/>
    <x v="0"/>
    <s v="Smyrna"/>
    <s v="Tennessee"/>
    <n v="37167"/>
    <x v="0"/>
    <s v="OFF-BI-10003091"/>
    <x v="1"/>
    <x v="8"/>
    <x v="1174"/>
    <n v="67.194000000000003"/>
    <n v="1"/>
    <n v="0.7"/>
    <n v="-51.515399999999985"/>
  </r>
  <r>
    <n v="7122"/>
    <x v="3535"/>
    <x v="96"/>
    <d v="2017-12-08T00:00:00"/>
    <x v="1"/>
    <s v="SO-20335"/>
    <s v="Sean O'Donnell"/>
    <x v="0"/>
    <x v="0"/>
    <s v="Seattle"/>
    <s v="Washington"/>
    <n v="98105"/>
    <x v="1"/>
    <s v="OFF-PA-10001593"/>
    <x v="1"/>
    <x v="10"/>
    <x v="1764"/>
    <n v="41.86"/>
    <n v="7"/>
    <n v="0"/>
    <n v="18.837"/>
  </r>
  <r>
    <n v="7123"/>
    <x v="3535"/>
    <x v="96"/>
    <d v="2017-12-08T00:00:00"/>
    <x v="1"/>
    <s v="SO-20335"/>
    <s v="Sean O'Donnell"/>
    <x v="0"/>
    <x v="0"/>
    <s v="Seattle"/>
    <s v="Washington"/>
    <n v="98105"/>
    <x v="1"/>
    <s v="FUR-BO-10002598"/>
    <x v="0"/>
    <x v="0"/>
    <x v="1518"/>
    <n v="141.96"/>
    <n v="2"/>
    <n v="0"/>
    <n v="41.168399999999991"/>
  </r>
  <r>
    <n v="7124"/>
    <x v="3536"/>
    <x v="101"/>
    <d v="2015-08-16T00:00:00"/>
    <x v="1"/>
    <s v="MF-18250"/>
    <s v="Monica Federle"/>
    <x v="1"/>
    <x v="0"/>
    <s v="New York City"/>
    <s v="New York"/>
    <n v="10035"/>
    <x v="3"/>
    <s v="FUR-FU-10000320"/>
    <x v="0"/>
    <x v="5"/>
    <x v="1521"/>
    <n v="10.02"/>
    <n v="3"/>
    <n v="0"/>
    <n v="4.4088000000000012"/>
  </r>
  <r>
    <n v="7125"/>
    <x v="3536"/>
    <x v="101"/>
    <d v="2015-08-16T00:00:00"/>
    <x v="1"/>
    <s v="MF-18250"/>
    <s v="Monica Federle"/>
    <x v="1"/>
    <x v="0"/>
    <s v="New York City"/>
    <s v="New York"/>
    <n v="10035"/>
    <x v="3"/>
    <s v="OFF-PA-10001815"/>
    <x v="1"/>
    <x v="10"/>
    <x v="1402"/>
    <n v="144.12"/>
    <n v="3"/>
    <n v="0"/>
    <n v="69.177599999999984"/>
  </r>
  <r>
    <n v="7126"/>
    <x v="3537"/>
    <x v="720"/>
    <d v="2016-09-29T00:00:00"/>
    <x v="0"/>
    <s v="JG-15160"/>
    <s v="James Galang"/>
    <x v="0"/>
    <x v="0"/>
    <s v="Atlanta"/>
    <s v="Georgia"/>
    <n v="30318"/>
    <x v="0"/>
    <s v="OFF-PA-10003971"/>
    <x v="1"/>
    <x v="10"/>
    <x v="1281"/>
    <n v="17.940000000000001"/>
    <n v="3"/>
    <n v="0"/>
    <n v="8.7906000000000013"/>
  </r>
  <r>
    <n v="7127"/>
    <x v="3537"/>
    <x v="720"/>
    <d v="2016-09-29T00:00:00"/>
    <x v="0"/>
    <s v="JG-15160"/>
    <s v="James Galang"/>
    <x v="0"/>
    <x v="0"/>
    <s v="Atlanta"/>
    <s v="Georgia"/>
    <n v="30318"/>
    <x v="0"/>
    <s v="OFF-AR-10004685"/>
    <x v="1"/>
    <x v="6"/>
    <x v="183"/>
    <n v="13.89"/>
    <n v="3"/>
    <n v="0"/>
    <n v="4.5836999999999994"/>
  </r>
  <r>
    <n v="7128"/>
    <x v="3538"/>
    <x v="696"/>
    <d v="2016-11-20T00:00:00"/>
    <x v="1"/>
    <s v="JM-16195"/>
    <s v="Justin MacKendrick"/>
    <x v="0"/>
    <x v="0"/>
    <s v="Newark"/>
    <s v="Delaware"/>
    <n v="19711"/>
    <x v="3"/>
    <s v="OFF-PA-10001609"/>
    <x v="1"/>
    <x v="10"/>
    <x v="1116"/>
    <n v="16.45"/>
    <n v="5"/>
    <n v="0"/>
    <n v="7.5669999999999993"/>
  </r>
  <r>
    <n v="7129"/>
    <x v="3538"/>
    <x v="696"/>
    <d v="2016-11-20T00:00:00"/>
    <x v="1"/>
    <s v="JM-16195"/>
    <s v="Justin MacKendrick"/>
    <x v="0"/>
    <x v="0"/>
    <s v="Newark"/>
    <s v="Delaware"/>
    <n v="19711"/>
    <x v="3"/>
    <s v="FUR-FU-10000550"/>
    <x v="0"/>
    <x v="5"/>
    <x v="1454"/>
    <n v="19.920000000000002"/>
    <n v="4"/>
    <n v="0"/>
    <n v="6.573599999999999"/>
  </r>
  <r>
    <n v="7130"/>
    <x v="3539"/>
    <x v="947"/>
    <d v="2016-04-22T00:00:00"/>
    <x v="1"/>
    <s v="PK-19075"/>
    <s v="Pete Kriz"/>
    <x v="0"/>
    <x v="0"/>
    <s v="Nashville"/>
    <s v="Tennessee"/>
    <n v="37211"/>
    <x v="0"/>
    <s v="TEC-AC-10004209"/>
    <x v="2"/>
    <x v="11"/>
    <x v="908"/>
    <n v="35.167999999999999"/>
    <n v="4"/>
    <n v="0.2"/>
    <n v="8.3524000000000012"/>
  </r>
  <r>
    <n v="7131"/>
    <x v="3539"/>
    <x v="947"/>
    <d v="2016-04-22T00:00:00"/>
    <x v="1"/>
    <s v="PK-19075"/>
    <s v="Pete Kriz"/>
    <x v="0"/>
    <x v="0"/>
    <s v="Nashville"/>
    <s v="Tennessee"/>
    <n v="37211"/>
    <x v="0"/>
    <s v="OFF-PA-10003022"/>
    <x v="1"/>
    <x v="10"/>
    <x v="1723"/>
    <n v="123.08799999999999"/>
    <n v="7"/>
    <n v="0.2"/>
    <n v="40.003599999999999"/>
  </r>
  <r>
    <n v="7132"/>
    <x v="3540"/>
    <x v="200"/>
    <d v="2017-12-01T00:00:00"/>
    <x v="1"/>
    <s v="TT-21460"/>
    <s v="Tonja Turnell"/>
    <x v="2"/>
    <x v="0"/>
    <s v="Richmond"/>
    <s v="Indiana"/>
    <n v="47374"/>
    <x v="2"/>
    <s v="FUR-TA-10001039"/>
    <x v="0"/>
    <x v="3"/>
    <x v="832"/>
    <n v="257.94"/>
    <n v="3"/>
    <n v="0"/>
    <n v="67.064400000000006"/>
  </r>
  <r>
    <n v="7133"/>
    <x v="3540"/>
    <x v="200"/>
    <d v="2017-12-01T00:00:00"/>
    <x v="1"/>
    <s v="TT-21460"/>
    <s v="Tonja Turnell"/>
    <x v="2"/>
    <x v="0"/>
    <s v="Richmond"/>
    <s v="Indiana"/>
    <n v="47374"/>
    <x v="2"/>
    <s v="TEC-PH-10002624"/>
    <x v="2"/>
    <x v="7"/>
    <x v="1135"/>
    <n v="1879.96"/>
    <n v="4"/>
    <n v="0"/>
    <n v="545.18839999999977"/>
  </r>
  <r>
    <n v="7134"/>
    <x v="3540"/>
    <x v="200"/>
    <d v="2017-12-01T00:00:00"/>
    <x v="1"/>
    <s v="TT-21460"/>
    <s v="Tonja Turnell"/>
    <x v="2"/>
    <x v="0"/>
    <s v="Richmond"/>
    <s v="Indiana"/>
    <n v="47374"/>
    <x v="2"/>
    <s v="FUR-FU-10001473"/>
    <x v="0"/>
    <x v="5"/>
    <x v="993"/>
    <n v="27.46"/>
    <n v="2"/>
    <n v="0"/>
    <n v="9.8856000000000002"/>
  </r>
  <r>
    <n v="7135"/>
    <x v="3540"/>
    <x v="200"/>
    <d v="2017-12-01T00:00:00"/>
    <x v="1"/>
    <s v="TT-21460"/>
    <s v="Tonja Turnell"/>
    <x v="2"/>
    <x v="0"/>
    <s v="Richmond"/>
    <s v="Indiana"/>
    <n v="47374"/>
    <x v="2"/>
    <s v="TEC-PH-10001819"/>
    <x v="2"/>
    <x v="7"/>
    <x v="813"/>
    <n v="89.98"/>
    <n v="2"/>
    <n v="0"/>
    <n v="43.190399999999997"/>
  </r>
  <r>
    <n v="7136"/>
    <x v="3540"/>
    <x v="200"/>
    <d v="2017-12-01T00:00:00"/>
    <x v="1"/>
    <s v="TT-21460"/>
    <s v="Tonja Turnell"/>
    <x v="2"/>
    <x v="0"/>
    <s v="Richmond"/>
    <s v="Indiana"/>
    <n v="47374"/>
    <x v="2"/>
    <s v="FUR-CH-10004287"/>
    <x v="0"/>
    <x v="1"/>
    <x v="158"/>
    <n v="828.59999999999991"/>
    <n v="3"/>
    <n v="0"/>
    <n v="240.29399999999995"/>
  </r>
  <r>
    <n v="7137"/>
    <x v="3541"/>
    <x v="312"/>
    <d v="2015-11-27T00:00:00"/>
    <x v="1"/>
    <s v="SS-20875"/>
    <s v="Sung Shariari"/>
    <x v="0"/>
    <x v="0"/>
    <s v="Miami"/>
    <s v="Florida"/>
    <n v="33180"/>
    <x v="0"/>
    <s v="OFF-BI-10004728"/>
    <x v="1"/>
    <x v="8"/>
    <x v="544"/>
    <n v="7.2300000000000022"/>
    <n v="5"/>
    <n v="0.7"/>
    <n v="-5.7840000000000007"/>
  </r>
  <r>
    <n v="7138"/>
    <x v="3541"/>
    <x v="312"/>
    <d v="2015-11-27T00:00:00"/>
    <x v="1"/>
    <s v="SS-20875"/>
    <s v="Sung Shariari"/>
    <x v="0"/>
    <x v="0"/>
    <s v="Miami"/>
    <s v="Florida"/>
    <n v="33180"/>
    <x v="0"/>
    <s v="OFF-ST-10000918"/>
    <x v="1"/>
    <x v="4"/>
    <x v="377"/>
    <n v="17.440000000000001"/>
    <n v="2"/>
    <n v="0.2"/>
    <n v="1.3079999999999989"/>
  </r>
  <r>
    <n v="7139"/>
    <x v="3541"/>
    <x v="312"/>
    <d v="2015-11-27T00:00:00"/>
    <x v="1"/>
    <s v="SS-20875"/>
    <s v="Sung Shariari"/>
    <x v="0"/>
    <x v="0"/>
    <s v="Miami"/>
    <s v="Florida"/>
    <n v="33180"/>
    <x v="0"/>
    <s v="OFF-BI-10004593"/>
    <x v="1"/>
    <x v="8"/>
    <x v="270"/>
    <n v="62.88000000000001"/>
    <n v="4"/>
    <n v="0.7"/>
    <n v="-50.304000000000002"/>
  </r>
  <r>
    <n v="7140"/>
    <x v="3541"/>
    <x v="312"/>
    <d v="2015-11-27T00:00:00"/>
    <x v="1"/>
    <s v="SS-20875"/>
    <s v="Sung Shariari"/>
    <x v="0"/>
    <x v="0"/>
    <s v="Miami"/>
    <s v="Florida"/>
    <n v="33180"/>
    <x v="0"/>
    <s v="FUR-BO-10001337"/>
    <x v="0"/>
    <x v="0"/>
    <x v="430"/>
    <n v="290.35200000000003"/>
    <n v="3"/>
    <n v="0.2"/>
    <n v="-36.294000000000011"/>
  </r>
  <r>
    <n v="7141"/>
    <x v="3542"/>
    <x v="210"/>
    <d v="2017-09-07T00:00:00"/>
    <x v="3"/>
    <s v="TG-21640"/>
    <s v="Trudy Glocke"/>
    <x v="0"/>
    <x v="0"/>
    <s v="Saint Charles"/>
    <s v="Missouri"/>
    <n v="63301"/>
    <x v="2"/>
    <s v="TEC-AC-10002473"/>
    <x v="2"/>
    <x v="11"/>
    <x v="720"/>
    <n v="113.52"/>
    <n v="4"/>
    <n v="0"/>
    <n v="46.543199999999999"/>
  </r>
  <r>
    <n v="7142"/>
    <x v="3542"/>
    <x v="210"/>
    <d v="2017-09-07T00:00:00"/>
    <x v="3"/>
    <s v="TG-21640"/>
    <s v="Trudy Glocke"/>
    <x v="0"/>
    <x v="0"/>
    <s v="Saint Charles"/>
    <s v="Missouri"/>
    <n v="63301"/>
    <x v="2"/>
    <s v="FUR-FU-10003623"/>
    <x v="0"/>
    <x v="5"/>
    <x v="1235"/>
    <n v="135.29999999999998"/>
    <n v="5"/>
    <n v="0"/>
    <n v="37.883999999999993"/>
  </r>
  <r>
    <n v="7143"/>
    <x v="3543"/>
    <x v="156"/>
    <d v="2014-11-29T00:00:00"/>
    <x v="1"/>
    <s v="HP-14815"/>
    <s v="Harold Pawlan"/>
    <x v="2"/>
    <x v="0"/>
    <s v="Virginia Beach"/>
    <s v="Virginia"/>
    <n v="23464"/>
    <x v="0"/>
    <s v="FUR-FU-10002045"/>
    <x v="0"/>
    <x v="5"/>
    <x v="1365"/>
    <n v="111.15"/>
    <n v="5"/>
    <n v="0"/>
    <n v="48.906000000000006"/>
  </r>
  <r>
    <n v="7144"/>
    <x v="3544"/>
    <x v="825"/>
    <d v="2017-03-16T00:00:00"/>
    <x v="1"/>
    <s v="MH-17290"/>
    <s v="Marc Harrigan"/>
    <x v="2"/>
    <x v="0"/>
    <s v="Philadelphia"/>
    <s v="Pennsylvania"/>
    <n v="19140"/>
    <x v="3"/>
    <s v="TEC-PH-10002555"/>
    <x v="2"/>
    <x v="7"/>
    <x v="1352"/>
    <n v="776.84999999999991"/>
    <n v="5"/>
    <n v="0.4"/>
    <n v="-181.26499999999999"/>
  </r>
  <r>
    <n v="7145"/>
    <x v="3544"/>
    <x v="825"/>
    <d v="2017-03-16T00:00:00"/>
    <x v="1"/>
    <s v="MH-17290"/>
    <s v="Marc Harrigan"/>
    <x v="2"/>
    <x v="0"/>
    <s v="Philadelphia"/>
    <s v="Pennsylvania"/>
    <n v="19140"/>
    <x v="3"/>
    <s v="OFF-BI-10002794"/>
    <x v="1"/>
    <x v="8"/>
    <x v="102"/>
    <n v="12.294"/>
    <n v="1"/>
    <n v="0.7"/>
    <n v="-8.6057999999999986"/>
  </r>
  <r>
    <n v="7146"/>
    <x v="3544"/>
    <x v="825"/>
    <d v="2017-03-16T00:00:00"/>
    <x v="1"/>
    <s v="MH-17290"/>
    <s v="Marc Harrigan"/>
    <x v="2"/>
    <x v="0"/>
    <s v="Philadelphia"/>
    <s v="Pennsylvania"/>
    <n v="19140"/>
    <x v="3"/>
    <s v="FUR-TA-10004086"/>
    <x v="0"/>
    <x v="3"/>
    <x v="832"/>
    <n v="154.76400000000001"/>
    <n v="3"/>
    <n v="0.4"/>
    <n v="-46.429200000000023"/>
  </r>
  <r>
    <n v="7147"/>
    <x v="3544"/>
    <x v="825"/>
    <d v="2017-03-16T00:00:00"/>
    <x v="1"/>
    <s v="MH-17290"/>
    <s v="Marc Harrigan"/>
    <x v="2"/>
    <x v="0"/>
    <s v="Philadelphia"/>
    <s v="Pennsylvania"/>
    <n v="19140"/>
    <x v="3"/>
    <s v="OFF-ST-10004946"/>
    <x v="1"/>
    <x v="4"/>
    <x v="1779"/>
    <n v="43.28"/>
    <n v="1"/>
    <n v="0.2"/>
    <n v="3.2460000000000022"/>
  </r>
  <r>
    <n v="7148"/>
    <x v="3545"/>
    <x v="1"/>
    <d v="2016-06-17T00:00:00"/>
    <x v="1"/>
    <s v="CB-12415"/>
    <s v="Christy Brittain"/>
    <x v="0"/>
    <x v="0"/>
    <s v="Long Beach"/>
    <s v="New York"/>
    <n v="11561"/>
    <x v="3"/>
    <s v="OFF-PA-10000241"/>
    <x v="1"/>
    <x v="10"/>
    <x v="1160"/>
    <n v="92.94"/>
    <n v="3"/>
    <n v="0"/>
    <n v="41.822999999999993"/>
  </r>
  <r>
    <n v="7149"/>
    <x v="3545"/>
    <x v="1"/>
    <d v="2016-06-17T00:00:00"/>
    <x v="1"/>
    <s v="CB-12415"/>
    <s v="Christy Brittain"/>
    <x v="0"/>
    <x v="0"/>
    <s v="Long Beach"/>
    <s v="New York"/>
    <n v="11561"/>
    <x v="3"/>
    <s v="OFF-AP-10004036"/>
    <x v="1"/>
    <x v="9"/>
    <x v="1282"/>
    <n v="52.56"/>
    <n v="3"/>
    <n v="0"/>
    <n v="18.396000000000001"/>
  </r>
  <r>
    <n v="7150"/>
    <x v="3546"/>
    <x v="153"/>
    <d v="2015-06-30T00:00:00"/>
    <x v="1"/>
    <s v="VD-21670"/>
    <s v="Valerie Dominguez"/>
    <x v="0"/>
    <x v="0"/>
    <s v="Houston"/>
    <s v="Texas"/>
    <n v="77070"/>
    <x v="2"/>
    <s v="TEC-PH-10001578"/>
    <x v="2"/>
    <x v="7"/>
    <x v="1230"/>
    <n v="971.88000000000011"/>
    <n v="3"/>
    <n v="0.2"/>
    <n v="109.33649999999994"/>
  </r>
  <r>
    <n v="7151"/>
    <x v="3547"/>
    <x v="66"/>
    <d v="2017-12-26T00:00:00"/>
    <x v="1"/>
    <s v="SR-20425"/>
    <s v="Sharelle Roach"/>
    <x v="2"/>
    <x v="0"/>
    <s v="Tuscaloosa"/>
    <s v="Alabama"/>
    <n v="35401"/>
    <x v="0"/>
    <s v="FUR-CH-10002647"/>
    <x v="0"/>
    <x v="1"/>
    <x v="475"/>
    <n v="141.96"/>
    <n v="2"/>
    <n v="0"/>
    <n v="35.490000000000009"/>
  </r>
  <r>
    <n v="7152"/>
    <x v="3548"/>
    <x v="66"/>
    <d v="2017-12-25T00:00:00"/>
    <x v="0"/>
    <s v="AG-10330"/>
    <s v="Alex Grayson"/>
    <x v="0"/>
    <x v="0"/>
    <s v="Mesa"/>
    <s v="Arizona"/>
    <n v="85204"/>
    <x v="1"/>
    <s v="FUR-TA-10003008"/>
    <x v="0"/>
    <x v="3"/>
    <x v="955"/>
    <n v="182.55"/>
    <n v="2"/>
    <n v="0.5"/>
    <n v="-135.08699999999999"/>
  </r>
  <r>
    <n v="7153"/>
    <x v="3549"/>
    <x v="1148"/>
    <d v="2014-10-15T00:00:00"/>
    <x v="1"/>
    <s v="BP-11095"/>
    <s v="Bart Pistole"/>
    <x v="1"/>
    <x v="0"/>
    <s v="Jacksonville"/>
    <s v="North Carolina"/>
    <n v="28540"/>
    <x v="0"/>
    <s v="OFF-PA-10004071"/>
    <x v="1"/>
    <x v="10"/>
    <x v="417"/>
    <n v="88.768000000000001"/>
    <n v="2"/>
    <n v="0.2"/>
    <n v="31.068799999999996"/>
  </r>
  <r>
    <n v="7154"/>
    <x v="3550"/>
    <x v="895"/>
    <d v="2015-12-15T00:00:00"/>
    <x v="1"/>
    <s v="JW-16075"/>
    <s v="Julia West"/>
    <x v="0"/>
    <x v="0"/>
    <s v="Chicago"/>
    <s v="Illinois"/>
    <n v="60610"/>
    <x v="2"/>
    <s v="OFF-AP-10004980"/>
    <x v="1"/>
    <x v="9"/>
    <x v="976"/>
    <n v="53.087999999999994"/>
    <n v="7"/>
    <n v="0.8"/>
    <n v="-108.8304"/>
  </r>
  <r>
    <n v="7155"/>
    <x v="3551"/>
    <x v="707"/>
    <d v="2015-12-27T00:00:00"/>
    <x v="0"/>
    <s v="LH-16900"/>
    <s v="Lena Hernandez"/>
    <x v="0"/>
    <x v="0"/>
    <s v="Columbus"/>
    <s v="Georgia"/>
    <n v="31907"/>
    <x v="0"/>
    <s v="FUR-FU-10000747"/>
    <x v="0"/>
    <x v="5"/>
    <x v="1751"/>
    <n v="275.88"/>
    <n v="6"/>
    <n v="0"/>
    <n v="46.899599999999964"/>
  </r>
  <r>
    <n v="7156"/>
    <x v="3551"/>
    <x v="707"/>
    <d v="2015-12-27T00:00:00"/>
    <x v="0"/>
    <s v="LH-16900"/>
    <s v="Lena Hernandez"/>
    <x v="0"/>
    <x v="0"/>
    <s v="Columbus"/>
    <s v="Georgia"/>
    <n v="31907"/>
    <x v="0"/>
    <s v="OFF-BI-10004492"/>
    <x v="1"/>
    <x v="8"/>
    <x v="351"/>
    <n v="157.89999999999998"/>
    <n v="5"/>
    <n v="0"/>
    <n v="74.212999999999994"/>
  </r>
  <r>
    <n v="7157"/>
    <x v="3552"/>
    <x v="568"/>
    <d v="2017-05-04T00:00:00"/>
    <x v="1"/>
    <s v="KT-16480"/>
    <s v="Kean Thornton"/>
    <x v="0"/>
    <x v="0"/>
    <s v="Orange"/>
    <s v="New Jersey"/>
    <n v="7050"/>
    <x v="3"/>
    <s v="OFF-LA-10004055"/>
    <x v="1"/>
    <x v="2"/>
    <x v="744"/>
    <n v="4.91"/>
    <n v="1"/>
    <n v="0"/>
    <n v="2.4058999999999999"/>
  </r>
  <r>
    <n v="7158"/>
    <x v="3553"/>
    <x v="463"/>
    <d v="2016-03-31T00:00:00"/>
    <x v="0"/>
    <s v="CC-12220"/>
    <s v="Chris Cortes"/>
    <x v="0"/>
    <x v="0"/>
    <s v="Los Angeles"/>
    <s v="California"/>
    <n v="90032"/>
    <x v="1"/>
    <s v="OFF-ST-10002485"/>
    <x v="1"/>
    <x v="4"/>
    <x v="211"/>
    <n v="87.92"/>
    <n v="4"/>
    <n v="0"/>
    <n v="0.87919999999999732"/>
  </r>
  <r>
    <n v="7159"/>
    <x v="3553"/>
    <x v="463"/>
    <d v="2016-03-31T00:00:00"/>
    <x v="0"/>
    <s v="CC-12220"/>
    <s v="Chris Cortes"/>
    <x v="0"/>
    <x v="0"/>
    <s v="Los Angeles"/>
    <s v="California"/>
    <n v="90032"/>
    <x v="1"/>
    <s v="OFF-PA-10001243"/>
    <x v="1"/>
    <x v="10"/>
    <x v="1803"/>
    <n v="5.98"/>
    <n v="1"/>
    <n v="0"/>
    <n v="2.9302000000000001"/>
  </r>
  <r>
    <n v="7160"/>
    <x v="3554"/>
    <x v="1149"/>
    <d v="2015-05-18T00:00:00"/>
    <x v="0"/>
    <s v="BF-11170"/>
    <s v="Ben Ferrer"/>
    <x v="2"/>
    <x v="0"/>
    <s v="Chicago"/>
    <s v="Illinois"/>
    <n v="60623"/>
    <x v="2"/>
    <s v="TEC-PH-10004447"/>
    <x v="2"/>
    <x v="7"/>
    <x v="866"/>
    <n v="222.38400000000001"/>
    <n v="2"/>
    <n v="0.2"/>
    <n v="16.678799999999995"/>
  </r>
  <r>
    <n v="7161"/>
    <x v="3554"/>
    <x v="1149"/>
    <d v="2015-05-18T00:00:00"/>
    <x v="0"/>
    <s v="BF-11170"/>
    <s v="Ben Ferrer"/>
    <x v="2"/>
    <x v="0"/>
    <s v="Chicago"/>
    <s v="Illinois"/>
    <n v="60623"/>
    <x v="2"/>
    <s v="OFF-FA-10002280"/>
    <x v="1"/>
    <x v="13"/>
    <x v="659"/>
    <n v="16"/>
    <n v="4"/>
    <n v="0.2"/>
    <n v="5.6"/>
  </r>
  <r>
    <n v="7162"/>
    <x v="3555"/>
    <x v="1129"/>
    <d v="2014-07-09T00:00:00"/>
    <x v="1"/>
    <s v="MS-17770"/>
    <s v="Maxwell Schwartz"/>
    <x v="0"/>
    <x v="0"/>
    <s v="Richmond"/>
    <s v="Virginia"/>
    <n v="23223"/>
    <x v="0"/>
    <s v="OFF-PA-10004734"/>
    <x v="1"/>
    <x v="10"/>
    <x v="339"/>
    <n v="21.84"/>
    <n v="3"/>
    <n v="0"/>
    <n v="10.92"/>
  </r>
  <r>
    <n v="7163"/>
    <x v="3555"/>
    <x v="1129"/>
    <d v="2014-07-09T00:00:00"/>
    <x v="1"/>
    <s v="MS-17770"/>
    <s v="Maxwell Schwartz"/>
    <x v="0"/>
    <x v="0"/>
    <s v="Richmond"/>
    <s v="Virginia"/>
    <n v="23223"/>
    <x v="0"/>
    <s v="OFF-BI-10000145"/>
    <x v="1"/>
    <x v="8"/>
    <x v="742"/>
    <n v="15.600000000000001"/>
    <n v="5"/>
    <n v="0"/>
    <n v="7.6440000000000001"/>
  </r>
  <r>
    <n v="7164"/>
    <x v="3556"/>
    <x v="1150"/>
    <d v="2014-04-24T00:00:00"/>
    <x v="0"/>
    <s v="AH-10030"/>
    <s v="Aaron Hawkins"/>
    <x v="1"/>
    <x v="0"/>
    <s v="Troy"/>
    <s v="New York"/>
    <n v="12180"/>
    <x v="3"/>
    <s v="OFF-EN-10004773"/>
    <x v="1"/>
    <x v="12"/>
    <x v="153"/>
    <n v="247.84"/>
    <n v="8"/>
    <n v="0"/>
    <n v="121.44159999999999"/>
  </r>
  <r>
    <n v="7165"/>
    <x v="3556"/>
    <x v="1150"/>
    <d v="2014-04-24T00:00:00"/>
    <x v="0"/>
    <s v="AH-10030"/>
    <s v="Aaron Hawkins"/>
    <x v="1"/>
    <x v="0"/>
    <s v="Troy"/>
    <s v="New York"/>
    <n v="12180"/>
    <x v="3"/>
    <s v="OFF-BI-10004970"/>
    <x v="1"/>
    <x v="8"/>
    <x v="917"/>
    <n v="9.9120000000000008"/>
    <n v="3"/>
    <n v="0.2"/>
    <n v="3.3452999999999995"/>
  </r>
  <r>
    <n v="7166"/>
    <x v="3557"/>
    <x v="251"/>
    <d v="2016-09-22T00:00:00"/>
    <x v="2"/>
    <s v="CK-12595"/>
    <s v="Clytie Kelty"/>
    <x v="0"/>
    <x v="0"/>
    <s v="Providence"/>
    <s v="Rhode Island"/>
    <n v="2908"/>
    <x v="3"/>
    <s v="OFF-ST-10000604"/>
    <x v="1"/>
    <x v="4"/>
    <x v="54"/>
    <n v="69.52"/>
    <n v="2"/>
    <n v="0"/>
    <n v="17.379999999999995"/>
  </r>
  <r>
    <n v="7167"/>
    <x v="3558"/>
    <x v="192"/>
    <d v="2014-07-24T00:00:00"/>
    <x v="0"/>
    <s v="NP-18325"/>
    <s v="Naresj Patel"/>
    <x v="0"/>
    <x v="0"/>
    <s v="San Francisco"/>
    <s v="California"/>
    <n v="94122"/>
    <x v="1"/>
    <s v="OFF-AR-10003190"/>
    <x v="1"/>
    <x v="6"/>
    <x v="649"/>
    <n v="11.52"/>
    <n v="4"/>
    <n v="0"/>
    <n v="3.2256"/>
  </r>
  <r>
    <n v="7168"/>
    <x v="3558"/>
    <x v="192"/>
    <d v="2014-07-24T00:00:00"/>
    <x v="0"/>
    <s v="NP-18325"/>
    <s v="Naresj Patel"/>
    <x v="0"/>
    <x v="0"/>
    <s v="San Francisco"/>
    <s v="California"/>
    <n v="94122"/>
    <x v="1"/>
    <s v="FUR-CH-10000155"/>
    <x v="0"/>
    <x v="1"/>
    <x v="1166"/>
    <n v="717.72"/>
    <n v="3"/>
    <n v="0.2"/>
    <n v="71.77200000000002"/>
  </r>
  <r>
    <n v="7169"/>
    <x v="3558"/>
    <x v="192"/>
    <d v="2014-07-24T00:00:00"/>
    <x v="0"/>
    <s v="NP-18325"/>
    <s v="Naresj Patel"/>
    <x v="0"/>
    <x v="0"/>
    <s v="San Francisco"/>
    <s v="California"/>
    <n v="94122"/>
    <x v="1"/>
    <s v="OFF-ST-10003058"/>
    <x v="1"/>
    <x v="4"/>
    <x v="393"/>
    <n v="236.5"/>
    <n v="10"/>
    <n v="0"/>
    <n v="68.584999999999994"/>
  </r>
  <r>
    <n v="7170"/>
    <x v="3558"/>
    <x v="192"/>
    <d v="2014-07-24T00:00:00"/>
    <x v="0"/>
    <s v="NP-18325"/>
    <s v="Naresj Patel"/>
    <x v="0"/>
    <x v="0"/>
    <s v="San Francisco"/>
    <s v="California"/>
    <n v="94122"/>
    <x v="1"/>
    <s v="FUR-TA-10004767"/>
    <x v="0"/>
    <x v="3"/>
    <x v="1156"/>
    <n v="170.35200000000003"/>
    <n v="3"/>
    <n v="0.2"/>
    <n v="19.164599999999979"/>
  </r>
  <r>
    <n v="7171"/>
    <x v="3559"/>
    <x v="1048"/>
    <d v="2017-10-14T00:00:00"/>
    <x v="1"/>
    <s v="GM-14440"/>
    <s v="Gary McGarr"/>
    <x v="0"/>
    <x v="0"/>
    <s v="New York City"/>
    <s v="New York"/>
    <n v="10009"/>
    <x v="3"/>
    <s v="FUR-CH-10002372"/>
    <x v="0"/>
    <x v="1"/>
    <x v="395"/>
    <n v="145.76400000000001"/>
    <n v="2"/>
    <n v="0.1"/>
    <n v="3.2392000000000074"/>
  </r>
  <r>
    <n v="7172"/>
    <x v="3560"/>
    <x v="1016"/>
    <d v="2017-04-27T00:00:00"/>
    <x v="0"/>
    <s v="SG-20605"/>
    <s v="Speros Goranitis"/>
    <x v="0"/>
    <x v="0"/>
    <s v="San Francisco"/>
    <s v="California"/>
    <n v="94109"/>
    <x v="1"/>
    <s v="TEC-AC-10000158"/>
    <x v="2"/>
    <x v="11"/>
    <x v="357"/>
    <n v="107.97"/>
    <n v="3"/>
    <n v="0"/>
    <n v="22.6737"/>
  </r>
  <r>
    <n v="7173"/>
    <x v="3561"/>
    <x v="606"/>
    <d v="2017-03-30T00:00:00"/>
    <x v="1"/>
    <s v="HK-14890"/>
    <s v="Heather Kirkland"/>
    <x v="1"/>
    <x v="0"/>
    <s v="Houston"/>
    <s v="Texas"/>
    <n v="77070"/>
    <x v="2"/>
    <s v="TEC-AC-10000158"/>
    <x v="2"/>
    <x v="11"/>
    <x v="357"/>
    <n v="143.96"/>
    <n v="5"/>
    <n v="0.2"/>
    <n v="1.7995000000000019"/>
  </r>
  <r>
    <n v="7174"/>
    <x v="3561"/>
    <x v="606"/>
    <d v="2017-03-30T00:00:00"/>
    <x v="1"/>
    <s v="HK-14890"/>
    <s v="Heather Kirkland"/>
    <x v="1"/>
    <x v="0"/>
    <s v="Houston"/>
    <s v="Texas"/>
    <n v="77070"/>
    <x v="2"/>
    <s v="TEC-CO-10002313"/>
    <x v="2"/>
    <x v="16"/>
    <x v="349"/>
    <n v="2399.96"/>
    <n v="5"/>
    <n v="0.2"/>
    <n v="569.99050000000011"/>
  </r>
  <r>
    <n v="7175"/>
    <x v="3561"/>
    <x v="606"/>
    <d v="2017-03-30T00:00:00"/>
    <x v="1"/>
    <s v="HK-14890"/>
    <s v="Heather Kirkland"/>
    <x v="1"/>
    <x v="0"/>
    <s v="Houston"/>
    <s v="Texas"/>
    <n v="77070"/>
    <x v="2"/>
    <s v="OFF-PA-10002581"/>
    <x v="1"/>
    <x v="10"/>
    <x v="1309"/>
    <n v="74.352000000000004"/>
    <n v="3"/>
    <n v="0.2"/>
    <n v="23.234999999999992"/>
  </r>
  <r>
    <n v="7176"/>
    <x v="3561"/>
    <x v="606"/>
    <d v="2017-03-30T00:00:00"/>
    <x v="1"/>
    <s v="HK-14890"/>
    <s v="Heather Kirkland"/>
    <x v="1"/>
    <x v="0"/>
    <s v="Houston"/>
    <s v="Texas"/>
    <n v="77070"/>
    <x v="2"/>
    <s v="OFF-AP-10001205"/>
    <x v="1"/>
    <x v="9"/>
    <x v="1294"/>
    <n v="87.167999999999978"/>
    <n v="8"/>
    <n v="0.8"/>
    <n v="-226.63679999999999"/>
  </r>
  <r>
    <n v="7177"/>
    <x v="3561"/>
    <x v="606"/>
    <d v="2017-03-30T00:00:00"/>
    <x v="1"/>
    <s v="HK-14890"/>
    <s v="Heather Kirkland"/>
    <x v="1"/>
    <x v="0"/>
    <s v="Houston"/>
    <s v="Texas"/>
    <n v="77070"/>
    <x v="2"/>
    <s v="OFF-ST-10000344"/>
    <x v="1"/>
    <x v="4"/>
    <x v="1022"/>
    <n v="32.231999999999999"/>
    <n v="3"/>
    <n v="0.2"/>
    <n v="2.4173999999999989"/>
  </r>
  <r>
    <n v="7178"/>
    <x v="3562"/>
    <x v="464"/>
    <d v="2017-05-10T00:00:00"/>
    <x v="1"/>
    <s v="MY-18295"/>
    <s v="Muhammed Yedwab"/>
    <x v="1"/>
    <x v="0"/>
    <s v="Philadelphia"/>
    <s v="Pennsylvania"/>
    <n v="19140"/>
    <x v="3"/>
    <s v="OFF-BI-10002897"/>
    <x v="1"/>
    <x v="8"/>
    <x v="1802"/>
    <n v="2.2020000000000004"/>
    <n v="2"/>
    <n v="0.7"/>
    <n v="-1.5413999999999999"/>
  </r>
  <r>
    <n v="7179"/>
    <x v="3562"/>
    <x v="464"/>
    <d v="2017-05-10T00:00:00"/>
    <x v="1"/>
    <s v="MY-18295"/>
    <s v="Muhammed Yedwab"/>
    <x v="1"/>
    <x v="0"/>
    <s v="Philadelphia"/>
    <s v="Pennsylvania"/>
    <n v="19140"/>
    <x v="3"/>
    <s v="OFF-BI-10003694"/>
    <x v="1"/>
    <x v="8"/>
    <x v="858"/>
    <n v="9.3960000000000008"/>
    <n v="3"/>
    <n v="0.7"/>
    <n v="-7.5167999999999964"/>
  </r>
  <r>
    <n v="7180"/>
    <x v="3563"/>
    <x v="696"/>
    <d v="2016-11-18T00:00:00"/>
    <x v="1"/>
    <s v="RC-19960"/>
    <s v="Ryan Crowe"/>
    <x v="0"/>
    <x v="0"/>
    <s v="Baltimore"/>
    <s v="Maryland"/>
    <n v="21215"/>
    <x v="3"/>
    <s v="TEC-PH-10001644"/>
    <x v="2"/>
    <x v="7"/>
    <x v="1494"/>
    <n v="89.97"/>
    <n v="3"/>
    <n v="0"/>
    <n v="25.191600000000005"/>
  </r>
  <r>
    <n v="7181"/>
    <x v="3564"/>
    <x v="1037"/>
    <d v="2014-01-07T00:00:00"/>
    <x v="2"/>
    <s v="JO-15145"/>
    <s v="Jack O'Briant"/>
    <x v="1"/>
    <x v="0"/>
    <s v="Athens"/>
    <s v="Georgia"/>
    <n v="30605"/>
    <x v="0"/>
    <s v="OFF-AR-10002399"/>
    <x v="1"/>
    <x v="6"/>
    <x v="319"/>
    <n v="12.78"/>
    <n v="3"/>
    <n v="0"/>
    <n v="5.2397999999999998"/>
  </r>
  <r>
    <n v="7182"/>
    <x v="3565"/>
    <x v="797"/>
    <d v="2016-12-30T00:00:00"/>
    <x v="0"/>
    <s v="MW-18220"/>
    <s v="Mitch Webber"/>
    <x v="0"/>
    <x v="0"/>
    <s v="Lancaster"/>
    <s v="Ohio"/>
    <n v="43130"/>
    <x v="3"/>
    <s v="TEC-AC-10003063"/>
    <x v="2"/>
    <x v="11"/>
    <x v="1061"/>
    <n v="40"/>
    <n v="2"/>
    <n v="0.2"/>
    <n v="0.5"/>
  </r>
  <r>
    <n v="7183"/>
    <x v="3566"/>
    <x v="504"/>
    <d v="2017-05-04T00:00:00"/>
    <x v="1"/>
    <s v="NZ-18565"/>
    <s v="Nick Zandusky"/>
    <x v="2"/>
    <x v="0"/>
    <s v="Los Angeles"/>
    <s v="California"/>
    <n v="90032"/>
    <x v="1"/>
    <s v="OFF-BI-10002071"/>
    <x v="1"/>
    <x v="8"/>
    <x v="699"/>
    <n v="23.24"/>
    <n v="5"/>
    <n v="0.2"/>
    <n v="7.5529999999999982"/>
  </r>
  <r>
    <n v="7184"/>
    <x v="3567"/>
    <x v="81"/>
    <d v="2017-04-23T00:00:00"/>
    <x v="2"/>
    <s v="JM-15250"/>
    <s v="Janet Martin"/>
    <x v="0"/>
    <x v="0"/>
    <s v="Baltimore"/>
    <s v="Maryland"/>
    <n v="21215"/>
    <x v="3"/>
    <s v="FUR-CH-10004218"/>
    <x v="0"/>
    <x v="1"/>
    <x v="38"/>
    <n v="908.82"/>
    <n v="9"/>
    <n v="0"/>
    <n v="227.20500000000004"/>
  </r>
  <r>
    <n v="7185"/>
    <x v="3568"/>
    <x v="629"/>
    <d v="2017-08-24T00:00:00"/>
    <x v="1"/>
    <s v="ED-13885"/>
    <s v="Emily Ducich"/>
    <x v="2"/>
    <x v="0"/>
    <s v="Houston"/>
    <s v="Texas"/>
    <n v="77095"/>
    <x v="2"/>
    <s v="OFF-SU-10000432"/>
    <x v="1"/>
    <x v="14"/>
    <x v="1558"/>
    <n v="5.5520000000000005"/>
    <n v="2"/>
    <n v="0.2"/>
    <n v="-1.0410000000000006"/>
  </r>
  <r>
    <n v="7186"/>
    <x v="3568"/>
    <x v="629"/>
    <d v="2017-08-24T00:00:00"/>
    <x v="1"/>
    <s v="ED-13885"/>
    <s v="Emily Ducich"/>
    <x v="2"/>
    <x v="0"/>
    <s v="Houston"/>
    <s v="Texas"/>
    <n v="77095"/>
    <x v="2"/>
    <s v="OFF-AR-10003183"/>
    <x v="1"/>
    <x v="6"/>
    <x v="1399"/>
    <n v="8.016"/>
    <n v="3"/>
    <n v="0.2"/>
    <n v="1.0019999999999993"/>
  </r>
  <r>
    <n v="7187"/>
    <x v="3568"/>
    <x v="629"/>
    <d v="2017-08-24T00:00:00"/>
    <x v="1"/>
    <s v="ED-13885"/>
    <s v="Emily Ducich"/>
    <x v="2"/>
    <x v="0"/>
    <s v="Houston"/>
    <s v="Texas"/>
    <n v="77095"/>
    <x v="2"/>
    <s v="FUR-CH-10002017"/>
    <x v="0"/>
    <x v="1"/>
    <x v="1377"/>
    <n v="74.591999999999999"/>
    <n v="4"/>
    <n v="0.3"/>
    <n v="-2.1312000000000033"/>
  </r>
  <r>
    <n v="7188"/>
    <x v="3568"/>
    <x v="629"/>
    <d v="2017-08-24T00:00:00"/>
    <x v="1"/>
    <s v="ED-13885"/>
    <s v="Emily Ducich"/>
    <x v="2"/>
    <x v="0"/>
    <s v="Houston"/>
    <s v="Texas"/>
    <n v="77095"/>
    <x v="2"/>
    <s v="FUR-FU-10003247"/>
    <x v="0"/>
    <x v="5"/>
    <x v="1465"/>
    <n v="16.784000000000002"/>
    <n v="2"/>
    <n v="0.6"/>
    <n v="-22.238800000000001"/>
  </r>
  <r>
    <n v="7189"/>
    <x v="3568"/>
    <x v="629"/>
    <d v="2017-08-24T00:00:00"/>
    <x v="1"/>
    <s v="ED-13885"/>
    <s v="Emily Ducich"/>
    <x v="2"/>
    <x v="0"/>
    <s v="Houston"/>
    <s v="Texas"/>
    <n v="77095"/>
    <x v="2"/>
    <s v="OFF-AP-10001563"/>
    <x v="1"/>
    <x v="9"/>
    <x v="535"/>
    <n v="38.86399999999999"/>
    <n v="4"/>
    <n v="0.8"/>
    <n v="-99.103200000000044"/>
  </r>
  <r>
    <n v="7190"/>
    <x v="3569"/>
    <x v="396"/>
    <d v="2016-11-15T00:00:00"/>
    <x v="2"/>
    <s v="DW-13480"/>
    <s v="Dianna Wilson"/>
    <x v="2"/>
    <x v="0"/>
    <s v="San Diego"/>
    <s v="California"/>
    <n v="92024"/>
    <x v="1"/>
    <s v="TEC-PH-10004908"/>
    <x v="2"/>
    <x v="7"/>
    <x v="1483"/>
    <n v="203.976"/>
    <n v="3"/>
    <n v="0.2"/>
    <n v="25.496999999999986"/>
  </r>
  <r>
    <n v="7191"/>
    <x v="3569"/>
    <x v="396"/>
    <d v="2016-11-15T00:00:00"/>
    <x v="2"/>
    <s v="DW-13480"/>
    <s v="Dianna Wilson"/>
    <x v="2"/>
    <x v="0"/>
    <s v="San Diego"/>
    <s v="California"/>
    <n v="92024"/>
    <x v="1"/>
    <s v="FUR-TA-10003392"/>
    <x v="0"/>
    <x v="3"/>
    <x v="1648"/>
    <n v="674.35200000000009"/>
    <n v="3"/>
    <n v="0.2"/>
    <n v="-8.4294000000000153"/>
  </r>
  <r>
    <n v="7192"/>
    <x v="3570"/>
    <x v="393"/>
    <d v="2016-10-06T00:00:00"/>
    <x v="0"/>
    <s v="JK-15205"/>
    <s v="Jamie Kunitz"/>
    <x v="0"/>
    <x v="0"/>
    <s v="Hialeah"/>
    <s v="Florida"/>
    <n v="33012"/>
    <x v="0"/>
    <s v="OFF-BI-10004140"/>
    <x v="1"/>
    <x v="8"/>
    <x v="307"/>
    <n v="5.3880000000000008"/>
    <n v="4"/>
    <n v="0.7"/>
    <n v="-4.49"/>
  </r>
  <r>
    <n v="7193"/>
    <x v="3570"/>
    <x v="393"/>
    <d v="2016-10-06T00:00:00"/>
    <x v="0"/>
    <s v="JK-15205"/>
    <s v="Jamie Kunitz"/>
    <x v="0"/>
    <x v="0"/>
    <s v="Hialeah"/>
    <s v="Florida"/>
    <n v="33012"/>
    <x v="0"/>
    <s v="OFF-AR-10003631"/>
    <x v="1"/>
    <x v="6"/>
    <x v="772"/>
    <n v="30.975999999999999"/>
    <n v="8"/>
    <n v="0.2"/>
    <n v="5.0335999999999999"/>
  </r>
  <r>
    <n v="7194"/>
    <x v="3571"/>
    <x v="1151"/>
    <d v="2016-02-14T00:00:00"/>
    <x v="2"/>
    <s v="JS-15880"/>
    <s v="John Stevenson"/>
    <x v="0"/>
    <x v="0"/>
    <s v="Atlanta"/>
    <s v="Georgia"/>
    <n v="30318"/>
    <x v="0"/>
    <s v="OFF-ST-10003716"/>
    <x v="1"/>
    <x v="4"/>
    <x v="898"/>
    <n v="1350.1200000000001"/>
    <n v="6"/>
    <n v="0"/>
    <n v="175.51560000000001"/>
  </r>
  <r>
    <n v="7195"/>
    <x v="3571"/>
    <x v="1151"/>
    <d v="2016-02-14T00:00:00"/>
    <x v="2"/>
    <s v="JS-15880"/>
    <s v="John Stevenson"/>
    <x v="0"/>
    <x v="0"/>
    <s v="Atlanta"/>
    <s v="Georgia"/>
    <n v="30318"/>
    <x v="0"/>
    <s v="OFF-BI-10003274"/>
    <x v="1"/>
    <x v="8"/>
    <x v="122"/>
    <n v="15.92"/>
    <n v="4"/>
    <n v="0"/>
    <n v="7.4824000000000002"/>
  </r>
  <r>
    <n v="7196"/>
    <x v="3572"/>
    <x v="373"/>
    <d v="2016-11-17T00:00:00"/>
    <x v="1"/>
    <s v="PO-19180"/>
    <s v="Philisse Overcash"/>
    <x v="2"/>
    <x v="0"/>
    <s v="Seattle"/>
    <s v="Washington"/>
    <n v="98103"/>
    <x v="1"/>
    <s v="FUR-FU-10004848"/>
    <x v="0"/>
    <x v="5"/>
    <x v="1310"/>
    <n v="19.54"/>
    <n v="2"/>
    <n v="0"/>
    <n v="7.2297999999999991"/>
  </r>
  <r>
    <n v="7197"/>
    <x v="3573"/>
    <x v="759"/>
    <d v="2014-04-30T00:00:00"/>
    <x v="1"/>
    <s v="MH-17290"/>
    <s v="Marc Harrigan"/>
    <x v="2"/>
    <x v="0"/>
    <s v="Los Angeles"/>
    <s v="California"/>
    <n v="90036"/>
    <x v="1"/>
    <s v="OFF-AR-10003504"/>
    <x v="1"/>
    <x v="6"/>
    <x v="1035"/>
    <n v="21.400000000000002"/>
    <n v="5"/>
    <n v="0"/>
    <n v="6.2059999999999977"/>
  </r>
  <r>
    <n v="7198"/>
    <x v="3573"/>
    <x v="759"/>
    <d v="2014-04-30T00:00:00"/>
    <x v="1"/>
    <s v="MH-17290"/>
    <s v="Marc Harrigan"/>
    <x v="2"/>
    <x v="0"/>
    <s v="Los Angeles"/>
    <s v="California"/>
    <n v="90036"/>
    <x v="1"/>
    <s v="OFF-LA-10000305"/>
    <x v="1"/>
    <x v="2"/>
    <x v="1716"/>
    <n v="12.6"/>
    <n v="2"/>
    <n v="0"/>
    <n v="5.7959999999999994"/>
  </r>
  <r>
    <n v="7199"/>
    <x v="3574"/>
    <x v="1067"/>
    <d v="2015-08-15T00:00:00"/>
    <x v="1"/>
    <s v="PO-19180"/>
    <s v="Philisse Overcash"/>
    <x v="2"/>
    <x v="0"/>
    <s v="New York City"/>
    <s v="New York"/>
    <n v="10035"/>
    <x v="3"/>
    <s v="OFF-AR-10001427"/>
    <x v="1"/>
    <x v="6"/>
    <x v="251"/>
    <n v="11.96"/>
    <n v="2"/>
    <n v="0"/>
    <n v="3.1096000000000004"/>
  </r>
  <r>
    <n v="7200"/>
    <x v="3574"/>
    <x v="1067"/>
    <d v="2015-08-15T00:00:00"/>
    <x v="1"/>
    <s v="PO-19180"/>
    <s v="Philisse Overcash"/>
    <x v="2"/>
    <x v="0"/>
    <s v="New York City"/>
    <s v="New York"/>
    <n v="10035"/>
    <x v="3"/>
    <s v="TEC-PH-10004614"/>
    <x v="2"/>
    <x v="7"/>
    <x v="302"/>
    <n v="138"/>
    <n v="2"/>
    <n v="0"/>
    <n v="34.5"/>
  </r>
  <r>
    <n v="7201"/>
    <x v="3575"/>
    <x v="581"/>
    <d v="2016-12-03T00:00:00"/>
    <x v="1"/>
    <s v="HF-14995"/>
    <s v="Herbert Flentye"/>
    <x v="0"/>
    <x v="0"/>
    <s v="Fort Lauderdale"/>
    <s v="Florida"/>
    <n v="33311"/>
    <x v="0"/>
    <s v="TEC-PH-10001944"/>
    <x v="2"/>
    <x v="7"/>
    <x v="1271"/>
    <n v="116.75999999999999"/>
    <n v="1"/>
    <n v="0.2"/>
    <n v="14.594999999999985"/>
  </r>
  <r>
    <n v="7202"/>
    <x v="3575"/>
    <x v="581"/>
    <d v="2016-12-03T00:00:00"/>
    <x v="1"/>
    <s v="HF-14995"/>
    <s v="Herbert Flentye"/>
    <x v="0"/>
    <x v="0"/>
    <s v="Fort Lauderdale"/>
    <s v="Florida"/>
    <n v="33311"/>
    <x v="0"/>
    <s v="FUR-TA-10001039"/>
    <x v="0"/>
    <x v="3"/>
    <x v="832"/>
    <n v="331.02300000000008"/>
    <n v="7"/>
    <n v="0.45"/>
    <n v="-114.35339999999997"/>
  </r>
  <r>
    <n v="7203"/>
    <x v="3576"/>
    <x v="99"/>
    <d v="2016-10-28T00:00:00"/>
    <x v="3"/>
    <s v="VB-21745"/>
    <s v="Victoria Brennan"/>
    <x v="1"/>
    <x v="0"/>
    <s v="Rochester"/>
    <s v="New York"/>
    <n v="14609"/>
    <x v="3"/>
    <s v="FUR-FU-10003806"/>
    <x v="0"/>
    <x v="5"/>
    <x v="1804"/>
    <n v="756.80000000000007"/>
    <n v="5"/>
    <n v="0"/>
    <n v="75.679999999999978"/>
  </r>
  <r>
    <n v="7204"/>
    <x v="3577"/>
    <x v="282"/>
    <d v="2015-01-02T00:00:00"/>
    <x v="1"/>
    <s v="MG-17890"/>
    <s v="Michael Granlund"/>
    <x v="2"/>
    <x v="0"/>
    <s v="Saint Charles"/>
    <s v="Illinois"/>
    <n v="60174"/>
    <x v="2"/>
    <s v="FUR-FU-10002111"/>
    <x v="0"/>
    <x v="5"/>
    <x v="1665"/>
    <n v="8.7360000000000007"/>
    <n v="3"/>
    <n v="0.6"/>
    <n v="-4.804800000000002"/>
  </r>
  <r>
    <n v="7205"/>
    <x v="3578"/>
    <x v="229"/>
    <d v="2015-09-17T00:00:00"/>
    <x v="1"/>
    <s v="BO-11425"/>
    <s v="Bobby Odegard"/>
    <x v="0"/>
    <x v="0"/>
    <s v="New York City"/>
    <s v="New York"/>
    <n v="10024"/>
    <x v="3"/>
    <s v="OFF-AR-10000817"/>
    <x v="1"/>
    <x v="6"/>
    <x v="1264"/>
    <n v="6.08"/>
    <n v="2"/>
    <n v="0"/>
    <n v="2.0671999999999997"/>
  </r>
  <r>
    <n v="7206"/>
    <x v="3579"/>
    <x v="280"/>
    <d v="2017-10-06T00:00:00"/>
    <x v="1"/>
    <s v="CM-12115"/>
    <s v="Chad McGuire"/>
    <x v="0"/>
    <x v="0"/>
    <s v="San Francisco"/>
    <s v="California"/>
    <n v="94109"/>
    <x v="1"/>
    <s v="FUR-FU-10001424"/>
    <x v="0"/>
    <x v="5"/>
    <x v="698"/>
    <n v="17.46"/>
    <n v="2"/>
    <n v="0"/>
    <n v="5.936399999999999"/>
  </r>
  <r>
    <n v="7207"/>
    <x v="3579"/>
    <x v="280"/>
    <d v="2017-10-06T00:00:00"/>
    <x v="1"/>
    <s v="CM-12115"/>
    <s v="Chad McGuire"/>
    <x v="0"/>
    <x v="0"/>
    <s v="San Francisco"/>
    <s v="California"/>
    <n v="94109"/>
    <x v="1"/>
    <s v="TEC-MA-10002930"/>
    <x v="2"/>
    <x v="15"/>
    <x v="1784"/>
    <n v="369.16"/>
    <n v="11"/>
    <n v="0.2"/>
    <n v="32.301500000000019"/>
  </r>
  <r>
    <n v="7208"/>
    <x v="3580"/>
    <x v="108"/>
    <d v="2016-09-13T00:00:00"/>
    <x v="2"/>
    <s v="LC-16930"/>
    <s v="Linda Cazamias"/>
    <x v="1"/>
    <x v="0"/>
    <s v="Phoenix"/>
    <s v="Arizona"/>
    <n v="85023"/>
    <x v="1"/>
    <s v="OFF-AR-10003759"/>
    <x v="1"/>
    <x v="6"/>
    <x v="846"/>
    <n v="2.9120000000000004"/>
    <n v="2"/>
    <n v="0.2"/>
    <n v="0.90999999999999981"/>
  </r>
  <r>
    <n v="7209"/>
    <x v="3580"/>
    <x v="108"/>
    <d v="2016-09-13T00:00:00"/>
    <x v="2"/>
    <s v="LC-16930"/>
    <s v="Linda Cazamias"/>
    <x v="1"/>
    <x v="0"/>
    <s v="Phoenix"/>
    <s v="Arizona"/>
    <n v="85023"/>
    <x v="1"/>
    <s v="OFF-PA-10001837"/>
    <x v="1"/>
    <x v="10"/>
    <x v="1800"/>
    <n v="20.736000000000004"/>
    <n v="4"/>
    <n v="0.2"/>
    <n v="7.2576000000000001"/>
  </r>
  <r>
    <n v="7210"/>
    <x v="3580"/>
    <x v="108"/>
    <d v="2016-09-13T00:00:00"/>
    <x v="2"/>
    <s v="LC-16930"/>
    <s v="Linda Cazamias"/>
    <x v="1"/>
    <x v="0"/>
    <s v="Phoenix"/>
    <s v="Arizona"/>
    <n v="85023"/>
    <x v="1"/>
    <s v="OFF-PA-10001667"/>
    <x v="1"/>
    <x v="10"/>
    <x v="458"/>
    <n v="9.5680000000000014"/>
    <n v="2"/>
    <n v="0.2"/>
    <n v="2.9899999999999993"/>
  </r>
  <r>
    <n v="7211"/>
    <x v="3581"/>
    <x v="799"/>
    <d v="2016-06-06T00:00:00"/>
    <x v="1"/>
    <s v="EH-13765"/>
    <s v="Edward Hooks"/>
    <x v="1"/>
    <x v="0"/>
    <s v="Seattle"/>
    <s v="Washington"/>
    <n v="98115"/>
    <x v="1"/>
    <s v="OFF-PA-10000246"/>
    <x v="1"/>
    <x v="10"/>
    <x v="1595"/>
    <n v="30.18"/>
    <n v="3"/>
    <n v="0"/>
    <n v="13.8828"/>
  </r>
  <r>
    <n v="7212"/>
    <x v="3581"/>
    <x v="799"/>
    <d v="2016-06-06T00:00:00"/>
    <x v="1"/>
    <s v="EH-13765"/>
    <s v="Edward Hooks"/>
    <x v="1"/>
    <x v="0"/>
    <s v="Seattle"/>
    <s v="Washington"/>
    <n v="98115"/>
    <x v="1"/>
    <s v="OFF-BI-10001078"/>
    <x v="1"/>
    <x v="8"/>
    <x v="61"/>
    <n v="51.648000000000003"/>
    <n v="12"/>
    <n v="0.2"/>
    <n v="18.7224"/>
  </r>
  <r>
    <n v="7213"/>
    <x v="3581"/>
    <x v="799"/>
    <d v="2016-06-06T00:00:00"/>
    <x v="1"/>
    <s v="EH-13765"/>
    <s v="Edward Hooks"/>
    <x v="1"/>
    <x v="0"/>
    <s v="Seattle"/>
    <s v="Washington"/>
    <n v="98115"/>
    <x v="1"/>
    <s v="OFF-BI-10000138"/>
    <x v="1"/>
    <x v="8"/>
    <x v="605"/>
    <n v="11.231999999999999"/>
    <n v="3"/>
    <n v="0.2"/>
    <n v="3.9312000000000005"/>
  </r>
  <r>
    <n v="7214"/>
    <x v="3582"/>
    <x v="453"/>
    <d v="2017-10-19T00:00:00"/>
    <x v="1"/>
    <s v="MC-17275"/>
    <s v="Marc Crier"/>
    <x v="0"/>
    <x v="0"/>
    <s v="Camarillo"/>
    <s v="California"/>
    <n v="93010"/>
    <x v="1"/>
    <s v="OFF-LA-10002034"/>
    <x v="1"/>
    <x v="2"/>
    <x v="1111"/>
    <n v="14.73"/>
    <n v="3"/>
    <n v="0"/>
    <n v="7.2176999999999998"/>
  </r>
  <r>
    <n v="7215"/>
    <x v="3583"/>
    <x v="874"/>
    <d v="2015-09-30T00:00:00"/>
    <x v="0"/>
    <s v="HW-14935"/>
    <s v="Helen Wasserman"/>
    <x v="1"/>
    <x v="0"/>
    <s v="Detroit"/>
    <s v="Michigan"/>
    <n v="48205"/>
    <x v="2"/>
    <s v="OFF-AR-10000127"/>
    <x v="1"/>
    <x v="6"/>
    <x v="1195"/>
    <n v="16.399999999999999"/>
    <n v="5"/>
    <n v="0"/>
    <n v="4.7559999999999985"/>
  </r>
  <r>
    <n v="7216"/>
    <x v="3583"/>
    <x v="874"/>
    <d v="2015-09-30T00:00:00"/>
    <x v="0"/>
    <s v="HW-14935"/>
    <s v="Helen Wasserman"/>
    <x v="1"/>
    <x v="0"/>
    <s v="Detroit"/>
    <s v="Michigan"/>
    <n v="48205"/>
    <x v="2"/>
    <s v="OFF-PA-10003172"/>
    <x v="1"/>
    <x v="10"/>
    <x v="854"/>
    <n v="25.92"/>
    <n v="4"/>
    <n v="0"/>
    <n v="12.441600000000001"/>
  </r>
  <r>
    <n v="7217"/>
    <x v="3584"/>
    <x v="910"/>
    <d v="2015-05-06T00:00:00"/>
    <x v="2"/>
    <s v="LC-16870"/>
    <s v="Lena Cacioppo"/>
    <x v="0"/>
    <x v="0"/>
    <s v="San Francisco"/>
    <s v="California"/>
    <n v="94109"/>
    <x v="1"/>
    <s v="OFF-AR-10001246"/>
    <x v="1"/>
    <x v="6"/>
    <x v="455"/>
    <n v="8.82"/>
    <n v="3"/>
    <n v="0"/>
    <n v="2.5577999999999994"/>
  </r>
  <r>
    <n v="7218"/>
    <x v="3584"/>
    <x v="910"/>
    <d v="2015-05-06T00:00:00"/>
    <x v="2"/>
    <s v="LC-16870"/>
    <s v="Lena Cacioppo"/>
    <x v="0"/>
    <x v="0"/>
    <s v="San Francisco"/>
    <s v="California"/>
    <n v="94109"/>
    <x v="1"/>
    <s v="OFF-BI-10002026"/>
    <x v="1"/>
    <x v="8"/>
    <x v="1758"/>
    <n v="62.496000000000009"/>
    <n v="2"/>
    <n v="0.2"/>
    <n v="21.873599999999996"/>
  </r>
  <r>
    <n v="7219"/>
    <x v="3584"/>
    <x v="910"/>
    <d v="2015-05-06T00:00:00"/>
    <x v="2"/>
    <s v="LC-16870"/>
    <s v="Lena Cacioppo"/>
    <x v="0"/>
    <x v="0"/>
    <s v="San Francisco"/>
    <s v="California"/>
    <n v="94109"/>
    <x v="1"/>
    <s v="TEC-AC-10000844"/>
    <x v="2"/>
    <x v="11"/>
    <x v="106"/>
    <n v="339.96"/>
    <n v="4"/>
    <n v="0"/>
    <n v="122.38559999999998"/>
  </r>
  <r>
    <n v="7220"/>
    <x v="3584"/>
    <x v="910"/>
    <d v="2015-05-06T00:00:00"/>
    <x v="2"/>
    <s v="LC-16870"/>
    <s v="Lena Cacioppo"/>
    <x v="0"/>
    <x v="0"/>
    <s v="San Francisco"/>
    <s v="California"/>
    <n v="94109"/>
    <x v="1"/>
    <s v="OFF-BI-10001575"/>
    <x v="1"/>
    <x v="8"/>
    <x v="582"/>
    <n v="49.568000000000005"/>
    <n v="2"/>
    <n v="0.2"/>
    <n v="17.348799999999997"/>
  </r>
  <r>
    <n v="7221"/>
    <x v="3585"/>
    <x v="1152"/>
    <d v="2017-01-13T00:00:00"/>
    <x v="1"/>
    <s v="BP-11290"/>
    <s v="Beth Paige"/>
    <x v="0"/>
    <x v="0"/>
    <s v="Philadelphia"/>
    <s v="Pennsylvania"/>
    <n v="19140"/>
    <x v="3"/>
    <s v="OFF-BI-10004632"/>
    <x v="1"/>
    <x v="8"/>
    <x v="569"/>
    <n v="274.49100000000004"/>
    <n v="3"/>
    <n v="0.7"/>
    <n v="-228.74250000000006"/>
  </r>
  <r>
    <n v="7222"/>
    <x v="3586"/>
    <x v="678"/>
    <d v="2017-01-31T00:00:00"/>
    <x v="1"/>
    <s v="TG-21310"/>
    <s v="Toby Gnade"/>
    <x v="0"/>
    <x v="0"/>
    <s v="New York City"/>
    <s v="New York"/>
    <n v="10035"/>
    <x v="3"/>
    <s v="TEC-PH-10000193"/>
    <x v="2"/>
    <x v="7"/>
    <x v="1664"/>
    <n v="137.94"/>
    <n v="3"/>
    <n v="0"/>
    <n v="35.864399999999996"/>
  </r>
  <r>
    <n v="7223"/>
    <x v="3587"/>
    <x v="264"/>
    <d v="2017-09-06T00:00:00"/>
    <x v="1"/>
    <s v="MC-18100"/>
    <s v="Mick Crebagga"/>
    <x v="0"/>
    <x v="0"/>
    <s v="Chicago"/>
    <s v="Illinois"/>
    <n v="60623"/>
    <x v="2"/>
    <s v="TEC-AC-10003441"/>
    <x v="2"/>
    <x v="11"/>
    <x v="658"/>
    <n v="40.68"/>
    <n v="3"/>
    <n v="0.2"/>
    <n v="-7.1190000000000015"/>
  </r>
  <r>
    <n v="7224"/>
    <x v="3588"/>
    <x v="216"/>
    <d v="2016-07-18T00:00:00"/>
    <x v="1"/>
    <s v="RB-19360"/>
    <s v="Raymond Buch"/>
    <x v="0"/>
    <x v="0"/>
    <s v="San Francisco"/>
    <s v="California"/>
    <n v="94122"/>
    <x v="1"/>
    <s v="TEC-PH-10004093"/>
    <x v="2"/>
    <x v="7"/>
    <x v="40"/>
    <n v="110.376"/>
    <n v="3"/>
    <n v="0.2"/>
    <n v="12.417299999999997"/>
  </r>
  <r>
    <n v="7225"/>
    <x v="3588"/>
    <x v="216"/>
    <d v="2016-07-18T00:00:00"/>
    <x v="1"/>
    <s v="RB-19360"/>
    <s v="Raymond Buch"/>
    <x v="0"/>
    <x v="0"/>
    <s v="San Francisco"/>
    <s v="California"/>
    <n v="94122"/>
    <x v="1"/>
    <s v="OFF-AP-10002998"/>
    <x v="1"/>
    <x v="9"/>
    <x v="1644"/>
    <n v="151.62"/>
    <n v="7"/>
    <n v="0"/>
    <n v="50.03459999999999"/>
  </r>
  <r>
    <n v="7226"/>
    <x v="3588"/>
    <x v="216"/>
    <d v="2016-07-18T00:00:00"/>
    <x v="1"/>
    <s v="RB-19360"/>
    <s v="Raymond Buch"/>
    <x v="0"/>
    <x v="0"/>
    <s v="San Francisco"/>
    <s v="California"/>
    <n v="94122"/>
    <x v="1"/>
    <s v="FUR-FU-10000073"/>
    <x v="0"/>
    <x v="5"/>
    <x v="442"/>
    <n v="30.8"/>
    <n v="4"/>
    <n v="0"/>
    <n v="10.163999999999998"/>
  </r>
  <r>
    <n v="7227"/>
    <x v="3589"/>
    <x v="642"/>
    <d v="2017-02-28T00:00:00"/>
    <x v="1"/>
    <s v="ES-14080"/>
    <s v="Erin Smith"/>
    <x v="1"/>
    <x v="0"/>
    <s v="Philadelphia"/>
    <s v="Pennsylvania"/>
    <n v="19134"/>
    <x v="3"/>
    <s v="OFF-PA-10001125"/>
    <x v="1"/>
    <x v="10"/>
    <x v="1021"/>
    <n v="123.92000000000002"/>
    <n v="5"/>
    <n v="0.2"/>
    <n v="38.724999999999994"/>
  </r>
  <r>
    <n v="7228"/>
    <x v="3589"/>
    <x v="642"/>
    <d v="2017-02-28T00:00:00"/>
    <x v="1"/>
    <s v="ES-14080"/>
    <s v="Erin Smith"/>
    <x v="1"/>
    <x v="0"/>
    <s v="Philadelphia"/>
    <s v="Pennsylvania"/>
    <n v="19134"/>
    <x v="3"/>
    <s v="TEC-AC-10003033"/>
    <x v="2"/>
    <x v="11"/>
    <x v="763"/>
    <n v="1319.8"/>
    <n v="5"/>
    <n v="0.2"/>
    <n v="214.4674999999998"/>
  </r>
  <r>
    <n v="7229"/>
    <x v="3590"/>
    <x v="836"/>
    <d v="2014-07-22T00:00:00"/>
    <x v="2"/>
    <s v="RD-19720"/>
    <s v="Roger Demir"/>
    <x v="0"/>
    <x v="0"/>
    <s v="San Francisco"/>
    <s v="California"/>
    <n v="94122"/>
    <x v="1"/>
    <s v="OFF-BI-10002498"/>
    <x v="1"/>
    <x v="8"/>
    <x v="440"/>
    <n v="89.712000000000018"/>
    <n v="6"/>
    <n v="0.2"/>
    <n v="30.277799999999992"/>
  </r>
  <r>
    <n v="7230"/>
    <x v="3590"/>
    <x v="836"/>
    <d v="2014-07-22T00:00:00"/>
    <x v="2"/>
    <s v="RD-19720"/>
    <s v="Roger Demir"/>
    <x v="0"/>
    <x v="0"/>
    <s v="San Francisco"/>
    <s v="California"/>
    <n v="94122"/>
    <x v="1"/>
    <s v="OFF-PA-10004569"/>
    <x v="1"/>
    <x v="10"/>
    <x v="230"/>
    <n v="22.830000000000002"/>
    <n v="3"/>
    <n v="0"/>
    <n v="10.7301"/>
  </r>
  <r>
    <n v="7231"/>
    <x v="3591"/>
    <x v="677"/>
    <d v="2017-03-15T00:00:00"/>
    <x v="2"/>
    <s v="SC-20380"/>
    <s v="Shahid Collister"/>
    <x v="0"/>
    <x v="0"/>
    <s v="Fairfield"/>
    <s v="Connecticut"/>
    <n v="6824"/>
    <x v="3"/>
    <s v="OFF-BI-10002353"/>
    <x v="1"/>
    <x v="8"/>
    <x v="1077"/>
    <n v="30.88"/>
    <n v="2"/>
    <n v="0"/>
    <n v="15.44"/>
  </r>
  <r>
    <n v="7232"/>
    <x v="3591"/>
    <x v="677"/>
    <d v="2017-03-15T00:00:00"/>
    <x v="2"/>
    <s v="SC-20380"/>
    <s v="Shahid Collister"/>
    <x v="0"/>
    <x v="0"/>
    <s v="Fairfield"/>
    <s v="Connecticut"/>
    <n v="6824"/>
    <x v="3"/>
    <s v="OFF-AP-10001564"/>
    <x v="1"/>
    <x v="9"/>
    <x v="1768"/>
    <n v="465.16"/>
    <n v="2"/>
    <n v="0"/>
    <n v="120.94159999999999"/>
  </r>
  <r>
    <n v="7233"/>
    <x v="3591"/>
    <x v="677"/>
    <d v="2017-03-15T00:00:00"/>
    <x v="2"/>
    <s v="SC-20380"/>
    <s v="Shahid Collister"/>
    <x v="0"/>
    <x v="0"/>
    <s v="Fairfield"/>
    <s v="Connecticut"/>
    <n v="6824"/>
    <x v="3"/>
    <s v="OFF-PA-10003673"/>
    <x v="1"/>
    <x v="10"/>
    <x v="980"/>
    <n v="27.12"/>
    <n v="4"/>
    <n v="0"/>
    <n v="12.475199999999999"/>
  </r>
  <r>
    <n v="7234"/>
    <x v="3592"/>
    <x v="387"/>
    <d v="2016-03-12T00:00:00"/>
    <x v="1"/>
    <s v="GB-14575"/>
    <s v="Giulietta Baptist"/>
    <x v="0"/>
    <x v="0"/>
    <s v="New York City"/>
    <s v="New York"/>
    <n v="10011"/>
    <x v="3"/>
    <s v="FUR-FU-10003347"/>
    <x v="0"/>
    <x v="5"/>
    <x v="379"/>
    <n v="113.6"/>
    <n v="8"/>
    <n v="0"/>
    <n v="44.304000000000002"/>
  </r>
  <r>
    <n v="7235"/>
    <x v="3592"/>
    <x v="387"/>
    <d v="2016-03-12T00:00:00"/>
    <x v="1"/>
    <s v="GB-14575"/>
    <s v="Giulietta Baptist"/>
    <x v="0"/>
    <x v="0"/>
    <s v="New York City"/>
    <s v="New York"/>
    <n v="10011"/>
    <x v="3"/>
    <s v="OFF-PA-10001934"/>
    <x v="1"/>
    <x v="10"/>
    <x v="548"/>
    <n v="12.96"/>
    <n v="2"/>
    <n v="0"/>
    <n v="6.3504000000000005"/>
  </r>
  <r>
    <n v="7236"/>
    <x v="3592"/>
    <x v="387"/>
    <d v="2016-03-12T00:00:00"/>
    <x v="1"/>
    <s v="GB-14575"/>
    <s v="Giulietta Baptist"/>
    <x v="0"/>
    <x v="0"/>
    <s v="New York City"/>
    <s v="New York"/>
    <n v="10011"/>
    <x v="3"/>
    <s v="OFF-BI-10000632"/>
    <x v="1"/>
    <x v="8"/>
    <x v="1297"/>
    <n v="69.456000000000003"/>
    <n v="2"/>
    <n v="0.2"/>
    <n v="22.573199999999996"/>
  </r>
  <r>
    <n v="7237"/>
    <x v="3593"/>
    <x v="1035"/>
    <d v="2014-12-10T00:00:00"/>
    <x v="2"/>
    <s v="FP-14320"/>
    <s v="Frank Preis"/>
    <x v="0"/>
    <x v="0"/>
    <s v="Los Angeles"/>
    <s v="California"/>
    <n v="90049"/>
    <x v="1"/>
    <s v="OFF-AR-10003190"/>
    <x v="1"/>
    <x v="6"/>
    <x v="649"/>
    <n v="8.64"/>
    <n v="3"/>
    <n v="0"/>
    <n v="2.4192"/>
  </r>
  <r>
    <n v="7238"/>
    <x v="3594"/>
    <x v="212"/>
    <d v="2016-07-10T00:00:00"/>
    <x v="3"/>
    <s v="EA-14035"/>
    <s v="Erin Ashbrook"/>
    <x v="1"/>
    <x v="0"/>
    <s v="Philadelphia"/>
    <s v="Pennsylvania"/>
    <n v="19143"/>
    <x v="3"/>
    <s v="TEC-MA-10000904"/>
    <x v="2"/>
    <x v="15"/>
    <x v="1805"/>
    <n v="341.99100000000004"/>
    <n v="3"/>
    <n v="0.7"/>
    <n v="-319.19159999999999"/>
  </r>
  <r>
    <n v="7239"/>
    <x v="3595"/>
    <x v="435"/>
    <d v="2016-12-30T00:00:00"/>
    <x v="1"/>
    <s v="SC-20305"/>
    <s v="Sean Christensen"/>
    <x v="0"/>
    <x v="0"/>
    <s v="San Jose"/>
    <s v="California"/>
    <n v="95123"/>
    <x v="1"/>
    <s v="FUR-FU-10000771"/>
    <x v="0"/>
    <x v="5"/>
    <x v="1435"/>
    <n v="43.96"/>
    <n v="7"/>
    <n v="0"/>
    <n v="18.463200000000004"/>
  </r>
  <r>
    <n v="7240"/>
    <x v="3595"/>
    <x v="435"/>
    <d v="2016-12-30T00:00:00"/>
    <x v="1"/>
    <s v="SC-20305"/>
    <s v="Sean Christensen"/>
    <x v="0"/>
    <x v="0"/>
    <s v="San Jose"/>
    <s v="California"/>
    <n v="95123"/>
    <x v="1"/>
    <s v="OFF-EN-10001990"/>
    <x v="1"/>
    <x v="12"/>
    <x v="153"/>
    <n v="39.76"/>
    <n v="7"/>
    <n v="0"/>
    <n v="18.687199999999997"/>
  </r>
  <r>
    <n v="7241"/>
    <x v="3596"/>
    <x v="756"/>
    <d v="2017-04-25T00:00:00"/>
    <x v="0"/>
    <s v="JF-15355"/>
    <s v="Jay Fein"/>
    <x v="0"/>
    <x v="0"/>
    <s v="Pasadena"/>
    <s v="California"/>
    <n v="91104"/>
    <x v="1"/>
    <s v="FUR-FU-10002445"/>
    <x v="0"/>
    <x v="5"/>
    <x v="1448"/>
    <n v="66.36"/>
    <n v="7"/>
    <n v="0"/>
    <n v="26.544000000000004"/>
  </r>
  <r>
    <n v="7242"/>
    <x v="3596"/>
    <x v="756"/>
    <d v="2017-04-25T00:00:00"/>
    <x v="0"/>
    <s v="JF-15355"/>
    <s v="Jay Fein"/>
    <x v="0"/>
    <x v="0"/>
    <s v="Pasadena"/>
    <s v="California"/>
    <n v="91104"/>
    <x v="1"/>
    <s v="OFF-BI-10003638"/>
    <x v="1"/>
    <x v="8"/>
    <x v="612"/>
    <n v="92.88000000000001"/>
    <n v="6"/>
    <n v="0.2"/>
    <n v="30.185999999999996"/>
  </r>
  <r>
    <n v="7243"/>
    <x v="3596"/>
    <x v="756"/>
    <d v="2017-04-25T00:00:00"/>
    <x v="0"/>
    <s v="JF-15355"/>
    <s v="Jay Fein"/>
    <x v="0"/>
    <x v="0"/>
    <s v="Pasadena"/>
    <s v="California"/>
    <n v="91104"/>
    <x v="1"/>
    <s v="FUR-FU-10004864"/>
    <x v="0"/>
    <x v="5"/>
    <x v="1719"/>
    <n v="24.14"/>
    <n v="2"/>
    <n v="0"/>
    <n v="7.9662000000000006"/>
  </r>
  <r>
    <n v="7244"/>
    <x v="3597"/>
    <x v="629"/>
    <d v="2017-08-22T00:00:00"/>
    <x v="0"/>
    <s v="TP-21415"/>
    <s v="Tom Prescott"/>
    <x v="0"/>
    <x v="0"/>
    <s v="Philadelphia"/>
    <s v="Pennsylvania"/>
    <n v="19134"/>
    <x v="3"/>
    <s v="FUR-CH-10002024"/>
    <x v="0"/>
    <x v="1"/>
    <x v="483"/>
    <n v="4416.174"/>
    <n v="9"/>
    <n v="0.3"/>
    <n v="-630.88200000000006"/>
  </r>
  <r>
    <n v="7245"/>
    <x v="3598"/>
    <x v="1053"/>
    <d v="2017-05-25T00:00:00"/>
    <x v="2"/>
    <s v="RL-19615"/>
    <s v="Rob Lucas"/>
    <x v="0"/>
    <x v="0"/>
    <s v="Los Angeles"/>
    <s v="California"/>
    <n v="90049"/>
    <x v="1"/>
    <s v="OFF-AR-10002445"/>
    <x v="1"/>
    <x v="6"/>
    <x v="1646"/>
    <n v="49.56"/>
    <n v="7"/>
    <n v="0"/>
    <n v="18.832800000000002"/>
  </r>
  <r>
    <n v="7246"/>
    <x v="3599"/>
    <x v="839"/>
    <d v="2017-02-13T00:00:00"/>
    <x v="1"/>
    <s v="SB-20170"/>
    <s v="Sarah Bern"/>
    <x v="0"/>
    <x v="0"/>
    <s v="Los Angeles"/>
    <s v="California"/>
    <n v="90032"/>
    <x v="1"/>
    <s v="OFF-ST-10001370"/>
    <x v="1"/>
    <x v="4"/>
    <x v="1032"/>
    <n v="354.90000000000003"/>
    <n v="5"/>
    <n v="0"/>
    <n v="17.744999999999962"/>
  </r>
  <r>
    <n v="7247"/>
    <x v="3600"/>
    <x v="223"/>
    <d v="2014-03-08T00:00:00"/>
    <x v="1"/>
    <s v="JS-15595"/>
    <s v="Jill Stevenson"/>
    <x v="1"/>
    <x v="0"/>
    <s v="Columbus"/>
    <s v="Ohio"/>
    <n v="43229"/>
    <x v="3"/>
    <s v="OFF-LA-10000305"/>
    <x v="1"/>
    <x v="2"/>
    <x v="1716"/>
    <n v="15.120000000000001"/>
    <n v="3"/>
    <n v="0.2"/>
    <n v="4.9139999999999988"/>
  </r>
  <r>
    <n v="7248"/>
    <x v="3600"/>
    <x v="223"/>
    <d v="2014-03-08T00:00:00"/>
    <x v="1"/>
    <s v="JS-15595"/>
    <s v="Jill Stevenson"/>
    <x v="1"/>
    <x v="0"/>
    <s v="Columbus"/>
    <s v="Ohio"/>
    <n v="43229"/>
    <x v="3"/>
    <s v="FUR-BO-10001972"/>
    <x v="0"/>
    <x v="0"/>
    <x v="367"/>
    <n v="302.45"/>
    <n v="5"/>
    <n v="0.5"/>
    <n v="-199.61700000000002"/>
  </r>
  <r>
    <n v="7249"/>
    <x v="3600"/>
    <x v="223"/>
    <d v="2014-03-08T00:00:00"/>
    <x v="1"/>
    <s v="JS-15595"/>
    <s v="Jill Stevenson"/>
    <x v="1"/>
    <x v="0"/>
    <s v="Columbus"/>
    <s v="Ohio"/>
    <n v="43229"/>
    <x v="3"/>
    <s v="OFF-ST-10002486"/>
    <x v="1"/>
    <x v="4"/>
    <x v="700"/>
    <n v="44.672000000000004"/>
    <n v="8"/>
    <n v="0.2"/>
    <n v="-10.051200000000003"/>
  </r>
  <r>
    <n v="7250"/>
    <x v="3601"/>
    <x v="593"/>
    <d v="2015-06-09T00:00:00"/>
    <x v="0"/>
    <s v="BP-11155"/>
    <s v="Becky Pak"/>
    <x v="0"/>
    <x v="0"/>
    <s v="Los Angeles"/>
    <s v="California"/>
    <n v="90008"/>
    <x v="1"/>
    <s v="TEC-AC-10001874"/>
    <x v="2"/>
    <x v="11"/>
    <x v="1571"/>
    <n v="119.98"/>
    <n v="2"/>
    <n v="0"/>
    <n v="35.994"/>
  </r>
  <r>
    <n v="7251"/>
    <x v="3601"/>
    <x v="593"/>
    <d v="2015-06-09T00:00:00"/>
    <x v="0"/>
    <s v="BP-11155"/>
    <s v="Becky Pak"/>
    <x v="0"/>
    <x v="0"/>
    <s v="Los Angeles"/>
    <s v="California"/>
    <n v="90008"/>
    <x v="1"/>
    <s v="TEC-AC-10003870"/>
    <x v="2"/>
    <x v="11"/>
    <x v="1727"/>
    <n v="989.97"/>
    <n v="3"/>
    <n v="0"/>
    <n v="395.98800000000006"/>
  </r>
  <r>
    <n v="7252"/>
    <x v="3602"/>
    <x v="278"/>
    <d v="2016-09-02T00:00:00"/>
    <x v="1"/>
    <s v="EM-13825"/>
    <s v="Elizabeth Moffitt"/>
    <x v="1"/>
    <x v="0"/>
    <s v="Hollywood"/>
    <s v="Florida"/>
    <n v="33021"/>
    <x v="0"/>
    <s v="OFF-LA-10002473"/>
    <x v="1"/>
    <x v="2"/>
    <x v="1806"/>
    <n v="9.2159999999999993"/>
    <n v="4"/>
    <n v="0.2"/>
    <n v="3.3408000000000002"/>
  </r>
  <r>
    <n v="7253"/>
    <x v="3603"/>
    <x v="126"/>
    <d v="2016-09-18T00:00:00"/>
    <x v="1"/>
    <s v="SC-20695"/>
    <s v="Steve Chapman"/>
    <x v="1"/>
    <x v="0"/>
    <s v="Roseville"/>
    <s v="Michigan"/>
    <n v="48066"/>
    <x v="2"/>
    <s v="OFF-PA-10003790"/>
    <x v="1"/>
    <x v="10"/>
    <x v="1259"/>
    <n v="68.52"/>
    <n v="3"/>
    <n v="0"/>
    <n v="31.519199999999998"/>
  </r>
  <r>
    <n v="7254"/>
    <x v="3604"/>
    <x v="198"/>
    <d v="2016-06-04T00:00:00"/>
    <x v="1"/>
    <s v="EM-14140"/>
    <s v="Eugene Moren"/>
    <x v="2"/>
    <x v="0"/>
    <s v="Superior"/>
    <s v="Wisconsin"/>
    <n v="54880"/>
    <x v="2"/>
    <s v="OFF-AP-10002684"/>
    <x v="1"/>
    <x v="9"/>
    <x v="167"/>
    <n v="364.74"/>
    <n v="3"/>
    <n v="0"/>
    <n v="109.42199999999997"/>
  </r>
  <r>
    <n v="7255"/>
    <x v="3604"/>
    <x v="198"/>
    <d v="2016-06-04T00:00:00"/>
    <x v="1"/>
    <s v="EM-14140"/>
    <s v="Eugene Moren"/>
    <x v="2"/>
    <x v="0"/>
    <s v="Superior"/>
    <s v="Wisconsin"/>
    <n v="54880"/>
    <x v="2"/>
    <s v="FUR-FU-10001037"/>
    <x v="0"/>
    <x v="5"/>
    <x v="1169"/>
    <n v="47.400000000000006"/>
    <n v="5"/>
    <n v="0"/>
    <n v="21.33"/>
  </r>
  <r>
    <n v="7256"/>
    <x v="3604"/>
    <x v="198"/>
    <d v="2016-06-04T00:00:00"/>
    <x v="1"/>
    <s v="EM-14140"/>
    <s v="Eugene Moren"/>
    <x v="2"/>
    <x v="0"/>
    <s v="Superior"/>
    <s v="Wisconsin"/>
    <n v="54880"/>
    <x v="2"/>
    <s v="OFF-ST-10000876"/>
    <x v="1"/>
    <x v="4"/>
    <x v="254"/>
    <n v="49.76"/>
    <n v="4"/>
    <n v="0"/>
    <n v="13.9328"/>
  </r>
  <r>
    <n v="7257"/>
    <x v="3604"/>
    <x v="198"/>
    <d v="2016-06-04T00:00:00"/>
    <x v="1"/>
    <s v="EM-14140"/>
    <s v="Eugene Moren"/>
    <x v="2"/>
    <x v="0"/>
    <s v="Superior"/>
    <s v="Wisconsin"/>
    <n v="54880"/>
    <x v="2"/>
    <s v="OFF-AR-10003732"/>
    <x v="1"/>
    <x v="6"/>
    <x v="324"/>
    <n v="5.56"/>
    <n v="2"/>
    <n v="0"/>
    <n v="1.4455999999999998"/>
  </r>
  <r>
    <n v="7258"/>
    <x v="3604"/>
    <x v="198"/>
    <d v="2016-06-04T00:00:00"/>
    <x v="1"/>
    <s v="EM-14140"/>
    <s v="Eugene Moren"/>
    <x v="2"/>
    <x v="0"/>
    <s v="Superior"/>
    <s v="Wisconsin"/>
    <n v="54880"/>
    <x v="2"/>
    <s v="OFF-PA-10000994"/>
    <x v="1"/>
    <x v="10"/>
    <x v="913"/>
    <n v="629.09999999999991"/>
    <n v="6"/>
    <n v="0"/>
    <n v="301.96799999999996"/>
  </r>
  <r>
    <n v="7259"/>
    <x v="3604"/>
    <x v="198"/>
    <d v="2016-06-04T00:00:00"/>
    <x v="1"/>
    <s v="EM-14140"/>
    <s v="Eugene Moren"/>
    <x v="2"/>
    <x v="0"/>
    <s v="Superior"/>
    <s v="Wisconsin"/>
    <n v="54880"/>
    <x v="2"/>
    <s v="OFF-AR-10000940"/>
    <x v="1"/>
    <x v="6"/>
    <x v="135"/>
    <n v="14.7"/>
    <n v="5"/>
    <n v="0"/>
    <n v="3.9690000000000003"/>
  </r>
  <r>
    <n v="7260"/>
    <x v="3604"/>
    <x v="198"/>
    <d v="2016-06-04T00:00:00"/>
    <x v="1"/>
    <s v="EM-14140"/>
    <s v="Eugene Moren"/>
    <x v="2"/>
    <x v="0"/>
    <s v="Superior"/>
    <s v="Wisconsin"/>
    <n v="54880"/>
    <x v="2"/>
    <s v="OFF-PA-10004888"/>
    <x v="1"/>
    <x v="10"/>
    <x v="968"/>
    <n v="45.36"/>
    <n v="7"/>
    <n v="0"/>
    <n v="21.772800000000004"/>
  </r>
  <r>
    <n v="7261"/>
    <x v="3604"/>
    <x v="198"/>
    <d v="2016-06-04T00:00:00"/>
    <x v="1"/>
    <s v="EM-14140"/>
    <s v="Eugene Moren"/>
    <x v="2"/>
    <x v="0"/>
    <s v="Superior"/>
    <s v="Wisconsin"/>
    <n v="54880"/>
    <x v="2"/>
    <s v="TEC-PH-10000441"/>
    <x v="2"/>
    <x v="7"/>
    <x v="1055"/>
    <n v="125.99"/>
    <n v="1"/>
    <n v="0"/>
    <n v="35.277200000000008"/>
  </r>
  <r>
    <n v="7262"/>
    <x v="3605"/>
    <x v="193"/>
    <d v="2017-06-13T00:00:00"/>
    <x v="0"/>
    <s v="GZ-14545"/>
    <s v="George Zrebassa"/>
    <x v="1"/>
    <x v="0"/>
    <s v="Thousand Oaks"/>
    <s v="California"/>
    <n v="91360"/>
    <x v="1"/>
    <s v="OFF-AR-10001231"/>
    <x v="1"/>
    <x v="6"/>
    <x v="1695"/>
    <n v="14.700000000000001"/>
    <n v="7"/>
    <n v="0"/>
    <n v="4.1160000000000005"/>
  </r>
  <r>
    <n v="7263"/>
    <x v="3606"/>
    <x v="760"/>
    <d v="2017-10-28T00:00:00"/>
    <x v="1"/>
    <s v="ML-17395"/>
    <s v="Marina Lichtenstein"/>
    <x v="1"/>
    <x v="0"/>
    <s v="Philadelphia"/>
    <s v="Pennsylvania"/>
    <n v="19134"/>
    <x v="3"/>
    <s v="TEC-PH-10003988"/>
    <x v="2"/>
    <x v="7"/>
    <x v="47"/>
    <n v="32.700000000000003"/>
    <n v="5"/>
    <n v="0.4"/>
    <n v="-6.5399999999999991"/>
  </r>
  <r>
    <n v="7264"/>
    <x v="3606"/>
    <x v="760"/>
    <d v="2017-10-28T00:00:00"/>
    <x v="1"/>
    <s v="ML-17395"/>
    <s v="Marina Lichtenstein"/>
    <x v="1"/>
    <x v="0"/>
    <s v="Philadelphia"/>
    <s v="Pennsylvania"/>
    <n v="19134"/>
    <x v="3"/>
    <s v="OFF-EN-10003068"/>
    <x v="1"/>
    <x v="12"/>
    <x v="1641"/>
    <n v="31.680000000000003"/>
    <n v="4"/>
    <n v="0.2"/>
    <n v="11.087999999999997"/>
  </r>
  <r>
    <n v="7265"/>
    <x v="3607"/>
    <x v="487"/>
    <d v="2017-06-17T00:00:00"/>
    <x v="1"/>
    <s v="PG-18895"/>
    <s v="Paul Gonzalez"/>
    <x v="0"/>
    <x v="0"/>
    <s v="Springfield"/>
    <s v="Virginia"/>
    <n v="22153"/>
    <x v="0"/>
    <s v="OFF-AR-10004260"/>
    <x v="1"/>
    <x v="6"/>
    <x v="1490"/>
    <n v="181.86"/>
    <n v="7"/>
    <n v="0"/>
    <n v="50.9208"/>
  </r>
  <r>
    <n v="7266"/>
    <x v="3608"/>
    <x v="533"/>
    <d v="2014-11-26T00:00:00"/>
    <x v="0"/>
    <s v="DK-12835"/>
    <s v="Damala Kotsonis"/>
    <x v="1"/>
    <x v="0"/>
    <s v="Houston"/>
    <s v="Texas"/>
    <n v="77095"/>
    <x v="2"/>
    <s v="FUR-CH-10001973"/>
    <x v="0"/>
    <x v="1"/>
    <x v="905"/>
    <n v="155.37199999999999"/>
    <n v="2"/>
    <n v="0.3"/>
    <n v="-35.513599999999997"/>
  </r>
  <r>
    <n v="7267"/>
    <x v="3609"/>
    <x v="1153"/>
    <d v="2017-08-16T00:00:00"/>
    <x v="3"/>
    <s v="SJ-20215"/>
    <s v="Sarah Jordon"/>
    <x v="0"/>
    <x v="0"/>
    <s v="Columbia"/>
    <s v="Tennessee"/>
    <n v="38401"/>
    <x v="0"/>
    <s v="OFF-BI-10002824"/>
    <x v="1"/>
    <x v="8"/>
    <x v="528"/>
    <n v="13.428000000000003"/>
    <n v="3"/>
    <n v="0.7"/>
    <n v="-11.190000000000001"/>
  </r>
  <r>
    <n v="7268"/>
    <x v="3609"/>
    <x v="1153"/>
    <d v="2017-08-16T00:00:00"/>
    <x v="3"/>
    <s v="SJ-20215"/>
    <s v="Sarah Jordon"/>
    <x v="0"/>
    <x v="0"/>
    <s v="Columbia"/>
    <s v="Tennessee"/>
    <n v="38401"/>
    <x v="0"/>
    <s v="OFF-ST-10004950"/>
    <x v="1"/>
    <x v="4"/>
    <x v="1009"/>
    <n v="67.13600000000001"/>
    <n v="4"/>
    <n v="0.2"/>
    <n v="-0.83920000000000172"/>
  </r>
  <r>
    <n v="7269"/>
    <x v="3610"/>
    <x v="1154"/>
    <d v="2016-01-20T00:00:00"/>
    <x v="1"/>
    <s v="AG-10675"/>
    <s v="Anna Gayman"/>
    <x v="0"/>
    <x v="0"/>
    <s v="Concord"/>
    <s v="North Carolina"/>
    <n v="28027"/>
    <x v="0"/>
    <s v="OFF-PA-10004039"/>
    <x v="1"/>
    <x v="10"/>
    <x v="1547"/>
    <n v="89.567999999999998"/>
    <n v="2"/>
    <n v="0.2"/>
    <n v="32.468400000000003"/>
  </r>
  <r>
    <n v="7270"/>
    <x v="3610"/>
    <x v="1154"/>
    <d v="2016-01-20T00:00:00"/>
    <x v="1"/>
    <s v="AG-10675"/>
    <s v="Anna Gayman"/>
    <x v="0"/>
    <x v="0"/>
    <s v="Concord"/>
    <s v="North Carolina"/>
    <n v="28027"/>
    <x v="0"/>
    <s v="FUR-FU-10003374"/>
    <x v="0"/>
    <x v="5"/>
    <x v="1807"/>
    <n v="315.77600000000007"/>
    <n v="8"/>
    <n v="0.2"/>
    <n v="31.577600000000018"/>
  </r>
  <r>
    <n v="7271"/>
    <x v="3611"/>
    <x v="1142"/>
    <d v="2016-09-22T00:00:00"/>
    <x v="1"/>
    <s v="KD-16495"/>
    <s v="Keith Dawkins"/>
    <x v="1"/>
    <x v="0"/>
    <s v="San Jose"/>
    <s v="California"/>
    <n v="95123"/>
    <x v="1"/>
    <s v="FUR-BO-10001918"/>
    <x v="0"/>
    <x v="0"/>
    <x v="1149"/>
    <n v="273.666"/>
    <n v="2"/>
    <n v="0.15"/>
    <n v="-12.878400000000013"/>
  </r>
  <r>
    <n v="7272"/>
    <x v="3611"/>
    <x v="1142"/>
    <d v="2016-09-22T00:00:00"/>
    <x v="1"/>
    <s v="KD-16495"/>
    <s v="Keith Dawkins"/>
    <x v="1"/>
    <x v="0"/>
    <s v="San Jose"/>
    <s v="California"/>
    <n v="95123"/>
    <x v="1"/>
    <s v="OFF-AP-10002287"/>
    <x v="1"/>
    <x v="9"/>
    <x v="1283"/>
    <n v="17.48"/>
    <n v="4"/>
    <n v="0"/>
    <n v="4.5448000000000004"/>
  </r>
  <r>
    <n v="7273"/>
    <x v="3612"/>
    <x v="1155"/>
    <d v="2016-10-14T00:00:00"/>
    <x v="1"/>
    <s v="EB-13975"/>
    <s v="Erica Bern"/>
    <x v="1"/>
    <x v="0"/>
    <s v="Greensboro"/>
    <s v="North Carolina"/>
    <n v="27405"/>
    <x v="0"/>
    <s v="OFF-SU-10004498"/>
    <x v="1"/>
    <x v="14"/>
    <x v="505"/>
    <n v="20.608000000000004"/>
    <n v="2"/>
    <n v="0.2"/>
    <n v="-4.3792000000000009"/>
  </r>
  <r>
    <n v="7274"/>
    <x v="3612"/>
    <x v="1155"/>
    <d v="2016-10-14T00:00:00"/>
    <x v="1"/>
    <s v="EB-13975"/>
    <s v="Erica Bern"/>
    <x v="1"/>
    <x v="0"/>
    <s v="Greensboro"/>
    <s v="North Carolina"/>
    <n v="27405"/>
    <x v="0"/>
    <s v="OFF-BI-10002557"/>
    <x v="1"/>
    <x v="8"/>
    <x v="249"/>
    <n v="4.0950000000000006"/>
    <n v="3"/>
    <n v="0.7"/>
    <n v="-2.7300000000000004"/>
  </r>
  <r>
    <n v="7275"/>
    <x v="3613"/>
    <x v="50"/>
    <d v="2015-11-17T00:00:00"/>
    <x v="1"/>
    <s v="AW-10930"/>
    <s v="Arthur Wiediger"/>
    <x v="2"/>
    <x v="0"/>
    <s v="Helena"/>
    <s v="Montana"/>
    <n v="59601"/>
    <x v="1"/>
    <s v="TEC-PH-10004908"/>
    <x v="2"/>
    <x v="7"/>
    <x v="1483"/>
    <n v="339.96000000000004"/>
    <n v="5"/>
    <n v="0.2"/>
    <n v="42.494999999999948"/>
  </r>
  <r>
    <n v="7276"/>
    <x v="3613"/>
    <x v="50"/>
    <d v="2015-11-17T00:00:00"/>
    <x v="1"/>
    <s v="AW-10930"/>
    <s v="Arthur Wiediger"/>
    <x v="2"/>
    <x v="0"/>
    <s v="Helena"/>
    <s v="Montana"/>
    <n v="59601"/>
    <x v="1"/>
    <s v="FUR-FU-10000794"/>
    <x v="0"/>
    <x v="5"/>
    <x v="645"/>
    <n v="63.980000000000004"/>
    <n v="7"/>
    <n v="0"/>
    <n v="21.7532"/>
  </r>
  <r>
    <n v="7277"/>
    <x v="3614"/>
    <x v="981"/>
    <d v="2014-11-06T00:00:00"/>
    <x v="1"/>
    <s v="JK-16120"/>
    <s v="Julie Kriz"/>
    <x v="2"/>
    <x v="0"/>
    <s v="Fort Lauderdale"/>
    <s v="Florida"/>
    <n v="33311"/>
    <x v="0"/>
    <s v="TEC-AC-10004171"/>
    <x v="2"/>
    <x v="11"/>
    <x v="1321"/>
    <n v="799.92000000000007"/>
    <n v="10"/>
    <n v="0.2"/>
    <n v="239.976"/>
  </r>
  <r>
    <n v="7278"/>
    <x v="3615"/>
    <x v="1080"/>
    <d v="2016-07-21T00:00:00"/>
    <x v="2"/>
    <s v="TC-21535"/>
    <s v="Tracy Collins"/>
    <x v="2"/>
    <x v="0"/>
    <s v="San Francisco"/>
    <s v="California"/>
    <n v="94110"/>
    <x v="1"/>
    <s v="TEC-PH-10002070"/>
    <x v="2"/>
    <x v="7"/>
    <x v="1794"/>
    <n v="35.984000000000002"/>
    <n v="2"/>
    <n v="0.2"/>
    <n v="4.4979999999999958"/>
  </r>
  <r>
    <n v="7279"/>
    <x v="3615"/>
    <x v="1080"/>
    <d v="2016-07-21T00:00:00"/>
    <x v="2"/>
    <s v="TC-21535"/>
    <s v="Tracy Collins"/>
    <x v="2"/>
    <x v="0"/>
    <s v="San Francisco"/>
    <s v="California"/>
    <n v="94110"/>
    <x v="1"/>
    <s v="TEC-AC-10003095"/>
    <x v="2"/>
    <x v="11"/>
    <x v="1286"/>
    <n v="389.97"/>
    <n v="3"/>
    <n v="0"/>
    <n v="132.58980000000003"/>
  </r>
  <r>
    <n v="7280"/>
    <x v="3616"/>
    <x v="675"/>
    <d v="2016-05-14T00:00:00"/>
    <x v="3"/>
    <s v="TH-21235"/>
    <s v="Tiffany House"/>
    <x v="1"/>
    <x v="0"/>
    <s v="Yuma"/>
    <s v="Arizona"/>
    <n v="85364"/>
    <x v="1"/>
    <s v="TEC-AC-10003832"/>
    <x v="2"/>
    <x v="11"/>
    <x v="463"/>
    <n v="185.52800000000002"/>
    <n v="7"/>
    <n v="0.2"/>
    <n v="48.701099999999997"/>
  </r>
  <r>
    <n v="7281"/>
    <x v="3617"/>
    <x v="780"/>
    <d v="2015-02-27T00:00:00"/>
    <x v="1"/>
    <s v="PW-19240"/>
    <s v="Pierre Wener"/>
    <x v="0"/>
    <x v="0"/>
    <s v="Columbia"/>
    <s v="Maryland"/>
    <n v="21044"/>
    <x v="3"/>
    <s v="OFF-BI-10003527"/>
    <x v="1"/>
    <x v="8"/>
    <x v="451"/>
    <n v="2541.98"/>
    <n v="2"/>
    <n v="0"/>
    <n v="1270.99"/>
  </r>
  <r>
    <n v="7282"/>
    <x v="3618"/>
    <x v="524"/>
    <d v="2017-10-21T00:00:00"/>
    <x v="1"/>
    <s v="GH-14410"/>
    <s v="Gary Hansen"/>
    <x v="2"/>
    <x v="0"/>
    <s v="Yuma"/>
    <s v="Arizona"/>
    <n v="85364"/>
    <x v="1"/>
    <s v="TEC-MA-10001148"/>
    <x v="2"/>
    <x v="15"/>
    <x v="207"/>
    <n v="599.98500000000013"/>
    <n v="5"/>
    <n v="0.7"/>
    <n v="-479.98799999999994"/>
  </r>
  <r>
    <n v="7283"/>
    <x v="3619"/>
    <x v="738"/>
    <d v="2017-06-29T00:00:00"/>
    <x v="1"/>
    <s v="JK-15730"/>
    <s v="Joe Kamberova"/>
    <x v="0"/>
    <x v="0"/>
    <s v="Chicago"/>
    <s v="Illinois"/>
    <n v="60653"/>
    <x v="2"/>
    <s v="OFF-BI-10002432"/>
    <x v="1"/>
    <x v="8"/>
    <x v="875"/>
    <n v="3.0359999999999996"/>
    <n v="3"/>
    <n v="0.8"/>
    <n v="-5.0094000000000012"/>
  </r>
  <r>
    <n v="7284"/>
    <x v="3620"/>
    <x v="428"/>
    <d v="2017-09-13T00:00:00"/>
    <x v="1"/>
    <s v="LC-17140"/>
    <s v="Logan Currie"/>
    <x v="0"/>
    <x v="0"/>
    <s v="Cleveland"/>
    <s v="Ohio"/>
    <n v="44105"/>
    <x v="3"/>
    <s v="OFF-AR-10001374"/>
    <x v="1"/>
    <x v="6"/>
    <x v="313"/>
    <n v="25.920000000000005"/>
    <n v="5"/>
    <n v="0.2"/>
    <n v="3.8879999999999972"/>
  </r>
  <r>
    <n v="7285"/>
    <x v="3620"/>
    <x v="428"/>
    <d v="2017-09-13T00:00:00"/>
    <x v="1"/>
    <s v="LC-17140"/>
    <s v="Logan Currie"/>
    <x v="0"/>
    <x v="0"/>
    <s v="Cleveland"/>
    <s v="Ohio"/>
    <n v="44105"/>
    <x v="3"/>
    <s v="FUR-FU-10000723"/>
    <x v="0"/>
    <x v="5"/>
    <x v="480"/>
    <n v="66.112000000000009"/>
    <n v="2"/>
    <n v="0.2"/>
    <n v="-9.0903999999999989"/>
  </r>
  <r>
    <n v="7286"/>
    <x v="3621"/>
    <x v="336"/>
    <d v="2017-10-19T00:00:00"/>
    <x v="1"/>
    <s v="BK-11260"/>
    <s v="Berenike Kampe"/>
    <x v="0"/>
    <x v="0"/>
    <s v="San Francisco"/>
    <s v="California"/>
    <n v="94110"/>
    <x v="1"/>
    <s v="TEC-AC-10003614"/>
    <x v="2"/>
    <x v="11"/>
    <x v="567"/>
    <n v="46.36"/>
    <n v="4"/>
    <n v="0"/>
    <n v="15.298799999999996"/>
  </r>
  <r>
    <n v="7287"/>
    <x v="3622"/>
    <x v="23"/>
    <d v="2016-06-25T00:00:00"/>
    <x v="1"/>
    <s v="BS-11365"/>
    <s v="Bill Shonely"/>
    <x v="1"/>
    <x v="0"/>
    <s v="Oklahoma City"/>
    <s v="Oklahoma"/>
    <n v="73120"/>
    <x v="2"/>
    <s v="TEC-AC-10004877"/>
    <x v="2"/>
    <x v="11"/>
    <x v="1679"/>
    <n v="6.9"/>
    <n v="1"/>
    <n v="0"/>
    <n v="0.5519999999999996"/>
  </r>
  <r>
    <n v="7288"/>
    <x v="3622"/>
    <x v="23"/>
    <d v="2016-06-25T00:00:00"/>
    <x v="1"/>
    <s v="BS-11365"/>
    <s v="Bill Shonely"/>
    <x v="1"/>
    <x v="0"/>
    <s v="Oklahoma City"/>
    <s v="Oklahoma"/>
    <n v="73120"/>
    <x v="2"/>
    <s v="FUR-FU-10004270"/>
    <x v="0"/>
    <x v="5"/>
    <x v="1381"/>
    <n v="57.69"/>
    <n v="3"/>
    <n v="0"/>
    <n v="23.652900000000002"/>
  </r>
  <r>
    <n v="7289"/>
    <x v="3623"/>
    <x v="814"/>
    <d v="2014-09-07T00:00:00"/>
    <x v="1"/>
    <s v="AG-10525"/>
    <s v="Andy Gerbode"/>
    <x v="1"/>
    <x v="0"/>
    <s v="Houston"/>
    <s v="Texas"/>
    <n v="77095"/>
    <x v="2"/>
    <s v="TEC-MA-10002210"/>
    <x v="2"/>
    <x v="15"/>
    <x v="1375"/>
    <n v="559.71"/>
    <n v="3"/>
    <n v="0.4"/>
    <n v="-121.27049999999997"/>
  </r>
  <r>
    <n v="7290"/>
    <x v="3624"/>
    <x v="806"/>
    <d v="2016-01-31T00:00:00"/>
    <x v="2"/>
    <s v="SC-20725"/>
    <s v="Steven Cartwright"/>
    <x v="0"/>
    <x v="0"/>
    <s v="San Francisco"/>
    <s v="California"/>
    <n v="94122"/>
    <x v="1"/>
    <s v="OFF-ST-10000675"/>
    <x v="1"/>
    <x v="4"/>
    <x v="298"/>
    <n v="305.01"/>
    <n v="9"/>
    <n v="0"/>
    <n v="76.252499999999998"/>
  </r>
  <r>
    <n v="7291"/>
    <x v="3624"/>
    <x v="806"/>
    <d v="2016-01-31T00:00:00"/>
    <x v="2"/>
    <s v="SC-20725"/>
    <s v="Steven Cartwright"/>
    <x v="0"/>
    <x v="0"/>
    <s v="San Francisco"/>
    <s v="California"/>
    <n v="94122"/>
    <x v="1"/>
    <s v="OFF-BI-10004781"/>
    <x v="1"/>
    <x v="8"/>
    <x v="133"/>
    <n v="50.783999999999999"/>
    <n v="2"/>
    <n v="0.2"/>
    <n v="17.7744"/>
  </r>
  <r>
    <n v="7292"/>
    <x v="3624"/>
    <x v="806"/>
    <d v="2016-01-31T00:00:00"/>
    <x v="2"/>
    <s v="SC-20725"/>
    <s v="Steven Cartwright"/>
    <x v="0"/>
    <x v="0"/>
    <s v="San Francisco"/>
    <s v="California"/>
    <n v="94122"/>
    <x v="1"/>
    <s v="OFF-LA-10004689"/>
    <x v="1"/>
    <x v="2"/>
    <x v="264"/>
    <n v="26.01"/>
    <n v="9"/>
    <n v="0"/>
    <n v="12.2247"/>
  </r>
  <r>
    <n v="7293"/>
    <x v="3625"/>
    <x v="769"/>
    <d v="2017-12-09T00:00:00"/>
    <x v="1"/>
    <s v="LR-16915"/>
    <s v="Lena Radford"/>
    <x v="0"/>
    <x v="0"/>
    <s v="Nashville"/>
    <s v="Tennessee"/>
    <n v="37211"/>
    <x v="0"/>
    <s v="TEC-MA-10001856"/>
    <x v="2"/>
    <x v="15"/>
    <x v="1787"/>
    <n v="649"/>
    <n v="2"/>
    <n v="0.5"/>
    <n v="-272.58000000000015"/>
  </r>
  <r>
    <n v="7294"/>
    <x v="3626"/>
    <x v="1156"/>
    <d v="2016-01-29T00:00:00"/>
    <x v="1"/>
    <s v="CB-12415"/>
    <s v="Christy Brittain"/>
    <x v="0"/>
    <x v="0"/>
    <s v="Los Angeles"/>
    <s v="California"/>
    <n v="90036"/>
    <x v="1"/>
    <s v="FUR-FU-10000719"/>
    <x v="0"/>
    <x v="5"/>
    <x v="1673"/>
    <n v="59.99"/>
    <n v="7"/>
    <n v="0"/>
    <n v="21.596400000000003"/>
  </r>
  <r>
    <n v="7295"/>
    <x v="3627"/>
    <x v="989"/>
    <d v="2015-05-31T00:00:00"/>
    <x v="1"/>
    <s v="RD-19900"/>
    <s v="Ruben Dartt"/>
    <x v="0"/>
    <x v="0"/>
    <s v="Bellevue"/>
    <s v="Washington"/>
    <n v="98006"/>
    <x v="1"/>
    <s v="FUR-FU-10003849"/>
    <x v="0"/>
    <x v="5"/>
    <x v="526"/>
    <n v="20.239999999999998"/>
    <n v="1"/>
    <n v="0"/>
    <n v="7.8935999999999993"/>
  </r>
  <r>
    <n v="7296"/>
    <x v="3628"/>
    <x v="417"/>
    <d v="2014-05-05T00:00:00"/>
    <x v="2"/>
    <s v="NC-18340"/>
    <s v="Nat Carroll"/>
    <x v="0"/>
    <x v="0"/>
    <s v="Houston"/>
    <s v="Texas"/>
    <n v="77036"/>
    <x v="2"/>
    <s v="OFF-AR-10001725"/>
    <x v="1"/>
    <x v="6"/>
    <x v="1549"/>
    <n v="37.839999999999996"/>
    <n v="2"/>
    <n v="0.2"/>
    <n v="2.8380000000000027"/>
  </r>
  <r>
    <n v="7297"/>
    <x v="3628"/>
    <x v="417"/>
    <d v="2014-05-05T00:00:00"/>
    <x v="2"/>
    <s v="NC-18340"/>
    <s v="Nat Carroll"/>
    <x v="0"/>
    <x v="0"/>
    <s v="Houston"/>
    <s v="Texas"/>
    <n v="77036"/>
    <x v="2"/>
    <s v="OFF-FA-10000840"/>
    <x v="1"/>
    <x v="13"/>
    <x v="1694"/>
    <n v="5.4719999999999995"/>
    <n v="6"/>
    <n v="0.2"/>
    <n v="1.8467999999999996"/>
  </r>
  <r>
    <n v="7298"/>
    <x v="3629"/>
    <x v="1157"/>
    <d v="2015-02-14T00:00:00"/>
    <x v="0"/>
    <s v="NB-18655"/>
    <s v="Nona Balk"/>
    <x v="1"/>
    <x v="0"/>
    <s v="Philadelphia"/>
    <s v="Pennsylvania"/>
    <n v="19143"/>
    <x v="3"/>
    <s v="OFF-ST-10000943"/>
    <x v="1"/>
    <x v="4"/>
    <x v="1204"/>
    <n v="77.240000000000009"/>
    <n v="5"/>
    <n v="0.2"/>
    <n v="7.7240000000000002"/>
  </r>
  <r>
    <n v="7299"/>
    <x v="3630"/>
    <x v="728"/>
    <d v="2014-11-21T00:00:00"/>
    <x v="2"/>
    <s v="JK-15730"/>
    <s v="Joe Kamberova"/>
    <x v="0"/>
    <x v="0"/>
    <s v="Des Plaines"/>
    <s v="Illinois"/>
    <n v="60016"/>
    <x v="2"/>
    <s v="FUR-TA-10002533"/>
    <x v="0"/>
    <x v="3"/>
    <x v="277"/>
    <n v="292.10000000000002"/>
    <n v="4"/>
    <n v="0.5"/>
    <n v="-175.26000000000005"/>
  </r>
  <r>
    <n v="7300"/>
    <x v="3630"/>
    <x v="728"/>
    <d v="2014-11-21T00:00:00"/>
    <x v="2"/>
    <s v="JK-15730"/>
    <s v="Joe Kamberova"/>
    <x v="0"/>
    <x v="0"/>
    <s v="Des Plaines"/>
    <s v="Illinois"/>
    <n v="60016"/>
    <x v="2"/>
    <s v="FUR-FU-10001546"/>
    <x v="0"/>
    <x v="5"/>
    <x v="1432"/>
    <n v="8.5440000000000005"/>
    <n v="2"/>
    <n v="0.6"/>
    <n v="-7.4759999999999991"/>
  </r>
  <r>
    <n v="7301"/>
    <x v="3630"/>
    <x v="728"/>
    <d v="2014-11-21T00:00:00"/>
    <x v="2"/>
    <s v="JK-15730"/>
    <s v="Joe Kamberova"/>
    <x v="0"/>
    <x v="0"/>
    <s v="Des Plaines"/>
    <s v="Illinois"/>
    <n v="60016"/>
    <x v="2"/>
    <s v="FUR-BO-10003546"/>
    <x v="0"/>
    <x v="0"/>
    <x v="1647"/>
    <n v="424.11599999999999"/>
    <n v="6"/>
    <n v="0.3"/>
    <n v="-30.293999999999983"/>
  </r>
  <r>
    <n v="7302"/>
    <x v="3630"/>
    <x v="728"/>
    <d v="2014-11-21T00:00:00"/>
    <x v="2"/>
    <s v="JK-15730"/>
    <s v="Joe Kamberova"/>
    <x v="0"/>
    <x v="0"/>
    <s v="Des Plaines"/>
    <s v="Illinois"/>
    <n v="60016"/>
    <x v="2"/>
    <s v="OFF-BI-10004728"/>
    <x v="1"/>
    <x v="8"/>
    <x v="544"/>
    <n v="2.8919999999999995"/>
    <n v="3"/>
    <n v="0.8"/>
    <n v="-4.9164000000000012"/>
  </r>
  <r>
    <n v="7303"/>
    <x v="3630"/>
    <x v="728"/>
    <d v="2014-11-21T00:00:00"/>
    <x v="2"/>
    <s v="JK-15730"/>
    <s v="Joe Kamberova"/>
    <x v="0"/>
    <x v="0"/>
    <s v="Des Plaines"/>
    <s v="Illinois"/>
    <n v="60016"/>
    <x v="2"/>
    <s v="OFF-ST-10000025"/>
    <x v="1"/>
    <x v="4"/>
    <x v="621"/>
    <n v="381.72"/>
    <n v="5"/>
    <n v="0.2"/>
    <n v="-66.801000000000045"/>
  </r>
  <r>
    <n v="7304"/>
    <x v="3631"/>
    <x v="507"/>
    <d v="2017-09-08T00:00:00"/>
    <x v="1"/>
    <s v="DO-13645"/>
    <s v="Doug O'Connell"/>
    <x v="0"/>
    <x v="0"/>
    <s v="Boynton Beach"/>
    <s v="Florida"/>
    <n v="33437"/>
    <x v="0"/>
    <s v="FUR-CH-10003817"/>
    <x v="0"/>
    <x v="1"/>
    <x v="164"/>
    <n v="97.184000000000012"/>
    <n v="2"/>
    <n v="0.2"/>
    <n v="6.0740000000000016"/>
  </r>
  <r>
    <n v="7305"/>
    <x v="3631"/>
    <x v="507"/>
    <d v="2017-09-08T00:00:00"/>
    <x v="1"/>
    <s v="DO-13645"/>
    <s v="Doug O'Connell"/>
    <x v="0"/>
    <x v="0"/>
    <s v="Boynton Beach"/>
    <s v="Florida"/>
    <n v="33437"/>
    <x v="0"/>
    <s v="OFF-PA-10000289"/>
    <x v="1"/>
    <x v="10"/>
    <x v="729"/>
    <n v="10.368000000000002"/>
    <n v="2"/>
    <n v="0.2"/>
    <n v="3.6288"/>
  </r>
  <r>
    <n v="7306"/>
    <x v="3632"/>
    <x v="1158"/>
    <d v="2014-04-02T00:00:00"/>
    <x v="1"/>
    <s v="MG-18145"/>
    <s v="Mike Gockenbach"/>
    <x v="0"/>
    <x v="0"/>
    <s v="Plano"/>
    <s v="Texas"/>
    <n v="75023"/>
    <x v="2"/>
    <s v="FUR-TA-10001889"/>
    <x v="0"/>
    <x v="3"/>
    <x v="411"/>
    <n v="890.84099999999989"/>
    <n v="3"/>
    <n v="0.3"/>
    <n v="-152.71559999999999"/>
  </r>
  <r>
    <n v="7307"/>
    <x v="3633"/>
    <x v="732"/>
    <d v="2016-11-07T00:00:00"/>
    <x v="0"/>
    <s v="LH-17155"/>
    <s v="Logan Haushalter"/>
    <x v="0"/>
    <x v="0"/>
    <s v="San Jose"/>
    <s v="California"/>
    <n v="95123"/>
    <x v="1"/>
    <s v="TEC-AC-10002305"/>
    <x v="2"/>
    <x v="11"/>
    <x v="1530"/>
    <n v="72"/>
    <n v="4"/>
    <n v="0"/>
    <n v="12.959999999999994"/>
  </r>
  <r>
    <n v="7308"/>
    <x v="3633"/>
    <x v="732"/>
    <d v="2016-11-07T00:00:00"/>
    <x v="0"/>
    <s v="LH-17155"/>
    <s v="Logan Haushalter"/>
    <x v="0"/>
    <x v="0"/>
    <s v="San Jose"/>
    <s v="California"/>
    <n v="95123"/>
    <x v="1"/>
    <s v="FUR-CH-10004875"/>
    <x v="0"/>
    <x v="1"/>
    <x v="1445"/>
    <n v="113.88800000000002"/>
    <n v="2"/>
    <n v="0.2"/>
    <n v="9.9651999999999994"/>
  </r>
  <r>
    <n v="7309"/>
    <x v="3633"/>
    <x v="732"/>
    <d v="2016-11-07T00:00:00"/>
    <x v="0"/>
    <s v="LH-17155"/>
    <s v="Logan Haushalter"/>
    <x v="0"/>
    <x v="0"/>
    <s v="San Jose"/>
    <s v="California"/>
    <n v="95123"/>
    <x v="1"/>
    <s v="OFF-EN-10001434"/>
    <x v="1"/>
    <x v="12"/>
    <x v="439"/>
    <n v="158.13"/>
    <n v="3"/>
    <n v="0"/>
    <n v="77.483699999999999"/>
  </r>
  <r>
    <n v="7310"/>
    <x v="3634"/>
    <x v="193"/>
    <d v="2017-06-14T00:00:00"/>
    <x v="0"/>
    <s v="MM-18280"/>
    <s v="Muhammed MacIntyre"/>
    <x v="1"/>
    <x v="0"/>
    <s v="New York City"/>
    <s v="New York"/>
    <n v="10024"/>
    <x v="3"/>
    <s v="OFF-FA-10004395"/>
    <x v="1"/>
    <x v="13"/>
    <x v="1201"/>
    <n v="14.129999999999999"/>
    <n v="3"/>
    <n v="0"/>
    <n v="0.70650000000000013"/>
  </r>
  <r>
    <n v="7311"/>
    <x v="3635"/>
    <x v="544"/>
    <d v="2015-08-14T00:00:00"/>
    <x v="1"/>
    <s v="BD-11320"/>
    <s v="Bill Donatelli"/>
    <x v="0"/>
    <x v="0"/>
    <s v="Detroit"/>
    <s v="Michigan"/>
    <n v="48227"/>
    <x v="2"/>
    <s v="OFF-BI-10004632"/>
    <x v="1"/>
    <x v="8"/>
    <x v="919"/>
    <n v="64.75"/>
    <n v="5"/>
    <n v="0"/>
    <n v="29.137499999999996"/>
  </r>
  <r>
    <n v="7312"/>
    <x v="3636"/>
    <x v="330"/>
    <d v="2015-10-13T00:00:00"/>
    <x v="1"/>
    <s v="SC-20575"/>
    <s v="Sonia Cooley"/>
    <x v="0"/>
    <x v="0"/>
    <s v="Miami"/>
    <s v="Florida"/>
    <n v="33178"/>
    <x v="0"/>
    <s v="OFF-BI-10000145"/>
    <x v="1"/>
    <x v="8"/>
    <x v="742"/>
    <n v="1.8720000000000003"/>
    <n v="2"/>
    <n v="0.7"/>
    <n v="-1.3103999999999996"/>
  </r>
  <r>
    <n v="7313"/>
    <x v="3636"/>
    <x v="330"/>
    <d v="2015-10-13T00:00:00"/>
    <x v="1"/>
    <s v="SC-20575"/>
    <s v="Sonia Cooley"/>
    <x v="0"/>
    <x v="0"/>
    <s v="Miami"/>
    <s v="Florida"/>
    <n v="33178"/>
    <x v="0"/>
    <s v="OFF-BI-10002498"/>
    <x v="1"/>
    <x v="8"/>
    <x v="440"/>
    <n v="11.214000000000002"/>
    <n v="2"/>
    <n v="0.7"/>
    <n v="-8.5974000000000004"/>
  </r>
  <r>
    <n v="7314"/>
    <x v="3636"/>
    <x v="330"/>
    <d v="2015-10-13T00:00:00"/>
    <x v="1"/>
    <s v="SC-20575"/>
    <s v="Sonia Cooley"/>
    <x v="0"/>
    <x v="0"/>
    <s v="Miami"/>
    <s v="Florida"/>
    <n v="33178"/>
    <x v="0"/>
    <s v="OFF-AR-10001761"/>
    <x v="1"/>
    <x v="6"/>
    <x v="1651"/>
    <n v="37.375999999999998"/>
    <n v="8"/>
    <n v="0.2"/>
    <n v="7.4751999999999992"/>
  </r>
  <r>
    <n v="7315"/>
    <x v="3637"/>
    <x v="316"/>
    <d v="2016-06-02T00:00:00"/>
    <x v="1"/>
    <s v="TN-21040"/>
    <s v="Tanja Norvell"/>
    <x v="2"/>
    <x v="0"/>
    <s v="Park Ridge"/>
    <s v="Illinois"/>
    <n v="60068"/>
    <x v="2"/>
    <s v="TEC-PH-10001817"/>
    <x v="2"/>
    <x v="7"/>
    <x v="1106"/>
    <n v="286.40000000000003"/>
    <n v="1"/>
    <n v="0.2"/>
    <n v="25.060000000000016"/>
  </r>
  <r>
    <n v="7316"/>
    <x v="3638"/>
    <x v="943"/>
    <d v="2017-05-16T00:00:00"/>
    <x v="0"/>
    <s v="ZC-21910"/>
    <s v="Zuschuss Carroll"/>
    <x v="0"/>
    <x v="0"/>
    <s v="New York City"/>
    <s v="New York"/>
    <n v="10024"/>
    <x v="3"/>
    <s v="OFF-AR-10004456"/>
    <x v="1"/>
    <x v="6"/>
    <x v="1053"/>
    <n v="43.92"/>
    <n v="3"/>
    <n v="0"/>
    <n v="12.736799999999999"/>
  </r>
  <r>
    <n v="7317"/>
    <x v="3639"/>
    <x v="1159"/>
    <d v="2016-10-20T00:00:00"/>
    <x v="1"/>
    <s v="NB-18655"/>
    <s v="Nona Balk"/>
    <x v="1"/>
    <x v="0"/>
    <s v="New York City"/>
    <s v="New York"/>
    <n v="10011"/>
    <x v="3"/>
    <s v="FUR-TA-10001539"/>
    <x v="0"/>
    <x v="3"/>
    <x v="10"/>
    <n v="142.18199999999999"/>
    <n v="1"/>
    <n v="0.4"/>
    <n v="-37.915200000000027"/>
  </r>
  <r>
    <n v="7318"/>
    <x v="3640"/>
    <x v="701"/>
    <d v="2017-11-21T00:00:00"/>
    <x v="1"/>
    <s v="KH-16330"/>
    <s v="Katharine Harms"/>
    <x v="1"/>
    <x v="0"/>
    <s v="Hillsboro"/>
    <s v="Oregon"/>
    <n v="97123"/>
    <x v="1"/>
    <s v="OFF-PA-10003205"/>
    <x v="1"/>
    <x v="10"/>
    <x v="1785"/>
    <n v="19.608000000000001"/>
    <n v="3"/>
    <n v="0.2"/>
    <n v="6.6177000000000001"/>
  </r>
  <r>
    <n v="7319"/>
    <x v="3640"/>
    <x v="701"/>
    <d v="2017-11-21T00:00:00"/>
    <x v="1"/>
    <s v="KH-16330"/>
    <s v="Katharine Harms"/>
    <x v="1"/>
    <x v="0"/>
    <s v="Hillsboro"/>
    <s v="Oregon"/>
    <n v="97123"/>
    <x v="1"/>
    <s v="OFF-BI-10002813"/>
    <x v="1"/>
    <x v="8"/>
    <x v="914"/>
    <n v="4.1580000000000004"/>
    <n v="7"/>
    <n v="0.7"/>
    <n v="-3.4649999999999999"/>
  </r>
  <r>
    <n v="7320"/>
    <x v="3641"/>
    <x v="200"/>
    <d v="2017-11-29T00:00:00"/>
    <x v="0"/>
    <s v="MN-17935"/>
    <s v="Michael Nguyen"/>
    <x v="0"/>
    <x v="0"/>
    <s v="New York City"/>
    <s v="New York"/>
    <n v="10009"/>
    <x v="3"/>
    <s v="TEC-PH-10002310"/>
    <x v="2"/>
    <x v="7"/>
    <x v="1368"/>
    <n v="979.95"/>
    <n v="5"/>
    <n v="0"/>
    <n v="264.58650000000006"/>
  </r>
  <r>
    <n v="7321"/>
    <x v="3641"/>
    <x v="200"/>
    <d v="2017-11-29T00:00:00"/>
    <x v="0"/>
    <s v="MN-17935"/>
    <s v="Michael Nguyen"/>
    <x v="0"/>
    <x v="0"/>
    <s v="New York City"/>
    <s v="New York"/>
    <n v="10009"/>
    <x v="3"/>
    <s v="FUR-FU-10003623"/>
    <x v="0"/>
    <x v="5"/>
    <x v="1235"/>
    <n v="135.29999999999998"/>
    <n v="5"/>
    <n v="0"/>
    <n v="37.883999999999993"/>
  </r>
  <r>
    <n v="7322"/>
    <x v="3642"/>
    <x v="213"/>
    <d v="2017-09-07T00:00:00"/>
    <x v="1"/>
    <s v="MY-18295"/>
    <s v="Muhammed Yedwab"/>
    <x v="1"/>
    <x v="0"/>
    <s v="Chicago"/>
    <s v="Illinois"/>
    <n v="60623"/>
    <x v="2"/>
    <s v="OFF-PA-10003424"/>
    <x v="1"/>
    <x v="10"/>
    <x v="1090"/>
    <n v="8.9039999999999999"/>
    <n v="3"/>
    <n v="0.2"/>
    <n v="3.3389999999999995"/>
  </r>
  <r>
    <n v="7323"/>
    <x v="3642"/>
    <x v="213"/>
    <d v="2017-09-07T00:00:00"/>
    <x v="1"/>
    <s v="MY-18295"/>
    <s v="Muhammed Yedwab"/>
    <x v="1"/>
    <x v="0"/>
    <s v="Chicago"/>
    <s v="Illinois"/>
    <n v="60623"/>
    <x v="2"/>
    <s v="TEC-AC-10004353"/>
    <x v="2"/>
    <x v="11"/>
    <x v="724"/>
    <n v="100.80000000000001"/>
    <n v="2"/>
    <n v="0.2"/>
    <n v="21.42"/>
  </r>
  <r>
    <n v="7324"/>
    <x v="3643"/>
    <x v="256"/>
    <d v="2017-12-08T00:00:00"/>
    <x v="2"/>
    <s v="CS-11950"/>
    <s v="Carlos Soltero"/>
    <x v="0"/>
    <x v="0"/>
    <s v="New York City"/>
    <s v="New York"/>
    <n v="10024"/>
    <x v="3"/>
    <s v="FUR-FU-10001934"/>
    <x v="0"/>
    <x v="5"/>
    <x v="107"/>
    <n v="41.96"/>
    <n v="2"/>
    <n v="0"/>
    <n v="10.909600000000001"/>
  </r>
  <r>
    <n v="7325"/>
    <x v="3643"/>
    <x v="256"/>
    <d v="2017-12-08T00:00:00"/>
    <x v="2"/>
    <s v="CS-11950"/>
    <s v="Carlos Soltero"/>
    <x v="0"/>
    <x v="0"/>
    <s v="New York City"/>
    <s v="New York"/>
    <n v="10024"/>
    <x v="3"/>
    <s v="OFF-LA-10003766"/>
    <x v="1"/>
    <x v="2"/>
    <x v="365"/>
    <n v="9.4499999999999993"/>
    <n v="3"/>
    <n v="0"/>
    <n v="4.5359999999999996"/>
  </r>
  <r>
    <n v="7326"/>
    <x v="3644"/>
    <x v="468"/>
    <d v="2017-11-17T00:00:00"/>
    <x v="1"/>
    <s v="MC-17845"/>
    <s v="Michael Chen"/>
    <x v="0"/>
    <x v="0"/>
    <s v="Pasco"/>
    <s v="Washington"/>
    <n v="99301"/>
    <x v="1"/>
    <s v="OFF-AP-10004540"/>
    <x v="1"/>
    <x v="9"/>
    <x v="1303"/>
    <n v="400.79999999999995"/>
    <n v="5"/>
    <n v="0"/>
    <n v="112.224"/>
  </r>
  <r>
    <n v="7327"/>
    <x v="3644"/>
    <x v="468"/>
    <d v="2017-11-17T00:00:00"/>
    <x v="1"/>
    <s v="MC-17845"/>
    <s v="Michael Chen"/>
    <x v="0"/>
    <x v="0"/>
    <s v="Pasco"/>
    <s v="Washington"/>
    <n v="99301"/>
    <x v="1"/>
    <s v="OFF-BI-10001543"/>
    <x v="1"/>
    <x v="8"/>
    <x v="380"/>
    <n v="28.792000000000002"/>
    <n v="1"/>
    <n v="0.2"/>
    <n v="10.077200000000001"/>
  </r>
  <r>
    <n v="7328"/>
    <x v="3645"/>
    <x v="772"/>
    <d v="2014-03-24T00:00:00"/>
    <x v="1"/>
    <s v="SC-20050"/>
    <s v="Sample Company A"/>
    <x v="2"/>
    <x v="0"/>
    <s v="Burbank"/>
    <s v="California"/>
    <n v="91505"/>
    <x v="1"/>
    <s v="FUR-FU-10004597"/>
    <x v="0"/>
    <x v="5"/>
    <x v="1266"/>
    <n v="111"/>
    <n v="2"/>
    <n v="0"/>
    <n v="14.430000000000007"/>
  </r>
  <r>
    <n v="7329"/>
    <x v="3645"/>
    <x v="772"/>
    <d v="2014-03-24T00:00:00"/>
    <x v="1"/>
    <s v="SC-20050"/>
    <s v="Sample Company A"/>
    <x v="2"/>
    <x v="0"/>
    <s v="Burbank"/>
    <s v="California"/>
    <n v="91505"/>
    <x v="1"/>
    <s v="TEC-MA-10001148"/>
    <x v="2"/>
    <x v="15"/>
    <x v="207"/>
    <n v="1279.9680000000001"/>
    <n v="4"/>
    <n v="0.2"/>
    <n v="415.98959999999994"/>
  </r>
  <r>
    <n v="7330"/>
    <x v="3645"/>
    <x v="772"/>
    <d v="2014-03-24T00:00:00"/>
    <x v="1"/>
    <s v="SC-20050"/>
    <s v="Sample Company A"/>
    <x v="2"/>
    <x v="0"/>
    <s v="Burbank"/>
    <s v="California"/>
    <n v="91505"/>
    <x v="1"/>
    <s v="OFF-ST-10000078"/>
    <x v="1"/>
    <x v="4"/>
    <x v="1227"/>
    <n v="1856.19"/>
    <n v="7"/>
    <n v="0"/>
    <n v="334.11419999999987"/>
  </r>
  <r>
    <n v="7331"/>
    <x v="3646"/>
    <x v="396"/>
    <d v="2016-11-13T00:00:00"/>
    <x v="2"/>
    <s v="SP-20650"/>
    <s v="Stephanie Phelps"/>
    <x v="1"/>
    <x v="0"/>
    <s v="Chicago"/>
    <s v="Illinois"/>
    <n v="60623"/>
    <x v="2"/>
    <s v="FUR-FU-10001037"/>
    <x v="0"/>
    <x v="5"/>
    <x v="1169"/>
    <n v="22.752000000000002"/>
    <n v="6"/>
    <n v="0.6"/>
    <n v="-8.532"/>
  </r>
  <r>
    <n v="7332"/>
    <x v="3647"/>
    <x v="40"/>
    <d v="2017-10-30T00:00:00"/>
    <x v="1"/>
    <s v="SC-20440"/>
    <s v="Shaun Chance"/>
    <x v="1"/>
    <x v="0"/>
    <s v="Lancaster"/>
    <s v="Pennsylvania"/>
    <n v="17602"/>
    <x v="3"/>
    <s v="TEC-PH-10001433"/>
    <x v="2"/>
    <x v="7"/>
    <x v="240"/>
    <n v="61.541999999999994"/>
    <n v="1"/>
    <n v="0.4"/>
    <n v="-13.334099999999999"/>
  </r>
  <r>
    <n v="7333"/>
    <x v="3647"/>
    <x v="40"/>
    <d v="2017-10-30T00:00:00"/>
    <x v="1"/>
    <s v="SC-20440"/>
    <s v="Shaun Chance"/>
    <x v="1"/>
    <x v="0"/>
    <s v="Lancaster"/>
    <s v="Pennsylvania"/>
    <n v="17602"/>
    <x v="3"/>
    <s v="OFF-BI-10003007"/>
    <x v="1"/>
    <x v="8"/>
    <x v="1551"/>
    <n v="81.438000000000017"/>
    <n v="7"/>
    <n v="0.7"/>
    <n v="-65.150399999999991"/>
  </r>
  <r>
    <n v="7334"/>
    <x v="3648"/>
    <x v="347"/>
    <d v="2015-04-17T00:00:00"/>
    <x v="1"/>
    <s v="PR-18880"/>
    <s v="Patrick Ryan"/>
    <x v="0"/>
    <x v="0"/>
    <s v="Tampa"/>
    <s v="Florida"/>
    <n v="33614"/>
    <x v="0"/>
    <s v="FUR-FU-10001290"/>
    <x v="0"/>
    <x v="5"/>
    <x v="452"/>
    <n v="67.36"/>
    <n v="2"/>
    <n v="0.2"/>
    <n v="10.103999999999996"/>
  </r>
  <r>
    <n v="7335"/>
    <x v="3648"/>
    <x v="347"/>
    <d v="2015-04-17T00:00:00"/>
    <x v="1"/>
    <s v="PR-18880"/>
    <s v="Patrick Ryan"/>
    <x v="0"/>
    <x v="0"/>
    <s v="Tampa"/>
    <s v="Florida"/>
    <n v="33614"/>
    <x v="0"/>
    <s v="FUR-FU-10000087"/>
    <x v="0"/>
    <x v="5"/>
    <x v="206"/>
    <n v="54.527999999999992"/>
    <n v="3"/>
    <n v="0.2"/>
    <n v="14.313600000000005"/>
  </r>
  <r>
    <n v="7336"/>
    <x v="3649"/>
    <x v="707"/>
    <d v="2015-12-30T00:00:00"/>
    <x v="1"/>
    <s v="JK-15625"/>
    <s v="Jim Karlsson"/>
    <x v="0"/>
    <x v="0"/>
    <s v="New York City"/>
    <s v="New York"/>
    <n v="10024"/>
    <x v="3"/>
    <s v="TEC-AC-10002049"/>
    <x v="2"/>
    <x v="11"/>
    <x v="1062"/>
    <n v="843.9"/>
    <n v="2"/>
    <n v="0"/>
    <n v="371.31600000000003"/>
  </r>
  <r>
    <n v="7337"/>
    <x v="3649"/>
    <x v="707"/>
    <d v="2015-12-30T00:00:00"/>
    <x v="1"/>
    <s v="JK-15625"/>
    <s v="Jim Karlsson"/>
    <x v="0"/>
    <x v="0"/>
    <s v="New York City"/>
    <s v="New York"/>
    <n v="10024"/>
    <x v="3"/>
    <s v="FUR-BO-10002613"/>
    <x v="0"/>
    <x v="0"/>
    <x v="179"/>
    <n v="449.56800000000004"/>
    <n v="2"/>
    <n v="0.2"/>
    <n v="56.195999999999955"/>
  </r>
  <r>
    <n v="7338"/>
    <x v="3650"/>
    <x v="296"/>
    <d v="2017-09-23T00:00:00"/>
    <x v="2"/>
    <s v="BM-11575"/>
    <s v="Brendan Murry"/>
    <x v="1"/>
    <x v="0"/>
    <s v="Los Angeles"/>
    <s v="California"/>
    <n v="90045"/>
    <x v="1"/>
    <s v="OFF-ST-10004950"/>
    <x v="1"/>
    <x v="4"/>
    <x v="1519"/>
    <n v="15.51"/>
    <n v="1"/>
    <n v="0"/>
    <n v="3.8774999999999995"/>
  </r>
  <r>
    <n v="7339"/>
    <x v="3651"/>
    <x v="414"/>
    <d v="2014-12-23T00:00:00"/>
    <x v="0"/>
    <s v="SM-20950"/>
    <s v="Suzanne McNair"/>
    <x v="1"/>
    <x v="0"/>
    <s v="New York City"/>
    <s v="New York"/>
    <n v="10035"/>
    <x v="3"/>
    <s v="FUR-CH-10004875"/>
    <x v="0"/>
    <x v="1"/>
    <x v="1445"/>
    <n v="192.18600000000004"/>
    <n v="3"/>
    <n v="0.1"/>
    <n v="36.3018"/>
  </r>
  <r>
    <n v="7340"/>
    <x v="3652"/>
    <x v="1074"/>
    <d v="2015-07-21T00:00:00"/>
    <x v="2"/>
    <s v="KC-16255"/>
    <s v="Karen Carlisle"/>
    <x v="1"/>
    <x v="0"/>
    <s v="New York City"/>
    <s v="New York"/>
    <n v="10009"/>
    <x v="3"/>
    <s v="OFF-AR-10003190"/>
    <x v="1"/>
    <x v="6"/>
    <x v="649"/>
    <n v="5.76"/>
    <n v="2"/>
    <n v="0"/>
    <n v="1.6128"/>
  </r>
  <r>
    <n v="7341"/>
    <x v="3653"/>
    <x v="711"/>
    <d v="2014-08-01T00:00:00"/>
    <x v="1"/>
    <s v="SG-20470"/>
    <s v="Sheri Gordon"/>
    <x v="0"/>
    <x v="0"/>
    <s v="Atlanta"/>
    <s v="Georgia"/>
    <n v="30318"/>
    <x v="0"/>
    <s v="FUR-CH-10000553"/>
    <x v="0"/>
    <x v="1"/>
    <x v="1257"/>
    <n v="67.88"/>
    <n v="2"/>
    <n v="0"/>
    <n v="18.327599999999997"/>
  </r>
  <r>
    <n v="7342"/>
    <x v="3653"/>
    <x v="711"/>
    <d v="2014-08-01T00:00:00"/>
    <x v="1"/>
    <s v="SG-20470"/>
    <s v="Sheri Gordon"/>
    <x v="0"/>
    <x v="0"/>
    <s v="Atlanta"/>
    <s v="Georgia"/>
    <n v="30318"/>
    <x v="0"/>
    <s v="OFF-LA-10002762"/>
    <x v="1"/>
    <x v="2"/>
    <x v="49"/>
    <n v="162.88999999999999"/>
    <n v="13"/>
    <n v="0"/>
    <n v="76.558299999999988"/>
  </r>
  <r>
    <n v="7343"/>
    <x v="3653"/>
    <x v="711"/>
    <d v="2014-08-01T00:00:00"/>
    <x v="1"/>
    <s v="SG-20470"/>
    <s v="Sheri Gordon"/>
    <x v="0"/>
    <x v="0"/>
    <s v="Atlanta"/>
    <s v="Georgia"/>
    <n v="30318"/>
    <x v="0"/>
    <s v="FUR-FU-10000719"/>
    <x v="0"/>
    <x v="5"/>
    <x v="1673"/>
    <n v="25.71"/>
    <n v="3"/>
    <n v="0"/>
    <n v="9.2556000000000012"/>
  </r>
  <r>
    <n v="7344"/>
    <x v="3654"/>
    <x v="58"/>
    <d v="2015-01-01T00:00:00"/>
    <x v="1"/>
    <s v="TB-21520"/>
    <s v="Tracy Blumstein"/>
    <x v="0"/>
    <x v="0"/>
    <s v="New York City"/>
    <s v="New York"/>
    <n v="10009"/>
    <x v="3"/>
    <s v="OFF-ST-10000563"/>
    <x v="1"/>
    <x v="4"/>
    <x v="903"/>
    <n v="191.88"/>
    <n v="6"/>
    <n v="0"/>
    <n v="19.188000000000002"/>
  </r>
  <r>
    <n v="7345"/>
    <x v="3655"/>
    <x v="157"/>
    <d v="2017-12-17T00:00:00"/>
    <x v="1"/>
    <s v="DV-13045"/>
    <s v="Darrin Van Huff"/>
    <x v="1"/>
    <x v="0"/>
    <s v="Jacksonville"/>
    <s v="Florida"/>
    <n v="32216"/>
    <x v="0"/>
    <s v="FUR-TA-10004289"/>
    <x v="0"/>
    <x v="3"/>
    <x v="189"/>
    <n v="721.87500000000011"/>
    <n v="6"/>
    <n v="0.45"/>
    <n v="-420"/>
  </r>
  <r>
    <n v="7346"/>
    <x v="3655"/>
    <x v="157"/>
    <d v="2017-12-17T00:00:00"/>
    <x v="1"/>
    <s v="DV-13045"/>
    <s v="Darrin Van Huff"/>
    <x v="1"/>
    <x v="0"/>
    <s v="Jacksonville"/>
    <s v="Florida"/>
    <n v="32216"/>
    <x v="0"/>
    <s v="TEC-PH-10003555"/>
    <x v="2"/>
    <x v="7"/>
    <x v="462"/>
    <n v="73.567999999999998"/>
    <n v="4"/>
    <n v="0.2"/>
    <n v="-16.552799999999994"/>
  </r>
  <r>
    <n v="7347"/>
    <x v="3655"/>
    <x v="157"/>
    <d v="2017-12-17T00:00:00"/>
    <x v="1"/>
    <s v="DV-13045"/>
    <s v="Darrin Van Huff"/>
    <x v="1"/>
    <x v="0"/>
    <s v="Jacksonville"/>
    <s v="Florida"/>
    <n v="32216"/>
    <x v="0"/>
    <s v="OFF-AR-10001958"/>
    <x v="1"/>
    <x v="6"/>
    <x v="208"/>
    <n v="13.584000000000001"/>
    <n v="1"/>
    <n v="0.2"/>
    <n v="1.3584000000000001"/>
  </r>
  <r>
    <n v="7348"/>
    <x v="3655"/>
    <x v="157"/>
    <d v="2017-12-17T00:00:00"/>
    <x v="1"/>
    <s v="DV-13045"/>
    <s v="Darrin Van Huff"/>
    <x v="1"/>
    <x v="0"/>
    <s v="Jacksonville"/>
    <s v="Florida"/>
    <n v="32216"/>
    <x v="0"/>
    <s v="FUR-CH-10000225"/>
    <x v="0"/>
    <x v="1"/>
    <x v="406"/>
    <n v="64.784000000000006"/>
    <n v="1"/>
    <n v="0.2"/>
    <n v="-12.147000000000009"/>
  </r>
  <r>
    <n v="7349"/>
    <x v="3656"/>
    <x v="223"/>
    <d v="2014-03-07T00:00:00"/>
    <x v="1"/>
    <s v="SC-20020"/>
    <s v="Sam Craven"/>
    <x v="0"/>
    <x v="0"/>
    <s v="Houston"/>
    <s v="Texas"/>
    <n v="77095"/>
    <x v="2"/>
    <s v="OFF-AP-10002534"/>
    <x v="1"/>
    <x v="9"/>
    <x v="1202"/>
    <n v="176.77199999999996"/>
    <n v="3"/>
    <n v="0.8"/>
    <n v="-459.60720000000003"/>
  </r>
  <r>
    <n v="7350"/>
    <x v="3657"/>
    <x v="208"/>
    <d v="2017-10-27T00:00:00"/>
    <x v="1"/>
    <s v="JB-15400"/>
    <s v="Jennifer Braxton"/>
    <x v="1"/>
    <x v="0"/>
    <s v="Milwaukee"/>
    <s v="Wisconsin"/>
    <n v="53209"/>
    <x v="2"/>
    <s v="OFF-BI-10000301"/>
    <x v="1"/>
    <x v="8"/>
    <x v="625"/>
    <n v="38.82"/>
    <n v="6"/>
    <n v="0"/>
    <n v="19.41"/>
  </r>
  <r>
    <n v="7351"/>
    <x v="3657"/>
    <x v="208"/>
    <d v="2017-10-27T00:00:00"/>
    <x v="1"/>
    <s v="JB-15400"/>
    <s v="Jennifer Braxton"/>
    <x v="1"/>
    <x v="0"/>
    <s v="Milwaukee"/>
    <s v="Wisconsin"/>
    <n v="53209"/>
    <x v="2"/>
    <s v="OFF-BI-10003460"/>
    <x v="1"/>
    <x v="8"/>
    <x v="237"/>
    <n v="21.9"/>
    <n v="5"/>
    <n v="0"/>
    <n v="10.511999999999999"/>
  </r>
  <r>
    <n v="7352"/>
    <x v="3658"/>
    <x v="468"/>
    <d v="2017-11-16T00:00:00"/>
    <x v="1"/>
    <s v="GH-14425"/>
    <s v="Gary Hwang"/>
    <x v="0"/>
    <x v="0"/>
    <s v="Modesto"/>
    <s v="California"/>
    <n v="95351"/>
    <x v="1"/>
    <s v="TEC-AC-10001772"/>
    <x v="2"/>
    <x v="11"/>
    <x v="405"/>
    <n v="111.79"/>
    <n v="7"/>
    <n v="0"/>
    <n v="43.598100000000002"/>
  </r>
  <r>
    <n v="7353"/>
    <x v="3659"/>
    <x v="633"/>
    <d v="2017-03-18T00:00:00"/>
    <x v="0"/>
    <s v="MG-17650"/>
    <s v="Matthew Grinstein"/>
    <x v="2"/>
    <x v="0"/>
    <s v="Lakewood"/>
    <s v="Ohio"/>
    <n v="44107"/>
    <x v="3"/>
    <s v="TEC-PH-10003505"/>
    <x v="2"/>
    <x v="7"/>
    <x v="910"/>
    <n v="445.44"/>
    <n v="8"/>
    <n v="0.4"/>
    <n v="-81.664000000000044"/>
  </r>
  <r>
    <n v="7354"/>
    <x v="3660"/>
    <x v="897"/>
    <d v="2016-09-29T00:00:00"/>
    <x v="1"/>
    <s v="RD-19660"/>
    <s v="Robert Dilbeck"/>
    <x v="2"/>
    <x v="0"/>
    <s v="Philadelphia"/>
    <s v="Pennsylvania"/>
    <n v="19134"/>
    <x v="3"/>
    <s v="OFF-LA-10004484"/>
    <x v="1"/>
    <x v="2"/>
    <x v="617"/>
    <n v="16.520000000000003"/>
    <n v="5"/>
    <n v="0.2"/>
    <n v="5.368999999999998"/>
  </r>
  <r>
    <n v="7355"/>
    <x v="3661"/>
    <x v="695"/>
    <d v="2017-02-13T00:00:00"/>
    <x v="1"/>
    <s v="SN-20560"/>
    <s v="Skye Norling"/>
    <x v="2"/>
    <x v="0"/>
    <s v="San Francisco"/>
    <s v="California"/>
    <n v="94109"/>
    <x v="1"/>
    <s v="OFF-PA-10001593"/>
    <x v="1"/>
    <x v="10"/>
    <x v="1764"/>
    <n v="29.900000000000002"/>
    <n v="5"/>
    <n v="0"/>
    <n v="13.454999999999998"/>
  </r>
  <r>
    <n v="7356"/>
    <x v="3662"/>
    <x v="620"/>
    <d v="2016-01-02T00:00:00"/>
    <x v="0"/>
    <s v="AH-10690"/>
    <s v="Anna Häberlin"/>
    <x v="1"/>
    <x v="0"/>
    <s v="Detroit"/>
    <s v="Michigan"/>
    <n v="48205"/>
    <x v="2"/>
    <s v="OFF-BI-10004139"/>
    <x v="1"/>
    <x v="8"/>
    <x v="932"/>
    <n v="116.4"/>
    <n v="8"/>
    <n v="0"/>
    <n v="52.379999999999995"/>
  </r>
  <r>
    <n v="7357"/>
    <x v="3663"/>
    <x v="790"/>
    <d v="2016-10-14T00:00:00"/>
    <x v="1"/>
    <s v="MZ-17335"/>
    <s v="Maria Zettner"/>
    <x v="2"/>
    <x v="0"/>
    <s v="Phoenix"/>
    <s v="Arizona"/>
    <n v="85023"/>
    <x v="1"/>
    <s v="OFF-AR-10001315"/>
    <x v="1"/>
    <x v="6"/>
    <x v="1029"/>
    <n v="1.4080000000000001"/>
    <n v="1"/>
    <n v="0.2"/>
    <n v="0.15839999999999993"/>
  </r>
  <r>
    <n v="7358"/>
    <x v="3663"/>
    <x v="790"/>
    <d v="2016-10-14T00:00:00"/>
    <x v="1"/>
    <s v="MZ-17335"/>
    <s v="Maria Zettner"/>
    <x v="2"/>
    <x v="0"/>
    <s v="Phoenix"/>
    <s v="Arizona"/>
    <n v="85023"/>
    <x v="1"/>
    <s v="FUR-FU-10001488"/>
    <x v="0"/>
    <x v="5"/>
    <x v="1049"/>
    <n v="169.56800000000001"/>
    <n v="2"/>
    <n v="0.2"/>
    <n v="0"/>
  </r>
  <r>
    <n v="7359"/>
    <x v="3664"/>
    <x v="125"/>
    <d v="2015-01-03T00:00:00"/>
    <x v="0"/>
    <s v="AR-10345"/>
    <s v="Alex Russell"/>
    <x v="1"/>
    <x v="0"/>
    <s v="Philadelphia"/>
    <s v="Pennsylvania"/>
    <n v="19143"/>
    <x v="3"/>
    <s v="TEC-PH-10002170"/>
    <x v="2"/>
    <x v="7"/>
    <x v="599"/>
    <n v="251.96399999999994"/>
    <n v="6"/>
    <n v="0.4"/>
    <n v="-50.392799999999994"/>
  </r>
  <r>
    <n v="7360"/>
    <x v="3664"/>
    <x v="125"/>
    <d v="2015-01-03T00:00:00"/>
    <x v="0"/>
    <s v="AR-10345"/>
    <s v="Alex Russell"/>
    <x v="1"/>
    <x v="0"/>
    <s v="Philadelphia"/>
    <s v="Pennsylvania"/>
    <n v="19143"/>
    <x v="3"/>
    <s v="FUR-TA-10004575"/>
    <x v="0"/>
    <x v="3"/>
    <x v="309"/>
    <n v="523.76400000000001"/>
    <n v="3"/>
    <n v="0.4"/>
    <n v="-192.04680000000008"/>
  </r>
  <r>
    <n v="7361"/>
    <x v="3665"/>
    <x v="408"/>
    <d v="2016-04-14T00:00:00"/>
    <x v="2"/>
    <s v="JF-15295"/>
    <s v="Jason Fortune-"/>
    <x v="0"/>
    <x v="0"/>
    <s v="Los Angeles"/>
    <s v="California"/>
    <n v="90036"/>
    <x v="1"/>
    <s v="OFF-PA-10000809"/>
    <x v="1"/>
    <x v="10"/>
    <x v="1133"/>
    <n v="19.440000000000001"/>
    <n v="3"/>
    <n v="0"/>
    <n v="9.3312000000000008"/>
  </r>
  <r>
    <n v="7362"/>
    <x v="3665"/>
    <x v="408"/>
    <d v="2016-04-14T00:00:00"/>
    <x v="2"/>
    <s v="JF-15295"/>
    <s v="Jason Fortune-"/>
    <x v="0"/>
    <x v="0"/>
    <s v="Los Angeles"/>
    <s v="California"/>
    <n v="90036"/>
    <x v="1"/>
    <s v="FUR-CH-10000225"/>
    <x v="0"/>
    <x v="1"/>
    <x v="406"/>
    <n v="194.35200000000003"/>
    <n v="3"/>
    <n v="0.2"/>
    <n v="-36.441000000000031"/>
  </r>
  <r>
    <n v="7363"/>
    <x v="3665"/>
    <x v="408"/>
    <d v="2016-04-14T00:00:00"/>
    <x v="2"/>
    <s v="JF-15295"/>
    <s v="Jason Fortune-"/>
    <x v="0"/>
    <x v="0"/>
    <s v="Los Angeles"/>
    <s v="California"/>
    <n v="90036"/>
    <x v="1"/>
    <s v="OFF-BI-10003707"/>
    <x v="1"/>
    <x v="8"/>
    <x v="784"/>
    <n v="36.624000000000002"/>
    <n v="3"/>
    <n v="0.2"/>
    <n v="13.734"/>
  </r>
  <r>
    <n v="7364"/>
    <x v="3666"/>
    <x v="85"/>
    <d v="2016-12-04T00:00:00"/>
    <x v="1"/>
    <s v="DS-13180"/>
    <s v="David Smith"/>
    <x v="1"/>
    <x v="0"/>
    <s v="Philadelphia"/>
    <s v="Pennsylvania"/>
    <n v="19140"/>
    <x v="3"/>
    <s v="TEC-PH-10004539"/>
    <x v="2"/>
    <x v="7"/>
    <x v="861"/>
    <n v="340.18200000000002"/>
    <n v="3"/>
    <n v="0.4"/>
    <n v="-73.706100000000021"/>
  </r>
  <r>
    <n v="7365"/>
    <x v="3666"/>
    <x v="85"/>
    <d v="2016-12-04T00:00:00"/>
    <x v="1"/>
    <s v="DS-13180"/>
    <s v="David Smith"/>
    <x v="1"/>
    <x v="0"/>
    <s v="Philadelphia"/>
    <s v="Pennsylvania"/>
    <n v="19140"/>
    <x v="3"/>
    <s v="OFF-FA-10004076"/>
    <x v="1"/>
    <x v="13"/>
    <x v="1222"/>
    <n v="12.672000000000001"/>
    <n v="8"/>
    <n v="0.2"/>
    <n v="2.6927999999999992"/>
  </r>
  <r>
    <n v="7366"/>
    <x v="3666"/>
    <x v="85"/>
    <d v="2016-12-04T00:00:00"/>
    <x v="1"/>
    <s v="DS-13180"/>
    <s v="David Smith"/>
    <x v="1"/>
    <x v="0"/>
    <s v="Philadelphia"/>
    <s v="Pennsylvania"/>
    <n v="19140"/>
    <x v="3"/>
    <s v="OFF-BI-10003166"/>
    <x v="1"/>
    <x v="8"/>
    <x v="1414"/>
    <n v="6.8880000000000017"/>
    <n v="2"/>
    <n v="0.7"/>
    <n v="-5.0511999999999997"/>
  </r>
  <r>
    <n v="7367"/>
    <x v="3666"/>
    <x v="85"/>
    <d v="2016-12-04T00:00:00"/>
    <x v="1"/>
    <s v="DS-13180"/>
    <s v="David Smith"/>
    <x v="1"/>
    <x v="0"/>
    <s v="Philadelphia"/>
    <s v="Pennsylvania"/>
    <n v="19140"/>
    <x v="3"/>
    <s v="OFF-ST-10002301"/>
    <x v="1"/>
    <x v="4"/>
    <x v="1499"/>
    <n v="32.544000000000004"/>
    <n v="2"/>
    <n v="0.2"/>
    <n v="-7.7292000000000041"/>
  </r>
  <r>
    <n v="7368"/>
    <x v="3666"/>
    <x v="85"/>
    <d v="2016-12-04T00:00:00"/>
    <x v="1"/>
    <s v="DS-13180"/>
    <s v="David Smith"/>
    <x v="1"/>
    <x v="0"/>
    <s v="Philadelphia"/>
    <s v="Pennsylvania"/>
    <n v="19140"/>
    <x v="3"/>
    <s v="FUR-CH-10002647"/>
    <x v="0"/>
    <x v="1"/>
    <x v="475"/>
    <n v="347.80200000000002"/>
    <n v="7"/>
    <n v="0.3"/>
    <n v="-24.842999999999961"/>
  </r>
  <r>
    <n v="7369"/>
    <x v="3667"/>
    <x v="4"/>
    <d v="2017-04-17T00:00:00"/>
    <x v="2"/>
    <s v="BP-11095"/>
    <s v="Bart Pistole"/>
    <x v="1"/>
    <x v="0"/>
    <s v="Miami"/>
    <s v="Florida"/>
    <n v="33180"/>
    <x v="0"/>
    <s v="OFF-BI-10004654"/>
    <x v="1"/>
    <x v="8"/>
    <x v="1453"/>
    <n v="15.570000000000004"/>
    <n v="3"/>
    <n v="0.7"/>
    <n v="-11.936999999999998"/>
  </r>
  <r>
    <n v="7370"/>
    <x v="3668"/>
    <x v="1000"/>
    <d v="2015-03-11T00:00:00"/>
    <x v="0"/>
    <s v="TG-21310"/>
    <s v="Toby Gnade"/>
    <x v="0"/>
    <x v="0"/>
    <s v="Raleigh"/>
    <s v="North Carolina"/>
    <n v="27604"/>
    <x v="0"/>
    <s v="OFF-LA-10001175"/>
    <x v="1"/>
    <x v="2"/>
    <x v="781"/>
    <n v="4.6079999999999997"/>
    <n v="2"/>
    <n v="0.2"/>
    <n v="1.6704000000000001"/>
  </r>
  <r>
    <n v="7371"/>
    <x v="3669"/>
    <x v="919"/>
    <d v="2014-11-01T00:00:00"/>
    <x v="1"/>
    <s v="BT-11395"/>
    <s v="Bill Tyler"/>
    <x v="1"/>
    <x v="0"/>
    <s v="Garden City"/>
    <s v="Kansas"/>
    <n v="67846"/>
    <x v="2"/>
    <s v="TEC-PH-10001336"/>
    <x v="2"/>
    <x v="7"/>
    <x v="950"/>
    <n v="257.98"/>
    <n v="2"/>
    <n v="0"/>
    <n v="74.8142"/>
  </r>
  <r>
    <n v="7372"/>
    <x v="3670"/>
    <x v="363"/>
    <d v="2017-01-09T00:00:00"/>
    <x v="0"/>
    <s v="JF-15190"/>
    <s v="Jamie Frazer"/>
    <x v="0"/>
    <x v="0"/>
    <s v="Long Beach"/>
    <s v="California"/>
    <n v="90805"/>
    <x v="1"/>
    <s v="OFF-ST-10000760"/>
    <x v="1"/>
    <x v="4"/>
    <x v="4"/>
    <n v="153.78"/>
    <n v="11"/>
    <n v="0"/>
    <n v="44.596199999999996"/>
  </r>
  <r>
    <n v="7373"/>
    <x v="3670"/>
    <x v="363"/>
    <d v="2017-01-09T00:00:00"/>
    <x v="0"/>
    <s v="JF-15190"/>
    <s v="Jamie Frazer"/>
    <x v="0"/>
    <x v="0"/>
    <s v="Long Beach"/>
    <s v="California"/>
    <n v="90805"/>
    <x v="1"/>
    <s v="OFF-ST-10002301"/>
    <x v="1"/>
    <x v="4"/>
    <x v="1499"/>
    <n v="61.019999999999996"/>
    <n v="3"/>
    <n v="0"/>
    <n v="0.61019999999999541"/>
  </r>
  <r>
    <n v="7374"/>
    <x v="3670"/>
    <x v="363"/>
    <d v="2017-01-09T00:00:00"/>
    <x v="0"/>
    <s v="JF-15190"/>
    <s v="Jamie Frazer"/>
    <x v="0"/>
    <x v="0"/>
    <s v="Long Beach"/>
    <s v="California"/>
    <n v="90805"/>
    <x v="1"/>
    <s v="OFF-SU-10004884"/>
    <x v="1"/>
    <x v="14"/>
    <x v="1789"/>
    <n v="110.11"/>
    <n v="7"/>
    <n v="0"/>
    <n v="31.931899999999988"/>
  </r>
  <r>
    <n v="7375"/>
    <x v="3670"/>
    <x v="363"/>
    <d v="2017-01-09T00:00:00"/>
    <x v="0"/>
    <s v="JF-15190"/>
    <s v="Jamie Frazer"/>
    <x v="0"/>
    <x v="0"/>
    <s v="Long Beach"/>
    <s v="California"/>
    <n v="90805"/>
    <x v="1"/>
    <s v="OFF-FA-10003112"/>
    <x v="1"/>
    <x v="13"/>
    <x v="128"/>
    <n v="7.89"/>
    <n v="1"/>
    <n v="0"/>
    <n v="3.5504999999999995"/>
  </r>
  <r>
    <n v="7376"/>
    <x v="3671"/>
    <x v="802"/>
    <d v="2017-08-20T00:00:00"/>
    <x v="1"/>
    <s v="MK-17905"/>
    <s v="Michael Kennedy"/>
    <x v="1"/>
    <x v="0"/>
    <s v="San Diego"/>
    <s v="California"/>
    <n v="92037"/>
    <x v="1"/>
    <s v="OFF-BI-10000069"/>
    <x v="1"/>
    <x v="8"/>
    <x v="491"/>
    <n v="36.024000000000001"/>
    <n v="3"/>
    <n v="0.2"/>
    <n v="11.707799999999995"/>
  </r>
  <r>
    <n v="7377"/>
    <x v="3672"/>
    <x v="808"/>
    <d v="2017-11-05T00:00:00"/>
    <x v="2"/>
    <s v="GG-14650"/>
    <s v="Greg Guthrie"/>
    <x v="1"/>
    <x v="0"/>
    <s v="Bloomington"/>
    <s v="Illinois"/>
    <n v="61701"/>
    <x v="2"/>
    <s v="OFF-AR-10001958"/>
    <x v="1"/>
    <x v="6"/>
    <x v="208"/>
    <n v="54.336000000000006"/>
    <n v="4"/>
    <n v="0.2"/>
    <n v="5.4336000000000002"/>
  </r>
  <r>
    <n v="7378"/>
    <x v="3673"/>
    <x v="111"/>
    <d v="2014-09-23T00:00:00"/>
    <x v="1"/>
    <s v="MC-18130"/>
    <s v="Mike Caudle"/>
    <x v="1"/>
    <x v="0"/>
    <s v="Seattle"/>
    <s v="Washington"/>
    <n v="98115"/>
    <x v="1"/>
    <s v="OFF-ST-10001321"/>
    <x v="1"/>
    <x v="4"/>
    <x v="421"/>
    <n v="92.52"/>
    <n v="6"/>
    <n v="0"/>
    <n v="24.980400000000007"/>
  </r>
  <r>
    <n v="7379"/>
    <x v="3674"/>
    <x v="70"/>
    <d v="2015-05-31T00:00:00"/>
    <x v="3"/>
    <s v="ML-18265"/>
    <s v="Muhammed Lee"/>
    <x v="0"/>
    <x v="0"/>
    <s v="Fayetteville"/>
    <s v="North Carolina"/>
    <n v="28314"/>
    <x v="0"/>
    <s v="OFF-AR-10003504"/>
    <x v="1"/>
    <x v="6"/>
    <x v="1035"/>
    <n v="10.272000000000002"/>
    <n v="3"/>
    <n v="0.2"/>
    <n v="1.1555999999999984"/>
  </r>
  <r>
    <n v="7380"/>
    <x v="3675"/>
    <x v="1160"/>
    <d v="2016-09-18T00:00:00"/>
    <x v="1"/>
    <s v="AG-10270"/>
    <s v="Alejandro Grove"/>
    <x v="0"/>
    <x v="0"/>
    <s v="Omaha"/>
    <s v="Nebraska"/>
    <n v="68104"/>
    <x v="2"/>
    <s v="OFF-ST-10000419"/>
    <x v="1"/>
    <x v="4"/>
    <x v="1024"/>
    <n v="40.74"/>
    <n v="3"/>
    <n v="0"/>
    <n v="0.4073999999999991"/>
  </r>
  <r>
    <n v="7381"/>
    <x v="3675"/>
    <x v="1160"/>
    <d v="2016-09-18T00:00:00"/>
    <x v="1"/>
    <s v="AG-10270"/>
    <s v="Alejandro Grove"/>
    <x v="0"/>
    <x v="0"/>
    <s v="Omaha"/>
    <s v="Nebraska"/>
    <n v="68104"/>
    <x v="2"/>
    <s v="OFF-LA-10004559"/>
    <x v="1"/>
    <x v="2"/>
    <x v="1349"/>
    <n v="14.399999999999999"/>
    <n v="5"/>
    <n v="0"/>
    <n v="7.056"/>
  </r>
  <r>
    <n v="7382"/>
    <x v="3675"/>
    <x v="1160"/>
    <d v="2016-09-18T00:00:00"/>
    <x v="1"/>
    <s v="AG-10270"/>
    <s v="Alejandro Grove"/>
    <x v="0"/>
    <x v="0"/>
    <s v="Omaha"/>
    <s v="Nebraska"/>
    <n v="68104"/>
    <x v="2"/>
    <s v="TEC-PH-10001644"/>
    <x v="2"/>
    <x v="7"/>
    <x v="1494"/>
    <n v="149.94999999999999"/>
    <n v="5"/>
    <n v="0"/>
    <n v="41.986000000000004"/>
  </r>
  <r>
    <n v="7383"/>
    <x v="3675"/>
    <x v="1160"/>
    <d v="2016-09-18T00:00:00"/>
    <x v="1"/>
    <s v="AG-10270"/>
    <s v="Alejandro Grove"/>
    <x v="0"/>
    <x v="0"/>
    <s v="Omaha"/>
    <s v="Nebraska"/>
    <n v="68104"/>
    <x v="2"/>
    <s v="OFF-SU-10004782"/>
    <x v="1"/>
    <x v="14"/>
    <x v="1557"/>
    <n v="16.899999999999999"/>
    <n v="2"/>
    <n v="0"/>
    <n v="5.0699999999999985"/>
  </r>
  <r>
    <n v="7384"/>
    <x v="3675"/>
    <x v="1160"/>
    <d v="2016-09-18T00:00:00"/>
    <x v="1"/>
    <s v="AG-10270"/>
    <s v="Alejandro Grove"/>
    <x v="0"/>
    <x v="0"/>
    <s v="Omaha"/>
    <s v="Nebraska"/>
    <n v="68104"/>
    <x v="2"/>
    <s v="OFF-PA-10002250"/>
    <x v="1"/>
    <x v="10"/>
    <x v="706"/>
    <n v="17.61"/>
    <n v="3"/>
    <n v="0"/>
    <n v="8.4527999999999999"/>
  </r>
  <r>
    <n v="7385"/>
    <x v="3675"/>
    <x v="1160"/>
    <d v="2016-09-18T00:00:00"/>
    <x v="1"/>
    <s v="AG-10270"/>
    <s v="Alejandro Grove"/>
    <x v="0"/>
    <x v="0"/>
    <s v="Omaha"/>
    <s v="Nebraska"/>
    <n v="68104"/>
    <x v="2"/>
    <s v="OFF-AP-10001394"/>
    <x v="1"/>
    <x v="9"/>
    <x v="1129"/>
    <n v="378"/>
    <n v="2"/>
    <n v="0"/>
    <n v="136.07999999999998"/>
  </r>
  <r>
    <n v="7386"/>
    <x v="3675"/>
    <x v="1160"/>
    <d v="2016-09-18T00:00:00"/>
    <x v="1"/>
    <s v="AG-10270"/>
    <s v="Alejandro Grove"/>
    <x v="0"/>
    <x v="0"/>
    <s v="Omaha"/>
    <s v="Nebraska"/>
    <n v="68104"/>
    <x v="2"/>
    <s v="OFF-PA-10001838"/>
    <x v="1"/>
    <x v="10"/>
    <x v="1008"/>
    <n v="17.64"/>
    <n v="3"/>
    <n v="0"/>
    <n v="8.6435999999999993"/>
  </r>
  <r>
    <n v="7387"/>
    <x v="3675"/>
    <x v="1160"/>
    <d v="2016-09-18T00:00:00"/>
    <x v="1"/>
    <s v="AG-10270"/>
    <s v="Alejandro Grove"/>
    <x v="0"/>
    <x v="0"/>
    <s v="Omaha"/>
    <s v="Nebraska"/>
    <n v="68104"/>
    <x v="2"/>
    <s v="OFF-ST-10004340"/>
    <x v="1"/>
    <x v="4"/>
    <x v="817"/>
    <n v="373.08"/>
    <n v="6"/>
    <n v="0"/>
    <n v="100.73160000000001"/>
  </r>
  <r>
    <n v="7388"/>
    <x v="3675"/>
    <x v="1160"/>
    <d v="2016-09-18T00:00:00"/>
    <x v="1"/>
    <s v="AG-10270"/>
    <s v="Alejandro Grove"/>
    <x v="0"/>
    <x v="0"/>
    <s v="Omaha"/>
    <s v="Nebraska"/>
    <n v="68104"/>
    <x v="2"/>
    <s v="FUR-FU-10003664"/>
    <x v="0"/>
    <x v="5"/>
    <x v="35"/>
    <n v="1336.4399999999998"/>
    <n v="14"/>
    <n v="0"/>
    <n v="387.56759999999986"/>
  </r>
  <r>
    <n v="7389"/>
    <x v="3675"/>
    <x v="1160"/>
    <d v="2016-09-18T00:00:00"/>
    <x v="1"/>
    <s v="AG-10270"/>
    <s v="Alejandro Grove"/>
    <x v="0"/>
    <x v="0"/>
    <s v="Omaha"/>
    <s v="Nebraska"/>
    <n v="68104"/>
    <x v="2"/>
    <s v="TEC-PH-10004897"/>
    <x v="2"/>
    <x v="7"/>
    <x v="1124"/>
    <n v="29.97"/>
    <n v="3"/>
    <n v="0"/>
    <n v="0.29969999999999963"/>
  </r>
  <r>
    <n v="7390"/>
    <x v="3676"/>
    <x v="1161"/>
    <d v="2017-12-03T00:00:00"/>
    <x v="1"/>
    <s v="TT-21070"/>
    <s v="Ted Trevino"/>
    <x v="0"/>
    <x v="0"/>
    <s v="Chattanooga"/>
    <s v="Tennessee"/>
    <n v="37421"/>
    <x v="0"/>
    <s v="FUR-CH-10000454"/>
    <x v="0"/>
    <x v="1"/>
    <x v="1"/>
    <n v="390.36799999999999"/>
    <n v="2"/>
    <n v="0.2"/>
    <n v="48.795999999999978"/>
  </r>
  <r>
    <n v="7391"/>
    <x v="3676"/>
    <x v="1161"/>
    <d v="2017-12-03T00:00:00"/>
    <x v="1"/>
    <s v="TT-21070"/>
    <s v="Ted Trevino"/>
    <x v="0"/>
    <x v="0"/>
    <s v="Chattanooga"/>
    <s v="Tennessee"/>
    <n v="37421"/>
    <x v="0"/>
    <s v="FUR-FU-10004017"/>
    <x v="0"/>
    <x v="5"/>
    <x v="1579"/>
    <n v="101.52000000000001"/>
    <n v="5"/>
    <n v="0.2"/>
    <n v="19.034999999999989"/>
  </r>
  <r>
    <n v="7392"/>
    <x v="3677"/>
    <x v="769"/>
    <d v="2017-12-07T00:00:00"/>
    <x v="0"/>
    <s v="LT-16765"/>
    <s v="Larry Tron"/>
    <x v="0"/>
    <x v="0"/>
    <s v="Fairfield"/>
    <s v="Ohio"/>
    <n v="45014"/>
    <x v="3"/>
    <s v="OFF-PA-10000241"/>
    <x v="1"/>
    <x v="10"/>
    <x v="1160"/>
    <n v="74.352000000000004"/>
    <n v="3"/>
    <n v="0.2"/>
    <n v="23.234999999999992"/>
  </r>
  <r>
    <n v="7393"/>
    <x v="3678"/>
    <x v="743"/>
    <d v="2017-05-06T00:00:00"/>
    <x v="1"/>
    <s v="DD-13570"/>
    <s v="Dorothy Dickinson"/>
    <x v="0"/>
    <x v="0"/>
    <s v="Los Angeles"/>
    <s v="California"/>
    <n v="90049"/>
    <x v="1"/>
    <s v="OFF-PA-10003016"/>
    <x v="1"/>
    <x v="10"/>
    <x v="1394"/>
    <n v="15.700000000000001"/>
    <n v="5"/>
    <n v="0"/>
    <n v="7.0649999999999995"/>
  </r>
  <r>
    <n v="7394"/>
    <x v="3678"/>
    <x v="743"/>
    <d v="2017-05-06T00:00:00"/>
    <x v="1"/>
    <s v="DD-13570"/>
    <s v="Dorothy Dickinson"/>
    <x v="0"/>
    <x v="0"/>
    <s v="Los Angeles"/>
    <s v="California"/>
    <n v="90049"/>
    <x v="1"/>
    <s v="OFF-AR-10001615"/>
    <x v="1"/>
    <x v="6"/>
    <x v="1488"/>
    <n v="59.519999999999996"/>
    <n v="3"/>
    <n v="0"/>
    <n v="15.475200000000001"/>
  </r>
  <r>
    <n v="7395"/>
    <x v="3678"/>
    <x v="743"/>
    <d v="2017-05-06T00:00:00"/>
    <x v="1"/>
    <s v="DD-13570"/>
    <s v="Dorothy Dickinson"/>
    <x v="0"/>
    <x v="0"/>
    <s v="Los Angeles"/>
    <s v="California"/>
    <n v="90049"/>
    <x v="1"/>
    <s v="OFF-PA-10002713"/>
    <x v="1"/>
    <x v="10"/>
    <x v="320"/>
    <n v="34.4"/>
    <n v="5"/>
    <n v="0"/>
    <n v="15.823999999999998"/>
  </r>
  <r>
    <n v="7396"/>
    <x v="3679"/>
    <x v="591"/>
    <d v="2016-12-30T00:00:00"/>
    <x v="1"/>
    <s v="DB-12970"/>
    <s v="Darren Budd"/>
    <x v="1"/>
    <x v="0"/>
    <s v="New York City"/>
    <s v="New York"/>
    <n v="10024"/>
    <x v="3"/>
    <s v="FUR-TA-10002958"/>
    <x v="0"/>
    <x v="3"/>
    <x v="965"/>
    <n v="313.17599999999999"/>
    <n v="2"/>
    <n v="0.4"/>
    <n v="-120.05080000000007"/>
  </r>
  <r>
    <n v="7397"/>
    <x v="3679"/>
    <x v="591"/>
    <d v="2016-12-30T00:00:00"/>
    <x v="1"/>
    <s v="DB-12970"/>
    <s v="Darren Budd"/>
    <x v="1"/>
    <x v="0"/>
    <s v="New York City"/>
    <s v="New York"/>
    <n v="10024"/>
    <x v="3"/>
    <s v="FUR-CH-10003746"/>
    <x v="0"/>
    <x v="1"/>
    <x v="623"/>
    <n v="866.64599999999996"/>
    <n v="3"/>
    <n v="0.1"/>
    <n v="173.32919999999999"/>
  </r>
  <r>
    <n v="7398"/>
    <x v="3680"/>
    <x v="587"/>
    <d v="2014-09-30T00:00:00"/>
    <x v="3"/>
    <s v="DM-12955"/>
    <s v="Dario Medina"/>
    <x v="1"/>
    <x v="0"/>
    <s v="Fairfield"/>
    <s v="Ohio"/>
    <n v="45014"/>
    <x v="3"/>
    <s v="OFF-AP-10003217"/>
    <x v="1"/>
    <x v="9"/>
    <x v="191"/>
    <n v="795.40800000000013"/>
    <n v="6"/>
    <n v="0.2"/>
    <n v="59.655599999999993"/>
  </r>
  <r>
    <n v="7399"/>
    <x v="3681"/>
    <x v="136"/>
    <d v="2014-07-15T00:00:00"/>
    <x v="0"/>
    <s v="ME-17725"/>
    <s v="Max Engle"/>
    <x v="0"/>
    <x v="0"/>
    <s v="Chicago"/>
    <s v="Illinois"/>
    <n v="60610"/>
    <x v="2"/>
    <s v="OFF-PA-10001526"/>
    <x v="1"/>
    <x v="10"/>
    <x v="1039"/>
    <n v="35.856000000000002"/>
    <n v="9"/>
    <n v="0.2"/>
    <n v="12.997800000000003"/>
  </r>
  <r>
    <n v="7400"/>
    <x v="3681"/>
    <x v="136"/>
    <d v="2014-07-15T00:00:00"/>
    <x v="0"/>
    <s v="ME-17725"/>
    <s v="Max Engle"/>
    <x v="0"/>
    <x v="0"/>
    <s v="Chicago"/>
    <s v="Illinois"/>
    <n v="60610"/>
    <x v="2"/>
    <s v="TEC-AC-10002857"/>
    <x v="2"/>
    <x v="11"/>
    <x v="540"/>
    <n v="23.840000000000003"/>
    <n v="4"/>
    <n v="0.2"/>
    <n v="3.2779999999999987"/>
  </r>
  <r>
    <n v="7401"/>
    <x v="3682"/>
    <x v="162"/>
    <d v="2016-09-13T00:00:00"/>
    <x v="1"/>
    <s v="TR-21325"/>
    <s v="Toby Ritter"/>
    <x v="0"/>
    <x v="0"/>
    <s v="Seattle"/>
    <s v="Washington"/>
    <n v="98103"/>
    <x v="1"/>
    <s v="FUR-FU-10003039"/>
    <x v="0"/>
    <x v="5"/>
    <x v="484"/>
    <n v="43.13"/>
    <n v="1"/>
    <n v="0"/>
    <n v="14.664200000000001"/>
  </r>
  <r>
    <n v="7402"/>
    <x v="3682"/>
    <x v="162"/>
    <d v="2016-09-13T00:00:00"/>
    <x v="1"/>
    <s v="TR-21325"/>
    <s v="Toby Ritter"/>
    <x v="0"/>
    <x v="0"/>
    <s v="Seattle"/>
    <s v="Washington"/>
    <n v="98103"/>
    <x v="1"/>
    <s v="OFF-PA-10002615"/>
    <x v="1"/>
    <x v="10"/>
    <x v="250"/>
    <n v="30.87"/>
    <n v="7"/>
    <n v="0"/>
    <n v="14.200199999999999"/>
  </r>
  <r>
    <n v="7403"/>
    <x v="3683"/>
    <x v="634"/>
    <d v="2017-08-10T00:00:00"/>
    <x v="1"/>
    <s v="SH-20395"/>
    <s v="Shahid Hopkins"/>
    <x v="0"/>
    <x v="0"/>
    <s v="New York City"/>
    <s v="New York"/>
    <n v="10011"/>
    <x v="3"/>
    <s v="OFF-SU-10002573"/>
    <x v="1"/>
    <x v="14"/>
    <x v="354"/>
    <n v="70.12"/>
    <n v="4"/>
    <n v="0"/>
    <n v="21.035999999999994"/>
  </r>
  <r>
    <n v="7404"/>
    <x v="3684"/>
    <x v="263"/>
    <d v="2015-05-19T00:00:00"/>
    <x v="1"/>
    <s v="CB-12535"/>
    <s v="Claudia Bergmann"/>
    <x v="1"/>
    <x v="0"/>
    <s v="Camarillo"/>
    <s v="California"/>
    <n v="93010"/>
    <x v="1"/>
    <s v="FUR-BO-10004015"/>
    <x v="0"/>
    <x v="0"/>
    <x v="574"/>
    <n v="509.95749999999992"/>
    <n v="5"/>
    <n v="0.15"/>
    <n v="41.996499999999941"/>
  </r>
  <r>
    <n v="7405"/>
    <x v="3684"/>
    <x v="263"/>
    <d v="2015-05-19T00:00:00"/>
    <x v="1"/>
    <s v="CB-12535"/>
    <s v="Claudia Bergmann"/>
    <x v="1"/>
    <x v="0"/>
    <s v="Camarillo"/>
    <s v="California"/>
    <n v="93010"/>
    <x v="1"/>
    <s v="FUR-FU-10001979"/>
    <x v="0"/>
    <x v="5"/>
    <x v="514"/>
    <n v="122.91"/>
    <n v="3"/>
    <n v="0"/>
    <n v="34.414800000000007"/>
  </r>
  <r>
    <n v="7406"/>
    <x v="3684"/>
    <x v="263"/>
    <d v="2015-05-19T00:00:00"/>
    <x v="1"/>
    <s v="CB-12535"/>
    <s v="Claudia Bergmann"/>
    <x v="1"/>
    <x v="0"/>
    <s v="Camarillo"/>
    <s v="California"/>
    <n v="93010"/>
    <x v="1"/>
    <s v="FUR-CH-10003833"/>
    <x v="0"/>
    <x v="1"/>
    <x v="1209"/>
    <n v="97.567999999999998"/>
    <n v="2"/>
    <n v="0.2"/>
    <n v="-6.0980000000000025"/>
  </r>
  <r>
    <n v="7407"/>
    <x v="3684"/>
    <x v="263"/>
    <d v="2015-05-19T00:00:00"/>
    <x v="1"/>
    <s v="CB-12535"/>
    <s v="Claudia Bergmann"/>
    <x v="1"/>
    <x v="0"/>
    <s v="Camarillo"/>
    <s v="California"/>
    <n v="93010"/>
    <x v="1"/>
    <s v="FUR-CH-10004495"/>
    <x v="0"/>
    <x v="1"/>
    <x v="1484"/>
    <n v="722.35200000000009"/>
    <n v="3"/>
    <n v="0.2"/>
    <n v="81.264599999999916"/>
  </r>
  <r>
    <n v="7408"/>
    <x v="3685"/>
    <x v="176"/>
    <d v="2017-01-21T00:00:00"/>
    <x v="2"/>
    <s v="ML-17410"/>
    <s v="Maris LaWare"/>
    <x v="0"/>
    <x v="0"/>
    <s v="Chicago"/>
    <s v="Illinois"/>
    <n v="60653"/>
    <x v="2"/>
    <s v="OFF-LA-10001613"/>
    <x v="1"/>
    <x v="2"/>
    <x v="743"/>
    <n v="11.52"/>
    <n v="5"/>
    <n v="0.2"/>
    <n v="4.1760000000000002"/>
  </r>
  <r>
    <n v="7409"/>
    <x v="3686"/>
    <x v="198"/>
    <d v="2016-06-06T00:00:00"/>
    <x v="1"/>
    <s v="JG-15310"/>
    <s v="Jason Gross"/>
    <x v="1"/>
    <x v="0"/>
    <s v="Los Angeles"/>
    <s v="California"/>
    <n v="90032"/>
    <x v="1"/>
    <s v="FUR-FU-10003247"/>
    <x v="0"/>
    <x v="5"/>
    <x v="1465"/>
    <n v="167.84"/>
    <n v="8"/>
    <n v="0"/>
    <n v="11.748799999999989"/>
  </r>
  <r>
    <n v="7410"/>
    <x v="3687"/>
    <x v="918"/>
    <d v="2014-04-12T00:00:00"/>
    <x v="1"/>
    <s v="JS-15880"/>
    <s v="John Stevenson"/>
    <x v="0"/>
    <x v="0"/>
    <s v="Toledo"/>
    <s v="Ohio"/>
    <n v="43615"/>
    <x v="3"/>
    <s v="FUR-TA-10004442"/>
    <x v="0"/>
    <x v="3"/>
    <x v="1654"/>
    <n v="172.11"/>
    <n v="1"/>
    <n v="0.4"/>
    <n v="-94.660500000000013"/>
  </r>
  <r>
    <n v="7411"/>
    <x v="3688"/>
    <x v="149"/>
    <d v="2014-07-24T00:00:00"/>
    <x v="2"/>
    <s v="AG-10270"/>
    <s v="Alejandro Grove"/>
    <x v="0"/>
    <x v="0"/>
    <s v="New York City"/>
    <s v="New York"/>
    <n v="10011"/>
    <x v="3"/>
    <s v="TEC-AC-10001314"/>
    <x v="2"/>
    <x v="11"/>
    <x v="952"/>
    <n v="99.98"/>
    <n v="2"/>
    <n v="0"/>
    <n v="7.9983999999999895"/>
  </r>
  <r>
    <n v="7412"/>
    <x v="3689"/>
    <x v="1109"/>
    <d v="2017-06-03T00:00:00"/>
    <x v="1"/>
    <s v="MG-17890"/>
    <s v="Michael Granlund"/>
    <x v="2"/>
    <x v="0"/>
    <s v="Tigard"/>
    <s v="Oregon"/>
    <n v="97224"/>
    <x v="1"/>
    <s v="TEC-PH-10001619"/>
    <x v="2"/>
    <x v="7"/>
    <x v="1594"/>
    <n v="156.79200000000003"/>
    <n v="1"/>
    <n v="0.2"/>
    <n v="17.639099999999985"/>
  </r>
  <r>
    <n v="7413"/>
    <x v="3689"/>
    <x v="1109"/>
    <d v="2017-06-03T00:00:00"/>
    <x v="1"/>
    <s v="MG-17890"/>
    <s v="Michael Granlund"/>
    <x v="2"/>
    <x v="0"/>
    <s v="Tigard"/>
    <s v="Oregon"/>
    <n v="97224"/>
    <x v="1"/>
    <s v="TEC-AC-10002323"/>
    <x v="2"/>
    <x v="11"/>
    <x v="177"/>
    <n v="35.360000000000007"/>
    <n v="2"/>
    <n v="0.2"/>
    <n v="-3.0939999999999994"/>
  </r>
  <r>
    <n v="7414"/>
    <x v="3689"/>
    <x v="1109"/>
    <d v="2017-06-03T00:00:00"/>
    <x v="1"/>
    <s v="MG-17890"/>
    <s v="Michael Granlund"/>
    <x v="2"/>
    <x v="0"/>
    <s v="Tigard"/>
    <s v="Oregon"/>
    <n v="97224"/>
    <x v="1"/>
    <s v="FUR-FU-10000820"/>
    <x v="0"/>
    <x v="5"/>
    <x v="1783"/>
    <n v="13.591999999999999"/>
    <n v="1"/>
    <n v="0.2"/>
    <n v="-0.33980000000000032"/>
  </r>
  <r>
    <n v="7415"/>
    <x v="3690"/>
    <x v="69"/>
    <d v="2016-03-15T00:00:00"/>
    <x v="0"/>
    <s v="SC-20770"/>
    <s v="Stewart Carmichael"/>
    <x v="1"/>
    <x v="0"/>
    <s v="Philadelphia"/>
    <s v="Pennsylvania"/>
    <n v="19134"/>
    <x v="3"/>
    <s v="FUR-CH-10004287"/>
    <x v="0"/>
    <x v="1"/>
    <x v="158"/>
    <n v="386.67999999999995"/>
    <n v="2"/>
    <n v="0.3"/>
    <n v="-5.5240000000000293"/>
  </r>
  <r>
    <n v="7416"/>
    <x v="3690"/>
    <x v="69"/>
    <d v="2016-03-15T00:00:00"/>
    <x v="0"/>
    <s v="SC-20770"/>
    <s v="Stewart Carmichael"/>
    <x v="1"/>
    <x v="0"/>
    <s v="Philadelphia"/>
    <s v="Pennsylvania"/>
    <n v="19134"/>
    <x v="3"/>
    <s v="TEC-AC-10000474"/>
    <x v="2"/>
    <x v="11"/>
    <x v="1510"/>
    <n v="379.96000000000004"/>
    <n v="5"/>
    <n v="0.2"/>
    <n v="47.494999999999919"/>
  </r>
  <r>
    <n v="7417"/>
    <x v="3690"/>
    <x v="69"/>
    <d v="2016-03-15T00:00:00"/>
    <x v="0"/>
    <s v="SC-20770"/>
    <s v="Stewart Carmichael"/>
    <x v="1"/>
    <x v="0"/>
    <s v="Philadelphia"/>
    <s v="Pennsylvania"/>
    <n v="19134"/>
    <x v="3"/>
    <s v="TEC-PH-10001494"/>
    <x v="2"/>
    <x v="7"/>
    <x v="715"/>
    <n v="539.91"/>
    <n v="3"/>
    <n v="0.4"/>
    <n v="-116.98049999999998"/>
  </r>
  <r>
    <n v="7418"/>
    <x v="3690"/>
    <x v="69"/>
    <d v="2016-03-15T00:00:00"/>
    <x v="0"/>
    <s v="SC-20770"/>
    <s v="Stewart Carmichael"/>
    <x v="1"/>
    <x v="0"/>
    <s v="Philadelphia"/>
    <s v="Pennsylvania"/>
    <n v="19134"/>
    <x v="3"/>
    <s v="OFF-PA-10004996"/>
    <x v="1"/>
    <x v="10"/>
    <x v="1528"/>
    <n v="41.240000000000009"/>
    <n v="5"/>
    <n v="0.2"/>
    <n v="13.918499999999998"/>
  </r>
  <r>
    <n v="7419"/>
    <x v="3690"/>
    <x v="69"/>
    <d v="2016-03-15T00:00:00"/>
    <x v="0"/>
    <s v="SC-20770"/>
    <s v="Stewart Carmichael"/>
    <x v="1"/>
    <x v="0"/>
    <s v="Philadelphia"/>
    <s v="Pennsylvania"/>
    <n v="19134"/>
    <x v="3"/>
    <s v="OFF-BI-10004318"/>
    <x v="1"/>
    <x v="8"/>
    <x v="1583"/>
    <n v="51.897000000000013"/>
    <n v="1"/>
    <n v="0.7"/>
    <n v="-41.517600000000002"/>
  </r>
  <r>
    <n v="7420"/>
    <x v="3690"/>
    <x v="69"/>
    <d v="2016-03-15T00:00:00"/>
    <x v="0"/>
    <s v="SC-20770"/>
    <s v="Stewart Carmichael"/>
    <x v="1"/>
    <x v="0"/>
    <s v="Philadelphia"/>
    <s v="Pennsylvania"/>
    <n v="19134"/>
    <x v="3"/>
    <s v="OFF-ST-10002574"/>
    <x v="1"/>
    <x v="4"/>
    <x v="935"/>
    <n v="552.55999999999995"/>
    <n v="5"/>
    <n v="0.2"/>
    <n v="-138.13999999999999"/>
  </r>
  <r>
    <n v="7421"/>
    <x v="3690"/>
    <x v="69"/>
    <d v="2016-03-15T00:00:00"/>
    <x v="0"/>
    <s v="SC-20770"/>
    <s v="Stewart Carmichael"/>
    <x v="1"/>
    <x v="0"/>
    <s v="Philadelphia"/>
    <s v="Pennsylvania"/>
    <n v="19134"/>
    <x v="3"/>
    <s v="OFF-BI-10002353"/>
    <x v="1"/>
    <x v="8"/>
    <x v="1077"/>
    <n v="23.160000000000004"/>
    <n v="5"/>
    <n v="0.7"/>
    <n v="-15.439999999999998"/>
  </r>
  <r>
    <n v="7422"/>
    <x v="3690"/>
    <x v="69"/>
    <d v="2016-03-15T00:00:00"/>
    <x v="0"/>
    <s v="SC-20770"/>
    <s v="Stewart Carmichael"/>
    <x v="1"/>
    <x v="0"/>
    <s v="Philadelphia"/>
    <s v="Pennsylvania"/>
    <n v="19134"/>
    <x v="3"/>
    <s v="OFF-ST-10003641"/>
    <x v="1"/>
    <x v="4"/>
    <x v="1808"/>
    <n v="126.08"/>
    <n v="2"/>
    <n v="0.2"/>
    <n v="-28.367999999999984"/>
  </r>
  <r>
    <n v="7423"/>
    <x v="3690"/>
    <x v="69"/>
    <d v="2016-03-15T00:00:00"/>
    <x v="0"/>
    <s v="SC-20770"/>
    <s v="Stewart Carmichael"/>
    <x v="1"/>
    <x v="0"/>
    <s v="Philadelphia"/>
    <s v="Pennsylvania"/>
    <n v="19134"/>
    <x v="3"/>
    <s v="TEC-MA-10001148"/>
    <x v="2"/>
    <x v="15"/>
    <x v="1542"/>
    <n v="449.1"/>
    <n v="3"/>
    <n v="0.7"/>
    <n v="-643.70999999999981"/>
  </r>
  <r>
    <n v="7424"/>
    <x v="3691"/>
    <x v="318"/>
    <d v="2017-04-14T00:00:00"/>
    <x v="1"/>
    <s v="BS-11755"/>
    <s v="Bruce Stewart"/>
    <x v="0"/>
    <x v="0"/>
    <s v="Philadelphia"/>
    <s v="Pennsylvania"/>
    <n v="19143"/>
    <x v="3"/>
    <s v="OFF-AP-10000026"/>
    <x v="1"/>
    <x v="9"/>
    <x v="1291"/>
    <n v="195.10400000000001"/>
    <n v="4"/>
    <n v="0.2"/>
    <n v="21.949199999999969"/>
  </r>
  <r>
    <n v="7425"/>
    <x v="3691"/>
    <x v="318"/>
    <d v="2017-04-14T00:00:00"/>
    <x v="1"/>
    <s v="BS-11755"/>
    <s v="Bruce Stewart"/>
    <x v="0"/>
    <x v="0"/>
    <s v="Philadelphia"/>
    <s v="Pennsylvania"/>
    <n v="19143"/>
    <x v="3"/>
    <s v="FUR-FU-10003878"/>
    <x v="0"/>
    <x v="5"/>
    <x v="677"/>
    <n v="36.671999999999997"/>
    <n v="3"/>
    <n v="0.2"/>
    <n v="6.4176000000000002"/>
  </r>
  <r>
    <n v="7426"/>
    <x v="3692"/>
    <x v="674"/>
    <d v="2016-06-27T00:00:00"/>
    <x v="0"/>
    <s v="LC-17140"/>
    <s v="Logan Currie"/>
    <x v="0"/>
    <x v="0"/>
    <s v="Houston"/>
    <s v="Texas"/>
    <n v="77070"/>
    <x v="2"/>
    <s v="FUR-CH-10001146"/>
    <x v="0"/>
    <x v="1"/>
    <x v="64"/>
    <n v="85.245999999999995"/>
    <n v="2"/>
    <n v="0.3"/>
    <n v="-6.0890000000000057"/>
  </r>
  <r>
    <n v="7427"/>
    <x v="3692"/>
    <x v="674"/>
    <d v="2016-06-27T00:00:00"/>
    <x v="0"/>
    <s v="LC-17140"/>
    <s v="Logan Currie"/>
    <x v="0"/>
    <x v="0"/>
    <s v="Houston"/>
    <s v="Texas"/>
    <n v="77070"/>
    <x v="2"/>
    <s v="FUR-FU-10003919"/>
    <x v="0"/>
    <x v="5"/>
    <x v="1523"/>
    <n v="32.712000000000003"/>
    <n v="2"/>
    <n v="0.6"/>
    <n v="-26.169599999999996"/>
  </r>
  <r>
    <n v="7428"/>
    <x v="3693"/>
    <x v="461"/>
    <d v="2014-03-21T00:00:00"/>
    <x v="1"/>
    <s v="MH-17440"/>
    <s v="Mark Haberlin"/>
    <x v="1"/>
    <x v="0"/>
    <s v="Jackson"/>
    <s v="Mississippi"/>
    <n v="39212"/>
    <x v="0"/>
    <s v="OFF-BI-10000605"/>
    <x v="1"/>
    <x v="8"/>
    <x v="536"/>
    <n v="11.43"/>
    <n v="3"/>
    <n v="0"/>
    <n v="5.3720999999999997"/>
  </r>
  <r>
    <n v="7429"/>
    <x v="3693"/>
    <x v="461"/>
    <d v="2014-03-21T00:00:00"/>
    <x v="1"/>
    <s v="MH-17440"/>
    <s v="Mark Haberlin"/>
    <x v="1"/>
    <x v="0"/>
    <s v="Jackson"/>
    <s v="Mississippi"/>
    <n v="39212"/>
    <x v="0"/>
    <s v="OFF-BI-10000309"/>
    <x v="1"/>
    <x v="8"/>
    <x v="338"/>
    <n v="30.44"/>
    <n v="2"/>
    <n v="0"/>
    <n v="14.9156"/>
  </r>
  <r>
    <n v="7430"/>
    <x v="3693"/>
    <x v="461"/>
    <d v="2014-03-21T00:00:00"/>
    <x v="1"/>
    <s v="MH-17440"/>
    <s v="Mark Haberlin"/>
    <x v="1"/>
    <x v="0"/>
    <s v="Jackson"/>
    <s v="Mississippi"/>
    <n v="39212"/>
    <x v="0"/>
    <s v="OFF-PA-10003349"/>
    <x v="1"/>
    <x v="10"/>
    <x v="220"/>
    <n v="12.96"/>
    <n v="2"/>
    <n v="0"/>
    <n v="6.3504000000000005"/>
  </r>
  <r>
    <n v="7431"/>
    <x v="3693"/>
    <x v="461"/>
    <d v="2014-03-21T00:00:00"/>
    <x v="1"/>
    <s v="MH-17440"/>
    <s v="Mark Haberlin"/>
    <x v="1"/>
    <x v="0"/>
    <s v="Jackson"/>
    <s v="Mississippi"/>
    <n v="39212"/>
    <x v="0"/>
    <s v="OFF-PA-10003063"/>
    <x v="1"/>
    <x v="10"/>
    <x v="1720"/>
    <n v="16"/>
    <n v="4"/>
    <n v="0"/>
    <n v="7.68"/>
  </r>
  <r>
    <n v="7432"/>
    <x v="3693"/>
    <x v="461"/>
    <d v="2014-03-21T00:00:00"/>
    <x v="1"/>
    <s v="MH-17440"/>
    <s v="Mark Haberlin"/>
    <x v="1"/>
    <x v="0"/>
    <s v="Jackson"/>
    <s v="Mississippi"/>
    <n v="39212"/>
    <x v="0"/>
    <s v="OFF-AP-10003971"/>
    <x v="1"/>
    <x v="9"/>
    <x v="923"/>
    <n v="32.67"/>
    <n v="3"/>
    <n v="0"/>
    <n v="8.4942000000000011"/>
  </r>
  <r>
    <n v="7433"/>
    <x v="3694"/>
    <x v="128"/>
    <d v="2014-08-13T00:00:00"/>
    <x v="1"/>
    <s v="RD-19720"/>
    <s v="Roger Demir"/>
    <x v="0"/>
    <x v="0"/>
    <s v="Phoenix"/>
    <s v="Arizona"/>
    <n v="85023"/>
    <x v="1"/>
    <s v="OFF-FA-10004838"/>
    <x v="1"/>
    <x v="13"/>
    <x v="800"/>
    <n v="4.4640000000000004"/>
    <n v="3"/>
    <n v="0.2"/>
    <n v="-0.94859999999999989"/>
  </r>
  <r>
    <n v="7434"/>
    <x v="3694"/>
    <x v="128"/>
    <d v="2014-08-13T00:00:00"/>
    <x v="1"/>
    <s v="RD-19720"/>
    <s v="Roger Demir"/>
    <x v="0"/>
    <x v="0"/>
    <s v="Phoenix"/>
    <s v="Arizona"/>
    <n v="85023"/>
    <x v="1"/>
    <s v="OFF-BI-10001097"/>
    <x v="1"/>
    <x v="8"/>
    <x v="797"/>
    <n v="9.3450000000000024"/>
    <n v="5"/>
    <n v="0.7"/>
    <n v="-6.5414999999999992"/>
  </r>
  <r>
    <n v="7435"/>
    <x v="3695"/>
    <x v="353"/>
    <d v="2015-07-31T00:00:00"/>
    <x v="1"/>
    <s v="BP-11095"/>
    <s v="Bart Pistole"/>
    <x v="1"/>
    <x v="0"/>
    <s v="Oxnard"/>
    <s v="California"/>
    <n v="93030"/>
    <x v="1"/>
    <s v="OFF-BI-10000605"/>
    <x v="1"/>
    <x v="8"/>
    <x v="536"/>
    <n v="9.1440000000000001"/>
    <n v="3"/>
    <n v="0.2"/>
    <n v="3.0860999999999996"/>
  </r>
  <r>
    <n v="7436"/>
    <x v="3695"/>
    <x v="353"/>
    <d v="2015-07-31T00:00:00"/>
    <x v="1"/>
    <s v="BP-11095"/>
    <s v="Bart Pistole"/>
    <x v="1"/>
    <x v="0"/>
    <s v="Oxnard"/>
    <s v="California"/>
    <n v="93030"/>
    <x v="1"/>
    <s v="OFF-BI-10003314"/>
    <x v="1"/>
    <x v="8"/>
    <x v="308"/>
    <n v="23.136000000000003"/>
    <n v="6"/>
    <n v="0.2"/>
    <n v="8.3867999999999991"/>
  </r>
  <r>
    <n v="7437"/>
    <x v="3695"/>
    <x v="353"/>
    <d v="2015-07-31T00:00:00"/>
    <x v="1"/>
    <s v="BP-11095"/>
    <s v="Bart Pistole"/>
    <x v="1"/>
    <x v="0"/>
    <s v="Oxnard"/>
    <s v="California"/>
    <n v="93030"/>
    <x v="1"/>
    <s v="OFF-AR-10002067"/>
    <x v="1"/>
    <x v="6"/>
    <x v="1154"/>
    <n v="99.2"/>
    <n v="5"/>
    <n v="0"/>
    <n v="25.792000000000002"/>
  </r>
  <r>
    <n v="7438"/>
    <x v="3696"/>
    <x v="1162"/>
    <d v="2014-02-19T00:00:00"/>
    <x v="1"/>
    <s v="BF-11020"/>
    <s v="Barry Französisch"/>
    <x v="1"/>
    <x v="0"/>
    <s v="Seattle"/>
    <s v="Washington"/>
    <n v="98105"/>
    <x v="1"/>
    <s v="OFF-BI-10001031"/>
    <x v="1"/>
    <x v="8"/>
    <x v="874"/>
    <n v="21.36"/>
    <n v="5"/>
    <n v="0.2"/>
    <n v="7.2089999999999996"/>
  </r>
  <r>
    <n v="7439"/>
    <x v="3697"/>
    <x v="539"/>
    <d v="2015-03-27T00:00:00"/>
    <x v="0"/>
    <s v="CP-12085"/>
    <s v="Cathy Prescott"/>
    <x v="1"/>
    <x v="0"/>
    <s v="Covington"/>
    <s v="Washington"/>
    <n v="98042"/>
    <x v="1"/>
    <s v="FUR-FU-10003832"/>
    <x v="0"/>
    <x v="5"/>
    <x v="1429"/>
    <n v="46.900000000000006"/>
    <n v="5"/>
    <n v="0"/>
    <n v="13.132000000000001"/>
  </r>
  <r>
    <n v="7440"/>
    <x v="3698"/>
    <x v="264"/>
    <d v="2017-09-06T00:00:00"/>
    <x v="1"/>
    <s v="JL-15235"/>
    <s v="Janet Lee"/>
    <x v="0"/>
    <x v="0"/>
    <s v="Los Angeles"/>
    <s v="California"/>
    <n v="90049"/>
    <x v="1"/>
    <s v="OFF-BI-10000138"/>
    <x v="1"/>
    <x v="8"/>
    <x v="605"/>
    <n v="18.72"/>
    <n v="5"/>
    <n v="0.2"/>
    <n v="6.5519999999999996"/>
  </r>
  <r>
    <n v="7441"/>
    <x v="3698"/>
    <x v="264"/>
    <d v="2017-09-06T00:00:00"/>
    <x v="1"/>
    <s v="JL-15235"/>
    <s v="Janet Lee"/>
    <x v="0"/>
    <x v="0"/>
    <s v="Los Angeles"/>
    <s v="California"/>
    <n v="90049"/>
    <x v="1"/>
    <s v="FUR-TA-10004607"/>
    <x v="0"/>
    <x v="3"/>
    <x v="1104"/>
    <n v="236.52800000000002"/>
    <n v="2"/>
    <n v="0.2"/>
    <n v="-2.9566000000000088"/>
  </r>
  <r>
    <n v="7442"/>
    <x v="3699"/>
    <x v="547"/>
    <d v="2015-11-18T00:00:00"/>
    <x v="2"/>
    <s v="JG-15805"/>
    <s v="John Grady"/>
    <x v="1"/>
    <x v="0"/>
    <s v="San Diego"/>
    <s v="California"/>
    <n v="92105"/>
    <x v="1"/>
    <s v="OFF-LA-10003148"/>
    <x v="1"/>
    <x v="2"/>
    <x v="166"/>
    <n v="18.899999999999999"/>
    <n v="3"/>
    <n v="0"/>
    <n v="8.6939999999999991"/>
  </r>
  <r>
    <n v="7443"/>
    <x v="3700"/>
    <x v="337"/>
    <d v="2014-12-11T00:00:00"/>
    <x v="2"/>
    <s v="VP-21760"/>
    <s v="Victoria Pisteka"/>
    <x v="1"/>
    <x v="0"/>
    <s v="Brownsville"/>
    <s v="Texas"/>
    <n v="78521"/>
    <x v="2"/>
    <s v="OFF-PA-10001804"/>
    <x v="1"/>
    <x v="10"/>
    <x v="129"/>
    <n v="10.688000000000001"/>
    <n v="2"/>
    <n v="0.2"/>
    <n v="3.7407999999999997"/>
  </r>
  <r>
    <n v="7444"/>
    <x v="3700"/>
    <x v="337"/>
    <d v="2014-12-11T00:00:00"/>
    <x v="2"/>
    <s v="VP-21760"/>
    <s v="Victoria Pisteka"/>
    <x v="1"/>
    <x v="0"/>
    <s v="Brownsville"/>
    <s v="Texas"/>
    <n v="78521"/>
    <x v="2"/>
    <s v="OFF-ST-10000036"/>
    <x v="1"/>
    <x v="4"/>
    <x v="595"/>
    <n v="237.09600000000003"/>
    <n v="3"/>
    <n v="0.2"/>
    <n v="20.745899999999985"/>
  </r>
  <r>
    <n v="7445"/>
    <x v="3701"/>
    <x v="447"/>
    <d v="2017-02-07T00:00:00"/>
    <x v="0"/>
    <s v="RD-19810"/>
    <s v="Ross DeVincentis"/>
    <x v="2"/>
    <x v="0"/>
    <s v="Chicago"/>
    <s v="Illinois"/>
    <n v="60610"/>
    <x v="2"/>
    <s v="OFF-PA-10001166"/>
    <x v="1"/>
    <x v="10"/>
    <x v="777"/>
    <n v="5.1840000000000011"/>
    <n v="1"/>
    <n v="0.2"/>
    <n v="1.8144"/>
  </r>
  <r>
    <n v="7446"/>
    <x v="3701"/>
    <x v="447"/>
    <d v="2017-02-07T00:00:00"/>
    <x v="0"/>
    <s v="RD-19810"/>
    <s v="Ross DeVincentis"/>
    <x v="2"/>
    <x v="0"/>
    <s v="Chicago"/>
    <s v="Illinois"/>
    <n v="60610"/>
    <x v="2"/>
    <s v="OFF-PA-10001033"/>
    <x v="1"/>
    <x v="10"/>
    <x v="1509"/>
    <n v="65.584000000000003"/>
    <n v="2"/>
    <n v="0.2"/>
    <n v="23.7742"/>
  </r>
  <r>
    <n v="7447"/>
    <x v="3701"/>
    <x v="447"/>
    <d v="2017-02-07T00:00:00"/>
    <x v="0"/>
    <s v="RD-19810"/>
    <s v="Ross DeVincentis"/>
    <x v="2"/>
    <x v="0"/>
    <s v="Chicago"/>
    <s v="Illinois"/>
    <n v="60610"/>
    <x v="2"/>
    <s v="FUR-FU-10004597"/>
    <x v="0"/>
    <x v="5"/>
    <x v="1266"/>
    <n v="22.200000000000003"/>
    <n v="1"/>
    <n v="0.6"/>
    <n v="-26.084999999999994"/>
  </r>
  <r>
    <n v="7448"/>
    <x v="3701"/>
    <x v="447"/>
    <d v="2017-02-07T00:00:00"/>
    <x v="0"/>
    <s v="RD-19810"/>
    <s v="Ross DeVincentis"/>
    <x v="2"/>
    <x v="0"/>
    <s v="Chicago"/>
    <s v="Illinois"/>
    <n v="60610"/>
    <x v="2"/>
    <s v="OFF-PA-10000418"/>
    <x v="1"/>
    <x v="10"/>
    <x v="970"/>
    <n v="419.4"/>
    <n v="5"/>
    <n v="0.2"/>
    <n v="146.79"/>
  </r>
  <r>
    <n v="7449"/>
    <x v="3702"/>
    <x v="343"/>
    <d v="2017-11-14T00:00:00"/>
    <x v="2"/>
    <s v="MH-18025"/>
    <s v="Michelle Huthwaite"/>
    <x v="0"/>
    <x v="0"/>
    <s v="Knoxville"/>
    <s v="Tennessee"/>
    <n v="37918"/>
    <x v="0"/>
    <s v="FUR-FU-10004090"/>
    <x v="0"/>
    <x v="5"/>
    <x v="642"/>
    <n v="88.920000000000016"/>
    <n v="5"/>
    <n v="0.2"/>
    <n v="14.449499999999986"/>
  </r>
  <r>
    <n v="7450"/>
    <x v="3703"/>
    <x v="697"/>
    <d v="2017-09-22T00:00:00"/>
    <x v="0"/>
    <s v="SJ-20125"/>
    <s v="Sanjit Jacobs"/>
    <x v="2"/>
    <x v="0"/>
    <s v="Houston"/>
    <s v="Texas"/>
    <n v="77036"/>
    <x v="2"/>
    <s v="OFF-AR-10000390"/>
    <x v="1"/>
    <x v="6"/>
    <x v="105"/>
    <n v="9.9120000000000008"/>
    <n v="3"/>
    <n v="0.2"/>
    <n v="3.2213999999999996"/>
  </r>
  <r>
    <n v="7451"/>
    <x v="3703"/>
    <x v="697"/>
    <d v="2017-09-22T00:00:00"/>
    <x v="0"/>
    <s v="SJ-20125"/>
    <s v="Sanjit Jacobs"/>
    <x v="2"/>
    <x v="0"/>
    <s v="Houston"/>
    <s v="Texas"/>
    <n v="77036"/>
    <x v="2"/>
    <s v="FUR-CH-10003774"/>
    <x v="0"/>
    <x v="1"/>
    <x v="1194"/>
    <n v="318.43"/>
    <n v="5"/>
    <n v="0.3"/>
    <n v="-77.333000000000013"/>
  </r>
  <r>
    <n v="7452"/>
    <x v="3703"/>
    <x v="697"/>
    <d v="2017-09-22T00:00:00"/>
    <x v="0"/>
    <s v="SJ-20125"/>
    <s v="Sanjit Jacobs"/>
    <x v="2"/>
    <x v="0"/>
    <s v="Houston"/>
    <s v="Texas"/>
    <n v="77036"/>
    <x v="2"/>
    <s v="OFF-BI-10002412"/>
    <x v="1"/>
    <x v="8"/>
    <x v="326"/>
    <n v="5.7999999999999989"/>
    <n v="5"/>
    <n v="0.8"/>
    <n v="-10.15"/>
  </r>
  <r>
    <n v="7453"/>
    <x v="3703"/>
    <x v="697"/>
    <d v="2017-09-22T00:00:00"/>
    <x v="0"/>
    <s v="SJ-20125"/>
    <s v="Sanjit Jacobs"/>
    <x v="2"/>
    <x v="0"/>
    <s v="Houston"/>
    <s v="Texas"/>
    <n v="77036"/>
    <x v="2"/>
    <s v="TEC-PH-10002415"/>
    <x v="2"/>
    <x v="7"/>
    <x v="1526"/>
    <n v="1415.76"/>
    <n v="6"/>
    <n v="0.2"/>
    <n v="88.48500000000007"/>
  </r>
  <r>
    <n v="7454"/>
    <x v="3704"/>
    <x v="643"/>
    <d v="2017-07-01T00:00:00"/>
    <x v="1"/>
    <s v="FM-14380"/>
    <s v="Fred McMath"/>
    <x v="0"/>
    <x v="0"/>
    <s v="Bolingbrook"/>
    <s v="Illinois"/>
    <n v="60440"/>
    <x v="2"/>
    <s v="TEC-PH-10003505"/>
    <x v="2"/>
    <x v="7"/>
    <x v="910"/>
    <n v="148.47999999999999"/>
    <n v="2"/>
    <n v="0.2"/>
    <n v="16.703999999999986"/>
  </r>
  <r>
    <n v="7455"/>
    <x v="3705"/>
    <x v="679"/>
    <d v="2016-08-04T00:00:00"/>
    <x v="1"/>
    <s v="KH-16360"/>
    <s v="Katherine Hughes"/>
    <x v="0"/>
    <x v="0"/>
    <s v="Chicago"/>
    <s v="Illinois"/>
    <n v="60623"/>
    <x v="2"/>
    <s v="OFF-LA-10003663"/>
    <x v="1"/>
    <x v="2"/>
    <x v="1373"/>
    <n v="9.2480000000000011"/>
    <n v="4"/>
    <n v="0.2"/>
    <n v="3.1212"/>
  </r>
  <r>
    <n v="7456"/>
    <x v="3705"/>
    <x v="679"/>
    <d v="2016-08-04T00:00:00"/>
    <x v="1"/>
    <s v="KH-16360"/>
    <s v="Katherine Hughes"/>
    <x v="0"/>
    <x v="0"/>
    <s v="Chicago"/>
    <s v="Illinois"/>
    <n v="60623"/>
    <x v="2"/>
    <s v="OFF-ST-10001780"/>
    <x v="1"/>
    <x v="4"/>
    <x v="486"/>
    <n v="1036.624"/>
    <n v="2"/>
    <n v="0.2"/>
    <n v="51.831200000000024"/>
  </r>
  <r>
    <n v="7457"/>
    <x v="3706"/>
    <x v="392"/>
    <d v="2015-04-18T00:00:00"/>
    <x v="2"/>
    <s v="LL-16840"/>
    <s v="Lauren Leatherbury"/>
    <x v="0"/>
    <x v="0"/>
    <s v="Waynesboro"/>
    <s v="Virginia"/>
    <n v="22980"/>
    <x v="0"/>
    <s v="TEC-PH-10002033"/>
    <x v="2"/>
    <x v="7"/>
    <x v="11"/>
    <n v="569.64"/>
    <n v="2"/>
    <n v="0"/>
    <n v="148.10640000000001"/>
  </r>
  <r>
    <n v="7458"/>
    <x v="3706"/>
    <x v="392"/>
    <d v="2015-04-18T00:00:00"/>
    <x v="2"/>
    <s v="LL-16840"/>
    <s v="Lauren Leatherbury"/>
    <x v="0"/>
    <x v="0"/>
    <s v="Waynesboro"/>
    <s v="Virginia"/>
    <n v="22980"/>
    <x v="0"/>
    <s v="OFF-BI-10001036"/>
    <x v="1"/>
    <x v="8"/>
    <x v="624"/>
    <n v="9.14"/>
    <n v="1"/>
    <n v="0"/>
    <n v="4.57"/>
  </r>
  <r>
    <n v="7459"/>
    <x v="3706"/>
    <x v="392"/>
    <d v="2015-04-18T00:00:00"/>
    <x v="2"/>
    <s v="LL-16840"/>
    <s v="Lauren Leatherbury"/>
    <x v="0"/>
    <x v="0"/>
    <s v="Waynesboro"/>
    <s v="Virginia"/>
    <n v="22980"/>
    <x v="0"/>
    <s v="FUR-FU-10001468"/>
    <x v="0"/>
    <x v="5"/>
    <x v="1289"/>
    <n v="1196.8599999999999"/>
    <n v="7"/>
    <n v="0"/>
    <n v="119.68599999999989"/>
  </r>
  <r>
    <n v="7460"/>
    <x v="3706"/>
    <x v="392"/>
    <d v="2015-04-18T00:00:00"/>
    <x v="2"/>
    <s v="LL-16840"/>
    <s v="Lauren Leatherbury"/>
    <x v="0"/>
    <x v="0"/>
    <s v="Waynesboro"/>
    <s v="Virginia"/>
    <n v="22980"/>
    <x v="0"/>
    <s v="FUR-BO-10001519"/>
    <x v="0"/>
    <x v="0"/>
    <x v="672"/>
    <n v="523.26"/>
    <n v="9"/>
    <n v="0"/>
    <n v="125.58240000000001"/>
  </r>
  <r>
    <n v="7461"/>
    <x v="3707"/>
    <x v="347"/>
    <d v="2015-04-14T00:00:00"/>
    <x v="0"/>
    <s v="AR-10540"/>
    <s v="Andy Reiter"/>
    <x v="0"/>
    <x v="0"/>
    <s v="Los Angeles"/>
    <s v="California"/>
    <n v="90004"/>
    <x v="1"/>
    <s v="TEC-CO-10001943"/>
    <x v="2"/>
    <x v="16"/>
    <x v="1675"/>
    <n v="639.96800000000007"/>
    <n v="4"/>
    <n v="0.2"/>
    <n v="215.98919999999998"/>
  </r>
  <r>
    <n v="7462"/>
    <x v="3707"/>
    <x v="347"/>
    <d v="2015-04-14T00:00:00"/>
    <x v="0"/>
    <s v="AR-10540"/>
    <s v="Andy Reiter"/>
    <x v="0"/>
    <x v="0"/>
    <s v="Los Angeles"/>
    <s v="California"/>
    <n v="90004"/>
    <x v="1"/>
    <s v="OFF-PA-10003127"/>
    <x v="1"/>
    <x v="10"/>
    <x v="33"/>
    <n v="52.76"/>
    <n v="2"/>
    <n v="0"/>
    <n v="24.269599999999997"/>
  </r>
  <r>
    <n v="7463"/>
    <x v="3708"/>
    <x v="914"/>
    <d v="2015-03-01T00:00:00"/>
    <x v="0"/>
    <s v="NP-18670"/>
    <s v="Nora Paige"/>
    <x v="0"/>
    <x v="0"/>
    <s v="Seattle"/>
    <s v="Washington"/>
    <n v="98105"/>
    <x v="1"/>
    <s v="TEC-AC-10002076"/>
    <x v="2"/>
    <x v="11"/>
    <x v="333"/>
    <n v="538.92000000000007"/>
    <n v="9"/>
    <n v="0"/>
    <n v="80.837999999999994"/>
  </r>
  <r>
    <n v="7464"/>
    <x v="3709"/>
    <x v="162"/>
    <d v="2016-09-15T00:00:00"/>
    <x v="1"/>
    <s v="LP-17095"/>
    <s v="Liz Preis"/>
    <x v="0"/>
    <x v="0"/>
    <s v="Visalia"/>
    <s v="California"/>
    <n v="93277"/>
    <x v="1"/>
    <s v="OFF-AR-10003338"/>
    <x v="1"/>
    <x v="6"/>
    <x v="1439"/>
    <n v="14.88"/>
    <n v="2"/>
    <n v="0"/>
    <n v="3.7200000000000006"/>
  </r>
  <r>
    <n v="7465"/>
    <x v="3709"/>
    <x v="162"/>
    <d v="2016-09-15T00:00:00"/>
    <x v="1"/>
    <s v="LP-17095"/>
    <s v="Liz Preis"/>
    <x v="0"/>
    <x v="0"/>
    <s v="Visalia"/>
    <s v="California"/>
    <n v="93277"/>
    <x v="1"/>
    <s v="OFF-PA-10004610"/>
    <x v="1"/>
    <x v="10"/>
    <x v="1520"/>
    <n v="34.24"/>
    <n v="8"/>
    <n v="0"/>
    <n v="15.407999999999998"/>
  </r>
  <r>
    <n v="7466"/>
    <x v="3709"/>
    <x v="162"/>
    <d v="2016-09-15T00:00:00"/>
    <x v="1"/>
    <s v="LP-17095"/>
    <s v="Liz Preis"/>
    <x v="0"/>
    <x v="0"/>
    <s v="Visalia"/>
    <s v="California"/>
    <n v="93277"/>
    <x v="1"/>
    <s v="OFF-ST-10001272"/>
    <x v="1"/>
    <x v="4"/>
    <x v="533"/>
    <n v="261.74"/>
    <n v="2"/>
    <n v="0"/>
    <n v="65.435000000000002"/>
  </r>
  <r>
    <n v="7467"/>
    <x v="3710"/>
    <x v="288"/>
    <d v="2016-05-23T00:00:00"/>
    <x v="1"/>
    <s v="AH-10690"/>
    <s v="Anna Häberlin"/>
    <x v="1"/>
    <x v="0"/>
    <s v="Los Angeles"/>
    <s v="California"/>
    <n v="90008"/>
    <x v="1"/>
    <s v="OFF-AP-10001366"/>
    <x v="1"/>
    <x v="9"/>
    <x v="360"/>
    <n v="87.84"/>
    <n v="8"/>
    <n v="0"/>
    <n v="23.716800000000006"/>
  </r>
  <r>
    <n v="7468"/>
    <x v="3711"/>
    <x v="343"/>
    <d v="2017-11-15T00:00:00"/>
    <x v="0"/>
    <s v="TB-21190"/>
    <s v="Thomas Brumley"/>
    <x v="2"/>
    <x v="0"/>
    <s v="Los Angeles"/>
    <s v="California"/>
    <n v="90045"/>
    <x v="1"/>
    <s v="FUR-FU-10001424"/>
    <x v="0"/>
    <x v="5"/>
    <x v="698"/>
    <n v="34.92"/>
    <n v="4"/>
    <n v="0"/>
    <n v="11.872799999999998"/>
  </r>
  <r>
    <n v="7469"/>
    <x v="3712"/>
    <x v="1114"/>
    <d v="2014-09-20T00:00:00"/>
    <x v="1"/>
    <s v="AA-10315"/>
    <s v="Alex Avila"/>
    <x v="0"/>
    <x v="0"/>
    <s v="New York City"/>
    <s v="New York"/>
    <n v="10011"/>
    <x v="3"/>
    <s v="OFF-PA-10000349"/>
    <x v="1"/>
    <x v="10"/>
    <x v="33"/>
    <n v="14.940000000000001"/>
    <n v="3"/>
    <n v="0"/>
    <n v="7.0218000000000007"/>
  </r>
  <r>
    <n v="7470"/>
    <x v="3712"/>
    <x v="1114"/>
    <d v="2014-09-20T00:00:00"/>
    <x v="1"/>
    <s v="AA-10315"/>
    <s v="Alex Avila"/>
    <x v="0"/>
    <x v="0"/>
    <s v="New York City"/>
    <s v="New York"/>
    <n v="10011"/>
    <x v="3"/>
    <s v="FUR-FU-10002456"/>
    <x v="0"/>
    <x v="5"/>
    <x v="1018"/>
    <n v="14.56"/>
    <n v="2"/>
    <n v="0"/>
    <n v="6.2608000000000015"/>
  </r>
  <r>
    <n v="7471"/>
    <x v="3713"/>
    <x v="426"/>
    <d v="2015-09-20T00:00:00"/>
    <x v="1"/>
    <s v="AC-10615"/>
    <s v="Ann Chong"/>
    <x v="1"/>
    <x v="0"/>
    <s v="Philadelphia"/>
    <s v="Pennsylvania"/>
    <n v="19143"/>
    <x v="3"/>
    <s v="OFF-BI-10002609"/>
    <x v="1"/>
    <x v="8"/>
    <x v="98"/>
    <n v="3.5760000000000005"/>
    <n v="4"/>
    <n v="0.7"/>
    <n v="-2.8608000000000002"/>
  </r>
  <r>
    <n v="7472"/>
    <x v="3713"/>
    <x v="426"/>
    <d v="2015-09-20T00:00:00"/>
    <x v="1"/>
    <s v="AC-10615"/>
    <s v="Ann Chong"/>
    <x v="1"/>
    <x v="0"/>
    <s v="Philadelphia"/>
    <s v="Pennsylvania"/>
    <n v="19143"/>
    <x v="3"/>
    <s v="OFF-ST-10001522"/>
    <x v="1"/>
    <x v="4"/>
    <x v="197"/>
    <n v="147.184"/>
    <n v="2"/>
    <n v="0.2"/>
    <n v="-29.436800000000012"/>
  </r>
  <r>
    <n v="7473"/>
    <x v="3714"/>
    <x v="949"/>
    <d v="2016-07-03T00:00:00"/>
    <x v="2"/>
    <s v="EM-14140"/>
    <s v="Eugene Moren"/>
    <x v="2"/>
    <x v="0"/>
    <s v="Lehi"/>
    <s v="Utah"/>
    <n v="84043"/>
    <x v="1"/>
    <s v="TEC-CO-10000971"/>
    <x v="2"/>
    <x v="16"/>
    <x v="1313"/>
    <n v="1499.95"/>
    <n v="5"/>
    <n v="0"/>
    <n v="449.9849999999999"/>
  </r>
  <r>
    <n v="7474"/>
    <x v="3715"/>
    <x v="342"/>
    <d v="2016-04-15T00:00:00"/>
    <x v="1"/>
    <s v="QJ-19255"/>
    <s v="Quincy Jones"/>
    <x v="1"/>
    <x v="0"/>
    <s v="Chicago"/>
    <s v="Illinois"/>
    <n v="60653"/>
    <x v="2"/>
    <s v="OFF-AR-10000034"/>
    <x v="1"/>
    <x v="6"/>
    <x v="751"/>
    <n v="13.568000000000001"/>
    <n v="4"/>
    <n v="0.2"/>
    <n v="3.2223999999999995"/>
  </r>
  <r>
    <n v="7475"/>
    <x v="3716"/>
    <x v="1037"/>
    <d v="2014-01-10T00:00:00"/>
    <x v="1"/>
    <s v="ME-17320"/>
    <s v="Maria Etezadi"/>
    <x v="2"/>
    <x v="0"/>
    <s v="Henderson"/>
    <s v="Kentucky"/>
    <n v="42420"/>
    <x v="0"/>
    <s v="FUR-CH-10004063"/>
    <x v="0"/>
    <x v="1"/>
    <x v="120"/>
    <n v="2573.8200000000002"/>
    <n v="9"/>
    <n v="0"/>
    <n v="746.40779999999972"/>
  </r>
  <r>
    <n v="7476"/>
    <x v="3716"/>
    <x v="1037"/>
    <d v="2014-01-10T00:00:00"/>
    <x v="1"/>
    <s v="ME-17320"/>
    <s v="Maria Etezadi"/>
    <x v="2"/>
    <x v="0"/>
    <s v="Henderson"/>
    <s v="Kentucky"/>
    <n v="42420"/>
    <x v="0"/>
    <s v="OFF-BI-10004632"/>
    <x v="1"/>
    <x v="8"/>
    <x v="569"/>
    <n v="609.98"/>
    <n v="2"/>
    <n v="0"/>
    <n v="274.49099999999999"/>
  </r>
  <r>
    <n v="7477"/>
    <x v="3716"/>
    <x v="1037"/>
    <d v="2014-01-10T00:00:00"/>
    <x v="1"/>
    <s v="ME-17320"/>
    <s v="Maria Etezadi"/>
    <x v="2"/>
    <x v="0"/>
    <s v="Henderson"/>
    <s v="Kentucky"/>
    <n v="42420"/>
    <x v="0"/>
    <s v="OFF-AR-10001662"/>
    <x v="1"/>
    <x v="6"/>
    <x v="448"/>
    <n v="5.48"/>
    <n v="2"/>
    <n v="0"/>
    <n v="1.4796000000000005"/>
  </r>
  <r>
    <n v="7478"/>
    <x v="3716"/>
    <x v="1037"/>
    <d v="2014-01-10T00:00:00"/>
    <x v="1"/>
    <s v="ME-17320"/>
    <s v="Maria Etezadi"/>
    <x v="2"/>
    <x v="0"/>
    <s v="Henderson"/>
    <s v="Kentucky"/>
    <n v="42420"/>
    <x v="0"/>
    <s v="TEC-PH-10004977"/>
    <x v="2"/>
    <x v="7"/>
    <x v="34"/>
    <n v="391.98"/>
    <n v="2"/>
    <n v="0"/>
    <n v="113.67419999999998"/>
  </r>
  <r>
    <n v="7479"/>
    <x v="3716"/>
    <x v="1037"/>
    <d v="2014-01-10T00:00:00"/>
    <x v="1"/>
    <s v="ME-17320"/>
    <s v="Maria Etezadi"/>
    <x v="2"/>
    <x v="0"/>
    <s v="Henderson"/>
    <s v="Kentucky"/>
    <n v="42420"/>
    <x v="0"/>
    <s v="TEC-PH-10004539"/>
    <x v="2"/>
    <x v="7"/>
    <x v="861"/>
    <n v="755.96"/>
    <n v="4"/>
    <n v="0"/>
    <n v="204.10919999999999"/>
  </r>
  <r>
    <n v="7480"/>
    <x v="3716"/>
    <x v="1037"/>
    <d v="2014-01-10T00:00:00"/>
    <x v="1"/>
    <s v="ME-17320"/>
    <s v="Maria Etezadi"/>
    <x v="2"/>
    <x v="0"/>
    <s v="Henderson"/>
    <s v="Kentucky"/>
    <n v="42420"/>
    <x v="0"/>
    <s v="OFF-FA-10001883"/>
    <x v="1"/>
    <x v="13"/>
    <x v="1493"/>
    <n v="31.12"/>
    <n v="4"/>
    <n v="0"/>
    <n v="0.31119999999999948"/>
  </r>
  <r>
    <n v="7481"/>
    <x v="3716"/>
    <x v="1037"/>
    <d v="2014-01-10T00:00:00"/>
    <x v="1"/>
    <s v="ME-17320"/>
    <s v="Maria Etezadi"/>
    <x v="2"/>
    <x v="0"/>
    <s v="Henderson"/>
    <s v="Kentucky"/>
    <n v="42420"/>
    <x v="0"/>
    <s v="OFF-PA-10000955"/>
    <x v="1"/>
    <x v="10"/>
    <x v="782"/>
    <n v="6.54"/>
    <n v="1"/>
    <n v="0"/>
    <n v="3.0084"/>
  </r>
  <r>
    <n v="7482"/>
    <x v="3717"/>
    <x v="142"/>
    <d v="2016-09-03T00:00:00"/>
    <x v="0"/>
    <s v="LB-16795"/>
    <s v="Laurel Beltran"/>
    <x v="2"/>
    <x v="0"/>
    <s v="Huntington Beach"/>
    <s v="California"/>
    <n v="92646"/>
    <x v="1"/>
    <s v="OFF-EN-10002500"/>
    <x v="1"/>
    <x v="12"/>
    <x v="118"/>
    <n v="12.78"/>
    <n v="1"/>
    <n v="0"/>
    <n v="5.7509999999999994"/>
  </r>
  <r>
    <n v="7483"/>
    <x v="3718"/>
    <x v="865"/>
    <d v="2014-09-30T00:00:00"/>
    <x v="1"/>
    <s v="JP-16135"/>
    <s v="Julie Prescott"/>
    <x v="2"/>
    <x v="0"/>
    <s v="New York City"/>
    <s v="New York"/>
    <n v="10011"/>
    <x v="3"/>
    <s v="OFF-BI-10004654"/>
    <x v="1"/>
    <x v="8"/>
    <x v="68"/>
    <n v="18.463999999999999"/>
    <n v="4"/>
    <n v="0.2"/>
    <n v="6.9239999999999995"/>
  </r>
  <r>
    <n v="7484"/>
    <x v="3719"/>
    <x v="534"/>
    <d v="2014-12-17T00:00:00"/>
    <x v="0"/>
    <s v="EB-13705"/>
    <s v="Ed Braxton"/>
    <x v="1"/>
    <x v="0"/>
    <s v="Philadelphia"/>
    <s v="Pennsylvania"/>
    <n v="19140"/>
    <x v="3"/>
    <s v="FUR-CH-10003774"/>
    <x v="0"/>
    <x v="1"/>
    <x v="1194"/>
    <n v="445.80200000000002"/>
    <n v="7"/>
    <n v="0.3"/>
    <n v="-108.26620000000001"/>
  </r>
  <r>
    <n v="7485"/>
    <x v="3720"/>
    <x v="116"/>
    <d v="2018-01-02T00:00:00"/>
    <x v="1"/>
    <s v="CS-12400"/>
    <s v="Christopher Schild"/>
    <x v="2"/>
    <x v="0"/>
    <s v="Fargo"/>
    <s v="North Dakota"/>
    <n v="58103"/>
    <x v="2"/>
    <s v="OFF-AR-10004707"/>
    <x v="1"/>
    <x v="6"/>
    <x v="772"/>
    <n v="2.48"/>
    <n v="1"/>
    <n v="0"/>
    <n v="0.86799999999999988"/>
  </r>
  <r>
    <n v="7486"/>
    <x v="3720"/>
    <x v="116"/>
    <d v="2018-01-02T00:00:00"/>
    <x v="1"/>
    <s v="CS-12400"/>
    <s v="Christopher Schild"/>
    <x v="2"/>
    <x v="0"/>
    <s v="Fargo"/>
    <s v="North Dakota"/>
    <n v="58103"/>
    <x v="2"/>
    <s v="OFF-BI-10004040"/>
    <x v="1"/>
    <x v="8"/>
    <x v="1487"/>
    <n v="25.9"/>
    <n v="5"/>
    <n v="0"/>
    <n v="12.690999999999999"/>
  </r>
  <r>
    <n v="7487"/>
    <x v="3721"/>
    <x v="546"/>
    <d v="2015-12-24T00:00:00"/>
    <x v="0"/>
    <s v="PM-19135"/>
    <s v="Peter McVee"/>
    <x v="2"/>
    <x v="0"/>
    <s v="Dover"/>
    <s v="New Hampshire"/>
    <n v="3820"/>
    <x v="3"/>
    <s v="OFF-PA-10001184"/>
    <x v="1"/>
    <x v="10"/>
    <x v="1316"/>
    <n v="29.900000000000002"/>
    <n v="5"/>
    <n v="0"/>
    <n v="14.651"/>
  </r>
  <r>
    <n v="7488"/>
    <x v="3721"/>
    <x v="546"/>
    <d v="2015-12-24T00:00:00"/>
    <x v="0"/>
    <s v="PM-19135"/>
    <s v="Peter McVee"/>
    <x v="2"/>
    <x v="0"/>
    <s v="Dover"/>
    <s v="New Hampshire"/>
    <n v="3820"/>
    <x v="3"/>
    <s v="TEC-AC-10004145"/>
    <x v="2"/>
    <x v="11"/>
    <x v="1273"/>
    <n v="2249.91"/>
    <n v="9"/>
    <n v="0"/>
    <n v="517.47930000000008"/>
  </r>
  <r>
    <n v="7489"/>
    <x v="3721"/>
    <x v="546"/>
    <d v="2015-12-24T00:00:00"/>
    <x v="0"/>
    <s v="PM-19135"/>
    <s v="Peter McVee"/>
    <x v="2"/>
    <x v="0"/>
    <s v="Dover"/>
    <s v="New Hampshire"/>
    <n v="3820"/>
    <x v="3"/>
    <s v="FUR-TA-10003473"/>
    <x v="0"/>
    <x v="3"/>
    <x v="216"/>
    <n v="1053.164"/>
    <n v="4"/>
    <n v="0.3"/>
    <n v="-105.31639999999993"/>
  </r>
  <r>
    <n v="7490"/>
    <x v="3722"/>
    <x v="60"/>
    <d v="2017-11-09T00:00:00"/>
    <x v="1"/>
    <s v="AA-10645"/>
    <s v="Anna Andreadi"/>
    <x v="0"/>
    <x v="0"/>
    <s v="San Diego"/>
    <s v="California"/>
    <n v="92105"/>
    <x v="1"/>
    <s v="OFF-PA-10003172"/>
    <x v="1"/>
    <x v="10"/>
    <x v="854"/>
    <n v="12.96"/>
    <n v="2"/>
    <n v="0"/>
    <n v="6.2208000000000006"/>
  </r>
  <r>
    <n v="7491"/>
    <x v="3723"/>
    <x v="229"/>
    <d v="2015-09-16T00:00:00"/>
    <x v="1"/>
    <s v="FA-14230"/>
    <s v="Frank Atkinson"/>
    <x v="1"/>
    <x v="0"/>
    <s v="Los Angeles"/>
    <s v="California"/>
    <n v="90032"/>
    <x v="1"/>
    <s v="FUR-FU-10003799"/>
    <x v="0"/>
    <x v="5"/>
    <x v="90"/>
    <n v="106.68"/>
    <n v="6"/>
    <n v="0"/>
    <n v="33.070799999999991"/>
  </r>
  <r>
    <n v="7492"/>
    <x v="3724"/>
    <x v="673"/>
    <d v="2017-11-16T00:00:00"/>
    <x v="3"/>
    <s v="CM-12190"/>
    <s v="Charlotte Melton"/>
    <x v="0"/>
    <x v="0"/>
    <s v="Utica"/>
    <s v="New York"/>
    <n v="13501"/>
    <x v="3"/>
    <s v="TEC-PH-10002583"/>
    <x v="2"/>
    <x v="7"/>
    <x v="1717"/>
    <n v="119.94"/>
    <n v="6"/>
    <n v="0"/>
    <n v="5.9969999999999857"/>
  </r>
  <r>
    <n v="7493"/>
    <x v="3725"/>
    <x v="220"/>
    <d v="2017-09-16T00:00:00"/>
    <x v="1"/>
    <s v="CC-12475"/>
    <s v="Cindy Chapman"/>
    <x v="0"/>
    <x v="0"/>
    <s v="Houston"/>
    <s v="Texas"/>
    <n v="77070"/>
    <x v="2"/>
    <s v="OFF-PA-10004239"/>
    <x v="1"/>
    <x v="10"/>
    <x v="1421"/>
    <n v="10.272000000000002"/>
    <n v="3"/>
    <n v="0.2"/>
    <n v="3.2099999999999982"/>
  </r>
  <r>
    <n v="7494"/>
    <x v="3725"/>
    <x v="220"/>
    <d v="2017-09-16T00:00:00"/>
    <x v="1"/>
    <s v="CC-12475"/>
    <s v="Cindy Chapman"/>
    <x v="0"/>
    <x v="0"/>
    <s v="Houston"/>
    <s v="Texas"/>
    <n v="77070"/>
    <x v="2"/>
    <s v="FUR-TA-10002855"/>
    <x v="0"/>
    <x v="3"/>
    <x v="1198"/>
    <n v="512.19000000000005"/>
    <n v="5"/>
    <n v="0.3"/>
    <n v="-65.853000000000009"/>
  </r>
  <r>
    <n v="7495"/>
    <x v="3725"/>
    <x v="220"/>
    <d v="2017-09-16T00:00:00"/>
    <x v="1"/>
    <s v="CC-12475"/>
    <s v="Cindy Chapman"/>
    <x v="0"/>
    <x v="0"/>
    <s v="Houston"/>
    <s v="Texas"/>
    <n v="77070"/>
    <x v="2"/>
    <s v="OFF-AP-10001626"/>
    <x v="1"/>
    <x v="9"/>
    <x v="1025"/>
    <n v="1.5559999999999996"/>
    <n v="2"/>
    <n v="0.8"/>
    <n v="-4.2012"/>
  </r>
  <r>
    <n v="7496"/>
    <x v="3726"/>
    <x v="1163"/>
    <d v="2017-07-18T00:00:00"/>
    <x v="1"/>
    <s v="TC-21295"/>
    <s v="Toby Carlisle"/>
    <x v="0"/>
    <x v="0"/>
    <s v="Westminster"/>
    <s v="California"/>
    <n v="92683"/>
    <x v="1"/>
    <s v="OFF-BI-10004022"/>
    <x v="1"/>
    <x v="8"/>
    <x v="755"/>
    <n v="4.4479999999999995"/>
    <n v="2"/>
    <n v="0.2"/>
    <n v="1.4455999999999996"/>
  </r>
  <r>
    <n v="7497"/>
    <x v="3726"/>
    <x v="1163"/>
    <d v="2017-07-18T00:00:00"/>
    <x v="1"/>
    <s v="TC-21295"/>
    <s v="Toby Carlisle"/>
    <x v="0"/>
    <x v="0"/>
    <s v="Westminster"/>
    <s v="California"/>
    <n v="92683"/>
    <x v="1"/>
    <s v="FUR-FU-10003601"/>
    <x v="0"/>
    <x v="5"/>
    <x v="736"/>
    <n v="276.69"/>
    <n v="3"/>
    <n v="0"/>
    <n v="49.804199999999994"/>
  </r>
  <r>
    <n v="7498"/>
    <x v="3726"/>
    <x v="1163"/>
    <d v="2017-07-18T00:00:00"/>
    <x v="1"/>
    <s v="TC-21295"/>
    <s v="Toby Carlisle"/>
    <x v="0"/>
    <x v="0"/>
    <s v="Westminster"/>
    <s v="California"/>
    <n v="92683"/>
    <x v="1"/>
    <s v="OFF-FA-10000490"/>
    <x v="1"/>
    <x v="13"/>
    <x v="310"/>
    <n v="4.96"/>
    <n v="4"/>
    <n v="0"/>
    <n v="2.3311999999999999"/>
  </r>
  <r>
    <n v="7499"/>
    <x v="3726"/>
    <x v="1163"/>
    <d v="2017-07-18T00:00:00"/>
    <x v="1"/>
    <s v="TC-21295"/>
    <s v="Toby Carlisle"/>
    <x v="0"/>
    <x v="0"/>
    <s v="Westminster"/>
    <s v="California"/>
    <n v="92683"/>
    <x v="1"/>
    <s v="OFF-AR-10004042"/>
    <x v="1"/>
    <x v="6"/>
    <x v="30"/>
    <n v="71.92"/>
    <n v="4"/>
    <n v="0"/>
    <n v="20.856799999999993"/>
  </r>
  <r>
    <n v="7500"/>
    <x v="3726"/>
    <x v="1163"/>
    <d v="2017-07-18T00:00:00"/>
    <x v="1"/>
    <s v="TC-21295"/>
    <s v="Toby Carlisle"/>
    <x v="0"/>
    <x v="0"/>
    <s v="Westminster"/>
    <s v="California"/>
    <n v="92683"/>
    <x v="1"/>
    <s v="FUR-FU-10002960"/>
    <x v="0"/>
    <x v="5"/>
    <x v="192"/>
    <n v="18.84"/>
    <n v="3"/>
    <n v="0"/>
    <n v="7.9128000000000007"/>
  </r>
  <r>
    <n v="7501"/>
    <x v="3726"/>
    <x v="1163"/>
    <d v="2017-07-18T00:00:00"/>
    <x v="1"/>
    <s v="TC-21295"/>
    <s v="Toby Carlisle"/>
    <x v="0"/>
    <x v="0"/>
    <s v="Westminster"/>
    <s v="California"/>
    <n v="92683"/>
    <x v="1"/>
    <s v="TEC-AC-10000991"/>
    <x v="2"/>
    <x v="11"/>
    <x v="437"/>
    <n v="140.97"/>
    <n v="3"/>
    <n v="0"/>
    <n v="19.735800000000005"/>
  </r>
  <r>
    <n v="7502"/>
    <x v="3726"/>
    <x v="1163"/>
    <d v="2017-07-18T00:00:00"/>
    <x v="1"/>
    <s v="TC-21295"/>
    <s v="Toby Carlisle"/>
    <x v="0"/>
    <x v="0"/>
    <s v="Westminster"/>
    <s v="California"/>
    <n v="92683"/>
    <x v="1"/>
    <s v="TEC-PH-10004977"/>
    <x v="2"/>
    <x v="7"/>
    <x v="34"/>
    <n v="470.37600000000009"/>
    <n v="3"/>
    <n v="0.2"/>
    <n v="52.917299999999955"/>
  </r>
  <r>
    <n v="7503"/>
    <x v="3727"/>
    <x v="983"/>
    <d v="2017-03-30T00:00:00"/>
    <x v="3"/>
    <s v="TB-21400"/>
    <s v="Tom Boeckenhauer"/>
    <x v="0"/>
    <x v="0"/>
    <s v="Los Angeles"/>
    <s v="California"/>
    <n v="90036"/>
    <x v="1"/>
    <s v="OFF-AR-10000817"/>
    <x v="1"/>
    <x v="6"/>
    <x v="1264"/>
    <n v="6.08"/>
    <n v="2"/>
    <n v="0"/>
    <n v="2.0671999999999997"/>
  </r>
  <r>
    <n v="7504"/>
    <x v="3727"/>
    <x v="983"/>
    <d v="2017-03-30T00:00:00"/>
    <x v="3"/>
    <s v="TB-21400"/>
    <s v="Tom Boeckenhauer"/>
    <x v="0"/>
    <x v="0"/>
    <s v="Los Angeles"/>
    <s v="California"/>
    <n v="90036"/>
    <x v="1"/>
    <s v="TEC-PH-10002447"/>
    <x v="2"/>
    <x v="7"/>
    <x v="53"/>
    <n v="164.79200000000003"/>
    <n v="1"/>
    <n v="0.2"/>
    <n v="18.539099999999991"/>
  </r>
  <r>
    <n v="7505"/>
    <x v="3728"/>
    <x v="1011"/>
    <d v="2016-02-04T00:00:00"/>
    <x v="0"/>
    <s v="JK-15325"/>
    <s v="Jason Klamczynski"/>
    <x v="1"/>
    <x v="0"/>
    <s v="Atlantic City"/>
    <s v="New Jersey"/>
    <n v="8401"/>
    <x v="3"/>
    <s v="OFF-EN-10003134"/>
    <x v="1"/>
    <x v="12"/>
    <x v="153"/>
    <n v="23.36"/>
    <n v="2"/>
    <n v="0"/>
    <n v="11.68"/>
  </r>
  <r>
    <n v="7506"/>
    <x v="3729"/>
    <x v="110"/>
    <d v="2017-06-13T00:00:00"/>
    <x v="1"/>
    <s v="BW-11200"/>
    <s v="Ben Wallace"/>
    <x v="0"/>
    <x v="0"/>
    <s v="Skokie"/>
    <s v="Illinois"/>
    <n v="60076"/>
    <x v="2"/>
    <s v="OFF-BI-10000309"/>
    <x v="1"/>
    <x v="8"/>
    <x v="338"/>
    <n v="12.175999999999998"/>
    <n v="4"/>
    <n v="0.8"/>
    <n v="-18.872800000000009"/>
  </r>
  <r>
    <n v="7507"/>
    <x v="3730"/>
    <x v="981"/>
    <d v="2014-11-06T00:00:00"/>
    <x v="1"/>
    <s v="SH-20395"/>
    <s v="Shahid Hopkins"/>
    <x v="0"/>
    <x v="0"/>
    <s v="San Francisco"/>
    <s v="California"/>
    <n v="94122"/>
    <x v="1"/>
    <s v="TEC-PH-10001615"/>
    <x v="2"/>
    <x v="7"/>
    <x v="1117"/>
    <n v="46.384"/>
    <n v="2"/>
    <n v="0.2"/>
    <n v="5.2181999999999924"/>
  </r>
  <r>
    <n v="7508"/>
    <x v="3730"/>
    <x v="981"/>
    <d v="2014-11-06T00:00:00"/>
    <x v="1"/>
    <s v="SH-20395"/>
    <s v="Shahid Hopkins"/>
    <x v="0"/>
    <x v="0"/>
    <s v="San Francisco"/>
    <s v="California"/>
    <n v="94122"/>
    <x v="1"/>
    <s v="OFF-ST-10003208"/>
    <x v="1"/>
    <x v="4"/>
    <x v="246"/>
    <n v="362.92"/>
    <n v="2"/>
    <n v="0"/>
    <n v="105.24679999999995"/>
  </r>
  <r>
    <n v="7509"/>
    <x v="3731"/>
    <x v="1163"/>
    <d v="2017-07-18T00:00:00"/>
    <x v="1"/>
    <s v="JL-15835"/>
    <s v="John Lee"/>
    <x v="0"/>
    <x v="0"/>
    <s v="Columbus"/>
    <s v="Ohio"/>
    <n v="43229"/>
    <x v="3"/>
    <s v="OFF-PA-10000605"/>
    <x v="1"/>
    <x v="10"/>
    <x v="816"/>
    <n v="9.2480000000000011"/>
    <n v="2"/>
    <n v="0.2"/>
    <n v="3.3524000000000003"/>
  </r>
  <r>
    <n v="7510"/>
    <x v="3731"/>
    <x v="1163"/>
    <d v="2017-07-18T00:00:00"/>
    <x v="1"/>
    <s v="JL-15835"/>
    <s v="John Lee"/>
    <x v="0"/>
    <x v="0"/>
    <s v="Columbus"/>
    <s v="Ohio"/>
    <n v="43229"/>
    <x v="3"/>
    <s v="TEC-PH-10000560"/>
    <x v="2"/>
    <x v="7"/>
    <x v="752"/>
    <n v="1889.9459999999999"/>
    <n v="9"/>
    <n v="0.4"/>
    <n v="-377.98919999999998"/>
  </r>
  <r>
    <n v="7511"/>
    <x v="3731"/>
    <x v="1163"/>
    <d v="2017-07-18T00:00:00"/>
    <x v="1"/>
    <s v="JL-15835"/>
    <s v="John Lee"/>
    <x v="0"/>
    <x v="0"/>
    <s v="Columbus"/>
    <s v="Ohio"/>
    <n v="43229"/>
    <x v="3"/>
    <s v="OFF-ST-10003455"/>
    <x v="1"/>
    <x v="4"/>
    <x v="171"/>
    <n v="62.040000000000006"/>
    <n v="5"/>
    <n v="0.2"/>
    <n v="4.6530000000000022"/>
  </r>
  <r>
    <n v="7512"/>
    <x v="3731"/>
    <x v="1163"/>
    <d v="2017-07-18T00:00:00"/>
    <x v="1"/>
    <s v="JL-15835"/>
    <s v="John Lee"/>
    <x v="0"/>
    <x v="0"/>
    <s v="Columbus"/>
    <s v="Ohio"/>
    <n v="43229"/>
    <x v="3"/>
    <s v="FUR-FU-10002937"/>
    <x v="0"/>
    <x v="5"/>
    <x v="1060"/>
    <n v="396.92000000000007"/>
    <n v="5"/>
    <n v="0.2"/>
    <n v="148.845"/>
  </r>
  <r>
    <n v="7513"/>
    <x v="3731"/>
    <x v="1163"/>
    <d v="2017-07-18T00:00:00"/>
    <x v="1"/>
    <s v="JL-15835"/>
    <s v="John Lee"/>
    <x v="0"/>
    <x v="0"/>
    <s v="Columbus"/>
    <s v="Ohio"/>
    <n v="43229"/>
    <x v="3"/>
    <s v="OFF-ST-10001837"/>
    <x v="1"/>
    <x v="4"/>
    <x v="1340"/>
    <n v="239.45599999999999"/>
    <n v="7"/>
    <n v="0.2"/>
    <n v="17.959200000000003"/>
  </r>
  <r>
    <n v="7514"/>
    <x v="3731"/>
    <x v="1163"/>
    <d v="2017-07-18T00:00:00"/>
    <x v="1"/>
    <s v="JL-15835"/>
    <s v="John Lee"/>
    <x v="0"/>
    <x v="0"/>
    <s v="Columbus"/>
    <s v="Ohio"/>
    <n v="43229"/>
    <x v="3"/>
    <s v="OFF-AR-10004757"/>
    <x v="1"/>
    <x v="6"/>
    <x v="346"/>
    <n v="13.120000000000001"/>
    <n v="5"/>
    <n v="0.2"/>
    <n v="2.1319999999999988"/>
  </r>
  <r>
    <n v="7515"/>
    <x v="3732"/>
    <x v="34"/>
    <d v="2017-12-12T00:00:00"/>
    <x v="0"/>
    <s v="JL-15835"/>
    <s v="John Lee"/>
    <x v="0"/>
    <x v="0"/>
    <s v="Richmond"/>
    <s v="Kentucky"/>
    <n v="40475"/>
    <x v="0"/>
    <s v="OFF-BI-10004236"/>
    <x v="1"/>
    <x v="8"/>
    <x v="900"/>
    <n v="29.36"/>
    <n v="2"/>
    <n v="0"/>
    <n v="13.505599999999999"/>
  </r>
  <r>
    <n v="7516"/>
    <x v="3732"/>
    <x v="34"/>
    <d v="2017-12-12T00:00:00"/>
    <x v="0"/>
    <s v="JL-15835"/>
    <s v="John Lee"/>
    <x v="0"/>
    <x v="0"/>
    <s v="Richmond"/>
    <s v="Kentucky"/>
    <n v="40475"/>
    <x v="0"/>
    <s v="OFF-AP-10000159"/>
    <x v="1"/>
    <x v="9"/>
    <x v="1416"/>
    <n v="214.89999999999998"/>
    <n v="5"/>
    <n v="0"/>
    <n v="62.32099999999997"/>
  </r>
  <r>
    <n v="7517"/>
    <x v="3732"/>
    <x v="34"/>
    <d v="2017-12-12T00:00:00"/>
    <x v="0"/>
    <s v="JL-15835"/>
    <s v="John Lee"/>
    <x v="0"/>
    <x v="0"/>
    <s v="Richmond"/>
    <s v="Kentucky"/>
    <n v="40475"/>
    <x v="0"/>
    <s v="OFF-BI-10003274"/>
    <x v="1"/>
    <x v="8"/>
    <x v="122"/>
    <n v="15.92"/>
    <n v="4"/>
    <n v="0"/>
    <n v="7.4824000000000002"/>
  </r>
  <r>
    <n v="7518"/>
    <x v="3732"/>
    <x v="34"/>
    <d v="2017-12-12T00:00:00"/>
    <x v="0"/>
    <s v="JL-15835"/>
    <s v="John Lee"/>
    <x v="0"/>
    <x v="0"/>
    <s v="Richmond"/>
    <s v="Kentucky"/>
    <n v="40475"/>
    <x v="0"/>
    <s v="TEC-AC-10001013"/>
    <x v="2"/>
    <x v="11"/>
    <x v="821"/>
    <n v="146.44999999999999"/>
    <n v="5"/>
    <n v="0"/>
    <n v="48.328499999999991"/>
  </r>
  <r>
    <n v="7519"/>
    <x v="3732"/>
    <x v="34"/>
    <d v="2017-12-12T00:00:00"/>
    <x v="0"/>
    <s v="JL-15835"/>
    <s v="John Lee"/>
    <x v="0"/>
    <x v="0"/>
    <s v="Richmond"/>
    <s v="Kentucky"/>
    <n v="40475"/>
    <x v="0"/>
    <s v="OFF-ST-10004963"/>
    <x v="1"/>
    <x v="4"/>
    <x v="465"/>
    <n v="15.14"/>
    <n v="1"/>
    <n v="0"/>
    <n v="0.60559999999999903"/>
  </r>
  <r>
    <n v="7520"/>
    <x v="3732"/>
    <x v="34"/>
    <d v="2017-12-12T00:00:00"/>
    <x v="0"/>
    <s v="JL-15835"/>
    <s v="John Lee"/>
    <x v="0"/>
    <x v="0"/>
    <s v="Richmond"/>
    <s v="Kentucky"/>
    <n v="40475"/>
    <x v="0"/>
    <s v="OFF-LA-10004409"/>
    <x v="1"/>
    <x v="2"/>
    <x v="1559"/>
    <n v="5.76"/>
    <n v="2"/>
    <n v="0"/>
    <n v="2.6495999999999995"/>
  </r>
  <r>
    <n v="7521"/>
    <x v="3732"/>
    <x v="34"/>
    <d v="2017-12-12T00:00:00"/>
    <x v="0"/>
    <s v="JL-15835"/>
    <s v="John Lee"/>
    <x v="0"/>
    <x v="0"/>
    <s v="Richmond"/>
    <s v="Kentucky"/>
    <n v="40475"/>
    <x v="0"/>
    <s v="TEC-CO-10001046"/>
    <x v="2"/>
    <x v="16"/>
    <x v="883"/>
    <n v="1399.98"/>
    <n v="2"/>
    <n v="0"/>
    <n v="629.99099999999999"/>
  </r>
  <r>
    <n v="7522"/>
    <x v="3733"/>
    <x v="64"/>
    <d v="2016-09-11T00:00:00"/>
    <x v="1"/>
    <s v="MD-17350"/>
    <s v="Maribeth Dona"/>
    <x v="0"/>
    <x v="0"/>
    <s v="Lancaster"/>
    <s v="Ohio"/>
    <n v="43130"/>
    <x v="3"/>
    <s v="OFF-BI-10002824"/>
    <x v="1"/>
    <x v="8"/>
    <x v="528"/>
    <n v="8.9520000000000017"/>
    <n v="2"/>
    <n v="0.7"/>
    <n v="-7.4600000000000009"/>
  </r>
  <r>
    <n v="7523"/>
    <x v="3733"/>
    <x v="64"/>
    <d v="2016-09-11T00:00:00"/>
    <x v="1"/>
    <s v="MD-17350"/>
    <s v="Maribeth Dona"/>
    <x v="0"/>
    <x v="0"/>
    <s v="Lancaster"/>
    <s v="Ohio"/>
    <n v="43130"/>
    <x v="3"/>
    <s v="OFF-BI-10001757"/>
    <x v="1"/>
    <x v="8"/>
    <x v="1167"/>
    <n v="8.8560000000000016"/>
    <n v="6"/>
    <n v="0.7"/>
    <n v="-6.4944000000000024"/>
  </r>
  <r>
    <n v="7524"/>
    <x v="3733"/>
    <x v="64"/>
    <d v="2016-09-11T00:00:00"/>
    <x v="1"/>
    <s v="MD-17350"/>
    <s v="Maribeth Dona"/>
    <x v="0"/>
    <x v="0"/>
    <s v="Lancaster"/>
    <s v="Ohio"/>
    <n v="43130"/>
    <x v="3"/>
    <s v="FUR-CH-10004477"/>
    <x v="0"/>
    <x v="1"/>
    <x v="213"/>
    <n v="85.245999999999995"/>
    <n v="2"/>
    <n v="0.3"/>
    <n v="-1.217800000000004"/>
  </r>
  <r>
    <n v="7525"/>
    <x v="3734"/>
    <x v="1076"/>
    <d v="2014-09-16T00:00:00"/>
    <x v="1"/>
    <s v="CL-12565"/>
    <s v="Clay Ludtke"/>
    <x v="0"/>
    <x v="0"/>
    <s v="Gresham"/>
    <s v="Oregon"/>
    <n v="97030"/>
    <x v="1"/>
    <s v="OFF-EN-10003072"/>
    <x v="1"/>
    <x v="12"/>
    <x v="775"/>
    <n v="21.728000000000002"/>
    <n v="7"/>
    <n v="0.2"/>
    <n v="7.6047999999999991"/>
  </r>
  <r>
    <n v="7526"/>
    <x v="3734"/>
    <x v="1076"/>
    <d v="2014-09-16T00:00:00"/>
    <x v="1"/>
    <s v="CL-12565"/>
    <s v="Clay Ludtke"/>
    <x v="0"/>
    <x v="0"/>
    <s v="Gresham"/>
    <s v="Oregon"/>
    <n v="97030"/>
    <x v="1"/>
    <s v="FUR-CH-10003973"/>
    <x v="0"/>
    <x v="1"/>
    <x v="867"/>
    <n v="1487.04"/>
    <n v="5"/>
    <n v="0.2"/>
    <n v="148.70400000000006"/>
  </r>
  <r>
    <n v="7527"/>
    <x v="3735"/>
    <x v="986"/>
    <d v="2017-09-26T00:00:00"/>
    <x v="3"/>
    <s v="RA-19885"/>
    <s v="Ruben Ausman"/>
    <x v="1"/>
    <x v="0"/>
    <s v="San Francisco"/>
    <s v="California"/>
    <n v="94109"/>
    <x v="1"/>
    <s v="OFF-EN-10001028"/>
    <x v="1"/>
    <x v="12"/>
    <x v="153"/>
    <n v="71.88"/>
    <n v="6"/>
    <n v="0"/>
    <n v="33.064799999999998"/>
  </r>
  <r>
    <n v="7528"/>
    <x v="3735"/>
    <x v="986"/>
    <d v="2017-09-26T00:00:00"/>
    <x v="3"/>
    <s v="RA-19885"/>
    <s v="Ruben Ausman"/>
    <x v="1"/>
    <x v="0"/>
    <s v="San Francisco"/>
    <s v="California"/>
    <n v="94109"/>
    <x v="1"/>
    <s v="FUR-FU-10003829"/>
    <x v="0"/>
    <x v="5"/>
    <x v="1378"/>
    <n v="9.24"/>
    <n v="3"/>
    <n v="0"/>
    <n v="2.9567999999999994"/>
  </r>
  <r>
    <n v="7529"/>
    <x v="3735"/>
    <x v="986"/>
    <d v="2017-09-26T00:00:00"/>
    <x v="3"/>
    <s v="RA-19885"/>
    <s v="Ruben Ausman"/>
    <x v="1"/>
    <x v="0"/>
    <s v="San Francisco"/>
    <s v="California"/>
    <n v="94109"/>
    <x v="1"/>
    <s v="OFF-PA-10002245"/>
    <x v="1"/>
    <x v="10"/>
    <x v="1343"/>
    <n v="35.880000000000003"/>
    <n v="6"/>
    <n v="0"/>
    <n v="16.146000000000001"/>
  </r>
  <r>
    <n v="7530"/>
    <x v="3735"/>
    <x v="986"/>
    <d v="2017-09-26T00:00:00"/>
    <x v="3"/>
    <s v="RA-19885"/>
    <s v="Ruben Ausman"/>
    <x v="1"/>
    <x v="0"/>
    <s v="San Francisco"/>
    <s v="California"/>
    <n v="94109"/>
    <x v="1"/>
    <s v="OFF-BI-10002215"/>
    <x v="1"/>
    <x v="8"/>
    <x v="20"/>
    <n v="17.04"/>
    <n v="3"/>
    <n v="0.2"/>
    <n v="5.5379999999999985"/>
  </r>
  <r>
    <n v="7531"/>
    <x v="3735"/>
    <x v="986"/>
    <d v="2017-09-26T00:00:00"/>
    <x v="3"/>
    <s v="RA-19885"/>
    <s v="Ruben Ausman"/>
    <x v="1"/>
    <x v="0"/>
    <s v="San Francisco"/>
    <s v="California"/>
    <n v="94109"/>
    <x v="1"/>
    <s v="OFF-BI-10003925"/>
    <x v="1"/>
    <x v="8"/>
    <x v="758"/>
    <n v="931.17600000000016"/>
    <n v="3"/>
    <n v="0.2"/>
    <n v="314.27190000000002"/>
  </r>
  <r>
    <n v="7532"/>
    <x v="3736"/>
    <x v="26"/>
    <d v="2016-06-19T00:00:00"/>
    <x v="2"/>
    <s v="LC-16885"/>
    <s v="Lena Creighton"/>
    <x v="0"/>
    <x v="0"/>
    <s v="Longmont"/>
    <s v="Colorado"/>
    <n v="80501"/>
    <x v="1"/>
    <s v="FUR-FU-10002298"/>
    <x v="0"/>
    <x v="5"/>
    <x v="1305"/>
    <n v="266.35200000000003"/>
    <n v="3"/>
    <n v="0.2"/>
    <n v="-13.317600000000013"/>
  </r>
  <r>
    <n v="7533"/>
    <x v="3736"/>
    <x v="26"/>
    <d v="2016-06-19T00:00:00"/>
    <x v="2"/>
    <s v="LC-16885"/>
    <s v="Lena Creighton"/>
    <x v="0"/>
    <x v="0"/>
    <s v="Longmont"/>
    <s v="Colorado"/>
    <n v="80501"/>
    <x v="1"/>
    <s v="FUR-CH-10004853"/>
    <x v="0"/>
    <x v="1"/>
    <x v="531"/>
    <n v="483.13599999999997"/>
    <n v="4"/>
    <n v="0.2"/>
    <n v="54.352799999999945"/>
  </r>
  <r>
    <n v="7534"/>
    <x v="3737"/>
    <x v="906"/>
    <d v="2017-03-01T00:00:00"/>
    <x v="1"/>
    <s v="SW-20245"/>
    <s v="Scot Wooten"/>
    <x v="0"/>
    <x v="0"/>
    <s v="Greenville"/>
    <s v="North Carolina"/>
    <n v="27834"/>
    <x v="0"/>
    <s v="FUR-CH-10002880"/>
    <x v="0"/>
    <x v="1"/>
    <x v="809"/>
    <n v="196.78399999999999"/>
    <n v="2"/>
    <n v="0.2"/>
    <n v="-22.138200000000012"/>
  </r>
  <r>
    <n v="7535"/>
    <x v="3737"/>
    <x v="906"/>
    <d v="2017-03-01T00:00:00"/>
    <x v="1"/>
    <s v="SW-20245"/>
    <s v="Scot Wooten"/>
    <x v="0"/>
    <x v="0"/>
    <s v="Greenville"/>
    <s v="North Carolina"/>
    <n v="27834"/>
    <x v="0"/>
    <s v="FUR-BO-10004709"/>
    <x v="0"/>
    <x v="0"/>
    <x v="266"/>
    <n v="231.92000000000002"/>
    <n v="5"/>
    <n v="0.2"/>
    <n v="5.7980000000000018"/>
  </r>
  <r>
    <n v="7536"/>
    <x v="3738"/>
    <x v="185"/>
    <d v="2017-04-07T00:00:00"/>
    <x v="1"/>
    <s v="HG-14965"/>
    <s v="Henry Goldwyn"/>
    <x v="1"/>
    <x v="0"/>
    <s v="Los Angeles"/>
    <s v="California"/>
    <n v="90004"/>
    <x v="1"/>
    <s v="OFF-SU-10004231"/>
    <x v="1"/>
    <x v="14"/>
    <x v="557"/>
    <n v="29.700000000000003"/>
    <n v="3"/>
    <n v="0"/>
    <n v="8.0190000000000001"/>
  </r>
  <r>
    <n v="7537"/>
    <x v="3739"/>
    <x v="734"/>
    <d v="2017-12-08T00:00:00"/>
    <x v="1"/>
    <s v="MV-17485"/>
    <s v="Mark Van Huff"/>
    <x v="0"/>
    <x v="0"/>
    <s v="Houston"/>
    <s v="Texas"/>
    <n v="77041"/>
    <x v="2"/>
    <s v="FUR-FU-10000820"/>
    <x v="0"/>
    <x v="5"/>
    <x v="1783"/>
    <n v="13.591999999999999"/>
    <n v="2"/>
    <n v="0.6"/>
    <n v="-14.271599999999999"/>
  </r>
  <r>
    <n v="7538"/>
    <x v="3740"/>
    <x v="317"/>
    <d v="2016-02-22T00:00:00"/>
    <x v="0"/>
    <s v="GT-14710"/>
    <s v="Greg Tran"/>
    <x v="0"/>
    <x v="0"/>
    <s v="San Francisco"/>
    <s v="California"/>
    <n v="94109"/>
    <x v="1"/>
    <s v="OFF-PA-10001736"/>
    <x v="1"/>
    <x v="10"/>
    <x v="130"/>
    <n v="70.88"/>
    <n v="2"/>
    <n v="0"/>
    <n v="33.313599999999994"/>
  </r>
  <r>
    <n v="7539"/>
    <x v="3741"/>
    <x v="574"/>
    <d v="2017-12-06T00:00:00"/>
    <x v="1"/>
    <s v="BS-11380"/>
    <s v="Bill Stewart"/>
    <x v="1"/>
    <x v="0"/>
    <s v="Denver"/>
    <s v="Colorado"/>
    <n v="80219"/>
    <x v="1"/>
    <s v="OFF-ST-10003306"/>
    <x v="1"/>
    <x v="4"/>
    <x v="385"/>
    <n v="114.28800000000001"/>
    <n v="1"/>
    <n v="0.2"/>
    <n v="12.857399999999984"/>
  </r>
  <r>
    <n v="7540"/>
    <x v="3741"/>
    <x v="574"/>
    <d v="2017-12-06T00:00:00"/>
    <x v="1"/>
    <s v="BS-11380"/>
    <s v="Bill Stewart"/>
    <x v="1"/>
    <x v="0"/>
    <s v="Denver"/>
    <s v="Colorado"/>
    <n v="80219"/>
    <x v="1"/>
    <s v="OFF-BI-10003707"/>
    <x v="1"/>
    <x v="8"/>
    <x v="784"/>
    <n v="36.624000000000002"/>
    <n v="8"/>
    <n v="0.7"/>
    <n v="-24.41599999999999"/>
  </r>
  <r>
    <n v="7541"/>
    <x v="3741"/>
    <x v="574"/>
    <d v="2017-12-06T00:00:00"/>
    <x v="1"/>
    <s v="BS-11380"/>
    <s v="Bill Stewart"/>
    <x v="1"/>
    <x v="0"/>
    <s v="Denver"/>
    <s v="Colorado"/>
    <n v="80219"/>
    <x v="1"/>
    <s v="FUR-BO-10003546"/>
    <x v="0"/>
    <x v="0"/>
    <x v="1647"/>
    <n v="242.35200000000003"/>
    <n v="8"/>
    <n v="0.7"/>
    <n v="-363.52799999999991"/>
  </r>
  <r>
    <n v="7542"/>
    <x v="3741"/>
    <x v="574"/>
    <d v="2017-12-06T00:00:00"/>
    <x v="1"/>
    <s v="BS-11380"/>
    <s v="Bill Stewart"/>
    <x v="1"/>
    <x v="0"/>
    <s v="Denver"/>
    <s v="Colorado"/>
    <n v="80219"/>
    <x v="1"/>
    <s v="TEC-PH-10000213"/>
    <x v="2"/>
    <x v="7"/>
    <x v="1658"/>
    <n v="49.616000000000007"/>
    <n v="2"/>
    <n v="0.2"/>
    <n v="4.9615999999999989"/>
  </r>
  <r>
    <n v="7543"/>
    <x v="3741"/>
    <x v="574"/>
    <d v="2017-12-06T00:00:00"/>
    <x v="1"/>
    <s v="BS-11380"/>
    <s v="Bill Stewart"/>
    <x v="1"/>
    <x v="0"/>
    <s v="Denver"/>
    <s v="Colorado"/>
    <n v="80219"/>
    <x v="1"/>
    <s v="FUR-FU-10001488"/>
    <x v="0"/>
    <x v="5"/>
    <x v="1049"/>
    <n v="508.70400000000006"/>
    <n v="6"/>
    <n v="0.2"/>
    <n v="0"/>
  </r>
  <r>
    <n v="7544"/>
    <x v="3741"/>
    <x v="574"/>
    <d v="2017-12-06T00:00:00"/>
    <x v="1"/>
    <s v="BS-11380"/>
    <s v="Bill Stewart"/>
    <x v="1"/>
    <x v="0"/>
    <s v="Denver"/>
    <s v="Colorado"/>
    <n v="80219"/>
    <x v="1"/>
    <s v="TEC-PH-10004833"/>
    <x v="2"/>
    <x v="7"/>
    <x v="1363"/>
    <n v="57.36"/>
    <n v="6"/>
    <n v="0.2"/>
    <n v="-14.34"/>
  </r>
  <r>
    <n v="7545"/>
    <x v="3741"/>
    <x v="574"/>
    <d v="2017-12-06T00:00:00"/>
    <x v="1"/>
    <s v="BS-11380"/>
    <s v="Bill Stewart"/>
    <x v="1"/>
    <x v="0"/>
    <s v="Denver"/>
    <s v="Colorado"/>
    <n v="80219"/>
    <x v="1"/>
    <s v="FUR-CH-10002335"/>
    <x v="0"/>
    <x v="1"/>
    <x v="629"/>
    <n v="906.68000000000006"/>
    <n v="5"/>
    <n v="0.2"/>
    <n v="68.001000000000033"/>
  </r>
  <r>
    <n v="7546"/>
    <x v="3742"/>
    <x v="982"/>
    <d v="2014-10-15T00:00:00"/>
    <x v="1"/>
    <s v="CM-12715"/>
    <s v="Craig Molinari"/>
    <x v="1"/>
    <x v="0"/>
    <s v="Huntsville"/>
    <s v="Texas"/>
    <n v="77340"/>
    <x v="2"/>
    <s v="TEC-PH-10001128"/>
    <x v="2"/>
    <x v="7"/>
    <x v="1508"/>
    <n v="719.95200000000011"/>
    <n v="6"/>
    <n v="0.2"/>
    <n v="71.995200000000011"/>
  </r>
  <r>
    <n v="7547"/>
    <x v="3742"/>
    <x v="982"/>
    <d v="2014-10-15T00:00:00"/>
    <x v="1"/>
    <s v="CM-12715"/>
    <s v="Craig Molinari"/>
    <x v="1"/>
    <x v="0"/>
    <s v="Huntsville"/>
    <s v="Texas"/>
    <n v="77340"/>
    <x v="2"/>
    <s v="TEC-PH-10004667"/>
    <x v="2"/>
    <x v="7"/>
    <x v="524"/>
    <n v="755.94400000000019"/>
    <n v="7"/>
    <n v="0.2"/>
    <n v="66.145099999999957"/>
  </r>
  <r>
    <n v="7548"/>
    <x v="3742"/>
    <x v="982"/>
    <d v="2014-10-15T00:00:00"/>
    <x v="1"/>
    <s v="CM-12715"/>
    <s v="Craig Molinari"/>
    <x v="1"/>
    <x v="0"/>
    <s v="Huntsville"/>
    <s v="Texas"/>
    <n v="77340"/>
    <x v="2"/>
    <s v="OFF-BI-10004817"/>
    <x v="1"/>
    <x v="8"/>
    <x v="1208"/>
    <n v="11.979999999999997"/>
    <n v="5"/>
    <n v="0.8"/>
    <n v="-19.16800000000001"/>
  </r>
  <r>
    <n v="7549"/>
    <x v="3742"/>
    <x v="982"/>
    <d v="2014-10-15T00:00:00"/>
    <x v="1"/>
    <s v="CM-12715"/>
    <s v="Craig Molinari"/>
    <x v="1"/>
    <x v="0"/>
    <s v="Huntsville"/>
    <s v="Texas"/>
    <n v="77340"/>
    <x v="2"/>
    <s v="OFF-BI-10004140"/>
    <x v="1"/>
    <x v="8"/>
    <x v="307"/>
    <n v="0.8979999999999998"/>
    <n v="1"/>
    <n v="0.8"/>
    <n v="-1.5715000000000008"/>
  </r>
  <r>
    <n v="7550"/>
    <x v="3743"/>
    <x v="64"/>
    <d v="2016-09-07T00:00:00"/>
    <x v="2"/>
    <s v="EM-13825"/>
    <s v="Elizabeth Moffitt"/>
    <x v="1"/>
    <x v="0"/>
    <s v="Houston"/>
    <s v="Texas"/>
    <n v="77036"/>
    <x v="2"/>
    <s v="FUR-FU-10004671"/>
    <x v="0"/>
    <x v="5"/>
    <x v="1366"/>
    <n v="21.204000000000004"/>
    <n v="3"/>
    <n v="0.6"/>
    <n v="-11.662199999999999"/>
  </r>
  <r>
    <n v="7551"/>
    <x v="3744"/>
    <x v="1164"/>
    <d v="2014-11-25T00:00:00"/>
    <x v="1"/>
    <s v="KH-16330"/>
    <s v="Katharine Harms"/>
    <x v="1"/>
    <x v="0"/>
    <s v="New York City"/>
    <s v="New York"/>
    <n v="10024"/>
    <x v="3"/>
    <s v="OFF-EN-10002592"/>
    <x v="1"/>
    <x v="12"/>
    <x v="1711"/>
    <n v="34.74"/>
    <n v="3"/>
    <n v="0"/>
    <n v="17.37"/>
  </r>
  <r>
    <n v="7552"/>
    <x v="3744"/>
    <x v="1164"/>
    <d v="2014-11-25T00:00:00"/>
    <x v="1"/>
    <s v="KH-16330"/>
    <s v="Katharine Harms"/>
    <x v="1"/>
    <x v="0"/>
    <s v="New York City"/>
    <s v="New York"/>
    <n v="10024"/>
    <x v="3"/>
    <s v="TEC-PH-10004447"/>
    <x v="2"/>
    <x v="7"/>
    <x v="866"/>
    <n v="833.94"/>
    <n v="6"/>
    <n v="0"/>
    <n v="216.8244"/>
  </r>
  <r>
    <n v="7553"/>
    <x v="3744"/>
    <x v="1164"/>
    <d v="2014-11-25T00:00:00"/>
    <x v="1"/>
    <s v="KH-16330"/>
    <s v="Katharine Harms"/>
    <x v="1"/>
    <x v="0"/>
    <s v="New York City"/>
    <s v="New York"/>
    <n v="10024"/>
    <x v="3"/>
    <s v="OFF-BI-10003669"/>
    <x v="1"/>
    <x v="8"/>
    <x v="804"/>
    <n v="12.96"/>
    <n v="3"/>
    <n v="0.2"/>
    <n v="4.5359999999999996"/>
  </r>
  <r>
    <n v="7554"/>
    <x v="3744"/>
    <x v="1164"/>
    <d v="2014-11-25T00:00:00"/>
    <x v="1"/>
    <s v="KH-16330"/>
    <s v="Katharine Harms"/>
    <x v="1"/>
    <x v="0"/>
    <s v="New York City"/>
    <s v="New York"/>
    <n v="10024"/>
    <x v="3"/>
    <s v="OFF-PA-10000223"/>
    <x v="1"/>
    <x v="10"/>
    <x v="1383"/>
    <n v="25.92"/>
    <n v="4"/>
    <n v="0"/>
    <n v="12.441600000000001"/>
  </r>
  <r>
    <n v="7555"/>
    <x v="3745"/>
    <x v="1025"/>
    <d v="2014-05-14T00:00:00"/>
    <x v="0"/>
    <s v="AF-10885"/>
    <s v="Art Foster"/>
    <x v="0"/>
    <x v="0"/>
    <s v="Philadelphia"/>
    <s v="Pennsylvania"/>
    <n v="19134"/>
    <x v="3"/>
    <s v="FUR-BO-10004467"/>
    <x v="0"/>
    <x v="0"/>
    <x v="892"/>
    <n v="349.96499999999997"/>
    <n v="7"/>
    <n v="0.5"/>
    <n v="-216.97830000000002"/>
  </r>
  <r>
    <n v="7556"/>
    <x v="3745"/>
    <x v="1025"/>
    <d v="2014-05-14T00:00:00"/>
    <x v="0"/>
    <s v="AF-10885"/>
    <s v="Art Foster"/>
    <x v="0"/>
    <x v="0"/>
    <s v="Philadelphia"/>
    <s v="Pennsylvania"/>
    <n v="19134"/>
    <x v="3"/>
    <s v="OFF-AR-10000716"/>
    <x v="1"/>
    <x v="6"/>
    <x v="794"/>
    <n v="22.32"/>
    <n v="5"/>
    <n v="0.2"/>
    <n v="5.3010000000000002"/>
  </r>
  <r>
    <n v="7557"/>
    <x v="3746"/>
    <x v="344"/>
    <d v="2017-12-02T00:00:00"/>
    <x v="1"/>
    <s v="JR-16210"/>
    <s v="Justin Ritter"/>
    <x v="1"/>
    <x v="0"/>
    <s v="Columbus"/>
    <s v="Indiana"/>
    <n v="47201"/>
    <x v="2"/>
    <s v="OFF-PA-10003641"/>
    <x v="1"/>
    <x v="10"/>
    <x v="947"/>
    <n v="158.28"/>
    <n v="6"/>
    <n v="0"/>
    <n v="72.808799999999991"/>
  </r>
  <r>
    <n v="7558"/>
    <x v="3746"/>
    <x v="344"/>
    <d v="2017-12-02T00:00:00"/>
    <x v="1"/>
    <s v="JR-16210"/>
    <s v="Justin Ritter"/>
    <x v="1"/>
    <x v="0"/>
    <s v="Columbus"/>
    <s v="Indiana"/>
    <n v="47201"/>
    <x v="2"/>
    <s v="OFF-BI-10004519"/>
    <x v="1"/>
    <x v="8"/>
    <x v="889"/>
    <n v="497.93999999999994"/>
    <n v="3"/>
    <n v="0"/>
    <n v="224.07299999999998"/>
  </r>
  <r>
    <n v="7559"/>
    <x v="3747"/>
    <x v="301"/>
    <d v="2014-11-05T00:00:00"/>
    <x v="1"/>
    <s v="DL-12925"/>
    <s v="Daniel Lacy"/>
    <x v="0"/>
    <x v="0"/>
    <s v="Long Beach"/>
    <s v="New York"/>
    <n v="11561"/>
    <x v="3"/>
    <s v="OFF-AP-10002518"/>
    <x v="1"/>
    <x v="9"/>
    <x v="160"/>
    <n v="533.93999999999994"/>
    <n v="3"/>
    <n v="0"/>
    <n v="154.84259999999995"/>
  </r>
  <r>
    <n v="7560"/>
    <x v="3747"/>
    <x v="301"/>
    <d v="2014-11-05T00:00:00"/>
    <x v="1"/>
    <s v="DL-12925"/>
    <s v="Daniel Lacy"/>
    <x v="0"/>
    <x v="0"/>
    <s v="Long Beach"/>
    <s v="New York"/>
    <n v="11561"/>
    <x v="3"/>
    <s v="OFF-PA-10000806"/>
    <x v="1"/>
    <x v="10"/>
    <x v="957"/>
    <n v="167.94"/>
    <n v="3"/>
    <n v="0"/>
    <n v="82.290599999999998"/>
  </r>
  <r>
    <n v="7561"/>
    <x v="3747"/>
    <x v="301"/>
    <d v="2014-11-05T00:00:00"/>
    <x v="1"/>
    <s v="DL-12925"/>
    <s v="Daniel Lacy"/>
    <x v="0"/>
    <x v="0"/>
    <s v="Long Beach"/>
    <s v="New York"/>
    <n v="11561"/>
    <x v="3"/>
    <s v="FUR-FU-10003142"/>
    <x v="0"/>
    <x v="5"/>
    <x v="1210"/>
    <n v="31.68"/>
    <n v="6"/>
    <n v="0"/>
    <n v="9.8207999999999984"/>
  </r>
  <r>
    <n v="7562"/>
    <x v="3748"/>
    <x v="945"/>
    <d v="2017-01-01T00:00:00"/>
    <x v="2"/>
    <s v="BD-11605"/>
    <s v="Brian Dahlen"/>
    <x v="0"/>
    <x v="0"/>
    <s v="Lancaster"/>
    <s v="Pennsylvania"/>
    <n v="17602"/>
    <x v="3"/>
    <s v="FUR-CH-10000454"/>
    <x v="0"/>
    <x v="1"/>
    <x v="1"/>
    <n v="170.78599999999997"/>
    <n v="1"/>
    <n v="0.3"/>
    <n v="0"/>
  </r>
  <r>
    <n v="7563"/>
    <x v="3749"/>
    <x v="323"/>
    <d v="2016-09-07T00:00:00"/>
    <x v="1"/>
    <s v="RB-19570"/>
    <s v="Rob Beeghly"/>
    <x v="0"/>
    <x v="0"/>
    <s v="Chicago"/>
    <s v="Illinois"/>
    <n v="60610"/>
    <x v="2"/>
    <s v="FUR-BO-10003894"/>
    <x v="0"/>
    <x v="0"/>
    <x v="1628"/>
    <n v="198.744"/>
    <n v="4"/>
    <n v="0.3"/>
    <n v="0"/>
  </r>
  <r>
    <n v="7564"/>
    <x v="3750"/>
    <x v="361"/>
    <d v="2017-10-07T00:00:00"/>
    <x v="2"/>
    <s v="RB-19795"/>
    <s v="Ross Baird"/>
    <x v="2"/>
    <x v="0"/>
    <s v="Denver"/>
    <s v="Colorado"/>
    <n v="80219"/>
    <x v="1"/>
    <s v="TEC-AC-10001714"/>
    <x v="2"/>
    <x v="11"/>
    <x v="685"/>
    <n v="63.824000000000005"/>
    <n v="2"/>
    <n v="0.2"/>
    <n v="13.562599999999998"/>
  </r>
  <r>
    <n v="7565"/>
    <x v="3751"/>
    <x v="806"/>
    <d v="2016-02-01T00:00:00"/>
    <x v="0"/>
    <s v="TB-21250"/>
    <s v="Tim Brockman"/>
    <x v="0"/>
    <x v="0"/>
    <s v="Seattle"/>
    <s v="Washington"/>
    <n v="98103"/>
    <x v="1"/>
    <s v="FUR-CH-10001190"/>
    <x v="0"/>
    <x v="1"/>
    <x v="1335"/>
    <n v="435.16800000000006"/>
    <n v="4"/>
    <n v="0.2"/>
    <n v="-59.835600000000042"/>
  </r>
  <r>
    <n v="7566"/>
    <x v="3751"/>
    <x v="806"/>
    <d v="2016-02-01T00:00:00"/>
    <x v="0"/>
    <s v="TB-21250"/>
    <s v="Tim Brockman"/>
    <x v="0"/>
    <x v="0"/>
    <s v="Seattle"/>
    <s v="Washington"/>
    <n v="98103"/>
    <x v="1"/>
    <s v="FUR-BO-10000468"/>
    <x v="0"/>
    <x v="0"/>
    <x v="1180"/>
    <n v="48.58"/>
    <n v="1"/>
    <n v="0"/>
    <n v="7.7728000000000037"/>
  </r>
  <r>
    <n v="7567"/>
    <x v="3752"/>
    <x v="81"/>
    <d v="2017-04-23T00:00:00"/>
    <x v="2"/>
    <s v="KN-16390"/>
    <s v="Katherine Nockton"/>
    <x v="1"/>
    <x v="0"/>
    <s v="Houston"/>
    <s v="Texas"/>
    <n v="77070"/>
    <x v="2"/>
    <s v="TEC-AC-10001998"/>
    <x v="2"/>
    <x v="11"/>
    <x v="84"/>
    <n v="47.975999999999999"/>
    <n v="3"/>
    <n v="0.2"/>
    <n v="8.3957999999999942"/>
  </r>
  <r>
    <n v="7568"/>
    <x v="3752"/>
    <x v="81"/>
    <d v="2017-04-23T00:00:00"/>
    <x v="2"/>
    <s v="KN-16390"/>
    <s v="Katherine Nockton"/>
    <x v="1"/>
    <x v="0"/>
    <s v="Houston"/>
    <s v="Texas"/>
    <n v="77070"/>
    <x v="2"/>
    <s v="OFF-PA-10001534"/>
    <x v="1"/>
    <x v="10"/>
    <x v="1470"/>
    <n v="20.736000000000004"/>
    <n v="4"/>
    <n v="0.2"/>
    <n v="7.2576000000000001"/>
  </r>
  <r>
    <n v="7569"/>
    <x v="3753"/>
    <x v="29"/>
    <d v="2014-12-10T00:00:00"/>
    <x v="1"/>
    <s v="RL-19615"/>
    <s v="Rob Lucas"/>
    <x v="0"/>
    <x v="0"/>
    <s v="Los Angeles"/>
    <s v="California"/>
    <n v="90045"/>
    <x v="1"/>
    <s v="OFF-AR-10003045"/>
    <x v="1"/>
    <x v="6"/>
    <x v="425"/>
    <n v="26.46"/>
    <n v="9"/>
    <n v="0"/>
    <n v="11.907"/>
  </r>
  <r>
    <n v="7570"/>
    <x v="3753"/>
    <x v="29"/>
    <d v="2014-12-10T00:00:00"/>
    <x v="1"/>
    <s v="RL-19615"/>
    <s v="Rob Lucas"/>
    <x v="0"/>
    <x v="0"/>
    <s v="Los Angeles"/>
    <s v="California"/>
    <n v="90045"/>
    <x v="1"/>
    <s v="OFF-PA-10001363"/>
    <x v="1"/>
    <x v="10"/>
    <x v="1625"/>
    <n v="49.12"/>
    <n v="4"/>
    <n v="0"/>
    <n v="23.086399999999998"/>
  </r>
  <r>
    <n v="7571"/>
    <x v="3753"/>
    <x v="29"/>
    <d v="2014-12-10T00:00:00"/>
    <x v="1"/>
    <s v="RL-19615"/>
    <s v="Rob Lucas"/>
    <x v="0"/>
    <x v="0"/>
    <s v="Los Angeles"/>
    <s v="California"/>
    <n v="90045"/>
    <x v="1"/>
    <s v="OFF-FA-10002280"/>
    <x v="1"/>
    <x v="13"/>
    <x v="659"/>
    <n v="15"/>
    <n v="3"/>
    <n v="0"/>
    <n v="7.1999999999999993"/>
  </r>
  <r>
    <n v="7572"/>
    <x v="3754"/>
    <x v="618"/>
    <d v="2014-10-26T00:00:00"/>
    <x v="1"/>
    <s v="FH-14275"/>
    <s v="Frank Hawley"/>
    <x v="1"/>
    <x v="0"/>
    <s v="Newport News"/>
    <s v="Virginia"/>
    <n v="23602"/>
    <x v="0"/>
    <s v="OFF-ST-10003479"/>
    <x v="1"/>
    <x v="4"/>
    <x v="41"/>
    <n v="194.7"/>
    <n v="5"/>
    <n v="0"/>
    <n v="9.7349999999999781"/>
  </r>
  <r>
    <n v="7573"/>
    <x v="3754"/>
    <x v="618"/>
    <d v="2014-10-26T00:00:00"/>
    <x v="1"/>
    <s v="FH-14275"/>
    <s v="Frank Hawley"/>
    <x v="1"/>
    <x v="0"/>
    <s v="Newport News"/>
    <s v="Virginia"/>
    <n v="23602"/>
    <x v="0"/>
    <s v="FUR-TA-10004607"/>
    <x v="0"/>
    <x v="3"/>
    <x v="1104"/>
    <n v="591.32000000000005"/>
    <n v="4"/>
    <n v="0"/>
    <n v="112.35079999999999"/>
  </r>
  <r>
    <n v="7574"/>
    <x v="3754"/>
    <x v="618"/>
    <d v="2014-10-26T00:00:00"/>
    <x v="1"/>
    <s v="FH-14275"/>
    <s v="Frank Hawley"/>
    <x v="1"/>
    <x v="0"/>
    <s v="Newport News"/>
    <s v="Virginia"/>
    <n v="23602"/>
    <x v="0"/>
    <s v="OFF-AR-10001022"/>
    <x v="1"/>
    <x v="6"/>
    <x v="881"/>
    <n v="2.84"/>
    <n v="1"/>
    <n v="0"/>
    <n v="0.88039999999999985"/>
  </r>
  <r>
    <n v="7575"/>
    <x v="3755"/>
    <x v="575"/>
    <d v="2015-12-12T00:00:00"/>
    <x v="1"/>
    <s v="YS-21880"/>
    <s v="Yana Sorensen"/>
    <x v="1"/>
    <x v="0"/>
    <s v="Los Angeles"/>
    <s v="California"/>
    <n v="90036"/>
    <x v="1"/>
    <s v="OFF-ST-10004186"/>
    <x v="1"/>
    <x v="4"/>
    <x v="16"/>
    <n v="221.96"/>
    <n v="2"/>
    <n v="0"/>
    <n v="4.4391999999999996"/>
  </r>
  <r>
    <n v="7576"/>
    <x v="3755"/>
    <x v="575"/>
    <d v="2015-12-12T00:00:00"/>
    <x v="1"/>
    <s v="YS-21880"/>
    <s v="Yana Sorensen"/>
    <x v="1"/>
    <x v="0"/>
    <s v="Los Angeles"/>
    <s v="California"/>
    <n v="90036"/>
    <x v="1"/>
    <s v="TEC-AC-10000865"/>
    <x v="2"/>
    <x v="11"/>
    <x v="1005"/>
    <n v="236"/>
    <n v="4"/>
    <n v="0"/>
    <n v="40.119999999999976"/>
  </r>
  <r>
    <n v="7577"/>
    <x v="3756"/>
    <x v="981"/>
    <d v="2014-11-07T00:00:00"/>
    <x v="0"/>
    <s v="SW-20755"/>
    <s v="Steven Ward"/>
    <x v="1"/>
    <x v="0"/>
    <s v="Seattle"/>
    <s v="Washington"/>
    <n v="98115"/>
    <x v="1"/>
    <s v="TEC-AC-10000023"/>
    <x v="2"/>
    <x v="11"/>
    <x v="909"/>
    <n v="41.94"/>
    <n v="2"/>
    <n v="0"/>
    <n v="15.098399999999998"/>
  </r>
  <r>
    <n v="7578"/>
    <x v="3756"/>
    <x v="981"/>
    <d v="2014-11-07T00:00:00"/>
    <x v="0"/>
    <s v="SW-20755"/>
    <s v="Steven Ward"/>
    <x v="1"/>
    <x v="0"/>
    <s v="Seattle"/>
    <s v="Washington"/>
    <n v="98115"/>
    <x v="1"/>
    <s v="TEC-PH-10001750"/>
    <x v="2"/>
    <x v="7"/>
    <x v="977"/>
    <n v="52.792000000000002"/>
    <n v="1"/>
    <n v="0.2"/>
    <n v="4.6193000000000026"/>
  </r>
  <r>
    <n v="7579"/>
    <x v="3757"/>
    <x v="122"/>
    <d v="2016-12-21T00:00:00"/>
    <x v="2"/>
    <s v="PN-18775"/>
    <s v="Parhena Norris"/>
    <x v="2"/>
    <x v="0"/>
    <s v="Omaha"/>
    <s v="Nebraska"/>
    <n v="68104"/>
    <x v="2"/>
    <s v="FUR-CH-10004997"/>
    <x v="0"/>
    <x v="1"/>
    <x v="499"/>
    <n v="563.93999999999994"/>
    <n v="3"/>
    <n v="0"/>
    <n v="112.78800000000001"/>
  </r>
  <r>
    <n v="7580"/>
    <x v="3758"/>
    <x v="521"/>
    <d v="2015-11-27T00:00:00"/>
    <x v="0"/>
    <s v="AT-10735"/>
    <s v="Annie Thurman"/>
    <x v="0"/>
    <x v="0"/>
    <s v="Morristown"/>
    <s v="New Jersey"/>
    <n v="7960"/>
    <x v="3"/>
    <s v="OFF-AP-10000275"/>
    <x v="1"/>
    <x v="9"/>
    <x v="1728"/>
    <n v="2625.12"/>
    <n v="8"/>
    <n v="0"/>
    <n v="735.03359999999998"/>
  </r>
  <r>
    <n v="7581"/>
    <x v="3758"/>
    <x v="521"/>
    <d v="2015-11-27T00:00:00"/>
    <x v="0"/>
    <s v="AT-10735"/>
    <s v="Annie Thurman"/>
    <x v="0"/>
    <x v="0"/>
    <s v="Morristown"/>
    <s v="New Jersey"/>
    <n v="7960"/>
    <x v="3"/>
    <s v="OFF-AR-10004999"/>
    <x v="1"/>
    <x v="6"/>
    <x v="873"/>
    <n v="17.940000000000001"/>
    <n v="3"/>
    <n v="0"/>
    <n v="4.4850000000000003"/>
  </r>
  <r>
    <n v="7582"/>
    <x v="3759"/>
    <x v="863"/>
    <d v="2015-08-16T00:00:00"/>
    <x v="2"/>
    <s v="EJ-13720"/>
    <s v="Ed Jacobs"/>
    <x v="0"/>
    <x v="0"/>
    <s v="Philadelphia"/>
    <s v="Pennsylvania"/>
    <n v="19143"/>
    <x v="3"/>
    <s v="OFF-ST-10003816"/>
    <x v="1"/>
    <x v="4"/>
    <x v="717"/>
    <n v="422.85599999999999"/>
    <n v="3"/>
    <n v="0.2"/>
    <n v="15.857099999999974"/>
  </r>
  <r>
    <n v="7583"/>
    <x v="3760"/>
    <x v="392"/>
    <d v="2015-04-21T00:00:00"/>
    <x v="1"/>
    <s v="DM-13345"/>
    <s v="Denise Monton"/>
    <x v="1"/>
    <x v="0"/>
    <s v="New York City"/>
    <s v="New York"/>
    <n v="10024"/>
    <x v="3"/>
    <s v="FUR-CH-10003968"/>
    <x v="0"/>
    <x v="1"/>
    <x v="56"/>
    <n v="127.76400000000001"/>
    <n v="2"/>
    <n v="0.1"/>
    <n v="2.8392000000000017"/>
  </r>
  <r>
    <n v="7584"/>
    <x v="3761"/>
    <x v="90"/>
    <d v="2014-03-25T00:00:00"/>
    <x v="1"/>
    <s v="KH-16690"/>
    <s v="Kristen Hastings"/>
    <x v="1"/>
    <x v="0"/>
    <s v="Springfield"/>
    <s v="Virginia"/>
    <n v="22153"/>
    <x v="0"/>
    <s v="TEC-PH-10000730"/>
    <x v="2"/>
    <x v="7"/>
    <x v="1568"/>
    <n v="3499.9300000000003"/>
    <n v="7"/>
    <n v="0"/>
    <n v="909.98180000000025"/>
  </r>
  <r>
    <n v="7585"/>
    <x v="3761"/>
    <x v="90"/>
    <d v="2014-03-25T00:00:00"/>
    <x v="1"/>
    <s v="KH-16690"/>
    <s v="Kristen Hastings"/>
    <x v="1"/>
    <x v="0"/>
    <s v="Springfield"/>
    <s v="Virginia"/>
    <n v="22153"/>
    <x v="0"/>
    <s v="OFF-LA-10004409"/>
    <x v="1"/>
    <x v="2"/>
    <x v="1559"/>
    <n v="14.399999999999999"/>
    <n v="5"/>
    <n v="0"/>
    <n v="6.6239999999999988"/>
  </r>
  <r>
    <n v="7586"/>
    <x v="3761"/>
    <x v="90"/>
    <d v="2014-03-25T00:00:00"/>
    <x v="1"/>
    <s v="KH-16690"/>
    <s v="Kristen Hastings"/>
    <x v="1"/>
    <x v="0"/>
    <s v="Springfield"/>
    <s v="Virginia"/>
    <n v="22153"/>
    <x v="0"/>
    <s v="OFF-PA-10000675"/>
    <x v="1"/>
    <x v="10"/>
    <x v="1115"/>
    <n v="122.97"/>
    <n v="3"/>
    <n v="0"/>
    <n v="60.255300000000005"/>
  </r>
  <r>
    <n v="7587"/>
    <x v="3761"/>
    <x v="90"/>
    <d v="2014-03-25T00:00:00"/>
    <x v="1"/>
    <s v="KH-16690"/>
    <s v="Kristen Hastings"/>
    <x v="1"/>
    <x v="0"/>
    <s v="Springfield"/>
    <s v="Virginia"/>
    <n v="22153"/>
    <x v="0"/>
    <s v="OFF-AR-10001573"/>
    <x v="1"/>
    <x v="6"/>
    <x v="373"/>
    <n v="9.32"/>
    <n v="4"/>
    <n v="0"/>
    <n v="2.702799999999999"/>
  </r>
  <r>
    <n v="7588"/>
    <x v="3761"/>
    <x v="90"/>
    <d v="2014-03-25T00:00:00"/>
    <x v="1"/>
    <s v="KH-16690"/>
    <s v="Kristen Hastings"/>
    <x v="1"/>
    <x v="0"/>
    <s v="Springfield"/>
    <s v="Virginia"/>
    <n v="22153"/>
    <x v="0"/>
    <s v="OFF-BI-10001597"/>
    <x v="1"/>
    <x v="8"/>
    <x v="798"/>
    <n v="122.94"/>
    <n v="3"/>
    <n v="0"/>
    <n v="59.011199999999988"/>
  </r>
  <r>
    <n v="7589"/>
    <x v="3762"/>
    <x v="673"/>
    <d v="2017-11-22T00:00:00"/>
    <x v="1"/>
    <s v="MB-18085"/>
    <s v="Mick Brown"/>
    <x v="0"/>
    <x v="0"/>
    <s v="Roseville"/>
    <s v="California"/>
    <n v="95661"/>
    <x v="1"/>
    <s v="FUR-FU-10001196"/>
    <x v="0"/>
    <x v="5"/>
    <x v="1125"/>
    <n v="17.309999999999999"/>
    <n v="3"/>
    <n v="0"/>
    <n v="5.1929999999999996"/>
  </r>
  <r>
    <n v="7590"/>
    <x v="3763"/>
    <x v="12"/>
    <d v="2015-09-29T00:00:00"/>
    <x v="1"/>
    <s v="DK-12895"/>
    <s v="Dana Kaydos"/>
    <x v="0"/>
    <x v="0"/>
    <s v="Rockford"/>
    <s v="Illinois"/>
    <n v="61107"/>
    <x v="2"/>
    <s v="OFF-AR-10004602"/>
    <x v="1"/>
    <x v="6"/>
    <x v="1226"/>
    <n v="128.744"/>
    <n v="7"/>
    <n v="0.2"/>
    <n v="12.874400000000001"/>
  </r>
  <r>
    <n v="7591"/>
    <x v="3764"/>
    <x v="64"/>
    <d v="2016-09-09T00:00:00"/>
    <x v="1"/>
    <s v="DB-13210"/>
    <s v="Dean Braden"/>
    <x v="0"/>
    <x v="0"/>
    <s v="Philadelphia"/>
    <s v="Pennsylvania"/>
    <n v="19134"/>
    <x v="3"/>
    <s v="FUR-FU-10000260"/>
    <x v="0"/>
    <x v="5"/>
    <x v="74"/>
    <n v="58.248000000000005"/>
    <n v="9"/>
    <n v="0.2"/>
    <n v="11.649599999999996"/>
  </r>
  <r>
    <n v="7592"/>
    <x v="3764"/>
    <x v="64"/>
    <d v="2016-09-09T00:00:00"/>
    <x v="1"/>
    <s v="DB-13210"/>
    <s v="Dean Braden"/>
    <x v="0"/>
    <x v="0"/>
    <s v="Philadelphia"/>
    <s v="Pennsylvania"/>
    <n v="19134"/>
    <x v="3"/>
    <s v="FUR-CH-10001146"/>
    <x v="0"/>
    <x v="1"/>
    <x v="124"/>
    <n v="71.245999999999995"/>
    <n v="2"/>
    <n v="0.3"/>
    <n v="-19.338199999999993"/>
  </r>
  <r>
    <n v="7593"/>
    <x v="3764"/>
    <x v="64"/>
    <d v="2016-09-09T00:00:00"/>
    <x v="1"/>
    <s v="DB-13210"/>
    <s v="Dean Braden"/>
    <x v="0"/>
    <x v="0"/>
    <s v="Philadelphia"/>
    <s v="Pennsylvania"/>
    <n v="19134"/>
    <x v="3"/>
    <s v="OFF-AR-10000896"/>
    <x v="1"/>
    <x v="6"/>
    <x v="958"/>
    <n v="7.8719999999999999"/>
    <n v="3"/>
    <n v="0.2"/>
    <n v="0.59039999999999937"/>
  </r>
  <r>
    <n v="7594"/>
    <x v="3764"/>
    <x v="64"/>
    <d v="2016-09-09T00:00:00"/>
    <x v="1"/>
    <s v="DB-13210"/>
    <s v="Dean Braden"/>
    <x v="0"/>
    <x v="0"/>
    <s v="Philadelphia"/>
    <s v="Pennsylvania"/>
    <n v="19134"/>
    <x v="3"/>
    <s v="FUR-CH-10000309"/>
    <x v="0"/>
    <x v="1"/>
    <x v="773"/>
    <n v="887.27099999999984"/>
    <n v="3"/>
    <n v="0.3"/>
    <n v="-63.376499999999965"/>
  </r>
  <r>
    <n v="7595"/>
    <x v="3765"/>
    <x v="693"/>
    <d v="2017-04-24T00:00:00"/>
    <x v="1"/>
    <s v="CV-12295"/>
    <s v="Christina VanderZanden"/>
    <x v="0"/>
    <x v="0"/>
    <s v="Detroit"/>
    <s v="Michigan"/>
    <n v="48234"/>
    <x v="2"/>
    <s v="OFF-BI-10001989"/>
    <x v="1"/>
    <x v="8"/>
    <x v="542"/>
    <n v="146.86000000000001"/>
    <n v="7"/>
    <n v="0"/>
    <n v="70.492799999999988"/>
  </r>
  <r>
    <n v="7596"/>
    <x v="3765"/>
    <x v="693"/>
    <d v="2017-04-24T00:00:00"/>
    <x v="1"/>
    <s v="CV-12295"/>
    <s v="Christina VanderZanden"/>
    <x v="0"/>
    <x v="0"/>
    <s v="Detroit"/>
    <s v="Michigan"/>
    <n v="48234"/>
    <x v="2"/>
    <s v="OFF-BI-10001036"/>
    <x v="1"/>
    <x v="8"/>
    <x v="624"/>
    <n v="36.56"/>
    <n v="4"/>
    <n v="0"/>
    <n v="18.28"/>
  </r>
  <r>
    <n v="7597"/>
    <x v="3766"/>
    <x v="925"/>
    <d v="2015-06-19T00:00:00"/>
    <x v="1"/>
    <s v="GK-14620"/>
    <s v="Grace Kelly"/>
    <x v="1"/>
    <x v="0"/>
    <s v="Los Angeles"/>
    <s v="California"/>
    <n v="90004"/>
    <x v="1"/>
    <s v="TEC-PH-10002103"/>
    <x v="2"/>
    <x v="7"/>
    <x v="539"/>
    <n v="225.57599999999996"/>
    <n v="3"/>
    <n v="0.2"/>
    <n v="22.557600000000008"/>
  </r>
  <r>
    <n v="7598"/>
    <x v="3767"/>
    <x v="328"/>
    <d v="2014-09-22T00:00:00"/>
    <x v="1"/>
    <s v="JA-15970"/>
    <s v="Joseph Airdo"/>
    <x v="0"/>
    <x v="0"/>
    <s v="Springfield"/>
    <s v="Oregon"/>
    <n v="97477"/>
    <x v="1"/>
    <s v="OFF-AR-10001473"/>
    <x v="1"/>
    <x v="6"/>
    <x v="1341"/>
    <n v="5.2480000000000002"/>
    <n v="2"/>
    <n v="0.2"/>
    <n v="0.45920000000000027"/>
  </r>
  <r>
    <n v="7599"/>
    <x v="3767"/>
    <x v="328"/>
    <d v="2014-09-22T00:00:00"/>
    <x v="1"/>
    <s v="JA-15970"/>
    <s v="Joseph Airdo"/>
    <x v="0"/>
    <x v="0"/>
    <s v="Springfield"/>
    <s v="Oregon"/>
    <n v="97477"/>
    <x v="1"/>
    <s v="OFF-AR-10000411"/>
    <x v="1"/>
    <x v="6"/>
    <x v="940"/>
    <n v="38.256"/>
    <n v="3"/>
    <n v="0.2"/>
    <n v="4.7819999999999947"/>
  </r>
  <r>
    <n v="7600"/>
    <x v="3767"/>
    <x v="328"/>
    <d v="2014-09-22T00:00:00"/>
    <x v="1"/>
    <s v="JA-15970"/>
    <s v="Joseph Airdo"/>
    <x v="0"/>
    <x v="0"/>
    <s v="Springfield"/>
    <s v="Oregon"/>
    <n v="97477"/>
    <x v="1"/>
    <s v="OFF-PA-10000246"/>
    <x v="1"/>
    <x v="10"/>
    <x v="1595"/>
    <n v="40.24"/>
    <n v="5"/>
    <n v="0.2"/>
    <n v="13.078000000000001"/>
  </r>
  <r>
    <n v="7601"/>
    <x v="3767"/>
    <x v="328"/>
    <d v="2014-09-22T00:00:00"/>
    <x v="1"/>
    <s v="JA-15970"/>
    <s v="Joseph Airdo"/>
    <x v="0"/>
    <x v="0"/>
    <s v="Springfield"/>
    <s v="Oregon"/>
    <n v="97477"/>
    <x v="1"/>
    <s v="TEC-MA-10004086"/>
    <x v="2"/>
    <x v="15"/>
    <x v="1809"/>
    <n v="29.925000000000001"/>
    <n v="5"/>
    <n v="0.7"/>
    <n v="-21.944999999999993"/>
  </r>
  <r>
    <n v="7602"/>
    <x v="3767"/>
    <x v="328"/>
    <d v="2014-09-22T00:00:00"/>
    <x v="1"/>
    <s v="JA-15970"/>
    <s v="Joseph Airdo"/>
    <x v="0"/>
    <x v="0"/>
    <s v="Springfield"/>
    <s v="Oregon"/>
    <n v="97477"/>
    <x v="1"/>
    <s v="OFF-PA-10003039"/>
    <x v="1"/>
    <x v="10"/>
    <x v="334"/>
    <n v="148.70400000000001"/>
    <n v="6"/>
    <n v="0.2"/>
    <n v="46.469999999999985"/>
  </r>
  <r>
    <n v="7603"/>
    <x v="3767"/>
    <x v="328"/>
    <d v="2014-09-22T00:00:00"/>
    <x v="1"/>
    <s v="JA-15970"/>
    <s v="Joseph Airdo"/>
    <x v="0"/>
    <x v="0"/>
    <s v="Springfield"/>
    <s v="Oregon"/>
    <n v="97477"/>
    <x v="1"/>
    <s v="TEC-AC-10004633"/>
    <x v="2"/>
    <x v="11"/>
    <x v="60"/>
    <n v="55.92"/>
    <n v="10"/>
    <n v="0.2"/>
    <n v="16.776000000000007"/>
  </r>
  <r>
    <n v="7604"/>
    <x v="3768"/>
    <x v="630"/>
    <d v="2016-07-12T00:00:00"/>
    <x v="1"/>
    <s v="TH-21115"/>
    <s v="Thea Hudgings"/>
    <x v="1"/>
    <x v="0"/>
    <s v="Providence"/>
    <s v="Rhode Island"/>
    <n v="2908"/>
    <x v="3"/>
    <s v="OFF-PA-10000289"/>
    <x v="1"/>
    <x v="10"/>
    <x v="729"/>
    <n v="12.96"/>
    <n v="2"/>
    <n v="0"/>
    <n v="6.2208000000000006"/>
  </r>
  <r>
    <n v="7605"/>
    <x v="3769"/>
    <x v="1022"/>
    <d v="2016-05-31T00:00:00"/>
    <x v="1"/>
    <s v="BS-11665"/>
    <s v="Brian Stugart"/>
    <x v="0"/>
    <x v="0"/>
    <s v="Chicago"/>
    <s v="Illinois"/>
    <n v="60623"/>
    <x v="2"/>
    <s v="FUR-FU-10003247"/>
    <x v="0"/>
    <x v="5"/>
    <x v="1465"/>
    <n v="25.176000000000002"/>
    <n v="3"/>
    <n v="0.6"/>
    <n v="-33.358199999999997"/>
  </r>
  <r>
    <n v="7606"/>
    <x v="3769"/>
    <x v="1022"/>
    <d v="2016-05-31T00:00:00"/>
    <x v="1"/>
    <s v="BS-11665"/>
    <s v="Brian Stugart"/>
    <x v="0"/>
    <x v="0"/>
    <s v="Chicago"/>
    <s v="Illinois"/>
    <n v="60623"/>
    <x v="2"/>
    <s v="FUR-FU-10002191"/>
    <x v="0"/>
    <x v="5"/>
    <x v="769"/>
    <n v="5.5840000000000005"/>
    <n v="2"/>
    <n v="0.6"/>
    <n v="-1.6751999999999994"/>
  </r>
  <r>
    <n v="7607"/>
    <x v="3769"/>
    <x v="1022"/>
    <d v="2016-05-31T00:00:00"/>
    <x v="1"/>
    <s v="BS-11665"/>
    <s v="Brian Stugart"/>
    <x v="0"/>
    <x v="0"/>
    <s v="Chicago"/>
    <s v="Illinois"/>
    <n v="60623"/>
    <x v="2"/>
    <s v="OFF-ST-10001496"/>
    <x v="1"/>
    <x v="4"/>
    <x v="733"/>
    <n v="1297.3680000000002"/>
    <n v="9"/>
    <n v="0.2"/>
    <n v="97.302599999999984"/>
  </r>
  <r>
    <n v="7608"/>
    <x v="3770"/>
    <x v="165"/>
    <d v="2017-12-27T00:00:00"/>
    <x v="2"/>
    <s v="NS-18505"/>
    <s v="Neola Schneider"/>
    <x v="0"/>
    <x v="0"/>
    <s v="Dallas"/>
    <s v="Texas"/>
    <n v="75220"/>
    <x v="2"/>
    <s v="OFF-ST-10000585"/>
    <x v="1"/>
    <x v="4"/>
    <x v="546"/>
    <n v="264.32"/>
    <n v="2"/>
    <n v="0.2"/>
    <n v="19.823999999999998"/>
  </r>
  <r>
    <n v="7609"/>
    <x v="3771"/>
    <x v="898"/>
    <d v="2017-05-07T00:00:00"/>
    <x v="1"/>
    <s v="MK-18160"/>
    <s v="Mike Kennedy"/>
    <x v="0"/>
    <x v="0"/>
    <s v="San Francisco"/>
    <s v="California"/>
    <n v="94122"/>
    <x v="1"/>
    <s v="OFF-PA-10001166"/>
    <x v="1"/>
    <x v="10"/>
    <x v="777"/>
    <n v="25.92"/>
    <n v="4"/>
    <n v="0"/>
    <n v="12.441600000000001"/>
  </r>
  <r>
    <n v="7610"/>
    <x v="3771"/>
    <x v="898"/>
    <d v="2017-05-07T00:00:00"/>
    <x v="1"/>
    <s v="MK-18160"/>
    <s v="Mike Kennedy"/>
    <x v="0"/>
    <x v="0"/>
    <s v="San Francisco"/>
    <s v="California"/>
    <n v="94122"/>
    <x v="1"/>
    <s v="OFF-AR-10003651"/>
    <x v="1"/>
    <x v="6"/>
    <x v="279"/>
    <n v="22.959999999999997"/>
    <n v="7"/>
    <n v="0"/>
    <n v="6.6583999999999968"/>
  </r>
  <r>
    <n v="7611"/>
    <x v="3772"/>
    <x v="1165"/>
    <d v="2014-02-24T00:00:00"/>
    <x v="2"/>
    <s v="SA-20830"/>
    <s v="Sue Ann Reed"/>
    <x v="0"/>
    <x v="0"/>
    <s v="Moreno Valley"/>
    <s v="California"/>
    <n v="92553"/>
    <x v="1"/>
    <s v="OFF-PA-10001800"/>
    <x v="1"/>
    <x v="10"/>
    <x v="585"/>
    <n v="19.440000000000001"/>
    <n v="3"/>
    <n v="0"/>
    <n v="9.3312000000000008"/>
  </r>
  <r>
    <n v="7612"/>
    <x v="3773"/>
    <x v="285"/>
    <d v="2015-02-11T00:00:00"/>
    <x v="2"/>
    <s v="BH-11710"/>
    <s v="Brosina Hoffman"/>
    <x v="0"/>
    <x v="0"/>
    <s v="Garden City"/>
    <s v="Kansas"/>
    <n v="67846"/>
    <x v="2"/>
    <s v="OFF-PA-10000791"/>
    <x v="1"/>
    <x v="10"/>
    <x v="1433"/>
    <n v="9.5399999999999991"/>
    <n v="2"/>
    <n v="0"/>
    <n v="4.2929999999999993"/>
  </r>
  <r>
    <n v="7613"/>
    <x v="3773"/>
    <x v="285"/>
    <d v="2015-02-11T00:00:00"/>
    <x v="2"/>
    <s v="BH-11710"/>
    <s v="Brosina Hoffman"/>
    <x v="0"/>
    <x v="0"/>
    <s v="Garden City"/>
    <s v="Kansas"/>
    <n v="67846"/>
    <x v="2"/>
    <s v="OFF-FA-10000134"/>
    <x v="1"/>
    <x v="13"/>
    <x v="196"/>
    <n v="5.81"/>
    <n v="1"/>
    <n v="0"/>
    <n v="1.8010999999999999"/>
  </r>
  <r>
    <n v="7614"/>
    <x v="3773"/>
    <x v="285"/>
    <d v="2015-02-11T00:00:00"/>
    <x v="2"/>
    <s v="BH-11710"/>
    <s v="Brosina Hoffman"/>
    <x v="0"/>
    <x v="0"/>
    <s v="Garden City"/>
    <s v="Kansas"/>
    <n v="67846"/>
    <x v="2"/>
    <s v="OFF-AR-10001149"/>
    <x v="1"/>
    <x v="6"/>
    <x v="131"/>
    <n v="5.76"/>
    <n v="2"/>
    <n v="0"/>
    <n v="1.7279999999999998"/>
  </r>
  <r>
    <n v="7615"/>
    <x v="3774"/>
    <x v="252"/>
    <d v="2015-08-28T00:00:00"/>
    <x v="0"/>
    <s v="SC-20380"/>
    <s v="Shahid Collister"/>
    <x v="0"/>
    <x v="0"/>
    <s v="New York City"/>
    <s v="New York"/>
    <n v="10035"/>
    <x v="3"/>
    <s v="FUR-FU-10000010"/>
    <x v="0"/>
    <x v="5"/>
    <x v="527"/>
    <n v="14.91"/>
    <n v="3"/>
    <n v="0"/>
    <n v="4.6220999999999997"/>
  </r>
  <r>
    <n v="7616"/>
    <x v="3775"/>
    <x v="953"/>
    <d v="2014-12-04T00:00:00"/>
    <x v="1"/>
    <s v="RF-19345"/>
    <s v="Randy Ferguson"/>
    <x v="1"/>
    <x v="0"/>
    <s v="Orlando"/>
    <s v="Florida"/>
    <n v="32839"/>
    <x v="0"/>
    <s v="OFF-BI-10000201"/>
    <x v="1"/>
    <x v="8"/>
    <x v="1687"/>
    <n v="6.6420000000000012"/>
    <n v="9"/>
    <n v="0.7"/>
    <n v="-4.427999999999999"/>
  </r>
  <r>
    <n v="7617"/>
    <x v="3776"/>
    <x v="107"/>
    <d v="2016-12-16T00:00:00"/>
    <x v="1"/>
    <s v="CM-12235"/>
    <s v="Chris McAfee"/>
    <x v="0"/>
    <x v="0"/>
    <s v="Watertown"/>
    <s v="New York"/>
    <n v="13601"/>
    <x v="3"/>
    <s v="OFF-PA-10001776"/>
    <x v="1"/>
    <x v="10"/>
    <x v="1272"/>
    <n v="18.54"/>
    <n v="2"/>
    <n v="0"/>
    <n v="8.7137999999999991"/>
  </r>
  <r>
    <n v="7618"/>
    <x v="3776"/>
    <x v="107"/>
    <d v="2016-12-16T00:00:00"/>
    <x v="1"/>
    <s v="CM-12235"/>
    <s v="Chris McAfee"/>
    <x v="0"/>
    <x v="0"/>
    <s v="Watertown"/>
    <s v="New York"/>
    <n v="13601"/>
    <x v="3"/>
    <s v="OFF-BI-10003656"/>
    <x v="1"/>
    <x v="8"/>
    <x v="13"/>
    <n v="679.96"/>
    <n v="5"/>
    <n v="0.2"/>
    <n v="220.98699999999997"/>
  </r>
  <r>
    <n v="7619"/>
    <x v="3777"/>
    <x v="855"/>
    <d v="2017-10-29T00:00:00"/>
    <x v="2"/>
    <s v="JM-15655"/>
    <s v="Jim Mitchum"/>
    <x v="1"/>
    <x v="0"/>
    <s v="Los Angeles"/>
    <s v="California"/>
    <n v="90032"/>
    <x v="1"/>
    <s v="FUR-TA-10001539"/>
    <x v="0"/>
    <x v="3"/>
    <x v="10"/>
    <n v="189.57600000000002"/>
    <n v="1"/>
    <n v="0.2"/>
    <n v="9.4787999999999784"/>
  </r>
  <r>
    <n v="7620"/>
    <x v="3777"/>
    <x v="855"/>
    <d v="2017-10-29T00:00:00"/>
    <x v="2"/>
    <s v="JM-15655"/>
    <s v="Jim Mitchum"/>
    <x v="1"/>
    <x v="0"/>
    <s v="Los Angeles"/>
    <s v="California"/>
    <n v="90032"/>
    <x v="1"/>
    <s v="TEC-PH-10004100"/>
    <x v="2"/>
    <x v="7"/>
    <x v="1752"/>
    <n v="71.959999999999994"/>
    <n v="5"/>
    <n v="0.2"/>
    <n v="7.1960000000000015"/>
  </r>
  <r>
    <n v="7621"/>
    <x v="3778"/>
    <x v="641"/>
    <d v="2014-11-29T00:00:00"/>
    <x v="1"/>
    <s v="RB-19435"/>
    <s v="Richard Bierner"/>
    <x v="0"/>
    <x v="0"/>
    <s v="Los Angeles"/>
    <s v="California"/>
    <n v="90004"/>
    <x v="1"/>
    <s v="TEC-PH-10001580"/>
    <x v="2"/>
    <x v="7"/>
    <x v="234"/>
    <n v="539.91999999999996"/>
    <n v="5"/>
    <n v="0.2"/>
    <n v="47.242999999999967"/>
  </r>
  <r>
    <n v="7622"/>
    <x v="3778"/>
    <x v="641"/>
    <d v="2014-11-29T00:00:00"/>
    <x v="1"/>
    <s v="RB-19435"/>
    <s v="Richard Bierner"/>
    <x v="0"/>
    <x v="0"/>
    <s v="Los Angeles"/>
    <s v="California"/>
    <n v="90004"/>
    <x v="1"/>
    <s v="FUR-CH-10002335"/>
    <x v="0"/>
    <x v="1"/>
    <x v="629"/>
    <n v="725.34400000000005"/>
    <n v="4"/>
    <n v="0.2"/>
    <n v="54.400800000000004"/>
  </r>
  <r>
    <n v="7623"/>
    <x v="3778"/>
    <x v="641"/>
    <d v="2014-11-29T00:00:00"/>
    <x v="1"/>
    <s v="RB-19435"/>
    <s v="Richard Bierner"/>
    <x v="0"/>
    <x v="0"/>
    <s v="Los Angeles"/>
    <s v="California"/>
    <n v="90004"/>
    <x v="1"/>
    <s v="OFF-AR-10004707"/>
    <x v="1"/>
    <x v="6"/>
    <x v="772"/>
    <n v="7.4399999999999995"/>
    <n v="3"/>
    <n v="0"/>
    <n v="2.6039999999999996"/>
  </r>
  <r>
    <n v="7624"/>
    <x v="3779"/>
    <x v="686"/>
    <d v="2014-07-20T00:00:00"/>
    <x v="1"/>
    <s v="SS-20515"/>
    <s v="Shirley Schmidt"/>
    <x v="2"/>
    <x v="0"/>
    <s v="Newark"/>
    <s v="Delaware"/>
    <n v="19711"/>
    <x v="3"/>
    <s v="OFF-AP-10000576"/>
    <x v="1"/>
    <x v="9"/>
    <x v="643"/>
    <n v="39.479999999999997"/>
    <n v="1"/>
    <n v="0"/>
    <n v="11.054400000000001"/>
  </r>
  <r>
    <n v="7625"/>
    <x v="3780"/>
    <x v="293"/>
    <d v="2015-05-27T00:00:00"/>
    <x v="0"/>
    <s v="NM-18445"/>
    <s v="Nathan Mautz"/>
    <x v="2"/>
    <x v="0"/>
    <s v="Detroit"/>
    <s v="Michigan"/>
    <n v="48234"/>
    <x v="2"/>
    <s v="OFF-AP-10001394"/>
    <x v="1"/>
    <x v="9"/>
    <x v="1129"/>
    <n v="850.5"/>
    <n v="5"/>
    <n v="0.1"/>
    <n v="245.69999999999993"/>
  </r>
  <r>
    <n v="7626"/>
    <x v="3780"/>
    <x v="293"/>
    <d v="2015-05-27T00:00:00"/>
    <x v="0"/>
    <s v="NM-18445"/>
    <s v="Nathan Mautz"/>
    <x v="2"/>
    <x v="0"/>
    <s v="Detroit"/>
    <s v="Michigan"/>
    <n v="48234"/>
    <x v="2"/>
    <s v="FUR-FU-10003724"/>
    <x v="0"/>
    <x v="5"/>
    <x v="896"/>
    <n v="75.33"/>
    <n v="9"/>
    <n v="0"/>
    <n v="19.585799999999999"/>
  </r>
  <r>
    <n v="7627"/>
    <x v="3781"/>
    <x v="82"/>
    <d v="2015-11-23T00:00:00"/>
    <x v="0"/>
    <s v="EM-14095"/>
    <s v="Eudokia Martin"/>
    <x v="1"/>
    <x v="0"/>
    <s v="Phoenix"/>
    <s v="Arizona"/>
    <n v="85023"/>
    <x v="1"/>
    <s v="OFF-AP-10002867"/>
    <x v="1"/>
    <x v="9"/>
    <x v="1514"/>
    <n v="325.63200000000006"/>
    <n v="6"/>
    <n v="0.2"/>
    <n v="28.492799999999988"/>
  </r>
  <r>
    <n v="7628"/>
    <x v="3781"/>
    <x v="82"/>
    <d v="2015-11-23T00:00:00"/>
    <x v="0"/>
    <s v="EM-14095"/>
    <s v="Eudokia Martin"/>
    <x v="1"/>
    <x v="0"/>
    <s v="Phoenix"/>
    <s v="Arizona"/>
    <n v="85023"/>
    <x v="1"/>
    <s v="TEC-AC-10002718"/>
    <x v="2"/>
    <x v="11"/>
    <x v="1192"/>
    <n v="23.344000000000001"/>
    <n v="2"/>
    <n v="0.2"/>
    <n v="-1.4590000000000014"/>
  </r>
  <r>
    <n v="7629"/>
    <x v="3781"/>
    <x v="82"/>
    <d v="2015-11-23T00:00:00"/>
    <x v="0"/>
    <s v="EM-14095"/>
    <s v="Eudokia Martin"/>
    <x v="1"/>
    <x v="0"/>
    <s v="Phoenix"/>
    <s v="Arizona"/>
    <n v="85023"/>
    <x v="1"/>
    <s v="OFF-LA-10003121"/>
    <x v="1"/>
    <x v="2"/>
    <x v="1000"/>
    <n v="16.520000000000003"/>
    <n v="5"/>
    <n v="0.2"/>
    <n v="5.368999999999998"/>
  </r>
  <r>
    <n v="7630"/>
    <x v="3782"/>
    <x v="809"/>
    <d v="2014-04-01T00:00:00"/>
    <x v="2"/>
    <s v="MP-17470"/>
    <s v="Mark Packer"/>
    <x v="2"/>
    <x v="0"/>
    <s v="Brownsville"/>
    <s v="Texas"/>
    <n v="78521"/>
    <x v="2"/>
    <s v="OFF-EN-10002230"/>
    <x v="1"/>
    <x v="12"/>
    <x v="555"/>
    <n v="335.72"/>
    <n v="5"/>
    <n v="0.2"/>
    <n v="113.30549999999999"/>
  </r>
  <r>
    <n v="7631"/>
    <x v="3782"/>
    <x v="809"/>
    <d v="2014-04-01T00:00:00"/>
    <x v="2"/>
    <s v="MP-17470"/>
    <s v="Mark Packer"/>
    <x v="2"/>
    <x v="0"/>
    <s v="Brownsville"/>
    <s v="Texas"/>
    <n v="78521"/>
    <x v="2"/>
    <s v="TEC-PH-10001819"/>
    <x v="2"/>
    <x v="7"/>
    <x v="813"/>
    <n v="251.94400000000002"/>
    <n v="7"/>
    <n v="0.2"/>
    <n v="88.180399999999977"/>
  </r>
  <r>
    <n v="7632"/>
    <x v="3782"/>
    <x v="809"/>
    <d v="2014-04-01T00:00:00"/>
    <x v="2"/>
    <s v="MP-17470"/>
    <s v="Mark Packer"/>
    <x v="2"/>
    <x v="0"/>
    <s v="Brownsville"/>
    <s v="Texas"/>
    <n v="78521"/>
    <x v="2"/>
    <s v="FUR-CH-10002304"/>
    <x v="0"/>
    <x v="1"/>
    <x v="790"/>
    <n v="127.30199999999999"/>
    <n v="7"/>
    <n v="0.3"/>
    <n v="-9.0929999999999964"/>
  </r>
  <r>
    <n v="7633"/>
    <x v="3783"/>
    <x v="614"/>
    <d v="2018-01-01T00:00:00"/>
    <x v="0"/>
    <s v="KH-16360"/>
    <s v="Katherine Hughes"/>
    <x v="0"/>
    <x v="0"/>
    <s v="Louisville"/>
    <s v="Kentucky"/>
    <n v="40214"/>
    <x v="0"/>
    <s v="FUR-CH-10002602"/>
    <x v="0"/>
    <x v="1"/>
    <x v="291"/>
    <n v="1207.8399999999999"/>
    <n v="8"/>
    <n v="0"/>
    <n v="314.03840000000002"/>
  </r>
  <r>
    <n v="7634"/>
    <x v="3783"/>
    <x v="614"/>
    <d v="2018-01-01T00:00:00"/>
    <x v="0"/>
    <s v="KH-16360"/>
    <s v="Katherine Hughes"/>
    <x v="0"/>
    <x v="0"/>
    <s v="Louisville"/>
    <s v="Kentucky"/>
    <n v="40214"/>
    <x v="0"/>
    <s v="OFF-BI-10002414"/>
    <x v="1"/>
    <x v="8"/>
    <x v="1085"/>
    <n v="12.53"/>
    <n v="1"/>
    <n v="0"/>
    <n v="5.8890999999999991"/>
  </r>
  <r>
    <n v="7635"/>
    <x v="3783"/>
    <x v="614"/>
    <d v="2018-01-01T00:00:00"/>
    <x v="0"/>
    <s v="KH-16360"/>
    <s v="Katherine Hughes"/>
    <x v="0"/>
    <x v="0"/>
    <s v="Louisville"/>
    <s v="Kentucky"/>
    <n v="40214"/>
    <x v="0"/>
    <s v="OFF-AR-10003696"/>
    <x v="1"/>
    <x v="6"/>
    <x v="1245"/>
    <n v="34.58"/>
    <n v="1"/>
    <n v="0"/>
    <n v="10.028199999999998"/>
  </r>
  <r>
    <n v="7636"/>
    <x v="3783"/>
    <x v="614"/>
    <d v="2018-01-01T00:00:00"/>
    <x v="0"/>
    <s v="KH-16360"/>
    <s v="Katherine Hughes"/>
    <x v="0"/>
    <x v="0"/>
    <s v="Louisville"/>
    <s v="Kentucky"/>
    <n v="40214"/>
    <x v="0"/>
    <s v="FUR-CH-10004495"/>
    <x v="0"/>
    <x v="1"/>
    <x v="1484"/>
    <n v="300.98"/>
    <n v="1"/>
    <n v="0"/>
    <n v="87.28419999999997"/>
  </r>
  <r>
    <n v="7637"/>
    <x v="3783"/>
    <x v="614"/>
    <d v="2018-01-01T00:00:00"/>
    <x v="0"/>
    <s v="KH-16360"/>
    <s v="Katherine Hughes"/>
    <x v="0"/>
    <x v="0"/>
    <s v="Louisville"/>
    <s v="Kentucky"/>
    <n v="40214"/>
    <x v="0"/>
    <s v="FUR-CH-10001270"/>
    <x v="0"/>
    <x v="1"/>
    <x v="860"/>
    <n v="258.75"/>
    <n v="3"/>
    <n v="0"/>
    <n v="77.624999999999972"/>
  </r>
  <r>
    <n v="7638"/>
    <x v="3784"/>
    <x v="580"/>
    <d v="2017-03-08T00:00:00"/>
    <x v="1"/>
    <s v="DB-13555"/>
    <s v="Dorothy Badders"/>
    <x v="1"/>
    <x v="0"/>
    <s v="Newark"/>
    <s v="Delaware"/>
    <n v="19711"/>
    <x v="3"/>
    <s v="OFF-AR-10001615"/>
    <x v="1"/>
    <x v="6"/>
    <x v="1488"/>
    <n v="59.519999999999996"/>
    <n v="3"/>
    <n v="0"/>
    <n v="15.475200000000001"/>
  </r>
  <r>
    <n v="7639"/>
    <x v="3784"/>
    <x v="580"/>
    <d v="2017-03-08T00:00:00"/>
    <x v="1"/>
    <s v="DB-13555"/>
    <s v="Dorothy Badders"/>
    <x v="1"/>
    <x v="0"/>
    <s v="Newark"/>
    <s v="Delaware"/>
    <n v="19711"/>
    <x v="3"/>
    <s v="OFF-EN-10003286"/>
    <x v="1"/>
    <x v="12"/>
    <x v="153"/>
    <n v="57.959999999999994"/>
    <n v="7"/>
    <n v="0"/>
    <n v="27.241199999999996"/>
  </r>
  <r>
    <n v="7640"/>
    <x v="3784"/>
    <x v="580"/>
    <d v="2017-03-08T00:00:00"/>
    <x v="1"/>
    <s v="DB-13555"/>
    <s v="Dorothy Badders"/>
    <x v="1"/>
    <x v="0"/>
    <s v="Newark"/>
    <s v="Delaware"/>
    <n v="19711"/>
    <x v="3"/>
    <s v="FUR-BO-10003660"/>
    <x v="0"/>
    <x v="0"/>
    <x v="1474"/>
    <n v="441.96"/>
    <n v="2"/>
    <n v="0"/>
    <n v="101.6508"/>
  </r>
  <r>
    <n v="7641"/>
    <x v="3784"/>
    <x v="580"/>
    <d v="2017-03-08T00:00:00"/>
    <x v="1"/>
    <s v="DB-13555"/>
    <s v="Dorothy Badders"/>
    <x v="1"/>
    <x v="0"/>
    <s v="Newark"/>
    <s v="Delaware"/>
    <n v="19711"/>
    <x v="3"/>
    <s v="OFF-PA-10002764"/>
    <x v="1"/>
    <x v="10"/>
    <x v="33"/>
    <n v="68.039999999999992"/>
    <n v="6"/>
    <n v="0"/>
    <n v="33.339599999999997"/>
  </r>
  <r>
    <n v="7642"/>
    <x v="3785"/>
    <x v="1099"/>
    <d v="2016-10-07T00:00:00"/>
    <x v="2"/>
    <s v="LB-16795"/>
    <s v="Laurel Beltran"/>
    <x v="2"/>
    <x v="0"/>
    <s v="Pueblo"/>
    <s v="Colorado"/>
    <n v="81001"/>
    <x v="1"/>
    <s v="TEC-MA-10001695"/>
    <x v="2"/>
    <x v="15"/>
    <x v="1810"/>
    <n v="703.71"/>
    <n v="6"/>
    <n v="0.7"/>
    <n v="-938.28"/>
  </r>
  <r>
    <n v="7643"/>
    <x v="3785"/>
    <x v="1099"/>
    <d v="2016-10-07T00:00:00"/>
    <x v="2"/>
    <s v="LB-16795"/>
    <s v="Laurel Beltran"/>
    <x v="2"/>
    <x v="0"/>
    <s v="Pueblo"/>
    <s v="Colorado"/>
    <n v="81001"/>
    <x v="1"/>
    <s v="OFF-BI-10002824"/>
    <x v="1"/>
    <x v="8"/>
    <x v="528"/>
    <n v="17.904000000000003"/>
    <n v="4"/>
    <n v="0.7"/>
    <n v="-14.920000000000002"/>
  </r>
  <r>
    <n v="7644"/>
    <x v="3785"/>
    <x v="1099"/>
    <d v="2016-10-07T00:00:00"/>
    <x v="2"/>
    <s v="LB-16795"/>
    <s v="Laurel Beltran"/>
    <x v="2"/>
    <x v="0"/>
    <s v="Pueblo"/>
    <s v="Colorado"/>
    <n v="81001"/>
    <x v="1"/>
    <s v="OFF-BI-10002571"/>
    <x v="1"/>
    <x v="8"/>
    <x v="1213"/>
    <n v="11.976000000000003"/>
    <n v="4"/>
    <n v="0.7"/>
    <n v="-9.1815999999999995"/>
  </r>
  <r>
    <n v="7645"/>
    <x v="3785"/>
    <x v="1099"/>
    <d v="2016-10-07T00:00:00"/>
    <x v="2"/>
    <s v="LB-16795"/>
    <s v="Laurel Beltran"/>
    <x v="2"/>
    <x v="0"/>
    <s v="Pueblo"/>
    <s v="Colorado"/>
    <n v="81001"/>
    <x v="1"/>
    <s v="TEC-AC-10001553"/>
    <x v="2"/>
    <x v="11"/>
    <x v="1608"/>
    <n v="67.959999999999994"/>
    <n v="5"/>
    <n v="0.2"/>
    <n v="0.84950000000000259"/>
  </r>
  <r>
    <n v="7646"/>
    <x v="3786"/>
    <x v="57"/>
    <d v="2015-04-11T00:00:00"/>
    <x v="1"/>
    <s v="CA-11965"/>
    <s v="Carol Adams"/>
    <x v="1"/>
    <x v="0"/>
    <s v="Los Angeles"/>
    <s v="California"/>
    <n v="90036"/>
    <x v="1"/>
    <s v="FUR-CH-10003973"/>
    <x v="0"/>
    <x v="1"/>
    <x v="867"/>
    <n v="892.22400000000005"/>
    <n v="3"/>
    <n v="0.2"/>
    <n v="89.222400000000022"/>
  </r>
  <r>
    <n v="7647"/>
    <x v="3787"/>
    <x v="340"/>
    <d v="2014-09-13T00:00:00"/>
    <x v="1"/>
    <s v="DL-12925"/>
    <s v="Daniel Lacy"/>
    <x v="0"/>
    <x v="0"/>
    <s v="Greenville"/>
    <s v="North Carolina"/>
    <n v="27834"/>
    <x v="0"/>
    <s v="TEC-MA-10002073"/>
    <x v="2"/>
    <x v="15"/>
    <x v="1772"/>
    <n v="1299.99"/>
    <n v="2"/>
    <n v="0.5"/>
    <n v="-571.99559999999997"/>
  </r>
  <r>
    <n v="7648"/>
    <x v="3788"/>
    <x v="543"/>
    <d v="2016-03-16T00:00:00"/>
    <x v="2"/>
    <s v="FC-14335"/>
    <s v="Fred Chung"/>
    <x v="1"/>
    <x v="0"/>
    <s v="San Francisco"/>
    <s v="California"/>
    <n v="94110"/>
    <x v="1"/>
    <s v="OFF-BI-10003529"/>
    <x v="1"/>
    <x v="8"/>
    <x v="796"/>
    <n v="4.5439999999999996"/>
    <n v="2"/>
    <n v="0.2"/>
    <n v="1.6472"/>
  </r>
  <r>
    <n v="7649"/>
    <x v="3788"/>
    <x v="543"/>
    <d v="2016-03-16T00:00:00"/>
    <x v="2"/>
    <s v="FC-14335"/>
    <s v="Fred Chung"/>
    <x v="1"/>
    <x v="0"/>
    <s v="San Francisco"/>
    <s v="California"/>
    <n v="94110"/>
    <x v="1"/>
    <s v="FUR-CH-10000309"/>
    <x v="0"/>
    <x v="1"/>
    <x v="773"/>
    <n v="1352.0320000000002"/>
    <n v="4"/>
    <n v="0.2"/>
    <n v="84.501999999999953"/>
  </r>
  <r>
    <n v="7650"/>
    <x v="3789"/>
    <x v="17"/>
    <d v="2015-12-31T00:00:00"/>
    <x v="1"/>
    <s v="DB-13120"/>
    <s v="David Bremer"/>
    <x v="1"/>
    <x v="0"/>
    <s v="Marion"/>
    <s v="Ohio"/>
    <n v="43302"/>
    <x v="3"/>
    <s v="FUR-TA-10004154"/>
    <x v="0"/>
    <x v="3"/>
    <x v="737"/>
    <n v="1548.9900000000002"/>
    <n v="9"/>
    <n v="0.4"/>
    <n v="-464.69700000000012"/>
  </r>
  <r>
    <n v="7651"/>
    <x v="3789"/>
    <x v="17"/>
    <d v="2015-12-31T00:00:00"/>
    <x v="1"/>
    <s v="DB-13120"/>
    <s v="David Bremer"/>
    <x v="1"/>
    <x v="0"/>
    <s v="Marion"/>
    <s v="Ohio"/>
    <n v="43302"/>
    <x v="3"/>
    <s v="OFF-EN-10003286"/>
    <x v="1"/>
    <x v="12"/>
    <x v="153"/>
    <n v="19.872"/>
    <n v="3"/>
    <n v="0.2"/>
    <n v="6.7067999999999977"/>
  </r>
  <r>
    <n v="7652"/>
    <x v="3790"/>
    <x v="783"/>
    <d v="2017-08-08T00:00:00"/>
    <x v="2"/>
    <s v="CK-12205"/>
    <s v="Chloris Kastensmidt"/>
    <x v="0"/>
    <x v="0"/>
    <s v="Dallas"/>
    <s v="Texas"/>
    <n v="75081"/>
    <x v="2"/>
    <s v="TEC-AC-10001552"/>
    <x v="2"/>
    <x v="11"/>
    <x v="100"/>
    <n v="119.44800000000001"/>
    <n v="3"/>
    <n v="0.2"/>
    <n v="-13.437900000000006"/>
  </r>
  <r>
    <n v="7653"/>
    <x v="3790"/>
    <x v="783"/>
    <d v="2017-08-08T00:00:00"/>
    <x v="2"/>
    <s v="CK-12205"/>
    <s v="Chloris Kastensmidt"/>
    <x v="0"/>
    <x v="0"/>
    <s v="Dallas"/>
    <s v="Texas"/>
    <n v="75081"/>
    <x v="2"/>
    <s v="OFF-ST-10002790"/>
    <x v="1"/>
    <x v="4"/>
    <x v="236"/>
    <n v="118.16"/>
    <n v="2"/>
    <n v="0.2"/>
    <n v="-25.108999999999988"/>
  </r>
  <r>
    <n v="7654"/>
    <x v="3791"/>
    <x v="204"/>
    <d v="2015-03-27T00:00:00"/>
    <x v="1"/>
    <s v="FW-14395"/>
    <s v="Fred Wasserman"/>
    <x v="1"/>
    <x v="0"/>
    <s v="Huntsville"/>
    <s v="Alabama"/>
    <n v="35810"/>
    <x v="0"/>
    <s v="OFF-AR-10003217"/>
    <x v="1"/>
    <x v="6"/>
    <x v="1649"/>
    <n v="19.559999999999999"/>
    <n v="4"/>
    <n v="0"/>
    <n v="5.4768000000000008"/>
  </r>
  <r>
    <n v="7655"/>
    <x v="3792"/>
    <x v="672"/>
    <d v="2015-12-02T00:00:00"/>
    <x v="0"/>
    <s v="JM-15865"/>
    <s v="John Murray"/>
    <x v="0"/>
    <x v="0"/>
    <s v="Las Vegas"/>
    <s v="Nevada"/>
    <n v="89115"/>
    <x v="1"/>
    <s v="FUR-FU-10002813"/>
    <x v="0"/>
    <x v="5"/>
    <x v="1691"/>
    <n v="80.959999999999994"/>
    <n v="4"/>
    <n v="0"/>
    <n v="29.145599999999995"/>
  </r>
  <r>
    <n v="7656"/>
    <x v="3792"/>
    <x v="672"/>
    <d v="2015-12-02T00:00:00"/>
    <x v="0"/>
    <s v="JM-15865"/>
    <s v="John Murray"/>
    <x v="0"/>
    <x v="0"/>
    <s v="Las Vegas"/>
    <s v="Nevada"/>
    <n v="89115"/>
    <x v="1"/>
    <s v="OFF-PA-10003848"/>
    <x v="1"/>
    <x v="10"/>
    <x v="1451"/>
    <n v="25.92"/>
    <n v="4"/>
    <n v="0"/>
    <n v="12.441600000000001"/>
  </r>
  <r>
    <n v="7657"/>
    <x v="3793"/>
    <x v="1166"/>
    <d v="2014-04-15T00:00:00"/>
    <x v="3"/>
    <s v="PS-18970"/>
    <s v="Paul Stevenson"/>
    <x v="2"/>
    <x v="0"/>
    <s v="Los Angeles"/>
    <s v="California"/>
    <n v="90049"/>
    <x v="1"/>
    <s v="OFF-AP-10000240"/>
    <x v="1"/>
    <x v="9"/>
    <x v="650"/>
    <n v="106.96"/>
    <n v="2"/>
    <n v="0"/>
    <n v="31.018399999999986"/>
  </r>
  <r>
    <n v="7658"/>
    <x v="3793"/>
    <x v="1166"/>
    <d v="2014-04-15T00:00:00"/>
    <x v="3"/>
    <s v="PS-18970"/>
    <s v="Paul Stevenson"/>
    <x v="2"/>
    <x v="0"/>
    <s v="Los Angeles"/>
    <s v="California"/>
    <n v="90049"/>
    <x v="1"/>
    <s v="FUR-FU-10004091"/>
    <x v="0"/>
    <x v="5"/>
    <x v="267"/>
    <n v="187.76"/>
    <n v="4"/>
    <n v="0"/>
    <n v="76.9816"/>
  </r>
  <r>
    <n v="7659"/>
    <x v="3794"/>
    <x v="245"/>
    <d v="2017-08-02T00:00:00"/>
    <x v="2"/>
    <s v="TC-21475"/>
    <s v="Tony Chapman"/>
    <x v="2"/>
    <x v="0"/>
    <s v="Lakewood"/>
    <s v="Ohio"/>
    <n v="44107"/>
    <x v="3"/>
    <s v="OFF-BI-10001071"/>
    <x v="1"/>
    <x v="8"/>
    <x v="669"/>
    <n v="76.77600000000001"/>
    <n v="4"/>
    <n v="0.7"/>
    <n v="-53.743199999999973"/>
  </r>
  <r>
    <n v="7660"/>
    <x v="3795"/>
    <x v="702"/>
    <d v="2017-06-05T00:00:00"/>
    <x v="1"/>
    <s v="CV-12805"/>
    <s v="Cynthia Voltz"/>
    <x v="1"/>
    <x v="0"/>
    <s v="Fremont"/>
    <s v="Nebraska"/>
    <n v="68025"/>
    <x v="2"/>
    <s v="OFF-BI-10003676"/>
    <x v="1"/>
    <x v="8"/>
    <x v="824"/>
    <n v="53.9"/>
    <n v="5"/>
    <n v="0"/>
    <n v="25.871999999999996"/>
  </r>
  <r>
    <n v="7661"/>
    <x v="3796"/>
    <x v="1167"/>
    <d v="2014-01-12T00:00:00"/>
    <x v="1"/>
    <s v="VS-21820"/>
    <s v="Vivek Sundaresam"/>
    <x v="0"/>
    <x v="0"/>
    <s v="Huntsville"/>
    <s v="Texas"/>
    <n v="77340"/>
    <x v="2"/>
    <s v="FUR-FU-10004864"/>
    <x v="0"/>
    <x v="5"/>
    <x v="441"/>
    <n v="76.728000000000009"/>
    <n v="3"/>
    <n v="0.6"/>
    <n v="-53.709599999999988"/>
  </r>
  <r>
    <n v="7662"/>
    <x v="3796"/>
    <x v="1167"/>
    <d v="2014-01-12T00:00:00"/>
    <x v="1"/>
    <s v="VS-21820"/>
    <s v="Vivek Sundaresam"/>
    <x v="0"/>
    <x v="0"/>
    <s v="Huntsville"/>
    <s v="Texas"/>
    <n v="77340"/>
    <x v="2"/>
    <s v="OFF-BI-10003708"/>
    <x v="1"/>
    <x v="8"/>
    <x v="978"/>
    <n v="10.429999999999998"/>
    <n v="7"/>
    <n v="0.8"/>
    <n v="-18.252500000000005"/>
  </r>
  <r>
    <n v="7663"/>
    <x v="3797"/>
    <x v="365"/>
    <d v="2017-10-01T00:00:00"/>
    <x v="2"/>
    <s v="SC-20575"/>
    <s v="Sonia Cooley"/>
    <x v="0"/>
    <x v="0"/>
    <s v="Los Angeles"/>
    <s v="California"/>
    <n v="90036"/>
    <x v="1"/>
    <s v="OFF-AR-10002067"/>
    <x v="1"/>
    <x v="6"/>
    <x v="1154"/>
    <n v="99.2"/>
    <n v="5"/>
    <n v="0"/>
    <n v="25.792000000000002"/>
  </r>
  <r>
    <n v="7664"/>
    <x v="3798"/>
    <x v="1168"/>
    <d v="2017-09-19T00:00:00"/>
    <x v="1"/>
    <s v="SG-20605"/>
    <s v="Speros Goranitis"/>
    <x v="0"/>
    <x v="0"/>
    <s v="Asheville"/>
    <s v="North Carolina"/>
    <n v="28806"/>
    <x v="0"/>
    <s v="OFF-AR-10003158"/>
    <x v="1"/>
    <x v="6"/>
    <x v="703"/>
    <n v="15.920000000000002"/>
    <n v="5"/>
    <n v="0.2"/>
    <n v="2.7859999999999978"/>
  </r>
  <r>
    <n v="7665"/>
    <x v="3799"/>
    <x v="68"/>
    <d v="2014-10-26T00:00:00"/>
    <x v="1"/>
    <s v="NB-18580"/>
    <s v="Nicole Brennan"/>
    <x v="1"/>
    <x v="0"/>
    <s v="Bossier City"/>
    <s v="Louisiana"/>
    <n v="71111"/>
    <x v="0"/>
    <s v="FUR-FU-10000193"/>
    <x v="0"/>
    <x v="5"/>
    <x v="1512"/>
    <n v="129.91999999999999"/>
    <n v="4"/>
    <n v="0"/>
    <n v="10.393599999999992"/>
  </r>
  <r>
    <n v="7666"/>
    <x v="3800"/>
    <x v="964"/>
    <d v="2016-10-08T00:00:00"/>
    <x v="1"/>
    <s v="DR-12940"/>
    <s v="Daniel Raglin"/>
    <x v="2"/>
    <x v="0"/>
    <s v="Providence"/>
    <s v="Rhode Island"/>
    <n v="2908"/>
    <x v="3"/>
    <s v="OFF-BI-10000977"/>
    <x v="1"/>
    <x v="8"/>
    <x v="991"/>
    <n v="30.4"/>
    <n v="1"/>
    <n v="0"/>
    <n v="13.983999999999998"/>
  </r>
  <r>
    <n v="7667"/>
    <x v="3800"/>
    <x v="964"/>
    <d v="2016-10-08T00:00:00"/>
    <x v="1"/>
    <s v="DR-12940"/>
    <s v="Daniel Raglin"/>
    <x v="2"/>
    <x v="0"/>
    <s v="Providence"/>
    <s v="Rhode Island"/>
    <n v="2908"/>
    <x v="3"/>
    <s v="TEC-CO-10001449"/>
    <x v="2"/>
    <x v="16"/>
    <x v="306"/>
    <n v="5399.91"/>
    <n v="9"/>
    <n v="0"/>
    <n v="2591.9567999999999"/>
  </r>
  <r>
    <n v="7668"/>
    <x v="3800"/>
    <x v="964"/>
    <d v="2016-10-08T00:00:00"/>
    <x v="1"/>
    <s v="DR-12940"/>
    <s v="Daniel Raglin"/>
    <x v="2"/>
    <x v="0"/>
    <s v="Providence"/>
    <s v="Rhode Island"/>
    <n v="2908"/>
    <x v="3"/>
    <s v="OFF-ST-10000136"/>
    <x v="1"/>
    <x v="4"/>
    <x v="1703"/>
    <n v="119.10000000000001"/>
    <n v="3"/>
    <n v="0"/>
    <n v="34.538999999999994"/>
  </r>
  <r>
    <n v="7669"/>
    <x v="3801"/>
    <x v="154"/>
    <d v="2015-11-29T00:00:00"/>
    <x v="0"/>
    <s v="MA-17560"/>
    <s v="Matt Abelman"/>
    <x v="2"/>
    <x v="0"/>
    <s v="Everett"/>
    <s v="Massachusetts"/>
    <n v="2149"/>
    <x v="3"/>
    <s v="OFF-PA-10000743"/>
    <x v="1"/>
    <x v="10"/>
    <x v="578"/>
    <n v="40.08"/>
    <n v="6"/>
    <n v="0"/>
    <n v="19.238399999999999"/>
  </r>
  <r>
    <n v="7670"/>
    <x v="3801"/>
    <x v="154"/>
    <d v="2015-11-29T00:00:00"/>
    <x v="0"/>
    <s v="MA-17560"/>
    <s v="Matt Abelman"/>
    <x v="2"/>
    <x v="0"/>
    <s v="Everett"/>
    <s v="Massachusetts"/>
    <n v="2149"/>
    <x v="3"/>
    <s v="OFF-PA-10001019"/>
    <x v="1"/>
    <x v="10"/>
    <x v="681"/>
    <n v="59.94"/>
    <n v="3"/>
    <n v="0"/>
    <n v="28.171799999999998"/>
  </r>
  <r>
    <n v="7671"/>
    <x v="3801"/>
    <x v="154"/>
    <d v="2015-11-29T00:00:00"/>
    <x v="0"/>
    <s v="MA-17560"/>
    <s v="Matt Abelman"/>
    <x v="2"/>
    <x v="0"/>
    <s v="Everett"/>
    <s v="Massachusetts"/>
    <n v="2149"/>
    <x v="3"/>
    <s v="TEC-AC-10003095"/>
    <x v="2"/>
    <x v="11"/>
    <x v="1286"/>
    <n v="259.98"/>
    <n v="2"/>
    <n v="0"/>
    <n v="88.393200000000007"/>
  </r>
  <r>
    <n v="7672"/>
    <x v="3801"/>
    <x v="154"/>
    <d v="2015-11-29T00:00:00"/>
    <x v="0"/>
    <s v="MA-17560"/>
    <s v="Matt Abelman"/>
    <x v="2"/>
    <x v="0"/>
    <s v="Everett"/>
    <s v="Massachusetts"/>
    <n v="2149"/>
    <x v="3"/>
    <s v="FUR-BO-10002916"/>
    <x v="0"/>
    <x v="0"/>
    <x v="1515"/>
    <n v="170.98"/>
    <n v="1"/>
    <n v="0"/>
    <n v="32.486199999999997"/>
  </r>
  <r>
    <n v="7673"/>
    <x v="3801"/>
    <x v="154"/>
    <d v="2015-11-29T00:00:00"/>
    <x v="0"/>
    <s v="MA-17560"/>
    <s v="Matt Abelman"/>
    <x v="2"/>
    <x v="0"/>
    <s v="Everett"/>
    <s v="Massachusetts"/>
    <n v="2149"/>
    <x v="3"/>
    <s v="FUR-FU-10002506"/>
    <x v="0"/>
    <x v="5"/>
    <x v="1811"/>
    <n v="38.97"/>
    <n v="3"/>
    <n v="0"/>
    <n v="4.6763999999999992"/>
  </r>
  <r>
    <n v="7674"/>
    <x v="3801"/>
    <x v="154"/>
    <d v="2015-11-29T00:00:00"/>
    <x v="0"/>
    <s v="MA-17560"/>
    <s v="Matt Abelman"/>
    <x v="2"/>
    <x v="0"/>
    <s v="Everett"/>
    <s v="Massachusetts"/>
    <n v="2149"/>
    <x v="3"/>
    <s v="OFF-PA-10003823"/>
    <x v="1"/>
    <x v="10"/>
    <x v="1010"/>
    <n v="154.9"/>
    <n v="5"/>
    <n v="0"/>
    <n v="69.704999999999998"/>
  </r>
  <r>
    <n v="7675"/>
    <x v="3801"/>
    <x v="154"/>
    <d v="2015-11-29T00:00:00"/>
    <x v="0"/>
    <s v="MA-17560"/>
    <s v="Matt Abelman"/>
    <x v="2"/>
    <x v="0"/>
    <s v="Everett"/>
    <s v="Massachusetts"/>
    <n v="2149"/>
    <x v="3"/>
    <s v="FUR-TA-10004619"/>
    <x v="0"/>
    <x v="3"/>
    <x v="891"/>
    <n v="446.06799999999998"/>
    <n v="4"/>
    <n v="0.3"/>
    <n v="0"/>
  </r>
  <r>
    <n v="7676"/>
    <x v="3802"/>
    <x v="636"/>
    <d v="2017-05-09T00:00:00"/>
    <x v="0"/>
    <s v="TS-21655"/>
    <s v="Trudy Schmidt"/>
    <x v="0"/>
    <x v="0"/>
    <s v="Rancho Cucamonga"/>
    <s v="California"/>
    <n v="91730"/>
    <x v="1"/>
    <s v="OFF-AP-10001271"/>
    <x v="1"/>
    <x v="9"/>
    <x v="474"/>
    <n v="152.94"/>
    <n v="3"/>
    <n v="0"/>
    <n v="41.293800000000005"/>
  </r>
  <r>
    <n v="7677"/>
    <x v="3803"/>
    <x v="1169"/>
    <d v="2014-10-08T00:00:00"/>
    <x v="3"/>
    <s v="JG-15115"/>
    <s v="Jack Garza"/>
    <x v="0"/>
    <x v="0"/>
    <s v="Charlotte"/>
    <s v="North Carolina"/>
    <n v="28205"/>
    <x v="0"/>
    <s v="TEC-AC-10002331"/>
    <x v="2"/>
    <x v="11"/>
    <x v="1591"/>
    <n v="23.472000000000001"/>
    <n v="3"/>
    <n v="0.2"/>
    <n v="4.9877999999999982"/>
  </r>
  <r>
    <n v="7678"/>
    <x v="3804"/>
    <x v="520"/>
    <d v="2015-01-07T00:00:00"/>
    <x v="1"/>
    <s v="KM-16375"/>
    <s v="Katherine Murray"/>
    <x v="2"/>
    <x v="0"/>
    <s v="Providence"/>
    <s v="Rhode Island"/>
    <n v="2908"/>
    <x v="3"/>
    <s v="OFF-PA-10003228"/>
    <x v="1"/>
    <x v="10"/>
    <x v="1677"/>
    <n v="195.64"/>
    <n v="4"/>
    <n v="0"/>
    <n v="91.950799999999987"/>
  </r>
  <r>
    <n v="7679"/>
    <x v="3804"/>
    <x v="520"/>
    <d v="2015-01-07T00:00:00"/>
    <x v="1"/>
    <s v="KM-16375"/>
    <s v="Katherine Murray"/>
    <x v="2"/>
    <x v="0"/>
    <s v="Providence"/>
    <s v="Rhode Island"/>
    <n v="2908"/>
    <x v="3"/>
    <s v="OFF-PA-10002586"/>
    <x v="1"/>
    <x v="10"/>
    <x v="1016"/>
    <n v="14.940000000000001"/>
    <n v="3"/>
    <n v="0"/>
    <n v="7.0218000000000007"/>
  </r>
  <r>
    <n v="7680"/>
    <x v="3804"/>
    <x v="520"/>
    <d v="2015-01-07T00:00:00"/>
    <x v="1"/>
    <s v="KM-16375"/>
    <s v="Katherine Murray"/>
    <x v="2"/>
    <x v="0"/>
    <s v="Providence"/>
    <s v="Rhode Island"/>
    <n v="2908"/>
    <x v="3"/>
    <s v="TEC-AC-10002049"/>
    <x v="2"/>
    <x v="11"/>
    <x v="1062"/>
    <n v="1687.8"/>
    <n v="4"/>
    <n v="0"/>
    <n v="742.63200000000006"/>
  </r>
  <r>
    <n v="7681"/>
    <x v="3804"/>
    <x v="520"/>
    <d v="2015-01-07T00:00:00"/>
    <x v="1"/>
    <s v="KM-16375"/>
    <s v="Katherine Murray"/>
    <x v="2"/>
    <x v="0"/>
    <s v="Providence"/>
    <s v="Rhode Island"/>
    <n v="2908"/>
    <x v="3"/>
    <s v="FUR-BO-10000362"/>
    <x v="0"/>
    <x v="0"/>
    <x v="1046"/>
    <n v="341.96"/>
    <n v="2"/>
    <n v="0"/>
    <n v="78.650800000000004"/>
  </r>
  <r>
    <n v="7682"/>
    <x v="3804"/>
    <x v="520"/>
    <d v="2015-01-07T00:00:00"/>
    <x v="1"/>
    <s v="KM-16375"/>
    <s v="Katherine Murray"/>
    <x v="2"/>
    <x v="0"/>
    <s v="Providence"/>
    <s v="Rhode Island"/>
    <n v="2908"/>
    <x v="3"/>
    <s v="FUR-CH-10004218"/>
    <x v="0"/>
    <x v="1"/>
    <x v="38"/>
    <n v="605.88"/>
    <n v="6"/>
    <n v="0"/>
    <n v="151.47000000000003"/>
  </r>
  <r>
    <n v="7683"/>
    <x v="3805"/>
    <x v="152"/>
    <d v="2015-05-01T00:00:00"/>
    <x v="2"/>
    <s v="SD-20485"/>
    <s v="Shirley Daniels"/>
    <x v="2"/>
    <x v="0"/>
    <s v="Midland"/>
    <s v="Michigan"/>
    <n v="48640"/>
    <x v="2"/>
    <s v="OFF-AP-10003779"/>
    <x v="1"/>
    <x v="9"/>
    <x v="1457"/>
    <n v="186.732"/>
    <n v="1"/>
    <n v="0.1"/>
    <n v="41.495999999999967"/>
  </r>
  <r>
    <n v="7684"/>
    <x v="3805"/>
    <x v="152"/>
    <d v="2015-05-01T00:00:00"/>
    <x v="2"/>
    <s v="SD-20485"/>
    <s v="Shirley Daniels"/>
    <x v="2"/>
    <x v="0"/>
    <s v="Midland"/>
    <s v="Michigan"/>
    <n v="48640"/>
    <x v="2"/>
    <s v="OFF-BI-10003527"/>
    <x v="1"/>
    <x v="8"/>
    <x v="451"/>
    <n v="3812.9700000000003"/>
    <n v="3"/>
    <n v="0"/>
    <n v="1906.4850000000001"/>
  </r>
  <r>
    <n v="7685"/>
    <x v="3806"/>
    <x v="966"/>
    <d v="2015-02-21T00:00:00"/>
    <x v="1"/>
    <s v="TT-21070"/>
    <s v="Ted Trevino"/>
    <x v="0"/>
    <x v="0"/>
    <s v="Rochester"/>
    <s v="New York"/>
    <n v="14609"/>
    <x v="3"/>
    <s v="OFF-BI-10002897"/>
    <x v="1"/>
    <x v="8"/>
    <x v="1802"/>
    <n v="26.423999999999999"/>
    <n v="9"/>
    <n v="0.2"/>
    <n v="9.5786999999999995"/>
  </r>
  <r>
    <n v="7686"/>
    <x v="3806"/>
    <x v="966"/>
    <d v="2015-02-21T00:00:00"/>
    <x v="1"/>
    <s v="TT-21070"/>
    <s v="Ted Trevino"/>
    <x v="0"/>
    <x v="0"/>
    <s v="Rochester"/>
    <s v="New York"/>
    <n v="14609"/>
    <x v="3"/>
    <s v="TEC-PH-10002584"/>
    <x v="2"/>
    <x v="7"/>
    <x v="1705"/>
    <n v="625.99"/>
    <n v="1"/>
    <n v="0"/>
    <n v="187.79699999999997"/>
  </r>
  <r>
    <n v="7687"/>
    <x v="3807"/>
    <x v="881"/>
    <d v="2016-11-29T00:00:00"/>
    <x v="1"/>
    <s v="BB-11545"/>
    <s v="Brenda Bowman"/>
    <x v="1"/>
    <x v="0"/>
    <s v="Jackson"/>
    <s v="Michigan"/>
    <n v="49201"/>
    <x v="2"/>
    <s v="FUR-TA-10001095"/>
    <x v="0"/>
    <x v="3"/>
    <x v="616"/>
    <n v="1568.61"/>
    <n v="9"/>
    <n v="0"/>
    <n v="329.40809999999999"/>
  </r>
  <r>
    <n v="7688"/>
    <x v="3807"/>
    <x v="881"/>
    <d v="2016-11-29T00:00:00"/>
    <x v="1"/>
    <s v="BB-11545"/>
    <s v="Brenda Bowman"/>
    <x v="1"/>
    <x v="0"/>
    <s v="Jackson"/>
    <s v="Michigan"/>
    <n v="49201"/>
    <x v="2"/>
    <s v="OFF-BI-10004002"/>
    <x v="1"/>
    <x v="8"/>
    <x v="154"/>
    <n v="17.3"/>
    <n v="1"/>
    <n v="0"/>
    <n v="8.3040000000000003"/>
  </r>
  <r>
    <n v="7689"/>
    <x v="3807"/>
    <x v="881"/>
    <d v="2016-11-29T00:00:00"/>
    <x v="1"/>
    <s v="BB-11545"/>
    <s v="Brenda Bowman"/>
    <x v="1"/>
    <x v="0"/>
    <s v="Jackson"/>
    <s v="Michigan"/>
    <n v="49201"/>
    <x v="2"/>
    <s v="TEC-AC-10004518"/>
    <x v="2"/>
    <x v="11"/>
    <x v="1812"/>
    <n v="160"/>
    <n v="8"/>
    <n v="0"/>
    <n v="62.400000000000006"/>
  </r>
  <r>
    <n v="7690"/>
    <x v="3808"/>
    <x v="663"/>
    <d v="2017-07-17T00:00:00"/>
    <x v="2"/>
    <s v="RS-19420"/>
    <s v="Ricardo Sperren"/>
    <x v="1"/>
    <x v="0"/>
    <s v="Suffolk"/>
    <s v="Virginia"/>
    <n v="23434"/>
    <x v="0"/>
    <s v="OFF-AP-10002191"/>
    <x v="1"/>
    <x v="9"/>
    <x v="808"/>
    <n v="179.94"/>
    <n v="3"/>
    <n v="0"/>
    <n v="50.383200000000009"/>
  </r>
  <r>
    <n v="7691"/>
    <x v="3808"/>
    <x v="663"/>
    <d v="2017-07-17T00:00:00"/>
    <x v="2"/>
    <s v="RS-19420"/>
    <s v="Ricardo Sperren"/>
    <x v="1"/>
    <x v="0"/>
    <s v="Suffolk"/>
    <s v="Virginia"/>
    <n v="23434"/>
    <x v="0"/>
    <s v="FUR-TA-10004575"/>
    <x v="0"/>
    <x v="3"/>
    <x v="309"/>
    <n v="872.94"/>
    <n v="3"/>
    <n v="0"/>
    <n v="157.12919999999997"/>
  </r>
  <r>
    <n v="7692"/>
    <x v="3808"/>
    <x v="663"/>
    <d v="2017-07-17T00:00:00"/>
    <x v="2"/>
    <s v="RS-19420"/>
    <s v="Ricardo Sperren"/>
    <x v="1"/>
    <x v="0"/>
    <s v="Suffolk"/>
    <s v="Virginia"/>
    <n v="23434"/>
    <x v="0"/>
    <s v="OFF-PA-10003177"/>
    <x v="1"/>
    <x v="10"/>
    <x v="89"/>
    <n v="12.96"/>
    <n v="2"/>
    <n v="0"/>
    <n v="6.2208000000000006"/>
  </r>
  <r>
    <n v="7693"/>
    <x v="3809"/>
    <x v="282"/>
    <d v="2015-01-03T00:00:00"/>
    <x v="1"/>
    <s v="AI-10855"/>
    <s v="Arianne Irving"/>
    <x v="0"/>
    <x v="0"/>
    <s v="Brentwood"/>
    <s v="California"/>
    <n v="94513"/>
    <x v="1"/>
    <s v="OFF-LA-10003923"/>
    <x v="1"/>
    <x v="2"/>
    <x v="429"/>
    <n v="88.800000000000011"/>
    <n v="6"/>
    <n v="0"/>
    <n v="44.400000000000006"/>
  </r>
  <r>
    <n v="7694"/>
    <x v="3809"/>
    <x v="282"/>
    <d v="2015-01-03T00:00:00"/>
    <x v="1"/>
    <s v="AI-10855"/>
    <s v="Arianne Irving"/>
    <x v="0"/>
    <x v="0"/>
    <s v="Brentwood"/>
    <s v="California"/>
    <n v="94513"/>
    <x v="1"/>
    <s v="TEC-PH-10001051"/>
    <x v="2"/>
    <x v="7"/>
    <x v="1263"/>
    <n v="319.96800000000002"/>
    <n v="4"/>
    <n v="0.2"/>
    <n v="35.996399999999952"/>
  </r>
  <r>
    <n v="7695"/>
    <x v="3810"/>
    <x v="554"/>
    <d v="2016-03-22T00:00:00"/>
    <x v="3"/>
    <s v="MC-17275"/>
    <s v="Marc Crier"/>
    <x v="0"/>
    <x v="0"/>
    <s v="Seattle"/>
    <s v="Washington"/>
    <n v="98103"/>
    <x v="1"/>
    <s v="FUR-CH-10004754"/>
    <x v="0"/>
    <x v="1"/>
    <x v="1132"/>
    <n v="167.88800000000001"/>
    <n v="7"/>
    <n v="0.2"/>
    <n v="14.690199999999997"/>
  </r>
  <r>
    <n v="7696"/>
    <x v="3811"/>
    <x v="1170"/>
    <d v="2017-07-05T00:00:00"/>
    <x v="2"/>
    <s v="AH-10120"/>
    <s v="Adrian Hane"/>
    <x v="2"/>
    <x v="0"/>
    <s v="Houston"/>
    <s v="Texas"/>
    <n v="77036"/>
    <x v="2"/>
    <s v="OFF-PA-10000357"/>
    <x v="1"/>
    <x v="10"/>
    <x v="447"/>
    <n v="163.96"/>
    <n v="5"/>
    <n v="0.2"/>
    <n v="59.435499999999998"/>
  </r>
  <r>
    <n v="7697"/>
    <x v="3811"/>
    <x v="1170"/>
    <d v="2017-07-05T00:00:00"/>
    <x v="2"/>
    <s v="AH-10120"/>
    <s v="Adrian Hane"/>
    <x v="2"/>
    <x v="0"/>
    <s v="Houston"/>
    <s v="Texas"/>
    <n v="77036"/>
    <x v="2"/>
    <s v="OFF-BI-10001787"/>
    <x v="1"/>
    <x v="8"/>
    <x v="1491"/>
    <n v="5.2319999999999984"/>
    <n v="4"/>
    <n v="0.8"/>
    <n v="-8.1096000000000004"/>
  </r>
  <r>
    <n v="7698"/>
    <x v="3812"/>
    <x v="817"/>
    <d v="2017-12-18T00:00:00"/>
    <x v="1"/>
    <s v="BF-11170"/>
    <s v="Ben Ferrer"/>
    <x v="2"/>
    <x v="0"/>
    <s v="Lawrence"/>
    <s v="Massachusetts"/>
    <n v="1841"/>
    <x v="3"/>
    <s v="TEC-CO-10002313"/>
    <x v="2"/>
    <x v="16"/>
    <x v="349"/>
    <n v="1199.98"/>
    <n v="2"/>
    <n v="0"/>
    <n v="467.99220000000003"/>
  </r>
  <r>
    <n v="7699"/>
    <x v="3812"/>
    <x v="817"/>
    <d v="2017-12-18T00:00:00"/>
    <x v="1"/>
    <s v="BF-11170"/>
    <s v="Ben Ferrer"/>
    <x v="2"/>
    <x v="0"/>
    <s v="Lawrence"/>
    <s v="Massachusetts"/>
    <n v="1841"/>
    <x v="3"/>
    <s v="OFF-ST-10002790"/>
    <x v="1"/>
    <x v="4"/>
    <x v="236"/>
    <n v="73.849999999999994"/>
    <n v="1"/>
    <n v="0"/>
    <n v="2.2155000000000058"/>
  </r>
  <r>
    <n v="7700"/>
    <x v="3812"/>
    <x v="817"/>
    <d v="2017-12-18T00:00:00"/>
    <x v="1"/>
    <s v="BF-11170"/>
    <s v="Ben Ferrer"/>
    <x v="2"/>
    <x v="0"/>
    <s v="Lawrence"/>
    <s v="Massachusetts"/>
    <n v="1841"/>
    <x v="3"/>
    <s v="OFF-SU-10001664"/>
    <x v="1"/>
    <x v="14"/>
    <x v="1241"/>
    <n v="25.71"/>
    <n v="3"/>
    <n v="0"/>
    <n v="6.6846000000000005"/>
  </r>
  <r>
    <n v="7701"/>
    <x v="3812"/>
    <x v="817"/>
    <d v="2017-12-18T00:00:00"/>
    <x v="1"/>
    <s v="BF-11170"/>
    <s v="Ben Ferrer"/>
    <x v="2"/>
    <x v="0"/>
    <s v="Lawrence"/>
    <s v="Massachusetts"/>
    <n v="1841"/>
    <x v="3"/>
    <s v="OFF-FA-10001332"/>
    <x v="1"/>
    <x v="13"/>
    <x v="1570"/>
    <n v="17.28"/>
    <n v="6"/>
    <n v="0"/>
    <n v="8.121599999999999"/>
  </r>
  <r>
    <n v="7702"/>
    <x v="3812"/>
    <x v="817"/>
    <d v="2017-12-18T00:00:00"/>
    <x v="1"/>
    <s v="BF-11170"/>
    <s v="Ben Ferrer"/>
    <x v="2"/>
    <x v="0"/>
    <s v="Lawrence"/>
    <s v="Massachusetts"/>
    <n v="1841"/>
    <x v="3"/>
    <s v="FUR-TA-10003473"/>
    <x v="0"/>
    <x v="3"/>
    <x v="216"/>
    <n v="526.58199999999999"/>
    <n v="2"/>
    <n v="0.3"/>
    <n v="-52.658199999999965"/>
  </r>
  <r>
    <n v="7703"/>
    <x v="3813"/>
    <x v="370"/>
    <d v="2016-09-02T00:00:00"/>
    <x v="1"/>
    <s v="AA-10480"/>
    <s v="Andrew Allen"/>
    <x v="0"/>
    <x v="0"/>
    <s v="Detroit"/>
    <s v="Michigan"/>
    <n v="48234"/>
    <x v="2"/>
    <s v="OFF-PA-10000605"/>
    <x v="1"/>
    <x v="10"/>
    <x v="816"/>
    <n v="11.56"/>
    <n v="2"/>
    <n v="0"/>
    <n v="5.6644000000000005"/>
  </r>
  <r>
    <n v="7704"/>
    <x v="3813"/>
    <x v="370"/>
    <d v="2016-09-02T00:00:00"/>
    <x v="1"/>
    <s v="AA-10480"/>
    <s v="Andrew Allen"/>
    <x v="0"/>
    <x v="0"/>
    <s v="Detroit"/>
    <s v="Michigan"/>
    <n v="48234"/>
    <x v="2"/>
    <s v="TEC-PH-10002170"/>
    <x v="2"/>
    <x v="7"/>
    <x v="599"/>
    <n v="209.96999999999997"/>
    <n v="3"/>
    <n v="0"/>
    <n v="58.791600000000003"/>
  </r>
  <r>
    <n v="7705"/>
    <x v="3813"/>
    <x v="370"/>
    <d v="2016-09-02T00:00:00"/>
    <x v="1"/>
    <s v="AA-10480"/>
    <s v="Andrew Allen"/>
    <x v="0"/>
    <x v="0"/>
    <s v="Detroit"/>
    <s v="Michigan"/>
    <n v="48234"/>
    <x v="2"/>
    <s v="FUR-TA-10004147"/>
    <x v="0"/>
    <x v="3"/>
    <x v="819"/>
    <n v="447.84"/>
    <n v="4"/>
    <n v="0"/>
    <n v="98.524799999999971"/>
  </r>
  <r>
    <n v="7706"/>
    <x v="3813"/>
    <x v="370"/>
    <d v="2016-09-02T00:00:00"/>
    <x v="1"/>
    <s v="AA-10480"/>
    <s v="Andrew Allen"/>
    <x v="0"/>
    <x v="0"/>
    <s v="Detroit"/>
    <s v="Michigan"/>
    <n v="48234"/>
    <x v="2"/>
    <s v="TEC-AC-10003911"/>
    <x v="2"/>
    <x v="11"/>
    <x v="331"/>
    <n v="479.97"/>
    <n v="3"/>
    <n v="0"/>
    <n v="163.18979999999999"/>
  </r>
  <r>
    <n v="7707"/>
    <x v="3813"/>
    <x v="370"/>
    <d v="2016-09-02T00:00:00"/>
    <x v="1"/>
    <s v="AA-10480"/>
    <s v="Andrew Allen"/>
    <x v="0"/>
    <x v="0"/>
    <s v="Detroit"/>
    <s v="Michigan"/>
    <n v="48234"/>
    <x v="2"/>
    <s v="OFF-AR-10002578"/>
    <x v="1"/>
    <x v="6"/>
    <x v="671"/>
    <n v="8.64"/>
    <n v="3"/>
    <n v="0"/>
    <n v="2.5055999999999998"/>
  </r>
  <r>
    <n v="7708"/>
    <x v="3814"/>
    <x v="453"/>
    <d v="2017-10-19T00:00:00"/>
    <x v="1"/>
    <s v="SV-20815"/>
    <s v="Stuart Van"/>
    <x v="1"/>
    <x v="0"/>
    <s v="Orem"/>
    <s v="Utah"/>
    <n v="84057"/>
    <x v="1"/>
    <s v="OFF-AR-10001761"/>
    <x v="1"/>
    <x v="6"/>
    <x v="1651"/>
    <n v="11.68"/>
    <n v="2"/>
    <n v="0"/>
    <n v="4.2047999999999996"/>
  </r>
  <r>
    <n v="7709"/>
    <x v="3815"/>
    <x v="1089"/>
    <d v="2014-10-29T00:00:00"/>
    <x v="1"/>
    <s v="EH-14185"/>
    <s v="Evan Henry"/>
    <x v="0"/>
    <x v="0"/>
    <s v="Philadelphia"/>
    <s v="Pennsylvania"/>
    <n v="19120"/>
    <x v="3"/>
    <s v="TEC-AC-10001553"/>
    <x v="2"/>
    <x v="11"/>
    <x v="1608"/>
    <n v="40.775999999999996"/>
    <n v="3"/>
    <n v="0.2"/>
    <n v="0.50970000000000049"/>
  </r>
  <r>
    <n v="7710"/>
    <x v="3815"/>
    <x v="1089"/>
    <d v="2014-10-29T00:00:00"/>
    <x v="1"/>
    <s v="EH-14185"/>
    <s v="Evan Henry"/>
    <x v="0"/>
    <x v="0"/>
    <s v="Philadelphia"/>
    <s v="Pennsylvania"/>
    <n v="19120"/>
    <x v="3"/>
    <s v="OFF-BI-10000309"/>
    <x v="1"/>
    <x v="8"/>
    <x v="338"/>
    <n v="13.698000000000002"/>
    <n v="3"/>
    <n v="0.7"/>
    <n v="-9.5885999999999996"/>
  </r>
  <r>
    <n v="7711"/>
    <x v="3816"/>
    <x v="788"/>
    <d v="2015-04-07T00:00:00"/>
    <x v="1"/>
    <s v="JL-15850"/>
    <s v="John Lucas"/>
    <x v="0"/>
    <x v="0"/>
    <s v="Mesa"/>
    <s v="Arizona"/>
    <n v="85204"/>
    <x v="1"/>
    <s v="TEC-PH-10003095"/>
    <x v="2"/>
    <x v="7"/>
    <x v="1500"/>
    <n v="87.8"/>
    <n v="5"/>
    <n v="0.2"/>
    <n v="32.924999999999997"/>
  </r>
  <r>
    <n v="7712"/>
    <x v="3817"/>
    <x v="960"/>
    <d v="2017-10-30T00:00:00"/>
    <x v="0"/>
    <s v="JM-15250"/>
    <s v="Janet Martin"/>
    <x v="0"/>
    <x v="0"/>
    <s v="Fayetteville"/>
    <s v="North Carolina"/>
    <n v="28314"/>
    <x v="0"/>
    <s v="FUR-FU-10001876"/>
    <x v="0"/>
    <x v="5"/>
    <x v="1403"/>
    <n v="77.951999999999998"/>
    <n v="3"/>
    <n v="0.2"/>
    <n v="15.590399999999995"/>
  </r>
  <r>
    <n v="7713"/>
    <x v="3817"/>
    <x v="960"/>
    <d v="2017-10-30T00:00:00"/>
    <x v="0"/>
    <s v="JM-15250"/>
    <s v="Janet Martin"/>
    <x v="0"/>
    <x v="0"/>
    <s v="Fayetteville"/>
    <s v="North Carolina"/>
    <n v="28314"/>
    <x v="0"/>
    <s v="OFF-ST-10001522"/>
    <x v="1"/>
    <x v="4"/>
    <x v="197"/>
    <n v="147.184"/>
    <n v="2"/>
    <n v="0.2"/>
    <n v="-29.436800000000012"/>
  </r>
  <r>
    <n v="7714"/>
    <x v="3817"/>
    <x v="960"/>
    <d v="2017-10-30T00:00:00"/>
    <x v="0"/>
    <s v="JM-15250"/>
    <s v="Janet Martin"/>
    <x v="0"/>
    <x v="0"/>
    <s v="Fayetteville"/>
    <s v="North Carolina"/>
    <n v="28314"/>
    <x v="0"/>
    <s v="OFF-PA-10000300"/>
    <x v="1"/>
    <x v="10"/>
    <x v="1775"/>
    <n v="47.952000000000005"/>
    <n v="3"/>
    <n v="0.2"/>
    <n v="16.183799999999998"/>
  </r>
  <r>
    <n v="7715"/>
    <x v="3818"/>
    <x v="29"/>
    <d v="2014-12-07T00:00:00"/>
    <x v="2"/>
    <s v="JB-15925"/>
    <s v="Joni Blumstein"/>
    <x v="0"/>
    <x v="0"/>
    <s v="Los Angeles"/>
    <s v="California"/>
    <n v="90032"/>
    <x v="1"/>
    <s v="OFF-AP-10001469"/>
    <x v="1"/>
    <x v="9"/>
    <x v="586"/>
    <n v="250.26"/>
    <n v="6"/>
    <n v="0"/>
    <n v="72.575399999999973"/>
  </r>
  <r>
    <n v="7716"/>
    <x v="3819"/>
    <x v="132"/>
    <d v="2017-11-08T00:00:00"/>
    <x v="1"/>
    <s v="PB-19105"/>
    <s v="Peter Bühler"/>
    <x v="0"/>
    <x v="0"/>
    <s v="Philadelphia"/>
    <s v="Pennsylvania"/>
    <n v="19140"/>
    <x v="3"/>
    <s v="TEC-AC-10001553"/>
    <x v="2"/>
    <x v="11"/>
    <x v="1608"/>
    <n v="40.775999999999996"/>
    <n v="3"/>
    <n v="0.2"/>
    <n v="0.50970000000000049"/>
  </r>
  <r>
    <n v="7717"/>
    <x v="3820"/>
    <x v="1171"/>
    <d v="2015-01-12T00:00:00"/>
    <x v="1"/>
    <s v="SP-20620"/>
    <s v="Stefania Perrino"/>
    <x v="1"/>
    <x v="0"/>
    <s v="Colorado Springs"/>
    <s v="Colorado"/>
    <n v="80906"/>
    <x v="1"/>
    <s v="OFF-PA-10004041"/>
    <x v="1"/>
    <x v="10"/>
    <x v="949"/>
    <n v="29.600000000000005"/>
    <n v="5"/>
    <n v="0.2"/>
    <n v="9.2499999999999964"/>
  </r>
  <r>
    <n v="7718"/>
    <x v="3820"/>
    <x v="1171"/>
    <d v="2015-01-12T00:00:00"/>
    <x v="1"/>
    <s v="SP-20620"/>
    <s v="Stefania Perrino"/>
    <x v="1"/>
    <x v="0"/>
    <s v="Colorado Springs"/>
    <s v="Colorado"/>
    <n v="80906"/>
    <x v="1"/>
    <s v="OFF-BI-10002764"/>
    <x v="1"/>
    <x v="8"/>
    <x v="507"/>
    <n v="1.9380000000000002"/>
    <n v="2"/>
    <n v="0.7"/>
    <n v="-1.3565999999999994"/>
  </r>
  <r>
    <n v="7719"/>
    <x v="3821"/>
    <x v="428"/>
    <d v="2017-09-14T00:00:00"/>
    <x v="1"/>
    <s v="MC-17605"/>
    <s v="Matt Connell"/>
    <x v="1"/>
    <x v="0"/>
    <s v="Los Angeles"/>
    <s v="California"/>
    <n v="90032"/>
    <x v="1"/>
    <s v="TEC-AC-10001114"/>
    <x v="2"/>
    <x v="11"/>
    <x v="1211"/>
    <n v="159.96"/>
    <n v="4"/>
    <n v="0"/>
    <n v="51.18719999999999"/>
  </r>
  <r>
    <n v="7720"/>
    <x v="3822"/>
    <x v="956"/>
    <d v="2015-01-10T00:00:00"/>
    <x v="1"/>
    <s v="BG-11695"/>
    <s v="Brooke Gillingham"/>
    <x v="1"/>
    <x v="0"/>
    <s v="New York City"/>
    <s v="New York"/>
    <n v="10009"/>
    <x v="3"/>
    <s v="OFF-AR-10001615"/>
    <x v="1"/>
    <x v="6"/>
    <x v="1488"/>
    <n v="59.519999999999996"/>
    <n v="3"/>
    <n v="0"/>
    <n v="15.475200000000001"/>
  </r>
  <r>
    <n v="7721"/>
    <x v="3822"/>
    <x v="956"/>
    <d v="2015-01-10T00:00:00"/>
    <x v="1"/>
    <s v="BG-11695"/>
    <s v="Brooke Gillingham"/>
    <x v="1"/>
    <x v="0"/>
    <s v="New York City"/>
    <s v="New York"/>
    <n v="10009"/>
    <x v="3"/>
    <s v="OFF-EN-10000461"/>
    <x v="1"/>
    <x v="12"/>
    <x v="753"/>
    <n v="17.48"/>
    <n v="2"/>
    <n v="0"/>
    <n v="8.2156000000000002"/>
  </r>
  <r>
    <n v="7722"/>
    <x v="3822"/>
    <x v="956"/>
    <d v="2015-01-10T00:00:00"/>
    <x v="1"/>
    <s v="BG-11695"/>
    <s v="Brooke Gillingham"/>
    <x v="1"/>
    <x v="0"/>
    <s v="New York City"/>
    <s v="New York"/>
    <n v="10009"/>
    <x v="3"/>
    <s v="OFF-BI-10004506"/>
    <x v="1"/>
    <x v="8"/>
    <x v="1247"/>
    <n v="13.168000000000001"/>
    <n v="2"/>
    <n v="0.2"/>
    <n v="4.6088000000000005"/>
  </r>
  <r>
    <n v="7723"/>
    <x v="3823"/>
    <x v="513"/>
    <d v="2017-04-20T00:00:00"/>
    <x v="1"/>
    <s v="JO-15550"/>
    <s v="Jesus Ocampo"/>
    <x v="2"/>
    <x v="0"/>
    <s v="San Francisco"/>
    <s v="California"/>
    <n v="94109"/>
    <x v="1"/>
    <s v="OFF-AP-10000027"/>
    <x v="1"/>
    <x v="9"/>
    <x v="1813"/>
    <n v="40.74"/>
    <n v="3"/>
    <n v="0"/>
    <n v="12.222"/>
  </r>
  <r>
    <n v="7724"/>
    <x v="3824"/>
    <x v="229"/>
    <d v="2015-09-14T00:00:00"/>
    <x v="1"/>
    <s v="AR-10345"/>
    <s v="Alex Russell"/>
    <x v="1"/>
    <x v="0"/>
    <s v="Austin"/>
    <s v="Texas"/>
    <n v="78745"/>
    <x v="2"/>
    <s v="FUR-CH-10003981"/>
    <x v="0"/>
    <x v="1"/>
    <x v="1175"/>
    <n v="179.886"/>
    <n v="1"/>
    <n v="0.3"/>
    <n v="-2.5698000000000292"/>
  </r>
  <r>
    <n v="7725"/>
    <x v="3825"/>
    <x v="477"/>
    <d v="2016-09-29T00:00:00"/>
    <x v="1"/>
    <s v="TS-21505"/>
    <s v="Tony Sayre"/>
    <x v="0"/>
    <x v="0"/>
    <s v="Cleveland"/>
    <s v="Ohio"/>
    <n v="44105"/>
    <x v="3"/>
    <s v="OFF-AP-10003849"/>
    <x v="1"/>
    <x v="9"/>
    <x v="841"/>
    <n v="286.25600000000003"/>
    <n v="1"/>
    <n v="0.2"/>
    <n v="17.890999999999977"/>
  </r>
  <r>
    <n v="7726"/>
    <x v="3825"/>
    <x v="477"/>
    <d v="2016-09-29T00:00:00"/>
    <x v="1"/>
    <s v="TS-21505"/>
    <s v="Tony Sayre"/>
    <x v="0"/>
    <x v="0"/>
    <s v="Cleveland"/>
    <s v="Ohio"/>
    <n v="44105"/>
    <x v="3"/>
    <s v="OFF-ST-10004963"/>
    <x v="1"/>
    <x v="4"/>
    <x v="465"/>
    <n v="24.224000000000004"/>
    <n v="2"/>
    <n v="0.2"/>
    <n v="-4.8448000000000029"/>
  </r>
  <r>
    <n v="7727"/>
    <x v="3825"/>
    <x v="477"/>
    <d v="2016-09-29T00:00:00"/>
    <x v="1"/>
    <s v="TS-21505"/>
    <s v="Tony Sayre"/>
    <x v="0"/>
    <x v="0"/>
    <s v="Cleveland"/>
    <s v="Ohio"/>
    <n v="44105"/>
    <x v="3"/>
    <s v="OFF-ST-10002574"/>
    <x v="1"/>
    <x v="4"/>
    <x v="935"/>
    <n v="331.536"/>
    <n v="3"/>
    <n v="0.2"/>
    <n v="-82.884"/>
  </r>
  <r>
    <n v="7728"/>
    <x v="3826"/>
    <x v="199"/>
    <d v="2015-03-20T00:00:00"/>
    <x v="0"/>
    <s v="JK-15640"/>
    <s v="Jim Kriz"/>
    <x v="2"/>
    <x v="0"/>
    <s v="New York City"/>
    <s v="New York"/>
    <n v="10009"/>
    <x v="3"/>
    <s v="OFF-AR-10001761"/>
    <x v="1"/>
    <x v="6"/>
    <x v="1651"/>
    <n v="17.52"/>
    <n v="3"/>
    <n v="0"/>
    <n v="6.3071999999999999"/>
  </r>
  <r>
    <n v="7729"/>
    <x v="3827"/>
    <x v="491"/>
    <d v="2016-12-02T00:00:00"/>
    <x v="1"/>
    <s v="GA-14515"/>
    <s v="George Ashbrook"/>
    <x v="0"/>
    <x v="0"/>
    <s v="El Paso"/>
    <s v="Texas"/>
    <n v="79907"/>
    <x v="2"/>
    <s v="OFF-AR-10000716"/>
    <x v="1"/>
    <x v="6"/>
    <x v="794"/>
    <n v="17.856000000000002"/>
    <n v="4"/>
    <n v="0.2"/>
    <n v="4.2408000000000001"/>
  </r>
  <r>
    <n v="7730"/>
    <x v="3828"/>
    <x v="182"/>
    <d v="2016-10-01T00:00:00"/>
    <x v="1"/>
    <s v="TN-21040"/>
    <s v="Tanja Norvell"/>
    <x v="2"/>
    <x v="0"/>
    <s v="Tallahassee"/>
    <s v="Florida"/>
    <n v="32303"/>
    <x v="0"/>
    <s v="TEC-AC-10002637"/>
    <x v="2"/>
    <x v="11"/>
    <x v="1317"/>
    <n v="431.97600000000006"/>
    <n v="3"/>
    <n v="0.2"/>
    <n v="-75.59580000000004"/>
  </r>
  <r>
    <n v="7731"/>
    <x v="3829"/>
    <x v="487"/>
    <d v="2017-06-19T00:00:00"/>
    <x v="1"/>
    <s v="TW-21025"/>
    <s v="Tamara Willingham"/>
    <x v="2"/>
    <x v="0"/>
    <s v="Seattle"/>
    <s v="Washington"/>
    <n v="98103"/>
    <x v="1"/>
    <s v="FUR-CH-10003774"/>
    <x v="0"/>
    <x v="1"/>
    <x v="1194"/>
    <n v="291.13600000000002"/>
    <n v="4"/>
    <n v="0.2"/>
    <n v="-25.474400000000017"/>
  </r>
  <r>
    <n v="7732"/>
    <x v="3830"/>
    <x v="65"/>
    <d v="2017-09-21T00:00:00"/>
    <x v="2"/>
    <s v="PA-19060"/>
    <s v="Pete Armstrong"/>
    <x v="2"/>
    <x v="0"/>
    <s v="Dallas"/>
    <s v="Texas"/>
    <n v="75220"/>
    <x v="2"/>
    <s v="OFF-EN-10000927"/>
    <x v="1"/>
    <x v="12"/>
    <x v="81"/>
    <n v="114.84800000000001"/>
    <n v="4"/>
    <n v="0.2"/>
    <n v="35.889999999999986"/>
  </r>
  <r>
    <n v="7733"/>
    <x v="3831"/>
    <x v="455"/>
    <d v="2017-06-08T00:00:00"/>
    <x v="1"/>
    <s v="JD-15790"/>
    <s v="John Dryer"/>
    <x v="0"/>
    <x v="0"/>
    <s v="Houston"/>
    <s v="Texas"/>
    <n v="77070"/>
    <x v="2"/>
    <s v="OFF-PA-10000743"/>
    <x v="1"/>
    <x v="10"/>
    <x v="578"/>
    <n v="10.688000000000001"/>
    <n v="2"/>
    <n v="0.2"/>
    <n v="3.7407999999999997"/>
  </r>
  <r>
    <n v="7734"/>
    <x v="3832"/>
    <x v="666"/>
    <d v="2016-05-19T00:00:00"/>
    <x v="0"/>
    <s v="MN-17935"/>
    <s v="Michael Nguyen"/>
    <x v="0"/>
    <x v="0"/>
    <s v="Springfield"/>
    <s v="Ohio"/>
    <n v="45503"/>
    <x v="3"/>
    <s v="OFF-PA-10000697"/>
    <x v="1"/>
    <x v="10"/>
    <x v="1379"/>
    <n v="15.231999999999999"/>
    <n v="4"/>
    <n v="0.2"/>
    <n v="5.5215999999999994"/>
  </r>
  <r>
    <n v="7735"/>
    <x v="3833"/>
    <x v="175"/>
    <d v="2017-09-20T00:00:00"/>
    <x v="1"/>
    <s v="GM-14500"/>
    <s v="Gene McClure"/>
    <x v="0"/>
    <x v="0"/>
    <s v="Seattle"/>
    <s v="Washington"/>
    <n v="98103"/>
    <x v="1"/>
    <s v="OFF-AR-10004441"/>
    <x v="1"/>
    <x v="6"/>
    <x v="155"/>
    <n v="12.419999999999998"/>
    <n v="3"/>
    <n v="0"/>
    <n v="5.2164000000000001"/>
  </r>
  <r>
    <n v="7736"/>
    <x v="3834"/>
    <x v="250"/>
    <d v="2016-08-26T00:00:00"/>
    <x v="1"/>
    <s v="DG-13300"/>
    <s v="Deirdre Greer"/>
    <x v="1"/>
    <x v="0"/>
    <s v="Seattle"/>
    <s v="Washington"/>
    <n v="98105"/>
    <x v="1"/>
    <s v="OFF-PA-10001870"/>
    <x v="1"/>
    <x v="10"/>
    <x v="680"/>
    <n v="19.440000000000001"/>
    <n v="3"/>
    <n v="0"/>
    <n v="9.3312000000000008"/>
  </r>
  <r>
    <n v="7737"/>
    <x v="3835"/>
    <x v="992"/>
    <d v="2014-06-06T00:00:00"/>
    <x v="1"/>
    <s v="JG-15160"/>
    <s v="James Galang"/>
    <x v="0"/>
    <x v="0"/>
    <s v="New York City"/>
    <s v="New York"/>
    <n v="10024"/>
    <x v="3"/>
    <s v="OFF-BI-10003684"/>
    <x v="1"/>
    <x v="8"/>
    <x v="714"/>
    <n v="70.367999999999995"/>
    <n v="4"/>
    <n v="0.2"/>
    <n v="26.387999999999998"/>
  </r>
  <r>
    <n v="7738"/>
    <x v="3836"/>
    <x v="404"/>
    <d v="2017-12-20T00:00:00"/>
    <x v="2"/>
    <s v="AG-10330"/>
    <s v="Alex Grayson"/>
    <x v="0"/>
    <x v="0"/>
    <s v="Charlotte"/>
    <s v="North Carolina"/>
    <n v="28205"/>
    <x v="0"/>
    <s v="OFF-AR-10001315"/>
    <x v="1"/>
    <x v="6"/>
    <x v="1029"/>
    <n v="12.672000000000001"/>
    <n v="9"/>
    <n v="0.2"/>
    <n v="1.4255999999999993"/>
  </r>
  <r>
    <n v="7739"/>
    <x v="3837"/>
    <x v="245"/>
    <d v="2017-08-06T00:00:00"/>
    <x v="1"/>
    <s v="JF-15355"/>
    <s v="Jay Fein"/>
    <x v="0"/>
    <x v="0"/>
    <s v="Baltimore"/>
    <s v="Maryland"/>
    <n v="21215"/>
    <x v="3"/>
    <s v="TEC-PH-10003589"/>
    <x v="2"/>
    <x v="7"/>
    <x v="826"/>
    <n v="89.949999999999989"/>
    <n v="5"/>
    <n v="0"/>
    <n v="43.175999999999995"/>
  </r>
  <r>
    <n v="7740"/>
    <x v="3838"/>
    <x v="871"/>
    <d v="2014-11-26T00:00:00"/>
    <x v="1"/>
    <s v="SC-20680"/>
    <s v="Steve Carroll"/>
    <x v="2"/>
    <x v="0"/>
    <s v="San Francisco"/>
    <s v="California"/>
    <n v="94110"/>
    <x v="1"/>
    <s v="OFF-PA-10001609"/>
    <x v="1"/>
    <x v="10"/>
    <x v="1116"/>
    <n v="6.58"/>
    <n v="2"/>
    <n v="0"/>
    <n v="3.0267999999999997"/>
  </r>
  <r>
    <n v="7741"/>
    <x v="3838"/>
    <x v="871"/>
    <d v="2014-11-26T00:00:00"/>
    <x v="1"/>
    <s v="SC-20680"/>
    <s v="Steve Carroll"/>
    <x v="2"/>
    <x v="0"/>
    <s v="San Francisco"/>
    <s v="California"/>
    <n v="94110"/>
    <x v="1"/>
    <s v="TEC-AC-10000474"/>
    <x v="2"/>
    <x v="11"/>
    <x v="1510"/>
    <n v="94.99"/>
    <n v="1"/>
    <n v="0"/>
    <n v="28.496999999999986"/>
  </r>
  <r>
    <n v="7742"/>
    <x v="3839"/>
    <x v="496"/>
    <d v="2015-09-26T00:00:00"/>
    <x v="0"/>
    <s v="CM-11935"/>
    <s v="Carlos Meador"/>
    <x v="0"/>
    <x v="0"/>
    <s v="Tucson"/>
    <s v="Arizona"/>
    <n v="85705"/>
    <x v="1"/>
    <s v="TEC-PH-10003095"/>
    <x v="2"/>
    <x v="7"/>
    <x v="1500"/>
    <n v="35.119999999999997"/>
    <n v="2"/>
    <n v="0.2"/>
    <n v="13.17"/>
  </r>
  <r>
    <n v="7743"/>
    <x v="3840"/>
    <x v="648"/>
    <d v="2017-08-27T00:00:00"/>
    <x v="1"/>
    <s v="KT-16480"/>
    <s v="Kean Thornton"/>
    <x v="0"/>
    <x v="0"/>
    <s v="Los Angeles"/>
    <s v="California"/>
    <n v="90036"/>
    <x v="1"/>
    <s v="OFF-PA-10001639"/>
    <x v="1"/>
    <x v="10"/>
    <x v="981"/>
    <n v="25.92"/>
    <n v="4"/>
    <n v="0"/>
    <n v="12.441600000000001"/>
  </r>
  <r>
    <n v="7744"/>
    <x v="3841"/>
    <x v="26"/>
    <d v="2016-06-22T00:00:00"/>
    <x v="1"/>
    <s v="CP-12340"/>
    <s v="Christine Phan"/>
    <x v="1"/>
    <x v="0"/>
    <s v="Waterbury"/>
    <s v="Connecticut"/>
    <n v="6708"/>
    <x v="3"/>
    <s v="OFF-BI-10002003"/>
    <x v="1"/>
    <x v="8"/>
    <x v="1393"/>
    <n v="7.96"/>
    <n v="2"/>
    <n v="0"/>
    <n v="3.7412000000000001"/>
  </r>
  <r>
    <n v="7745"/>
    <x v="3841"/>
    <x v="26"/>
    <d v="2016-06-22T00:00:00"/>
    <x v="1"/>
    <s v="CP-12340"/>
    <s v="Christine Phan"/>
    <x v="1"/>
    <x v="0"/>
    <s v="Waterbury"/>
    <s v="Connecticut"/>
    <n v="6708"/>
    <x v="3"/>
    <s v="TEC-PH-10004539"/>
    <x v="2"/>
    <x v="7"/>
    <x v="861"/>
    <n v="566.97"/>
    <n v="3"/>
    <n v="0"/>
    <n v="153.08189999999999"/>
  </r>
  <r>
    <n v="7746"/>
    <x v="3841"/>
    <x v="26"/>
    <d v="2016-06-22T00:00:00"/>
    <x v="1"/>
    <s v="CP-12340"/>
    <s v="Christine Phan"/>
    <x v="1"/>
    <x v="0"/>
    <s v="Waterbury"/>
    <s v="Connecticut"/>
    <n v="6708"/>
    <x v="3"/>
    <s v="OFF-AR-10003829"/>
    <x v="1"/>
    <x v="6"/>
    <x v="943"/>
    <n v="9.84"/>
    <n v="3"/>
    <n v="0"/>
    <n v="2.8535999999999988"/>
  </r>
  <r>
    <n v="7747"/>
    <x v="3842"/>
    <x v="546"/>
    <d v="2015-12-23T00:00:00"/>
    <x v="1"/>
    <s v="EK-13795"/>
    <s v="Eileen Kiefer"/>
    <x v="2"/>
    <x v="0"/>
    <s v="Chicago"/>
    <s v="Illinois"/>
    <n v="60610"/>
    <x v="2"/>
    <s v="TEC-AC-10004761"/>
    <x v="2"/>
    <x v="11"/>
    <x v="786"/>
    <n v="25.488"/>
    <n v="2"/>
    <n v="0.2"/>
    <n v="4.7789999999999999"/>
  </r>
  <r>
    <n v="7748"/>
    <x v="3843"/>
    <x v="70"/>
    <d v="2015-06-02T00:00:00"/>
    <x v="0"/>
    <s v="CW-11905"/>
    <s v="Carl Weiss"/>
    <x v="2"/>
    <x v="0"/>
    <s v="Long Beach"/>
    <s v="New York"/>
    <n v="11561"/>
    <x v="3"/>
    <s v="OFF-FA-10003472"/>
    <x v="1"/>
    <x v="13"/>
    <x v="243"/>
    <n v="7.5600000000000005"/>
    <n v="6"/>
    <n v="0"/>
    <n v="0.3024"/>
  </r>
  <r>
    <n v="7749"/>
    <x v="3844"/>
    <x v="652"/>
    <d v="2015-06-24T00:00:00"/>
    <x v="1"/>
    <s v="KH-16510"/>
    <s v="Keith Herrera"/>
    <x v="0"/>
    <x v="0"/>
    <s v="Arlington"/>
    <s v="Virginia"/>
    <n v="22204"/>
    <x v="0"/>
    <s v="FUR-FU-10003464"/>
    <x v="0"/>
    <x v="5"/>
    <x v="1479"/>
    <n v="60.84"/>
    <n v="3"/>
    <n v="0"/>
    <n v="19.468799999999998"/>
  </r>
  <r>
    <n v="7750"/>
    <x v="3844"/>
    <x v="652"/>
    <d v="2015-06-24T00:00:00"/>
    <x v="1"/>
    <s v="KH-16510"/>
    <s v="Keith Herrera"/>
    <x v="0"/>
    <x v="0"/>
    <s v="Arlington"/>
    <s v="Virginia"/>
    <n v="22204"/>
    <x v="0"/>
    <s v="OFF-ST-10003716"/>
    <x v="1"/>
    <x v="4"/>
    <x v="898"/>
    <n v="450.04"/>
    <n v="2"/>
    <n v="0"/>
    <n v="58.505200000000002"/>
  </r>
  <r>
    <n v="7751"/>
    <x v="3844"/>
    <x v="652"/>
    <d v="2015-06-24T00:00:00"/>
    <x v="1"/>
    <s v="KH-16510"/>
    <s v="Keith Herrera"/>
    <x v="0"/>
    <x v="0"/>
    <s v="Arlington"/>
    <s v="Virginia"/>
    <n v="22204"/>
    <x v="0"/>
    <s v="OFF-BI-10004002"/>
    <x v="1"/>
    <x v="8"/>
    <x v="154"/>
    <n v="34.6"/>
    <n v="2"/>
    <n v="0"/>
    <n v="16.608000000000001"/>
  </r>
  <r>
    <n v="7752"/>
    <x v="3844"/>
    <x v="652"/>
    <d v="2015-06-24T00:00:00"/>
    <x v="1"/>
    <s v="KH-16510"/>
    <s v="Keith Herrera"/>
    <x v="0"/>
    <x v="0"/>
    <s v="Arlington"/>
    <s v="Virginia"/>
    <n v="22204"/>
    <x v="0"/>
    <s v="TEC-PH-10002496"/>
    <x v="2"/>
    <x v="7"/>
    <x v="495"/>
    <n v="467.97"/>
    <n v="3"/>
    <n v="0"/>
    <n v="140.39099999999999"/>
  </r>
  <r>
    <n v="7753"/>
    <x v="3844"/>
    <x v="652"/>
    <d v="2015-06-24T00:00:00"/>
    <x v="1"/>
    <s v="KH-16510"/>
    <s v="Keith Herrera"/>
    <x v="0"/>
    <x v="0"/>
    <s v="Arlington"/>
    <s v="Virginia"/>
    <n v="22204"/>
    <x v="0"/>
    <s v="OFF-BI-10004826"/>
    <x v="1"/>
    <x v="8"/>
    <x v="728"/>
    <n v="33.020000000000003"/>
    <n v="2"/>
    <n v="0"/>
    <n v="15.849600000000002"/>
  </r>
  <r>
    <n v="7754"/>
    <x v="3845"/>
    <x v="672"/>
    <d v="2015-12-03T00:00:00"/>
    <x v="2"/>
    <s v="AB-10600"/>
    <s v="Ann Blume"/>
    <x v="1"/>
    <x v="0"/>
    <s v="Jacksonville"/>
    <s v="North Carolina"/>
    <n v="28540"/>
    <x v="0"/>
    <s v="FUR-FU-10001546"/>
    <x v="0"/>
    <x v="5"/>
    <x v="1432"/>
    <n v="17.088000000000001"/>
    <n v="2"/>
    <n v="0.2"/>
    <n v="1.0679999999999996"/>
  </r>
  <r>
    <n v="7755"/>
    <x v="3846"/>
    <x v="379"/>
    <d v="2015-12-23T00:00:00"/>
    <x v="0"/>
    <s v="AH-10075"/>
    <s v="Adam Hart"/>
    <x v="1"/>
    <x v="0"/>
    <s v="Columbus"/>
    <s v="Ohio"/>
    <n v="43229"/>
    <x v="3"/>
    <s v="OFF-AR-10001919"/>
    <x v="1"/>
    <x v="6"/>
    <x v="862"/>
    <n v="3.008"/>
    <n v="2"/>
    <n v="0.2"/>
    <n v="0.33839999999999981"/>
  </r>
  <r>
    <n v="7756"/>
    <x v="3847"/>
    <x v="701"/>
    <d v="2017-11-21T00:00:00"/>
    <x v="1"/>
    <s v="CK-12595"/>
    <s v="Clytie Kelty"/>
    <x v="0"/>
    <x v="0"/>
    <s v="Charlotte"/>
    <s v="North Carolina"/>
    <n v="28205"/>
    <x v="0"/>
    <s v="OFF-PA-10002558"/>
    <x v="1"/>
    <x v="10"/>
    <x v="1814"/>
    <n v="268.24"/>
    <n v="7"/>
    <n v="0.2"/>
    <n v="93.883999999999986"/>
  </r>
  <r>
    <n v="7757"/>
    <x v="3847"/>
    <x v="701"/>
    <d v="2017-11-21T00:00:00"/>
    <x v="1"/>
    <s v="CK-12595"/>
    <s v="Clytie Kelty"/>
    <x v="0"/>
    <x v="0"/>
    <s v="Charlotte"/>
    <s v="North Carolina"/>
    <n v="28205"/>
    <x v="0"/>
    <s v="TEC-AC-10003174"/>
    <x v="2"/>
    <x v="11"/>
    <x v="619"/>
    <n v="431.16000000000008"/>
    <n v="5"/>
    <n v="0.2"/>
    <n v="107.78999999999996"/>
  </r>
  <r>
    <n v="7758"/>
    <x v="3848"/>
    <x v="38"/>
    <d v="2017-11-16T00:00:00"/>
    <x v="0"/>
    <s v="SP-20620"/>
    <s v="Stefania Perrino"/>
    <x v="1"/>
    <x v="0"/>
    <s v="Buffalo"/>
    <s v="New York"/>
    <n v="14215"/>
    <x v="3"/>
    <s v="TEC-PH-10003988"/>
    <x v="2"/>
    <x v="7"/>
    <x v="47"/>
    <n v="43.6"/>
    <n v="4"/>
    <n v="0"/>
    <n v="12.208000000000002"/>
  </r>
  <r>
    <n v="7759"/>
    <x v="3848"/>
    <x v="38"/>
    <d v="2017-11-16T00:00:00"/>
    <x v="0"/>
    <s v="SP-20620"/>
    <s v="Stefania Perrino"/>
    <x v="1"/>
    <x v="0"/>
    <s v="Buffalo"/>
    <s v="New York"/>
    <n v="14215"/>
    <x v="3"/>
    <s v="FUR-FU-10004845"/>
    <x v="0"/>
    <x v="5"/>
    <x v="1693"/>
    <n v="154.94999999999999"/>
    <n v="3"/>
    <n v="0"/>
    <n v="30.989999999999995"/>
  </r>
  <r>
    <n v="7760"/>
    <x v="3849"/>
    <x v="1057"/>
    <d v="2016-10-28T00:00:00"/>
    <x v="1"/>
    <s v="JP-15460"/>
    <s v="Jennifer Patt"/>
    <x v="1"/>
    <x v="0"/>
    <s v="Houston"/>
    <s v="Texas"/>
    <n v="77041"/>
    <x v="2"/>
    <s v="OFF-PA-10003072"/>
    <x v="1"/>
    <x v="10"/>
    <x v="927"/>
    <n v="15.552000000000003"/>
    <n v="3"/>
    <n v="0.2"/>
    <n v="5.4432"/>
  </r>
  <r>
    <n v="7761"/>
    <x v="3850"/>
    <x v="776"/>
    <d v="2014-12-11T00:00:00"/>
    <x v="1"/>
    <s v="BG-11035"/>
    <s v="Barry Gonzalez"/>
    <x v="0"/>
    <x v="0"/>
    <s v="Memphis"/>
    <s v="Tennessee"/>
    <n v="38109"/>
    <x v="0"/>
    <s v="OFF-PA-10003641"/>
    <x v="1"/>
    <x v="10"/>
    <x v="947"/>
    <n v="42.207999999999998"/>
    <n v="2"/>
    <n v="0.2"/>
    <n v="13.717599999999997"/>
  </r>
  <r>
    <n v="7762"/>
    <x v="3851"/>
    <x v="734"/>
    <d v="2017-12-06T00:00:00"/>
    <x v="2"/>
    <s v="CC-12550"/>
    <s v="Clay Cheatham"/>
    <x v="0"/>
    <x v="0"/>
    <s v="Plano"/>
    <s v="Texas"/>
    <n v="75023"/>
    <x v="2"/>
    <s v="OFF-PA-10003729"/>
    <x v="1"/>
    <x v="10"/>
    <x v="1139"/>
    <n v="10.368000000000002"/>
    <n v="2"/>
    <n v="0.2"/>
    <n v="3.6288"/>
  </r>
  <r>
    <n v="7763"/>
    <x v="3852"/>
    <x v="986"/>
    <d v="2017-09-28T00:00:00"/>
    <x v="2"/>
    <s v="SL-20155"/>
    <s v="Sara Luxemburg"/>
    <x v="2"/>
    <x v="0"/>
    <s v="Salem"/>
    <s v="Oregon"/>
    <n v="97301"/>
    <x v="1"/>
    <s v="OFF-AR-10003251"/>
    <x v="1"/>
    <x v="6"/>
    <x v="1050"/>
    <n v="2.2239999999999998"/>
    <n v="1"/>
    <n v="0.2"/>
    <n v="0.55599999999999994"/>
  </r>
  <r>
    <n v="7764"/>
    <x v="3853"/>
    <x v="302"/>
    <d v="2015-02-07T00:00:00"/>
    <x v="1"/>
    <s v="FO-14305"/>
    <s v="Frank Olsen"/>
    <x v="0"/>
    <x v="0"/>
    <s v="Columbus"/>
    <s v="Georgia"/>
    <n v="31907"/>
    <x v="0"/>
    <s v="OFF-EN-10003286"/>
    <x v="1"/>
    <x v="12"/>
    <x v="153"/>
    <n v="74.52"/>
    <n v="9"/>
    <n v="0"/>
    <n v="35.024399999999993"/>
  </r>
  <r>
    <n v="7765"/>
    <x v="3854"/>
    <x v="801"/>
    <d v="2017-08-12T00:00:00"/>
    <x v="3"/>
    <s v="BB-11545"/>
    <s v="Brenda Bowman"/>
    <x v="1"/>
    <x v="0"/>
    <s v="Columbia"/>
    <s v="Maryland"/>
    <n v="21044"/>
    <x v="3"/>
    <s v="OFF-AR-10004078"/>
    <x v="1"/>
    <x v="6"/>
    <x v="512"/>
    <n v="17.52"/>
    <n v="3"/>
    <n v="0"/>
    <n v="5.2559999999999993"/>
  </r>
  <r>
    <n v="7766"/>
    <x v="3854"/>
    <x v="801"/>
    <d v="2017-08-12T00:00:00"/>
    <x v="3"/>
    <s v="BB-11545"/>
    <s v="Brenda Bowman"/>
    <x v="1"/>
    <x v="0"/>
    <s v="Columbia"/>
    <s v="Maryland"/>
    <n v="21044"/>
    <x v="3"/>
    <s v="FUR-CH-10002331"/>
    <x v="0"/>
    <x v="1"/>
    <x v="407"/>
    <n v="1779.9"/>
    <n v="5"/>
    <n v="0"/>
    <n v="373.77899999999983"/>
  </r>
  <r>
    <n v="7767"/>
    <x v="3854"/>
    <x v="801"/>
    <d v="2017-08-12T00:00:00"/>
    <x v="3"/>
    <s v="BB-11545"/>
    <s v="Brenda Bowman"/>
    <x v="1"/>
    <x v="0"/>
    <s v="Columbia"/>
    <s v="Maryland"/>
    <n v="21044"/>
    <x v="3"/>
    <s v="OFF-AR-10001953"/>
    <x v="1"/>
    <x v="6"/>
    <x v="400"/>
    <n v="219.89999999999998"/>
    <n v="5"/>
    <n v="0"/>
    <n v="59.373000000000005"/>
  </r>
  <r>
    <n v="7768"/>
    <x v="3855"/>
    <x v="252"/>
    <d v="2015-08-26T00:00:00"/>
    <x v="2"/>
    <s v="DO-13435"/>
    <s v="Denny Ordway"/>
    <x v="0"/>
    <x v="0"/>
    <s v="Portland"/>
    <s v="Oregon"/>
    <n v="97206"/>
    <x v="1"/>
    <s v="OFF-AR-10002053"/>
    <x v="1"/>
    <x v="6"/>
    <x v="79"/>
    <n v="7.1519999999999992"/>
    <n v="3"/>
    <n v="0.2"/>
    <n v="0.71520000000000028"/>
  </r>
  <r>
    <n v="7769"/>
    <x v="3856"/>
    <x v="105"/>
    <d v="2017-11-17T00:00:00"/>
    <x v="1"/>
    <s v="LB-16735"/>
    <s v="Larry Blacks"/>
    <x v="0"/>
    <x v="0"/>
    <s v="Tallahassee"/>
    <s v="Florida"/>
    <n v="32303"/>
    <x v="0"/>
    <s v="OFF-PA-10003651"/>
    <x v="1"/>
    <x v="10"/>
    <x v="652"/>
    <n v="26.720000000000002"/>
    <n v="5"/>
    <n v="0.2"/>
    <n v="9.3520000000000003"/>
  </r>
  <r>
    <n v="7770"/>
    <x v="3857"/>
    <x v="1147"/>
    <d v="2016-08-01T00:00:00"/>
    <x v="3"/>
    <s v="TS-21205"/>
    <s v="Thomas Seio"/>
    <x v="1"/>
    <x v="0"/>
    <s v="Riverside"/>
    <s v="California"/>
    <n v="92503"/>
    <x v="1"/>
    <s v="TEC-PH-10002885"/>
    <x v="2"/>
    <x v="7"/>
    <x v="1136"/>
    <n v="1039.7280000000001"/>
    <n v="2"/>
    <n v="0.2"/>
    <n v="90.976200000000063"/>
  </r>
  <r>
    <n v="7771"/>
    <x v="3857"/>
    <x v="1147"/>
    <d v="2016-08-01T00:00:00"/>
    <x v="3"/>
    <s v="TS-21205"/>
    <s v="Thomas Seio"/>
    <x v="1"/>
    <x v="0"/>
    <s v="Riverside"/>
    <s v="California"/>
    <n v="92503"/>
    <x v="1"/>
    <s v="OFF-AP-10002892"/>
    <x v="1"/>
    <x v="9"/>
    <x v="9"/>
    <n v="45.96"/>
    <n v="2"/>
    <n v="0"/>
    <n v="13.787999999999997"/>
  </r>
  <r>
    <n v="7772"/>
    <x v="3858"/>
    <x v="881"/>
    <d v="2016-12-02T00:00:00"/>
    <x v="1"/>
    <s v="CS-12505"/>
    <s v="Cindy Stewart"/>
    <x v="0"/>
    <x v="0"/>
    <s v="Lancaster"/>
    <s v="Ohio"/>
    <n v="43130"/>
    <x v="3"/>
    <s v="OFF-BI-10000545"/>
    <x v="1"/>
    <x v="8"/>
    <x v="692"/>
    <n v="456.58800000000008"/>
    <n v="2"/>
    <n v="0.7"/>
    <n v="-304.39200000000005"/>
  </r>
  <r>
    <n v="7773"/>
    <x v="3858"/>
    <x v="881"/>
    <d v="2016-12-02T00:00:00"/>
    <x v="1"/>
    <s v="CS-12505"/>
    <s v="Cindy Stewart"/>
    <x v="0"/>
    <x v="0"/>
    <s v="Lancaster"/>
    <s v="Ohio"/>
    <n v="43130"/>
    <x v="3"/>
    <s v="TEC-MA-10000418"/>
    <x v="2"/>
    <x v="15"/>
    <x v="1485"/>
    <n v="4499.9850000000006"/>
    <n v="5"/>
    <n v="0.7"/>
    <n v="-6599.978000000001"/>
  </r>
  <r>
    <n v="7774"/>
    <x v="3858"/>
    <x v="881"/>
    <d v="2016-12-02T00:00:00"/>
    <x v="1"/>
    <s v="CS-12505"/>
    <s v="Cindy Stewart"/>
    <x v="0"/>
    <x v="0"/>
    <s v="Lancaster"/>
    <s v="Ohio"/>
    <n v="43130"/>
    <x v="3"/>
    <s v="TEC-AC-10000926"/>
    <x v="2"/>
    <x v="11"/>
    <x v="1815"/>
    <n v="59.975999999999999"/>
    <n v="3"/>
    <n v="0.2"/>
    <n v="11.995199999999997"/>
  </r>
  <r>
    <n v="7775"/>
    <x v="3859"/>
    <x v="1172"/>
    <d v="2016-04-15T00:00:00"/>
    <x v="2"/>
    <s v="SP-20920"/>
    <s v="Susan Pistek"/>
    <x v="0"/>
    <x v="0"/>
    <s v="San Francisco"/>
    <s v="California"/>
    <n v="94109"/>
    <x v="1"/>
    <s v="OFF-EN-10001509"/>
    <x v="1"/>
    <x v="12"/>
    <x v="29"/>
    <n v="6.12"/>
    <n v="3"/>
    <n v="0"/>
    <n v="2.8763999999999994"/>
  </r>
  <r>
    <n v="7776"/>
    <x v="3860"/>
    <x v="422"/>
    <d v="2014-12-31T00:00:00"/>
    <x v="1"/>
    <s v="CD-12790"/>
    <s v="Cynthia Delaney"/>
    <x v="2"/>
    <x v="0"/>
    <s v="Moreno Valley"/>
    <s v="California"/>
    <n v="92553"/>
    <x v="1"/>
    <s v="OFF-AP-10001366"/>
    <x v="1"/>
    <x v="9"/>
    <x v="360"/>
    <n v="10.98"/>
    <n v="1"/>
    <n v="0"/>
    <n v="2.9646000000000008"/>
  </r>
  <r>
    <n v="7777"/>
    <x v="3860"/>
    <x v="422"/>
    <d v="2014-12-31T00:00:00"/>
    <x v="1"/>
    <s v="CD-12790"/>
    <s v="Cynthia Delaney"/>
    <x v="2"/>
    <x v="0"/>
    <s v="Moreno Valley"/>
    <s v="California"/>
    <n v="92553"/>
    <x v="1"/>
    <s v="OFF-FA-10003485"/>
    <x v="1"/>
    <x v="13"/>
    <x v="128"/>
    <n v="7.86"/>
    <n v="3"/>
    <n v="0"/>
    <n v="3.6156000000000001"/>
  </r>
  <r>
    <n v="7778"/>
    <x v="3860"/>
    <x v="422"/>
    <d v="2014-12-31T00:00:00"/>
    <x v="1"/>
    <s v="CD-12790"/>
    <s v="Cynthia Delaney"/>
    <x v="2"/>
    <x v="0"/>
    <s v="Moreno Valley"/>
    <s v="California"/>
    <n v="92553"/>
    <x v="1"/>
    <s v="OFF-ST-10004507"/>
    <x v="1"/>
    <x v="4"/>
    <x v="457"/>
    <n v="51.449999999999996"/>
    <n v="3"/>
    <n v="0"/>
    <n v="13.891499999999999"/>
  </r>
  <r>
    <n v="7779"/>
    <x v="3860"/>
    <x v="422"/>
    <d v="2014-12-31T00:00:00"/>
    <x v="1"/>
    <s v="CD-12790"/>
    <s v="Cynthia Delaney"/>
    <x v="2"/>
    <x v="0"/>
    <s v="Moreno Valley"/>
    <s v="California"/>
    <n v="92553"/>
    <x v="1"/>
    <s v="OFF-BI-10002353"/>
    <x v="1"/>
    <x v="8"/>
    <x v="1077"/>
    <n v="37.055999999999997"/>
    <n v="3"/>
    <n v="0.2"/>
    <n v="13.896000000000001"/>
  </r>
  <r>
    <n v="7780"/>
    <x v="3861"/>
    <x v="724"/>
    <d v="2016-04-22T00:00:00"/>
    <x v="1"/>
    <s v="RF-19840"/>
    <s v="Roy Französisch"/>
    <x v="0"/>
    <x v="0"/>
    <s v="Chesapeake"/>
    <s v="Virginia"/>
    <n v="23320"/>
    <x v="0"/>
    <s v="OFF-AP-10001271"/>
    <x v="1"/>
    <x v="9"/>
    <x v="474"/>
    <n v="203.92"/>
    <n v="4"/>
    <n v="0"/>
    <n v="55.058400000000006"/>
  </r>
  <r>
    <n v="7781"/>
    <x v="3861"/>
    <x v="724"/>
    <d v="2016-04-22T00:00:00"/>
    <x v="1"/>
    <s v="RF-19840"/>
    <s v="Roy Französisch"/>
    <x v="0"/>
    <x v="0"/>
    <s v="Chesapeake"/>
    <s v="Virginia"/>
    <n v="23320"/>
    <x v="0"/>
    <s v="TEC-PH-10004924"/>
    <x v="2"/>
    <x v="7"/>
    <x v="1165"/>
    <n v="29.56"/>
    <n v="4"/>
    <n v="0"/>
    <n v="7.9812000000000012"/>
  </r>
  <r>
    <n v="7782"/>
    <x v="3862"/>
    <x v="936"/>
    <d v="2015-03-12T00:00:00"/>
    <x v="1"/>
    <s v="FO-14305"/>
    <s v="Frank Olsen"/>
    <x v="0"/>
    <x v="0"/>
    <s v="Chicago"/>
    <s v="Illinois"/>
    <n v="60623"/>
    <x v="2"/>
    <s v="OFF-BI-10002706"/>
    <x v="1"/>
    <x v="8"/>
    <x v="276"/>
    <n v="8.5679999999999978"/>
    <n v="3"/>
    <n v="0.8"/>
    <n v="-14.5656"/>
  </r>
  <r>
    <n v="7783"/>
    <x v="3863"/>
    <x v="254"/>
    <d v="2016-11-06T00:00:00"/>
    <x v="0"/>
    <s v="ER-13855"/>
    <s v="Elpida Rittenbach"/>
    <x v="1"/>
    <x v="0"/>
    <s v="Charlotte"/>
    <s v="North Carolina"/>
    <n v="28205"/>
    <x v="0"/>
    <s v="OFF-ST-10003442"/>
    <x v="1"/>
    <x v="4"/>
    <x v="86"/>
    <n v="45.248000000000005"/>
    <n v="2"/>
    <n v="0.2"/>
    <n v="3.9591999999999992"/>
  </r>
  <r>
    <n v="7784"/>
    <x v="3863"/>
    <x v="254"/>
    <d v="2016-11-06T00:00:00"/>
    <x v="0"/>
    <s v="ER-13855"/>
    <s v="Elpida Rittenbach"/>
    <x v="1"/>
    <x v="0"/>
    <s v="Charlotte"/>
    <s v="North Carolina"/>
    <n v="28205"/>
    <x v="0"/>
    <s v="FUR-TA-10002533"/>
    <x v="0"/>
    <x v="3"/>
    <x v="277"/>
    <n v="876.30000000000007"/>
    <n v="10"/>
    <n v="0.4"/>
    <n v="-292.10000000000014"/>
  </r>
  <r>
    <n v="7785"/>
    <x v="3863"/>
    <x v="254"/>
    <d v="2016-11-06T00:00:00"/>
    <x v="0"/>
    <s v="ER-13855"/>
    <s v="Elpida Rittenbach"/>
    <x v="1"/>
    <x v="0"/>
    <s v="Charlotte"/>
    <s v="North Carolina"/>
    <n v="28205"/>
    <x v="0"/>
    <s v="OFF-SU-10003505"/>
    <x v="1"/>
    <x v="14"/>
    <x v="413"/>
    <n v="185.376"/>
    <n v="2"/>
    <n v="0.2"/>
    <n v="-34.758000000000017"/>
  </r>
  <r>
    <n v="7786"/>
    <x v="3864"/>
    <x v="503"/>
    <d v="2014-12-06T00:00:00"/>
    <x v="1"/>
    <s v="PB-19150"/>
    <s v="Philip Brown"/>
    <x v="0"/>
    <x v="0"/>
    <s v="New York City"/>
    <s v="New York"/>
    <n v="10009"/>
    <x v="3"/>
    <s v="OFF-LA-10002762"/>
    <x v="1"/>
    <x v="2"/>
    <x v="49"/>
    <n v="25.06"/>
    <n v="2"/>
    <n v="0"/>
    <n v="11.778199999999998"/>
  </r>
  <r>
    <n v="7787"/>
    <x v="3865"/>
    <x v="624"/>
    <d v="2016-05-20T00:00:00"/>
    <x v="2"/>
    <s v="LW-17215"/>
    <s v="Luke Weiss"/>
    <x v="0"/>
    <x v="0"/>
    <s v="Chicago"/>
    <s v="Illinois"/>
    <n v="60653"/>
    <x v="2"/>
    <s v="OFF-BI-10000279"/>
    <x v="1"/>
    <x v="8"/>
    <x v="1774"/>
    <n v="2.8899999999999992"/>
    <n v="1"/>
    <n v="0.8"/>
    <n v="-4.7685000000000013"/>
  </r>
  <r>
    <n v="7788"/>
    <x v="3865"/>
    <x v="624"/>
    <d v="2016-05-20T00:00:00"/>
    <x v="2"/>
    <s v="LW-17215"/>
    <s v="Luke Weiss"/>
    <x v="0"/>
    <x v="0"/>
    <s v="Chicago"/>
    <s v="Illinois"/>
    <n v="60653"/>
    <x v="2"/>
    <s v="OFF-FA-10000936"/>
    <x v="1"/>
    <x v="13"/>
    <x v="1307"/>
    <n v="7.8960000000000008"/>
    <n v="3"/>
    <n v="0.2"/>
    <n v="2.4674999999999994"/>
  </r>
  <r>
    <n v="7789"/>
    <x v="3865"/>
    <x v="624"/>
    <d v="2016-05-20T00:00:00"/>
    <x v="2"/>
    <s v="LW-17215"/>
    <s v="Luke Weiss"/>
    <x v="0"/>
    <x v="0"/>
    <s v="Chicago"/>
    <s v="Illinois"/>
    <n v="60653"/>
    <x v="2"/>
    <s v="FUR-FU-10004973"/>
    <x v="0"/>
    <x v="5"/>
    <x v="1143"/>
    <n v="22.608000000000001"/>
    <n v="3"/>
    <n v="0.6"/>
    <n v="-10.173599999999997"/>
  </r>
  <r>
    <n v="7790"/>
    <x v="3865"/>
    <x v="624"/>
    <d v="2016-05-20T00:00:00"/>
    <x v="2"/>
    <s v="LW-17215"/>
    <s v="Luke Weiss"/>
    <x v="0"/>
    <x v="0"/>
    <s v="Chicago"/>
    <s v="Illinois"/>
    <n v="60653"/>
    <x v="2"/>
    <s v="OFF-PA-10000791"/>
    <x v="1"/>
    <x v="10"/>
    <x v="1433"/>
    <n v="30.527999999999999"/>
    <n v="8"/>
    <n v="0.2"/>
    <n v="9.5399999999999974"/>
  </r>
  <r>
    <n v="7791"/>
    <x v="3866"/>
    <x v="20"/>
    <d v="2017-09-19T00:00:00"/>
    <x v="3"/>
    <s v="FG-14260"/>
    <s v="Frank Gastineau"/>
    <x v="2"/>
    <x v="0"/>
    <s v="Philadelphia"/>
    <s v="Pennsylvania"/>
    <n v="19120"/>
    <x v="3"/>
    <s v="OFF-BI-10001132"/>
    <x v="1"/>
    <x v="8"/>
    <x v="636"/>
    <n v="4.8420000000000005"/>
    <n v="3"/>
    <n v="0.7"/>
    <n v="-3.3893999999999984"/>
  </r>
  <r>
    <n v="7792"/>
    <x v="3867"/>
    <x v="1054"/>
    <d v="2016-12-24T00:00:00"/>
    <x v="1"/>
    <s v="BP-11050"/>
    <s v="Barry Pond"/>
    <x v="1"/>
    <x v="0"/>
    <s v="Chicago"/>
    <s v="Illinois"/>
    <n v="60623"/>
    <x v="2"/>
    <s v="OFF-BI-10002012"/>
    <x v="1"/>
    <x v="8"/>
    <x v="749"/>
    <n v="1.7999999999999996"/>
    <n v="5"/>
    <n v="0.8"/>
    <n v="-2.8800000000000008"/>
  </r>
  <r>
    <n v="7793"/>
    <x v="3868"/>
    <x v="386"/>
    <d v="2017-10-15T00:00:00"/>
    <x v="2"/>
    <s v="SP-20860"/>
    <s v="Sung Pak"/>
    <x v="1"/>
    <x v="0"/>
    <s v="Dallas"/>
    <s v="Texas"/>
    <n v="75217"/>
    <x v="2"/>
    <s v="TEC-AC-10001383"/>
    <x v="2"/>
    <x v="11"/>
    <x v="606"/>
    <n v="39.984000000000002"/>
    <n v="2"/>
    <n v="0.2"/>
    <n v="-1.4994000000000067"/>
  </r>
  <r>
    <n v="7794"/>
    <x v="3869"/>
    <x v="295"/>
    <d v="2015-12-15T00:00:00"/>
    <x v="0"/>
    <s v="JD-15895"/>
    <s v="Jonathan Doherty"/>
    <x v="1"/>
    <x v="0"/>
    <s v="Las Vegas"/>
    <s v="Nevada"/>
    <n v="89115"/>
    <x v="1"/>
    <s v="OFF-PA-10002036"/>
    <x v="1"/>
    <x v="10"/>
    <x v="329"/>
    <n v="32.400000000000006"/>
    <n v="5"/>
    <n v="0"/>
    <n v="15.876000000000001"/>
  </r>
  <r>
    <n v="7795"/>
    <x v="3869"/>
    <x v="295"/>
    <d v="2015-12-15T00:00:00"/>
    <x v="0"/>
    <s v="JD-15895"/>
    <s v="Jonathan Doherty"/>
    <x v="1"/>
    <x v="0"/>
    <s v="Las Vegas"/>
    <s v="Nevada"/>
    <n v="89115"/>
    <x v="1"/>
    <s v="OFF-PA-10002377"/>
    <x v="1"/>
    <x v="10"/>
    <x v="127"/>
    <n v="97.88"/>
    <n v="2"/>
    <n v="0"/>
    <n v="48.94"/>
  </r>
  <r>
    <n v="7796"/>
    <x v="3870"/>
    <x v="984"/>
    <d v="2015-07-18T00:00:00"/>
    <x v="1"/>
    <s v="FM-14380"/>
    <s v="Fred McMath"/>
    <x v="0"/>
    <x v="0"/>
    <s v="Amarillo"/>
    <s v="Texas"/>
    <n v="79109"/>
    <x v="2"/>
    <s v="TEC-PH-10000526"/>
    <x v="2"/>
    <x v="7"/>
    <x v="1472"/>
    <n v="307.16800000000001"/>
    <n v="4"/>
    <n v="0.2"/>
    <n v="30.716800000000006"/>
  </r>
  <r>
    <n v="7797"/>
    <x v="3871"/>
    <x v="653"/>
    <d v="2015-10-06T00:00:00"/>
    <x v="1"/>
    <s v="MP-17965"/>
    <s v="Michael Paige"/>
    <x v="1"/>
    <x v="0"/>
    <s v="Middletown"/>
    <s v="Connecticut"/>
    <n v="6457"/>
    <x v="3"/>
    <s v="OFF-BI-10001078"/>
    <x v="1"/>
    <x v="8"/>
    <x v="61"/>
    <n v="26.9"/>
    <n v="5"/>
    <n v="0"/>
    <n v="13.181000000000001"/>
  </r>
  <r>
    <n v="7798"/>
    <x v="3872"/>
    <x v="668"/>
    <d v="2017-03-27T00:00:00"/>
    <x v="2"/>
    <s v="HR-14830"/>
    <s v="Harold Ryan"/>
    <x v="1"/>
    <x v="0"/>
    <s v="New York City"/>
    <s v="New York"/>
    <n v="10035"/>
    <x v="3"/>
    <s v="OFF-EN-10004483"/>
    <x v="1"/>
    <x v="12"/>
    <x v="1344"/>
    <n v="47.01"/>
    <n v="3"/>
    <n v="0"/>
    <n v="22.094699999999996"/>
  </r>
  <r>
    <n v="7799"/>
    <x v="3872"/>
    <x v="668"/>
    <d v="2017-03-27T00:00:00"/>
    <x v="2"/>
    <s v="HR-14830"/>
    <s v="Harold Ryan"/>
    <x v="1"/>
    <x v="0"/>
    <s v="New York City"/>
    <s v="New York"/>
    <n v="10035"/>
    <x v="3"/>
    <s v="TEC-PH-10002624"/>
    <x v="2"/>
    <x v="7"/>
    <x v="1135"/>
    <n v="469.99"/>
    <n v="1"/>
    <n v="0"/>
    <n v="136.29709999999994"/>
  </r>
  <r>
    <n v="7800"/>
    <x v="3872"/>
    <x v="668"/>
    <d v="2017-03-27T00:00:00"/>
    <x v="2"/>
    <s v="HR-14830"/>
    <s v="Harold Ryan"/>
    <x v="1"/>
    <x v="0"/>
    <s v="New York City"/>
    <s v="New York"/>
    <n v="10035"/>
    <x v="3"/>
    <s v="FUR-CH-10003396"/>
    <x v="0"/>
    <x v="1"/>
    <x v="390"/>
    <n v="207.84600000000003"/>
    <n v="3"/>
    <n v="0.1"/>
    <n v="2.3093999999999895"/>
  </r>
  <r>
    <n v="7801"/>
    <x v="3873"/>
    <x v="702"/>
    <d v="2017-06-06T00:00:00"/>
    <x v="1"/>
    <s v="BW-11065"/>
    <s v="Barry Weirich"/>
    <x v="0"/>
    <x v="0"/>
    <s v="Philadelphia"/>
    <s v="Pennsylvania"/>
    <n v="19120"/>
    <x v="3"/>
    <s v="OFF-ST-10002756"/>
    <x v="1"/>
    <x v="4"/>
    <x v="273"/>
    <n v="324.74400000000003"/>
    <n v="3"/>
    <n v="0.2"/>
    <n v="-77.126699999999971"/>
  </r>
  <r>
    <n v="7802"/>
    <x v="3874"/>
    <x v="977"/>
    <d v="2014-03-29T00:00:00"/>
    <x v="0"/>
    <s v="MS-17710"/>
    <s v="Maurice Satty"/>
    <x v="0"/>
    <x v="0"/>
    <s v="Fresno"/>
    <s v="California"/>
    <n v="93727"/>
    <x v="1"/>
    <s v="FUR-FU-10002813"/>
    <x v="0"/>
    <x v="5"/>
    <x v="1691"/>
    <n v="40.479999999999997"/>
    <n v="2"/>
    <n v="0"/>
    <n v="14.572799999999997"/>
  </r>
  <r>
    <n v="7803"/>
    <x v="3875"/>
    <x v="357"/>
    <d v="2015-09-26T00:00:00"/>
    <x v="1"/>
    <s v="SJ-20125"/>
    <s v="Sanjit Jacobs"/>
    <x v="2"/>
    <x v="0"/>
    <s v="Franklin"/>
    <s v="Tennessee"/>
    <n v="37064"/>
    <x v="0"/>
    <s v="OFF-LA-10003714"/>
    <x v="1"/>
    <x v="2"/>
    <x v="1157"/>
    <n v="12"/>
    <n v="4"/>
    <n v="0.2"/>
    <n v="4.1999999999999993"/>
  </r>
  <r>
    <n v="7804"/>
    <x v="3875"/>
    <x v="357"/>
    <d v="2015-09-26T00:00:00"/>
    <x v="1"/>
    <s v="SJ-20125"/>
    <s v="Sanjit Jacobs"/>
    <x v="2"/>
    <x v="0"/>
    <s v="Franklin"/>
    <s v="Tennessee"/>
    <n v="37064"/>
    <x v="0"/>
    <s v="OFF-ST-10003716"/>
    <x v="1"/>
    <x v="4"/>
    <x v="898"/>
    <n v="720.06400000000008"/>
    <n v="4"/>
    <n v="0.2"/>
    <n v="-63.005600000000015"/>
  </r>
  <r>
    <n v="7805"/>
    <x v="3875"/>
    <x v="357"/>
    <d v="2015-09-26T00:00:00"/>
    <x v="1"/>
    <s v="SJ-20125"/>
    <s v="Sanjit Jacobs"/>
    <x v="2"/>
    <x v="0"/>
    <s v="Franklin"/>
    <s v="Tennessee"/>
    <n v="37064"/>
    <x v="0"/>
    <s v="OFF-ST-10002289"/>
    <x v="1"/>
    <x v="4"/>
    <x v="960"/>
    <n v="25.424000000000003"/>
    <n v="1"/>
    <n v="0.2"/>
    <n v="-4.7670000000000021"/>
  </r>
  <r>
    <n v="7806"/>
    <x v="3875"/>
    <x v="357"/>
    <d v="2015-09-26T00:00:00"/>
    <x v="1"/>
    <s v="SJ-20125"/>
    <s v="Sanjit Jacobs"/>
    <x v="2"/>
    <x v="0"/>
    <s v="Franklin"/>
    <s v="Tennessee"/>
    <n v="37064"/>
    <x v="0"/>
    <s v="OFF-AR-10001315"/>
    <x v="1"/>
    <x v="6"/>
    <x v="1029"/>
    <n v="2.8160000000000003"/>
    <n v="2"/>
    <n v="0.2"/>
    <n v="0.31679999999999986"/>
  </r>
  <r>
    <n v="7807"/>
    <x v="3875"/>
    <x v="357"/>
    <d v="2015-09-26T00:00:00"/>
    <x v="1"/>
    <s v="SJ-20125"/>
    <s v="Sanjit Jacobs"/>
    <x v="2"/>
    <x v="0"/>
    <s v="Franklin"/>
    <s v="Tennessee"/>
    <n v="37064"/>
    <x v="0"/>
    <s v="OFF-BI-10000042"/>
    <x v="1"/>
    <x v="8"/>
    <x v="954"/>
    <n v="3.2040000000000002"/>
    <n v="2"/>
    <n v="0.7"/>
    <n v="-2.5631999999999993"/>
  </r>
  <r>
    <n v="7808"/>
    <x v="3876"/>
    <x v="1134"/>
    <d v="2016-01-13T00:00:00"/>
    <x v="1"/>
    <s v="VS-21820"/>
    <s v="Vivek Sundaresam"/>
    <x v="0"/>
    <x v="0"/>
    <s v="Raleigh"/>
    <s v="North Carolina"/>
    <n v="27604"/>
    <x v="0"/>
    <s v="OFF-BI-10004236"/>
    <x v="1"/>
    <x v="8"/>
    <x v="900"/>
    <n v="30.828000000000007"/>
    <n v="7"/>
    <n v="0.7"/>
    <n v="-24.662400000000005"/>
  </r>
  <r>
    <n v="7809"/>
    <x v="3876"/>
    <x v="1134"/>
    <d v="2016-01-13T00:00:00"/>
    <x v="1"/>
    <s v="VS-21820"/>
    <s v="Vivek Sundaresam"/>
    <x v="0"/>
    <x v="0"/>
    <s v="Raleigh"/>
    <s v="North Carolina"/>
    <n v="27604"/>
    <x v="0"/>
    <s v="OFF-AR-10001955"/>
    <x v="1"/>
    <x v="6"/>
    <x v="1030"/>
    <n v="47.616"/>
    <n v="3"/>
    <n v="0.2"/>
    <n v="5.9519999999999946"/>
  </r>
  <r>
    <n v="7810"/>
    <x v="3876"/>
    <x v="1134"/>
    <d v="2016-01-13T00:00:00"/>
    <x v="1"/>
    <s v="VS-21820"/>
    <s v="Vivek Sundaresam"/>
    <x v="0"/>
    <x v="0"/>
    <s v="Raleigh"/>
    <s v="North Carolina"/>
    <n v="27604"/>
    <x v="0"/>
    <s v="TEC-PH-10004080"/>
    <x v="2"/>
    <x v="7"/>
    <x v="1777"/>
    <n v="108.78399999999999"/>
    <n v="2"/>
    <n v="0.2"/>
    <n v="10.878399999999999"/>
  </r>
  <r>
    <n v="7811"/>
    <x v="3877"/>
    <x v="1173"/>
    <d v="2016-02-15T00:00:00"/>
    <x v="2"/>
    <s v="DK-13090"/>
    <s v="Dave Kipp"/>
    <x v="0"/>
    <x v="0"/>
    <s v="Clinton"/>
    <s v="Maryland"/>
    <n v="20735"/>
    <x v="3"/>
    <s v="OFF-PA-10000791"/>
    <x v="1"/>
    <x v="10"/>
    <x v="1433"/>
    <n v="4.7699999999999996"/>
    <n v="1"/>
    <n v="0"/>
    <n v="2.1464999999999996"/>
  </r>
  <r>
    <n v="7812"/>
    <x v="3877"/>
    <x v="1173"/>
    <d v="2016-02-15T00:00:00"/>
    <x v="2"/>
    <s v="DK-13090"/>
    <s v="Dave Kipp"/>
    <x v="0"/>
    <x v="0"/>
    <s v="Clinton"/>
    <s v="Maryland"/>
    <n v="20735"/>
    <x v="3"/>
    <s v="OFF-AR-10001770"/>
    <x v="1"/>
    <x v="6"/>
    <x v="1588"/>
    <n v="7.98"/>
    <n v="3"/>
    <n v="0"/>
    <n v="2.0747999999999998"/>
  </r>
  <r>
    <n v="7813"/>
    <x v="3877"/>
    <x v="1173"/>
    <d v="2016-02-15T00:00:00"/>
    <x v="2"/>
    <s v="DK-13090"/>
    <s v="Dave Kipp"/>
    <x v="0"/>
    <x v="0"/>
    <s v="Clinton"/>
    <s v="Maryland"/>
    <n v="20735"/>
    <x v="3"/>
    <s v="FUR-TA-10002356"/>
    <x v="0"/>
    <x v="3"/>
    <x v="735"/>
    <n v="550.43100000000004"/>
    <n v="3"/>
    <n v="0.3"/>
    <n v="-47.179800000000029"/>
  </r>
  <r>
    <n v="7814"/>
    <x v="3877"/>
    <x v="1173"/>
    <d v="2016-02-15T00:00:00"/>
    <x v="2"/>
    <s v="DK-13090"/>
    <s v="Dave Kipp"/>
    <x v="0"/>
    <x v="0"/>
    <s v="Clinton"/>
    <s v="Maryland"/>
    <n v="20735"/>
    <x v="3"/>
    <s v="FUR-FU-10003274"/>
    <x v="0"/>
    <x v="5"/>
    <x v="248"/>
    <n v="10.56"/>
    <n v="6"/>
    <n v="0"/>
    <n v="4.6464000000000008"/>
  </r>
  <r>
    <n v="7815"/>
    <x v="3878"/>
    <x v="110"/>
    <d v="2017-06-10T00:00:00"/>
    <x v="2"/>
    <s v="MG-17680"/>
    <s v="Maureen Gastineau"/>
    <x v="2"/>
    <x v="0"/>
    <s v="Los Angeles"/>
    <s v="California"/>
    <n v="90049"/>
    <x v="1"/>
    <s v="FUR-BO-10004834"/>
    <x v="0"/>
    <x v="0"/>
    <x v="26"/>
    <n v="1497.6659999999999"/>
    <n v="2"/>
    <n v="0.15"/>
    <n v="140.95680000000004"/>
  </r>
  <r>
    <n v="7816"/>
    <x v="3878"/>
    <x v="110"/>
    <d v="2017-06-10T00:00:00"/>
    <x v="2"/>
    <s v="MG-17680"/>
    <s v="Maureen Gastineau"/>
    <x v="2"/>
    <x v="0"/>
    <s v="Los Angeles"/>
    <s v="California"/>
    <n v="90049"/>
    <x v="1"/>
    <s v="TEC-PH-10000307"/>
    <x v="2"/>
    <x v="7"/>
    <x v="843"/>
    <n v="17.52"/>
    <n v="2"/>
    <n v="0.2"/>
    <n v="-3.5040000000000022"/>
  </r>
  <r>
    <n v="7817"/>
    <x v="3879"/>
    <x v="147"/>
    <d v="2016-10-26T00:00:00"/>
    <x v="0"/>
    <s v="DP-13390"/>
    <s v="Dennis Pardue"/>
    <x v="2"/>
    <x v="0"/>
    <s v="North Las Vegas"/>
    <s v="Nevada"/>
    <n v="89031"/>
    <x v="1"/>
    <s v="OFF-AR-10002240"/>
    <x v="1"/>
    <x v="6"/>
    <x v="971"/>
    <n v="113.22"/>
    <n v="3"/>
    <n v="0"/>
    <n v="29.437200000000001"/>
  </r>
  <r>
    <n v="7818"/>
    <x v="3879"/>
    <x v="147"/>
    <d v="2016-10-26T00:00:00"/>
    <x v="0"/>
    <s v="DP-13390"/>
    <s v="Dennis Pardue"/>
    <x v="2"/>
    <x v="0"/>
    <s v="North Las Vegas"/>
    <s v="Nevada"/>
    <n v="89031"/>
    <x v="1"/>
    <s v="OFF-PA-10001801"/>
    <x v="1"/>
    <x v="10"/>
    <x v="1766"/>
    <n v="35.880000000000003"/>
    <n v="6"/>
    <n v="0"/>
    <n v="17.581200000000003"/>
  </r>
  <r>
    <n v="7819"/>
    <x v="3879"/>
    <x v="147"/>
    <d v="2016-10-26T00:00:00"/>
    <x v="0"/>
    <s v="DP-13390"/>
    <s v="Dennis Pardue"/>
    <x v="2"/>
    <x v="0"/>
    <s v="North Las Vegas"/>
    <s v="Nevada"/>
    <n v="89031"/>
    <x v="1"/>
    <s v="OFF-BI-10001120"/>
    <x v="1"/>
    <x v="8"/>
    <x v="1615"/>
    <n v="4535.9760000000006"/>
    <n v="3"/>
    <n v="0.2"/>
    <n v="1644.2912999999999"/>
  </r>
  <r>
    <n v="7820"/>
    <x v="3880"/>
    <x v="795"/>
    <d v="2017-01-30T00:00:00"/>
    <x v="1"/>
    <s v="CJ-12010"/>
    <s v="Caroline Jumper"/>
    <x v="0"/>
    <x v="0"/>
    <s v="San Francisco"/>
    <s v="California"/>
    <n v="94109"/>
    <x v="1"/>
    <s v="OFF-FA-10000611"/>
    <x v="1"/>
    <x v="13"/>
    <x v="1074"/>
    <n v="11.84"/>
    <n v="8"/>
    <n v="0"/>
    <n v="5.6831999999999994"/>
  </r>
  <r>
    <n v="7821"/>
    <x v="3881"/>
    <x v="166"/>
    <d v="2017-12-10T00:00:00"/>
    <x v="0"/>
    <s v="CW-11905"/>
    <s v="Carl Weiss"/>
    <x v="2"/>
    <x v="0"/>
    <s v="Cranston"/>
    <s v="Rhode Island"/>
    <n v="2920"/>
    <x v="3"/>
    <s v="OFF-ST-10000036"/>
    <x v="1"/>
    <x v="4"/>
    <x v="595"/>
    <n v="592.74"/>
    <n v="6"/>
    <n v="0"/>
    <n v="160.03979999999999"/>
  </r>
  <r>
    <n v="7822"/>
    <x v="3882"/>
    <x v="147"/>
    <d v="2016-10-24T00:00:00"/>
    <x v="0"/>
    <s v="GW-14605"/>
    <s v="Giulietta Weimer"/>
    <x v="0"/>
    <x v="0"/>
    <s v="Jackson"/>
    <s v="Tennessee"/>
    <n v="38301"/>
    <x v="0"/>
    <s v="OFF-ST-10004950"/>
    <x v="1"/>
    <x v="4"/>
    <x v="1519"/>
    <n v="111.67200000000001"/>
    <n v="9"/>
    <n v="0.2"/>
    <n v="6.9794999999999909"/>
  </r>
  <r>
    <n v="7823"/>
    <x v="3883"/>
    <x v="86"/>
    <d v="2014-09-01T00:00:00"/>
    <x v="1"/>
    <s v="PP-18955"/>
    <s v="Paul Prost"/>
    <x v="2"/>
    <x v="0"/>
    <s v="Newark"/>
    <s v="Delaware"/>
    <n v="19711"/>
    <x v="3"/>
    <s v="OFF-AR-10003770"/>
    <x v="1"/>
    <x v="6"/>
    <x v="999"/>
    <n v="8.64"/>
    <n v="3"/>
    <n v="0"/>
    <n v="2.5055999999999998"/>
  </r>
  <r>
    <n v="7824"/>
    <x v="3883"/>
    <x v="86"/>
    <d v="2014-09-01T00:00:00"/>
    <x v="1"/>
    <s v="PP-18955"/>
    <s v="Paul Prost"/>
    <x v="2"/>
    <x v="0"/>
    <s v="Newark"/>
    <s v="Delaware"/>
    <n v="19711"/>
    <x v="3"/>
    <s v="TEC-AC-10002800"/>
    <x v="2"/>
    <x v="11"/>
    <x v="1216"/>
    <n v="149.97"/>
    <n v="3"/>
    <n v="0"/>
    <n v="52.489499999999992"/>
  </r>
  <r>
    <n v="7825"/>
    <x v="3884"/>
    <x v="1174"/>
    <d v="2014-05-23T00:00:00"/>
    <x v="1"/>
    <s v="PW-19030"/>
    <s v="Pauline Webber"/>
    <x v="1"/>
    <x v="0"/>
    <s v="Los Angeles"/>
    <s v="California"/>
    <n v="90036"/>
    <x v="1"/>
    <s v="FUR-CH-10002439"/>
    <x v="0"/>
    <x v="1"/>
    <x v="1325"/>
    <n v="232.88"/>
    <n v="5"/>
    <n v="0.2"/>
    <n v="17.466000000000008"/>
  </r>
  <r>
    <n v="7826"/>
    <x v="3885"/>
    <x v="302"/>
    <d v="2015-02-07T00:00:00"/>
    <x v="1"/>
    <s v="PW-19030"/>
    <s v="Pauline Webber"/>
    <x v="1"/>
    <x v="0"/>
    <s v="Rome"/>
    <s v="New York"/>
    <n v="13440"/>
    <x v="3"/>
    <s v="FUR-CH-10004218"/>
    <x v="0"/>
    <x v="1"/>
    <x v="38"/>
    <n v="90.882000000000005"/>
    <n v="1"/>
    <n v="0.1"/>
    <n v="15.147000000000004"/>
  </r>
  <r>
    <n v="7827"/>
    <x v="3886"/>
    <x v="1108"/>
    <d v="2017-11-05T00:00:00"/>
    <x v="1"/>
    <s v="CY-12745"/>
    <s v="Craig Yedwab"/>
    <x v="1"/>
    <x v="0"/>
    <s v="Chicago"/>
    <s v="Illinois"/>
    <n v="60610"/>
    <x v="2"/>
    <s v="TEC-PH-10004042"/>
    <x v="2"/>
    <x v="7"/>
    <x v="558"/>
    <n v="508.76800000000003"/>
    <n v="4"/>
    <n v="0.2"/>
    <n v="38.157600000000002"/>
  </r>
  <r>
    <n v="7828"/>
    <x v="3886"/>
    <x v="1108"/>
    <d v="2017-11-05T00:00:00"/>
    <x v="1"/>
    <s v="CY-12745"/>
    <s v="Craig Yedwab"/>
    <x v="1"/>
    <x v="0"/>
    <s v="Chicago"/>
    <s v="Illinois"/>
    <n v="60610"/>
    <x v="2"/>
    <s v="OFF-EN-10001137"/>
    <x v="1"/>
    <x v="12"/>
    <x v="318"/>
    <n v="9.9120000000000008"/>
    <n v="3"/>
    <n v="0.2"/>
    <n v="3.2213999999999996"/>
  </r>
  <r>
    <n v="7829"/>
    <x v="3887"/>
    <x v="33"/>
    <d v="2015-05-01T00:00:00"/>
    <x v="1"/>
    <s v="BW-11110"/>
    <s v="Bart Watters"/>
    <x v="1"/>
    <x v="0"/>
    <s v="San Diego"/>
    <s v="California"/>
    <n v="92105"/>
    <x v="1"/>
    <s v="FUR-CH-10002017"/>
    <x v="0"/>
    <x v="1"/>
    <x v="1377"/>
    <n v="63.936000000000007"/>
    <n v="3"/>
    <n v="0.2"/>
    <n v="6.3935999999999957"/>
  </r>
  <r>
    <n v="7830"/>
    <x v="3887"/>
    <x v="33"/>
    <d v="2015-05-01T00:00:00"/>
    <x v="1"/>
    <s v="BW-11110"/>
    <s v="Bart Watters"/>
    <x v="1"/>
    <x v="0"/>
    <s v="San Diego"/>
    <s v="California"/>
    <n v="92105"/>
    <x v="1"/>
    <s v="OFF-AR-10000588"/>
    <x v="1"/>
    <x v="6"/>
    <x v="398"/>
    <n v="59.519999999999996"/>
    <n v="3"/>
    <n v="0"/>
    <n v="15.475200000000001"/>
  </r>
  <r>
    <n v="7831"/>
    <x v="3887"/>
    <x v="33"/>
    <d v="2015-05-01T00:00:00"/>
    <x v="1"/>
    <s v="BW-11110"/>
    <s v="Bart Watters"/>
    <x v="1"/>
    <x v="0"/>
    <s v="San Diego"/>
    <s v="California"/>
    <n v="92105"/>
    <x v="1"/>
    <s v="TEC-PH-10003174"/>
    <x v="2"/>
    <x v="7"/>
    <x v="1754"/>
    <n v="311.97600000000006"/>
    <n v="3"/>
    <n v="0.2"/>
    <n v="38.996999999999986"/>
  </r>
  <r>
    <n v="7832"/>
    <x v="3887"/>
    <x v="33"/>
    <d v="2015-05-01T00:00:00"/>
    <x v="1"/>
    <s v="BW-11110"/>
    <s v="Bart Watters"/>
    <x v="1"/>
    <x v="0"/>
    <s v="San Diego"/>
    <s v="California"/>
    <n v="92105"/>
    <x v="1"/>
    <s v="OFF-BI-10001524"/>
    <x v="1"/>
    <x v="8"/>
    <x v="301"/>
    <n v="50.352000000000004"/>
    <n v="3"/>
    <n v="0.2"/>
    <n v="17.623199999999997"/>
  </r>
  <r>
    <n v="7833"/>
    <x v="3888"/>
    <x v="195"/>
    <d v="2016-05-13T00:00:00"/>
    <x v="1"/>
    <s v="MB-18085"/>
    <s v="Mick Brown"/>
    <x v="0"/>
    <x v="0"/>
    <s v="Houston"/>
    <s v="Texas"/>
    <n v="77036"/>
    <x v="2"/>
    <s v="TEC-PH-10001552"/>
    <x v="2"/>
    <x v="7"/>
    <x v="180"/>
    <n v="19.136000000000003"/>
    <n v="2"/>
    <n v="0.2"/>
    <n v="1.9136000000000006"/>
  </r>
  <r>
    <n v="7834"/>
    <x v="3889"/>
    <x v="1175"/>
    <d v="2015-01-28T00:00:00"/>
    <x v="1"/>
    <s v="CR-12820"/>
    <s v="Cyra Reiten"/>
    <x v="2"/>
    <x v="0"/>
    <s v="West Palm Beach"/>
    <s v="Florida"/>
    <n v="33407"/>
    <x v="0"/>
    <s v="OFF-AR-10004757"/>
    <x v="1"/>
    <x v="6"/>
    <x v="346"/>
    <n v="13.120000000000001"/>
    <n v="5"/>
    <n v="0.2"/>
    <n v="2.1319999999999988"/>
  </r>
  <r>
    <n v="7835"/>
    <x v="3890"/>
    <x v="657"/>
    <d v="2015-04-17T00:00:00"/>
    <x v="0"/>
    <s v="EB-14110"/>
    <s v="Eugene Barchas"/>
    <x v="0"/>
    <x v="0"/>
    <s v="Los Angeles"/>
    <s v="California"/>
    <n v="90045"/>
    <x v="1"/>
    <s v="FUR-TA-10002530"/>
    <x v="0"/>
    <x v="3"/>
    <x v="992"/>
    <n v="241.56799999999998"/>
    <n v="2"/>
    <n v="0.2"/>
    <n v="-15.098000000000013"/>
  </r>
  <r>
    <n v="7836"/>
    <x v="3890"/>
    <x v="657"/>
    <d v="2015-04-17T00:00:00"/>
    <x v="0"/>
    <s v="EB-14110"/>
    <s v="Eugene Barchas"/>
    <x v="0"/>
    <x v="0"/>
    <s v="Los Angeles"/>
    <s v="California"/>
    <n v="90045"/>
    <x v="1"/>
    <s v="TEC-PH-10001494"/>
    <x v="2"/>
    <x v="7"/>
    <x v="715"/>
    <n v="479.92"/>
    <n v="2"/>
    <n v="0.2"/>
    <n v="41.993000000000009"/>
  </r>
  <r>
    <n v="7837"/>
    <x v="3891"/>
    <x v="12"/>
    <d v="2015-09-30T00:00:00"/>
    <x v="1"/>
    <s v="SH-19975"/>
    <s v="Sally Hughsby"/>
    <x v="1"/>
    <x v="0"/>
    <s v="Seattle"/>
    <s v="Washington"/>
    <n v="98103"/>
    <x v="1"/>
    <s v="FUR-CH-10004289"/>
    <x v="0"/>
    <x v="1"/>
    <x v="984"/>
    <n v="307.13600000000002"/>
    <n v="4"/>
    <n v="0.2"/>
    <n v="-11.51760000000003"/>
  </r>
  <r>
    <n v="7838"/>
    <x v="3891"/>
    <x v="12"/>
    <d v="2015-09-30T00:00:00"/>
    <x v="1"/>
    <s v="SH-19975"/>
    <s v="Sally Hughsby"/>
    <x v="1"/>
    <x v="0"/>
    <s v="Seattle"/>
    <s v="Washington"/>
    <n v="98103"/>
    <x v="1"/>
    <s v="OFF-LA-10002945"/>
    <x v="1"/>
    <x v="2"/>
    <x v="1612"/>
    <n v="12.6"/>
    <n v="2"/>
    <n v="0"/>
    <n v="5.7959999999999994"/>
  </r>
  <r>
    <n v="7839"/>
    <x v="3891"/>
    <x v="12"/>
    <d v="2015-09-30T00:00:00"/>
    <x v="1"/>
    <s v="SH-19975"/>
    <s v="Sally Hughsby"/>
    <x v="1"/>
    <x v="0"/>
    <s v="Seattle"/>
    <s v="Washington"/>
    <n v="98103"/>
    <x v="1"/>
    <s v="TEC-AC-10002567"/>
    <x v="2"/>
    <x v="11"/>
    <x v="428"/>
    <n v="159.97999999999999"/>
    <n v="2"/>
    <n v="0"/>
    <n v="57.592799999999997"/>
  </r>
  <r>
    <n v="7840"/>
    <x v="3892"/>
    <x v="1176"/>
    <d v="2014-04-02T00:00:00"/>
    <x v="1"/>
    <s v="CV-12295"/>
    <s v="Christina VanderZanden"/>
    <x v="0"/>
    <x v="0"/>
    <s v="Des Moines"/>
    <s v="Iowa"/>
    <n v="50315"/>
    <x v="2"/>
    <s v="OFF-EN-10001509"/>
    <x v="1"/>
    <x v="12"/>
    <x v="29"/>
    <n v="6.12"/>
    <n v="3"/>
    <n v="0"/>
    <n v="2.8763999999999994"/>
  </r>
  <r>
    <n v="7841"/>
    <x v="3892"/>
    <x v="1176"/>
    <d v="2014-04-02T00:00:00"/>
    <x v="1"/>
    <s v="CV-12295"/>
    <s v="Christina VanderZanden"/>
    <x v="0"/>
    <x v="0"/>
    <s v="Des Moines"/>
    <s v="Iowa"/>
    <n v="50315"/>
    <x v="2"/>
    <s v="FUR-TA-10003954"/>
    <x v="0"/>
    <x v="3"/>
    <x v="1217"/>
    <n v="1184.72"/>
    <n v="4"/>
    <n v="0"/>
    <n v="106.62480000000005"/>
  </r>
  <r>
    <n v="7842"/>
    <x v="3893"/>
    <x v="19"/>
    <d v="2016-07-22T00:00:00"/>
    <x v="1"/>
    <s v="AT-10735"/>
    <s v="Annie Thurman"/>
    <x v="0"/>
    <x v="0"/>
    <s v="New York City"/>
    <s v="New York"/>
    <n v="10024"/>
    <x v="3"/>
    <s v="OFF-AP-10002892"/>
    <x v="1"/>
    <x v="9"/>
    <x v="9"/>
    <n v="45.96"/>
    <n v="2"/>
    <n v="0"/>
    <n v="13.787999999999997"/>
  </r>
  <r>
    <n v="7843"/>
    <x v="3894"/>
    <x v="987"/>
    <d v="2014-04-23T00:00:00"/>
    <x v="0"/>
    <s v="AG-10390"/>
    <s v="Allen Goldenen"/>
    <x v="0"/>
    <x v="0"/>
    <s v="Arlington"/>
    <s v="Virginia"/>
    <n v="22204"/>
    <x v="0"/>
    <s v="OFF-BI-10003638"/>
    <x v="1"/>
    <x v="8"/>
    <x v="612"/>
    <n v="58.050000000000004"/>
    <n v="3"/>
    <n v="0"/>
    <n v="26.702999999999999"/>
  </r>
  <r>
    <n v="7844"/>
    <x v="3894"/>
    <x v="987"/>
    <d v="2014-04-23T00:00:00"/>
    <x v="0"/>
    <s v="AG-10390"/>
    <s v="Allen Goldenen"/>
    <x v="0"/>
    <x v="0"/>
    <s v="Arlington"/>
    <s v="Virginia"/>
    <n v="22204"/>
    <x v="0"/>
    <s v="OFF-PA-10001569"/>
    <x v="1"/>
    <x v="10"/>
    <x v="55"/>
    <n v="71.28"/>
    <n v="11"/>
    <n v="0"/>
    <n v="34.214400000000005"/>
  </r>
  <r>
    <n v="7845"/>
    <x v="3895"/>
    <x v="246"/>
    <d v="2017-07-25T00:00:00"/>
    <x v="1"/>
    <s v="GM-14500"/>
    <s v="Gene McClure"/>
    <x v="0"/>
    <x v="0"/>
    <s v="Pharr"/>
    <s v="Texas"/>
    <n v="78577"/>
    <x v="2"/>
    <s v="FUR-TA-10001676"/>
    <x v="0"/>
    <x v="3"/>
    <x v="966"/>
    <n v="124.404"/>
    <n v="4"/>
    <n v="0.3"/>
    <n v="-21.3264"/>
  </r>
  <r>
    <n v="7846"/>
    <x v="3896"/>
    <x v="874"/>
    <d v="2015-10-02T00:00:00"/>
    <x v="1"/>
    <s v="JK-15205"/>
    <s v="Jamie Kunitz"/>
    <x v="0"/>
    <x v="0"/>
    <s v="Arlington"/>
    <s v="Virginia"/>
    <n v="22204"/>
    <x v="0"/>
    <s v="OFF-PA-10001125"/>
    <x v="1"/>
    <x v="10"/>
    <x v="1021"/>
    <n v="154.9"/>
    <n v="5"/>
    <n v="0"/>
    <n v="69.704999999999998"/>
  </r>
  <r>
    <n v="7847"/>
    <x v="3896"/>
    <x v="874"/>
    <d v="2015-10-02T00:00:00"/>
    <x v="1"/>
    <s v="JK-15205"/>
    <s v="Jamie Kunitz"/>
    <x v="0"/>
    <x v="0"/>
    <s v="Arlington"/>
    <s v="Virginia"/>
    <n v="22204"/>
    <x v="0"/>
    <s v="TEC-PH-10002496"/>
    <x v="2"/>
    <x v="7"/>
    <x v="495"/>
    <n v="1871.88"/>
    <n v="12"/>
    <n v="0"/>
    <n v="561.56399999999996"/>
  </r>
  <r>
    <n v="7848"/>
    <x v="3897"/>
    <x v="535"/>
    <d v="2016-03-02T00:00:00"/>
    <x v="1"/>
    <s v="DW-13540"/>
    <s v="Don Weiss"/>
    <x v="0"/>
    <x v="0"/>
    <s v="Houston"/>
    <s v="Texas"/>
    <n v="77070"/>
    <x v="2"/>
    <s v="FUR-FU-10004053"/>
    <x v="0"/>
    <x v="5"/>
    <x v="1642"/>
    <n v="16.192"/>
    <n v="2"/>
    <n v="0.6"/>
    <n v="-6.8815999999999953"/>
  </r>
  <r>
    <n v="7849"/>
    <x v="3898"/>
    <x v="440"/>
    <d v="2016-05-06T00:00:00"/>
    <x v="1"/>
    <s v="AS-10090"/>
    <s v="Adam Shillingsburg"/>
    <x v="0"/>
    <x v="0"/>
    <s v="Irving"/>
    <s v="Texas"/>
    <n v="75061"/>
    <x v="2"/>
    <s v="OFF-ST-10000321"/>
    <x v="1"/>
    <x v="4"/>
    <x v="1543"/>
    <n v="18.936"/>
    <n v="3"/>
    <n v="0.2"/>
    <n v="-3.787200000000003"/>
  </r>
  <r>
    <n v="7850"/>
    <x v="3898"/>
    <x v="440"/>
    <d v="2016-05-06T00:00:00"/>
    <x v="1"/>
    <s v="AS-10090"/>
    <s v="Adam Shillingsburg"/>
    <x v="0"/>
    <x v="0"/>
    <s v="Irving"/>
    <s v="Texas"/>
    <n v="75061"/>
    <x v="2"/>
    <s v="OFF-ST-10002957"/>
    <x v="1"/>
    <x v="4"/>
    <x v="1492"/>
    <n v="12.672000000000001"/>
    <n v="3"/>
    <n v="0.2"/>
    <n v="-3.1680000000000001"/>
  </r>
  <r>
    <n v="7851"/>
    <x v="3898"/>
    <x v="440"/>
    <d v="2016-05-06T00:00:00"/>
    <x v="1"/>
    <s v="AS-10090"/>
    <s v="Adam Shillingsburg"/>
    <x v="0"/>
    <x v="0"/>
    <s v="Irving"/>
    <s v="Texas"/>
    <n v="75061"/>
    <x v="2"/>
    <s v="OFF-LA-10000973"/>
    <x v="1"/>
    <x v="2"/>
    <x v="834"/>
    <n v="5.04"/>
    <n v="2"/>
    <n v="0.2"/>
    <n v="1.764"/>
  </r>
  <r>
    <n v="7852"/>
    <x v="3899"/>
    <x v="337"/>
    <d v="2014-12-15T00:00:00"/>
    <x v="1"/>
    <s v="TS-21205"/>
    <s v="Thomas Seio"/>
    <x v="1"/>
    <x v="0"/>
    <s v="Chicago"/>
    <s v="Illinois"/>
    <n v="60653"/>
    <x v="2"/>
    <s v="OFF-PA-10000143"/>
    <x v="1"/>
    <x v="10"/>
    <x v="1701"/>
    <n v="8.4480000000000004"/>
    <n v="2"/>
    <n v="0.2"/>
    <n v="2.9568000000000003"/>
  </r>
  <r>
    <n v="7853"/>
    <x v="3899"/>
    <x v="337"/>
    <d v="2014-12-15T00:00:00"/>
    <x v="1"/>
    <s v="TS-21205"/>
    <s v="Thomas Seio"/>
    <x v="1"/>
    <x v="0"/>
    <s v="Chicago"/>
    <s v="Illinois"/>
    <n v="60653"/>
    <x v="2"/>
    <s v="OFF-AP-10003287"/>
    <x v="1"/>
    <x v="9"/>
    <x v="543"/>
    <n v="20.387999999999995"/>
    <n v="2"/>
    <n v="0.8"/>
    <n v="-53.008800000000008"/>
  </r>
  <r>
    <n v="7854"/>
    <x v="3900"/>
    <x v="707"/>
    <d v="2015-12-29T00:00:00"/>
    <x v="1"/>
    <s v="SM-20320"/>
    <s v="Sean Miller"/>
    <x v="2"/>
    <x v="0"/>
    <s v="Los Angeles"/>
    <s v="California"/>
    <n v="90049"/>
    <x v="1"/>
    <s v="OFF-PA-10001526"/>
    <x v="1"/>
    <x v="10"/>
    <x v="1039"/>
    <n v="9.9600000000000009"/>
    <n v="2"/>
    <n v="0"/>
    <n v="4.8804000000000007"/>
  </r>
  <r>
    <n v="7855"/>
    <x v="3901"/>
    <x v="226"/>
    <d v="2017-12-12T00:00:00"/>
    <x v="1"/>
    <s v="BH-11710"/>
    <s v="Brosina Hoffman"/>
    <x v="0"/>
    <x v="0"/>
    <s v="Hattiesburg"/>
    <s v="Mississippi"/>
    <n v="39401"/>
    <x v="0"/>
    <s v="OFF-AP-10004540"/>
    <x v="1"/>
    <x v="9"/>
    <x v="1303"/>
    <n v="320.64"/>
    <n v="4"/>
    <n v="0"/>
    <n v="89.779200000000003"/>
  </r>
  <r>
    <n v="7856"/>
    <x v="3901"/>
    <x v="226"/>
    <d v="2017-12-12T00:00:00"/>
    <x v="1"/>
    <s v="BH-11710"/>
    <s v="Brosina Hoffman"/>
    <x v="0"/>
    <x v="0"/>
    <s v="Hattiesburg"/>
    <s v="Mississippi"/>
    <n v="39401"/>
    <x v="0"/>
    <s v="TEC-AC-10001266"/>
    <x v="2"/>
    <x v="11"/>
    <x v="198"/>
    <n v="52"/>
    <n v="4"/>
    <n v="0"/>
    <n v="23.4"/>
  </r>
  <r>
    <n v="7857"/>
    <x v="3902"/>
    <x v="992"/>
    <d v="2014-06-01T00:00:00"/>
    <x v="2"/>
    <s v="LW-16825"/>
    <s v="Laurel Workman"/>
    <x v="1"/>
    <x v="0"/>
    <s v="New York City"/>
    <s v="New York"/>
    <n v="10024"/>
    <x v="3"/>
    <s v="OFF-BI-10004233"/>
    <x v="1"/>
    <x v="8"/>
    <x v="1386"/>
    <n v="25.584000000000003"/>
    <n v="2"/>
    <n v="0.2"/>
    <n v="8.9543999999999997"/>
  </r>
  <r>
    <n v="7858"/>
    <x v="3902"/>
    <x v="992"/>
    <d v="2014-06-01T00:00:00"/>
    <x v="2"/>
    <s v="LW-16825"/>
    <s v="Laurel Workman"/>
    <x v="1"/>
    <x v="0"/>
    <s v="New York City"/>
    <s v="New York"/>
    <n v="10024"/>
    <x v="3"/>
    <s v="TEC-PH-10003505"/>
    <x v="2"/>
    <x v="7"/>
    <x v="910"/>
    <n v="464"/>
    <n v="5"/>
    <n v="0"/>
    <n v="134.55999999999995"/>
  </r>
  <r>
    <n v="7859"/>
    <x v="3902"/>
    <x v="992"/>
    <d v="2014-06-01T00:00:00"/>
    <x v="2"/>
    <s v="LW-16825"/>
    <s v="Laurel Workman"/>
    <x v="1"/>
    <x v="0"/>
    <s v="New York City"/>
    <s v="New York"/>
    <n v="10024"/>
    <x v="3"/>
    <s v="OFF-AP-10001005"/>
    <x v="1"/>
    <x v="9"/>
    <x v="1140"/>
    <n v="235.95000000000002"/>
    <n v="3"/>
    <n v="0"/>
    <n v="77.863499999999988"/>
  </r>
  <r>
    <n v="7860"/>
    <x v="3902"/>
    <x v="992"/>
    <d v="2014-06-01T00:00:00"/>
    <x v="2"/>
    <s v="LW-16825"/>
    <s v="Laurel Workman"/>
    <x v="1"/>
    <x v="0"/>
    <s v="New York City"/>
    <s v="New York"/>
    <n v="10024"/>
    <x v="3"/>
    <s v="OFF-PA-10001712"/>
    <x v="1"/>
    <x v="10"/>
    <x v="983"/>
    <n v="39.96"/>
    <n v="4"/>
    <n v="0"/>
    <n v="17.981999999999999"/>
  </r>
  <r>
    <n v="7861"/>
    <x v="3903"/>
    <x v="580"/>
    <d v="2017-03-06T00:00:00"/>
    <x v="1"/>
    <s v="JA-15970"/>
    <s v="Joseph Airdo"/>
    <x v="0"/>
    <x v="0"/>
    <s v="Cuyahoga Falls"/>
    <s v="Ohio"/>
    <n v="44221"/>
    <x v="3"/>
    <s v="OFF-BI-10002353"/>
    <x v="1"/>
    <x v="8"/>
    <x v="1077"/>
    <n v="18.528000000000002"/>
    <n v="4"/>
    <n v="0.7"/>
    <n v="-12.352"/>
  </r>
  <r>
    <n v="7862"/>
    <x v="3904"/>
    <x v="88"/>
    <d v="2015-10-17T00:00:00"/>
    <x v="1"/>
    <s v="KA-16525"/>
    <s v="Kelly Andreada"/>
    <x v="0"/>
    <x v="0"/>
    <s v="Seattle"/>
    <s v="Washington"/>
    <n v="98103"/>
    <x v="1"/>
    <s v="TEC-AC-10003038"/>
    <x v="2"/>
    <x v="11"/>
    <x v="1033"/>
    <n v="17.899999999999999"/>
    <n v="2"/>
    <n v="0"/>
    <n v="3.400999999999998"/>
  </r>
  <r>
    <n v="7863"/>
    <x v="3904"/>
    <x v="88"/>
    <d v="2015-10-17T00:00:00"/>
    <x v="1"/>
    <s v="KA-16525"/>
    <s v="Kelly Andreada"/>
    <x v="0"/>
    <x v="0"/>
    <s v="Seattle"/>
    <s v="Washington"/>
    <n v="98103"/>
    <x v="1"/>
    <s v="OFF-ST-10000934"/>
    <x v="1"/>
    <x v="4"/>
    <x v="356"/>
    <n v="81.96"/>
    <n v="2"/>
    <n v="0"/>
    <n v="0"/>
  </r>
  <r>
    <n v="7864"/>
    <x v="3905"/>
    <x v="1177"/>
    <d v="2015-07-19T00:00:00"/>
    <x v="0"/>
    <s v="TG-21310"/>
    <s v="Toby Gnade"/>
    <x v="0"/>
    <x v="0"/>
    <s v="Mesa"/>
    <s v="Arizona"/>
    <n v="85204"/>
    <x v="1"/>
    <s v="OFF-ST-10002743"/>
    <x v="1"/>
    <x v="4"/>
    <x v="418"/>
    <n v="272.73599999999999"/>
    <n v="3"/>
    <n v="0.2"/>
    <n v="-64.774800000000013"/>
  </r>
  <r>
    <n v="7865"/>
    <x v="3905"/>
    <x v="1177"/>
    <d v="2015-07-19T00:00:00"/>
    <x v="0"/>
    <s v="TG-21310"/>
    <s v="Toby Gnade"/>
    <x v="0"/>
    <x v="0"/>
    <s v="Mesa"/>
    <s v="Arizona"/>
    <n v="85204"/>
    <x v="1"/>
    <s v="OFF-PA-10001846"/>
    <x v="1"/>
    <x v="10"/>
    <x v="1816"/>
    <n v="18.496000000000002"/>
    <n v="4"/>
    <n v="0.2"/>
    <n v="6.7048000000000005"/>
  </r>
  <r>
    <n v="7866"/>
    <x v="3905"/>
    <x v="1177"/>
    <d v="2015-07-19T00:00:00"/>
    <x v="0"/>
    <s v="TG-21310"/>
    <s v="Toby Gnade"/>
    <x v="0"/>
    <x v="0"/>
    <s v="Mesa"/>
    <s v="Arizona"/>
    <n v="85204"/>
    <x v="1"/>
    <s v="FUR-CH-10004287"/>
    <x v="0"/>
    <x v="1"/>
    <x v="158"/>
    <n v="441.92"/>
    <n v="2"/>
    <n v="0.2"/>
    <n v="49.715999999999966"/>
  </r>
  <r>
    <n v="7867"/>
    <x v="3905"/>
    <x v="1177"/>
    <d v="2015-07-19T00:00:00"/>
    <x v="0"/>
    <s v="TG-21310"/>
    <s v="Toby Gnade"/>
    <x v="0"/>
    <x v="0"/>
    <s v="Mesa"/>
    <s v="Arizona"/>
    <n v="85204"/>
    <x v="1"/>
    <s v="FUR-BO-10001608"/>
    <x v="0"/>
    <x v="0"/>
    <x v="1532"/>
    <n v="127.76400000000002"/>
    <n v="6"/>
    <n v="0.7"/>
    <n v="-191.64599999999996"/>
  </r>
  <r>
    <n v="7868"/>
    <x v="3906"/>
    <x v="84"/>
    <d v="2014-11-24T00:00:00"/>
    <x v="0"/>
    <s v="DB-13360"/>
    <s v="Dennis Bolton"/>
    <x v="2"/>
    <x v="0"/>
    <s v="Salt Lake City"/>
    <s v="Utah"/>
    <n v="84106"/>
    <x v="1"/>
    <s v="OFF-PA-10000357"/>
    <x v="1"/>
    <x v="10"/>
    <x v="1228"/>
    <n v="166.44"/>
    <n v="3"/>
    <n v="0"/>
    <n v="79.891199999999998"/>
  </r>
  <r>
    <n v="7869"/>
    <x v="3907"/>
    <x v="1022"/>
    <d v="2016-06-02T00:00:00"/>
    <x v="1"/>
    <s v="LS-17245"/>
    <s v="Lynn Smith"/>
    <x v="0"/>
    <x v="0"/>
    <s v="Los Angeles"/>
    <s v="California"/>
    <n v="90045"/>
    <x v="1"/>
    <s v="OFF-PA-10000575"/>
    <x v="1"/>
    <x v="10"/>
    <x v="1059"/>
    <n v="13.38"/>
    <n v="2"/>
    <n v="0"/>
    <n v="6.1547999999999998"/>
  </r>
  <r>
    <n v="7870"/>
    <x v="3908"/>
    <x v="445"/>
    <d v="2017-07-09T00:00:00"/>
    <x v="1"/>
    <s v="MO-17950"/>
    <s v="Michael Oakman"/>
    <x v="0"/>
    <x v="0"/>
    <s v="Jacksonville"/>
    <s v="North Carolina"/>
    <n v="28540"/>
    <x v="0"/>
    <s v="TEC-AC-10002167"/>
    <x v="2"/>
    <x v="11"/>
    <x v="46"/>
    <n v="24"/>
    <n v="2"/>
    <n v="0.2"/>
    <n v="-2.6999999999999993"/>
  </r>
  <r>
    <n v="7871"/>
    <x v="3909"/>
    <x v="145"/>
    <d v="2017-09-29T00:00:00"/>
    <x v="1"/>
    <s v="CA-11965"/>
    <s v="Carol Adams"/>
    <x v="1"/>
    <x v="0"/>
    <s v="Lakewood"/>
    <s v="Ohio"/>
    <n v="44107"/>
    <x v="3"/>
    <s v="OFF-EN-10004459"/>
    <x v="1"/>
    <x v="12"/>
    <x v="661"/>
    <n v="24.448"/>
    <n v="4"/>
    <n v="0.2"/>
    <n v="8.8623999999999992"/>
  </r>
  <r>
    <n v="7872"/>
    <x v="3910"/>
    <x v="339"/>
    <d v="2016-10-07T00:00:00"/>
    <x v="1"/>
    <s v="DB-12910"/>
    <s v="Daniel Byrd"/>
    <x v="2"/>
    <x v="0"/>
    <s v="Lake Forest"/>
    <s v="California"/>
    <n v="92630"/>
    <x v="1"/>
    <s v="OFF-LA-10002271"/>
    <x v="1"/>
    <x v="2"/>
    <x v="641"/>
    <n v="6.16"/>
    <n v="2"/>
    <n v="0"/>
    <n v="2.9567999999999999"/>
  </r>
  <r>
    <n v="7873"/>
    <x v="3910"/>
    <x v="339"/>
    <d v="2016-10-07T00:00:00"/>
    <x v="1"/>
    <s v="DB-12910"/>
    <s v="Daniel Byrd"/>
    <x v="2"/>
    <x v="0"/>
    <s v="Lake Forest"/>
    <s v="California"/>
    <n v="92630"/>
    <x v="1"/>
    <s v="FUR-CH-10004063"/>
    <x v="0"/>
    <x v="1"/>
    <x v="120"/>
    <n v="915.13600000000008"/>
    <n v="4"/>
    <n v="0.2"/>
    <n v="102.95279999999988"/>
  </r>
  <r>
    <n v="7874"/>
    <x v="3910"/>
    <x v="339"/>
    <d v="2016-10-07T00:00:00"/>
    <x v="1"/>
    <s v="DB-12910"/>
    <s v="Daniel Byrd"/>
    <x v="2"/>
    <x v="0"/>
    <s v="Lake Forest"/>
    <s v="California"/>
    <n v="92630"/>
    <x v="1"/>
    <s v="OFF-PA-10004610"/>
    <x v="1"/>
    <x v="10"/>
    <x v="1520"/>
    <n v="8.56"/>
    <n v="2"/>
    <n v="0"/>
    <n v="3.8519999999999994"/>
  </r>
  <r>
    <n v="7875"/>
    <x v="3910"/>
    <x v="339"/>
    <d v="2016-10-07T00:00:00"/>
    <x v="1"/>
    <s v="DB-12910"/>
    <s v="Daniel Byrd"/>
    <x v="2"/>
    <x v="0"/>
    <s v="Lake Forest"/>
    <s v="California"/>
    <n v="92630"/>
    <x v="1"/>
    <s v="OFF-PA-10001878"/>
    <x v="1"/>
    <x v="10"/>
    <x v="1170"/>
    <n v="97.82"/>
    <n v="2"/>
    <n v="0"/>
    <n v="45.975399999999993"/>
  </r>
  <r>
    <n v="7876"/>
    <x v="3911"/>
    <x v="428"/>
    <d v="2017-09-15T00:00:00"/>
    <x v="1"/>
    <s v="DK-12835"/>
    <s v="Damala Kotsonis"/>
    <x v="1"/>
    <x v="0"/>
    <s v="Portland"/>
    <s v="Oregon"/>
    <n v="97206"/>
    <x v="1"/>
    <s v="OFF-PA-10002036"/>
    <x v="1"/>
    <x v="10"/>
    <x v="329"/>
    <n v="31.104000000000006"/>
    <n v="6"/>
    <n v="0.2"/>
    <n v="11.2752"/>
  </r>
  <r>
    <n v="7877"/>
    <x v="3911"/>
    <x v="428"/>
    <d v="2017-09-15T00:00:00"/>
    <x v="1"/>
    <s v="DK-12835"/>
    <s v="Damala Kotsonis"/>
    <x v="1"/>
    <x v="0"/>
    <s v="Portland"/>
    <s v="Oregon"/>
    <n v="97206"/>
    <x v="1"/>
    <s v="OFF-AP-10003278"/>
    <x v="1"/>
    <x v="9"/>
    <x v="1793"/>
    <n v="11.176000000000002"/>
    <n v="1"/>
    <n v="0.2"/>
    <n v="0.8382000000000005"/>
  </r>
  <r>
    <n v="7878"/>
    <x v="3912"/>
    <x v="899"/>
    <d v="2015-03-18T00:00:00"/>
    <x v="1"/>
    <s v="EB-14170"/>
    <s v="Evan Bailliet"/>
    <x v="0"/>
    <x v="0"/>
    <s v="Charlotte"/>
    <s v="North Carolina"/>
    <n v="28205"/>
    <x v="0"/>
    <s v="OFF-LA-10001641"/>
    <x v="1"/>
    <x v="2"/>
    <x v="1031"/>
    <n v="5.04"/>
    <n v="2"/>
    <n v="0.2"/>
    <n v="1.764"/>
  </r>
  <r>
    <n v="7879"/>
    <x v="3913"/>
    <x v="896"/>
    <d v="2016-12-04T00:00:00"/>
    <x v="0"/>
    <s v="DR-12940"/>
    <s v="Daniel Raglin"/>
    <x v="2"/>
    <x v="0"/>
    <s v="Aurora"/>
    <s v="Illinois"/>
    <n v="60505"/>
    <x v="2"/>
    <s v="FUR-FU-10003806"/>
    <x v="0"/>
    <x v="5"/>
    <x v="1804"/>
    <n v="242.17600000000004"/>
    <n v="4"/>
    <n v="0.6"/>
    <n v="-302.72000000000003"/>
  </r>
  <r>
    <n v="7880"/>
    <x v="3914"/>
    <x v="403"/>
    <d v="2016-06-21T00:00:00"/>
    <x v="1"/>
    <s v="JS-15685"/>
    <s v="Jim Sink"/>
    <x v="1"/>
    <x v="0"/>
    <s v="Philadelphia"/>
    <s v="Pennsylvania"/>
    <n v="19140"/>
    <x v="3"/>
    <s v="FUR-TA-10003392"/>
    <x v="0"/>
    <x v="3"/>
    <x v="1648"/>
    <n v="337.17599999999999"/>
    <n v="2"/>
    <n v="0.4"/>
    <n v="-118.01160000000002"/>
  </r>
  <r>
    <n v="7881"/>
    <x v="3915"/>
    <x v="734"/>
    <d v="2017-12-06T00:00:00"/>
    <x v="0"/>
    <s v="LC-16870"/>
    <s v="Lena Cacioppo"/>
    <x v="0"/>
    <x v="0"/>
    <s v="Thornton"/>
    <s v="Colorado"/>
    <n v="80229"/>
    <x v="1"/>
    <s v="OFF-AR-10003856"/>
    <x v="1"/>
    <x v="6"/>
    <x v="449"/>
    <n v="13.343999999999998"/>
    <n v="6"/>
    <n v="0.2"/>
    <n v="1.0007999999999999"/>
  </r>
  <r>
    <n v="7882"/>
    <x v="3915"/>
    <x v="734"/>
    <d v="2017-12-06T00:00:00"/>
    <x v="0"/>
    <s v="LC-16870"/>
    <s v="Lena Cacioppo"/>
    <x v="0"/>
    <x v="0"/>
    <s v="Thornton"/>
    <s v="Colorado"/>
    <n v="80229"/>
    <x v="1"/>
    <s v="TEC-AC-10002006"/>
    <x v="2"/>
    <x v="11"/>
    <x v="1087"/>
    <n v="76.75200000000001"/>
    <n v="6"/>
    <n v="0.2"/>
    <n v="10.553399999999993"/>
  </r>
  <r>
    <n v="7883"/>
    <x v="3915"/>
    <x v="734"/>
    <d v="2017-12-06T00:00:00"/>
    <x v="0"/>
    <s v="LC-16870"/>
    <s v="Lena Cacioppo"/>
    <x v="0"/>
    <x v="0"/>
    <s v="Thornton"/>
    <s v="Colorado"/>
    <n v="80229"/>
    <x v="1"/>
    <s v="TEC-AC-10002006"/>
    <x v="2"/>
    <x v="11"/>
    <x v="1087"/>
    <n v="102.33600000000001"/>
    <n v="8"/>
    <n v="0.2"/>
    <n v="14.07119999999999"/>
  </r>
  <r>
    <n v="7884"/>
    <x v="3915"/>
    <x v="734"/>
    <d v="2017-12-06T00:00:00"/>
    <x v="0"/>
    <s v="LC-16870"/>
    <s v="Lena Cacioppo"/>
    <x v="0"/>
    <x v="0"/>
    <s v="Thornton"/>
    <s v="Colorado"/>
    <n v="80229"/>
    <x v="1"/>
    <s v="OFF-PA-10002246"/>
    <x v="1"/>
    <x v="10"/>
    <x v="1395"/>
    <n v="10.32"/>
    <n v="2"/>
    <n v="0.2"/>
    <n v="3.7409999999999997"/>
  </r>
  <r>
    <n v="7885"/>
    <x v="3915"/>
    <x v="734"/>
    <d v="2017-12-06T00:00:00"/>
    <x v="0"/>
    <s v="LC-16870"/>
    <s v="Lena Cacioppo"/>
    <x v="0"/>
    <x v="0"/>
    <s v="Thornton"/>
    <s v="Colorado"/>
    <n v="80229"/>
    <x v="1"/>
    <s v="OFF-SU-10004782"/>
    <x v="1"/>
    <x v="14"/>
    <x v="1557"/>
    <n v="47.32"/>
    <n v="7"/>
    <n v="0.2"/>
    <n v="5.9149999999999938"/>
  </r>
  <r>
    <n v="7886"/>
    <x v="3915"/>
    <x v="734"/>
    <d v="2017-12-06T00:00:00"/>
    <x v="0"/>
    <s v="LC-16870"/>
    <s v="Lena Cacioppo"/>
    <x v="0"/>
    <x v="0"/>
    <s v="Thornton"/>
    <s v="Colorado"/>
    <n v="80229"/>
    <x v="1"/>
    <s v="FUR-FU-10004351"/>
    <x v="0"/>
    <x v="5"/>
    <x v="222"/>
    <n v="23.376000000000001"/>
    <n v="3"/>
    <n v="0.2"/>
    <n v="7.0128000000000013"/>
  </r>
  <r>
    <n v="7887"/>
    <x v="3915"/>
    <x v="734"/>
    <d v="2017-12-06T00:00:00"/>
    <x v="0"/>
    <s v="LC-16870"/>
    <s v="Lena Cacioppo"/>
    <x v="0"/>
    <x v="0"/>
    <s v="Thornton"/>
    <s v="Colorado"/>
    <n v="80229"/>
    <x v="1"/>
    <s v="FUR-FU-10004270"/>
    <x v="0"/>
    <x v="5"/>
    <x v="998"/>
    <n v="16.72"/>
    <n v="5"/>
    <n v="0.2"/>
    <n v="3.3439999999999994"/>
  </r>
  <r>
    <n v="7888"/>
    <x v="3915"/>
    <x v="734"/>
    <d v="2017-12-06T00:00:00"/>
    <x v="0"/>
    <s v="LC-16870"/>
    <s v="Lena Cacioppo"/>
    <x v="0"/>
    <x v="0"/>
    <s v="Thornton"/>
    <s v="Colorado"/>
    <n v="80229"/>
    <x v="1"/>
    <s v="FUR-FU-10004053"/>
    <x v="0"/>
    <x v="5"/>
    <x v="1642"/>
    <n v="16.192"/>
    <n v="1"/>
    <n v="0.2"/>
    <n v="4.6552000000000007"/>
  </r>
  <r>
    <n v="7889"/>
    <x v="3916"/>
    <x v="765"/>
    <d v="2016-08-22T00:00:00"/>
    <x v="1"/>
    <s v="JP-15520"/>
    <s v="Jeremy Pistek"/>
    <x v="0"/>
    <x v="0"/>
    <s v="Davis"/>
    <s v="California"/>
    <n v="95616"/>
    <x v="1"/>
    <s v="OFF-PA-10000019"/>
    <x v="1"/>
    <x v="10"/>
    <x v="711"/>
    <n v="32.400000000000006"/>
    <n v="5"/>
    <n v="0"/>
    <n v="15.552000000000001"/>
  </r>
  <r>
    <n v="7890"/>
    <x v="3917"/>
    <x v="591"/>
    <d v="2016-12-29T00:00:00"/>
    <x v="1"/>
    <s v="TS-21655"/>
    <s v="Trudy Schmidt"/>
    <x v="0"/>
    <x v="0"/>
    <s v="Fayetteville"/>
    <s v="Arkansas"/>
    <n v="72701"/>
    <x v="0"/>
    <s v="OFF-AR-10003811"/>
    <x v="1"/>
    <x v="6"/>
    <x v="454"/>
    <n v="19.89"/>
    <n v="9"/>
    <n v="0"/>
    <n v="5.3703000000000003"/>
  </r>
  <r>
    <n v="7891"/>
    <x v="3917"/>
    <x v="591"/>
    <d v="2016-12-29T00:00:00"/>
    <x v="1"/>
    <s v="TS-21655"/>
    <s v="Trudy Schmidt"/>
    <x v="0"/>
    <x v="0"/>
    <s v="Fayetteville"/>
    <s v="Arkansas"/>
    <n v="72701"/>
    <x v="0"/>
    <s v="TEC-AC-10001838"/>
    <x v="2"/>
    <x v="11"/>
    <x v="651"/>
    <n v="399.98"/>
    <n v="2"/>
    <n v="0"/>
    <n v="171.99140000000003"/>
  </r>
  <r>
    <n v="7892"/>
    <x v="3917"/>
    <x v="591"/>
    <d v="2016-12-29T00:00:00"/>
    <x v="1"/>
    <s v="TS-21655"/>
    <s v="Trudy Schmidt"/>
    <x v="0"/>
    <x v="0"/>
    <s v="Fayetteville"/>
    <s v="Arkansas"/>
    <n v="72701"/>
    <x v="0"/>
    <s v="FUR-FU-10003553"/>
    <x v="0"/>
    <x v="5"/>
    <x v="568"/>
    <n v="343.84999999999997"/>
    <n v="5"/>
    <n v="0"/>
    <n v="137.54000000000002"/>
  </r>
  <r>
    <n v="7893"/>
    <x v="3917"/>
    <x v="591"/>
    <d v="2016-12-29T00:00:00"/>
    <x v="1"/>
    <s v="TS-21655"/>
    <s v="Trudy Schmidt"/>
    <x v="0"/>
    <x v="0"/>
    <s v="Fayetteville"/>
    <s v="Arkansas"/>
    <n v="72701"/>
    <x v="0"/>
    <s v="OFF-PA-10003302"/>
    <x v="1"/>
    <x v="10"/>
    <x v="1721"/>
    <n v="106.32"/>
    <n v="3"/>
    <n v="0"/>
    <n v="49.970399999999991"/>
  </r>
  <r>
    <n v="7894"/>
    <x v="3918"/>
    <x v="283"/>
    <d v="2017-07-30T00:00:00"/>
    <x v="1"/>
    <s v="NM-18445"/>
    <s v="Nathan Mautz"/>
    <x v="2"/>
    <x v="0"/>
    <s v="New York City"/>
    <s v="New York"/>
    <n v="10011"/>
    <x v="3"/>
    <s v="OFF-BI-10002412"/>
    <x v="1"/>
    <x v="8"/>
    <x v="326"/>
    <n v="13.919999999999998"/>
    <n v="3"/>
    <n v="0.2"/>
    <n v="4.3500000000000005"/>
  </r>
  <r>
    <n v="7895"/>
    <x v="3919"/>
    <x v="548"/>
    <d v="2017-06-25T00:00:00"/>
    <x v="1"/>
    <s v="EH-14125"/>
    <s v="Eugene Hildebrand"/>
    <x v="2"/>
    <x v="0"/>
    <s v="Wheeling"/>
    <s v="West Virginia"/>
    <n v="26003"/>
    <x v="3"/>
    <s v="OFF-BI-10002852"/>
    <x v="1"/>
    <x v="8"/>
    <x v="91"/>
    <n v="82.4"/>
    <n v="5"/>
    <n v="0"/>
    <n v="40.376000000000005"/>
  </r>
  <r>
    <n v="7896"/>
    <x v="3919"/>
    <x v="548"/>
    <d v="2017-06-25T00:00:00"/>
    <x v="1"/>
    <s v="EH-14125"/>
    <s v="Eugene Hildebrand"/>
    <x v="2"/>
    <x v="0"/>
    <s v="Wheeling"/>
    <s v="West Virginia"/>
    <n v="26003"/>
    <x v="3"/>
    <s v="OFF-BI-10000145"/>
    <x v="1"/>
    <x v="8"/>
    <x v="742"/>
    <n v="6.24"/>
    <n v="2"/>
    <n v="0"/>
    <n v="3.0575999999999999"/>
  </r>
  <r>
    <n v="7897"/>
    <x v="3919"/>
    <x v="548"/>
    <d v="2017-06-25T00:00:00"/>
    <x v="1"/>
    <s v="EH-14125"/>
    <s v="Eugene Hildebrand"/>
    <x v="2"/>
    <x v="0"/>
    <s v="Wheeling"/>
    <s v="West Virginia"/>
    <n v="26003"/>
    <x v="3"/>
    <s v="OFF-PA-10001970"/>
    <x v="1"/>
    <x v="10"/>
    <x v="366"/>
    <n v="447.84"/>
    <n v="8"/>
    <n v="0"/>
    <n v="219.44159999999999"/>
  </r>
  <r>
    <n v="7898"/>
    <x v="3920"/>
    <x v="802"/>
    <d v="2017-08-18T00:00:00"/>
    <x v="1"/>
    <s v="DC-12850"/>
    <s v="Dan Campbell"/>
    <x v="0"/>
    <x v="0"/>
    <s v="Memphis"/>
    <s v="Tennessee"/>
    <n v="38109"/>
    <x v="0"/>
    <s v="OFF-AP-10001563"/>
    <x v="1"/>
    <x v="9"/>
    <x v="535"/>
    <n v="272.048"/>
    <n v="7"/>
    <n v="0.2"/>
    <n v="30.605399999999946"/>
  </r>
  <r>
    <n v="7899"/>
    <x v="3920"/>
    <x v="802"/>
    <d v="2017-08-18T00:00:00"/>
    <x v="1"/>
    <s v="DC-12850"/>
    <s v="Dan Campbell"/>
    <x v="0"/>
    <x v="0"/>
    <s v="Memphis"/>
    <s v="Tennessee"/>
    <n v="38109"/>
    <x v="0"/>
    <s v="OFF-BI-10001359"/>
    <x v="1"/>
    <x v="8"/>
    <x v="1162"/>
    <n v="1614.5820000000003"/>
    <n v="6"/>
    <n v="0.7"/>
    <n v="-1237.8461999999995"/>
  </r>
  <r>
    <n v="7900"/>
    <x v="3920"/>
    <x v="802"/>
    <d v="2017-08-18T00:00:00"/>
    <x v="1"/>
    <s v="DC-12850"/>
    <s v="Dan Campbell"/>
    <x v="0"/>
    <x v="0"/>
    <s v="Memphis"/>
    <s v="Tennessee"/>
    <n v="38109"/>
    <x v="0"/>
    <s v="OFF-FA-10003495"/>
    <x v="1"/>
    <x v="13"/>
    <x v="128"/>
    <n v="24.320000000000004"/>
    <n v="5"/>
    <n v="0.2"/>
    <n v="9.1199999999999974"/>
  </r>
  <r>
    <n v="7901"/>
    <x v="3920"/>
    <x v="802"/>
    <d v="2017-08-18T00:00:00"/>
    <x v="1"/>
    <s v="DC-12850"/>
    <s v="Dan Campbell"/>
    <x v="0"/>
    <x v="0"/>
    <s v="Memphis"/>
    <s v="Tennessee"/>
    <n v="38109"/>
    <x v="0"/>
    <s v="TEC-AC-10003709"/>
    <x v="2"/>
    <x v="11"/>
    <x v="1413"/>
    <n v="1.5840000000000001"/>
    <n v="2"/>
    <n v="0.2"/>
    <n v="0.47520000000000018"/>
  </r>
  <r>
    <n v="7902"/>
    <x v="3920"/>
    <x v="802"/>
    <d v="2017-08-18T00:00:00"/>
    <x v="1"/>
    <s v="DC-12850"/>
    <s v="Dan Campbell"/>
    <x v="0"/>
    <x v="0"/>
    <s v="Memphis"/>
    <s v="Tennessee"/>
    <n v="38109"/>
    <x v="0"/>
    <s v="FUR-FU-10003268"/>
    <x v="0"/>
    <x v="5"/>
    <x v="885"/>
    <n v="31.983999999999998"/>
    <n v="1"/>
    <n v="0.2"/>
    <n v="0"/>
  </r>
  <r>
    <n v="7903"/>
    <x v="3920"/>
    <x v="802"/>
    <d v="2017-08-18T00:00:00"/>
    <x v="1"/>
    <s v="DC-12850"/>
    <s v="Dan Campbell"/>
    <x v="0"/>
    <x v="0"/>
    <s v="Memphis"/>
    <s v="Tennessee"/>
    <n v="38109"/>
    <x v="0"/>
    <s v="OFF-EN-10003845"/>
    <x v="1"/>
    <x v="12"/>
    <x v="436"/>
    <n v="14.76"/>
    <n v="5"/>
    <n v="0.2"/>
    <n v="4.7969999999999988"/>
  </r>
  <r>
    <n v="7904"/>
    <x v="3920"/>
    <x v="802"/>
    <d v="2017-08-18T00:00:00"/>
    <x v="1"/>
    <s v="DC-12850"/>
    <s v="Dan Campbell"/>
    <x v="0"/>
    <x v="0"/>
    <s v="Memphis"/>
    <s v="Tennessee"/>
    <n v="38109"/>
    <x v="0"/>
    <s v="FUR-CH-10002073"/>
    <x v="0"/>
    <x v="1"/>
    <x v="1792"/>
    <n v="423.64799999999997"/>
    <n v="2"/>
    <n v="0.2"/>
    <n v="47.660399999999967"/>
  </r>
  <r>
    <n v="7905"/>
    <x v="3921"/>
    <x v="209"/>
    <d v="2015-11-13T00:00:00"/>
    <x v="1"/>
    <s v="DO-13645"/>
    <s v="Doug O'Connell"/>
    <x v="0"/>
    <x v="0"/>
    <s v="Houston"/>
    <s v="Texas"/>
    <n v="77036"/>
    <x v="2"/>
    <s v="OFF-PA-10001357"/>
    <x v="1"/>
    <x v="10"/>
    <x v="1041"/>
    <n v="76.64"/>
    <n v="2"/>
    <n v="0.2"/>
    <n v="26.823999999999995"/>
  </r>
  <r>
    <n v="7906"/>
    <x v="3922"/>
    <x v="52"/>
    <d v="2015-10-22T00:00:00"/>
    <x v="1"/>
    <s v="LS-16975"/>
    <s v="Lindsay Shagiari"/>
    <x v="2"/>
    <x v="0"/>
    <s v="Dallas"/>
    <s v="Texas"/>
    <n v="75217"/>
    <x v="2"/>
    <s v="OFF-EN-10001415"/>
    <x v="1"/>
    <x v="12"/>
    <x v="153"/>
    <n v="4.4640000000000004"/>
    <n v="1"/>
    <n v="0.2"/>
    <n v="1.6739999999999999"/>
  </r>
  <r>
    <n v="7907"/>
    <x v="3922"/>
    <x v="52"/>
    <d v="2015-10-22T00:00:00"/>
    <x v="1"/>
    <s v="LS-16975"/>
    <s v="Lindsay Shagiari"/>
    <x v="2"/>
    <x v="0"/>
    <s v="Dallas"/>
    <s v="Texas"/>
    <n v="75217"/>
    <x v="2"/>
    <s v="OFF-BI-10002813"/>
    <x v="1"/>
    <x v="8"/>
    <x v="914"/>
    <n v="3.9599999999999991"/>
    <n v="10"/>
    <n v="0.8"/>
    <n v="-6.93"/>
  </r>
  <r>
    <n v="7908"/>
    <x v="3923"/>
    <x v="679"/>
    <d v="2016-08-02T00:00:00"/>
    <x v="2"/>
    <s v="RW-19630"/>
    <s v="Rob Williams"/>
    <x v="1"/>
    <x v="0"/>
    <s v="San Francisco"/>
    <s v="California"/>
    <n v="94122"/>
    <x v="1"/>
    <s v="OFF-AP-10003849"/>
    <x v="1"/>
    <x v="9"/>
    <x v="841"/>
    <n v="715.64"/>
    <n v="2"/>
    <n v="0"/>
    <n v="178.90999999999997"/>
  </r>
  <r>
    <n v="7909"/>
    <x v="3924"/>
    <x v="275"/>
    <d v="2016-12-07T00:00:00"/>
    <x v="1"/>
    <s v="RD-19720"/>
    <s v="Roger Demir"/>
    <x v="0"/>
    <x v="0"/>
    <s v="Morgan Hill"/>
    <s v="California"/>
    <n v="95037"/>
    <x v="1"/>
    <s v="FUR-TA-10004147"/>
    <x v="0"/>
    <x v="3"/>
    <x v="819"/>
    <n v="268.70400000000001"/>
    <n v="3"/>
    <n v="0.2"/>
    <n v="6.717599999999976"/>
  </r>
  <r>
    <n v="7910"/>
    <x v="3924"/>
    <x v="275"/>
    <d v="2016-12-07T00:00:00"/>
    <x v="1"/>
    <s v="RD-19720"/>
    <s v="Roger Demir"/>
    <x v="0"/>
    <x v="0"/>
    <s v="Morgan Hill"/>
    <s v="California"/>
    <n v="95037"/>
    <x v="1"/>
    <s v="OFF-AR-10001662"/>
    <x v="1"/>
    <x v="6"/>
    <x v="448"/>
    <n v="21.92"/>
    <n v="8"/>
    <n v="0"/>
    <n v="5.9184000000000019"/>
  </r>
  <r>
    <n v="7911"/>
    <x v="3924"/>
    <x v="275"/>
    <d v="2016-12-07T00:00:00"/>
    <x v="1"/>
    <s v="RD-19720"/>
    <s v="Roger Demir"/>
    <x v="0"/>
    <x v="0"/>
    <s v="Morgan Hill"/>
    <s v="California"/>
    <n v="95037"/>
    <x v="1"/>
    <s v="OFF-ST-10001558"/>
    <x v="1"/>
    <x v="4"/>
    <x v="719"/>
    <n v="48.72"/>
    <n v="3"/>
    <n v="0"/>
    <n v="7.3079999999999998"/>
  </r>
  <r>
    <n v="7912"/>
    <x v="3924"/>
    <x v="275"/>
    <d v="2016-12-07T00:00:00"/>
    <x v="1"/>
    <s v="RD-19720"/>
    <s v="Roger Demir"/>
    <x v="0"/>
    <x v="0"/>
    <s v="Morgan Hill"/>
    <s v="California"/>
    <n v="95037"/>
    <x v="1"/>
    <s v="FUR-BO-10001337"/>
    <x v="0"/>
    <x v="0"/>
    <x v="430"/>
    <n v="205.666"/>
    <n v="2"/>
    <n v="0.15"/>
    <n v="-12.097999999999999"/>
  </r>
  <r>
    <n v="7913"/>
    <x v="3925"/>
    <x v="236"/>
    <d v="2016-04-30T00:00:00"/>
    <x v="0"/>
    <s v="RB-19570"/>
    <s v="Rob Beeghly"/>
    <x v="0"/>
    <x v="0"/>
    <s v="Saint Charles"/>
    <s v="Illinois"/>
    <n v="60174"/>
    <x v="2"/>
    <s v="FUR-FU-10001602"/>
    <x v="0"/>
    <x v="5"/>
    <x v="766"/>
    <n v="30.344000000000001"/>
    <n v="2"/>
    <n v="0.6"/>
    <n v="-31.861200000000004"/>
  </r>
  <r>
    <n v="7914"/>
    <x v="3926"/>
    <x v="326"/>
    <d v="2017-08-27T00:00:00"/>
    <x v="2"/>
    <s v="JE-15715"/>
    <s v="Joe Elijah"/>
    <x v="0"/>
    <x v="0"/>
    <s v="Cleveland"/>
    <s v="Ohio"/>
    <n v="44105"/>
    <x v="3"/>
    <s v="OFF-ST-10003996"/>
    <x v="1"/>
    <x v="4"/>
    <x v="1212"/>
    <n v="25.695999999999998"/>
    <n v="2"/>
    <n v="0.2"/>
    <n v="1.9271999999999991"/>
  </r>
  <r>
    <n v="7915"/>
    <x v="3927"/>
    <x v="46"/>
    <d v="2017-06-21T00:00:00"/>
    <x v="1"/>
    <s v="SR-20740"/>
    <s v="Steven Roelle"/>
    <x v="2"/>
    <x v="0"/>
    <s v="New York City"/>
    <s v="New York"/>
    <n v="10024"/>
    <x v="3"/>
    <s v="TEC-MA-10003673"/>
    <x v="2"/>
    <x v="15"/>
    <x v="1817"/>
    <n v="3404.5"/>
    <n v="5"/>
    <n v="0"/>
    <n v="1668.2049999999999"/>
  </r>
  <r>
    <n v="7916"/>
    <x v="3927"/>
    <x v="46"/>
    <d v="2017-06-21T00:00:00"/>
    <x v="1"/>
    <s v="SR-20740"/>
    <s v="Steven Roelle"/>
    <x v="2"/>
    <x v="0"/>
    <s v="New York City"/>
    <s v="New York"/>
    <n v="10024"/>
    <x v="3"/>
    <s v="TEC-AC-10004992"/>
    <x v="2"/>
    <x v="11"/>
    <x v="1724"/>
    <n v="101.34"/>
    <n v="3"/>
    <n v="0"/>
    <n v="8.1071999999999917"/>
  </r>
  <r>
    <n v="7917"/>
    <x v="3928"/>
    <x v="312"/>
    <d v="2015-11-24T00:00:00"/>
    <x v="1"/>
    <s v="PO-19195"/>
    <s v="Phillina Ober"/>
    <x v="2"/>
    <x v="0"/>
    <s v="Philadelphia"/>
    <s v="Pennsylvania"/>
    <n v="19140"/>
    <x v="3"/>
    <s v="FUR-CH-10002880"/>
    <x v="0"/>
    <x v="1"/>
    <x v="809"/>
    <n v="344.37199999999996"/>
    <n v="4"/>
    <n v="0.3"/>
    <n v="-93.472400000000022"/>
  </r>
  <r>
    <n v="7918"/>
    <x v="3929"/>
    <x v="507"/>
    <d v="2017-09-08T00:00:00"/>
    <x v="0"/>
    <s v="JK-16120"/>
    <s v="Julie Kriz"/>
    <x v="2"/>
    <x v="0"/>
    <s v="Garland"/>
    <s v="Texas"/>
    <n v="75043"/>
    <x v="2"/>
    <s v="OFF-AR-10000380"/>
    <x v="1"/>
    <x v="6"/>
    <x v="108"/>
    <n v="30.384"/>
    <n v="1"/>
    <n v="0.2"/>
    <n v="3.7979999999999947"/>
  </r>
  <r>
    <n v="7919"/>
    <x v="3930"/>
    <x v="433"/>
    <d v="2015-07-08T00:00:00"/>
    <x v="0"/>
    <s v="JP-16135"/>
    <s v="Julie Prescott"/>
    <x v="2"/>
    <x v="0"/>
    <s v="San Diego"/>
    <s v="California"/>
    <n v="92024"/>
    <x v="1"/>
    <s v="OFF-BI-10002706"/>
    <x v="1"/>
    <x v="8"/>
    <x v="276"/>
    <n v="22.847999999999999"/>
    <n v="2"/>
    <n v="0.2"/>
    <n v="7.4255999999999993"/>
  </r>
  <r>
    <n v="7920"/>
    <x v="3931"/>
    <x v="175"/>
    <d v="2017-09-21T00:00:00"/>
    <x v="1"/>
    <s v="Dp-13240"/>
    <s v="Dean percer"/>
    <x v="2"/>
    <x v="0"/>
    <s v="Waterbury"/>
    <s v="Connecticut"/>
    <n v="6708"/>
    <x v="3"/>
    <s v="OFF-ST-10000943"/>
    <x v="1"/>
    <x v="4"/>
    <x v="1204"/>
    <n v="38.619999999999997"/>
    <n v="2"/>
    <n v="0"/>
    <n v="10.813600000000001"/>
  </r>
  <r>
    <n v="7921"/>
    <x v="3931"/>
    <x v="175"/>
    <d v="2017-09-21T00:00:00"/>
    <x v="1"/>
    <s v="Dp-13240"/>
    <s v="Dean percer"/>
    <x v="2"/>
    <x v="0"/>
    <s v="Waterbury"/>
    <s v="Connecticut"/>
    <n v="6708"/>
    <x v="3"/>
    <s v="TEC-AC-10001090"/>
    <x v="2"/>
    <x v="11"/>
    <x v="1592"/>
    <n v="59.98"/>
    <n v="2"/>
    <n v="0"/>
    <n v="10.796399999999998"/>
  </r>
  <r>
    <n v="7922"/>
    <x v="3932"/>
    <x v="677"/>
    <d v="2017-03-17T00:00:00"/>
    <x v="1"/>
    <s v="JB-16000"/>
    <s v="Joy Bell-"/>
    <x v="0"/>
    <x v="0"/>
    <s v="Columbia"/>
    <s v="Maryland"/>
    <n v="21044"/>
    <x v="3"/>
    <s v="OFF-BI-10002026"/>
    <x v="1"/>
    <x v="8"/>
    <x v="912"/>
    <n v="174.3"/>
    <n v="3"/>
    <n v="0"/>
    <n v="81.920999999999992"/>
  </r>
  <r>
    <n v="7923"/>
    <x v="3933"/>
    <x v="241"/>
    <d v="2017-09-29T00:00:00"/>
    <x v="1"/>
    <s v="PP-18955"/>
    <s v="Paul Prost"/>
    <x v="2"/>
    <x v="0"/>
    <s v="Hollywood"/>
    <s v="Florida"/>
    <n v="33021"/>
    <x v="0"/>
    <s v="TEC-PH-10000526"/>
    <x v="2"/>
    <x v="7"/>
    <x v="1472"/>
    <n v="383.96000000000004"/>
    <n v="5"/>
    <n v="0.2"/>
    <n v="38.396000000000015"/>
  </r>
  <r>
    <n v="7924"/>
    <x v="3933"/>
    <x v="241"/>
    <d v="2017-09-29T00:00:00"/>
    <x v="1"/>
    <s v="PP-18955"/>
    <s v="Paul Prost"/>
    <x v="2"/>
    <x v="0"/>
    <s v="Hollywood"/>
    <s v="Florida"/>
    <n v="33021"/>
    <x v="0"/>
    <s v="OFF-BI-10004002"/>
    <x v="1"/>
    <x v="8"/>
    <x v="154"/>
    <n v="15.570000000000004"/>
    <n v="3"/>
    <n v="0.7"/>
    <n v="-11.417999999999999"/>
  </r>
  <r>
    <n v="7925"/>
    <x v="3934"/>
    <x v="572"/>
    <d v="2016-08-16T00:00:00"/>
    <x v="2"/>
    <s v="RF-19840"/>
    <s v="Roy Französisch"/>
    <x v="0"/>
    <x v="0"/>
    <s v="Springfield"/>
    <s v="Virginia"/>
    <n v="22153"/>
    <x v="0"/>
    <s v="OFF-BI-10002309"/>
    <x v="1"/>
    <x v="8"/>
    <x v="78"/>
    <n v="22.32"/>
    <n v="4"/>
    <n v="0"/>
    <n v="10.7136"/>
  </r>
  <r>
    <n v="7926"/>
    <x v="3934"/>
    <x v="572"/>
    <d v="2016-08-16T00:00:00"/>
    <x v="2"/>
    <s v="RF-19840"/>
    <s v="Roy Französisch"/>
    <x v="0"/>
    <x v="0"/>
    <s v="Springfield"/>
    <s v="Virginia"/>
    <n v="22153"/>
    <x v="0"/>
    <s v="OFF-LA-10003923"/>
    <x v="1"/>
    <x v="2"/>
    <x v="429"/>
    <n v="103.60000000000001"/>
    <n v="7"/>
    <n v="0"/>
    <n v="51.800000000000004"/>
  </r>
  <r>
    <n v="7927"/>
    <x v="3935"/>
    <x v="225"/>
    <d v="2017-11-24T00:00:00"/>
    <x v="0"/>
    <s v="KH-16330"/>
    <s v="Katharine Harms"/>
    <x v="1"/>
    <x v="0"/>
    <s v="New York City"/>
    <s v="New York"/>
    <n v="10035"/>
    <x v="3"/>
    <s v="TEC-AC-10003433"/>
    <x v="2"/>
    <x v="11"/>
    <x v="1418"/>
    <n v="2.9699999999999998"/>
    <n v="3"/>
    <n v="0"/>
    <n v="1.3365"/>
  </r>
  <r>
    <n v="7928"/>
    <x v="3935"/>
    <x v="225"/>
    <d v="2017-11-24T00:00:00"/>
    <x v="0"/>
    <s v="KH-16330"/>
    <s v="Katharine Harms"/>
    <x v="1"/>
    <x v="0"/>
    <s v="New York City"/>
    <s v="New York"/>
    <n v="10035"/>
    <x v="3"/>
    <s v="TEC-PH-10001363"/>
    <x v="2"/>
    <x v="7"/>
    <x v="432"/>
    <n v="569.99"/>
    <n v="1"/>
    <n v="0"/>
    <n v="170.99699999999996"/>
  </r>
  <r>
    <n v="7929"/>
    <x v="3935"/>
    <x v="225"/>
    <d v="2017-11-24T00:00:00"/>
    <x v="0"/>
    <s v="KH-16330"/>
    <s v="Katharine Harms"/>
    <x v="1"/>
    <x v="0"/>
    <s v="New York City"/>
    <s v="New York"/>
    <n v="10035"/>
    <x v="3"/>
    <s v="FUR-FU-10000820"/>
    <x v="0"/>
    <x v="5"/>
    <x v="1783"/>
    <n v="50.97"/>
    <n v="3"/>
    <n v="0"/>
    <n v="9.1745999999999981"/>
  </r>
  <r>
    <n v="7930"/>
    <x v="3936"/>
    <x v="800"/>
    <d v="2017-07-27T00:00:00"/>
    <x v="2"/>
    <s v="EM-14200"/>
    <s v="Evan Minnotte"/>
    <x v="2"/>
    <x v="0"/>
    <s v="Dallas"/>
    <s v="Texas"/>
    <n v="75217"/>
    <x v="2"/>
    <s v="FUR-TA-10004767"/>
    <x v="0"/>
    <x v="3"/>
    <x v="1156"/>
    <n v="298.11599999999999"/>
    <n v="6"/>
    <n v="0.3"/>
    <n v="-4.2588000000000363"/>
  </r>
  <r>
    <n v="7931"/>
    <x v="3937"/>
    <x v="869"/>
    <d v="2016-03-27T00:00:00"/>
    <x v="0"/>
    <s v="DK-12835"/>
    <s v="Damala Kotsonis"/>
    <x v="1"/>
    <x v="0"/>
    <s v="New York City"/>
    <s v="New York"/>
    <n v="10024"/>
    <x v="3"/>
    <s v="OFF-AR-10001955"/>
    <x v="1"/>
    <x v="6"/>
    <x v="1030"/>
    <n v="59.519999999999996"/>
    <n v="3"/>
    <n v="0"/>
    <n v="17.855999999999995"/>
  </r>
  <r>
    <n v="7932"/>
    <x v="3938"/>
    <x v="692"/>
    <d v="2016-07-20T00:00:00"/>
    <x v="1"/>
    <s v="MC-17425"/>
    <s v="Mark Cousins"/>
    <x v="1"/>
    <x v="0"/>
    <s v="Portland"/>
    <s v="Oregon"/>
    <n v="97206"/>
    <x v="1"/>
    <s v="FUR-CH-10004886"/>
    <x v="0"/>
    <x v="1"/>
    <x v="371"/>
    <n v="230.28000000000003"/>
    <n v="3"/>
    <n v="0.2"/>
    <n v="23.027999999999992"/>
  </r>
  <r>
    <n v="7933"/>
    <x v="3938"/>
    <x v="692"/>
    <d v="2016-07-20T00:00:00"/>
    <x v="1"/>
    <s v="MC-17425"/>
    <s v="Mark Cousins"/>
    <x v="1"/>
    <x v="0"/>
    <s v="Portland"/>
    <s v="Oregon"/>
    <n v="97206"/>
    <x v="1"/>
    <s v="OFF-PA-10003641"/>
    <x v="1"/>
    <x v="10"/>
    <x v="947"/>
    <n v="105.52"/>
    <n v="5"/>
    <n v="0.2"/>
    <n v="34.293999999999997"/>
  </r>
  <r>
    <n v="7934"/>
    <x v="3939"/>
    <x v="629"/>
    <d v="2017-08-24T00:00:00"/>
    <x v="1"/>
    <s v="RW-19540"/>
    <s v="Rick Wilson"/>
    <x v="1"/>
    <x v="0"/>
    <s v="Brentwood"/>
    <s v="California"/>
    <n v="94513"/>
    <x v="1"/>
    <s v="OFF-EN-10003134"/>
    <x v="1"/>
    <x v="12"/>
    <x v="153"/>
    <n v="23.36"/>
    <n v="2"/>
    <n v="0"/>
    <n v="11.68"/>
  </r>
  <r>
    <n v="7935"/>
    <x v="3939"/>
    <x v="629"/>
    <d v="2017-08-24T00:00:00"/>
    <x v="1"/>
    <s v="RW-19540"/>
    <s v="Rick Wilson"/>
    <x v="1"/>
    <x v="0"/>
    <s v="Brentwood"/>
    <s v="California"/>
    <n v="94513"/>
    <x v="1"/>
    <s v="TEC-PH-10002564"/>
    <x v="2"/>
    <x v="7"/>
    <x v="985"/>
    <n v="71.975999999999999"/>
    <n v="3"/>
    <n v="0.2"/>
    <n v="8.9969999999999892"/>
  </r>
  <r>
    <n v="7936"/>
    <x v="3939"/>
    <x v="629"/>
    <d v="2017-08-24T00:00:00"/>
    <x v="1"/>
    <s v="RW-19540"/>
    <s v="Rick Wilson"/>
    <x v="1"/>
    <x v="0"/>
    <s v="Brentwood"/>
    <s v="California"/>
    <n v="94513"/>
    <x v="1"/>
    <s v="OFF-PA-10003893"/>
    <x v="1"/>
    <x v="10"/>
    <x v="1105"/>
    <n v="8.56"/>
    <n v="2"/>
    <n v="0"/>
    <n v="3.8519999999999994"/>
  </r>
  <r>
    <n v="7937"/>
    <x v="3939"/>
    <x v="629"/>
    <d v="2017-08-24T00:00:00"/>
    <x v="1"/>
    <s v="RW-19540"/>
    <s v="Rick Wilson"/>
    <x v="1"/>
    <x v="0"/>
    <s v="Brentwood"/>
    <s v="California"/>
    <n v="94513"/>
    <x v="1"/>
    <s v="OFF-BI-10000174"/>
    <x v="1"/>
    <x v="8"/>
    <x v="1444"/>
    <n v="13.919999999999998"/>
    <n v="3"/>
    <n v="0.2"/>
    <n v="4.8720000000000008"/>
  </r>
  <r>
    <n v="7938"/>
    <x v="3939"/>
    <x v="629"/>
    <d v="2017-08-24T00:00:00"/>
    <x v="1"/>
    <s v="RW-19540"/>
    <s v="Rick Wilson"/>
    <x v="1"/>
    <x v="0"/>
    <s v="Brentwood"/>
    <s v="California"/>
    <n v="94513"/>
    <x v="1"/>
    <s v="OFF-AP-10001058"/>
    <x v="1"/>
    <x v="9"/>
    <x v="138"/>
    <n v="2518.29"/>
    <n v="9"/>
    <n v="0"/>
    <n v="654.7553999999999"/>
  </r>
  <r>
    <n v="7939"/>
    <x v="3939"/>
    <x v="629"/>
    <d v="2017-08-24T00:00:00"/>
    <x v="1"/>
    <s v="RW-19540"/>
    <s v="Rick Wilson"/>
    <x v="1"/>
    <x v="0"/>
    <s v="Brentwood"/>
    <s v="California"/>
    <n v="94513"/>
    <x v="1"/>
    <s v="OFF-ST-10001496"/>
    <x v="1"/>
    <x v="4"/>
    <x v="733"/>
    <n v="540.56999999999994"/>
    <n v="3"/>
    <n v="0"/>
    <n v="140.54820000000001"/>
  </r>
  <r>
    <n v="7940"/>
    <x v="3939"/>
    <x v="629"/>
    <d v="2017-08-24T00:00:00"/>
    <x v="1"/>
    <s v="RW-19540"/>
    <s v="Rick Wilson"/>
    <x v="1"/>
    <x v="0"/>
    <s v="Brentwood"/>
    <s v="California"/>
    <n v="94513"/>
    <x v="1"/>
    <s v="OFF-BI-10004230"/>
    <x v="1"/>
    <x v="8"/>
    <x v="655"/>
    <n v="221.05600000000001"/>
    <n v="8"/>
    <n v="0.2"/>
    <n v="77.369599999999991"/>
  </r>
  <r>
    <n v="7941"/>
    <x v="3940"/>
    <x v="882"/>
    <d v="2016-12-17T00:00:00"/>
    <x v="2"/>
    <s v="DS-13180"/>
    <s v="David Smith"/>
    <x v="1"/>
    <x v="0"/>
    <s v="San Diego"/>
    <s v="California"/>
    <n v="92037"/>
    <x v="1"/>
    <s v="FUR-CH-10001146"/>
    <x v="0"/>
    <x v="1"/>
    <x v="124"/>
    <n v="81.424000000000007"/>
    <n v="2"/>
    <n v="0.2"/>
    <n v="-9.1601999999999961"/>
  </r>
  <r>
    <n v="7942"/>
    <x v="3940"/>
    <x v="882"/>
    <d v="2016-12-17T00:00:00"/>
    <x v="2"/>
    <s v="DS-13180"/>
    <s v="David Smith"/>
    <x v="1"/>
    <x v="0"/>
    <s v="San Diego"/>
    <s v="California"/>
    <n v="92037"/>
    <x v="1"/>
    <s v="OFF-ST-10001590"/>
    <x v="1"/>
    <x v="4"/>
    <x v="147"/>
    <n v="134.80000000000001"/>
    <n v="10"/>
    <n v="0"/>
    <n v="35.047999999999995"/>
  </r>
  <r>
    <n v="7943"/>
    <x v="3941"/>
    <x v="53"/>
    <d v="2018-01-01T00:00:00"/>
    <x v="1"/>
    <s v="GA-14725"/>
    <s v="Guy Armstrong"/>
    <x v="0"/>
    <x v="0"/>
    <s v="Dallas"/>
    <s v="Texas"/>
    <n v="75081"/>
    <x v="2"/>
    <s v="OFF-BI-10003684"/>
    <x v="1"/>
    <x v="8"/>
    <x v="714"/>
    <n v="39.581999999999987"/>
    <n v="9"/>
    <n v="0.8"/>
    <n v="-59.372999999999976"/>
  </r>
  <r>
    <n v="7944"/>
    <x v="3941"/>
    <x v="53"/>
    <d v="2018-01-01T00:00:00"/>
    <x v="1"/>
    <s v="GA-14725"/>
    <s v="Guy Armstrong"/>
    <x v="0"/>
    <x v="0"/>
    <s v="Dallas"/>
    <s v="Texas"/>
    <n v="75081"/>
    <x v="2"/>
    <s v="OFF-SU-10000946"/>
    <x v="1"/>
    <x v="14"/>
    <x v="327"/>
    <n v="44.688000000000002"/>
    <n v="7"/>
    <n v="0.2"/>
    <n v="5.0273999999999965"/>
  </r>
  <r>
    <n v="7945"/>
    <x v="3941"/>
    <x v="53"/>
    <d v="2018-01-01T00:00:00"/>
    <x v="1"/>
    <s v="GA-14725"/>
    <s v="Guy Armstrong"/>
    <x v="0"/>
    <x v="0"/>
    <s v="Dallas"/>
    <s v="Texas"/>
    <n v="75081"/>
    <x v="2"/>
    <s v="OFF-AR-10001615"/>
    <x v="1"/>
    <x v="6"/>
    <x v="1488"/>
    <n v="31.744"/>
    <n v="2"/>
    <n v="0.2"/>
    <n v="2.3808000000000007"/>
  </r>
  <r>
    <n v="7946"/>
    <x v="3941"/>
    <x v="53"/>
    <d v="2018-01-01T00:00:00"/>
    <x v="1"/>
    <s v="GA-14725"/>
    <s v="Guy Armstrong"/>
    <x v="0"/>
    <x v="0"/>
    <s v="Dallas"/>
    <s v="Texas"/>
    <n v="75081"/>
    <x v="2"/>
    <s v="OFF-BI-10001597"/>
    <x v="1"/>
    <x v="8"/>
    <x v="798"/>
    <n v="40.97999999999999"/>
    <n v="5"/>
    <n v="0.8"/>
    <n v="-65.567999999999998"/>
  </r>
  <r>
    <n v="7947"/>
    <x v="3941"/>
    <x v="53"/>
    <d v="2018-01-01T00:00:00"/>
    <x v="1"/>
    <s v="GA-14725"/>
    <s v="Guy Armstrong"/>
    <x v="0"/>
    <x v="0"/>
    <s v="Dallas"/>
    <s v="Texas"/>
    <n v="75081"/>
    <x v="2"/>
    <s v="OFF-BI-10001116"/>
    <x v="1"/>
    <x v="8"/>
    <x v="1075"/>
    <n v="3.1679999999999993"/>
    <n v="3"/>
    <n v="0.8"/>
    <n v="-5.0687999999999995"/>
  </r>
  <r>
    <n v="7948"/>
    <x v="3942"/>
    <x v="72"/>
    <d v="2014-03-05T00:00:00"/>
    <x v="1"/>
    <s v="SC-20380"/>
    <s v="Shahid Collister"/>
    <x v="0"/>
    <x v="0"/>
    <s v="El Paso"/>
    <s v="Texas"/>
    <n v="79907"/>
    <x v="2"/>
    <s v="OFF-FA-10004395"/>
    <x v="1"/>
    <x v="13"/>
    <x v="1201"/>
    <n v="18.84"/>
    <n v="5"/>
    <n v="0.2"/>
    <n v="-3.5324999999999998"/>
  </r>
  <r>
    <n v="7949"/>
    <x v="3942"/>
    <x v="72"/>
    <d v="2014-03-05T00:00:00"/>
    <x v="1"/>
    <s v="SC-20380"/>
    <s v="Shahid Collister"/>
    <x v="0"/>
    <x v="0"/>
    <s v="El Paso"/>
    <s v="Texas"/>
    <n v="79907"/>
    <x v="2"/>
    <s v="FUR-CH-10001270"/>
    <x v="0"/>
    <x v="1"/>
    <x v="860"/>
    <n v="362.24999999999994"/>
    <n v="6"/>
    <n v="0.3"/>
    <n v="0"/>
  </r>
  <r>
    <n v="7950"/>
    <x v="3942"/>
    <x v="72"/>
    <d v="2014-03-05T00:00:00"/>
    <x v="1"/>
    <s v="SC-20380"/>
    <s v="Shahid Collister"/>
    <x v="0"/>
    <x v="0"/>
    <s v="El Paso"/>
    <s v="Texas"/>
    <n v="79907"/>
    <x v="2"/>
    <s v="FUR-FU-10001095"/>
    <x v="0"/>
    <x v="5"/>
    <x v="748"/>
    <n v="63.552000000000007"/>
    <n v="6"/>
    <n v="0.6"/>
    <n v="-34.953600000000002"/>
  </r>
  <r>
    <n v="7951"/>
    <x v="3942"/>
    <x v="72"/>
    <d v="2014-03-05T00:00:00"/>
    <x v="1"/>
    <s v="SC-20380"/>
    <s v="Shahid Collister"/>
    <x v="0"/>
    <x v="0"/>
    <s v="El Paso"/>
    <s v="Texas"/>
    <n v="79907"/>
    <x v="2"/>
    <s v="OFF-ST-10001469"/>
    <x v="1"/>
    <x v="4"/>
    <x v="399"/>
    <n v="129.55199999999999"/>
    <n v="3"/>
    <n v="0.2"/>
    <n v="-22.671600000000005"/>
  </r>
  <r>
    <n v="7952"/>
    <x v="3943"/>
    <x v="902"/>
    <d v="2015-11-24T00:00:00"/>
    <x v="1"/>
    <s v="KD-16345"/>
    <s v="Katherine Ducich"/>
    <x v="0"/>
    <x v="0"/>
    <s v="New York City"/>
    <s v="New York"/>
    <n v="10035"/>
    <x v="3"/>
    <s v="OFF-BI-10003196"/>
    <x v="1"/>
    <x v="8"/>
    <x v="1376"/>
    <n v="5.9840000000000009"/>
    <n v="2"/>
    <n v="0.2"/>
    <n v="2.2439999999999998"/>
  </r>
  <r>
    <n v="7953"/>
    <x v="3943"/>
    <x v="902"/>
    <d v="2015-11-24T00:00:00"/>
    <x v="1"/>
    <s v="KD-16345"/>
    <s v="Katherine Ducich"/>
    <x v="0"/>
    <x v="0"/>
    <s v="New York City"/>
    <s v="New York"/>
    <n v="10035"/>
    <x v="3"/>
    <s v="TEC-PH-10002200"/>
    <x v="2"/>
    <x v="7"/>
    <x v="1480"/>
    <n v="861.76"/>
    <n v="4"/>
    <n v="0"/>
    <n v="249.91039999999998"/>
  </r>
  <r>
    <n v="7954"/>
    <x v="3944"/>
    <x v="470"/>
    <d v="2014-04-06T00:00:00"/>
    <x v="1"/>
    <s v="KH-16330"/>
    <s v="Katharine Harms"/>
    <x v="1"/>
    <x v="0"/>
    <s v="Revere"/>
    <s v="Massachusetts"/>
    <n v="2151"/>
    <x v="3"/>
    <s v="OFF-ST-10000636"/>
    <x v="1"/>
    <x v="4"/>
    <x v="1753"/>
    <n v="66.959999999999994"/>
    <n v="4"/>
    <n v="0"/>
    <n v="2.6783999999999963"/>
  </r>
  <r>
    <n v="7955"/>
    <x v="3944"/>
    <x v="470"/>
    <d v="2014-04-06T00:00:00"/>
    <x v="1"/>
    <s v="KH-16330"/>
    <s v="Katharine Harms"/>
    <x v="1"/>
    <x v="0"/>
    <s v="Revere"/>
    <s v="Massachusetts"/>
    <n v="2151"/>
    <x v="3"/>
    <s v="OFF-BI-10000145"/>
    <x v="1"/>
    <x v="8"/>
    <x v="742"/>
    <n v="6.24"/>
    <n v="2"/>
    <n v="0"/>
    <n v="3.0575999999999999"/>
  </r>
  <r>
    <n v="7956"/>
    <x v="3945"/>
    <x v="361"/>
    <d v="2017-10-10T00:00:00"/>
    <x v="1"/>
    <s v="GG-14650"/>
    <s v="Greg Guthrie"/>
    <x v="1"/>
    <x v="0"/>
    <s v="Chico"/>
    <s v="California"/>
    <n v="95928"/>
    <x v="1"/>
    <s v="FUR-CH-10001190"/>
    <x v="0"/>
    <x v="1"/>
    <x v="1335"/>
    <n v="435.16800000000006"/>
    <n v="4"/>
    <n v="0.2"/>
    <n v="-59.835600000000042"/>
  </r>
  <r>
    <n v="7957"/>
    <x v="3945"/>
    <x v="361"/>
    <d v="2017-10-10T00:00:00"/>
    <x v="1"/>
    <s v="GG-14650"/>
    <s v="Greg Guthrie"/>
    <x v="1"/>
    <x v="0"/>
    <s v="Chico"/>
    <s v="California"/>
    <n v="95928"/>
    <x v="1"/>
    <s v="OFF-FA-10002780"/>
    <x v="1"/>
    <x v="13"/>
    <x v="128"/>
    <n v="14.9"/>
    <n v="5"/>
    <n v="0"/>
    <n v="6.8539999999999992"/>
  </r>
  <r>
    <n v="7958"/>
    <x v="3945"/>
    <x v="361"/>
    <d v="2017-10-10T00:00:00"/>
    <x v="1"/>
    <s v="GG-14650"/>
    <s v="Greg Guthrie"/>
    <x v="1"/>
    <x v="0"/>
    <s v="Chico"/>
    <s v="California"/>
    <n v="95928"/>
    <x v="1"/>
    <s v="OFF-AP-10004052"/>
    <x v="1"/>
    <x v="9"/>
    <x v="1671"/>
    <n v="15.8"/>
    <n v="4"/>
    <n v="0"/>
    <n v="4.1080000000000005"/>
  </r>
  <r>
    <n v="7959"/>
    <x v="3945"/>
    <x v="361"/>
    <d v="2017-10-10T00:00:00"/>
    <x v="1"/>
    <s v="GG-14650"/>
    <s v="Greg Guthrie"/>
    <x v="1"/>
    <x v="0"/>
    <s v="Chico"/>
    <s v="California"/>
    <n v="95928"/>
    <x v="1"/>
    <s v="FUR-FU-10004666"/>
    <x v="0"/>
    <x v="5"/>
    <x v="1461"/>
    <n v="72.900000000000006"/>
    <n v="5"/>
    <n v="0"/>
    <n v="26.973000000000003"/>
  </r>
  <r>
    <n v="7960"/>
    <x v="3945"/>
    <x v="361"/>
    <d v="2017-10-10T00:00:00"/>
    <x v="1"/>
    <s v="GG-14650"/>
    <s v="Greg Guthrie"/>
    <x v="1"/>
    <x v="0"/>
    <s v="Chico"/>
    <s v="California"/>
    <n v="95928"/>
    <x v="1"/>
    <s v="FUR-TA-10004086"/>
    <x v="0"/>
    <x v="3"/>
    <x v="832"/>
    <n v="206.35200000000003"/>
    <n v="3"/>
    <n v="0.2"/>
    <n v="5.1587999999999852"/>
  </r>
  <r>
    <n v="7961"/>
    <x v="3945"/>
    <x v="361"/>
    <d v="2017-10-10T00:00:00"/>
    <x v="1"/>
    <s v="GG-14650"/>
    <s v="Greg Guthrie"/>
    <x v="1"/>
    <x v="0"/>
    <s v="Chico"/>
    <s v="California"/>
    <n v="95928"/>
    <x v="1"/>
    <s v="TEC-PH-10000702"/>
    <x v="2"/>
    <x v="7"/>
    <x v="312"/>
    <n v="7.9920000000000009"/>
    <n v="1"/>
    <n v="0.2"/>
    <n v="2.6972999999999994"/>
  </r>
  <r>
    <n v="7962"/>
    <x v="3946"/>
    <x v="551"/>
    <d v="2017-11-23T00:00:00"/>
    <x v="0"/>
    <s v="JS-15685"/>
    <s v="Jim Sink"/>
    <x v="1"/>
    <x v="0"/>
    <s v="Miramar"/>
    <s v="Florida"/>
    <n v="33023"/>
    <x v="0"/>
    <s v="OFF-ST-10002301"/>
    <x v="1"/>
    <x v="4"/>
    <x v="1499"/>
    <n v="81.360000000000014"/>
    <n v="5"/>
    <n v="0.2"/>
    <n v="-19.323000000000011"/>
  </r>
  <r>
    <n v="7963"/>
    <x v="3946"/>
    <x v="551"/>
    <d v="2017-11-23T00:00:00"/>
    <x v="0"/>
    <s v="JS-15685"/>
    <s v="Jim Sink"/>
    <x v="1"/>
    <x v="0"/>
    <s v="Miramar"/>
    <s v="Florida"/>
    <n v="33023"/>
    <x v="0"/>
    <s v="OFF-BI-10001636"/>
    <x v="1"/>
    <x v="8"/>
    <x v="674"/>
    <n v="20.232000000000003"/>
    <n v="8"/>
    <n v="0.7"/>
    <n v="-16.185600000000001"/>
  </r>
  <r>
    <n v="7964"/>
    <x v="3946"/>
    <x v="551"/>
    <d v="2017-11-23T00:00:00"/>
    <x v="0"/>
    <s v="JS-15685"/>
    <s v="Jim Sink"/>
    <x v="1"/>
    <x v="0"/>
    <s v="Miramar"/>
    <s v="Florida"/>
    <n v="33023"/>
    <x v="0"/>
    <s v="OFF-AP-10002684"/>
    <x v="1"/>
    <x v="9"/>
    <x v="167"/>
    <n v="389.05600000000004"/>
    <n v="4"/>
    <n v="0.2"/>
    <n v="48.631999999999948"/>
  </r>
  <r>
    <n v="7965"/>
    <x v="3946"/>
    <x v="551"/>
    <d v="2017-11-23T00:00:00"/>
    <x v="0"/>
    <s v="JS-15685"/>
    <s v="Jim Sink"/>
    <x v="1"/>
    <x v="0"/>
    <s v="Miramar"/>
    <s v="Florida"/>
    <n v="33023"/>
    <x v="0"/>
    <s v="OFF-PA-10004609"/>
    <x v="1"/>
    <x v="10"/>
    <x v="1503"/>
    <n v="20.736000000000004"/>
    <n v="4"/>
    <n v="0.2"/>
    <n v="7.2576000000000001"/>
  </r>
  <r>
    <n v="7966"/>
    <x v="3946"/>
    <x v="551"/>
    <d v="2017-11-23T00:00:00"/>
    <x v="0"/>
    <s v="JS-15685"/>
    <s v="Jim Sink"/>
    <x v="1"/>
    <x v="0"/>
    <s v="Miramar"/>
    <s v="Florida"/>
    <n v="33023"/>
    <x v="0"/>
    <s v="OFF-PA-10003309"/>
    <x v="1"/>
    <x v="10"/>
    <x v="1152"/>
    <n v="41.472000000000008"/>
    <n v="8"/>
    <n v="0.2"/>
    <n v="14.5152"/>
  </r>
  <r>
    <n v="7967"/>
    <x v="3947"/>
    <x v="391"/>
    <d v="2015-03-30T00:00:00"/>
    <x v="1"/>
    <s v="BP-11095"/>
    <s v="Bart Pistole"/>
    <x v="1"/>
    <x v="0"/>
    <s v="Los Angeles"/>
    <s v="California"/>
    <n v="90049"/>
    <x v="1"/>
    <s v="OFF-PA-10000380"/>
    <x v="1"/>
    <x v="10"/>
    <x v="1290"/>
    <n v="33.36"/>
    <n v="4"/>
    <n v="0"/>
    <n v="16.68"/>
  </r>
  <r>
    <n v="7968"/>
    <x v="3948"/>
    <x v="1155"/>
    <d v="2016-10-12T00:00:00"/>
    <x v="2"/>
    <s v="CC-12610"/>
    <s v="Corey Catlett"/>
    <x v="1"/>
    <x v="0"/>
    <s v="Denver"/>
    <s v="Colorado"/>
    <n v="80219"/>
    <x v="1"/>
    <s v="FUR-BO-10001567"/>
    <x v="0"/>
    <x v="0"/>
    <x v="1818"/>
    <n v="90.882000000000005"/>
    <n v="3"/>
    <n v="0.7"/>
    <n v="-190.85220000000004"/>
  </r>
  <r>
    <n v="7969"/>
    <x v="3948"/>
    <x v="1155"/>
    <d v="2016-10-12T00:00:00"/>
    <x v="2"/>
    <s v="CC-12610"/>
    <s v="Corey Catlett"/>
    <x v="1"/>
    <x v="0"/>
    <s v="Denver"/>
    <s v="Colorado"/>
    <n v="80219"/>
    <x v="1"/>
    <s v="TEC-PH-10002583"/>
    <x v="2"/>
    <x v="7"/>
    <x v="1717"/>
    <n v="15.991999999999999"/>
    <n v="1"/>
    <n v="0.2"/>
    <n v="-2.9985000000000022"/>
  </r>
  <r>
    <n v="7970"/>
    <x v="3948"/>
    <x v="1155"/>
    <d v="2016-10-12T00:00:00"/>
    <x v="2"/>
    <s v="CC-12610"/>
    <s v="Corey Catlett"/>
    <x v="1"/>
    <x v="0"/>
    <s v="Denver"/>
    <s v="Colorado"/>
    <n v="80219"/>
    <x v="1"/>
    <s v="FUR-CH-10004853"/>
    <x v="0"/>
    <x v="1"/>
    <x v="531"/>
    <n v="120.78399999999999"/>
    <n v="1"/>
    <n v="0.2"/>
    <n v="13.588199999999986"/>
  </r>
  <r>
    <n v="7971"/>
    <x v="3949"/>
    <x v="748"/>
    <d v="2015-08-20T00:00:00"/>
    <x v="1"/>
    <s v="SP-20860"/>
    <s v="Sung Pak"/>
    <x v="1"/>
    <x v="0"/>
    <s v="Philadelphia"/>
    <s v="Pennsylvania"/>
    <n v="19134"/>
    <x v="3"/>
    <s v="TEC-PH-10003580"/>
    <x v="2"/>
    <x v="7"/>
    <x v="1006"/>
    <n v="519.79200000000003"/>
    <n v="4"/>
    <n v="0.4"/>
    <n v="-112.62159999999994"/>
  </r>
  <r>
    <n v="7972"/>
    <x v="3949"/>
    <x v="748"/>
    <d v="2015-08-20T00:00:00"/>
    <x v="1"/>
    <s v="SP-20860"/>
    <s v="Sung Pak"/>
    <x v="1"/>
    <x v="0"/>
    <s v="Philadelphia"/>
    <s v="Pennsylvania"/>
    <n v="19134"/>
    <x v="3"/>
    <s v="TEC-AC-10004227"/>
    <x v="2"/>
    <x v="11"/>
    <x v="1409"/>
    <n v="31.176000000000002"/>
    <n v="3"/>
    <n v="0.2"/>
    <n v="-5.4558000000000035"/>
  </r>
  <r>
    <n v="7973"/>
    <x v="3949"/>
    <x v="748"/>
    <d v="2015-08-20T00:00:00"/>
    <x v="1"/>
    <s v="SP-20860"/>
    <s v="Sung Pak"/>
    <x v="1"/>
    <x v="0"/>
    <s v="Philadelphia"/>
    <s v="Pennsylvania"/>
    <n v="19134"/>
    <x v="3"/>
    <s v="OFF-PA-10002787"/>
    <x v="1"/>
    <x v="10"/>
    <x v="1276"/>
    <n v="10.368000000000002"/>
    <n v="2"/>
    <n v="0.2"/>
    <n v="3.6288"/>
  </r>
  <r>
    <n v="7974"/>
    <x v="3949"/>
    <x v="748"/>
    <d v="2015-08-20T00:00:00"/>
    <x v="1"/>
    <s v="SP-20860"/>
    <s v="Sung Pak"/>
    <x v="1"/>
    <x v="0"/>
    <s v="Philadelphia"/>
    <s v="Pennsylvania"/>
    <n v="19134"/>
    <x v="3"/>
    <s v="OFF-BI-10003981"/>
    <x v="1"/>
    <x v="8"/>
    <x v="109"/>
    <n v="2.7240000000000006"/>
    <n v="2"/>
    <n v="0.7"/>
    <n v="-1.9067999999999996"/>
  </r>
  <r>
    <n v="7975"/>
    <x v="3949"/>
    <x v="748"/>
    <d v="2015-08-20T00:00:00"/>
    <x v="1"/>
    <s v="SP-20860"/>
    <s v="Sung Pak"/>
    <x v="1"/>
    <x v="0"/>
    <s v="Philadelphia"/>
    <s v="Pennsylvania"/>
    <n v="19134"/>
    <x v="3"/>
    <s v="FUR-FU-10001488"/>
    <x v="0"/>
    <x v="5"/>
    <x v="1049"/>
    <n v="254.35200000000003"/>
    <n v="3"/>
    <n v="0.2"/>
    <n v="0"/>
  </r>
  <r>
    <n v="7976"/>
    <x v="3949"/>
    <x v="748"/>
    <d v="2015-08-20T00:00:00"/>
    <x v="1"/>
    <s v="SP-20860"/>
    <s v="Sung Pak"/>
    <x v="1"/>
    <x v="0"/>
    <s v="Philadelphia"/>
    <s v="Pennsylvania"/>
    <n v="19134"/>
    <x v="3"/>
    <s v="OFF-BI-10003727"/>
    <x v="1"/>
    <x v="8"/>
    <x v="805"/>
    <n v="3.762"/>
    <n v="3"/>
    <n v="0.7"/>
    <n v="-2.758799999999999"/>
  </r>
  <r>
    <n v="7977"/>
    <x v="3949"/>
    <x v="748"/>
    <d v="2015-08-20T00:00:00"/>
    <x v="1"/>
    <s v="SP-20860"/>
    <s v="Sung Pak"/>
    <x v="1"/>
    <x v="0"/>
    <s v="Philadelphia"/>
    <s v="Pennsylvania"/>
    <n v="19134"/>
    <x v="3"/>
    <s v="OFF-PA-10000130"/>
    <x v="1"/>
    <x v="10"/>
    <x v="1004"/>
    <n v="10.272000000000002"/>
    <n v="3"/>
    <n v="0.2"/>
    <n v="3.2099999999999982"/>
  </r>
  <r>
    <n v="7978"/>
    <x v="3950"/>
    <x v="1178"/>
    <d v="2014-06-05T00:00:00"/>
    <x v="1"/>
    <s v="JK-15625"/>
    <s v="Jim Karlsson"/>
    <x v="0"/>
    <x v="0"/>
    <s v="Jackson"/>
    <s v="Mississippi"/>
    <n v="39212"/>
    <x v="0"/>
    <s v="TEC-PH-10002680"/>
    <x v="2"/>
    <x v="7"/>
    <x v="420"/>
    <n v="659.97"/>
    <n v="3"/>
    <n v="0"/>
    <n v="197.99099999999996"/>
  </r>
  <r>
    <n v="7979"/>
    <x v="3950"/>
    <x v="1178"/>
    <d v="2014-06-05T00:00:00"/>
    <x v="1"/>
    <s v="JK-15625"/>
    <s v="Jim Karlsson"/>
    <x v="0"/>
    <x v="0"/>
    <s v="Jackson"/>
    <s v="Mississippi"/>
    <n v="39212"/>
    <x v="0"/>
    <s v="TEC-PH-10002538"/>
    <x v="2"/>
    <x v="7"/>
    <x v="529"/>
    <n v="113.72999999999999"/>
    <n v="3"/>
    <n v="0"/>
    <n v="32.981699999999989"/>
  </r>
  <r>
    <n v="7980"/>
    <x v="3951"/>
    <x v="375"/>
    <d v="2015-08-31T00:00:00"/>
    <x v="1"/>
    <s v="CC-12100"/>
    <s v="Chad Cunningham"/>
    <x v="2"/>
    <x v="0"/>
    <s v="Los Angeles"/>
    <s v="California"/>
    <n v="90045"/>
    <x v="1"/>
    <s v="OFF-BI-10001249"/>
    <x v="1"/>
    <x v="8"/>
    <x v="1191"/>
    <n v="5.1040000000000001"/>
    <n v="1"/>
    <n v="0.2"/>
    <n v="1.6587999999999996"/>
  </r>
  <r>
    <n v="7981"/>
    <x v="3952"/>
    <x v="1179"/>
    <d v="2014-01-07T00:00:00"/>
    <x v="1"/>
    <s v="DP-13000"/>
    <s v="Darren Powers"/>
    <x v="0"/>
    <x v="0"/>
    <s v="Houston"/>
    <s v="Texas"/>
    <n v="77095"/>
    <x v="2"/>
    <s v="OFF-PA-10000174"/>
    <x v="1"/>
    <x v="10"/>
    <x v="1524"/>
    <n v="16.448"/>
    <n v="2"/>
    <n v="0.2"/>
    <n v="5.5511999999999979"/>
  </r>
  <r>
    <n v="7982"/>
    <x v="3953"/>
    <x v="1076"/>
    <d v="2014-09-13T00:00:00"/>
    <x v="2"/>
    <s v="SF-20065"/>
    <s v="Sandra Flanagan"/>
    <x v="0"/>
    <x v="0"/>
    <s v="Clifton"/>
    <s v="New Jersey"/>
    <n v="7011"/>
    <x v="3"/>
    <s v="OFF-AP-10004532"/>
    <x v="1"/>
    <x v="9"/>
    <x v="564"/>
    <n v="81.92"/>
    <n v="4"/>
    <n v="0"/>
    <n v="22.118400000000001"/>
  </r>
  <r>
    <n v="7983"/>
    <x v="3953"/>
    <x v="1076"/>
    <d v="2014-09-13T00:00:00"/>
    <x v="2"/>
    <s v="SF-20065"/>
    <s v="Sandra Flanagan"/>
    <x v="0"/>
    <x v="0"/>
    <s v="Clifton"/>
    <s v="New Jersey"/>
    <n v="7011"/>
    <x v="3"/>
    <s v="FUR-FU-10001986"/>
    <x v="0"/>
    <x v="5"/>
    <x v="1142"/>
    <n v="254.89999999999998"/>
    <n v="5"/>
    <n v="0"/>
    <n v="76.469999999999985"/>
  </r>
  <r>
    <n v="7984"/>
    <x v="3954"/>
    <x v="203"/>
    <d v="2017-01-25T00:00:00"/>
    <x v="0"/>
    <s v="EH-13765"/>
    <s v="Edward Hooks"/>
    <x v="1"/>
    <x v="0"/>
    <s v="Chicago"/>
    <s v="Illinois"/>
    <n v="60623"/>
    <x v="2"/>
    <s v="OFF-FA-10002975"/>
    <x v="1"/>
    <x v="13"/>
    <x v="128"/>
    <n v="15.120000000000001"/>
    <n v="5"/>
    <n v="0.2"/>
    <n v="4.9139999999999988"/>
  </r>
  <r>
    <n v="7985"/>
    <x v="3954"/>
    <x v="203"/>
    <d v="2017-01-25T00:00:00"/>
    <x v="0"/>
    <s v="EH-13765"/>
    <s v="Edward Hooks"/>
    <x v="1"/>
    <x v="0"/>
    <s v="Chicago"/>
    <s v="Illinois"/>
    <n v="60623"/>
    <x v="2"/>
    <s v="OFF-AR-10003481"/>
    <x v="1"/>
    <x v="6"/>
    <x v="1600"/>
    <n v="7.8719999999999999"/>
    <n v="3"/>
    <n v="0.2"/>
    <n v="0.88559999999999883"/>
  </r>
  <r>
    <n v="7986"/>
    <x v="3955"/>
    <x v="438"/>
    <d v="2016-04-24T00:00:00"/>
    <x v="2"/>
    <s v="DN-13690"/>
    <s v="Duane Noonan"/>
    <x v="0"/>
    <x v="0"/>
    <s v="Seattle"/>
    <s v="Washington"/>
    <n v="98115"/>
    <x v="1"/>
    <s v="OFF-BI-10004967"/>
    <x v="1"/>
    <x v="8"/>
    <x v="256"/>
    <n v="8.32"/>
    <n v="5"/>
    <n v="0.2"/>
    <n v="2.8079999999999998"/>
  </r>
  <r>
    <n v="7987"/>
    <x v="3956"/>
    <x v="1180"/>
    <d v="2016-07-23T00:00:00"/>
    <x v="0"/>
    <s v="PJ-19015"/>
    <s v="Pauline Johnson"/>
    <x v="0"/>
    <x v="0"/>
    <s v="Long Beach"/>
    <s v="New York"/>
    <n v="11561"/>
    <x v="3"/>
    <s v="TEC-PH-10003589"/>
    <x v="2"/>
    <x v="7"/>
    <x v="826"/>
    <n v="89.949999999999989"/>
    <n v="5"/>
    <n v="0"/>
    <n v="43.175999999999995"/>
  </r>
  <r>
    <n v="7988"/>
    <x v="3957"/>
    <x v="828"/>
    <d v="2016-08-29T00:00:00"/>
    <x v="1"/>
    <s v="MA-17560"/>
    <s v="Matt Abelman"/>
    <x v="2"/>
    <x v="0"/>
    <s v="Sheboygan"/>
    <s v="Wisconsin"/>
    <n v="53081"/>
    <x v="2"/>
    <s v="OFF-LA-10002945"/>
    <x v="1"/>
    <x v="2"/>
    <x v="1612"/>
    <n v="25.2"/>
    <n v="4"/>
    <n v="0"/>
    <n v="11.591999999999999"/>
  </r>
  <r>
    <n v="7989"/>
    <x v="3957"/>
    <x v="828"/>
    <d v="2016-08-29T00:00:00"/>
    <x v="1"/>
    <s v="MA-17560"/>
    <s v="Matt Abelman"/>
    <x v="2"/>
    <x v="0"/>
    <s v="Sheboygan"/>
    <s v="Wisconsin"/>
    <n v="53081"/>
    <x v="2"/>
    <s v="OFF-LA-10003537"/>
    <x v="1"/>
    <x v="2"/>
    <x v="1577"/>
    <n v="37.589999999999996"/>
    <n v="3"/>
    <n v="0"/>
    <n v="17.667299999999997"/>
  </r>
  <r>
    <n v="7990"/>
    <x v="3957"/>
    <x v="828"/>
    <d v="2016-08-29T00:00:00"/>
    <x v="1"/>
    <s v="MA-17560"/>
    <s v="Matt Abelman"/>
    <x v="2"/>
    <x v="0"/>
    <s v="Sheboygan"/>
    <s v="Wisconsin"/>
    <n v="53081"/>
    <x v="2"/>
    <s v="OFF-ST-10002406"/>
    <x v="1"/>
    <x v="4"/>
    <x v="328"/>
    <n v="14.97"/>
    <n v="1"/>
    <n v="0"/>
    <n v="4.1916000000000011"/>
  </r>
  <r>
    <n v="7991"/>
    <x v="3957"/>
    <x v="828"/>
    <d v="2016-08-29T00:00:00"/>
    <x v="1"/>
    <s v="MA-17560"/>
    <s v="Matt Abelman"/>
    <x v="2"/>
    <x v="0"/>
    <s v="Sheboygan"/>
    <s v="Wisconsin"/>
    <n v="53081"/>
    <x v="2"/>
    <s v="TEC-AC-10003433"/>
    <x v="2"/>
    <x v="11"/>
    <x v="1418"/>
    <n v="1.98"/>
    <n v="2"/>
    <n v="0"/>
    <n v="0.89100000000000001"/>
  </r>
  <r>
    <n v="7992"/>
    <x v="3958"/>
    <x v="403"/>
    <d v="2016-06-17T00:00:00"/>
    <x v="2"/>
    <s v="VM-21835"/>
    <s v="Vivian Mathis"/>
    <x v="0"/>
    <x v="0"/>
    <s v="Boca Raton"/>
    <s v="Florida"/>
    <n v="33433"/>
    <x v="0"/>
    <s v="OFF-BI-10002082"/>
    <x v="1"/>
    <x v="8"/>
    <x v="1182"/>
    <n v="39.936000000000007"/>
    <n v="4"/>
    <n v="0.7"/>
    <n v="-26.623999999999995"/>
  </r>
  <r>
    <n v="7993"/>
    <x v="3958"/>
    <x v="403"/>
    <d v="2016-06-17T00:00:00"/>
    <x v="2"/>
    <s v="VM-21835"/>
    <s v="Vivian Mathis"/>
    <x v="0"/>
    <x v="0"/>
    <s v="Boca Raton"/>
    <s v="Florida"/>
    <n v="33433"/>
    <x v="0"/>
    <s v="TEC-AC-10000521"/>
    <x v="2"/>
    <x v="11"/>
    <x v="1566"/>
    <n v="18.463999999999999"/>
    <n v="2"/>
    <n v="0.2"/>
    <n v="2.3079999999999998"/>
  </r>
  <r>
    <n v="7994"/>
    <x v="3959"/>
    <x v="312"/>
    <d v="2015-11-23T00:00:00"/>
    <x v="0"/>
    <s v="MM-18055"/>
    <s v="Michelle Moray"/>
    <x v="0"/>
    <x v="0"/>
    <s v="Aurora"/>
    <s v="Colorado"/>
    <n v="80013"/>
    <x v="1"/>
    <s v="OFF-BI-10001982"/>
    <x v="1"/>
    <x v="8"/>
    <x v="304"/>
    <n v="4.8960000000000008"/>
    <n v="3"/>
    <n v="0.7"/>
    <n v="-3.4271999999999991"/>
  </r>
  <r>
    <n v="7995"/>
    <x v="3959"/>
    <x v="312"/>
    <d v="2015-11-23T00:00:00"/>
    <x v="0"/>
    <s v="MM-18055"/>
    <s v="Michelle Moray"/>
    <x v="0"/>
    <x v="0"/>
    <s v="Aurora"/>
    <s v="Colorado"/>
    <n v="80013"/>
    <x v="1"/>
    <s v="FUR-BO-10002268"/>
    <x v="0"/>
    <x v="0"/>
    <x v="317"/>
    <n v="145.76400000000001"/>
    <n v="6"/>
    <n v="0.7"/>
    <n v="-247.79879999999997"/>
  </r>
  <r>
    <n v="7996"/>
    <x v="3959"/>
    <x v="312"/>
    <d v="2015-11-23T00:00:00"/>
    <x v="0"/>
    <s v="MM-18055"/>
    <s v="Michelle Moray"/>
    <x v="0"/>
    <x v="0"/>
    <s v="Aurora"/>
    <s v="Colorado"/>
    <n v="80013"/>
    <x v="1"/>
    <s v="OFF-BI-10001758"/>
    <x v="1"/>
    <x v="8"/>
    <x v="944"/>
    <n v="9.6120000000000001"/>
    <n v="6"/>
    <n v="0.7"/>
    <n v="-7.3691999999999993"/>
  </r>
  <r>
    <n v="7997"/>
    <x v="3960"/>
    <x v="132"/>
    <d v="2017-11-05T00:00:00"/>
    <x v="2"/>
    <s v="CR-12580"/>
    <s v="Clay Rozendal"/>
    <x v="2"/>
    <x v="0"/>
    <s v="San Diego"/>
    <s v="California"/>
    <n v="92037"/>
    <x v="1"/>
    <s v="TEC-AC-10004469"/>
    <x v="2"/>
    <x v="11"/>
    <x v="241"/>
    <n v="199.75"/>
    <n v="5"/>
    <n v="0"/>
    <n v="87.890000000000015"/>
  </r>
  <r>
    <n v="7998"/>
    <x v="3960"/>
    <x v="132"/>
    <d v="2017-11-05T00:00:00"/>
    <x v="2"/>
    <s v="CR-12580"/>
    <s v="Clay Rozendal"/>
    <x v="2"/>
    <x v="0"/>
    <s v="San Diego"/>
    <s v="California"/>
    <n v="92037"/>
    <x v="1"/>
    <s v="FUR-TA-10001095"/>
    <x v="0"/>
    <x v="3"/>
    <x v="616"/>
    <n v="1673.1839999999997"/>
    <n v="12"/>
    <n v="0.2"/>
    <n v="20.914800000000014"/>
  </r>
  <r>
    <n v="7999"/>
    <x v="3961"/>
    <x v="417"/>
    <d v="2014-05-07T00:00:00"/>
    <x v="2"/>
    <s v="BS-11365"/>
    <s v="Bill Shonely"/>
    <x v="1"/>
    <x v="0"/>
    <s v="Seattle"/>
    <s v="Washington"/>
    <n v="98105"/>
    <x v="1"/>
    <s v="FUR-FU-10001852"/>
    <x v="0"/>
    <x v="5"/>
    <x v="845"/>
    <n v="12.18"/>
    <n v="7"/>
    <n v="0"/>
    <n v="3.8975999999999997"/>
  </r>
  <r>
    <n v="8000"/>
    <x v="3961"/>
    <x v="417"/>
    <d v="2014-05-07T00:00:00"/>
    <x v="2"/>
    <s v="BS-11365"/>
    <s v="Bill Shonely"/>
    <x v="1"/>
    <x v="0"/>
    <s v="Seattle"/>
    <s v="Washington"/>
    <n v="98105"/>
    <x v="1"/>
    <s v="OFF-AP-10000696"/>
    <x v="1"/>
    <x v="9"/>
    <x v="336"/>
    <n v="57.68"/>
    <n v="4"/>
    <n v="0"/>
    <n v="19.034399999999998"/>
  </r>
  <r>
    <n v="8001"/>
    <x v="3962"/>
    <x v="627"/>
    <d v="2015-11-12T00:00:00"/>
    <x v="1"/>
    <s v="RD-19585"/>
    <s v="Rob Dowd"/>
    <x v="0"/>
    <x v="0"/>
    <s v="Dubuque"/>
    <s v="Iowa"/>
    <n v="52001"/>
    <x v="2"/>
    <s v="TEC-PH-10003885"/>
    <x v="2"/>
    <x v="7"/>
    <x v="780"/>
    <n v="263.95999999999998"/>
    <n v="4"/>
    <n v="0"/>
    <n v="76.548399999999987"/>
  </r>
  <r>
    <n v="8002"/>
    <x v="3963"/>
    <x v="295"/>
    <d v="2015-12-15T00:00:00"/>
    <x v="2"/>
    <s v="KD-16270"/>
    <s v="Karen Daniels"/>
    <x v="0"/>
    <x v="0"/>
    <s v="Los Angeles"/>
    <s v="California"/>
    <n v="90032"/>
    <x v="1"/>
    <s v="TEC-AC-10002926"/>
    <x v="2"/>
    <x v="11"/>
    <x v="1123"/>
    <n v="299.94"/>
    <n v="6"/>
    <n v="0"/>
    <n v="128.97420000000002"/>
  </r>
  <r>
    <n v="8003"/>
    <x v="3963"/>
    <x v="295"/>
    <d v="2015-12-15T00:00:00"/>
    <x v="2"/>
    <s v="KD-16270"/>
    <s v="Karen Daniels"/>
    <x v="0"/>
    <x v="0"/>
    <s v="Los Angeles"/>
    <s v="California"/>
    <n v="90032"/>
    <x v="1"/>
    <s v="OFF-SU-10001225"/>
    <x v="1"/>
    <x v="14"/>
    <x v="327"/>
    <n v="25.76"/>
    <n v="7"/>
    <n v="0"/>
    <n v="0.51519999999999921"/>
  </r>
  <r>
    <n v="8004"/>
    <x v="3964"/>
    <x v="588"/>
    <d v="2014-12-03T00:00:00"/>
    <x v="2"/>
    <s v="AA-10645"/>
    <s v="Anna Andreadi"/>
    <x v="0"/>
    <x v="0"/>
    <s v="Lowell"/>
    <s v="Massachusetts"/>
    <n v="1852"/>
    <x v="3"/>
    <s v="TEC-PH-10004434"/>
    <x v="2"/>
    <x v="7"/>
    <x v="1613"/>
    <n v="271.89999999999998"/>
    <n v="2"/>
    <n v="0"/>
    <n v="78.850999999999971"/>
  </r>
  <r>
    <n v="8005"/>
    <x v="3964"/>
    <x v="588"/>
    <d v="2014-12-03T00:00:00"/>
    <x v="2"/>
    <s v="AA-10645"/>
    <s v="Anna Andreadi"/>
    <x v="0"/>
    <x v="0"/>
    <s v="Lowell"/>
    <s v="Massachusetts"/>
    <n v="1852"/>
    <x v="3"/>
    <s v="FUR-FU-10003878"/>
    <x v="0"/>
    <x v="5"/>
    <x v="677"/>
    <n v="45.839999999999996"/>
    <n v="3"/>
    <n v="0"/>
    <n v="15.585599999999999"/>
  </r>
  <r>
    <n v="8006"/>
    <x v="3964"/>
    <x v="588"/>
    <d v="2014-12-03T00:00:00"/>
    <x v="2"/>
    <s v="AA-10645"/>
    <s v="Anna Andreadi"/>
    <x v="0"/>
    <x v="0"/>
    <s v="Lowell"/>
    <s v="Massachusetts"/>
    <n v="1852"/>
    <x v="3"/>
    <s v="FUR-FU-10002268"/>
    <x v="0"/>
    <x v="5"/>
    <x v="869"/>
    <n v="9.82"/>
    <n v="2"/>
    <n v="0"/>
    <n v="3.2405999999999997"/>
  </r>
  <r>
    <n v="8007"/>
    <x v="3965"/>
    <x v="877"/>
    <d v="2016-10-11T00:00:00"/>
    <x v="1"/>
    <s v="MC-18100"/>
    <s v="Mick Crebagga"/>
    <x v="0"/>
    <x v="0"/>
    <s v="Marysville"/>
    <s v="Washington"/>
    <n v="98270"/>
    <x v="1"/>
    <s v="OFF-FA-10001883"/>
    <x v="1"/>
    <x v="13"/>
    <x v="1493"/>
    <n v="93.36"/>
    <n v="12"/>
    <n v="0"/>
    <n v="0.93359999999999843"/>
  </r>
  <r>
    <n v="8008"/>
    <x v="3966"/>
    <x v="972"/>
    <d v="2015-11-24T00:00:00"/>
    <x v="1"/>
    <s v="AA-10645"/>
    <s v="Anna Andreadi"/>
    <x v="0"/>
    <x v="0"/>
    <s v="Oklahoma City"/>
    <s v="Oklahoma"/>
    <n v="73120"/>
    <x v="2"/>
    <s v="OFF-ST-10002756"/>
    <x v="1"/>
    <x v="4"/>
    <x v="273"/>
    <n v="541.24"/>
    <n v="4"/>
    <n v="0"/>
    <n v="5.4124000000000478"/>
  </r>
  <r>
    <n v="8009"/>
    <x v="3966"/>
    <x v="972"/>
    <d v="2015-11-24T00:00:00"/>
    <x v="1"/>
    <s v="AA-10645"/>
    <s v="Anna Andreadi"/>
    <x v="0"/>
    <x v="0"/>
    <s v="Oklahoma City"/>
    <s v="Oklahoma"/>
    <n v="73120"/>
    <x v="2"/>
    <s v="OFF-PA-10000474"/>
    <x v="1"/>
    <x v="10"/>
    <x v="33"/>
    <n v="106.32"/>
    <n v="3"/>
    <n v="0"/>
    <n v="49.970399999999991"/>
  </r>
  <r>
    <n v="8010"/>
    <x v="3966"/>
    <x v="972"/>
    <d v="2015-11-24T00:00:00"/>
    <x v="1"/>
    <s v="AA-10645"/>
    <s v="Anna Andreadi"/>
    <x v="0"/>
    <x v="0"/>
    <s v="Oklahoma City"/>
    <s v="Oklahoma"/>
    <n v="73120"/>
    <x v="2"/>
    <s v="FUR-CH-10002073"/>
    <x v="0"/>
    <x v="1"/>
    <x v="1792"/>
    <n v="1323.8999999999999"/>
    <n v="5"/>
    <n v="0"/>
    <n v="383.93099999999993"/>
  </r>
  <r>
    <n v="8011"/>
    <x v="3967"/>
    <x v="461"/>
    <d v="2014-03-20T00:00:00"/>
    <x v="0"/>
    <s v="QJ-19255"/>
    <s v="Quincy Jones"/>
    <x v="1"/>
    <x v="0"/>
    <s v="Philadelphia"/>
    <s v="Pennsylvania"/>
    <n v="19134"/>
    <x v="3"/>
    <s v="OFF-PA-10003641"/>
    <x v="1"/>
    <x v="10"/>
    <x v="947"/>
    <n v="126.624"/>
    <n v="6"/>
    <n v="0.2"/>
    <n v="41.152799999999992"/>
  </r>
  <r>
    <n v="8012"/>
    <x v="3968"/>
    <x v="782"/>
    <d v="2015-06-23T00:00:00"/>
    <x v="2"/>
    <s v="JM-16195"/>
    <s v="Justin MacKendrick"/>
    <x v="0"/>
    <x v="0"/>
    <s v="Aurora"/>
    <s v="Colorado"/>
    <n v="80013"/>
    <x v="1"/>
    <s v="TEC-PH-10002070"/>
    <x v="2"/>
    <x v="7"/>
    <x v="1794"/>
    <n v="125.944"/>
    <n v="7"/>
    <n v="0.2"/>
    <n v="15.742999999999984"/>
  </r>
  <r>
    <n v="8013"/>
    <x v="3969"/>
    <x v="1126"/>
    <d v="2017-05-25T00:00:00"/>
    <x v="3"/>
    <s v="TB-21625"/>
    <s v="Trudy Brown"/>
    <x v="0"/>
    <x v="0"/>
    <s v="New York City"/>
    <s v="New York"/>
    <n v="10009"/>
    <x v="3"/>
    <s v="OFF-BI-10004519"/>
    <x v="1"/>
    <x v="8"/>
    <x v="889"/>
    <n v="663.92"/>
    <n v="5"/>
    <n v="0.2"/>
    <n v="207.47499999999994"/>
  </r>
  <r>
    <n v="8014"/>
    <x v="3969"/>
    <x v="1126"/>
    <d v="2017-05-25T00:00:00"/>
    <x v="3"/>
    <s v="TB-21625"/>
    <s v="Trudy Brown"/>
    <x v="0"/>
    <x v="0"/>
    <s v="New York City"/>
    <s v="New York"/>
    <n v="10009"/>
    <x v="3"/>
    <s v="TEC-AC-10002167"/>
    <x v="2"/>
    <x v="11"/>
    <x v="46"/>
    <n v="120"/>
    <n v="8"/>
    <n v="0"/>
    <n v="13.200000000000003"/>
  </r>
  <r>
    <n v="8015"/>
    <x v="3969"/>
    <x v="1126"/>
    <d v="2017-05-25T00:00:00"/>
    <x v="3"/>
    <s v="TB-21625"/>
    <s v="Trudy Brown"/>
    <x v="0"/>
    <x v="0"/>
    <s v="New York City"/>
    <s v="New York"/>
    <n v="10009"/>
    <x v="3"/>
    <s v="OFF-FA-10000936"/>
    <x v="1"/>
    <x v="13"/>
    <x v="1307"/>
    <n v="3.29"/>
    <n v="1"/>
    <n v="0"/>
    <n v="1.4804999999999999"/>
  </r>
  <r>
    <n v="8016"/>
    <x v="3969"/>
    <x v="1126"/>
    <d v="2017-05-25T00:00:00"/>
    <x v="3"/>
    <s v="TB-21625"/>
    <s v="Trudy Brown"/>
    <x v="0"/>
    <x v="0"/>
    <s v="New York City"/>
    <s v="New York"/>
    <n v="10009"/>
    <x v="3"/>
    <s v="FUR-FU-10000732"/>
    <x v="0"/>
    <x v="5"/>
    <x v="545"/>
    <n v="18.84"/>
    <n v="3"/>
    <n v="0"/>
    <n v="6.0287999999999995"/>
  </r>
  <r>
    <n v="8017"/>
    <x v="3970"/>
    <x v="340"/>
    <d v="2014-09-11T00:00:00"/>
    <x v="2"/>
    <s v="NF-18595"/>
    <s v="Nicole Fjeld"/>
    <x v="2"/>
    <x v="0"/>
    <s v="Lancaster"/>
    <s v="Ohio"/>
    <n v="43130"/>
    <x v="3"/>
    <s v="FUR-FU-10002501"/>
    <x v="0"/>
    <x v="5"/>
    <x v="1293"/>
    <n v="60.672000000000011"/>
    <n v="6"/>
    <n v="0.2"/>
    <n v="12.892799999999998"/>
  </r>
  <r>
    <n v="8018"/>
    <x v="3970"/>
    <x v="340"/>
    <d v="2014-09-11T00:00:00"/>
    <x v="2"/>
    <s v="NF-18595"/>
    <s v="Nicole Fjeld"/>
    <x v="2"/>
    <x v="0"/>
    <s v="Lancaster"/>
    <s v="Ohio"/>
    <n v="43130"/>
    <x v="3"/>
    <s v="OFF-AR-10000634"/>
    <x v="1"/>
    <x v="6"/>
    <x v="997"/>
    <n v="30.816000000000003"/>
    <n v="9"/>
    <n v="0.2"/>
    <n v="2.6964000000000006"/>
  </r>
  <r>
    <n v="8019"/>
    <x v="3971"/>
    <x v="161"/>
    <d v="2017-10-19T00:00:00"/>
    <x v="0"/>
    <s v="BF-11020"/>
    <s v="Barry Französisch"/>
    <x v="1"/>
    <x v="0"/>
    <s v="Modesto"/>
    <s v="California"/>
    <n v="95351"/>
    <x v="1"/>
    <s v="TEC-PH-10001700"/>
    <x v="2"/>
    <x v="7"/>
    <x v="195"/>
    <n v="52.792000000000002"/>
    <n v="1"/>
    <n v="0.2"/>
    <n v="4.6193000000000026"/>
  </r>
  <r>
    <n v="8020"/>
    <x v="3972"/>
    <x v="808"/>
    <d v="2017-11-05T00:00:00"/>
    <x v="2"/>
    <s v="NP-18670"/>
    <s v="Nora Paige"/>
    <x v="0"/>
    <x v="0"/>
    <s v="Saint Louis"/>
    <s v="Missouri"/>
    <n v="63116"/>
    <x v="2"/>
    <s v="OFF-AP-10001962"/>
    <x v="1"/>
    <x v="9"/>
    <x v="1603"/>
    <n v="83.9"/>
    <n v="10"/>
    <n v="0"/>
    <n v="20.975000000000001"/>
  </r>
  <r>
    <n v="8021"/>
    <x v="3972"/>
    <x v="808"/>
    <d v="2017-11-05T00:00:00"/>
    <x v="2"/>
    <s v="NP-18670"/>
    <s v="Nora Paige"/>
    <x v="0"/>
    <x v="0"/>
    <s v="Saint Louis"/>
    <s v="Missouri"/>
    <n v="63116"/>
    <x v="2"/>
    <s v="OFF-PA-10001838"/>
    <x v="1"/>
    <x v="10"/>
    <x v="1008"/>
    <n v="11.76"/>
    <n v="2"/>
    <n v="0"/>
    <n v="5.7623999999999995"/>
  </r>
  <r>
    <n v="8022"/>
    <x v="3973"/>
    <x v="609"/>
    <d v="2014-07-25T00:00:00"/>
    <x v="1"/>
    <s v="HM-14860"/>
    <s v="Harry Marie"/>
    <x v="1"/>
    <x v="0"/>
    <s v="Dallas"/>
    <s v="Texas"/>
    <n v="75217"/>
    <x v="2"/>
    <s v="OFF-AP-10000124"/>
    <x v="1"/>
    <x v="9"/>
    <x v="1236"/>
    <n v="4.9919999999999991"/>
    <n v="3"/>
    <n v="0.8"/>
    <n v="-12.979200000000002"/>
  </r>
  <r>
    <n v="8023"/>
    <x v="3973"/>
    <x v="609"/>
    <d v="2014-07-25T00:00:00"/>
    <x v="1"/>
    <s v="HM-14860"/>
    <s v="Harry Marie"/>
    <x v="1"/>
    <x v="0"/>
    <s v="Dallas"/>
    <s v="Texas"/>
    <n v="75217"/>
    <x v="2"/>
    <s v="OFF-EN-10003567"/>
    <x v="1"/>
    <x v="12"/>
    <x v="1652"/>
    <n v="87.92"/>
    <n v="5"/>
    <n v="0.2"/>
    <n v="29.673000000000005"/>
  </r>
  <r>
    <n v="8024"/>
    <x v="3973"/>
    <x v="609"/>
    <d v="2014-07-25T00:00:00"/>
    <x v="1"/>
    <s v="HM-14860"/>
    <s v="Harry Marie"/>
    <x v="1"/>
    <x v="0"/>
    <s v="Dallas"/>
    <s v="Texas"/>
    <n v="75217"/>
    <x v="2"/>
    <s v="FUR-CH-10004997"/>
    <x v="0"/>
    <x v="1"/>
    <x v="499"/>
    <n v="657.93"/>
    <n v="5"/>
    <n v="0.3"/>
    <n v="-93.989999999999952"/>
  </r>
  <r>
    <n v="8025"/>
    <x v="3973"/>
    <x v="609"/>
    <d v="2014-07-25T00:00:00"/>
    <x v="1"/>
    <s v="HM-14860"/>
    <s v="Harry Marie"/>
    <x v="1"/>
    <x v="0"/>
    <s v="Dallas"/>
    <s v="Texas"/>
    <n v="75217"/>
    <x v="2"/>
    <s v="OFF-BI-10000494"/>
    <x v="1"/>
    <x v="8"/>
    <x v="1572"/>
    <n v="1.0439999999999998"/>
    <n v="1"/>
    <n v="0.8"/>
    <n v="-1.8270000000000004"/>
  </r>
  <r>
    <n v="8026"/>
    <x v="3974"/>
    <x v="861"/>
    <d v="2015-09-15T00:00:00"/>
    <x v="0"/>
    <s v="DM-13525"/>
    <s v="Don Miller"/>
    <x v="1"/>
    <x v="0"/>
    <s v="New York City"/>
    <s v="New York"/>
    <n v="10035"/>
    <x v="3"/>
    <s v="FUR-FU-10000277"/>
    <x v="0"/>
    <x v="5"/>
    <x v="1795"/>
    <n v="210.68"/>
    <n v="2"/>
    <n v="0"/>
    <n v="50.563199999999995"/>
  </r>
  <r>
    <n v="8027"/>
    <x v="3974"/>
    <x v="861"/>
    <d v="2015-09-15T00:00:00"/>
    <x v="0"/>
    <s v="DM-13525"/>
    <s v="Don Miller"/>
    <x v="1"/>
    <x v="0"/>
    <s v="New York City"/>
    <s v="New York"/>
    <n v="10035"/>
    <x v="3"/>
    <s v="OFF-ST-10003641"/>
    <x v="1"/>
    <x v="4"/>
    <x v="1808"/>
    <n v="78.8"/>
    <n v="1"/>
    <n v="0"/>
    <n v="1.5760000000000076"/>
  </r>
  <r>
    <n v="8028"/>
    <x v="3974"/>
    <x v="861"/>
    <d v="2015-09-15T00:00:00"/>
    <x v="0"/>
    <s v="DM-13525"/>
    <s v="Don Miller"/>
    <x v="1"/>
    <x v="0"/>
    <s v="New York City"/>
    <s v="New York"/>
    <n v="10035"/>
    <x v="3"/>
    <s v="TEC-AC-10001998"/>
    <x v="2"/>
    <x v="11"/>
    <x v="84"/>
    <n v="19.989999999999998"/>
    <n v="1"/>
    <n v="0"/>
    <n v="6.796599999999998"/>
  </r>
  <r>
    <n v="8029"/>
    <x v="3974"/>
    <x v="861"/>
    <d v="2015-09-15T00:00:00"/>
    <x v="0"/>
    <s v="DM-13525"/>
    <s v="Don Miller"/>
    <x v="1"/>
    <x v="0"/>
    <s v="New York City"/>
    <s v="New York"/>
    <n v="10035"/>
    <x v="3"/>
    <s v="OFF-ST-10001932"/>
    <x v="1"/>
    <x v="4"/>
    <x v="1650"/>
    <n v="772.68"/>
    <n v="4"/>
    <n v="0"/>
    <n v="108.17520000000002"/>
  </r>
  <r>
    <n v="8030"/>
    <x v="3975"/>
    <x v="147"/>
    <d v="2016-10-25T00:00:00"/>
    <x v="1"/>
    <s v="JF-15565"/>
    <s v="Jill Fjeld"/>
    <x v="0"/>
    <x v="0"/>
    <s v="San Antonio"/>
    <s v="Texas"/>
    <n v="78207"/>
    <x v="2"/>
    <s v="TEC-AC-10002323"/>
    <x v="2"/>
    <x v="11"/>
    <x v="177"/>
    <n v="106.08000000000001"/>
    <n v="6"/>
    <n v="0.2"/>
    <n v="-9.2819999999999965"/>
  </r>
  <r>
    <n v="8031"/>
    <x v="3976"/>
    <x v="676"/>
    <d v="2016-01-11T00:00:00"/>
    <x v="1"/>
    <s v="NM-18520"/>
    <s v="Neoma Murray"/>
    <x v="0"/>
    <x v="0"/>
    <s v="Amarillo"/>
    <s v="Texas"/>
    <n v="79109"/>
    <x v="2"/>
    <s v="FUR-FU-10004270"/>
    <x v="0"/>
    <x v="5"/>
    <x v="1381"/>
    <n v="23.076000000000001"/>
    <n v="3"/>
    <n v="0.6"/>
    <n v="-10.961100000000002"/>
  </r>
  <r>
    <n v="8032"/>
    <x v="3976"/>
    <x v="676"/>
    <d v="2016-01-11T00:00:00"/>
    <x v="1"/>
    <s v="NM-18520"/>
    <s v="Neoma Murray"/>
    <x v="0"/>
    <x v="0"/>
    <s v="Amarillo"/>
    <s v="Texas"/>
    <n v="79109"/>
    <x v="2"/>
    <s v="OFF-PA-10004621"/>
    <x v="1"/>
    <x v="10"/>
    <x v="745"/>
    <n v="25.920000000000005"/>
    <n v="5"/>
    <n v="0.2"/>
    <n v="9.0719999999999992"/>
  </r>
  <r>
    <n v="8033"/>
    <x v="3977"/>
    <x v="608"/>
    <d v="2015-06-28T00:00:00"/>
    <x v="2"/>
    <s v="MV-17485"/>
    <s v="Mark Van Huff"/>
    <x v="0"/>
    <x v="0"/>
    <s v="Houston"/>
    <s v="Texas"/>
    <n v="77041"/>
    <x v="2"/>
    <s v="OFF-PA-10001019"/>
    <x v="1"/>
    <x v="10"/>
    <x v="681"/>
    <n v="47.952000000000005"/>
    <n v="3"/>
    <n v="0.2"/>
    <n v="16.183799999999998"/>
  </r>
  <r>
    <n v="8034"/>
    <x v="3977"/>
    <x v="608"/>
    <d v="2015-06-28T00:00:00"/>
    <x v="2"/>
    <s v="MV-17485"/>
    <s v="Mark Van Huff"/>
    <x v="0"/>
    <x v="0"/>
    <s v="Houston"/>
    <s v="Texas"/>
    <n v="77041"/>
    <x v="2"/>
    <s v="OFF-BI-10000201"/>
    <x v="1"/>
    <x v="8"/>
    <x v="1687"/>
    <n v="0.98399999999999976"/>
    <n v="2"/>
    <n v="0.8"/>
    <n v="-1.476"/>
  </r>
  <r>
    <n v="8035"/>
    <x v="3977"/>
    <x v="608"/>
    <d v="2015-06-28T00:00:00"/>
    <x v="2"/>
    <s v="MV-17485"/>
    <s v="Mark Van Huff"/>
    <x v="0"/>
    <x v="0"/>
    <s v="Houston"/>
    <s v="Texas"/>
    <n v="77041"/>
    <x v="2"/>
    <s v="FUR-FU-10004587"/>
    <x v="0"/>
    <x v="5"/>
    <x v="1362"/>
    <n v="75.384000000000015"/>
    <n v="9"/>
    <n v="0.6"/>
    <n v="-20.730599999999995"/>
  </r>
  <r>
    <n v="8036"/>
    <x v="3977"/>
    <x v="608"/>
    <d v="2015-06-28T00:00:00"/>
    <x v="2"/>
    <s v="MV-17485"/>
    <s v="Mark Van Huff"/>
    <x v="0"/>
    <x v="0"/>
    <s v="Houston"/>
    <s v="Texas"/>
    <n v="77041"/>
    <x v="2"/>
    <s v="OFF-LA-10001613"/>
    <x v="1"/>
    <x v="2"/>
    <x v="743"/>
    <n v="4.6079999999999997"/>
    <n v="2"/>
    <n v="0.2"/>
    <n v="1.6704000000000001"/>
  </r>
  <r>
    <n v="8037"/>
    <x v="3978"/>
    <x v="1181"/>
    <d v="2015-09-22T00:00:00"/>
    <x v="2"/>
    <s v="AG-10270"/>
    <s v="Alejandro Grove"/>
    <x v="0"/>
    <x v="0"/>
    <s v="Lawrence"/>
    <s v="Massachusetts"/>
    <n v="1841"/>
    <x v="3"/>
    <s v="OFF-BI-10001308"/>
    <x v="1"/>
    <x v="8"/>
    <x v="1360"/>
    <n v="37.68"/>
    <n v="6"/>
    <n v="0"/>
    <n v="16.955999999999996"/>
  </r>
  <r>
    <n v="8038"/>
    <x v="3979"/>
    <x v="815"/>
    <d v="2017-07-14T00:00:00"/>
    <x v="1"/>
    <s v="BF-11275"/>
    <s v="Beth Fritzler"/>
    <x v="1"/>
    <x v="0"/>
    <s v="Columbus"/>
    <s v="Georgia"/>
    <n v="31907"/>
    <x v="0"/>
    <s v="OFF-AP-10003278"/>
    <x v="1"/>
    <x v="9"/>
    <x v="1793"/>
    <n v="41.910000000000004"/>
    <n v="3"/>
    <n v="0"/>
    <n v="10.896600000000003"/>
  </r>
  <r>
    <n v="8039"/>
    <x v="3980"/>
    <x v="160"/>
    <d v="2017-07-02T00:00:00"/>
    <x v="0"/>
    <s v="JC-15775"/>
    <s v="John Castell"/>
    <x v="0"/>
    <x v="0"/>
    <s v="Los Angeles"/>
    <s v="California"/>
    <n v="90032"/>
    <x v="1"/>
    <s v="FUR-BO-10003966"/>
    <x v="0"/>
    <x v="0"/>
    <x v="1095"/>
    <n v="435.99900000000002"/>
    <n v="3"/>
    <n v="0.15"/>
    <n v="5.1293999999999755"/>
  </r>
  <r>
    <n v="8040"/>
    <x v="3981"/>
    <x v="170"/>
    <d v="2017-08-25T00:00:00"/>
    <x v="0"/>
    <s v="CM-11815"/>
    <s v="Candace McMahon"/>
    <x v="1"/>
    <x v="0"/>
    <s v="Seattle"/>
    <s v="Washington"/>
    <n v="98115"/>
    <x v="1"/>
    <s v="FUR-CH-10004698"/>
    <x v="0"/>
    <x v="1"/>
    <x v="168"/>
    <n v="388.70400000000006"/>
    <n v="6"/>
    <n v="0.2"/>
    <n v="38.870400000000018"/>
  </r>
  <r>
    <n v="8041"/>
    <x v="3981"/>
    <x v="170"/>
    <d v="2017-08-25T00:00:00"/>
    <x v="0"/>
    <s v="CM-11815"/>
    <s v="Candace McMahon"/>
    <x v="1"/>
    <x v="0"/>
    <s v="Seattle"/>
    <s v="Washington"/>
    <n v="98115"/>
    <x v="1"/>
    <s v="OFF-ST-10000025"/>
    <x v="1"/>
    <x v="4"/>
    <x v="621"/>
    <n v="572.58000000000004"/>
    <n v="6"/>
    <n v="0"/>
    <n v="34.354799999999955"/>
  </r>
  <r>
    <n v="8042"/>
    <x v="3981"/>
    <x v="170"/>
    <d v="2017-08-25T00:00:00"/>
    <x v="0"/>
    <s v="CM-11815"/>
    <s v="Candace McMahon"/>
    <x v="1"/>
    <x v="0"/>
    <s v="Seattle"/>
    <s v="Washington"/>
    <n v="98115"/>
    <x v="1"/>
    <s v="TEC-AC-10000682"/>
    <x v="2"/>
    <x v="11"/>
    <x v="1336"/>
    <n v="33.18"/>
    <n v="2"/>
    <n v="0"/>
    <n v="11.613"/>
  </r>
  <r>
    <n v="8043"/>
    <x v="3982"/>
    <x v="825"/>
    <d v="2017-03-15T00:00:00"/>
    <x v="1"/>
    <s v="PV-18985"/>
    <s v="Paul Van Hugh"/>
    <x v="2"/>
    <x v="0"/>
    <s v="Cambridge"/>
    <s v="Massachusetts"/>
    <n v="2138"/>
    <x v="3"/>
    <s v="TEC-AC-10001772"/>
    <x v="2"/>
    <x v="11"/>
    <x v="405"/>
    <n v="63.88"/>
    <n v="4"/>
    <n v="0"/>
    <n v="24.913200000000003"/>
  </r>
  <r>
    <n v="8044"/>
    <x v="3982"/>
    <x v="825"/>
    <d v="2017-03-15T00:00:00"/>
    <x v="1"/>
    <s v="PV-18985"/>
    <s v="Paul Van Hugh"/>
    <x v="2"/>
    <x v="0"/>
    <s v="Cambridge"/>
    <s v="Massachusetts"/>
    <n v="2138"/>
    <x v="3"/>
    <s v="FUR-FU-10001379"/>
    <x v="0"/>
    <x v="5"/>
    <x v="1819"/>
    <n v="26.72"/>
    <n v="1"/>
    <n v="0"/>
    <n v="11.756800000000002"/>
  </r>
  <r>
    <n v="8045"/>
    <x v="3983"/>
    <x v="175"/>
    <d v="2017-09-17T00:00:00"/>
    <x v="0"/>
    <s v="DO-13645"/>
    <s v="Doug O'Connell"/>
    <x v="0"/>
    <x v="0"/>
    <s v="Salt Lake City"/>
    <s v="Utah"/>
    <n v="84106"/>
    <x v="1"/>
    <s v="OFF-BI-10002794"/>
    <x v="1"/>
    <x v="8"/>
    <x v="102"/>
    <n v="295.05599999999998"/>
    <n v="9"/>
    <n v="0.2"/>
    <n v="106.95779999999998"/>
  </r>
  <r>
    <n v="8046"/>
    <x v="3984"/>
    <x v="873"/>
    <d v="2016-09-24T00:00:00"/>
    <x v="1"/>
    <s v="HA-14905"/>
    <s v="Helen Abelman"/>
    <x v="0"/>
    <x v="0"/>
    <s v="New York City"/>
    <s v="New York"/>
    <n v="10035"/>
    <x v="3"/>
    <s v="OFF-AP-10001005"/>
    <x v="1"/>
    <x v="9"/>
    <x v="1140"/>
    <n v="393.25"/>
    <n v="5"/>
    <n v="0"/>
    <n v="129.77249999999998"/>
  </r>
  <r>
    <n v="8047"/>
    <x v="3985"/>
    <x v="272"/>
    <d v="2016-12-17T00:00:00"/>
    <x v="0"/>
    <s v="SH-20395"/>
    <s v="Shahid Hopkins"/>
    <x v="0"/>
    <x v="0"/>
    <s v="Cuyahoga Falls"/>
    <s v="Ohio"/>
    <n v="44221"/>
    <x v="3"/>
    <s v="OFF-BI-10000201"/>
    <x v="1"/>
    <x v="8"/>
    <x v="1687"/>
    <n v="2.2140000000000004"/>
    <n v="3"/>
    <n v="0.7"/>
    <n v="-1.4760000000000004"/>
  </r>
  <r>
    <n v="8048"/>
    <x v="3986"/>
    <x v="132"/>
    <d v="2017-11-06T00:00:00"/>
    <x v="0"/>
    <s v="JM-16195"/>
    <s v="Justin MacKendrick"/>
    <x v="0"/>
    <x v="0"/>
    <s v="Wilmington"/>
    <s v="North Carolina"/>
    <n v="28403"/>
    <x v="0"/>
    <s v="OFF-PA-10003673"/>
    <x v="1"/>
    <x v="10"/>
    <x v="980"/>
    <n v="16.272000000000002"/>
    <n v="3"/>
    <n v="0.2"/>
    <n v="5.2883999999999984"/>
  </r>
  <r>
    <n v="8049"/>
    <x v="3987"/>
    <x v="894"/>
    <d v="2016-07-07T00:00:00"/>
    <x v="1"/>
    <s v="DK-13225"/>
    <s v="Dean Katz"/>
    <x v="1"/>
    <x v="0"/>
    <s v="New York City"/>
    <s v="New York"/>
    <n v="10035"/>
    <x v="3"/>
    <s v="OFF-AP-10000938"/>
    <x v="1"/>
    <x v="9"/>
    <x v="1712"/>
    <n v="706.86"/>
    <n v="7"/>
    <n v="0"/>
    <n v="197.92079999999999"/>
  </r>
  <r>
    <n v="8050"/>
    <x v="3988"/>
    <x v="467"/>
    <d v="2014-09-30T00:00:00"/>
    <x v="1"/>
    <s v="CM-12715"/>
    <s v="Craig Molinari"/>
    <x v="1"/>
    <x v="0"/>
    <s v="Philadelphia"/>
    <s v="Pennsylvania"/>
    <n v="19140"/>
    <x v="3"/>
    <s v="OFF-BI-10003274"/>
    <x v="1"/>
    <x v="8"/>
    <x v="122"/>
    <n v="5.9700000000000006"/>
    <n v="5"/>
    <n v="0.7"/>
    <n v="-4.577"/>
  </r>
  <r>
    <n v="8051"/>
    <x v="3988"/>
    <x v="467"/>
    <d v="2014-09-30T00:00:00"/>
    <x v="1"/>
    <s v="CM-12715"/>
    <s v="Craig Molinari"/>
    <x v="1"/>
    <x v="0"/>
    <s v="Philadelphia"/>
    <s v="Pennsylvania"/>
    <n v="19140"/>
    <x v="3"/>
    <s v="FUR-FU-10001095"/>
    <x v="0"/>
    <x v="5"/>
    <x v="748"/>
    <n v="21.184000000000001"/>
    <n v="1"/>
    <n v="0.2"/>
    <n v="4.7664"/>
  </r>
  <r>
    <n v="8052"/>
    <x v="3988"/>
    <x v="467"/>
    <d v="2014-09-30T00:00:00"/>
    <x v="1"/>
    <s v="CM-12715"/>
    <s v="Craig Molinari"/>
    <x v="1"/>
    <x v="0"/>
    <s v="Philadelphia"/>
    <s v="Pennsylvania"/>
    <n v="19140"/>
    <x v="3"/>
    <s v="OFF-AP-10001492"/>
    <x v="1"/>
    <x v="9"/>
    <x v="22"/>
    <n v="41.375999999999998"/>
    <n v="6"/>
    <n v="0.2"/>
    <n v="3.1032000000000011"/>
  </r>
  <r>
    <n v="8053"/>
    <x v="3989"/>
    <x v="686"/>
    <d v="2014-07-17T00:00:00"/>
    <x v="0"/>
    <s v="BF-10975"/>
    <s v="Barbara Fisher"/>
    <x v="1"/>
    <x v="0"/>
    <s v="New York City"/>
    <s v="New York"/>
    <n v="10009"/>
    <x v="3"/>
    <s v="OFF-AR-10004999"/>
    <x v="1"/>
    <x v="6"/>
    <x v="873"/>
    <n v="17.940000000000001"/>
    <n v="3"/>
    <n v="0"/>
    <n v="4.4850000000000003"/>
  </r>
  <r>
    <n v="8054"/>
    <x v="3990"/>
    <x v="394"/>
    <d v="2017-10-05T00:00:00"/>
    <x v="1"/>
    <s v="SF-20965"/>
    <s v="Sylvia Foulston"/>
    <x v="1"/>
    <x v="0"/>
    <s v="Philadelphia"/>
    <s v="Pennsylvania"/>
    <n v="19134"/>
    <x v="3"/>
    <s v="OFF-BI-10004094"/>
    <x v="1"/>
    <x v="8"/>
    <x v="608"/>
    <n v="2.6550000000000002"/>
    <n v="1"/>
    <n v="0.7"/>
    <n v="-1.8584999999999994"/>
  </r>
  <r>
    <n v="8055"/>
    <x v="3991"/>
    <x v="834"/>
    <d v="2015-09-04T00:00:00"/>
    <x v="1"/>
    <s v="CB-12025"/>
    <s v="Cassandra Brandow"/>
    <x v="0"/>
    <x v="0"/>
    <s v="Los Angeles"/>
    <s v="California"/>
    <n v="90049"/>
    <x v="1"/>
    <s v="OFF-ST-10001490"/>
    <x v="1"/>
    <x v="4"/>
    <x v="518"/>
    <n v="892.35"/>
    <n v="5"/>
    <n v="0"/>
    <n v="267.70499999999993"/>
  </r>
  <r>
    <n v="8056"/>
    <x v="3991"/>
    <x v="834"/>
    <d v="2015-09-04T00:00:00"/>
    <x v="1"/>
    <s v="CB-12025"/>
    <s v="Cassandra Brandow"/>
    <x v="0"/>
    <x v="0"/>
    <s v="Los Angeles"/>
    <s v="California"/>
    <n v="90049"/>
    <x v="1"/>
    <s v="FUR-BO-10004695"/>
    <x v="0"/>
    <x v="0"/>
    <x v="200"/>
    <n v="307.666"/>
    <n v="2"/>
    <n v="0.15"/>
    <n v="28.956799999999973"/>
  </r>
  <r>
    <n v="8057"/>
    <x v="3991"/>
    <x v="834"/>
    <d v="2015-09-04T00:00:00"/>
    <x v="1"/>
    <s v="CB-12025"/>
    <s v="Cassandra Brandow"/>
    <x v="0"/>
    <x v="0"/>
    <s v="Los Angeles"/>
    <s v="California"/>
    <n v="90049"/>
    <x v="1"/>
    <s v="OFF-ST-10000736"/>
    <x v="1"/>
    <x v="4"/>
    <x v="460"/>
    <n v="728.82"/>
    <n v="9"/>
    <n v="0"/>
    <n v="29.152799999999971"/>
  </r>
  <r>
    <n v="8058"/>
    <x v="3991"/>
    <x v="834"/>
    <d v="2015-09-04T00:00:00"/>
    <x v="1"/>
    <s v="CB-12025"/>
    <s v="Cassandra Brandow"/>
    <x v="0"/>
    <x v="0"/>
    <s v="Los Angeles"/>
    <s v="California"/>
    <n v="90049"/>
    <x v="1"/>
    <s v="OFF-BI-10001617"/>
    <x v="1"/>
    <x v="8"/>
    <x v="1324"/>
    <n v="41.36"/>
    <n v="5"/>
    <n v="0.2"/>
    <n v="13.959"/>
  </r>
  <r>
    <n v="8059"/>
    <x v="3991"/>
    <x v="834"/>
    <d v="2015-09-04T00:00:00"/>
    <x v="1"/>
    <s v="CB-12025"/>
    <s v="Cassandra Brandow"/>
    <x v="0"/>
    <x v="0"/>
    <s v="Los Angeles"/>
    <s v="California"/>
    <n v="90049"/>
    <x v="1"/>
    <s v="TEC-PH-10003589"/>
    <x v="2"/>
    <x v="7"/>
    <x v="826"/>
    <n v="43.176000000000002"/>
    <n v="3"/>
    <n v="0.2"/>
    <n v="15.111599999999999"/>
  </r>
  <r>
    <n v="8060"/>
    <x v="3991"/>
    <x v="834"/>
    <d v="2015-09-04T00:00:00"/>
    <x v="1"/>
    <s v="CB-12025"/>
    <s v="Cassandra Brandow"/>
    <x v="0"/>
    <x v="0"/>
    <s v="Los Angeles"/>
    <s v="California"/>
    <n v="90049"/>
    <x v="1"/>
    <s v="FUR-FU-10003981"/>
    <x v="0"/>
    <x v="5"/>
    <x v="325"/>
    <n v="4.16"/>
    <n v="2"/>
    <n v="0"/>
    <n v="1.7472000000000003"/>
  </r>
  <r>
    <n v="8061"/>
    <x v="3992"/>
    <x v="1181"/>
    <d v="2015-09-26T00:00:00"/>
    <x v="1"/>
    <s v="TC-20980"/>
    <s v="Tamara Chand"/>
    <x v="1"/>
    <x v="0"/>
    <s v="Long Beach"/>
    <s v="New York"/>
    <n v="11561"/>
    <x v="3"/>
    <s v="OFF-PA-10001970"/>
    <x v="1"/>
    <x v="10"/>
    <x v="314"/>
    <n v="61.4"/>
    <n v="5"/>
    <n v="0"/>
    <n v="28.857999999999997"/>
  </r>
  <r>
    <n v="8062"/>
    <x v="3992"/>
    <x v="1181"/>
    <d v="2015-09-26T00:00:00"/>
    <x v="1"/>
    <s v="TC-20980"/>
    <s v="Tamara Chand"/>
    <x v="1"/>
    <x v="0"/>
    <s v="Long Beach"/>
    <s v="New York"/>
    <n v="11561"/>
    <x v="3"/>
    <s v="OFF-BI-10002437"/>
    <x v="1"/>
    <x v="8"/>
    <x v="1314"/>
    <n v="24.448"/>
    <n v="2"/>
    <n v="0.2"/>
    <n v="8.8623999999999992"/>
  </r>
  <r>
    <n v="8063"/>
    <x v="3993"/>
    <x v="77"/>
    <d v="2016-11-09T00:00:00"/>
    <x v="2"/>
    <s v="LW-17215"/>
    <s v="Luke Weiss"/>
    <x v="0"/>
    <x v="0"/>
    <s v="Rochester"/>
    <s v="New York"/>
    <n v="14609"/>
    <x v="3"/>
    <s v="TEC-PH-10000586"/>
    <x v="2"/>
    <x v="7"/>
    <x v="506"/>
    <n v="263.95999999999998"/>
    <n v="4"/>
    <n v="0"/>
    <n v="71.269200000000012"/>
  </r>
  <r>
    <n v="8064"/>
    <x v="3993"/>
    <x v="77"/>
    <d v="2016-11-09T00:00:00"/>
    <x v="2"/>
    <s v="LW-17215"/>
    <s v="Luke Weiss"/>
    <x v="0"/>
    <x v="0"/>
    <s v="Rochester"/>
    <s v="New York"/>
    <n v="14609"/>
    <x v="3"/>
    <s v="TEC-PH-10003811"/>
    <x v="2"/>
    <x v="7"/>
    <x v="1196"/>
    <n v="359.96999999999997"/>
    <n v="3"/>
    <n v="0"/>
    <n v="100.7916"/>
  </r>
  <r>
    <n v="8065"/>
    <x v="3993"/>
    <x v="77"/>
    <d v="2016-11-09T00:00:00"/>
    <x v="2"/>
    <s v="LW-17215"/>
    <s v="Luke Weiss"/>
    <x v="0"/>
    <x v="0"/>
    <s v="Rochester"/>
    <s v="New York"/>
    <n v="14609"/>
    <x v="3"/>
    <s v="OFF-PA-10004983"/>
    <x v="1"/>
    <x v="10"/>
    <x v="1332"/>
    <n v="12.96"/>
    <n v="2"/>
    <n v="0"/>
    <n v="6.2208000000000006"/>
  </r>
  <r>
    <n v="8066"/>
    <x v="3993"/>
    <x v="77"/>
    <d v="2016-11-09T00:00:00"/>
    <x v="2"/>
    <s v="LW-17215"/>
    <s v="Luke Weiss"/>
    <x v="0"/>
    <x v="0"/>
    <s v="Rochester"/>
    <s v="New York"/>
    <n v="14609"/>
    <x v="3"/>
    <s v="OFF-ST-10003479"/>
    <x v="1"/>
    <x v="4"/>
    <x v="41"/>
    <n v="116.82"/>
    <n v="3"/>
    <n v="0"/>
    <n v="5.8409999999999869"/>
  </r>
  <r>
    <n v="8067"/>
    <x v="3993"/>
    <x v="77"/>
    <d v="2016-11-09T00:00:00"/>
    <x v="2"/>
    <s v="LW-17215"/>
    <s v="Luke Weiss"/>
    <x v="0"/>
    <x v="0"/>
    <s v="Rochester"/>
    <s v="New York"/>
    <n v="14609"/>
    <x v="3"/>
    <s v="OFF-BI-10004318"/>
    <x v="1"/>
    <x v="8"/>
    <x v="1583"/>
    <n v="276.78400000000005"/>
    <n v="2"/>
    <n v="0.2"/>
    <n v="89.954799999999992"/>
  </r>
  <r>
    <n v="8068"/>
    <x v="3994"/>
    <x v="1182"/>
    <d v="2015-10-24T00:00:00"/>
    <x v="1"/>
    <s v="NS-18640"/>
    <s v="Noel Staavos"/>
    <x v="1"/>
    <x v="0"/>
    <s v="San Francisco"/>
    <s v="California"/>
    <n v="94109"/>
    <x v="1"/>
    <s v="TEC-AC-10002567"/>
    <x v="2"/>
    <x v="11"/>
    <x v="428"/>
    <n v="239.96999999999997"/>
    <n v="3"/>
    <n v="0"/>
    <n v="86.389199999999988"/>
  </r>
  <r>
    <n v="8069"/>
    <x v="3994"/>
    <x v="1182"/>
    <d v="2015-10-24T00:00:00"/>
    <x v="1"/>
    <s v="NS-18640"/>
    <s v="Noel Staavos"/>
    <x v="1"/>
    <x v="0"/>
    <s v="San Francisco"/>
    <s v="California"/>
    <n v="94109"/>
    <x v="1"/>
    <s v="FUR-FU-10001731"/>
    <x v="0"/>
    <x v="5"/>
    <x v="1556"/>
    <n v="16.02"/>
    <n v="6"/>
    <n v="0"/>
    <n v="6.0876000000000001"/>
  </r>
  <r>
    <n v="8070"/>
    <x v="3995"/>
    <x v="314"/>
    <d v="2017-01-05T00:00:00"/>
    <x v="1"/>
    <s v="JM-15250"/>
    <s v="Janet Martin"/>
    <x v="0"/>
    <x v="0"/>
    <s v="Huntsville"/>
    <s v="Texas"/>
    <n v="77340"/>
    <x v="2"/>
    <s v="OFF-ST-10002743"/>
    <x v="1"/>
    <x v="4"/>
    <x v="418"/>
    <n v="454.56000000000006"/>
    <n v="5"/>
    <n v="0.2"/>
    <n v="-107.95800000000004"/>
  </r>
  <r>
    <n v="8071"/>
    <x v="3995"/>
    <x v="314"/>
    <d v="2017-01-05T00:00:00"/>
    <x v="1"/>
    <s v="JM-15250"/>
    <s v="Janet Martin"/>
    <x v="0"/>
    <x v="0"/>
    <s v="Huntsville"/>
    <s v="Texas"/>
    <n v="77340"/>
    <x v="2"/>
    <s v="FUR-FU-10002116"/>
    <x v="0"/>
    <x v="5"/>
    <x v="1440"/>
    <n v="141.41999999999999"/>
    <n v="5"/>
    <n v="0.6"/>
    <n v="-187.38150000000002"/>
  </r>
  <r>
    <n v="8072"/>
    <x v="3995"/>
    <x v="314"/>
    <d v="2017-01-05T00:00:00"/>
    <x v="1"/>
    <s v="JM-15250"/>
    <s v="Janet Martin"/>
    <x v="0"/>
    <x v="0"/>
    <s v="Huntsville"/>
    <s v="Texas"/>
    <n v="77340"/>
    <x v="2"/>
    <s v="FUR-CH-10003199"/>
    <x v="0"/>
    <x v="1"/>
    <x v="637"/>
    <n v="310.74399999999997"/>
    <n v="4"/>
    <n v="0.3"/>
    <n v="-26.635199999999998"/>
  </r>
  <r>
    <n v="8073"/>
    <x v="3995"/>
    <x v="314"/>
    <d v="2017-01-05T00:00:00"/>
    <x v="1"/>
    <s v="JM-15250"/>
    <s v="Janet Martin"/>
    <x v="0"/>
    <x v="0"/>
    <s v="Huntsville"/>
    <s v="Texas"/>
    <n v="77340"/>
    <x v="2"/>
    <s v="OFF-AR-10003158"/>
    <x v="1"/>
    <x v="6"/>
    <x v="703"/>
    <n v="12.736000000000001"/>
    <n v="4"/>
    <n v="0.2"/>
    <n v="2.2287999999999988"/>
  </r>
  <r>
    <n v="8074"/>
    <x v="3995"/>
    <x v="314"/>
    <d v="2017-01-05T00:00:00"/>
    <x v="1"/>
    <s v="JM-15250"/>
    <s v="Janet Martin"/>
    <x v="0"/>
    <x v="0"/>
    <s v="Huntsville"/>
    <s v="Texas"/>
    <n v="77340"/>
    <x v="2"/>
    <s v="OFF-BI-10000301"/>
    <x v="1"/>
    <x v="8"/>
    <x v="625"/>
    <n v="6.469999999999998"/>
    <n v="5"/>
    <n v="0.8"/>
    <n v="-9.7050000000000018"/>
  </r>
  <r>
    <n v="8075"/>
    <x v="3995"/>
    <x v="314"/>
    <d v="2017-01-05T00:00:00"/>
    <x v="1"/>
    <s v="JM-15250"/>
    <s v="Janet Martin"/>
    <x v="0"/>
    <x v="0"/>
    <s v="Huntsville"/>
    <s v="Texas"/>
    <n v="77340"/>
    <x v="2"/>
    <s v="OFF-BI-10000343"/>
    <x v="1"/>
    <x v="8"/>
    <x v="186"/>
    <n v="13.747999999999998"/>
    <n v="14"/>
    <n v="0.8"/>
    <n v="-22.684200000000004"/>
  </r>
  <r>
    <n v="8076"/>
    <x v="3995"/>
    <x v="314"/>
    <d v="2017-01-05T00:00:00"/>
    <x v="1"/>
    <s v="JM-15250"/>
    <s v="Janet Martin"/>
    <x v="0"/>
    <x v="0"/>
    <s v="Huntsville"/>
    <s v="Texas"/>
    <n v="77340"/>
    <x v="2"/>
    <s v="OFF-AP-10004708"/>
    <x v="1"/>
    <x v="9"/>
    <x v="513"/>
    <n v="15.223999999999997"/>
    <n v="2"/>
    <n v="0.8"/>
    <n v="-38.821200000000012"/>
  </r>
  <r>
    <n v="8077"/>
    <x v="3996"/>
    <x v="537"/>
    <d v="2015-06-29T00:00:00"/>
    <x v="1"/>
    <s v="RF-19345"/>
    <s v="Randy Ferguson"/>
    <x v="1"/>
    <x v="0"/>
    <s v="East Point"/>
    <s v="Georgia"/>
    <n v="30344"/>
    <x v="0"/>
    <s v="FUR-FU-10000794"/>
    <x v="0"/>
    <x v="5"/>
    <x v="645"/>
    <n v="27.42"/>
    <n v="3"/>
    <n v="0"/>
    <n v="9.3227999999999991"/>
  </r>
  <r>
    <n v="8078"/>
    <x v="3996"/>
    <x v="537"/>
    <d v="2015-06-29T00:00:00"/>
    <x v="1"/>
    <s v="RF-19345"/>
    <s v="Randy Ferguson"/>
    <x v="1"/>
    <x v="0"/>
    <s v="East Point"/>
    <s v="Georgia"/>
    <n v="30344"/>
    <x v="0"/>
    <s v="OFF-BI-10004519"/>
    <x v="1"/>
    <x v="8"/>
    <x v="889"/>
    <n v="165.98"/>
    <n v="1"/>
    <n v="0"/>
    <n v="74.690999999999988"/>
  </r>
  <r>
    <n v="8079"/>
    <x v="3996"/>
    <x v="537"/>
    <d v="2015-06-29T00:00:00"/>
    <x v="1"/>
    <s v="RF-19345"/>
    <s v="Randy Ferguson"/>
    <x v="1"/>
    <x v="0"/>
    <s v="East Point"/>
    <s v="Georgia"/>
    <n v="30344"/>
    <x v="0"/>
    <s v="TEC-AC-10001590"/>
    <x v="2"/>
    <x v="11"/>
    <x v="1356"/>
    <n v="75"/>
    <n v="3"/>
    <n v="0"/>
    <n v="18"/>
  </r>
  <r>
    <n v="8080"/>
    <x v="3997"/>
    <x v="441"/>
    <d v="2016-11-27T00:00:00"/>
    <x v="1"/>
    <s v="CA-12055"/>
    <s v="Cathy Armstrong"/>
    <x v="2"/>
    <x v="0"/>
    <s v="New York City"/>
    <s v="New York"/>
    <n v="10009"/>
    <x v="3"/>
    <s v="OFF-BI-10001524"/>
    <x v="1"/>
    <x v="8"/>
    <x v="301"/>
    <n v="134.27200000000002"/>
    <n v="8"/>
    <n v="0.2"/>
    <n v="46.99519999999999"/>
  </r>
  <r>
    <n v="8081"/>
    <x v="3998"/>
    <x v="662"/>
    <d v="2015-11-01T00:00:00"/>
    <x v="1"/>
    <s v="KH-16690"/>
    <s v="Kristen Hastings"/>
    <x v="1"/>
    <x v="0"/>
    <s v="Springfield"/>
    <s v="Oregon"/>
    <n v="97477"/>
    <x v="1"/>
    <s v="OFF-LA-10001474"/>
    <x v="1"/>
    <x v="2"/>
    <x v="926"/>
    <n v="146.54400000000001"/>
    <n v="6"/>
    <n v="0.2"/>
    <n v="47.626799999999996"/>
  </r>
  <r>
    <n v="8082"/>
    <x v="3998"/>
    <x v="662"/>
    <d v="2015-11-01T00:00:00"/>
    <x v="1"/>
    <s v="KH-16690"/>
    <s v="Kristen Hastings"/>
    <x v="1"/>
    <x v="0"/>
    <s v="Springfield"/>
    <s v="Oregon"/>
    <n v="97477"/>
    <x v="1"/>
    <s v="OFF-PA-10001497"/>
    <x v="1"/>
    <x v="10"/>
    <x v="1755"/>
    <n v="131.904"/>
    <n v="3"/>
    <n v="0.2"/>
    <n v="47.815200000000004"/>
  </r>
  <r>
    <n v="8083"/>
    <x v="3998"/>
    <x v="662"/>
    <d v="2015-11-01T00:00:00"/>
    <x v="1"/>
    <s v="KH-16690"/>
    <s v="Kristen Hastings"/>
    <x v="1"/>
    <x v="0"/>
    <s v="Springfield"/>
    <s v="Oregon"/>
    <n v="97477"/>
    <x v="1"/>
    <s v="OFF-AP-10003287"/>
    <x v="1"/>
    <x v="9"/>
    <x v="543"/>
    <n v="203.88000000000002"/>
    <n v="5"/>
    <n v="0.2"/>
    <n v="20.387999999999998"/>
  </r>
  <r>
    <n v="8084"/>
    <x v="3998"/>
    <x v="662"/>
    <d v="2015-11-01T00:00:00"/>
    <x v="1"/>
    <s v="KH-16690"/>
    <s v="Kristen Hastings"/>
    <x v="1"/>
    <x v="0"/>
    <s v="Springfield"/>
    <s v="Oregon"/>
    <n v="97477"/>
    <x v="1"/>
    <s v="OFF-BI-10002982"/>
    <x v="1"/>
    <x v="8"/>
    <x v="1267"/>
    <n v="14.301000000000002"/>
    <n v="7"/>
    <n v="0.7"/>
    <n v="-10.487400000000001"/>
  </r>
  <r>
    <n v="8085"/>
    <x v="3998"/>
    <x v="662"/>
    <d v="2015-11-01T00:00:00"/>
    <x v="1"/>
    <s v="KH-16690"/>
    <s v="Kristen Hastings"/>
    <x v="1"/>
    <x v="0"/>
    <s v="Springfield"/>
    <s v="Oregon"/>
    <n v="97477"/>
    <x v="1"/>
    <s v="OFF-ST-10001809"/>
    <x v="1"/>
    <x v="4"/>
    <x v="435"/>
    <n v="718.6400000000001"/>
    <n v="10"/>
    <n v="0.2"/>
    <n v="-161.69400000000005"/>
  </r>
  <r>
    <n v="8086"/>
    <x v="3999"/>
    <x v="201"/>
    <d v="2016-10-26T00:00:00"/>
    <x v="1"/>
    <s v="LC-16960"/>
    <s v="Lindsay Castell"/>
    <x v="2"/>
    <x v="0"/>
    <s v="Arlington"/>
    <s v="Virginia"/>
    <n v="22204"/>
    <x v="0"/>
    <s v="FUR-FU-10000246"/>
    <x v="0"/>
    <x v="5"/>
    <x v="391"/>
    <n v="61.1"/>
    <n v="5"/>
    <n v="0"/>
    <n v="18.329999999999991"/>
  </r>
  <r>
    <n v="8087"/>
    <x v="4000"/>
    <x v="1045"/>
    <d v="2017-05-02T00:00:00"/>
    <x v="1"/>
    <s v="JL-15130"/>
    <s v="Jack Lebron"/>
    <x v="0"/>
    <x v="0"/>
    <s v="Wilmington"/>
    <s v="North Carolina"/>
    <n v="28403"/>
    <x v="0"/>
    <s v="OFF-AP-10000252"/>
    <x v="1"/>
    <x v="9"/>
    <x v="1251"/>
    <n v="28.08"/>
    <n v="3"/>
    <n v="0.2"/>
    <n v="5.2650000000000006"/>
  </r>
  <r>
    <n v="8088"/>
    <x v="4001"/>
    <x v="321"/>
    <d v="2016-10-01T00:00:00"/>
    <x v="0"/>
    <s v="DM-12955"/>
    <s v="Dario Medina"/>
    <x v="1"/>
    <x v="0"/>
    <s v="Yuma"/>
    <s v="Arizona"/>
    <n v="85364"/>
    <x v="1"/>
    <s v="OFF-AR-10002375"/>
    <x v="1"/>
    <x v="6"/>
    <x v="831"/>
    <n v="10.496"/>
    <n v="4"/>
    <n v="0.2"/>
    <n v="1.1807999999999983"/>
  </r>
  <r>
    <n v="8089"/>
    <x v="4002"/>
    <x v="848"/>
    <d v="2015-07-14T00:00:00"/>
    <x v="1"/>
    <s v="MV-18190"/>
    <s v="Mike Vittorini"/>
    <x v="0"/>
    <x v="0"/>
    <s v="San Bernardino"/>
    <s v="California"/>
    <n v="92404"/>
    <x v="1"/>
    <s v="OFF-BI-10003719"/>
    <x v="1"/>
    <x v="8"/>
    <x v="691"/>
    <n v="39.92"/>
    <n v="2"/>
    <n v="0.2"/>
    <n v="12.973999999999997"/>
  </r>
  <r>
    <n v="8090"/>
    <x v="4003"/>
    <x v="976"/>
    <d v="2015-08-09T00:00:00"/>
    <x v="2"/>
    <s v="NS-18640"/>
    <s v="Noel Staavos"/>
    <x v="1"/>
    <x v="0"/>
    <s v="Baltimore"/>
    <s v="Maryland"/>
    <n v="21215"/>
    <x v="3"/>
    <s v="OFF-AP-10001492"/>
    <x v="1"/>
    <x v="9"/>
    <x v="22"/>
    <n v="77.58"/>
    <n v="9"/>
    <n v="0"/>
    <n v="20.1708"/>
  </r>
  <r>
    <n v="8091"/>
    <x v="4004"/>
    <x v="1035"/>
    <d v="2014-12-13T00:00:00"/>
    <x v="1"/>
    <s v="AS-10630"/>
    <s v="Ann Steele"/>
    <x v="2"/>
    <x v="0"/>
    <s v="Seattle"/>
    <s v="Washington"/>
    <n v="98103"/>
    <x v="1"/>
    <s v="OFF-ST-10000532"/>
    <x v="1"/>
    <x v="4"/>
    <x v="1412"/>
    <n v="269.35999999999996"/>
    <n v="7"/>
    <n v="0"/>
    <n v="70.033599999999993"/>
  </r>
  <r>
    <n v="8092"/>
    <x v="4005"/>
    <x v="895"/>
    <d v="2015-12-14T00:00:00"/>
    <x v="1"/>
    <s v="MT-17815"/>
    <s v="Meg Tillman"/>
    <x v="0"/>
    <x v="0"/>
    <s v="San Francisco"/>
    <s v="California"/>
    <n v="94110"/>
    <x v="1"/>
    <s v="OFF-LA-10001613"/>
    <x v="1"/>
    <x v="2"/>
    <x v="743"/>
    <n v="5.76"/>
    <n v="2"/>
    <n v="0"/>
    <n v="2.8224"/>
  </r>
  <r>
    <n v="8093"/>
    <x v="4006"/>
    <x v="1183"/>
    <d v="2017-11-13T00:00:00"/>
    <x v="0"/>
    <s v="SR-20425"/>
    <s v="Sharelle Roach"/>
    <x v="2"/>
    <x v="0"/>
    <s v="New York City"/>
    <s v="New York"/>
    <n v="10035"/>
    <x v="3"/>
    <s v="OFF-AR-10002818"/>
    <x v="1"/>
    <x v="6"/>
    <x v="933"/>
    <n v="109.9"/>
    <n v="5"/>
    <n v="0"/>
    <n v="32.97"/>
  </r>
  <r>
    <n v="8094"/>
    <x v="4007"/>
    <x v="944"/>
    <d v="2017-08-01T00:00:00"/>
    <x v="0"/>
    <s v="DK-13375"/>
    <s v="Dennis Kane"/>
    <x v="0"/>
    <x v="0"/>
    <s v="Seattle"/>
    <s v="Washington"/>
    <n v="98115"/>
    <x v="1"/>
    <s v="FUR-FU-10001940"/>
    <x v="0"/>
    <x v="5"/>
    <x v="222"/>
    <n v="23.88"/>
    <n v="3"/>
    <n v="0"/>
    <n v="10.507200000000001"/>
  </r>
  <r>
    <n v="8095"/>
    <x v="4007"/>
    <x v="944"/>
    <d v="2017-08-01T00:00:00"/>
    <x v="0"/>
    <s v="DK-13375"/>
    <s v="Dennis Kane"/>
    <x v="0"/>
    <x v="0"/>
    <s v="Seattle"/>
    <s v="Washington"/>
    <n v="98115"/>
    <x v="1"/>
    <s v="OFF-PA-10003883"/>
    <x v="1"/>
    <x v="10"/>
    <x v="1238"/>
    <n v="26.2"/>
    <n v="4"/>
    <n v="0"/>
    <n v="12.052"/>
  </r>
  <r>
    <n v="8096"/>
    <x v="4007"/>
    <x v="944"/>
    <d v="2017-08-01T00:00:00"/>
    <x v="0"/>
    <s v="DK-13375"/>
    <s v="Dennis Kane"/>
    <x v="0"/>
    <x v="0"/>
    <s v="Seattle"/>
    <s v="Washington"/>
    <n v="98115"/>
    <x v="1"/>
    <s v="OFF-PA-10002787"/>
    <x v="1"/>
    <x v="10"/>
    <x v="1276"/>
    <n v="12.96"/>
    <n v="2"/>
    <n v="0"/>
    <n v="6.2208000000000006"/>
  </r>
  <r>
    <n v="8097"/>
    <x v="4007"/>
    <x v="944"/>
    <d v="2017-08-01T00:00:00"/>
    <x v="0"/>
    <s v="DK-13375"/>
    <s v="Dennis Kane"/>
    <x v="0"/>
    <x v="0"/>
    <s v="Seattle"/>
    <s v="Washington"/>
    <n v="98115"/>
    <x v="1"/>
    <s v="TEC-AC-10000991"/>
    <x v="2"/>
    <x v="11"/>
    <x v="437"/>
    <n v="234.95000000000002"/>
    <n v="5"/>
    <n v="0"/>
    <n v="32.893000000000008"/>
  </r>
  <r>
    <n v="8098"/>
    <x v="4008"/>
    <x v="116"/>
    <d v="2018-01-01T00:00:00"/>
    <x v="1"/>
    <s v="SV-20935"/>
    <s v="Susan Vittorini"/>
    <x v="0"/>
    <x v="0"/>
    <s v="Albuquerque"/>
    <s v="New Mexico"/>
    <n v="87105"/>
    <x v="1"/>
    <s v="OFF-ST-10003058"/>
    <x v="1"/>
    <x v="4"/>
    <x v="393"/>
    <n v="118.25"/>
    <n v="5"/>
    <n v="0"/>
    <n v="34.292499999999997"/>
  </r>
  <r>
    <n v="8099"/>
    <x v="4008"/>
    <x v="116"/>
    <d v="2018-01-01T00:00:00"/>
    <x v="1"/>
    <s v="SV-20935"/>
    <s v="Susan Vittorini"/>
    <x v="0"/>
    <x v="0"/>
    <s v="Albuquerque"/>
    <s v="New Mexico"/>
    <n v="87105"/>
    <x v="1"/>
    <s v="OFF-PA-10004239"/>
    <x v="1"/>
    <x v="10"/>
    <x v="1421"/>
    <n v="4.28"/>
    <n v="1"/>
    <n v="0"/>
    <n v="1.9259999999999997"/>
  </r>
  <r>
    <n v="8100"/>
    <x v="4009"/>
    <x v="612"/>
    <d v="2016-03-13T00:00:00"/>
    <x v="2"/>
    <s v="RH-19510"/>
    <s v="Rick Huthwaite"/>
    <x v="2"/>
    <x v="0"/>
    <s v="Los Angeles"/>
    <s v="California"/>
    <n v="90045"/>
    <x v="1"/>
    <s v="TEC-AC-10003038"/>
    <x v="2"/>
    <x v="11"/>
    <x v="1033"/>
    <n v="26.849999999999998"/>
    <n v="3"/>
    <n v="0"/>
    <n v="5.101499999999997"/>
  </r>
  <r>
    <n v="8101"/>
    <x v="4009"/>
    <x v="612"/>
    <d v="2016-03-13T00:00:00"/>
    <x v="2"/>
    <s v="RH-19510"/>
    <s v="Rick Huthwaite"/>
    <x v="2"/>
    <x v="0"/>
    <s v="Los Angeles"/>
    <s v="California"/>
    <n v="90045"/>
    <x v="1"/>
    <s v="TEC-MA-10000984"/>
    <x v="2"/>
    <x v="15"/>
    <x v="1820"/>
    <n v="3357.6000000000004"/>
    <n v="3"/>
    <n v="0.2"/>
    <n v="377.72999999999956"/>
  </r>
  <r>
    <n v="8102"/>
    <x v="4010"/>
    <x v="1184"/>
    <d v="2015-05-26T00:00:00"/>
    <x v="1"/>
    <s v="SB-20185"/>
    <s v="Sarah Brown"/>
    <x v="0"/>
    <x v="0"/>
    <s v="Los Angeles"/>
    <s v="California"/>
    <n v="90045"/>
    <x v="1"/>
    <s v="OFF-LA-10004484"/>
    <x v="1"/>
    <x v="2"/>
    <x v="617"/>
    <n v="8.26"/>
    <n v="2"/>
    <n v="0"/>
    <n v="3.7995999999999999"/>
  </r>
  <r>
    <n v="8103"/>
    <x v="4010"/>
    <x v="1184"/>
    <d v="2015-05-26T00:00:00"/>
    <x v="1"/>
    <s v="SB-20185"/>
    <s v="Sarah Brown"/>
    <x v="0"/>
    <x v="0"/>
    <s v="Los Angeles"/>
    <s v="California"/>
    <n v="90045"/>
    <x v="1"/>
    <s v="TEC-MA-10004002"/>
    <x v="2"/>
    <x v="15"/>
    <x v="668"/>
    <n v="2973.32"/>
    <n v="7"/>
    <n v="0.2"/>
    <n v="334.49849999999958"/>
  </r>
  <r>
    <n v="8104"/>
    <x v="4010"/>
    <x v="1184"/>
    <d v="2015-05-26T00:00:00"/>
    <x v="1"/>
    <s v="SB-20185"/>
    <s v="Sarah Brown"/>
    <x v="0"/>
    <x v="0"/>
    <s v="Los Angeles"/>
    <s v="California"/>
    <n v="90045"/>
    <x v="1"/>
    <s v="OFF-ST-10002406"/>
    <x v="1"/>
    <x v="4"/>
    <x v="328"/>
    <n v="104.79"/>
    <n v="7"/>
    <n v="0"/>
    <n v="29.341200000000008"/>
  </r>
  <r>
    <n v="8105"/>
    <x v="4010"/>
    <x v="1184"/>
    <d v="2015-05-26T00:00:00"/>
    <x v="1"/>
    <s v="SB-20185"/>
    <s v="Sarah Brown"/>
    <x v="0"/>
    <x v="0"/>
    <s v="Los Angeles"/>
    <s v="California"/>
    <n v="90045"/>
    <x v="1"/>
    <s v="TEC-PH-10003645"/>
    <x v="2"/>
    <x v="7"/>
    <x v="297"/>
    <n v="775.72800000000007"/>
    <n v="6"/>
    <n v="0.2"/>
    <n v="58.179600000000022"/>
  </r>
  <r>
    <n v="8106"/>
    <x v="4011"/>
    <x v="922"/>
    <d v="2017-02-19T00:00:00"/>
    <x v="2"/>
    <s v="CR-12820"/>
    <s v="Cyra Reiten"/>
    <x v="2"/>
    <x v="0"/>
    <s v="Houston"/>
    <s v="Texas"/>
    <n v="77041"/>
    <x v="2"/>
    <s v="FUR-BO-10001601"/>
    <x v="0"/>
    <x v="0"/>
    <x v="419"/>
    <n v="89.066399999999987"/>
    <n v="1"/>
    <n v="0.32"/>
    <n v="-17.027400000000007"/>
  </r>
  <r>
    <n v="8107"/>
    <x v="4011"/>
    <x v="922"/>
    <d v="2017-02-19T00:00:00"/>
    <x v="2"/>
    <s v="CR-12820"/>
    <s v="Cyra Reiten"/>
    <x v="2"/>
    <x v="0"/>
    <s v="Houston"/>
    <s v="Texas"/>
    <n v="77041"/>
    <x v="2"/>
    <s v="OFF-AR-10000937"/>
    <x v="1"/>
    <x v="6"/>
    <x v="1821"/>
    <n v="175.44"/>
    <n v="6"/>
    <n v="0.2"/>
    <n v="52.632000000000005"/>
  </r>
  <r>
    <n v="8108"/>
    <x v="4011"/>
    <x v="922"/>
    <d v="2017-02-19T00:00:00"/>
    <x v="2"/>
    <s v="CR-12820"/>
    <s v="Cyra Reiten"/>
    <x v="2"/>
    <x v="0"/>
    <s v="Houston"/>
    <s v="Texas"/>
    <n v="77041"/>
    <x v="2"/>
    <s v="TEC-PH-10000038"/>
    <x v="2"/>
    <x v="7"/>
    <x v="1065"/>
    <n v="438.33600000000001"/>
    <n v="4"/>
    <n v="0.2"/>
    <n v="-87.667200000000037"/>
  </r>
  <r>
    <n v="8109"/>
    <x v="4012"/>
    <x v="166"/>
    <d v="2017-12-15T00:00:00"/>
    <x v="1"/>
    <s v="EG-13900"/>
    <s v="Emily Grady"/>
    <x v="0"/>
    <x v="0"/>
    <s v="Philadelphia"/>
    <s v="Pennsylvania"/>
    <n v="19140"/>
    <x v="3"/>
    <s v="FUR-CH-10003396"/>
    <x v="0"/>
    <x v="1"/>
    <x v="390"/>
    <n v="215.54400000000001"/>
    <n v="4"/>
    <n v="0.3"/>
    <n v="-58.504800000000017"/>
  </r>
  <r>
    <n v="8110"/>
    <x v="4013"/>
    <x v="551"/>
    <d v="2017-11-23T00:00:00"/>
    <x v="1"/>
    <s v="RD-19930"/>
    <s v="Russell D'Ascenzo"/>
    <x v="0"/>
    <x v="0"/>
    <s v="Chicago"/>
    <s v="Illinois"/>
    <n v="60623"/>
    <x v="2"/>
    <s v="OFF-EN-10002592"/>
    <x v="1"/>
    <x v="12"/>
    <x v="1711"/>
    <n v="55.584000000000003"/>
    <n v="6"/>
    <n v="0.2"/>
    <n v="20.844000000000001"/>
  </r>
  <r>
    <n v="8111"/>
    <x v="4013"/>
    <x v="551"/>
    <d v="2017-11-23T00:00:00"/>
    <x v="1"/>
    <s v="RD-19930"/>
    <s v="Russell D'Ascenzo"/>
    <x v="0"/>
    <x v="0"/>
    <s v="Chicago"/>
    <s v="Illinois"/>
    <n v="60623"/>
    <x v="2"/>
    <s v="FUR-CH-10000422"/>
    <x v="0"/>
    <x v="1"/>
    <x v="1441"/>
    <n v="127.38599999999998"/>
    <n v="2"/>
    <n v="0.3"/>
    <n v="-25.477199999999982"/>
  </r>
  <r>
    <n v="8112"/>
    <x v="4014"/>
    <x v="49"/>
    <d v="2016-12-03T00:00:00"/>
    <x v="0"/>
    <s v="JM-15865"/>
    <s v="John Murray"/>
    <x v="0"/>
    <x v="0"/>
    <s v="San Angelo"/>
    <s v="Texas"/>
    <n v="76903"/>
    <x v="2"/>
    <s v="FUR-CH-10002647"/>
    <x v="0"/>
    <x v="1"/>
    <x v="475"/>
    <n v="248.43"/>
    <n v="5"/>
    <n v="0.3"/>
    <n v="-17.744999999999976"/>
  </r>
  <r>
    <n v="8113"/>
    <x v="4014"/>
    <x v="49"/>
    <d v="2016-12-03T00:00:00"/>
    <x v="0"/>
    <s v="JM-15865"/>
    <s v="John Murray"/>
    <x v="0"/>
    <x v="0"/>
    <s v="San Angelo"/>
    <s v="Texas"/>
    <n v="76903"/>
    <x v="2"/>
    <s v="OFF-AP-10004859"/>
    <x v="1"/>
    <x v="9"/>
    <x v="930"/>
    <n v="11.647999999999998"/>
    <n v="4"/>
    <n v="0.8"/>
    <n v="-30.867200000000004"/>
  </r>
  <r>
    <n v="8114"/>
    <x v="4014"/>
    <x v="49"/>
    <d v="2016-12-03T00:00:00"/>
    <x v="0"/>
    <s v="JM-15865"/>
    <s v="John Murray"/>
    <x v="0"/>
    <x v="0"/>
    <s v="San Angelo"/>
    <s v="Texas"/>
    <n v="76903"/>
    <x v="2"/>
    <s v="FUR-CH-10004477"/>
    <x v="0"/>
    <x v="1"/>
    <x v="213"/>
    <n v="85.245999999999995"/>
    <n v="2"/>
    <n v="0.3"/>
    <n v="-1.217800000000004"/>
  </r>
  <r>
    <n v="8115"/>
    <x v="4015"/>
    <x v="621"/>
    <d v="2017-10-07T00:00:00"/>
    <x v="0"/>
    <s v="LW-16825"/>
    <s v="Laurel Workman"/>
    <x v="1"/>
    <x v="0"/>
    <s v="Pasadena"/>
    <s v="Texas"/>
    <n v="77506"/>
    <x v="2"/>
    <s v="OFF-AR-10004817"/>
    <x v="1"/>
    <x v="6"/>
    <x v="915"/>
    <n v="20.64"/>
    <n v="5"/>
    <n v="0.2"/>
    <n v="2.3219999999999974"/>
  </r>
  <r>
    <n v="8116"/>
    <x v="4016"/>
    <x v="635"/>
    <d v="2017-09-04T00:00:00"/>
    <x v="1"/>
    <s v="RW-19540"/>
    <s v="Rick Wilson"/>
    <x v="1"/>
    <x v="0"/>
    <s v="Los Angeles"/>
    <s v="California"/>
    <n v="90049"/>
    <x v="1"/>
    <s v="FUR-FU-10003374"/>
    <x v="0"/>
    <x v="5"/>
    <x v="1807"/>
    <n v="148.02000000000001"/>
    <n v="3"/>
    <n v="0"/>
    <n v="41.445600000000013"/>
  </r>
  <r>
    <n v="8117"/>
    <x v="4017"/>
    <x v="221"/>
    <d v="2017-11-24T00:00:00"/>
    <x v="3"/>
    <s v="BG-11695"/>
    <s v="Brooke Gillingham"/>
    <x v="1"/>
    <x v="0"/>
    <s v="Garden City"/>
    <s v="Kansas"/>
    <n v="67846"/>
    <x v="2"/>
    <s v="OFF-ST-10003123"/>
    <x v="1"/>
    <x v="4"/>
    <x v="1277"/>
    <n v="33.29"/>
    <n v="1"/>
    <n v="0"/>
    <n v="7.9895999999999994"/>
  </r>
  <r>
    <n v="8118"/>
    <x v="4018"/>
    <x v="160"/>
    <d v="2017-07-05T00:00:00"/>
    <x v="1"/>
    <s v="TT-21220"/>
    <s v="Thomas Thornton"/>
    <x v="0"/>
    <x v="0"/>
    <s v="Los Angeles"/>
    <s v="California"/>
    <n v="90045"/>
    <x v="1"/>
    <s v="OFF-PA-10000675"/>
    <x v="1"/>
    <x v="10"/>
    <x v="1115"/>
    <n v="204.95000000000002"/>
    <n v="5"/>
    <n v="0"/>
    <n v="100.4255"/>
  </r>
  <r>
    <n v="8119"/>
    <x v="4019"/>
    <x v="847"/>
    <d v="2017-07-27T00:00:00"/>
    <x v="1"/>
    <s v="EB-13930"/>
    <s v="Eric Barreto"/>
    <x v="0"/>
    <x v="0"/>
    <s v="Chicago"/>
    <s v="Illinois"/>
    <n v="60653"/>
    <x v="2"/>
    <s v="FUR-CH-10004997"/>
    <x v="0"/>
    <x v="1"/>
    <x v="499"/>
    <n v="526.34399999999994"/>
    <n v="4"/>
    <n v="0.3"/>
    <n v="-75.191999999999979"/>
  </r>
  <r>
    <n v="8120"/>
    <x v="4020"/>
    <x v="583"/>
    <d v="2016-11-16T00:00:00"/>
    <x v="1"/>
    <s v="LP-17080"/>
    <s v="Liz Pelletier"/>
    <x v="0"/>
    <x v="0"/>
    <s v="San Francisco"/>
    <s v="California"/>
    <n v="94110"/>
    <x v="1"/>
    <s v="FUR-FU-10001934"/>
    <x v="0"/>
    <x v="5"/>
    <x v="107"/>
    <n v="41.96"/>
    <n v="2"/>
    <n v="0"/>
    <n v="10.909600000000001"/>
  </r>
  <r>
    <n v="8121"/>
    <x v="4020"/>
    <x v="583"/>
    <d v="2016-11-16T00:00:00"/>
    <x v="1"/>
    <s v="LP-17080"/>
    <s v="Liz Pelletier"/>
    <x v="0"/>
    <x v="0"/>
    <s v="San Francisco"/>
    <s v="California"/>
    <n v="94110"/>
    <x v="1"/>
    <s v="FUR-CH-10004997"/>
    <x v="0"/>
    <x v="1"/>
    <x v="499"/>
    <n v="451.15199999999993"/>
    <n v="3"/>
    <n v="0.2"/>
    <n v="0"/>
  </r>
  <r>
    <n v="8122"/>
    <x v="4020"/>
    <x v="583"/>
    <d v="2016-11-16T00:00:00"/>
    <x v="1"/>
    <s v="LP-17080"/>
    <s v="Liz Pelletier"/>
    <x v="0"/>
    <x v="0"/>
    <s v="San Francisco"/>
    <s v="California"/>
    <n v="94110"/>
    <x v="1"/>
    <s v="OFF-BI-10001890"/>
    <x v="1"/>
    <x v="8"/>
    <x v="176"/>
    <n v="31.504000000000005"/>
    <n v="11"/>
    <n v="0.2"/>
    <n v="11.026399999999999"/>
  </r>
  <r>
    <n v="8123"/>
    <x v="4021"/>
    <x v="337"/>
    <d v="2014-12-15T00:00:00"/>
    <x v="1"/>
    <s v="FP-14320"/>
    <s v="Frank Preis"/>
    <x v="0"/>
    <x v="0"/>
    <s v="Philadelphia"/>
    <s v="Pennsylvania"/>
    <n v="19134"/>
    <x v="3"/>
    <s v="OFF-EN-10002500"/>
    <x v="1"/>
    <x v="12"/>
    <x v="118"/>
    <n v="30.672000000000001"/>
    <n v="3"/>
    <n v="0.2"/>
    <n v="9.5850000000000009"/>
  </r>
  <r>
    <n v="8124"/>
    <x v="4021"/>
    <x v="337"/>
    <d v="2014-12-15T00:00:00"/>
    <x v="1"/>
    <s v="FP-14320"/>
    <s v="Frank Preis"/>
    <x v="0"/>
    <x v="0"/>
    <s v="Philadelphia"/>
    <s v="Pennsylvania"/>
    <n v="19134"/>
    <x v="3"/>
    <s v="TEC-CO-10001766"/>
    <x v="2"/>
    <x v="16"/>
    <x v="1067"/>
    <n v="1079.9759999999999"/>
    <n v="4"/>
    <n v="0.4"/>
    <n v="125.99719999999991"/>
  </r>
  <r>
    <n v="8125"/>
    <x v="4022"/>
    <x v="210"/>
    <d v="2017-09-12T00:00:00"/>
    <x v="1"/>
    <s v="JA-15970"/>
    <s v="Joseph Airdo"/>
    <x v="0"/>
    <x v="0"/>
    <s v="Modesto"/>
    <s v="California"/>
    <n v="95351"/>
    <x v="1"/>
    <s v="FUR-CH-10004860"/>
    <x v="0"/>
    <x v="1"/>
    <x v="212"/>
    <n v="161.56800000000001"/>
    <n v="2"/>
    <n v="0.2"/>
    <n v="-28.274400000000021"/>
  </r>
  <r>
    <n v="8126"/>
    <x v="4023"/>
    <x v="525"/>
    <d v="2015-02-13T00:00:00"/>
    <x v="1"/>
    <s v="TS-21655"/>
    <s v="Trudy Schmidt"/>
    <x v="0"/>
    <x v="0"/>
    <s v="Houston"/>
    <s v="Texas"/>
    <n v="77070"/>
    <x v="2"/>
    <s v="OFF-BI-10002049"/>
    <x v="1"/>
    <x v="8"/>
    <x v="765"/>
    <n v="2.9339999999999993"/>
    <n v="3"/>
    <n v="0.8"/>
    <n v="-4.9878000000000018"/>
  </r>
  <r>
    <n v="8127"/>
    <x v="4023"/>
    <x v="525"/>
    <d v="2015-02-13T00:00:00"/>
    <x v="1"/>
    <s v="TS-21655"/>
    <s v="Trudy Schmidt"/>
    <x v="0"/>
    <x v="0"/>
    <s v="Houston"/>
    <s v="Texas"/>
    <n v="77070"/>
    <x v="2"/>
    <s v="TEC-AC-10003499"/>
    <x v="2"/>
    <x v="11"/>
    <x v="103"/>
    <n v="18.528000000000002"/>
    <n v="2"/>
    <n v="0.2"/>
    <n v="4.4004000000000003"/>
  </r>
  <r>
    <n v="8128"/>
    <x v="4023"/>
    <x v="525"/>
    <d v="2015-02-13T00:00:00"/>
    <x v="1"/>
    <s v="TS-21655"/>
    <s v="Trudy Schmidt"/>
    <x v="0"/>
    <x v="0"/>
    <s v="Houston"/>
    <s v="Texas"/>
    <n v="77070"/>
    <x v="2"/>
    <s v="OFF-ST-10003470"/>
    <x v="1"/>
    <x v="4"/>
    <x v="1348"/>
    <n v="670.75200000000007"/>
    <n v="3"/>
    <n v="0.2"/>
    <n v="-125.76600000000005"/>
  </r>
  <r>
    <n v="8129"/>
    <x v="4024"/>
    <x v="775"/>
    <d v="2017-09-01T00:00:00"/>
    <x v="1"/>
    <s v="DP-13000"/>
    <s v="Darren Powers"/>
    <x v="0"/>
    <x v="0"/>
    <s v="Chicago"/>
    <s v="Illinois"/>
    <n v="60610"/>
    <x v="2"/>
    <s v="FUR-FU-10000222"/>
    <x v="0"/>
    <x v="5"/>
    <x v="596"/>
    <n v="64.959999999999994"/>
    <n v="5"/>
    <n v="0.6"/>
    <n v="-43.847999999999985"/>
  </r>
  <r>
    <n v="8130"/>
    <x v="4025"/>
    <x v="836"/>
    <d v="2014-07-23T00:00:00"/>
    <x v="2"/>
    <s v="JD-15895"/>
    <s v="Jonathan Doherty"/>
    <x v="1"/>
    <x v="0"/>
    <s v="Riverside"/>
    <s v="California"/>
    <n v="92503"/>
    <x v="1"/>
    <s v="TEC-AC-10000023"/>
    <x v="2"/>
    <x v="11"/>
    <x v="909"/>
    <n v="41.94"/>
    <n v="2"/>
    <n v="0"/>
    <n v="15.098399999999998"/>
  </r>
  <r>
    <n v="8131"/>
    <x v="4025"/>
    <x v="836"/>
    <d v="2014-07-23T00:00:00"/>
    <x v="2"/>
    <s v="JD-15895"/>
    <s v="Jonathan Doherty"/>
    <x v="1"/>
    <x v="0"/>
    <s v="Riverside"/>
    <s v="California"/>
    <n v="92503"/>
    <x v="1"/>
    <s v="OFF-PA-10003971"/>
    <x v="1"/>
    <x v="10"/>
    <x v="1281"/>
    <n v="11.96"/>
    <n v="2"/>
    <n v="0"/>
    <n v="5.8604000000000003"/>
  </r>
  <r>
    <n v="8132"/>
    <x v="4025"/>
    <x v="836"/>
    <d v="2014-07-23T00:00:00"/>
    <x v="2"/>
    <s v="JD-15895"/>
    <s v="Jonathan Doherty"/>
    <x v="1"/>
    <x v="0"/>
    <s v="Riverside"/>
    <s v="California"/>
    <n v="92503"/>
    <x v="1"/>
    <s v="OFF-AR-10003481"/>
    <x v="1"/>
    <x v="6"/>
    <x v="1600"/>
    <n v="13.12"/>
    <n v="4"/>
    <n v="0"/>
    <n v="3.8047999999999984"/>
  </r>
  <r>
    <n v="8133"/>
    <x v="4025"/>
    <x v="836"/>
    <d v="2014-07-23T00:00:00"/>
    <x v="2"/>
    <s v="JD-15895"/>
    <s v="Jonathan Doherty"/>
    <x v="1"/>
    <x v="0"/>
    <s v="Riverside"/>
    <s v="California"/>
    <n v="92503"/>
    <x v="1"/>
    <s v="OFF-ST-10001490"/>
    <x v="1"/>
    <x v="4"/>
    <x v="518"/>
    <n v="535.41"/>
    <n v="3"/>
    <n v="0"/>
    <n v="160.62299999999993"/>
  </r>
  <r>
    <n v="8134"/>
    <x v="4026"/>
    <x v="1049"/>
    <d v="2015-10-13T00:00:00"/>
    <x v="1"/>
    <s v="GH-14485"/>
    <s v="Gene Hale"/>
    <x v="1"/>
    <x v="0"/>
    <s v="Dallas"/>
    <s v="Texas"/>
    <n v="75081"/>
    <x v="2"/>
    <s v="FUR-FU-10003708"/>
    <x v="0"/>
    <x v="5"/>
    <x v="71"/>
    <n v="72.78"/>
    <n v="3"/>
    <n v="0.6"/>
    <n v="-70.960499999999996"/>
  </r>
  <r>
    <n v="8135"/>
    <x v="4027"/>
    <x v="1130"/>
    <d v="2015-02-21T00:00:00"/>
    <x v="1"/>
    <s v="RD-19585"/>
    <s v="Rob Dowd"/>
    <x v="0"/>
    <x v="0"/>
    <s v="Los Angeles"/>
    <s v="California"/>
    <n v="90008"/>
    <x v="1"/>
    <s v="OFF-PA-10001970"/>
    <x v="1"/>
    <x v="10"/>
    <x v="314"/>
    <n v="36.839999999999996"/>
    <n v="3"/>
    <n v="0"/>
    <n v="17.314799999999998"/>
  </r>
  <r>
    <n v="8136"/>
    <x v="4027"/>
    <x v="1130"/>
    <d v="2015-02-21T00:00:00"/>
    <x v="1"/>
    <s v="RD-19585"/>
    <s v="Rob Dowd"/>
    <x v="0"/>
    <x v="0"/>
    <s v="Los Angeles"/>
    <s v="California"/>
    <n v="90008"/>
    <x v="1"/>
    <s v="OFF-LA-10002762"/>
    <x v="1"/>
    <x v="2"/>
    <x v="49"/>
    <n v="87.71"/>
    <n v="7"/>
    <n v="0"/>
    <n v="41.223699999999994"/>
  </r>
  <r>
    <n v="8137"/>
    <x v="4028"/>
    <x v="399"/>
    <d v="2016-08-16T00:00:00"/>
    <x v="1"/>
    <s v="CS-12490"/>
    <s v="Cindy Schnelling"/>
    <x v="1"/>
    <x v="0"/>
    <s v="Lakeland"/>
    <s v="Florida"/>
    <n v="33801"/>
    <x v="0"/>
    <s v="FUR-TA-10002533"/>
    <x v="0"/>
    <x v="3"/>
    <x v="277"/>
    <n v="562.29250000000013"/>
    <n v="7"/>
    <n v="0.45"/>
    <n v="-255.58750000000009"/>
  </r>
  <r>
    <n v="8138"/>
    <x v="4029"/>
    <x v="187"/>
    <d v="2014-11-13T00:00:00"/>
    <x v="1"/>
    <s v="BF-11215"/>
    <s v="Benjamin Farhat"/>
    <x v="2"/>
    <x v="0"/>
    <s v="New York City"/>
    <s v="New York"/>
    <n v="10035"/>
    <x v="3"/>
    <s v="FUR-FU-10004091"/>
    <x v="0"/>
    <x v="5"/>
    <x v="963"/>
    <n v="56.52"/>
    <n v="9"/>
    <n v="0"/>
    <n v="21.477600000000002"/>
  </r>
  <r>
    <n v="8139"/>
    <x v="4030"/>
    <x v="427"/>
    <d v="2016-07-22T00:00:00"/>
    <x v="1"/>
    <s v="NK-18490"/>
    <s v="Neil Knudson"/>
    <x v="2"/>
    <x v="0"/>
    <s v="Philadelphia"/>
    <s v="Pennsylvania"/>
    <n v="19140"/>
    <x v="3"/>
    <s v="OFF-AR-10001545"/>
    <x v="1"/>
    <x v="6"/>
    <x v="820"/>
    <n v="11.264000000000001"/>
    <n v="8"/>
    <n v="0.2"/>
    <n v="1.2671999999999994"/>
  </r>
  <r>
    <n v="8140"/>
    <x v="4030"/>
    <x v="427"/>
    <d v="2016-07-22T00:00:00"/>
    <x v="1"/>
    <s v="NK-18490"/>
    <s v="Neil Knudson"/>
    <x v="2"/>
    <x v="0"/>
    <s v="Philadelphia"/>
    <s v="Pennsylvania"/>
    <n v="19140"/>
    <x v="3"/>
    <s v="OFF-ST-10001476"/>
    <x v="1"/>
    <x v="4"/>
    <x v="835"/>
    <n v="284.08000000000004"/>
    <n v="10"/>
    <n v="0.2"/>
    <n v="24.856999999999999"/>
  </r>
  <r>
    <n v="8141"/>
    <x v="4030"/>
    <x v="427"/>
    <d v="2016-07-22T00:00:00"/>
    <x v="1"/>
    <s v="NK-18490"/>
    <s v="Neil Knudson"/>
    <x v="2"/>
    <x v="0"/>
    <s v="Philadelphia"/>
    <s v="Pennsylvania"/>
    <n v="19140"/>
    <x v="3"/>
    <s v="OFF-PA-10004971"/>
    <x v="1"/>
    <x v="10"/>
    <x v="609"/>
    <n v="18.496000000000002"/>
    <n v="4"/>
    <n v="0.2"/>
    <n v="6.7048000000000005"/>
  </r>
  <r>
    <n v="8142"/>
    <x v="4031"/>
    <x v="473"/>
    <d v="2016-02-10T00:00:00"/>
    <x v="1"/>
    <s v="AZ-10750"/>
    <s v="Annie Zypern"/>
    <x v="0"/>
    <x v="0"/>
    <s v="San Diego"/>
    <s v="California"/>
    <n v="92037"/>
    <x v="1"/>
    <s v="OFF-LA-10003223"/>
    <x v="1"/>
    <x v="2"/>
    <x v="607"/>
    <n v="14.73"/>
    <n v="3"/>
    <n v="0"/>
    <n v="7.2176999999999998"/>
  </r>
  <r>
    <n v="8143"/>
    <x v="4031"/>
    <x v="473"/>
    <d v="2016-02-10T00:00:00"/>
    <x v="1"/>
    <s v="AZ-10750"/>
    <s v="Annie Zypern"/>
    <x v="0"/>
    <x v="0"/>
    <s v="San Diego"/>
    <s v="California"/>
    <n v="92037"/>
    <x v="1"/>
    <s v="OFF-ST-10004340"/>
    <x v="1"/>
    <x v="4"/>
    <x v="817"/>
    <n v="186.54"/>
    <n v="3"/>
    <n v="0"/>
    <n v="50.365800000000007"/>
  </r>
  <r>
    <n v="8144"/>
    <x v="4031"/>
    <x v="473"/>
    <d v="2016-02-10T00:00:00"/>
    <x v="1"/>
    <s v="AZ-10750"/>
    <s v="Annie Zypern"/>
    <x v="0"/>
    <x v="0"/>
    <s v="San Diego"/>
    <s v="California"/>
    <n v="92037"/>
    <x v="1"/>
    <s v="FUR-TA-10001095"/>
    <x v="0"/>
    <x v="3"/>
    <x v="616"/>
    <n v="557.72799999999995"/>
    <n v="4"/>
    <n v="0.2"/>
    <n v="6.9715999999999951"/>
  </r>
  <r>
    <n v="8145"/>
    <x v="4031"/>
    <x v="473"/>
    <d v="2016-02-10T00:00:00"/>
    <x v="1"/>
    <s v="AZ-10750"/>
    <s v="Annie Zypern"/>
    <x v="0"/>
    <x v="0"/>
    <s v="San Diego"/>
    <s v="California"/>
    <n v="92037"/>
    <x v="1"/>
    <s v="TEC-PH-10001448"/>
    <x v="2"/>
    <x v="7"/>
    <x v="141"/>
    <n v="159.96800000000002"/>
    <n v="4"/>
    <n v="0.2"/>
    <n v="-31.993600000000029"/>
  </r>
  <r>
    <n v="8146"/>
    <x v="4032"/>
    <x v="886"/>
    <d v="2014-06-27T00:00:00"/>
    <x v="1"/>
    <s v="Co-12640"/>
    <s v="Corey-Lock"/>
    <x v="0"/>
    <x v="0"/>
    <s v="Lawton"/>
    <s v="Oklahoma"/>
    <n v="73505"/>
    <x v="2"/>
    <s v="OFF-AP-10001005"/>
    <x v="1"/>
    <x v="9"/>
    <x v="1140"/>
    <n v="471.90000000000003"/>
    <n v="6"/>
    <n v="0"/>
    <n v="155.72699999999998"/>
  </r>
  <r>
    <n v="8147"/>
    <x v="4032"/>
    <x v="886"/>
    <d v="2014-06-27T00:00:00"/>
    <x v="1"/>
    <s v="Co-12640"/>
    <s v="Corey-Lock"/>
    <x v="0"/>
    <x v="0"/>
    <s v="Lawton"/>
    <s v="Oklahoma"/>
    <n v="73505"/>
    <x v="2"/>
    <s v="OFF-AR-10003469"/>
    <x v="1"/>
    <x v="6"/>
    <x v="1258"/>
    <n v="3.52"/>
    <n v="2"/>
    <n v="0"/>
    <n v="1.6896"/>
  </r>
  <r>
    <n v="8148"/>
    <x v="4033"/>
    <x v="255"/>
    <d v="2017-06-14T00:00:00"/>
    <x v="1"/>
    <s v="AG-10675"/>
    <s v="Anna Gayman"/>
    <x v="0"/>
    <x v="0"/>
    <s v="Salem"/>
    <s v="Virginia"/>
    <n v="24153"/>
    <x v="0"/>
    <s v="OFF-PA-10000249"/>
    <x v="1"/>
    <x v="10"/>
    <x v="33"/>
    <n v="49.12"/>
    <n v="4"/>
    <n v="0"/>
    <n v="23.086399999999998"/>
  </r>
  <r>
    <n v="8149"/>
    <x v="4034"/>
    <x v="797"/>
    <d v="2016-12-31T00:00:00"/>
    <x v="1"/>
    <s v="EM-14140"/>
    <s v="Eugene Moren"/>
    <x v="2"/>
    <x v="0"/>
    <s v="Santa Ana"/>
    <s v="California"/>
    <n v="92704"/>
    <x v="1"/>
    <s v="OFF-LA-10001613"/>
    <x v="1"/>
    <x v="2"/>
    <x v="743"/>
    <n v="20.16"/>
    <n v="7"/>
    <n v="0"/>
    <n v="9.8783999999999992"/>
  </r>
  <r>
    <n v="8150"/>
    <x v="4035"/>
    <x v="755"/>
    <d v="2014-01-29T00:00:00"/>
    <x v="2"/>
    <s v="CA-11965"/>
    <s v="Carol Adams"/>
    <x v="1"/>
    <x v="0"/>
    <s v="Rapid City"/>
    <s v="South Dakota"/>
    <n v="57701"/>
    <x v="2"/>
    <s v="OFF-BI-10001758"/>
    <x v="1"/>
    <x v="8"/>
    <x v="944"/>
    <n v="10.68"/>
    <n v="2"/>
    <n v="0"/>
    <n v="5.0195999999999996"/>
  </r>
  <r>
    <n v="8151"/>
    <x v="4035"/>
    <x v="755"/>
    <d v="2014-01-29T00:00:00"/>
    <x v="2"/>
    <s v="CA-11965"/>
    <s v="Carol Adams"/>
    <x v="1"/>
    <x v="0"/>
    <s v="Rapid City"/>
    <s v="South Dakota"/>
    <n v="57701"/>
    <x v="2"/>
    <s v="FUR-BO-10004409"/>
    <x v="0"/>
    <x v="0"/>
    <x v="631"/>
    <n v="141.96"/>
    <n v="2"/>
    <n v="0"/>
    <n v="39.748800000000003"/>
  </r>
  <r>
    <n v="8152"/>
    <x v="4036"/>
    <x v="721"/>
    <d v="2017-03-25T00:00:00"/>
    <x v="2"/>
    <s v="RB-19360"/>
    <s v="Raymond Buch"/>
    <x v="0"/>
    <x v="0"/>
    <s v="Seattle"/>
    <s v="Washington"/>
    <n v="98115"/>
    <x v="1"/>
    <s v="OFF-ST-10001558"/>
    <x v="1"/>
    <x v="4"/>
    <x v="719"/>
    <n v="32.479999999999997"/>
    <n v="2"/>
    <n v="0"/>
    <n v="4.8719999999999999"/>
  </r>
  <r>
    <n v="8153"/>
    <x v="4036"/>
    <x v="721"/>
    <d v="2017-03-25T00:00:00"/>
    <x v="2"/>
    <s v="RB-19360"/>
    <s v="Raymond Buch"/>
    <x v="0"/>
    <x v="0"/>
    <s v="Seattle"/>
    <s v="Washington"/>
    <n v="98115"/>
    <x v="1"/>
    <s v="OFF-PA-10002986"/>
    <x v="1"/>
    <x v="10"/>
    <x v="482"/>
    <n v="20.04"/>
    <n v="3"/>
    <n v="0"/>
    <n v="9.6191999999999993"/>
  </r>
  <r>
    <n v="8154"/>
    <x v="4036"/>
    <x v="721"/>
    <d v="2017-03-25T00:00:00"/>
    <x v="2"/>
    <s v="RB-19360"/>
    <s v="Raymond Buch"/>
    <x v="0"/>
    <x v="0"/>
    <s v="Seattle"/>
    <s v="Washington"/>
    <n v="98115"/>
    <x v="1"/>
    <s v="TEC-CO-10004722"/>
    <x v="2"/>
    <x v="16"/>
    <x v="1374"/>
    <n v="13999.96"/>
    <n v="4"/>
    <n v="0"/>
    <n v="6719.9807999999994"/>
  </r>
  <r>
    <n v="8155"/>
    <x v="4037"/>
    <x v="177"/>
    <d v="2017-03-24T00:00:00"/>
    <x v="1"/>
    <s v="RD-19720"/>
    <s v="Roger Demir"/>
    <x v="0"/>
    <x v="0"/>
    <s v="Middletown"/>
    <s v="Connecticut"/>
    <n v="6457"/>
    <x v="3"/>
    <s v="TEC-AC-10002842"/>
    <x v="2"/>
    <x v="11"/>
    <x v="1185"/>
    <n v="238"/>
    <n v="2"/>
    <n v="0"/>
    <n v="38.080000000000013"/>
  </r>
  <r>
    <n v="8156"/>
    <x v="4037"/>
    <x v="177"/>
    <d v="2017-03-24T00:00:00"/>
    <x v="1"/>
    <s v="RD-19720"/>
    <s v="Roger Demir"/>
    <x v="0"/>
    <x v="0"/>
    <s v="Middletown"/>
    <s v="Connecticut"/>
    <n v="6457"/>
    <x v="3"/>
    <s v="OFF-PA-10001125"/>
    <x v="1"/>
    <x v="10"/>
    <x v="1021"/>
    <n v="61.96"/>
    <n v="2"/>
    <n v="0"/>
    <n v="27.881999999999998"/>
  </r>
  <r>
    <n v="8157"/>
    <x v="4038"/>
    <x v="964"/>
    <d v="2016-10-09T00:00:00"/>
    <x v="1"/>
    <s v="MS-17830"/>
    <s v="Melanie Seite"/>
    <x v="0"/>
    <x v="0"/>
    <s v="Baltimore"/>
    <s v="Maryland"/>
    <n v="21215"/>
    <x v="3"/>
    <s v="FUR-TA-10002622"/>
    <x v="0"/>
    <x v="3"/>
    <x v="969"/>
    <n v="239.37199999999996"/>
    <n v="2"/>
    <n v="0.3"/>
    <n v="-23.93719999999999"/>
  </r>
  <r>
    <n v="8158"/>
    <x v="4039"/>
    <x v="741"/>
    <d v="2016-11-22T00:00:00"/>
    <x v="1"/>
    <s v="PG-18820"/>
    <s v="Patrick Gardner"/>
    <x v="0"/>
    <x v="0"/>
    <s v="San Diego"/>
    <s v="California"/>
    <n v="92105"/>
    <x v="1"/>
    <s v="TEC-AC-10002842"/>
    <x v="2"/>
    <x v="11"/>
    <x v="1185"/>
    <n v="595"/>
    <n v="5"/>
    <n v="0"/>
    <n v="95.200000000000031"/>
  </r>
  <r>
    <n v="8159"/>
    <x v="4040"/>
    <x v="377"/>
    <d v="2018-01-01T00:00:00"/>
    <x v="1"/>
    <s v="KB-16240"/>
    <s v="Karen Bern"/>
    <x v="1"/>
    <x v="0"/>
    <s v="Odessa"/>
    <s v="Texas"/>
    <n v="79762"/>
    <x v="2"/>
    <s v="OFF-PA-10004285"/>
    <x v="1"/>
    <x v="10"/>
    <x v="1268"/>
    <n v="16.032"/>
    <n v="3"/>
    <n v="0.2"/>
    <n v="5.6111999999999993"/>
  </r>
  <r>
    <n v="8160"/>
    <x v="4041"/>
    <x v="1185"/>
    <d v="2016-03-13T00:00:00"/>
    <x v="1"/>
    <s v="RB-19465"/>
    <s v="Rick Bensley"/>
    <x v="2"/>
    <x v="0"/>
    <s v="Milford"/>
    <s v="Connecticut"/>
    <n v="6460"/>
    <x v="3"/>
    <s v="TEC-AC-10004469"/>
    <x v="2"/>
    <x v="11"/>
    <x v="241"/>
    <n v="199.75"/>
    <n v="5"/>
    <n v="0"/>
    <n v="87.890000000000015"/>
  </r>
  <r>
    <n v="8161"/>
    <x v="4042"/>
    <x v="595"/>
    <d v="2016-02-20T00:00:00"/>
    <x v="1"/>
    <s v="JD-15790"/>
    <s v="John Dryer"/>
    <x v="0"/>
    <x v="0"/>
    <s v="Belleville"/>
    <s v="New Jersey"/>
    <n v="7109"/>
    <x v="3"/>
    <s v="FUR-CH-10001545"/>
    <x v="0"/>
    <x v="1"/>
    <x v="1746"/>
    <n v="227.96"/>
    <n v="2"/>
    <n v="0"/>
    <n v="36.473600000000005"/>
  </r>
  <r>
    <n v="8162"/>
    <x v="4043"/>
    <x v="694"/>
    <d v="2015-10-03T00:00:00"/>
    <x v="0"/>
    <s v="JJ-15445"/>
    <s v="Jennifer Jackson"/>
    <x v="0"/>
    <x v="0"/>
    <s v="New York City"/>
    <s v="New York"/>
    <n v="10035"/>
    <x v="3"/>
    <s v="OFF-AP-10002578"/>
    <x v="1"/>
    <x v="9"/>
    <x v="414"/>
    <n v="293.52"/>
    <n v="6"/>
    <n v="0"/>
    <n v="76.315200000000004"/>
  </r>
  <r>
    <n v="8163"/>
    <x v="4043"/>
    <x v="694"/>
    <d v="2015-10-03T00:00:00"/>
    <x v="0"/>
    <s v="JJ-15445"/>
    <s v="Jennifer Jackson"/>
    <x v="0"/>
    <x v="0"/>
    <s v="New York City"/>
    <s v="New York"/>
    <n v="10035"/>
    <x v="3"/>
    <s v="TEC-PH-10003012"/>
    <x v="2"/>
    <x v="7"/>
    <x v="348"/>
    <n v="307.98"/>
    <n v="2"/>
    <n v="0"/>
    <n v="89.314199999999971"/>
  </r>
  <r>
    <n v="8164"/>
    <x v="4044"/>
    <x v="121"/>
    <d v="2015-11-06T00:00:00"/>
    <x v="1"/>
    <s v="LT-17110"/>
    <s v="Liz Thompson"/>
    <x v="0"/>
    <x v="0"/>
    <s v="San Diego"/>
    <s v="California"/>
    <n v="92105"/>
    <x v="1"/>
    <s v="FUR-FU-10004909"/>
    <x v="0"/>
    <x v="5"/>
    <x v="1357"/>
    <n v="96.960000000000008"/>
    <n v="6"/>
    <n v="0"/>
    <n v="33.935999999999993"/>
  </r>
  <r>
    <n v="8165"/>
    <x v="4044"/>
    <x v="121"/>
    <d v="2015-11-06T00:00:00"/>
    <x v="1"/>
    <s v="LT-17110"/>
    <s v="Liz Thompson"/>
    <x v="0"/>
    <x v="0"/>
    <s v="San Diego"/>
    <s v="California"/>
    <n v="92105"/>
    <x v="1"/>
    <s v="OFF-BI-10001524"/>
    <x v="1"/>
    <x v="8"/>
    <x v="301"/>
    <n v="117.48800000000001"/>
    <n v="7"/>
    <n v="0.2"/>
    <n v="41.120799999999988"/>
  </r>
  <r>
    <n v="8166"/>
    <x v="4044"/>
    <x v="121"/>
    <d v="2015-11-06T00:00:00"/>
    <x v="1"/>
    <s v="LT-17110"/>
    <s v="Liz Thompson"/>
    <x v="0"/>
    <x v="0"/>
    <s v="San Diego"/>
    <s v="California"/>
    <n v="92105"/>
    <x v="1"/>
    <s v="OFF-BI-10003355"/>
    <x v="1"/>
    <x v="8"/>
    <x v="591"/>
    <n v="11.952000000000002"/>
    <n v="3"/>
    <n v="0.2"/>
    <n v="4.1832000000000003"/>
  </r>
  <r>
    <n v="8167"/>
    <x v="4044"/>
    <x v="121"/>
    <d v="2015-11-06T00:00:00"/>
    <x v="1"/>
    <s v="LT-17110"/>
    <s v="Liz Thompson"/>
    <x v="0"/>
    <x v="0"/>
    <s v="San Diego"/>
    <s v="California"/>
    <n v="92105"/>
    <x v="1"/>
    <s v="FUR-BO-10004357"/>
    <x v="0"/>
    <x v="0"/>
    <x v="1358"/>
    <n v="512.49900000000002"/>
    <n v="3"/>
    <n v="0.15"/>
    <n v="-30.147000000000048"/>
  </r>
  <r>
    <n v="8168"/>
    <x v="4045"/>
    <x v="995"/>
    <d v="2016-08-05T00:00:00"/>
    <x v="1"/>
    <s v="AH-10690"/>
    <s v="Anna Häberlin"/>
    <x v="1"/>
    <x v="0"/>
    <s v="San Francisco"/>
    <s v="California"/>
    <n v="94122"/>
    <x v="1"/>
    <s v="FUR-TA-10002774"/>
    <x v="0"/>
    <x v="3"/>
    <x v="584"/>
    <n v="863.12800000000004"/>
    <n v="7"/>
    <n v="0.2"/>
    <n v="-32.367300000000085"/>
  </r>
  <r>
    <n v="8169"/>
    <x v="4046"/>
    <x v="44"/>
    <d v="2017-11-13T00:00:00"/>
    <x v="1"/>
    <s v="AB-10060"/>
    <s v="Adam Bellavance"/>
    <x v="2"/>
    <x v="0"/>
    <s v="Seattle"/>
    <s v="Washington"/>
    <n v="98105"/>
    <x v="1"/>
    <s v="FUR-TA-10004575"/>
    <x v="0"/>
    <x v="3"/>
    <x v="309"/>
    <n v="2036.8600000000001"/>
    <n v="7"/>
    <n v="0"/>
    <n v="366.63479999999993"/>
  </r>
  <r>
    <n v="8170"/>
    <x v="4046"/>
    <x v="44"/>
    <d v="2017-11-13T00:00:00"/>
    <x v="1"/>
    <s v="AB-10060"/>
    <s v="Adam Bellavance"/>
    <x v="2"/>
    <x v="0"/>
    <s v="Seattle"/>
    <s v="Washington"/>
    <n v="98105"/>
    <x v="1"/>
    <s v="FUR-CH-10003312"/>
    <x v="0"/>
    <x v="1"/>
    <x v="299"/>
    <n v="449.56800000000004"/>
    <n v="2"/>
    <n v="0.2"/>
    <n v="-73.054800000000071"/>
  </r>
  <r>
    <n v="8171"/>
    <x v="4046"/>
    <x v="44"/>
    <d v="2017-11-13T00:00:00"/>
    <x v="1"/>
    <s v="AB-10060"/>
    <s v="Adam Bellavance"/>
    <x v="2"/>
    <x v="0"/>
    <s v="Seattle"/>
    <s v="Washington"/>
    <n v="98105"/>
    <x v="1"/>
    <s v="TEC-AC-10001465"/>
    <x v="2"/>
    <x v="11"/>
    <x v="478"/>
    <n v="108.96000000000001"/>
    <n v="3"/>
    <n v="0"/>
    <n v="32.687999999999988"/>
  </r>
  <r>
    <n v="8172"/>
    <x v="4047"/>
    <x v="1173"/>
    <d v="2016-02-19T00:00:00"/>
    <x v="1"/>
    <s v="FM-14380"/>
    <s v="Fred McMath"/>
    <x v="0"/>
    <x v="0"/>
    <s v="Jackson"/>
    <s v="Mississippi"/>
    <n v="39212"/>
    <x v="0"/>
    <s v="OFF-AR-10002240"/>
    <x v="1"/>
    <x v="6"/>
    <x v="971"/>
    <n v="264.18"/>
    <n v="7"/>
    <n v="0"/>
    <n v="68.686800000000005"/>
  </r>
  <r>
    <n v="8173"/>
    <x v="4048"/>
    <x v="868"/>
    <d v="2014-07-13T00:00:00"/>
    <x v="1"/>
    <s v="GH-14410"/>
    <s v="Gary Hansen"/>
    <x v="2"/>
    <x v="0"/>
    <s v="Los Angeles"/>
    <s v="California"/>
    <n v="90049"/>
    <x v="1"/>
    <s v="OFF-LA-10004559"/>
    <x v="1"/>
    <x v="2"/>
    <x v="1349"/>
    <n v="2.88"/>
    <n v="1"/>
    <n v="0"/>
    <n v="1.4112"/>
  </r>
  <r>
    <n v="8174"/>
    <x v="4048"/>
    <x v="868"/>
    <d v="2014-07-13T00:00:00"/>
    <x v="1"/>
    <s v="GH-14410"/>
    <s v="Gary Hansen"/>
    <x v="2"/>
    <x v="0"/>
    <s v="Los Angeles"/>
    <s v="California"/>
    <n v="90049"/>
    <x v="1"/>
    <s v="OFF-BI-10003291"/>
    <x v="1"/>
    <x v="8"/>
    <x v="44"/>
    <n v="41.904000000000003"/>
    <n v="6"/>
    <n v="0.2"/>
    <n v="14.142599999999996"/>
  </r>
  <r>
    <n v="8175"/>
    <x v="4048"/>
    <x v="868"/>
    <d v="2014-07-13T00:00:00"/>
    <x v="1"/>
    <s v="GH-14410"/>
    <s v="Gary Hansen"/>
    <x v="2"/>
    <x v="0"/>
    <s v="Los Angeles"/>
    <s v="California"/>
    <n v="90049"/>
    <x v="1"/>
    <s v="OFF-ST-10001505"/>
    <x v="1"/>
    <x v="4"/>
    <x v="1183"/>
    <n v="23.92"/>
    <n v="4"/>
    <n v="0"/>
    <n v="4.066399999999998"/>
  </r>
  <r>
    <n v="8176"/>
    <x v="4049"/>
    <x v="806"/>
    <d v="2016-02-04T00:00:00"/>
    <x v="1"/>
    <s v="HE-14800"/>
    <s v="Harold Engle"/>
    <x v="1"/>
    <x v="0"/>
    <s v="Chicago"/>
    <s v="Illinois"/>
    <n v="60623"/>
    <x v="2"/>
    <s v="OFF-PA-10003892"/>
    <x v="1"/>
    <x v="10"/>
    <x v="62"/>
    <n v="156.512"/>
    <n v="4"/>
    <n v="0.2"/>
    <n v="52.822799999999987"/>
  </r>
  <r>
    <n v="8177"/>
    <x v="4050"/>
    <x v="897"/>
    <d v="2016-09-25T00:00:00"/>
    <x v="2"/>
    <s v="SZ-20035"/>
    <s v="Sam Zeldin"/>
    <x v="2"/>
    <x v="0"/>
    <s v="New York City"/>
    <s v="New York"/>
    <n v="10035"/>
    <x v="3"/>
    <s v="OFF-ST-10002370"/>
    <x v="1"/>
    <x v="4"/>
    <x v="80"/>
    <n v="128.34"/>
    <n v="6"/>
    <n v="0"/>
    <n v="37.218599999999995"/>
  </r>
  <r>
    <n v="8178"/>
    <x v="4051"/>
    <x v="66"/>
    <d v="2017-12-24T00:00:00"/>
    <x v="2"/>
    <s v="CM-12115"/>
    <s v="Chad McGuire"/>
    <x v="0"/>
    <x v="0"/>
    <s v="Los Angeles"/>
    <s v="California"/>
    <n v="90008"/>
    <x v="1"/>
    <s v="TEC-AC-10000474"/>
    <x v="2"/>
    <x v="11"/>
    <x v="1510"/>
    <n v="474.95"/>
    <n v="5"/>
    <n v="0"/>
    <n v="142.48499999999993"/>
  </r>
  <r>
    <n v="8179"/>
    <x v="4052"/>
    <x v="476"/>
    <d v="2016-09-08T00:00:00"/>
    <x v="1"/>
    <s v="TG-21310"/>
    <s v="Toby Gnade"/>
    <x v="0"/>
    <x v="0"/>
    <s v="Des Moines"/>
    <s v="Washington"/>
    <n v="98198"/>
    <x v="1"/>
    <s v="TEC-CO-10002095"/>
    <x v="2"/>
    <x v="16"/>
    <x v="615"/>
    <n v="999.98"/>
    <n v="2"/>
    <n v="0"/>
    <n v="449.99099999999999"/>
  </r>
  <r>
    <n v="8180"/>
    <x v="4053"/>
    <x v="991"/>
    <d v="2015-08-06T00:00:00"/>
    <x v="1"/>
    <s v="DK-12985"/>
    <s v="Darren Koutras"/>
    <x v="0"/>
    <x v="0"/>
    <s v="Springfield"/>
    <s v="Oregon"/>
    <n v="97477"/>
    <x v="1"/>
    <s v="FUR-TA-10003469"/>
    <x v="0"/>
    <x v="3"/>
    <x v="1573"/>
    <n v="277.5"/>
    <n v="4"/>
    <n v="0.5"/>
    <n v="-188.7"/>
  </r>
  <r>
    <n v="8181"/>
    <x v="4054"/>
    <x v="82"/>
    <d v="2015-11-25T00:00:00"/>
    <x v="1"/>
    <s v="SS-20410"/>
    <s v="Shahid Shariari"/>
    <x v="0"/>
    <x v="0"/>
    <s v="Philadelphia"/>
    <s v="Pennsylvania"/>
    <n v="19120"/>
    <x v="3"/>
    <s v="FUR-TA-10002958"/>
    <x v="0"/>
    <x v="3"/>
    <x v="965"/>
    <n v="1252.704"/>
    <n v="8"/>
    <n v="0.4"/>
    <n v="-480.20320000000027"/>
  </r>
  <r>
    <n v="8182"/>
    <x v="4054"/>
    <x v="82"/>
    <d v="2015-11-25T00:00:00"/>
    <x v="1"/>
    <s v="SS-20410"/>
    <s v="Shahid Shariari"/>
    <x v="0"/>
    <x v="0"/>
    <s v="Philadelphia"/>
    <s v="Pennsylvania"/>
    <n v="19120"/>
    <x v="3"/>
    <s v="TEC-PH-10002923"/>
    <x v="2"/>
    <x v="7"/>
    <x v="687"/>
    <n v="110.97"/>
    <n v="5"/>
    <n v="0.4"/>
    <n v="-24.043499999999995"/>
  </r>
  <r>
    <n v="8183"/>
    <x v="4055"/>
    <x v="796"/>
    <d v="2017-05-22T00:00:00"/>
    <x v="1"/>
    <s v="BM-11575"/>
    <s v="Brendan Murry"/>
    <x v="1"/>
    <x v="0"/>
    <s v="Chicago"/>
    <s v="Illinois"/>
    <n v="60653"/>
    <x v="2"/>
    <s v="FUR-FU-10004973"/>
    <x v="0"/>
    <x v="5"/>
    <x v="1143"/>
    <n v="22.608000000000001"/>
    <n v="3"/>
    <n v="0.6"/>
    <n v="-10.173599999999997"/>
  </r>
  <r>
    <n v="8184"/>
    <x v="4055"/>
    <x v="796"/>
    <d v="2017-05-22T00:00:00"/>
    <x v="1"/>
    <s v="BM-11575"/>
    <s v="Brendan Murry"/>
    <x v="1"/>
    <x v="0"/>
    <s v="Chicago"/>
    <s v="Illinois"/>
    <n v="60653"/>
    <x v="2"/>
    <s v="FUR-FU-10001918"/>
    <x v="0"/>
    <x v="5"/>
    <x v="283"/>
    <n v="1.8920000000000003"/>
    <n v="1"/>
    <n v="0.6"/>
    <n v="-0.99329999999999963"/>
  </r>
  <r>
    <n v="8185"/>
    <x v="4056"/>
    <x v="283"/>
    <d v="2017-07-27T00:00:00"/>
    <x v="1"/>
    <s v="MY-17380"/>
    <s v="Maribeth Yedwab"/>
    <x v="1"/>
    <x v="0"/>
    <s v="Chicago"/>
    <s v="Illinois"/>
    <n v="60623"/>
    <x v="2"/>
    <s v="OFF-PA-10003641"/>
    <x v="1"/>
    <x v="10"/>
    <x v="947"/>
    <n v="63.311999999999998"/>
    <n v="3"/>
    <n v="0.2"/>
    <n v="20.576399999999996"/>
  </r>
  <r>
    <n v="8186"/>
    <x v="4057"/>
    <x v="1023"/>
    <d v="2015-09-17T00:00:00"/>
    <x v="0"/>
    <s v="AG-10900"/>
    <s v="Arthur Gainer"/>
    <x v="0"/>
    <x v="0"/>
    <s v="Chicago"/>
    <s v="Illinois"/>
    <n v="60623"/>
    <x v="2"/>
    <s v="OFF-EN-10002621"/>
    <x v="1"/>
    <x v="12"/>
    <x v="153"/>
    <n v="7.8239999999999998"/>
    <n v="1"/>
    <n v="0.2"/>
    <n v="2.9339999999999997"/>
  </r>
  <r>
    <n v="8187"/>
    <x v="4057"/>
    <x v="1023"/>
    <d v="2015-09-17T00:00:00"/>
    <x v="0"/>
    <s v="AG-10900"/>
    <s v="Arthur Gainer"/>
    <x v="0"/>
    <x v="0"/>
    <s v="Chicago"/>
    <s v="Illinois"/>
    <n v="60623"/>
    <x v="2"/>
    <s v="FUR-CH-10003817"/>
    <x v="0"/>
    <x v="1"/>
    <x v="164"/>
    <n v="170.072"/>
    <n v="4"/>
    <n v="0.3"/>
    <n v="-12.147999999999996"/>
  </r>
  <r>
    <n v="8188"/>
    <x v="4058"/>
    <x v="107"/>
    <d v="2016-12-16T00:00:00"/>
    <x v="1"/>
    <s v="BW-11110"/>
    <s v="Bart Watters"/>
    <x v="1"/>
    <x v="0"/>
    <s v="New York City"/>
    <s v="New York"/>
    <n v="10024"/>
    <x v="3"/>
    <s v="OFF-PA-10000659"/>
    <x v="1"/>
    <x v="10"/>
    <x v="162"/>
    <n v="62.820000000000007"/>
    <n v="9"/>
    <n v="0"/>
    <n v="29.525400000000001"/>
  </r>
  <r>
    <n v="8189"/>
    <x v="4059"/>
    <x v="653"/>
    <d v="2015-10-05T00:00:00"/>
    <x v="0"/>
    <s v="SG-20470"/>
    <s v="Sheri Gordon"/>
    <x v="0"/>
    <x v="0"/>
    <s v="Rockville"/>
    <s v="Maryland"/>
    <n v="20852"/>
    <x v="3"/>
    <s v="OFF-PA-10001870"/>
    <x v="1"/>
    <x v="10"/>
    <x v="680"/>
    <n v="19.440000000000001"/>
    <n v="3"/>
    <n v="0"/>
    <n v="9.3312000000000008"/>
  </r>
  <r>
    <n v="8190"/>
    <x v="4059"/>
    <x v="653"/>
    <d v="2015-10-05T00:00:00"/>
    <x v="0"/>
    <s v="SG-20470"/>
    <s v="Sheri Gordon"/>
    <x v="0"/>
    <x v="0"/>
    <s v="Rockville"/>
    <s v="Maryland"/>
    <n v="20852"/>
    <x v="3"/>
    <s v="OFF-BI-10000320"/>
    <x v="1"/>
    <x v="8"/>
    <x v="776"/>
    <n v="7.38"/>
    <n v="1"/>
    <n v="0"/>
    <n v="3.6162000000000001"/>
  </r>
  <r>
    <n v="8191"/>
    <x v="4060"/>
    <x v="701"/>
    <d v="2017-11-21T00:00:00"/>
    <x v="1"/>
    <s v="CC-12370"/>
    <s v="Christopher Conant"/>
    <x v="0"/>
    <x v="0"/>
    <s v="New York City"/>
    <s v="New York"/>
    <n v="10011"/>
    <x v="3"/>
    <s v="OFF-PA-10004735"/>
    <x v="1"/>
    <x v="10"/>
    <x v="827"/>
    <n v="38.880000000000003"/>
    <n v="6"/>
    <n v="0"/>
    <n v="18.662400000000002"/>
  </r>
  <r>
    <n v="8192"/>
    <x v="4060"/>
    <x v="701"/>
    <d v="2017-11-21T00:00:00"/>
    <x v="1"/>
    <s v="CC-12370"/>
    <s v="Christopher Conant"/>
    <x v="0"/>
    <x v="0"/>
    <s v="New York City"/>
    <s v="New York"/>
    <n v="10011"/>
    <x v="3"/>
    <s v="FUR-FU-10004091"/>
    <x v="0"/>
    <x v="5"/>
    <x v="267"/>
    <n v="187.76"/>
    <n v="4"/>
    <n v="0"/>
    <n v="76.9816"/>
  </r>
  <r>
    <n v="8193"/>
    <x v="4061"/>
    <x v="672"/>
    <d v="2015-12-03T00:00:00"/>
    <x v="2"/>
    <s v="LR-16915"/>
    <s v="Lena Radford"/>
    <x v="0"/>
    <x v="0"/>
    <s v="Durham"/>
    <s v="North Carolina"/>
    <n v="27707"/>
    <x v="0"/>
    <s v="OFF-BI-10000546"/>
    <x v="1"/>
    <x v="8"/>
    <x v="614"/>
    <n v="6.0480000000000009"/>
    <n v="7"/>
    <n v="0.7"/>
    <n v="-4.2336000000000009"/>
  </r>
  <r>
    <n v="8194"/>
    <x v="4061"/>
    <x v="672"/>
    <d v="2015-12-03T00:00:00"/>
    <x v="2"/>
    <s v="LR-16915"/>
    <s v="Lena Radford"/>
    <x v="0"/>
    <x v="0"/>
    <s v="Durham"/>
    <s v="North Carolina"/>
    <n v="27707"/>
    <x v="0"/>
    <s v="OFF-AP-10001293"/>
    <x v="1"/>
    <x v="9"/>
    <x v="1346"/>
    <n v="98.352000000000004"/>
    <n v="3"/>
    <n v="0.2"/>
    <n v="9.8351999999999933"/>
  </r>
  <r>
    <n v="8195"/>
    <x v="4061"/>
    <x v="672"/>
    <d v="2015-12-03T00:00:00"/>
    <x v="2"/>
    <s v="LR-16915"/>
    <s v="Lena Radford"/>
    <x v="0"/>
    <x v="0"/>
    <s v="Durham"/>
    <s v="North Carolina"/>
    <n v="27707"/>
    <x v="0"/>
    <s v="FUR-FU-10000576"/>
    <x v="0"/>
    <x v="5"/>
    <x v="221"/>
    <n v="335.74400000000003"/>
    <n v="2"/>
    <n v="0.2"/>
    <n v="25.180800000000005"/>
  </r>
  <r>
    <n v="8196"/>
    <x v="4062"/>
    <x v="401"/>
    <d v="2015-12-11T00:00:00"/>
    <x v="0"/>
    <s v="DB-13120"/>
    <s v="David Bremer"/>
    <x v="1"/>
    <x v="0"/>
    <s v="Santa Barbara"/>
    <s v="California"/>
    <n v="93101"/>
    <x v="1"/>
    <s v="OFF-PA-10004519"/>
    <x v="1"/>
    <x v="10"/>
    <x v="1045"/>
    <n v="8.9600000000000009"/>
    <n v="2"/>
    <n v="0"/>
    <n v="4.3904000000000005"/>
  </r>
  <r>
    <n v="8197"/>
    <x v="4063"/>
    <x v="528"/>
    <d v="2017-09-09T00:00:00"/>
    <x v="1"/>
    <s v="LP-17095"/>
    <s v="Liz Preis"/>
    <x v="0"/>
    <x v="0"/>
    <s v="Knoxville"/>
    <s v="Tennessee"/>
    <n v="37918"/>
    <x v="0"/>
    <s v="TEC-AC-10004568"/>
    <x v="2"/>
    <x v="11"/>
    <x v="1118"/>
    <n v="89.567999999999998"/>
    <n v="4"/>
    <n v="0.2"/>
    <n v="-1.119600000000009"/>
  </r>
  <r>
    <n v="8198"/>
    <x v="4063"/>
    <x v="528"/>
    <d v="2017-09-09T00:00:00"/>
    <x v="1"/>
    <s v="LP-17095"/>
    <s v="Liz Preis"/>
    <x v="0"/>
    <x v="0"/>
    <s v="Knoxville"/>
    <s v="Tennessee"/>
    <n v="37918"/>
    <x v="0"/>
    <s v="OFF-AR-10001897"/>
    <x v="1"/>
    <x v="6"/>
    <x v="646"/>
    <n v="71.959999999999994"/>
    <n v="5"/>
    <n v="0.2"/>
    <n v="7.1960000000000015"/>
  </r>
  <r>
    <n v="8199"/>
    <x v="4063"/>
    <x v="528"/>
    <d v="2017-09-09T00:00:00"/>
    <x v="1"/>
    <s v="LP-17095"/>
    <s v="Liz Preis"/>
    <x v="0"/>
    <x v="0"/>
    <s v="Knoxville"/>
    <s v="Tennessee"/>
    <n v="37918"/>
    <x v="0"/>
    <s v="OFF-PA-10001800"/>
    <x v="1"/>
    <x v="10"/>
    <x v="585"/>
    <n v="15.552000000000003"/>
    <n v="3"/>
    <n v="0.2"/>
    <n v="5.4432"/>
  </r>
  <r>
    <n v="8200"/>
    <x v="4064"/>
    <x v="558"/>
    <d v="2017-04-30T00:00:00"/>
    <x v="1"/>
    <s v="AF-10870"/>
    <s v="Art Ferguson"/>
    <x v="0"/>
    <x v="0"/>
    <s v="Chicago"/>
    <s v="Illinois"/>
    <n v="60610"/>
    <x v="2"/>
    <s v="OFF-BI-10001628"/>
    <x v="1"/>
    <x v="8"/>
    <x v="1112"/>
    <n v="10.429999999999996"/>
    <n v="5"/>
    <n v="0.8"/>
    <n v="-18.252500000000001"/>
  </r>
  <r>
    <n v="8201"/>
    <x v="4064"/>
    <x v="558"/>
    <d v="2017-04-30T00:00:00"/>
    <x v="1"/>
    <s v="AF-10870"/>
    <s v="Art Ferguson"/>
    <x v="0"/>
    <x v="0"/>
    <s v="Chicago"/>
    <s v="Illinois"/>
    <n v="60610"/>
    <x v="2"/>
    <s v="OFF-ST-10004123"/>
    <x v="1"/>
    <x v="4"/>
    <x v="72"/>
    <n v="72.784000000000006"/>
    <n v="1"/>
    <n v="0.2"/>
    <n v="-18.196000000000002"/>
  </r>
  <r>
    <n v="8202"/>
    <x v="4065"/>
    <x v="627"/>
    <d v="2015-11-08T00:00:00"/>
    <x v="3"/>
    <s v="KD-16495"/>
    <s v="Keith Dawkins"/>
    <x v="1"/>
    <x v="0"/>
    <s v="New York City"/>
    <s v="New York"/>
    <n v="10024"/>
    <x v="3"/>
    <s v="OFF-ST-10000885"/>
    <x v="1"/>
    <x v="4"/>
    <x v="1666"/>
    <n v="67.150000000000006"/>
    <n v="5"/>
    <n v="0"/>
    <n v="16.787500000000001"/>
  </r>
  <r>
    <n v="8203"/>
    <x v="4065"/>
    <x v="627"/>
    <d v="2015-11-08T00:00:00"/>
    <x v="3"/>
    <s v="KD-16495"/>
    <s v="Keith Dawkins"/>
    <x v="1"/>
    <x v="0"/>
    <s v="New York City"/>
    <s v="New York"/>
    <n v="10024"/>
    <x v="3"/>
    <s v="TEC-PH-10004165"/>
    <x v="2"/>
    <x v="7"/>
    <x v="895"/>
    <n v="549.98"/>
    <n v="2"/>
    <n v="0"/>
    <n v="142.9948"/>
  </r>
  <r>
    <n v="8204"/>
    <x v="4065"/>
    <x v="627"/>
    <d v="2015-11-08T00:00:00"/>
    <x v="3"/>
    <s v="KD-16495"/>
    <s v="Keith Dawkins"/>
    <x v="1"/>
    <x v="0"/>
    <s v="New York City"/>
    <s v="New York"/>
    <n v="10024"/>
    <x v="3"/>
    <s v="FUR-FU-10002240"/>
    <x v="0"/>
    <x v="5"/>
    <x v="1790"/>
    <n v="11.82"/>
    <n v="3"/>
    <n v="0"/>
    <n v="4.7279999999999998"/>
  </r>
  <r>
    <n v="8205"/>
    <x v="4065"/>
    <x v="627"/>
    <d v="2015-11-08T00:00:00"/>
    <x v="3"/>
    <s v="KD-16495"/>
    <s v="Keith Dawkins"/>
    <x v="1"/>
    <x v="0"/>
    <s v="New York City"/>
    <s v="New York"/>
    <n v="10024"/>
    <x v="3"/>
    <s v="TEC-MA-10000045"/>
    <x v="2"/>
    <x v="15"/>
    <x v="1702"/>
    <n v="4643.8"/>
    <n v="4"/>
    <n v="0"/>
    <n v="2229.0239999999999"/>
  </r>
  <r>
    <n v="8206"/>
    <x v="4065"/>
    <x v="627"/>
    <d v="2015-11-08T00:00:00"/>
    <x v="3"/>
    <s v="KD-16495"/>
    <s v="Keith Dawkins"/>
    <x v="1"/>
    <x v="0"/>
    <s v="New York City"/>
    <s v="New York"/>
    <n v="10024"/>
    <x v="3"/>
    <s v="FUR-CH-10003746"/>
    <x v="0"/>
    <x v="1"/>
    <x v="623"/>
    <n v="577.76400000000001"/>
    <n v="2"/>
    <n v="0.1"/>
    <n v="115.5528"/>
  </r>
  <r>
    <n v="8207"/>
    <x v="4066"/>
    <x v="33"/>
    <d v="2015-04-30T00:00:00"/>
    <x v="1"/>
    <s v="SA-20830"/>
    <s v="Sue Ann Reed"/>
    <x v="0"/>
    <x v="0"/>
    <s v="Daytona Beach"/>
    <s v="Florida"/>
    <n v="32114"/>
    <x v="0"/>
    <s v="FUR-TA-10000577"/>
    <x v="0"/>
    <x v="3"/>
    <x v="3"/>
    <n v="191.5155"/>
    <n v="1"/>
    <n v="0.45"/>
    <n v="-76.606200000000001"/>
  </r>
  <r>
    <n v="8208"/>
    <x v="4066"/>
    <x v="33"/>
    <d v="2015-04-30T00:00:00"/>
    <x v="1"/>
    <s v="SA-20830"/>
    <s v="Sue Ann Reed"/>
    <x v="0"/>
    <x v="0"/>
    <s v="Daytona Beach"/>
    <s v="Florida"/>
    <n v="32114"/>
    <x v="0"/>
    <s v="OFF-AR-10004757"/>
    <x v="1"/>
    <x v="6"/>
    <x v="346"/>
    <n v="2.6240000000000001"/>
    <n v="1"/>
    <n v="0.2"/>
    <n v="0.42639999999999978"/>
  </r>
  <r>
    <n v="8209"/>
    <x v="4067"/>
    <x v="1181"/>
    <d v="2015-09-24T00:00:00"/>
    <x v="1"/>
    <s v="BG-11035"/>
    <s v="Barry Gonzalez"/>
    <x v="0"/>
    <x v="0"/>
    <s v="Nashville"/>
    <s v="Tennessee"/>
    <n v="37211"/>
    <x v="0"/>
    <s v="OFF-BI-10000545"/>
    <x v="1"/>
    <x v="8"/>
    <x v="692"/>
    <n v="1369.7640000000001"/>
    <n v="6"/>
    <n v="0.7"/>
    <n v="-913.17599999999993"/>
  </r>
  <r>
    <n v="8210"/>
    <x v="4067"/>
    <x v="1181"/>
    <d v="2015-09-24T00:00:00"/>
    <x v="1"/>
    <s v="BG-11035"/>
    <s v="Barry Gonzalez"/>
    <x v="0"/>
    <x v="0"/>
    <s v="Nashville"/>
    <s v="Tennessee"/>
    <n v="37211"/>
    <x v="0"/>
    <s v="OFF-ST-10001522"/>
    <x v="1"/>
    <x v="4"/>
    <x v="197"/>
    <n v="294.36799999999999"/>
    <n v="4"/>
    <n v="0.2"/>
    <n v="-58.873600000000025"/>
  </r>
  <r>
    <n v="8211"/>
    <x v="4068"/>
    <x v="210"/>
    <d v="2017-09-12T00:00:00"/>
    <x v="1"/>
    <s v="DM-12955"/>
    <s v="Dario Medina"/>
    <x v="1"/>
    <x v="0"/>
    <s v="Nashville"/>
    <s v="Tennessee"/>
    <n v="37211"/>
    <x v="0"/>
    <s v="OFF-AP-10001271"/>
    <x v="1"/>
    <x v="9"/>
    <x v="474"/>
    <n v="81.567999999999998"/>
    <n v="2"/>
    <n v="0.2"/>
    <n v="7.1372000000000035"/>
  </r>
  <r>
    <n v="8212"/>
    <x v="4069"/>
    <x v="77"/>
    <d v="2016-11-12T00:00:00"/>
    <x v="1"/>
    <s v="MC-17845"/>
    <s v="Michael Chen"/>
    <x v="0"/>
    <x v="0"/>
    <s v="Dallas"/>
    <s v="Texas"/>
    <n v="75220"/>
    <x v="2"/>
    <s v="FUR-FU-10002030"/>
    <x v="0"/>
    <x v="5"/>
    <x v="1822"/>
    <n v="44.460000000000008"/>
    <n v="5"/>
    <n v="0.6"/>
    <n v="-17.783999999999992"/>
  </r>
  <r>
    <n v="8213"/>
    <x v="4069"/>
    <x v="77"/>
    <d v="2016-11-12T00:00:00"/>
    <x v="1"/>
    <s v="MC-17845"/>
    <s v="Michael Chen"/>
    <x v="0"/>
    <x v="0"/>
    <s v="Dallas"/>
    <s v="Texas"/>
    <n v="75220"/>
    <x v="2"/>
    <s v="OFF-ST-10001272"/>
    <x v="1"/>
    <x v="4"/>
    <x v="533"/>
    <n v="314.08800000000002"/>
    <n v="3"/>
    <n v="0.2"/>
    <n v="19.630499999999998"/>
  </r>
  <r>
    <n v="8214"/>
    <x v="4070"/>
    <x v="12"/>
    <d v="2015-10-02T00:00:00"/>
    <x v="1"/>
    <s v="ML-17395"/>
    <s v="Marina Lichtenstein"/>
    <x v="1"/>
    <x v="0"/>
    <s v="Murfreesboro"/>
    <s v="Tennessee"/>
    <n v="37130"/>
    <x v="0"/>
    <s v="OFF-BI-10001116"/>
    <x v="1"/>
    <x v="8"/>
    <x v="1075"/>
    <n v="6.3360000000000012"/>
    <n v="4"/>
    <n v="0.7"/>
    <n v="-4.6463999999999981"/>
  </r>
  <r>
    <n v="8215"/>
    <x v="4070"/>
    <x v="12"/>
    <d v="2015-10-02T00:00:00"/>
    <x v="1"/>
    <s v="ML-17395"/>
    <s v="Marina Lichtenstein"/>
    <x v="1"/>
    <x v="0"/>
    <s v="Murfreesboro"/>
    <s v="Tennessee"/>
    <n v="37130"/>
    <x v="0"/>
    <s v="OFF-PA-10004665"/>
    <x v="1"/>
    <x v="10"/>
    <x v="1389"/>
    <n v="10.48"/>
    <n v="1"/>
    <n v="0.2"/>
    <n v="3.7989999999999995"/>
  </r>
  <r>
    <n v="8216"/>
    <x v="4070"/>
    <x v="12"/>
    <d v="2015-10-02T00:00:00"/>
    <x v="1"/>
    <s v="ML-17395"/>
    <s v="Marina Lichtenstein"/>
    <x v="1"/>
    <x v="0"/>
    <s v="Murfreesboro"/>
    <s v="Tennessee"/>
    <n v="37130"/>
    <x v="0"/>
    <s v="OFF-BI-10004506"/>
    <x v="1"/>
    <x v="8"/>
    <x v="1247"/>
    <n v="2.4690000000000003"/>
    <n v="1"/>
    <n v="0.7"/>
    <n v="-1.8106"/>
  </r>
  <r>
    <n v="8217"/>
    <x v="4070"/>
    <x v="12"/>
    <d v="2015-10-02T00:00:00"/>
    <x v="1"/>
    <s v="ML-17395"/>
    <s v="Marina Lichtenstein"/>
    <x v="1"/>
    <x v="0"/>
    <s v="Murfreesboro"/>
    <s v="Tennessee"/>
    <n v="37130"/>
    <x v="0"/>
    <s v="OFF-BI-10001982"/>
    <x v="1"/>
    <x v="8"/>
    <x v="304"/>
    <n v="3.2640000000000007"/>
    <n v="2"/>
    <n v="0.7"/>
    <n v="-2.2847999999999997"/>
  </r>
  <r>
    <n v="8218"/>
    <x v="4071"/>
    <x v="462"/>
    <d v="2014-10-07T00:00:00"/>
    <x v="1"/>
    <s v="RD-19930"/>
    <s v="Russell D'Ascenzo"/>
    <x v="0"/>
    <x v="0"/>
    <s v="Dallas"/>
    <s v="Texas"/>
    <n v="75217"/>
    <x v="2"/>
    <s v="OFF-FA-10002676"/>
    <x v="1"/>
    <x v="13"/>
    <x v="1078"/>
    <n v="4.3440000000000003"/>
    <n v="3"/>
    <n v="0.2"/>
    <n v="0.86879999999999979"/>
  </r>
  <r>
    <n v="8219"/>
    <x v="4071"/>
    <x v="462"/>
    <d v="2014-10-07T00:00:00"/>
    <x v="1"/>
    <s v="RD-19930"/>
    <s v="Russell D'Ascenzo"/>
    <x v="0"/>
    <x v="0"/>
    <s v="Dallas"/>
    <s v="Texas"/>
    <n v="75217"/>
    <x v="2"/>
    <s v="FUR-FU-10000758"/>
    <x v="0"/>
    <x v="5"/>
    <x v="1082"/>
    <n v="31.776000000000003"/>
    <n v="3"/>
    <n v="0.6"/>
    <n v="-19.065600000000007"/>
  </r>
  <r>
    <n v="8220"/>
    <x v="4071"/>
    <x v="462"/>
    <d v="2014-10-07T00:00:00"/>
    <x v="1"/>
    <s v="RD-19930"/>
    <s v="Russell D'Ascenzo"/>
    <x v="0"/>
    <x v="0"/>
    <s v="Dallas"/>
    <s v="Texas"/>
    <n v="75217"/>
    <x v="2"/>
    <s v="OFF-LA-10002271"/>
    <x v="1"/>
    <x v="2"/>
    <x v="641"/>
    <n v="4.9280000000000008"/>
    <n v="2"/>
    <n v="0.2"/>
    <n v="1.7247999999999997"/>
  </r>
  <r>
    <n v="8221"/>
    <x v="4071"/>
    <x v="462"/>
    <d v="2014-10-07T00:00:00"/>
    <x v="1"/>
    <s v="RD-19930"/>
    <s v="Russell D'Ascenzo"/>
    <x v="0"/>
    <x v="0"/>
    <s v="Dallas"/>
    <s v="Texas"/>
    <n v="75217"/>
    <x v="2"/>
    <s v="OFF-BI-10002609"/>
    <x v="1"/>
    <x v="8"/>
    <x v="98"/>
    <n v="1.7879999999999996"/>
    <n v="3"/>
    <n v="0.8"/>
    <n v="-3.0396000000000001"/>
  </r>
  <r>
    <n v="8222"/>
    <x v="4071"/>
    <x v="462"/>
    <d v="2014-10-07T00:00:00"/>
    <x v="1"/>
    <s v="RD-19930"/>
    <s v="Russell D'Ascenzo"/>
    <x v="0"/>
    <x v="0"/>
    <s v="Dallas"/>
    <s v="Texas"/>
    <n v="75217"/>
    <x v="2"/>
    <s v="OFF-FA-10000254"/>
    <x v="1"/>
    <x v="13"/>
    <x v="1823"/>
    <n v="15.072000000000001"/>
    <n v="4"/>
    <n v="0.2"/>
    <n v="-3.7680000000000002"/>
  </r>
  <r>
    <n v="8223"/>
    <x v="4072"/>
    <x v="1087"/>
    <d v="2014-02-24T00:00:00"/>
    <x v="1"/>
    <s v="AB-10015"/>
    <s v="Aaron Bergman"/>
    <x v="0"/>
    <x v="0"/>
    <s v="Arlington"/>
    <s v="Texas"/>
    <n v="76017"/>
    <x v="2"/>
    <s v="OFF-ST-10000321"/>
    <x v="1"/>
    <x v="4"/>
    <x v="1543"/>
    <n v="12.624000000000001"/>
    <n v="2"/>
    <n v="0.2"/>
    <n v="-2.5248000000000022"/>
  </r>
  <r>
    <n v="8224"/>
    <x v="4073"/>
    <x v="1"/>
    <d v="2016-06-16T00:00:00"/>
    <x v="1"/>
    <s v="EA-14035"/>
    <s v="Erin Ashbrook"/>
    <x v="1"/>
    <x v="0"/>
    <s v="Pasadena"/>
    <s v="California"/>
    <n v="91104"/>
    <x v="1"/>
    <s v="OFF-PA-10000241"/>
    <x v="1"/>
    <x v="10"/>
    <x v="1160"/>
    <n v="185.88"/>
    <n v="6"/>
    <n v="0"/>
    <n v="83.645999999999987"/>
  </r>
  <r>
    <n v="8225"/>
    <x v="4073"/>
    <x v="1"/>
    <d v="2016-06-16T00:00:00"/>
    <x v="1"/>
    <s v="EA-14035"/>
    <s v="Erin Ashbrook"/>
    <x v="1"/>
    <x v="0"/>
    <s v="Pasadena"/>
    <s v="California"/>
    <n v="91104"/>
    <x v="1"/>
    <s v="OFF-PA-10004782"/>
    <x v="1"/>
    <x v="10"/>
    <x v="1422"/>
    <n v="12.96"/>
    <n v="2"/>
    <n v="0"/>
    <n v="6.2208000000000006"/>
  </r>
  <r>
    <n v="8226"/>
    <x v="4074"/>
    <x v="752"/>
    <d v="2017-11-04T00:00:00"/>
    <x v="0"/>
    <s v="SF-20065"/>
    <s v="Sandra Flanagan"/>
    <x v="0"/>
    <x v="0"/>
    <s v="Everett"/>
    <s v="Massachusetts"/>
    <n v="2149"/>
    <x v="3"/>
    <s v="OFF-PA-10004243"/>
    <x v="1"/>
    <x v="10"/>
    <x v="274"/>
    <n v="189.7"/>
    <n v="10"/>
    <n v="0"/>
    <n v="91.055999999999983"/>
  </r>
  <r>
    <n v="8227"/>
    <x v="4074"/>
    <x v="752"/>
    <d v="2017-11-04T00:00:00"/>
    <x v="0"/>
    <s v="SF-20065"/>
    <s v="Sandra Flanagan"/>
    <x v="0"/>
    <x v="0"/>
    <s v="Everett"/>
    <s v="Massachusetts"/>
    <n v="2149"/>
    <x v="3"/>
    <s v="OFF-PA-10001033"/>
    <x v="1"/>
    <x v="10"/>
    <x v="1509"/>
    <n v="40.99"/>
    <n v="1"/>
    <n v="0"/>
    <n v="20.085100000000001"/>
  </r>
  <r>
    <n v="8228"/>
    <x v="4075"/>
    <x v="958"/>
    <d v="2016-04-08T00:00:00"/>
    <x v="0"/>
    <s v="BC-11125"/>
    <s v="Becky Castell"/>
    <x v="2"/>
    <x v="0"/>
    <s v="Troy"/>
    <s v="New York"/>
    <n v="12180"/>
    <x v="3"/>
    <s v="FUR-FU-10000723"/>
    <x v="0"/>
    <x v="5"/>
    <x v="480"/>
    <n v="82.64"/>
    <n v="2"/>
    <n v="0"/>
    <n v="7.4376000000000033"/>
  </r>
  <r>
    <n v="8229"/>
    <x v="4075"/>
    <x v="958"/>
    <d v="2016-04-08T00:00:00"/>
    <x v="0"/>
    <s v="BC-11125"/>
    <s v="Becky Castell"/>
    <x v="2"/>
    <x v="0"/>
    <s v="Troy"/>
    <s v="New York"/>
    <n v="12180"/>
    <x v="3"/>
    <s v="OFF-ST-10003455"/>
    <x v="1"/>
    <x v="4"/>
    <x v="171"/>
    <n v="31.02"/>
    <n v="2"/>
    <n v="0"/>
    <n v="8.0652000000000008"/>
  </r>
  <r>
    <n v="8230"/>
    <x v="4075"/>
    <x v="958"/>
    <d v="2016-04-08T00:00:00"/>
    <x v="0"/>
    <s v="BC-11125"/>
    <s v="Becky Castell"/>
    <x v="2"/>
    <x v="0"/>
    <s v="Troy"/>
    <s v="New York"/>
    <n v="12180"/>
    <x v="3"/>
    <s v="TEC-AC-10001109"/>
    <x v="2"/>
    <x v="11"/>
    <x v="1007"/>
    <n v="89.97"/>
    <n v="3"/>
    <n v="0"/>
    <n v="37.787400000000005"/>
  </r>
  <r>
    <n v="8231"/>
    <x v="4076"/>
    <x v="1186"/>
    <d v="2016-07-02T00:00:00"/>
    <x v="0"/>
    <s v="PF-19165"/>
    <s v="Philip Fox"/>
    <x v="0"/>
    <x v="0"/>
    <s v="Sandy Springs"/>
    <s v="Georgia"/>
    <n v="30328"/>
    <x v="0"/>
    <s v="OFF-AR-10004344"/>
    <x v="1"/>
    <x v="6"/>
    <x v="370"/>
    <n v="35.97"/>
    <n v="3"/>
    <n v="0"/>
    <n v="9.7118999999999982"/>
  </r>
  <r>
    <n v="8232"/>
    <x v="4076"/>
    <x v="1186"/>
    <d v="2016-07-02T00:00:00"/>
    <x v="0"/>
    <s v="PF-19165"/>
    <s v="Philip Fox"/>
    <x v="0"/>
    <x v="0"/>
    <s v="Sandy Springs"/>
    <s v="Georgia"/>
    <n v="30328"/>
    <x v="0"/>
    <s v="FUR-BO-10004695"/>
    <x v="0"/>
    <x v="0"/>
    <x v="200"/>
    <n v="1266.8599999999999"/>
    <n v="7"/>
    <n v="0"/>
    <n v="291.37779999999987"/>
  </r>
  <r>
    <n v="8233"/>
    <x v="4077"/>
    <x v="358"/>
    <d v="2014-09-28T00:00:00"/>
    <x v="1"/>
    <s v="SE-20110"/>
    <s v="Sanjit Engle"/>
    <x v="0"/>
    <x v="0"/>
    <s v="San Jose"/>
    <s v="California"/>
    <n v="95123"/>
    <x v="1"/>
    <s v="OFF-ST-10000675"/>
    <x v="1"/>
    <x v="4"/>
    <x v="298"/>
    <n v="169.45"/>
    <n v="5"/>
    <n v="0"/>
    <n v="42.362499999999997"/>
  </r>
  <r>
    <n v="8234"/>
    <x v="4077"/>
    <x v="358"/>
    <d v="2014-09-28T00:00:00"/>
    <x v="1"/>
    <s v="SE-20110"/>
    <s v="Sanjit Engle"/>
    <x v="0"/>
    <x v="0"/>
    <s v="San Jose"/>
    <s v="California"/>
    <n v="95123"/>
    <x v="1"/>
    <s v="OFF-ST-10002301"/>
    <x v="1"/>
    <x v="4"/>
    <x v="1499"/>
    <n v="40.68"/>
    <n v="2"/>
    <n v="0"/>
    <n v="0.40679999999999694"/>
  </r>
  <r>
    <n v="8235"/>
    <x v="4078"/>
    <x v="927"/>
    <d v="2017-05-06T00:00:00"/>
    <x v="1"/>
    <s v="CJ-12010"/>
    <s v="Caroline Jumper"/>
    <x v="0"/>
    <x v="0"/>
    <s v="Jacksonville"/>
    <s v="Florida"/>
    <n v="32216"/>
    <x v="0"/>
    <s v="OFF-SU-10001212"/>
    <x v="1"/>
    <x v="14"/>
    <x v="1686"/>
    <n v="3.3280000000000003"/>
    <n v="2"/>
    <n v="0.2"/>
    <n v="0.4159999999999997"/>
  </r>
  <r>
    <n v="8236"/>
    <x v="4078"/>
    <x v="927"/>
    <d v="2017-05-06T00:00:00"/>
    <x v="1"/>
    <s v="CJ-12010"/>
    <s v="Caroline Jumper"/>
    <x v="0"/>
    <x v="0"/>
    <s v="Jacksonville"/>
    <s v="Florida"/>
    <n v="32216"/>
    <x v="0"/>
    <s v="FUR-TA-10001889"/>
    <x v="0"/>
    <x v="3"/>
    <x v="411"/>
    <n v="933.26200000000006"/>
    <n v="4"/>
    <n v="0.45"/>
    <n v="-458.14679999999998"/>
  </r>
  <r>
    <n v="8237"/>
    <x v="4078"/>
    <x v="927"/>
    <d v="2017-05-06T00:00:00"/>
    <x v="1"/>
    <s v="CJ-12010"/>
    <s v="Caroline Jumper"/>
    <x v="0"/>
    <x v="0"/>
    <s v="Jacksonville"/>
    <s v="Florida"/>
    <n v="32216"/>
    <x v="0"/>
    <s v="FUR-CH-10002024"/>
    <x v="0"/>
    <x v="1"/>
    <x v="483"/>
    <n v="2803.92"/>
    <n v="5"/>
    <n v="0.2"/>
    <n v="0"/>
  </r>
  <r>
    <n v="8238"/>
    <x v="4079"/>
    <x v="179"/>
    <d v="2017-10-20T00:00:00"/>
    <x v="3"/>
    <s v="PT-19090"/>
    <s v="Pete Takahito"/>
    <x v="0"/>
    <x v="0"/>
    <s v="Jacksonville"/>
    <s v="Florida"/>
    <n v="32216"/>
    <x v="0"/>
    <s v="OFF-ST-10000617"/>
    <x v="1"/>
    <x v="4"/>
    <x v="384"/>
    <n v="4.7679999999999998"/>
    <n v="2"/>
    <n v="0.2"/>
    <n v="-0.7748000000000006"/>
  </r>
  <r>
    <n v="8239"/>
    <x v="4079"/>
    <x v="179"/>
    <d v="2017-10-20T00:00:00"/>
    <x v="3"/>
    <s v="PT-19090"/>
    <s v="Pete Takahito"/>
    <x v="0"/>
    <x v="0"/>
    <s v="Jacksonville"/>
    <s v="Florida"/>
    <n v="32216"/>
    <x v="0"/>
    <s v="OFF-PA-10000380"/>
    <x v="1"/>
    <x v="10"/>
    <x v="1290"/>
    <n v="6.6720000000000006"/>
    <n v="1"/>
    <n v="0.2"/>
    <n v="2.5019999999999998"/>
  </r>
  <r>
    <n v="8240"/>
    <x v="4079"/>
    <x v="179"/>
    <d v="2017-10-20T00:00:00"/>
    <x v="3"/>
    <s v="PT-19090"/>
    <s v="Pete Takahito"/>
    <x v="0"/>
    <x v="0"/>
    <s v="Jacksonville"/>
    <s v="Florida"/>
    <n v="32216"/>
    <x v="0"/>
    <s v="OFF-AR-10003251"/>
    <x v="1"/>
    <x v="6"/>
    <x v="1050"/>
    <n v="4.4479999999999995"/>
    <n v="2"/>
    <n v="0.2"/>
    <n v="1.1119999999999999"/>
  </r>
  <r>
    <n v="8241"/>
    <x v="4079"/>
    <x v="179"/>
    <d v="2017-10-20T00:00:00"/>
    <x v="3"/>
    <s v="PT-19090"/>
    <s v="Pete Takahito"/>
    <x v="0"/>
    <x v="0"/>
    <s v="Jacksonville"/>
    <s v="Florida"/>
    <n v="32216"/>
    <x v="0"/>
    <s v="FUR-FU-10000175"/>
    <x v="0"/>
    <x v="5"/>
    <x v="1638"/>
    <n v="43.936000000000007"/>
    <n v="4"/>
    <n v="0.2"/>
    <n v="6.0411999999999964"/>
  </r>
  <r>
    <n v="8242"/>
    <x v="4080"/>
    <x v="416"/>
    <d v="2014-09-05T00:00:00"/>
    <x v="1"/>
    <s v="LH-16900"/>
    <s v="Lena Hernandez"/>
    <x v="0"/>
    <x v="0"/>
    <s v="New York City"/>
    <s v="New York"/>
    <n v="10009"/>
    <x v="3"/>
    <s v="OFF-BI-10004716"/>
    <x v="1"/>
    <x v="8"/>
    <x v="707"/>
    <n v="23.744"/>
    <n v="2"/>
    <n v="0.2"/>
    <n v="8.3103999999999996"/>
  </r>
  <r>
    <n v="8243"/>
    <x v="4080"/>
    <x v="416"/>
    <d v="2014-09-05T00:00:00"/>
    <x v="1"/>
    <s v="LH-16900"/>
    <s v="Lena Hernandez"/>
    <x v="0"/>
    <x v="0"/>
    <s v="New York City"/>
    <s v="New York"/>
    <n v="10009"/>
    <x v="3"/>
    <s v="TEC-AC-10002842"/>
    <x v="2"/>
    <x v="11"/>
    <x v="1185"/>
    <n v="357"/>
    <n v="3"/>
    <n v="0"/>
    <n v="57.120000000000019"/>
  </r>
  <r>
    <n v="8244"/>
    <x v="4081"/>
    <x v="1132"/>
    <d v="2014-08-16T00:00:00"/>
    <x v="1"/>
    <s v="BW-11200"/>
    <s v="Ben Wallace"/>
    <x v="0"/>
    <x v="0"/>
    <s v="San Francisco"/>
    <s v="California"/>
    <n v="94122"/>
    <x v="1"/>
    <s v="TEC-PH-10003691"/>
    <x v="2"/>
    <x v="7"/>
    <x v="1407"/>
    <n v="806.33600000000001"/>
    <n v="8"/>
    <n v="0.2"/>
    <n v="50.396000000000015"/>
  </r>
  <r>
    <n v="8245"/>
    <x v="4081"/>
    <x v="1132"/>
    <d v="2014-08-16T00:00:00"/>
    <x v="1"/>
    <s v="BW-11200"/>
    <s v="Ben Wallace"/>
    <x v="0"/>
    <x v="0"/>
    <s v="San Francisco"/>
    <s v="California"/>
    <n v="94122"/>
    <x v="1"/>
    <s v="FUR-FU-10002878"/>
    <x v="0"/>
    <x v="5"/>
    <x v="1134"/>
    <n v="85.44"/>
    <n v="3"/>
    <n v="0"/>
    <n v="31.612800000000004"/>
  </r>
  <r>
    <n v="8246"/>
    <x v="4082"/>
    <x v="710"/>
    <d v="2014-08-23T00:00:00"/>
    <x v="1"/>
    <s v="BS-11365"/>
    <s v="Bill Shonely"/>
    <x v="1"/>
    <x v="0"/>
    <s v="Columbus"/>
    <s v="Georgia"/>
    <n v="31907"/>
    <x v="0"/>
    <s v="OFF-ST-10000991"/>
    <x v="1"/>
    <x v="4"/>
    <x v="157"/>
    <n v="344.90999999999997"/>
    <n v="3"/>
    <n v="0"/>
    <n v="10.347300000000004"/>
  </r>
  <r>
    <n v="8247"/>
    <x v="4083"/>
    <x v="1187"/>
    <d v="2015-05-10T00:00:00"/>
    <x v="3"/>
    <s v="DP-13390"/>
    <s v="Dennis Pardue"/>
    <x v="2"/>
    <x v="0"/>
    <s v="Aurora"/>
    <s v="Illinois"/>
    <n v="60505"/>
    <x v="2"/>
    <s v="OFF-AP-10002439"/>
    <x v="1"/>
    <x v="9"/>
    <x v="553"/>
    <n v="70.969999999999985"/>
    <n v="5"/>
    <n v="0.8"/>
    <n v="-191.619"/>
  </r>
  <r>
    <n v="8248"/>
    <x v="4083"/>
    <x v="1187"/>
    <d v="2015-05-10T00:00:00"/>
    <x v="3"/>
    <s v="DP-13390"/>
    <s v="Dennis Pardue"/>
    <x v="2"/>
    <x v="0"/>
    <s v="Aurora"/>
    <s v="Illinois"/>
    <n v="60505"/>
    <x v="2"/>
    <s v="OFF-AR-10004602"/>
    <x v="1"/>
    <x v="6"/>
    <x v="1226"/>
    <n v="36.783999999999999"/>
    <n v="2"/>
    <n v="0.2"/>
    <n v="3.6784000000000017"/>
  </r>
  <r>
    <n v="8249"/>
    <x v="4084"/>
    <x v="1120"/>
    <d v="2016-05-13T00:00:00"/>
    <x v="0"/>
    <s v="CS-12400"/>
    <s v="Christopher Schild"/>
    <x v="2"/>
    <x v="0"/>
    <s v="Philadelphia"/>
    <s v="Pennsylvania"/>
    <n v="19134"/>
    <x v="3"/>
    <s v="TEC-PH-10001795"/>
    <x v="2"/>
    <x v="7"/>
    <x v="647"/>
    <n v="743.98799999999994"/>
    <n v="2"/>
    <n v="0.4"/>
    <n v="-123.9980000000001"/>
  </r>
  <r>
    <n v="8250"/>
    <x v="4085"/>
    <x v="616"/>
    <d v="2015-03-09T00:00:00"/>
    <x v="0"/>
    <s v="MS-17365"/>
    <s v="Maribeth Schnelling"/>
    <x v="0"/>
    <x v="0"/>
    <s v="Chicago"/>
    <s v="Illinois"/>
    <n v="60653"/>
    <x v="2"/>
    <s v="OFF-BI-10002854"/>
    <x v="1"/>
    <x v="8"/>
    <x v="904"/>
    <n v="11.211999999999998"/>
    <n v="2"/>
    <n v="0.8"/>
    <n v="-16.818000000000005"/>
  </r>
  <r>
    <n v="8251"/>
    <x v="4085"/>
    <x v="616"/>
    <d v="2015-03-09T00:00:00"/>
    <x v="0"/>
    <s v="MS-17365"/>
    <s v="Maribeth Schnelling"/>
    <x v="0"/>
    <x v="0"/>
    <s v="Chicago"/>
    <s v="Illinois"/>
    <n v="60653"/>
    <x v="2"/>
    <s v="FUR-FU-10000023"/>
    <x v="0"/>
    <x v="5"/>
    <x v="325"/>
    <n v="4.7119999999999997"/>
    <n v="2"/>
    <n v="0.6"/>
    <n v="-1.8847999999999994"/>
  </r>
  <r>
    <n v="8252"/>
    <x v="4085"/>
    <x v="616"/>
    <d v="2015-03-09T00:00:00"/>
    <x v="0"/>
    <s v="MS-17365"/>
    <s v="Maribeth Schnelling"/>
    <x v="0"/>
    <x v="0"/>
    <s v="Chicago"/>
    <s v="Illinois"/>
    <n v="60653"/>
    <x v="2"/>
    <s v="OFF-AP-10000828"/>
    <x v="1"/>
    <x v="9"/>
    <x v="1096"/>
    <n v="180.97999999999996"/>
    <n v="5"/>
    <n v="0.8"/>
    <n v="-470.548"/>
  </r>
  <r>
    <n v="8253"/>
    <x v="4085"/>
    <x v="616"/>
    <d v="2015-03-09T00:00:00"/>
    <x v="0"/>
    <s v="MS-17365"/>
    <s v="Maribeth Schnelling"/>
    <x v="0"/>
    <x v="0"/>
    <s v="Chicago"/>
    <s v="Illinois"/>
    <n v="60653"/>
    <x v="2"/>
    <s v="OFF-ST-10000777"/>
    <x v="1"/>
    <x v="4"/>
    <x v="117"/>
    <n v="60.415999999999997"/>
    <n v="2"/>
    <n v="0.2"/>
    <n v="6.0416000000000025"/>
  </r>
  <r>
    <n v="8254"/>
    <x v="4086"/>
    <x v="801"/>
    <d v="2017-08-19T00:00:00"/>
    <x v="1"/>
    <s v="DK-12895"/>
    <s v="Dana Kaydos"/>
    <x v="0"/>
    <x v="0"/>
    <s v="Seattle"/>
    <s v="Washington"/>
    <n v="98103"/>
    <x v="1"/>
    <s v="TEC-CO-10000971"/>
    <x v="2"/>
    <x v="16"/>
    <x v="1313"/>
    <n v="299.99"/>
    <n v="1"/>
    <n v="0"/>
    <n v="89.996999999999986"/>
  </r>
  <r>
    <n v="8255"/>
    <x v="4086"/>
    <x v="801"/>
    <d v="2017-08-19T00:00:00"/>
    <x v="1"/>
    <s v="DK-12895"/>
    <s v="Dana Kaydos"/>
    <x v="0"/>
    <x v="0"/>
    <s v="Seattle"/>
    <s v="Washington"/>
    <n v="98103"/>
    <x v="1"/>
    <s v="OFF-PA-10003134"/>
    <x v="1"/>
    <x v="10"/>
    <x v="1672"/>
    <n v="192.16"/>
    <n v="4"/>
    <n v="0"/>
    <n v="92.236799999999988"/>
  </r>
  <r>
    <n v="8256"/>
    <x v="4086"/>
    <x v="801"/>
    <d v="2017-08-19T00:00:00"/>
    <x v="1"/>
    <s v="DK-12895"/>
    <s v="Dana Kaydos"/>
    <x v="0"/>
    <x v="0"/>
    <s v="Seattle"/>
    <s v="Washington"/>
    <n v="98103"/>
    <x v="1"/>
    <s v="TEC-PH-10002538"/>
    <x v="2"/>
    <x v="7"/>
    <x v="529"/>
    <n v="242.624"/>
    <n v="8"/>
    <n v="0.2"/>
    <n v="27.295199999999973"/>
  </r>
  <r>
    <n v="8257"/>
    <x v="4086"/>
    <x v="801"/>
    <d v="2017-08-19T00:00:00"/>
    <x v="1"/>
    <s v="DK-12895"/>
    <s v="Dana Kaydos"/>
    <x v="0"/>
    <x v="0"/>
    <s v="Seattle"/>
    <s v="Washington"/>
    <n v="98103"/>
    <x v="1"/>
    <s v="OFF-ST-10001228"/>
    <x v="1"/>
    <x v="4"/>
    <x v="450"/>
    <n v="46.74"/>
    <n v="3"/>
    <n v="0"/>
    <n v="11.684999999999999"/>
  </r>
  <r>
    <n v="8258"/>
    <x v="4086"/>
    <x v="801"/>
    <d v="2017-08-19T00:00:00"/>
    <x v="1"/>
    <s v="DK-12895"/>
    <s v="Dana Kaydos"/>
    <x v="0"/>
    <x v="0"/>
    <s v="Seattle"/>
    <s v="Washington"/>
    <n v="98103"/>
    <x v="1"/>
    <s v="TEC-AC-10000397"/>
    <x v="2"/>
    <x v="11"/>
    <x v="1468"/>
    <n v="174.95000000000002"/>
    <n v="5"/>
    <n v="0"/>
    <n v="12.246500000000005"/>
  </r>
  <r>
    <n v="8259"/>
    <x v="4086"/>
    <x v="801"/>
    <d v="2017-08-19T00:00:00"/>
    <x v="1"/>
    <s v="DK-12895"/>
    <s v="Dana Kaydos"/>
    <x v="0"/>
    <x v="0"/>
    <s v="Seattle"/>
    <s v="Washington"/>
    <n v="98103"/>
    <x v="1"/>
    <s v="OFF-BI-10004308"/>
    <x v="1"/>
    <x v="8"/>
    <x v="1776"/>
    <n v="100.70400000000001"/>
    <n v="6"/>
    <n v="0.2"/>
    <n v="37.763999999999996"/>
  </r>
  <r>
    <n v="8260"/>
    <x v="4087"/>
    <x v="190"/>
    <d v="2016-06-26T00:00:00"/>
    <x v="3"/>
    <s v="SN-20560"/>
    <s v="Skye Norling"/>
    <x v="2"/>
    <x v="0"/>
    <s v="Roseville"/>
    <s v="Michigan"/>
    <n v="48066"/>
    <x v="2"/>
    <s v="OFF-PA-10000357"/>
    <x v="1"/>
    <x v="10"/>
    <x v="447"/>
    <n v="368.91"/>
    <n v="9"/>
    <n v="0"/>
    <n v="180.76590000000002"/>
  </r>
  <r>
    <n v="8261"/>
    <x v="4087"/>
    <x v="190"/>
    <d v="2016-06-26T00:00:00"/>
    <x v="3"/>
    <s v="SN-20560"/>
    <s v="Skye Norling"/>
    <x v="2"/>
    <x v="0"/>
    <s v="Roseville"/>
    <s v="Michigan"/>
    <n v="48066"/>
    <x v="2"/>
    <s v="OFF-BI-10000773"/>
    <x v="1"/>
    <x v="8"/>
    <x v="386"/>
    <n v="8.02"/>
    <n v="1"/>
    <n v="0"/>
    <n v="3.7693999999999992"/>
  </r>
  <r>
    <n v="8262"/>
    <x v="4087"/>
    <x v="190"/>
    <d v="2016-06-26T00:00:00"/>
    <x v="3"/>
    <s v="SN-20560"/>
    <s v="Skye Norling"/>
    <x v="2"/>
    <x v="0"/>
    <s v="Roseville"/>
    <s v="Michigan"/>
    <n v="48066"/>
    <x v="2"/>
    <s v="OFF-ST-10001837"/>
    <x v="1"/>
    <x v="4"/>
    <x v="1340"/>
    <n v="171.04"/>
    <n v="4"/>
    <n v="0"/>
    <n v="44.470399999999998"/>
  </r>
  <r>
    <n v="8263"/>
    <x v="4088"/>
    <x v="272"/>
    <d v="2016-12-19T00:00:00"/>
    <x v="1"/>
    <s v="TC-21475"/>
    <s v="Tony Chapman"/>
    <x v="2"/>
    <x v="0"/>
    <s v="Fayetteville"/>
    <s v="Arkansas"/>
    <n v="72701"/>
    <x v="0"/>
    <s v="OFF-PA-10002552"/>
    <x v="1"/>
    <x v="10"/>
    <x v="353"/>
    <n v="19.440000000000001"/>
    <n v="3"/>
    <n v="0"/>
    <n v="9.3312000000000008"/>
  </r>
  <r>
    <n v="8264"/>
    <x v="4089"/>
    <x v="1023"/>
    <d v="2015-09-17T00:00:00"/>
    <x v="1"/>
    <s v="AM-10705"/>
    <s v="Anne McFarland"/>
    <x v="0"/>
    <x v="0"/>
    <s v="Jacksonville"/>
    <s v="North Carolina"/>
    <n v="28540"/>
    <x v="0"/>
    <s v="OFF-BI-10000014"/>
    <x v="1"/>
    <x v="8"/>
    <x v="634"/>
    <n v="13.092000000000002"/>
    <n v="4"/>
    <n v="0.7"/>
    <n v="-10.037199999999999"/>
  </r>
  <r>
    <n v="8265"/>
    <x v="4090"/>
    <x v="125"/>
    <d v="2015-01-04T00:00:00"/>
    <x v="1"/>
    <s v="AJ-10960"/>
    <s v="Astrea Jones"/>
    <x v="0"/>
    <x v="0"/>
    <s v="New York City"/>
    <s v="New York"/>
    <n v="10035"/>
    <x v="3"/>
    <s v="OFF-AP-10004136"/>
    <x v="1"/>
    <x v="9"/>
    <x v="1824"/>
    <n v="122.94"/>
    <n v="3"/>
    <n v="0"/>
    <n v="30.734999999999992"/>
  </r>
  <r>
    <n v="8266"/>
    <x v="4090"/>
    <x v="125"/>
    <d v="2015-01-04T00:00:00"/>
    <x v="1"/>
    <s v="AJ-10960"/>
    <s v="Astrea Jones"/>
    <x v="0"/>
    <x v="0"/>
    <s v="New York City"/>
    <s v="New York"/>
    <n v="10035"/>
    <x v="3"/>
    <s v="OFF-BI-10003429"/>
    <x v="1"/>
    <x v="8"/>
    <x v="852"/>
    <n v="35.448"/>
    <n v="7"/>
    <n v="0.2"/>
    <n v="12.8499"/>
  </r>
  <r>
    <n v="8267"/>
    <x v="4091"/>
    <x v="333"/>
    <d v="2014-05-04T00:00:00"/>
    <x v="1"/>
    <s v="KH-16360"/>
    <s v="Katherine Hughes"/>
    <x v="0"/>
    <x v="0"/>
    <s v="Dover"/>
    <s v="Delaware"/>
    <n v="19901"/>
    <x v="3"/>
    <s v="TEC-PH-10000376"/>
    <x v="2"/>
    <x v="7"/>
    <x v="433"/>
    <n v="19.98"/>
    <n v="2"/>
    <n v="0"/>
    <n v="5.1948000000000008"/>
  </r>
  <r>
    <n v="8268"/>
    <x v="4092"/>
    <x v="289"/>
    <d v="2017-02-06T00:00:00"/>
    <x v="1"/>
    <s v="LP-17095"/>
    <s v="Liz Preis"/>
    <x v="0"/>
    <x v="0"/>
    <s v="Aurora"/>
    <s v="Illinois"/>
    <n v="60505"/>
    <x v="2"/>
    <s v="FUR-TA-10003469"/>
    <x v="0"/>
    <x v="3"/>
    <x v="1573"/>
    <n v="69.375"/>
    <n v="1"/>
    <n v="0.5"/>
    <n v="-47.174999999999997"/>
  </r>
  <r>
    <n v="8269"/>
    <x v="4092"/>
    <x v="289"/>
    <d v="2017-02-06T00:00:00"/>
    <x v="1"/>
    <s v="LP-17095"/>
    <s v="Liz Preis"/>
    <x v="0"/>
    <x v="0"/>
    <s v="Aurora"/>
    <s v="Illinois"/>
    <n v="60505"/>
    <x v="2"/>
    <s v="OFF-SU-10004231"/>
    <x v="1"/>
    <x v="14"/>
    <x v="557"/>
    <n v="31.680000000000003"/>
    <n v="4"/>
    <n v="0.2"/>
    <n v="2.7719999999999994"/>
  </r>
  <r>
    <n v="8270"/>
    <x v="4092"/>
    <x v="289"/>
    <d v="2017-02-06T00:00:00"/>
    <x v="1"/>
    <s v="LP-17095"/>
    <s v="Liz Preis"/>
    <x v="0"/>
    <x v="0"/>
    <s v="Aurora"/>
    <s v="Illinois"/>
    <n v="60505"/>
    <x v="2"/>
    <s v="TEC-PH-10002584"/>
    <x v="2"/>
    <x v="7"/>
    <x v="1705"/>
    <n v="2003.1680000000001"/>
    <n v="4"/>
    <n v="0.2"/>
    <n v="250.39599999999984"/>
  </r>
  <r>
    <n v="8271"/>
    <x v="4092"/>
    <x v="289"/>
    <d v="2017-02-06T00:00:00"/>
    <x v="1"/>
    <s v="LP-17095"/>
    <s v="Liz Preis"/>
    <x v="0"/>
    <x v="0"/>
    <s v="Aurora"/>
    <s v="Illinois"/>
    <n v="60505"/>
    <x v="2"/>
    <s v="OFF-AR-10003602"/>
    <x v="1"/>
    <x v="6"/>
    <x v="242"/>
    <n v="9.3439999999999994"/>
    <n v="2"/>
    <n v="0.2"/>
    <n v="3.1535999999999995"/>
  </r>
  <r>
    <n v="8272"/>
    <x v="4093"/>
    <x v="591"/>
    <d v="2016-12-31T00:00:00"/>
    <x v="1"/>
    <s v="JE-15715"/>
    <s v="Joe Elijah"/>
    <x v="0"/>
    <x v="0"/>
    <s v="New York City"/>
    <s v="New York"/>
    <n v="10009"/>
    <x v="3"/>
    <s v="FUR-CH-10002331"/>
    <x v="0"/>
    <x v="1"/>
    <x v="407"/>
    <n v="2563.056"/>
    <n v="8"/>
    <n v="0.1"/>
    <n v="313.26239999999967"/>
  </r>
  <r>
    <n v="8273"/>
    <x v="4094"/>
    <x v="201"/>
    <d v="2016-10-25T00:00:00"/>
    <x v="1"/>
    <s v="MY-18295"/>
    <s v="Muhammed Yedwab"/>
    <x v="1"/>
    <x v="0"/>
    <s v="El Cajon"/>
    <s v="California"/>
    <n v="92020"/>
    <x v="1"/>
    <s v="FUR-CH-10001802"/>
    <x v="0"/>
    <x v="1"/>
    <x v="1697"/>
    <n v="387.13600000000002"/>
    <n v="4"/>
    <n v="0.2"/>
    <n v="4.8391999999999911"/>
  </r>
  <r>
    <n v="8274"/>
    <x v="4095"/>
    <x v="385"/>
    <d v="2015-06-15T00:00:00"/>
    <x v="0"/>
    <s v="FC-14245"/>
    <s v="Frank Carlisle"/>
    <x v="2"/>
    <x v="0"/>
    <s v="Springfield"/>
    <s v="Ohio"/>
    <n v="45503"/>
    <x v="3"/>
    <s v="OFF-AR-10000634"/>
    <x v="1"/>
    <x v="6"/>
    <x v="997"/>
    <n v="3.4240000000000004"/>
    <n v="1"/>
    <n v="0.2"/>
    <n v="0.29960000000000009"/>
  </r>
  <r>
    <n v="8275"/>
    <x v="4096"/>
    <x v="160"/>
    <d v="2017-07-04T00:00:00"/>
    <x v="1"/>
    <s v="ND-18460"/>
    <s v="Neil Ducich"/>
    <x v="1"/>
    <x v="0"/>
    <s v="Mount Vernon"/>
    <s v="New York"/>
    <n v="10550"/>
    <x v="3"/>
    <s v="OFF-ST-10002615"/>
    <x v="1"/>
    <x v="4"/>
    <x v="1436"/>
    <n v="1085.42"/>
    <n v="7"/>
    <n v="0"/>
    <n v="282.20920000000001"/>
  </r>
  <r>
    <n v="8276"/>
    <x v="4097"/>
    <x v="153"/>
    <d v="2015-06-30T00:00:00"/>
    <x v="1"/>
    <s v="DB-13360"/>
    <s v="Dennis Bolton"/>
    <x v="2"/>
    <x v="0"/>
    <s v="Lakewood"/>
    <s v="Ohio"/>
    <n v="44107"/>
    <x v="3"/>
    <s v="OFF-PA-10004040"/>
    <x v="1"/>
    <x v="10"/>
    <x v="99"/>
    <n v="43.056000000000004"/>
    <n v="9"/>
    <n v="0.2"/>
    <n v="15.607799999999999"/>
  </r>
  <r>
    <n v="8277"/>
    <x v="4098"/>
    <x v="823"/>
    <d v="2016-02-25T00:00:00"/>
    <x v="1"/>
    <s v="LC-16960"/>
    <s v="Lindsay Castell"/>
    <x v="2"/>
    <x v="0"/>
    <s v="Tampa"/>
    <s v="Florida"/>
    <n v="33614"/>
    <x v="0"/>
    <s v="OFF-BI-10003727"/>
    <x v="1"/>
    <x v="8"/>
    <x v="805"/>
    <n v="3.762"/>
    <n v="3"/>
    <n v="0.7"/>
    <n v="-2.758799999999999"/>
  </r>
  <r>
    <n v="8278"/>
    <x v="4098"/>
    <x v="823"/>
    <d v="2016-02-25T00:00:00"/>
    <x v="1"/>
    <s v="LC-16960"/>
    <s v="Lindsay Castell"/>
    <x v="2"/>
    <x v="0"/>
    <s v="Tampa"/>
    <s v="Florida"/>
    <n v="33614"/>
    <x v="0"/>
    <s v="OFF-BI-10002026"/>
    <x v="1"/>
    <x v="8"/>
    <x v="912"/>
    <n v="34.860000000000007"/>
    <n v="2"/>
    <n v="0.7"/>
    <n v="-26.726000000000006"/>
  </r>
  <r>
    <n v="8279"/>
    <x v="4098"/>
    <x v="823"/>
    <d v="2016-02-25T00:00:00"/>
    <x v="1"/>
    <s v="LC-16960"/>
    <s v="Lindsay Castell"/>
    <x v="2"/>
    <x v="0"/>
    <s v="Tampa"/>
    <s v="Florida"/>
    <n v="33614"/>
    <x v="0"/>
    <s v="OFF-ST-10001496"/>
    <x v="1"/>
    <x v="4"/>
    <x v="733"/>
    <n v="432.45600000000002"/>
    <n v="3"/>
    <n v="0.2"/>
    <n v="32.434200000000004"/>
  </r>
  <r>
    <n v="8280"/>
    <x v="4099"/>
    <x v="300"/>
    <d v="2017-04-26T00:00:00"/>
    <x v="1"/>
    <s v="BD-11725"/>
    <s v="Bruce Degenhardt"/>
    <x v="0"/>
    <x v="0"/>
    <s v="Columbus"/>
    <s v="Georgia"/>
    <n v="31907"/>
    <x v="0"/>
    <s v="OFF-ST-10003716"/>
    <x v="1"/>
    <x v="4"/>
    <x v="898"/>
    <n v="675.06000000000006"/>
    <n v="3"/>
    <n v="0"/>
    <n v="87.757800000000003"/>
  </r>
  <r>
    <n v="8281"/>
    <x v="4100"/>
    <x v="1188"/>
    <d v="2017-05-10T00:00:00"/>
    <x v="2"/>
    <s v="MC-17605"/>
    <s v="Matt Connell"/>
    <x v="1"/>
    <x v="0"/>
    <s v="Jacksonville"/>
    <s v="North Carolina"/>
    <n v="28540"/>
    <x v="0"/>
    <s v="OFF-EN-10002504"/>
    <x v="1"/>
    <x v="12"/>
    <x v="113"/>
    <n v="65.231999999999999"/>
    <n v="3"/>
    <n v="0.2"/>
    <n v="22.015799999999999"/>
  </r>
  <r>
    <n v="8282"/>
    <x v="4100"/>
    <x v="1188"/>
    <d v="2017-05-10T00:00:00"/>
    <x v="2"/>
    <s v="MC-17605"/>
    <s v="Matt Connell"/>
    <x v="1"/>
    <x v="0"/>
    <s v="Jacksonville"/>
    <s v="North Carolina"/>
    <n v="28540"/>
    <x v="0"/>
    <s v="FUR-CH-10001270"/>
    <x v="0"/>
    <x v="1"/>
    <x v="860"/>
    <n v="207"/>
    <n v="3"/>
    <n v="0.2"/>
    <n v="25.874999999999972"/>
  </r>
  <r>
    <n v="8283"/>
    <x v="4101"/>
    <x v="379"/>
    <d v="2015-12-26T00:00:00"/>
    <x v="0"/>
    <s v="SZ-20035"/>
    <s v="Sam Zeldin"/>
    <x v="2"/>
    <x v="0"/>
    <s v="Saint Charles"/>
    <s v="Illinois"/>
    <n v="60174"/>
    <x v="2"/>
    <s v="TEC-MA-10004241"/>
    <x v="2"/>
    <x v="15"/>
    <x v="840"/>
    <n v="600.53"/>
    <n v="2"/>
    <n v="0.3"/>
    <n v="137.26399999999995"/>
  </r>
  <r>
    <n v="8284"/>
    <x v="4101"/>
    <x v="379"/>
    <d v="2015-12-26T00:00:00"/>
    <x v="0"/>
    <s v="SZ-20035"/>
    <s v="Sam Zeldin"/>
    <x v="2"/>
    <x v="0"/>
    <s v="Saint Charles"/>
    <s v="Illinois"/>
    <n v="60174"/>
    <x v="2"/>
    <s v="OFF-AR-10001468"/>
    <x v="1"/>
    <x v="6"/>
    <x v="725"/>
    <n v="59.903999999999996"/>
    <n v="2"/>
    <n v="0.2"/>
    <n v="14.227200000000003"/>
  </r>
  <r>
    <n v="8285"/>
    <x v="4101"/>
    <x v="379"/>
    <d v="2015-12-26T00:00:00"/>
    <x v="0"/>
    <s v="SZ-20035"/>
    <s v="Sam Zeldin"/>
    <x v="2"/>
    <x v="0"/>
    <s v="Saint Charles"/>
    <s v="Illinois"/>
    <n v="60174"/>
    <x v="2"/>
    <s v="TEC-AC-10003198"/>
    <x v="2"/>
    <x v="11"/>
    <x v="768"/>
    <n v="637.44000000000005"/>
    <n v="8"/>
    <n v="0.2"/>
    <n v="135.45599999999996"/>
  </r>
  <r>
    <n v="8286"/>
    <x v="4101"/>
    <x v="379"/>
    <d v="2015-12-26T00:00:00"/>
    <x v="0"/>
    <s v="SZ-20035"/>
    <s v="Sam Zeldin"/>
    <x v="2"/>
    <x v="0"/>
    <s v="Saint Charles"/>
    <s v="Illinois"/>
    <n v="60174"/>
    <x v="2"/>
    <s v="FUR-FU-10003039"/>
    <x v="0"/>
    <x v="5"/>
    <x v="484"/>
    <n v="51.756000000000007"/>
    <n v="3"/>
    <n v="0.6"/>
    <n v="-33.641399999999997"/>
  </r>
  <r>
    <n v="8287"/>
    <x v="4102"/>
    <x v="1132"/>
    <d v="2014-08-16T00:00:00"/>
    <x v="1"/>
    <s v="DH-13675"/>
    <s v="Duane Huffman"/>
    <x v="2"/>
    <x v="0"/>
    <s v="Miami"/>
    <s v="Florida"/>
    <n v="33180"/>
    <x v="0"/>
    <s v="OFF-PA-10000295"/>
    <x v="1"/>
    <x v="10"/>
    <x v="1788"/>
    <n v="31.104000000000006"/>
    <n v="6"/>
    <n v="0.2"/>
    <n v="10.8864"/>
  </r>
  <r>
    <n v="8288"/>
    <x v="4102"/>
    <x v="1132"/>
    <d v="2014-08-16T00:00:00"/>
    <x v="1"/>
    <s v="DH-13675"/>
    <s v="Duane Huffman"/>
    <x v="2"/>
    <x v="0"/>
    <s v="Miami"/>
    <s v="Florida"/>
    <n v="33180"/>
    <x v="0"/>
    <s v="OFF-AR-10004344"/>
    <x v="1"/>
    <x v="6"/>
    <x v="370"/>
    <n v="47.96"/>
    <n v="5"/>
    <n v="0.2"/>
    <n v="4.196499999999995"/>
  </r>
  <r>
    <n v="8289"/>
    <x v="4102"/>
    <x v="1132"/>
    <d v="2014-08-16T00:00:00"/>
    <x v="1"/>
    <s v="DH-13675"/>
    <s v="Duane Huffman"/>
    <x v="2"/>
    <x v="0"/>
    <s v="Miami"/>
    <s v="Florida"/>
    <n v="33180"/>
    <x v="0"/>
    <s v="TEC-AC-10002473"/>
    <x v="2"/>
    <x v="11"/>
    <x v="720"/>
    <n v="158.928"/>
    <n v="7"/>
    <n v="0.2"/>
    <n v="41.718599999999995"/>
  </r>
  <r>
    <n v="8290"/>
    <x v="4102"/>
    <x v="1132"/>
    <d v="2014-08-16T00:00:00"/>
    <x v="1"/>
    <s v="DH-13675"/>
    <s v="Duane Huffman"/>
    <x v="2"/>
    <x v="0"/>
    <s v="Miami"/>
    <s v="Florida"/>
    <n v="33180"/>
    <x v="0"/>
    <s v="OFF-AP-10002403"/>
    <x v="1"/>
    <x v="9"/>
    <x v="1311"/>
    <n v="211.24799999999999"/>
    <n v="6"/>
    <n v="0.2"/>
    <n v="15.843599999999995"/>
  </r>
  <r>
    <n v="8291"/>
    <x v="4102"/>
    <x v="1132"/>
    <d v="2014-08-16T00:00:00"/>
    <x v="1"/>
    <s v="DH-13675"/>
    <s v="Duane Huffman"/>
    <x v="2"/>
    <x v="0"/>
    <s v="Miami"/>
    <s v="Florida"/>
    <n v="33180"/>
    <x v="0"/>
    <s v="OFF-SU-10000432"/>
    <x v="1"/>
    <x v="14"/>
    <x v="1558"/>
    <n v="5.5520000000000005"/>
    <n v="2"/>
    <n v="0.2"/>
    <n v="-1.0410000000000006"/>
  </r>
  <r>
    <n v="8292"/>
    <x v="4102"/>
    <x v="1132"/>
    <d v="2014-08-16T00:00:00"/>
    <x v="1"/>
    <s v="DH-13675"/>
    <s v="Duane Huffman"/>
    <x v="2"/>
    <x v="0"/>
    <s v="Miami"/>
    <s v="Florida"/>
    <n v="33180"/>
    <x v="0"/>
    <s v="OFF-LA-10000443"/>
    <x v="1"/>
    <x v="2"/>
    <x v="1127"/>
    <n v="2.952"/>
    <n v="1"/>
    <n v="0.2"/>
    <n v="0.99629999999999996"/>
  </r>
  <r>
    <n v="8293"/>
    <x v="4103"/>
    <x v="555"/>
    <d v="2015-12-15T00:00:00"/>
    <x v="1"/>
    <s v="LC-16885"/>
    <s v="Lena Creighton"/>
    <x v="0"/>
    <x v="0"/>
    <s v="Troy"/>
    <s v="Ohio"/>
    <n v="45373"/>
    <x v="3"/>
    <s v="OFF-BI-10003166"/>
    <x v="1"/>
    <x v="8"/>
    <x v="1414"/>
    <n v="10.332000000000003"/>
    <n v="3"/>
    <n v="0.7"/>
    <n v="-7.5767999999999986"/>
  </r>
  <r>
    <n v="8294"/>
    <x v="4104"/>
    <x v="132"/>
    <d v="2017-11-07T00:00:00"/>
    <x v="1"/>
    <s v="JO-15145"/>
    <s v="Jack O'Briant"/>
    <x v="1"/>
    <x v="0"/>
    <s v="Seattle"/>
    <s v="Washington"/>
    <n v="98103"/>
    <x v="1"/>
    <s v="OFF-BI-10002393"/>
    <x v="1"/>
    <x v="8"/>
    <x v="1197"/>
    <n v="18.368000000000002"/>
    <n v="4"/>
    <n v="0.2"/>
    <n v="5.9695999999999998"/>
  </r>
  <r>
    <n v="8295"/>
    <x v="4105"/>
    <x v="677"/>
    <d v="2017-03-17T00:00:00"/>
    <x v="1"/>
    <s v="MT-17815"/>
    <s v="Meg Tillman"/>
    <x v="0"/>
    <x v="0"/>
    <s v="New York City"/>
    <s v="New York"/>
    <n v="10011"/>
    <x v="3"/>
    <s v="TEC-PH-10001809"/>
    <x v="2"/>
    <x v="7"/>
    <x v="1173"/>
    <n v="299.89999999999998"/>
    <n v="2"/>
    <n v="0"/>
    <n v="74.974999999999994"/>
  </r>
  <r>
    <n v="8296"/>
    <x v="4106"/>
    <x v="198"/>
    <d v="2016-06-03T00:00:00"/>
    <x v="1"/>
    <s v="EB-13750"/>
    <s v="Edward Becker"/>
    <x v="1"/>
    <x v="0"/>
    <s v="Arlington"/>
    <s v="Virginia"/>
    <n v="22204"/>
    <x v="0"/>
    <s v="OFF-EN-10002600"/>
    <x v="1"/>
    <x v="12"/>
    <x v="111"/>
    <n v="26.55"/>
    <n v="9"/>
    <n v="0"/>
    <n v="12.744"/>
  </r>
  <r>
    <n v="8297"/>
    <x v="4106"/>
    <x v="198"/>
    <d v="2016-06-03T00:00:00"/>
    <x v="1"/>
    <s v="EB-13750"/>
    <s v="Edward Becker"/>
    <x v="1"/>
    <x v="0"/>
    <s v="Arlington"/>
    <s v="Virginia"/>
    <n v="22204"/>
    <x v="0"/>
    <s v="TEC-AC-10000109"/>
    <x v="2"/>
    <x v="11"/>
    <x v="202"/>
    <n v="111.98"/>
    <n v="2"/>
    <n v="0"/>
    <n v="26.875200000000007"/>
  </r>
  <r>
    <n v="8298"/>
    <x v="4107"/>
    <x v="761"/>
    <d v="2015-07-11T00:00:00"/>
    <x v="1"/>
    <s v="RS-19765"/>
    <s v="Roland Schwarz"/>
    <x v="1"/>
    <x v="0"/>
    <s v="Charlotte"/>
    <s v="North Carolina"/>
    <n v="28205"/>
    <x v="0"/>
    <s v="FUR-FU-10003829"/>
    <x v="0"/>
    <x v="5"/>
    <x v="1378"/>
    <n v="4.9280000000000008"/>
    <n v="2"/>
    <n v="0.2"/>
    <n v="0.73919999999999941"/>
  </r>
  <r>
    <n v="8299"/>
    <x v="4107"/>
    <x v="761"/>
    <d v="2015-07-11T00:00:00"/>
    <x v="1"/>
    <s v="RS-19765"/>
    <s v="Roland Schwarz"/>
    <x v="1"/>
    <x v="0"/>
    <s v="Charlotte"/>
    <s v="North Carolina"/>
    <n v="28205"/>
    <x v="0"/>
    <s v="OFF-LA-10003223"/>
    <x v="1"/>
    <x v="2"/>
    <x v="607"/>
    <n v="11.784000000000001"/>
    <n v="3"/>
    <n v="0.2"/>
    <n v="4.2716999999999992"/>
  </r>
  <r>
    <n v="8300"/>
    <x v="4108"/>
    <x v="518"/>
    <d v="2014-03-15T00:00:00"/>
    <x v="1"/>
    <s v="RB-19435"/>
    <s v="Richard Bierner"/>
    <x v="0"/>
    <x v="0"/>
    <s v="Roseville"/>
    <s v="California"/>
    <n v="95661"/>
    <x v="1"/>
    <s v="OFF-AR-10001770"/>
    <x v="1"/>
    <x v="6"/>
    <x v="1588"/>
    <n v="7.98"/>
    <n v="3"/>
    <n v="0"/>
    <n v="2.0747999999999998"/>
  </r>
  <r>
    <n v="8301"/>
    <x v="4109"/>
    <x v="704"/>
    <d v="2015-04-24T00:00:00"/>
    <x v="1"/>
    <s v="OT-18730"/>
    <s v="Olvera Toch"/>
    <x v="0"/>
    <x v="0"/>
    <s v="Detroit"/>
    <s v="Michigan"/>
    <n v="48234"/>
    <x v="2"/>
    <s v="OFF-EN-10003296"/>
    <x v="1"/>
    <x v="12"/>
    <x v="232"/>
    <n v="180.96"/>
    <n v="2"/>
    <n v="0"/>
    <n v="81.432000000000002"/>
  </r>
  <r>
    <n v="8302"/>
    <x v="4110"/>
    <x v="1189"/>
    <d v="2017-08-01T00:00:00"/>
    <x v="1"/>
    <s v="GZ-14545"/>
    <s v="George Zrebassa"/>
    <x v="1"/>
    <x v="0"/>
    <s v="Los Angeles"/>
    <s v="California"/>
    <n v="90036"/>
    <x v="1"/>
    <s v="TEC-AC-10003870"/>
    <x v="2"/>
    <x v="11"/>
    <x v="1727"/>
    <n v="1649.95"/>
    <n v="5"/>
    <n v="0"/>
    <n v="659.98"/>
  </r>
  <r>
    <n v="8303"/>
    <x v="4110"/>
    <x v="1189"/>
    <d v="2017-08-01T00:00:00"/>
    <x v="1"/>
    <s v="GZ-14545"/>
    <s v="George Zrebassa"/>
    <x v="1"/>
    <x v="0"/>
    <s v="Los Angeles"/>
    <s v="California"/>
    <n v="90036"/>
    <x v="1"/>
    <s v="FUR-CH-10000665"/>
    <x v="0"/>
    <x v="1"/>
    <x v="662"/>
    <n v="362.35199999999998"/>
    <n v="3"/>
    <n v="0.2"/>
    <n v="45.293999999999954"/>
  </r>
  <r>
    <n v="8304"/>
    <x v="4111"/>
    <x v="656"/>
    <d v="2014-11-02T00:00:00"/>
    <x v="0"/>
    <s v="NL-18310"/>
    <s v="Nancy Lomonaco"/>
    <x v="2"/>
    <x v="0"/>
    <s v="San Francisco"/>
    <s v="California"/>
    <n v="94110"/>
    <x v="1"/>
    <s v="TEC-PH-10003092"/>
    <x v="2"/>
    <x v="7"/>
    <x v="521"/>
    <n v="73.584000000000003"/>
    <n v="2"/>
    <n v="0.2"/>
    <n v="8.2781999999999982"/>
  </r>
  <r>
    <n v="8305"/>
    <x v="4112"/>
    <x v="132"/>
    <d v="2017-11-09T00:00:00"/>
    <x v="1"/>
    <s v="BG-11740"/>
    <s v="Bruce Geld"/>
    <x v="0"/>
    <x v="0"/>
    <s v="Bakersfield"/>
    <s v="California"/>
    <n v="93309"/>
    <x v="1"/>
    <s v="FUR-TA-10001086"/>
    <x v="0"/>
    <x v="3"/>
    <x v="1736"/>
    <n v="486.36800000000005"/>
    <n v="4"/>
    <n v="0.2"/>
    <n v="36.477600000000024"/>
  </r>
  <r>
    <n v="8306"/>
    <x v="4113"/>
    <x v="1190"/>
    <d v="2016-08-16T00:00:00"/>
    <x v="1"/>
    <s v="MT-18070"/>
    <s v="Michelle Tran"/>
    <x v="2"/>
    <x v="0"/>
    <s v="Tulsa"/>
    <s v="Oklahoma"/>
    <n v="74133"/>
    <x v="2"/>
    <s v="OFF-PA-10001870"/>
    <x v="1"/>
    <x v="10"/>
    <x v="680"/>
    <n v="32.400000000000006"/>
    <n v="5"/>
    <n v="0"/>
    <n v="15.552000000000001"/>
  </r>
  <r>
    <n v="8307"/>
    <x v="4113"/>
    <x v="1190"/>
    <d v="2016-08-16T00:00:00"/>
    <x v="1"/>
    <s v="MT-18070"/>
    <s v="Michelle Tran"/>
    <x v="2"/>
    <x v="0"/>
    <s v="Tulsa"/>
    <s v="Oklahoma"/>
    <n v="74133"/>
    <x v="2"/>
    <s v="OFF-BI-10003305"/>
    <x v="1"/>
    <x v="8"/>
    <x v="570"/>
    <n v="41.86"/>
    <n v="7"/>
    <n v="0"/>
    <n v="19.255600000000001"/>
  </r>
  <r>
    <n v="8308"/>
    <x v="4113"/>
    <x v="1190"/>
    <d v="2016-08-16T00:00:00"/>
    <x v="1"/>
    <s v="MT-18070"/>
    <s v="Michelle Tran"/>
    <x v="2"/>
    <x v="0"/>
    <s v="Tulsa"/>
    <s v="Oklahoma"/>
    <n v="74133"/>
    <x v="2"/>
    <s v="OFF-BI-10003007"/>
    <x v="1"/>
    <x v="8"/>
    <x v="1551"/>
    <n v="77.56"/>
    <n v="2"/>
    <n v="0"/>
    <n v="35.677599999999998"/>
  </r>
  <r>
    <n v="8309"/>
    <x v="4114"/>
    <x v="197"/>
    <d v="2016-07-25T00:00:00"/>
    <x v="3"/>
    <s v="BC-11125"/>
    <s v="Becky Castell"/>
    <x v="2"/>
    <x v="0"/>
    <s v="San Francisco"/>
    <s v="California"/>
    <n v="94122"/>
    <x v="1"/>
    <s v="OFF-AR-10001419"/>
    <x v="1"/>
    <x v="6"/>
    <x v="1015"/>
    <n v="37.17"/>
    <n v="9"/>
    <n v="0"/>
    <n v="11.151"/>
  </r>
  <r>
    <n v="8310"/>
    <x v="4115"/>
    <x v="72"/>
    <d v="2014-03-07T00:00:00"/>
    <x v="1"/>
    <s v="GW-14605"/>
    <s v="Giulietta Weimer"/>
    <x v="0"/>
    <x v="0"/>
    <s v="Houston"/>
    <s v="Texas"/>
    <n v="77036"/>
    <x v="2"/>
    <s v="OFF-ST-10003692"/>
    <x v="1"/>
    <x v="4"/>
    <x v="1262"/>
    <n v="137.352"/>
    <n v="3"/>
    <n v="0.2"/>
    <n v="8.5844999999999914"/>
  </r>
  <r>
    <n v="8311"/>
    <x v="4115"/>
    <x v="72"/>
    <d v="2014-03-07T00:00:00"/>
    <x v="1"/>
    <s v="GW-14605"/>
    <s v="Giulietta Weimer"/>
    <x v="0"/>
    <x v="0"/>
    <s v="Houston"/>
    <s v="Texas"/>
    <n v="77036"/>
    <x v="2"/>
    <s v="FUR-TA-10001866"/>
    <x v="0"/>
    <x v="3"/>
    <x v="1280"/>
    <n v="376.50899999999996"/>
    <n v="3"/>
    <n v="0.3"/>
    <n v="-43.029600000000045"/>
  </r>
  <r>
    <n v="8312"/>
    <x v="4116"/>
    <x v="795"/>
    <d v="2017-01-31T00:00:00"/>
    <x v="1"/>
    <s v="BD-11500"/>
    <s v="Bradley Drucker"/>
    <x v="0"/>
    <x v="0"/>
    <s v="Columbus"/>
    <s v="Georgia"/>
    <n v="31907"/>
    <x v="0"/>
    <s v="FUR-FU-10002157"/>
    <x v="0"/>
    <x v="5"/>
    <x v="116"/>
    <n v="62.72"/>
    <n v="4"/>
    <n v="0"/>
    <n v="24.460799999999999"/>
  </r>
  <r>
    <n v="8313"/>
    <x v="4116"/>
    <x v="795"/>
    <d v="2017-01-31T00:00:00"/>
    <x v="1"/>
    <s v="BD-11500"/>
    <s v="Bradley Drucker"/>
    <x v="0"/>
    <x v="0"/>
    <s v="Columbus"/>
    <s v="Georgia"/>
    <n v="31907"/>
    <x v="0"/>
    <s v="TEC-PH-10001459"/>
    <x v="2"/>
    <x v="7"/>
    <x v="1447"/>
    <n v="2939.9300000000003"/>
    <n v="7"/>
    <n v="0"/>
    <n v="764.38180000000011"/>
  </r>
  <r>
    <n v="8314"/>
    <x v="4117"/>
    <x v="136"/>
    <d v="2014-07-16T00:00:00"/>
    <x v="1"/>
    <s v="PV-18985"/>
    <s v="Paul Van Hugh"/>
    <x v="2"/>
    <x v="0"/>
    <s v="League City"/>
    <s v="Texas"/>
    <n v="77573"/>
    <x v="2"/>
    <s v="FUR-CH-10002126"/>
    <x v="0"/>
    <x v="1"/>
    <x v="849"/>
    <n v="512.35799999999995"/>
    <n v="3"/>
    <n v="0.3"/>
    <n v="-14.638799999999947"/>
  </r>
  <r>
    <n v="8315"/>
    <x v="4117"/>
    <x v="136"/>
    <d v="2014-07-16T00:00:00"/>
    <x v="1"/>
    <s v="PV-18985"/>
    <s v="Paul Van Hugh"/>
    <x v="2"/>
    <x v="0"/>
    <s v="League City"/>
    <s v="Texas"/>
    <n v="77573"/>
    <x v="2"/>
    <s v="OFF-FA-10001561"/>
    <x v="1"/>
    <x v="13"/>
    <x v="839"/>
    <n v="3.4880000000000004"/>
    <n v="2"/>
    <n v="0.2"/>
    <n v="0.56679999999999997"/>
  </r>
  <r>
    <n v="8316"/>
    <x v="4117"/>
    <x v="136"/>
    <d v="2014-07-16T00:00:00"/>
    <x v="1"/>
    <s v="PV-18985"/>
    <s v="Paul Van Hugh"/>
    <x v="2"/>
    <x v="0"/>
    <s v="League City"/>
    <s v="Texas"/>
    <n v="77573"/>
    <x v="2"/>
    <s v="OFF-AR-10003158"/>
    <x v="1"/>
    <x v="6"/>
    <x v="703"/>
    <n v="22.288"/>
    <n v="7"/>
    <n v="0.2"/>
    <n v="3.9003999999999985"/>
  </r>
  <r>
    <n v="8317"/>
    <x v="4117"/>
    <x v="136"/>
    <d v="2014-07-16T00:00:00"/>
    <x v="1"/>
    <s v="PV-18985"/>
    <s v="Paul Van Hugh"/>
    <x v="2"/>
    <x v="0"/>
    <s v="League City"/>
    <s v="Texas"/>
    <n v="77573"/>
    <x v="2"/>
    <s v="OFF-PA-10001804"/>
    <x v="1"/>
    <x v="10"/>
    <x v="129"/>
    <n v="16.032"/>
    <n v="3"/>
    <n v="0.2"/>
    <n v="5.6111999999999993"/>
  </r>
  <r>
    <n v="8318"/>
    <x v="4118"/>
    <x v="645"/>
    <d v="2017-04-16T00:00:00"/>
    <x v="1"/>
    <s v="HM-14980"/>
    <s v="Henry MacAllister"/>
    <x v="0"/>
    <x v="0"/>
    <s v="Burlington"/>
    <s v="North Carolina"/>
    <n v="27217"/>
    <x v="0"/>
    <s v="OFF-AR-10000422"/>
    <x v="1"/>
    <x v="6"/>
    <x v="901"/>
    <n v="1.752"/>
    <n v="1"/>
    <n v="0.2"/>
    <n v="0.15329999999999994"/>
  </r>
  <r>
    <n v="8319"/>
    <x v="4118"/>
    <x v="645"/>
    <d v="2017-04-16T00:00:00"/>
    <x v="1"/>
    <s v="HM-14980"/>
    <s v="Henry MacAllister"/>
    <x v="0"/>
    <x v="0"/>
    <s v="Burlington"/>
    <s v="North Carolina"/>
    <n v="27217"/>
    <x v="0"/>
    <s v="OFF-AR-10000127"/>
    <x v="1"/>
    <x v="6"/>
    <x v="1195"/>
    <n v="20.992000000000001"/>
    <n v="8"/>
    <n v="0.2"/>
    <n v="2.3615999999999966"/>
  </r>
  <r>
    <n v="8320"/>
    <x v="4119"/>
    <x v="38"/>
    <d v="2017-11-18T00:00:00"/>
    <x v="1"/>
    <s v="EM-14065"/>
    <s v="Erin Mull"/>
    <x v="0"/>
    <x v="0"/>
    <s v="New York City"/>
    <s v="New York"/>
    <n v="10009"/>
    <x v="3"/>
    <s v="OFF-ST-10004634"/>
    <x v="1"/>
    <x v="4"/>
    <x v="602"/>
    <n v="11.21"/>
    <n v="1"/>
    <n v="0"/>
    <n v="3.3629999999999995"/>
  </r>
  <r>
    <n v="8321"/>
    <x v="4120"/>
    <x v="901"/>
    <d v="2015-12-06T00:00:00"/>
    <x v="2"/>
    <s v="SF-20065"/>
    <s v="Sandra Flanagan"/>
    <x v="0"/>
    <x v="0"/>
    <s v="Dallas"/>
    <s v="Texas"/>
    <n v="75220"/>
    <x v="2"/>
    <s v="OFF-AR-10003582"/>
    <x v="1"/>
    <x v="6"/>
    <x v="1460"/>
    <n v="45.04"/>
    <n v="2"/>
    <n v="0.2"/>
    <n v="4.5040000000000031"/>
  </r>
  <r>
    <n v="8322"/>
    <x v="4121"/>
    <x v="182"/>
    <d v="2016-10-01T00:00:00"/>
    <x v="1"/>
    <s v="SC-20380"/>
    <s v="Shahid Collister"/>
    <x v="0"/>
    <x v="0"/>
    <s v="Houston"/>
    <s v="Texas"/>
    <n v="77095"/>
    <x v="2"/>
    <s v="OFF-BI-10002026"/>
    <x v="1"/>
    <x v="8"/>
    <x v="1758"/>
    <n v="15.623999999999997"/>
    <n v="2"/>
    <n v="0.8"/>
    <n v="-24.998400000000011"/>
  </r>
  <r>
    <n v="8323"/>
    <x v="4122"/>
    <x v="258"/>
    <d v="2016-11-25T00:00:00"/>
    <x v="1"/>
    <s v="ND-18370"/>
    <s v="Natalie DeCherney"/>
    <x v="0"/>
    <x v="0"/>
    <s v="Long Beach"/>
    <s v="New York"/>
    <n v="11561"/>
    <x v="3"/>
    <s v="OFF-AP-10000595"/>
    <x v="1"/>
    <x v="9"/>
    <x v="1505"/>
    <n v="8.74"/>
    <n v="2"/>
    <n v="0"/>
    <n v="2.2724000000000002"/>
  </r>
  <r>
    <n v="8324"/>
    <x v="4122"/>
    <x v="258"/>
    <d v="2016-11-25T00:00:00"/>
    <x v="1"/>
    <s v="ND-18370"/>
    <s v="Natalie DeCherney"/>
    <x v="0"/>
    <x v="0"/>
    <s v="Long Beach"/>
    <s v="New York"/>
    <n v="11561"/>
    <x v="3"/>
    <s v="OFF-PA-10001509"/>
    <x v="1"/>
    <x v="10"/>
    <x v="422"/>
    <n v="44.75"/>
    <n v="5"/>
    <n v="0"/>
    <n v="20.584999999999994"/>
  </r>
  <r>
    <n v="8325"/>
    <x v="4123"/>
    <x v="565"/>
    <d v="2017-09-09T00:00:00"/>
    <x v="2"/>
    <s v="FC-14245"/>
    <s v="Frank Carlisle"/>
    <x v="2"/>
    <x v="0"/>
    <s v="Hialeah"/>
    <s v="Florida"/>
    <n v="33012"/>
    <x v="0"/>
    <s v="OFF-ST-10001321"/>
    <x v="1"/>
    <x v="4"/>
    <x v="421"/>
    <n v="61.68"/>
    <n v="5"/>
    <n v="0.2"/>
    <n v="5.3970000000000073"/>
  </r>
  <r>
    <n v="8326"/>
    <x v="4123"/>
    <x v="565"/>
    <d v="2017-09-09T00:00:00"/>
    <x v="2"/>
    <s v="FC-14245"/>
    <s v="Frank Carlisle"/>
    <x v="2"/>
    <x v="0"/>
    <s v="Hialeah"/>
    <s v="Florida"/>
    <n v="33012"/>
    <x v="0"/>
    <s v="TEC-PH-10001750"/>
    <x v="2"/>
    <x v="7"/>
    <x v="977"/>
    <n v="158.376"/>
    <n v="3"/>
    <n v="0.2"/>
    <n v="13.857900000000008"/>
  </r>
  <r>
    <n v="8327"/>
    <x v="4124"/>
    <x v="246"/>
    <d v="2017-07-24T00:00:00"/>
    <x v="0"/>
    <s v="KL-16555"/>
    <s v="Kelly Lampkin"/>
    <x v="1"/>
    <x v="0"/>
    <s v="Aurora"/>
    <s v="Illinois"/>
    <n v="60505"/>
    <x v="2"/>
    <s v="OFF-BI-10001890"/>
    <x v="1"/>
    <x v="8"/>
    <x v="176"/>
    <n v="2.8639999999999994"/>
    <n v="4"/>
    <n v="0.8"/>
    <n v="-4.5824000000000016"/>
  </r>
  <r>
    <n v="8328"/>
    <x v="4124"/>
    <x v="246"/>
    <d v="2017-07-24T00:00:00"/>
    <x v="0"/>
    <s v="KL-16555"/>
    <s v="Kelly Lampkin"/>
    <x v="1"/>
    <x v="0"/>
    <s v="Aurora"/>
    <s v="Illinois"/>
    <n v="60505"/>
    <x v="2"/>
    <s v="OFF-BI-10004224"/>
    <x v="1"/>
    <x v="8"/>
    <x v="1070"/>
    <n v="94.191999999999979"/>
    <n v="7"/>
    <n v="0.8"/>
    <n v="-164.83600000000007"/>
  </r>
  <r>
    <n v="8329"/>
    <x v="4125"/>
    <x v="833"/>
    <d v="2017-10-11T00:00:00"/>
    <x v="1"/>
    <s v="XP-21865"/>
    <s v="Xylona Preis"/>
    <x v="0"/>
    <x v="0"/>
    <s v="Belleville"/>
    <s v="New Jersey"/>
    <n v="7109"/>
    <x v="3"/>
    <s v="OFF-PA-10001357"/>
    <x v="1"/>
    <x v="10"/>
    <x v="1041"/>
    <n v="143.69999999999999"/>
    <n v="3"/>
    <n v="0"/>
    <n v="68.975999999999999"/>
  </r>
  <r>
    <n v="8330"/>
    <x v="4125"/>
    <x v="833"/>
    <d v="2017-10-11T00:00:00"/>
    <x v="1"/>
    <s v="XP-21865"/>
    <s v="Xylona Preis"/>
    <x v="0"/>
    <x v="0"/>
    <s v="Belleville"/>
    <s v="New Jersey"/>
    <n v="7109"/>
    <x v="3"/>
    <s v="OFF-PA-10004888"/>
    <x v="1"/>
    <x v="10"/>
    <x v="968"/>
    <n v="6.48"/>
    <n v="1"/>
    <n v="0"/>
    <n v="3.1104000000000003"/>
  </r>
  <r>
    <n v="8331"/>
    <x v="4126"/>
    <x v="659"/>
    <d v="2017-11-11T00:00:00"/>
    <x v="1"/>
    <s v="FP-14320"/>
    <s v="Frank Preis"/>
    <x v="0"/>
    <x v="0"/>
    <s v="New York City"/>
    <s v="New York"/>
    <n v="10024"/>
    <x v="3"/>
    <s v="TEC-AC-10002370"/>
    <x v="2"/>
    <x v="11"/>
    <x v="1825"/>
    <n v="7.88"/>
    <n v="4"/>
    <n v="0"/>
    <n v="2.5215999999999994"/>
  </r>
  <r>
    <n v="8332"/>
    <x v="4127"/>
    <x v="1185"/>
    <d v="2016-03-12T00:00:00"/>
    <x v="2"/>
    <s v="PS-18760"/>
    <s v="Pamela Stobb"/>
    <x v="0"/>
    <x v="0"/>
    <s v="Andover"/>
    <s v="Massachusetts"/>
    <n v="1810"/>
    <x v="3"/>
    <s v="OFF-ST-10004634"/>
    <x v="1"/>
    <x v="4"/>
    <x v="602"/>
    <n v="11.21"/>
    <n v="1"/>
    <n v="0"/>
    <n v="3.3629999999999995"/>
  </r>
  <r>
    <n v="8333"/>
    <x v="4127"/>
    <x v="1185"/>
    <d v="2016-03-12T00:00:00"/>
    <x v="2"/>
    <s v="PS-18760"/>
    <s v="Pamela Stobb"/>
    <x v="0"/>
    <x v="0"/>
    <s v="Andover"/>
    <s v="Massachusetts"/>
    <n v="1810"/>
    <x v="3"/>
    <s v="FUR-CH-10002647"/>
    <x v="0"/>
    <x v="1"/>
    <x v="475"/>
    <n v="354.90000000000003"/>
    <n v="5"/>
    <n v="0"/>
    <n v="88.725000000000023"/>
  </r>
  <r>
    <n v="8334"/>
    <x v="4127"/>
    <x v="1185"/>
    <d v="2016-03-12T00:00:00"/>
    <x v="2"/>
    <s v="PS-18760"/>
    <s v="Pamela Stobb"/>
    <x v="0"/>
    <x v="0"/>
    <s v="Andover"/>
    <s v="Massachusetts"/>
    <n v="1810"/>
    <x v="3"/>
    <s v="OFF-PA-10001801"/>
    <x v="1"/>
    <x v="10"/>
    <x v="1766"/>
    <n v="17.940000000000001"/>
    <n v="3"/>
    <n v="0"/>
    <n v="8.7906000000000013"/>
  </r>
  <r>
    <n v="8335"/>
    <x v="4127"/>
    <x v="1185"/>
    <d v="2016-03-12T00:00:00"/>
    <x v="2"/>
    <s v="PS-18760"/>
    <s v="Pamela Stobb"/>
    <x v="0"/>
    <x v="0"/>
    <s v="Andover"/>
    <s v="Massachusetts"/>
    <n v="1810"/>
    <x v="3"/>
    <s v="OFF-BI-10004632"/>
    <x v="1"/>
    <x v="8"/>
    <x v="919"/>
    <n v="51.8"/>
    <n v="4"/>
    <n v="0"/>
    <n v="23.309999999999995"/>
  </r>
  <r>
    <n v="8336"/>
    <x v="4128"/>
    <x v="726"/>
    <d v="2017-05-18T00:00:00"/>
    <x v="0"/>
    <s v="CW-11905"/>
    <s v="Carl Weiss"/>
    <x v="2"/>
    <x v="0"/>
    <s v="Newark"/>
    <s v="Delaware"/>
    <n v="19711"/>
    <x v="3"/>
    <s v="OFF-BI-10002082"/>
    <x v="1"/>
    <x v="8"/>
    <x v="1182"/>
    <n v="299.52"/>
    <n v="9"/>
    <n v="0"/>
    <n v="149.76"/>
  </r>
  <r>
    <n v="8337"/>
    <x v="4129"/>
    <x v="415"/>
    <d v="2016-07-08T00:00:00"/>
    <x v="1"/>
    <s v="KH-16360"/>
    <s v="Katherine Hughes"/>
    <x v="0"/>
    <x v="0"/>
    <s v="Arlington"/>
    <s v="Virginia"/>
    <n v="22204"/>
    <x v="0"/>
    <s v="OFF-AR-10003986"/>
    <x v="1"/>
    <x v="6"/>
    <x v="1826"/>
    <n v="7.7"/>
    <n v="2"/>
    <n v="0"/>
    <n v="3.157"/>
  </r>
  <r>
    <n v="8338"/>
    <x v="4130"/>
    <x v="422"/>
    <d v="2015-01-03T00:00:00"/>
    <x v="1"/>
    <s v="TC-20980"/>
    <s v="Tamara Chand"/>
    <x v="1"/>
    <x v="0"/>
    <s v="Decatur"/>
    <s v="Alabama"/>
    <n v="35601"/>
    <x v="0"/>
    <s v="OFF-PA-10001243"/>
    <x v="1"/>
    <x v="10"/>
    <x v="1803"/>
    <n v="23.92"/>
    <n v="4"/>
    <n v="0"/>
    <n v="11.720800000000001"/>
  </r>
  <r>
    <n v="8339"/>
    <x v="4130"/>
    <x v="422"/>
    <d v="2015-01-03T00:00:00"/>
    <x v="1"/>
    <s v="TC-20980"/>
    <s v="Tamara Chand"/>
    <x v="1"/>
    <x v="0"/>
    <s v="Decatur"/>
    <s v="Alabama"/>
    <n v="35601"/>
    <x v="0"/>
    <s v="TEC-AC-10003198"/>
    <x v="2"/>
    <x v="11"/>
    <x v="768"/>
    <n v="498"/>
    <n v="5"/>
    <n v="0"/>
    <n v="184.26"/>
  </r>
  <r>
    <n v="8340"/>
    <x v="4131"/>
    <x v="669"/>
    <d v="2017-04-17T00:00:00"/>
    <x v="1"/>
    <s v="YS-21880"/>
    <s v="Yana Sorensen"/>
    <x v="1"/>
    <x v="0"/>
    <s v="Hesperia"/>
    <s v="California"/>
    <n v="92345"/>
    <x v="1"/>
    <s v="FUR-CH-10003774"/>
    <x v="0"/>
    <x v="1"/>
    <x v="1194"/>
    <n v="436.70400000000006"/>
    <n v="6"/>
    <n v="0.2"/>
    <n v="-38.211600000000033"/>
  </r>
  <r>
    <n v="8341"/>
    <x v="4132"/>
    <x v="687"/>
    <d v="2014-11-20T00:00:00"/>
    <x v="1"/>
    <s v="CC-12220"/>
    <s v="Chris Cortes"/>
    <x v="0"/>
    <x v="0"/>
    <s v="Chesapeake"/>
    <s v="Virginia"/>
    <n v="23320"/>
    <x v="0"/>
    <s v="OFF-PA-10002262"/>
    <x v="1"/>
    <x v="10"/>
    <x v="1001"/>
    <n v="32.400000000000006"/>
    <n v="5"/>
    <n v="0"/>
    <n v="15.552000000000001"/>
  </r>
  <r>
    <n v="8342"/>
    <x v="4133"/>
    <x v="532"/>
    <d v="2017-06-14T00:00:00"/>
    <x v="2"/>
    <s v="ZD-21925"/>
    <s v="Zuschuss Donatelli"/>
    <x v="0"/>
    <x v="0"/>
    <s v="Los Angeles"/>
    <s v="California"/>
    <n v="90036"/>
    <x v="1"/>
    <s v="OFF-AP-10004532"/>
    <x v="1"/>
    <x v="9"/>
    <x v="564"/>
    <n v="61.44"/>
    <n v="3"/>
    <n v="0"/>
    <n v="16.588799999999999"/>
  </r>
  <r>
    <n v="8343"/>
    <x v="4134"/>
    <x v="881"/>
    <d v="2016-11-30T00:00:00"/>
    <x v="1"/>
    <s v="JK-15370"/>
    <s v="Jay Kimmel"/>
    <x v="0"/>
    <x v="0"/>
    <s v="Huntsville"/>
    <s v="Alabama"/>
    <n v="35810"/>
    <x v="0"/>
    <s v="OFF-ST-10001325"/>
    <x v="1"/>
    <x v="4"/>
    <x v="471"/>
    <n v="73.36"/>
    <n v="7"/>
    <n v="0"/>
    <n v="19.807200000000002"/>
  </r>
  <r>
    <n v="8344"/>
    <x v="4135"/>
    <x v="90"/>
    <d v="2014-03-25T00:00:00"/>
    <x v="1"/>
    <s v="GM-14440"/>
    <s v="Gary McGarr"/>
    <x v="0"/>
    <x v="0"/>
    <s v="Knoxville"/>
    <s v="Tennessee"/>
    <n v="37918"/>
    <x v="0"/>
    <s v="OFF-LA-10004544"/>
    <x v="1"/>
    <x v="2"/>
    <x v="199"/>
    <n v="59.20000000000001"/>
    <n v="5"/>
    <n v="0.2"/>
    <n v="22.199999999999996"/>
  </r>
  <r>
    <n v="8345"/>
    <x v="4135"/>
    <x v="90"/>
    <d v="2014-03-25T00:00:00"/>
    <x v="1"/>
    <s v="GM-14440"/>
    <s v="Gary McGarr"/>
    <x v="0"/>
    <x v="0"/>
    <s v="Knoxville"/>
    <s v="Tennessee"/>
    <n v="37918"/>
    <x v="0"/>
    <s v="FUR-FU-10001473"/>
    <x v="0"/>
    <x v="5"/>
    <x v="993"/>
    <n v="32.952000000000005"/>
    <n v="3"/>
    <n v="0.2"/>
    <n v="6.5903999999999989"/>
  </r>
  <r>
    <n v="8346"/>
    <x v="4135"/>
    <x v="90"/>
    <d v="2014-03-25T00:00:00"/>
    <x v="1"/>
    <s v="GM-14440"/>
    <s v="Gary McGarr"/>
    <x v="0"/>
    <x v="0"/>
    <s v="Knoxville"/>
    <s v="Tennessee"/>
    <n v="37918"/>
    <x v="0"/>
    <s v="FUR-CH-10000422"/>
    <x v="0"/>
    <x v="1"/>
    <x v="1441"/>
    <n v="218.376"/>
    <n v="3"/>
    <n v="0.2"/>
    <n v="-10.918799999999983"/>
  </r>
  <r>
    <n v="8347"/>
    <x v="4136"/>
    <x v="28"/>
    <d v="2015-05-04T00:00:00"/>
    <x v="1"/>
    <s v="JW-15220"/>
    <s v="Jane Waco"/>
    <x v="1"/>
    <x v="0"/>
    <s v="Lawrence"/>
    <s v="Massachusetts"/>
    <n v="1841"/>
    <x v="3"/>
    <s v="FUR-FU-10002960"/>
    <x v="0"/>
    <x v="5"/>
    <x v="192"/>
    <n v="31.400000000000002"/>
    <n v="5"/>
    <n v="0"/>
    <n v="13.188000000000002"/>
  </r>
  <r>
    <n v="8348"/>
    <x v="4136"/>
    <x v="28"/>
    <d v="2015-05-04T00:00:00"/>
    <x v="1"/>
    <s v="JW-15220"/>
    <s v="Jane Waco"/>
    <x v="1"/>
    <x v="0"/>
    <s v="Lawrence"/>
    <s v="Massachusetts"/>
    <n v="1841"/>
    <x v="3"/>
    <s v="FUR-FU-10002445"/>
    <x v="0"/>
    <x v="5"/>
    <x v="1448"/>
    <n v="9.48"/>
    <n v="1"/>
    <n v="0"/>
    <n v="3.7920000000000007"/>
  </r>
  <r>
    <n v="8349"/>
    <x v="4136"/>
    <x v="28"/>
    <d v="2015-05-04T00:00:00"/>
    <x v="1"/>
    <s v="JW-15220"/>
    <s v="Jane Waco"/>
    <x v="1"/>
    <x v="0"/>
    <s v="Lawrence"/>
    <s v="Massachusetts"/>
    <n v="1841"/>
    <x v="3"/>
    <s v="TEC-PH-10001300"/>
    <x v="2"/>
    <x v="7"/>
    <x v="1011"/>
    <n v="209.5"/>
    <n v="10"/>
    <n v="0"/>
    <n v="58.66"/>
  </r>
  <r>
    <n v="8350"/>
    <x v="4136"/>
    <x v="28"/>
    <d v="2015-05-04T00:00:00"/>
    <x v="1"/>
    <s v="JW-15220"/>
    <s v="Jane Waco"/>
    <x v="1"/>
    <x v="0"/>
    <s v="Lawrence"/>
    <s v="Massachusetts"/>
    <n v="1841"/>
    <x v="3"/>
    <s v="FUR-FU-10001025"/>
    <x v="0"/>
    <x v="5"/>
    <x v="1708"/>
    <n v="24.3"/>
    <n v="5"/>
    <n v="0"/>
    <n v="10.449000000000002"/>
  </r>
  <r>
    <n v="8351"/>
    <x v="4136"/>
    <x v="28"/>
    <d v="2015-05-04T00:00:00"/>
    <x v="1"/>
    <s v="JW-15220"/>
    <s v="Jane Waco"/>
    <x v="1"/>
    <x v="0"/>
    <s v="Lawrence"/>
    <s v="Massachusetts"/>
    <n v="1841"/>
    <x v="3"/>
    <s v="OFF-PA-10002689"/>
    <x v="1"/>
    <x v="10"/>
    <x v="1066"/>
    <n v="6.48"/>
    <n v="1"/>
    <n v="0"/>
    <n v="3.1104000000000003"/>
  </r>
  <r>
    <n v="8352"/>
    <x v="4137"/>
    <x v="898"/>
    <d v="2017-05-08T00:00:00"/>
    <x v="1"/>
    <s v="BO-11350"/>
    <s v="Bill Overfelt"/>
    <x v="1"/>
    <x v="0"/>
    <s v="Philadelphia"/>
    <s v="Pennsylvania"/>
    <n v="19134"/>
    <x v="3"/>
    <s v="FUR-FU-10004245"/>
    <x v="0"/>
    <x v="5"/>
    <x v="1747"/>
    <n v="32.448"/>
    <n v="2"/>
    <n v="0.2"/>
    <n v="7.3008000000000006"/>
  </r>
  <r>
    <n v="8353"/>
    <x v="4137"/>
    <x v="898"/>
    <d v="2017-05-08T00:00:00"/>
    <x v="1"/>
    <s v="BO-11350"/>
    <s v="Bill Overfelt"/>
    <x v="1"/>
    <x v="0"/>
    <s v="Philadelphia"/>
    <s v="Pennsylvania"/>
    <n v="19134"/>
    <x v="3"/>
    <s v="OFF-BI-10003684"/>
    <x v="1"/>
    <x v="8"/>
    <x v="714"/>
    <n v="26.388000000000002"/>
    <n v="4"/>
    <n v="0.7"/>
    <n v="-17.591999999999992"/>
  </r>
  <r>
    <n v="8354"/>
    <x v="4137"/>
    <x v="898"/>
    <d v="2017-05-08T00:00:00"/>
    <x v="1"/>
    <s v="BO-11350"/>
    <s v="Bill Overfelt"/>
    <x v="1"/>
    <x v="0"/>
    <s v="Philadelphia"/>
    <s v="Pennsylvania"/>
    <n v="19134"/>
    <x v="3"/>
    <s v="FUR-TA-10003748"/>
    <x v="0"/>
    <x v="3"/>
    <x v="210"/>
    <n v="373.46999999999991"/>
    <n v="5"/>
    <n v="0.4"/>
    <n v="-112.041"/>
  </r>
  <r>
    <n v="8355"/>
    <x v="4137"/>
    <x v="898"/>
    <d v="2017-05-08T00:00:00"/>
    <x v="1"/>
    <s v="BO-11350"/>
    <s v="Bill Overfelt"/>
    <x v="1"/>
    <x v="0"/>
    <s v="Philadelphia"/>
    <s v="Pennsylvania"/>
    <n v="19134"/>
    <x v="3"/>
    <s v="OFF-BI-10002133"/>
    <x v="1"/>
    <x v="8"/>
    <x v="1147"/>
    <n v="64.2"/>
    <n v="5"/>
    <n v="0.7"/>
    <n v="-44.94"/>
  </r>
  <r>
    <n v="8356"/>
    <x v="4137"/>
    <x v="898"/>
    <d v="2017-05-08T00:00:00"/>
    <x v="1"/>
    <s v="BO-11350"/>
    <s v="Bill Overfelt"/>
    <x v="1"/>
    <x v="0"/>
    <s v="Philadelphia"/>
    <s v="Pennsylvania"/>
    <n v="19134"/>
    <x v="3"/>
    <s v="OFF-FA-10002280"/>
    <x v="1"/>
    <x v="13"/>
    <x v="659"/>
    <n v="8"/>
    <n v="2"/>
    <n v="0.2"/>
    <n v="2.8"/>
  </r>
  <r>
    <n v="8357"/>
    <x v="4138"/>
    <x v="370"/>
    <d v="2016-08-30T00:00:00"/>
    <x v="1"/>
    <s v="XP-21865"/>
    <s v="Xylona Preis"/>
    <x v="0"/>
    <x v="0"/>
    <s v="Athens"/>
    <s v="Georgia"/>
    <n v="30605"/>
    <x v="0"/>
    <s v="FUR-FU-10000308"/>
    <x v="0"/>
    <x v="5"/>
    <x v="1278"/>
    <n v="186.54"/>
    <n v="3"/>
    <n v="0"/>
    <n v="41.038800000000002"/>
  </r>
  <r>
    <n v="8358"/>
    <x v="4139"/>
    <x v="909"/>
    <d v="2014-04-18T00:00:00"/>
    <x v="1"/>
    <s v="MM-18055"/>
    <s v="Michelle Moray"/>
    <x v="0"/>
    <x v="0"/>
    <s v="Great Falls"/>
    <s v="Montana"/>
    <n v="59405"/>
    <x v="1"/>
    <s v="OFF-ST-10000876"/>
    <x v="1"/>
    <x v="4"/>
    <x v="254"/>
    <n v="87.08"/>
    <n v="7"/>
    <n v="0"/>
    <n v="24.382400000000001"/>
  </r>
  <r>
    <n v="8359"/>
    <x v="4139"/>
    <x v="909"/>
    <d v="2014-04-18T00:00:00"/>
    <x v="1"/>
    <s v="MM-18055"/>
    <s v="Michelle Moray"/>
    <x v="0"/>
    <x v="0"/>
    <s v="Great Falls"/>
    <s v="Montana"/>
    <n v="59405"/>
    <x v="1"/>
    <s v="TEC-PH-10000586"/>
    <x v="2"/>
    <x v="7"/>
    <x v="506"/>
    <n v="105.584"/>
    <n v="2"/>
    <n v="0.2"/>
    <n v="9.2386000000000053"/>
  </r>
  <r>
    <n v="8360"/>
    <x v="4139"/>
    <x v="909"/>
    <d v="2014-04-18T00:00:00"/>
    <x v="1"/>
    <s v="MM-18055"/>
    <s v="Michelle Moray"/>
    <x v="0"/>
    <x v="0"/>
    <s v="Great Falls"/>
    <s v="Montana"/>
    <n v="59405"/>
    <x v="1"/>
    <s v="TEC-AC-10003399"/>
    <x v="2"/>
    <x v="11"/>
    <x v="1506"/>
    <n v="217.44"/>
    <n v="6"/>
    <n v="0"/>
    <n v="91.32480000000001"/>
  </r>
  <r>
    <n v="8361"/>
    <x v="4140"/>
    <x v="460"/>
    <d v="2017-01-04T00:00:00"/>
    <x v="0"/>
    <s v="TS-21655"/>
    <s v="Trudy Schmidt"/>
    <x v="0"/>
    <x v="0"/>
    <s v="El Paso"/>
    <s v="Texas"/>
    <n v="79907"/>
    <x v="2"/>
    <s v="OFF-AR-10001955"/>
    <x v="1"/>
    <x v="6"/>
    <x v="1030"/>
    <n v="31.744"/>
    <n v="2"/>
    <n v="0.2"/>
    <n v="3.9679999999999964"/>
  </r>
  <r>
    <n v="8362"/>
    <x v="4140"/>
    <x v="460"/>
    <d v="2017-01-04T00:00:00"/>
    <x v="0"/>
    <s v="TS-21655"/>
    <s v="Trudy Schmidt"/>
    <x v="0"/>
    <x v="0"/>
    <s v="El Paso"/>
    <s v="Texas"/>
    <n v="79907"/>
    <x v="2"/>
    <s v="OFF-AP-10000027"/>
    <x v="1"/>
    <x v="9"/>
    <x v="1813"/>
    <n v="5.4319999999999986"/>
    <n v="2"/>
    <n v="0.8"/>
    <n v="-13.580000000000002"/>
  </r>
  <r>
    <n v="8363"/>
    <x v="4140"/>
    <x v="460"/>
    <d v="2017-01-04T00:00:00"/>
    <x v="0"/>
    <s v="TS-21655"/>
    <s v="Trudy Schmidt"/>
    <x v="0"/>
    <x v="0"/>
    <s v="El Paso"/>
    <s v="Texas"/>
    <n v="79907"/>
    <x v="2"/>
    <s v="FUR-TA-10002958"/>
    <x v="0"/>
    <x v="3"/>
    <x v="965"/>
    <n v="913.43000000000006"/>
    <n v="5"/>
    <n v="0.3"/>
    <n v="-169.63700000000009"/>
  </r>
  <r>
    <n v="8364"/>
    <x v="4140"/>
    <x v="460"/>
    <d v="2017-01-04T00:00:00"/>
    <x v="0"/>
    <s v="TS-21655"/>
    <s v="Trudy Schmidt"/>
    <x v="0"/>
    <x v="0"/>
    <s v="El Paso"/>
    <s v="Texas"/>
    <n v="79907"/>
    <x v="2"/>
    <s v="OFF-ST-10002615"/>
    <x v="1"/>
    <x v="4"/>
    <x v="1436"/>
    <n v="372.14400000000001"/>
    <n v="3"/>
    <n v="0.2"/>
    <n v="27.910800000000009"/>
  </r>
  <r>
    <n v="8365"/>
    <x v="4141"/>
    <x v="1045"/>
    <d v="2017-05-02T00:00:00"/>
    <x v="1"/>
    <s v="JL-15235"/>
    <s v="Janet Lee"/>
    <x v="0"/>
    <x v="0"/>
    <s v="Kissimmee"/>
    <s v="Florida"/>
    <n v="34741"/>
    <x v="0"/>
    <s v="TEC-PH-10002624"/>
    <x v="2"/>
    <x v="7"/>
    <x v="1135"/>
    <n v="751.98400000000004"/>
    <n v="2"/>
    <n v="0.2"/>
    <n v="84.598199999999878"/>
  </r>
  <r>
    <n v="8366"/>
    <x v="4142"/>
    <x v="289"/>
    <d v="2017-02-02T00:00:00"/>
    <x v="2"/>
    <s v="SZ-20035"/>
    <s v="Sam Zeldin"/>
    <x v="2"/>
    <x v="0"/>
    <s v="Seattle"/>
    <s v="Washington"/>
    <n v="98105"/>
    <x v="1"/>
    <s v="TEC-PH-10002275"/>
    <x v="2"/>
    <x v="7"/>
    <x v="7"/>
    <n v="604.76800000000003"/>
    <n v="4"/>
    <n v="0.2"/>
    <n v="60.476800000000026"/>
  </r>
  <r>
    <n v="8367"/>
    <x v="4143"/>
    <x v="557"/>
    <d v="2014-09-12T00:00:00"/>
    <x v="0"/>
    <s v="LR-17035"/>
    <s v="Lisa Ryan"/>
    <x v="1"/>
    <x v="0"/>
    <s v="Santa Clara"/>
    <s v="California"/>
    <n v="95051"/>
    <x v="1"/>
    <s v="OFF-SU-10004290"/>
    <x v="1"/>
    <x v="14"/>
    <x v="1827"/>
    <n v="27.36"/>
    <n v="4"/>
    <n v="0"/>
    <n v="7.3872"/>
  </r>
  <r>
    <n v="8368"/>
    <x v="4143"/>
    <x v="557"/>
    <d v="2014-09-12T00:00:00"/>
    <x v="0"/>
    <s v="LR-17035"/>
    <s v="Lisa Ryan"/>
    <x v="1"/>
    <x v="0"/>
    <s v="Santa Clara"/>
    <s v="California"/>
    <n v="95051"/>
    <x v="1"/>
    <s v="OFF-PA-10000174"/>
    <x v="1"/>
    <x v="10"/>
    <x v="1524"/>
    <n v="20.56"/>
    <n v="2"/>
    <n v="0"/>
    <n v="9.663199999999998"/>
  </r>
  <r>
    <n v="8369"/>
    <x v="4143"/>
    <x v="557"/>
    <d v="2014-09-12T00:00:00"/>
    <x v="0"/>
    <s v="LR-17035"/>
    <s v="Lisa Ryan"/>
    <x v="1"/>
    <x v="0"/>
    <s v="Santa Clara"/>
    <s v="California"/>
    <n v="95051"/>
    <x v="1"/>
    <s v="OFF-BI-10004308"/>
    <x v="1"/>
    <x v="8"/>
    <x v="1776"/>
    <n v="83.920000000000016"/>
    <n v="5"/>
    <n v="0.2"/>
    <n v="31.47"/>
  </r>
  <r>
    <n v="8370"/>
    <x v="4144"/>
    <x v="725"/>
    <d v="2016-06-16T00:00:00"/>
    <x v="1"/>
    <s v="SV-20365"/>
    <s v="Seth Vernon"/>
    <x v="0"/>
    <x v="0"/>
    <s v="Los Angeles"/>
    <s v="California"/>
    <n v="90049"/>
    <x v="1"/>
    <s v="FUR-TA-10003473"/>
    <x v="0"/>
    <x v="3"/>
    <x v="216"/>
    <n v="902.71199999999999"/>
    <n v="3"/>
    <n v="0.2"/>
    <n v="33.851700000000051"/>
  </r>
  <r>
    <n v="8371"/>
    <x v="4145"/>
    <x v="508"/>
    <d v="2016-10-21T00:00:00"/>
    <x v="1"/>
    <s v="MG-17890"/>
    <s v="Michael Granlund"/>
    <x v="2"/>
    <x v="0"/>
    <s v="Fresno"/>
    <s v="California"/>
    <n v="93727"/>
    <x v="1"/>
    <s v="FUR-BO-10003894"/>
    <x v="0"/>
    <x v="0"/>
    <x v="1628"/>
    <n v="120.666"/>
    <n v="2"/>
    <n v="0.15"/>
    <n v="21.293999999999993"/>
  </r>
  <r>
    <n v="8372"/>
    <x v="4146"/>
    <x v="422"/>
    <d v="2014-12-30T00:00:00"/>
    <x v="2"/>
    <s v="NC-18415"/>
    <s v="Nathan Cano"/>
    <x v="0"/>
    <x v="0"/>
    <s v="Fort Worth"/>
    <s v="Texas"/>
    <n v="76106"/>
    <x v="2"/>
    <s v="OFF-BI-10001658"/>
    <x v="1"/>
    <x v="8"/>
    <x v="444"/>
    <n v="4.9839999999999991"/>
    <n v="1"/>
    <n v="0.8"/>
    <n v="-8.472800000000003"/>
  </r>
  <r>
    <n v="8373"/>
    <x v="4147"/>
    <x v="390"/>
    <d v="2016-12-01T00:00:00"/>
    <x v="1"/>
    <s v="SC-20680"/>
    <s v="Steve Carroll"/>
    <x v="2"/>
    <x v="0"/>
    <s v="Seattle"/>
    <s v="Washington"/>
    <n v="98105"/>
    <x v="1"/>
    <s v="FUR-FU-10003535"/>
    <x v="0"/>
    <x v="5"/>
    <x v="897"/>
    <n v="82.26"/>
    <n v="3"/>
    <n v="0"/>
    <n v="33.726600000000005"/>
  </r>
  <r>
    <n v="8374"/>
    <x v="4148"/>
    <x v="338"/>
    <d v="2016-11-13T00:00:00"/>
    <x v="2"/>
    <s v="RO-19780"/>
    <s v="Rose O'Brian"/>
    <x v="0"/>
    <x v="0"/>
    <s v="San Francisco"/>
    <s v="California"/>
    <n v="94110"/>
    <x v="1"/>
    <s v="OFF-ST-10000352"/>
    <x v="1"/>
    <x v="4"/>
    <x v="1058"/>
    <n v="29.74"/>
    <n v="1"/>
    <n v="0"/>
    <n v="4.4610000000000021"/>
  </r>
  <r>
    <n v="8375"/>
    <x v="4149"/>
    <x v="956"/>
    <d v="2015-01-10T00:00:00"/>
    <x v="1"/>
    <s v="JL-15175"/>
    <s v="James Lanier"/>
    <x v="2"/>
    <x v="0"/>
    <s v="San Francisco"/>
    <s v="California"/>
    <n v="94110"/>
    <x v="1"/>
    <s v="OFF-AP-10004859"/>
    <x v="1"/>
    <x v="9"/>
    <x v="930"/>
    <n v="87.36"/>
    <n v="6"/>
    <n v="0"/>
    <n v="23.587200000000003"/>
  </r>
  <r>
    <n v="8376"/>
    <x v="4149"/>
    <x v="956"/>
    <d v="2015-01-10T00:00:00"/>
    <x v="1"/>
    <s v="JL-15175"/>
    <s v="James Lanier"/>
    <x v="2"/>
    <x v="0"/>
    <s v="San Francisco"/>
    <s v="California"/>
    <n v="94110"/>
    <x v="1"/>
    <s v="OFF-BI-10001294"/>
    <x v="1"/>
    <x v="8"/>
    <x v="673"/>
    <n v="56.16"/>
    <n v="6"/>
    <n v="0.2"/>
    <n v="17.549999999999994"/>
  </r>
  <r>
    <n v="8377"/>
    <x v="4150"/>
    <x v="708"/>
    <d v="2017-03-27T00:00:00"/>
    <x v="1"/>
    <s v="PW-19030"/>
    <s v="Pauline Webber"/>
    <x v="1"/>
    <x v="0"/>
    <s v="Pompano Beach"/>
    <s v="Florida"/>
    <n v="33068"/>
    <x v="0"/>
    <s v="OFF-AP-10001242"/>
    <x v="1"/>
    <x v="9"/>
    <x v="1417"/>
    <n v="64.384"/>
    <n v="1"/>
    <n v="0.2"/>
    <n v="8.0479999999999983"/>
  </r>
  <r>
    <n v="8378"/>
    <x v="4151"/>
    <x v="768"/>
    <d v="2015-11-18T00:00:00"/>
    <x v="1"/>
    <s v="MF-18250"/>
    <s v="Monica Federle"/>
    <x v="1"/>
    <x v="0"/>
    <s v="Houston"/>
    <s v="Texas"/>
    <n v="77095"/>
    <x v="2"/>
    <s v="OFF-ST-10002344"/>
    <x v="1"/>
    <x v="4"/>
    <x v="865"/>
    <n v="64.784000000000006"/>
    <n v="1"/>
    <n v="0.2"/>
    <n v="-14.576399999999996"/>
  </r>
  <r>
    <n v="8379"/>
    <x v="4151"/>
    <x v="768"/>
    <d v="2015-11-18T00:00:00"/>
    <x v="1"/>
    <s v="MF-18250"/>
    <s v="Monica Federle"/>
    <x v="1"/>
    <x v="0"/>
    <s v="Houston"/>
    <s v="Texas"/>
    <n v="77095"/>
    <x v="2"/>
    <s v="OFF-PA-10003349"/>
    <x v="1"/>
    <x v="10"/>
    <x v="220"/>
    <n v="15.552000000000003"/>
    <n v="3"/>
    <n v="0.2"/>
    <n v="5.6375999999999999"/>
  </r>
  <r>
    <n v="8380"/>
    <x v="4151"/>
    <x v="768"/>
    <d v="2015-11-18T00:00:00"/>
    <x v="1"/>
    <s v="MF-18250"/>
    <s v="Monica Federle"/>
    <x v="1"/>
    <x v="0"/>
    <s v="Houston"/>
    <s v="Texas"/>
    <n v="77095"/>
    <x v="2"/>
    <s v="OFF-EN-10003055"/>
    <x v="1"/>
    <x v="12"/>
    <x v="882"/>
    <n v="223.88799999999998"/>
    <n v="7"/>
    <n v="0.2"/>
    <n v="69.964999999999975"/>
  </r>
  <r>
    <n v="8381"/>
    <x v="4152"/>
    <x v="340"/>
    <d v="2014-09-14T00:00:00"/>
    <x v="0"/>
    <s v="CC-12220"/>
    <s v="Chris Cortes"/>
    <x v="0"/>
    <x v="0"/>
    <s v="Chicago"/>
    <s v="Illinois"/>
    <n v="60653"/>
    <x v="2"/>
    <s v="OFF-PA-10001622"/>
    <x v="1"/>
    <x v="10"/>
    <x v="702"/>
    <n v="10.896000000000001"/>
    <n v="3"/>
    <n v="0.2"/>
    <n v="3.4049999999999994"/>
  </r>
  <r>
    <n v="8382"/>
    <x v="4153"/>
    <x v="716"/>
    <d v="2016-03-19T00:00:00"/>
    <x v="0"/>
    <s v="AC-10660"/>
    <s v="Anna Chung"/>
    <x v="0"/>
    <x v="0"/>
    <s v="San Francisco"/>
    <s v="California"/>
    <n v="94109"/>
    <x v="1"/>
    <s v="TEC-PH-10003800"/>
    <x v="2"/>
    <x v="7"/>
    <x v="509"/>
    <n v="84.784000000000006"/>
    <n v="2"/>
    <n v="0.2"/>
    <n v="-20.136200000000006"/>
  </r>
  <r>
    <n v="8383"/>
    <x v="4154"/>
    <x v="597"/>
    <d v="2016-02-15T00:00:00"/>
    <x v="1"/>
    <s v="MH-17440"/>
    <s v="Mark Haberlin"/>
    <x v="1"/>
    <x v="0"/>
    <s v="Houston"/>
    <s v="Texas"/>
    <n v="77036"/>
    <x v="2"/>
    <s v="FUR-CH-10001270"/>
    <x v="0"/>
    <x v="1"/>
    <x v="860"/>
    <n v="241.49999999999997"/>
    <n v="4"/>
    <n v="0.3"/>
    <n v="0"/>
  </r>
  <r>
    <n v="8384"/>
    <x v="4155"/>
    <x v="491"/>
    <d v="2016-11-28T00:00:00"/>
    <x v="2"/>
    <s v="CD-12790"/>
    <s v="Cynthia Delaney"/>
    <x v="2"/>
    <x v="0"/>
    <s v="Shelton"/>
    <s v="Connecticut"/>
    <n v="6484"/>
    <x v="3"/>
    <s v="TEC-AC-10003447"/>
    <x v="2"/>
    <x v="11"/>
    <x v="806"/>
    <n v="59.97"/>
    <n v="3"/>
    <n v="0"/>
    <n v="14.992499999999996"/>
  </r>
  <r>
    <n v="8385"/>
    <x v="4155"/>
    <x v="491"/>
    <d v="2016-11-28T00:00:00"/>
    <x v="2"/>
    <s v="CD-12790"/>
    <s v="Cynthia Delaney"/>
    <x v="2"/>
    <x v="0"/>
    <s v="Shelton"/>
    <s v="Connecticut"/>
    <n v="6484"/>
    <x v="3"/>
    <s v="OFF-PA-10004285"/>
    <x v="1"/>
    <x v="10"/>
    <x v="1268"/>
    <n v="13.36"/>
    <n v="2"/>
    <n v="0"/>
    <n v="6.4127999999999998"/>
  </r>
  <r>
    <n v="8386"/>
    <x v="4156"/>
    <x v="507"/>
    <d v="2017-09-08T00:00:00"/>
    <x v="1"/>
    <s v="CV-12805"/>
    <s v="Cynthia Voltz"/>
    <x v="1"/>
    <x v="0"/>
    <s v="Oakland"/>
    <s v="California"/>
    <n v="94601"/>
    <x v="1"/>
    <s v="OFF-BI-10001757"/>
    <x v="1"/>
    <x v="8"/>
    <x v="1167"/>
    <n v="11.808"/>
    <n v="3"/>
    <n v="0.2"/>
    <n v="4.1327999999999996"/>
  </r>
  <r>
    <n v="8387"/>
    <x v="4157"/>
    <x v="71"/>
    <d v="2015-06-03T00:00:00"/>
    <x v="1"/>
    <s v="TB-21625"/>
    <s v="Trudy Brown"/>
    <x v="0"/>
    <x v="0"/>
    <s v="Manchester"/>
    <s v="Connecticut"/>
    <n v="6040"/>
    <x v="3"/>
    <s v="OFF-ST-10001558"/>
    <x v="1"/>
    <x v="4"/>
    <x v="719"/>
    <n v="16.239999999999998"/>
    <n v="1"/>
    <n v="0"/>
    <n v="2.4359999999999999"/>
  </r>
  <r>
    <n v="8388"/>
    <x v="4157"/>
    <x v="71"/>
    <d v="2015-06-03T00:00:00"/>
    <x v="1"/>
    <s v="TB-21625"/>
    <s v="Trudy Brown"/>
    <x v="0"/>
    <x v="0"/>
    <s v="Manchester"/>
    <s v="Connecticut"/>
    <n v="6040"/>
    <x v="3"/>
    <s v="OFF-ST-10001328"/>
    <x v="1"/>
    <x v="4"/>
    <x v="178"/>
    <n v="77.55"/>
    <n v="5"/>
    <n v="0"/>
    <n v="21.714000000000002"/>
  </r>
  <r>
    <n v="8389"/>
    <x v="4158"/>
    <x v="301"/>
    <d v="2014-11-05T00:00:00"/>
    <x v="1"/>
    <s v="DG-13300"/>
    <s v="Deirdre Greer"/>
    <x v="1"/>
    <x v="0"/>
    <s v="Orange"/>
    <s v="New Jersey"/>
    <n v="7050"/>
    <x v="3"/>
    <s v="OFF-AP-10004708"/>
    <x v="1"/>
    <x v="9"/>
    <x v="513"/>
    <n v="76.12"/>
    <n v="2"/>
    <n v="0"/>
    <n v="22.074799999999996"/>
  </r>
  <r>
    <n v="8390"/>
    <x v="4159"/>
    <x v="797"/>
    <d v="2016-12-30T00:00:00"/>
    <x v="2"/>
    <s v="RD-19810"/>
    <s v="Ross DeVincentis"/>
    <x v="2"/>
    <x v="0"/>
    <s v="Akron"/>
    <s v="Ohio"/>
    <n v="44312"/>
    <x v="3"/>
    <s v="OFF-FA-10000621"/>
    <x v="1"/>
    <x v="13"/>
    <x v="110"/>
    <n v="17.184000000000001"/>
    <n v="6"/>
    <n v="0.2"/>
    <n v="6.2291999999999996"/>
  </r>
  <r>
    <n v="8391"/>
    <x v="4160"/>
    <x v="769"/>
    <d v="2017-12-06T00:00:00"/>
    <x v="2"/>
    <s v="CS-12250"/>
    <s v="Chris Selesnick"/>
    <x v="1"/>
    <x v="0"/>
    <s v="Los Angeles"/>
    <s v="California"/>
    <n v="90032"/>
    <x v="1"/>
    <s v="OFF-PA-10001838"/>
    <x v="1"/>
    <x v="10"/>
    <x v="1008"/>
    <n v="11.76"/>
    <n v="2"/>
    <n v="0"/>
    <n v="5.7623999999999995"/>
  </r>
  <r>
    <n v="8392"/>
    <x v="4161"/>
    <x v="331"/>
    <d v="2017-12-30T00:00:00"/>
    <x v="1"/>
    <s v="JB-16045"/>
    <s v="Julia Barnett"/>
    <x v="2"/>
    <x v="0"/>
    <s v="Danbury"/>
    <s v="Connecticut"/>
    <n v="6810"/>
    <x v="3"/>
    <s v="FUR-FU-10001473"/>
    <x v="0"/>
    <x v="5"/>
    <x v="993"/>
    <n v="27.46"/>
    <n v="2"/>
    <n v="0"/>
    <n v="9.8856000000000002"/>
  </r>
  <r>
    <n v="8393"/>
    <x v="4162"/>
    <x v="49"/>
    <d v="2016-12-06T00:00:00"/>
    <x v="0"/>
    <s v="EJ-14155"/>
    <s v="Eva Jacobs"/>
    <x v="0"/>
    <x v="0"/>
    <s v="Franklin"/>
    <s v="Massachusetts"/>
    <n v="2038"/>
    <x v="3"/>
    <s v="TEC-PH-10000193"/>
    <x v="2"/>
    <x v="7"/>
    <x v="1664"/>
    <n v="137.94"/>
    <n v="3"/>
    <n v="0"/>
    <n v="35.864399999999996"/>
  </r>
  <r>
    <n v="8394"/>
    <x v="4162"/>
    <x v="49"/>
    <d v="2016-12-06T00:00:00"/>
    <x v="0"/>
    <s v="EJ-14155"/>
    <s v="Eva Jacobs"/>
    <x v="0"/>
    <x v="0"/>
    <s v="Franklin"/>
    <s v="Massachusetts"/>
    <n v="2038"/>
    <x v="3"/>
    <s v="FUR-FU-10002045"/>
    <x v="0"/>
    <x v="5"/>
    <x v="1365"/>
    <n v="111.15"/>
    <n v="5"/>
    <n v="0"/>
    <n v="48.906000000000006"/>
  </r>
  <r>
    <n v="8395"/>
    <x v="4162"/>
    <x v="49"/>
    <d v="2016-12-06T00:00:00"/>
    <x v="0"/>
    <s v="EJ-14155"/>
    <s v="Eva Jacobs"/>
    <x v="0"/>
    <x v="0"/>
    <s v="Franklin"/>
    <s v="Massachusetts"/>
    <n v="2038"/>
    <x v="3"/>
    <s v="OFF-AP-10002945"/>
    <x v="1"/>
    <x v="9"/>
    <x v="228"/>
    <n v="901.94999999999993"/>
    <n v="3"/>
    <n v="0"/>
    <n v="297.64349999999996"/>
  </r>
  <r>
    <n v="8396"/>
    <x v="4162"/>
    <x v="49"/>
    <d v="2016-12-06T00:00:00"/>
    <x v="0"/>
    <s v="EJ-14155"/>
    <s v="Eva Jacobs"/>
    <x v="0"/>
    <x v="0"/>
    <s v="Franklin"/>
    <s v="Massachusetts"/>
    <n v="2038"/>
    <x v="3"/>
    <s v="FUR-TA-10001095"/>
    <x v="0"/>
    <x v="3"/>
    <x v="616"/>
    <n v="366.00899999999996"/>
    <n v="3"/>
    <n v="0.3"/>
    <n v="-47.058300000000003"/>
  </r>
  <r>
    <n v="8397"/>
    <x v="4163"/>
    <x v="479"/>
    <d v="2014-06-30T00:00:00"/>
    <x v="3"/>
    <s v="BD-11620"/>
    <s v="Brian DeCherney"/>
    <x v="0"/>
    <x v="0"/>
    <s v="Wilmington"/>
    <s v="North Carolina"/>
    <n v="28403"/>
    <x v="0"/>
    <s v="OFF-PA-10001144"/>
    <x v="1"/>
    <x v="10"/>
    <x v="163"/>
    <n v="310.68799999999999"/>
    <n v="7"/>
    <n v="0.2"/>
    <n v="108.74079999999998"/>
  </r>
  <r>
    <n v="8398"/>
    <x v="4164"/>
    <x v="1010"/>
    <d v="2014-09-04T00:00:00"/>
    <x v="2"/>
    <s v="MR-17545"/>
    <s v="Mathew Reese"/>
    <x v="2"/>
    <x v="0"/>
    <s v="Houston"/>
    <s v="Texas"/>
    <n v="77095"/>
    <x v="2"/>
    <s v="OFF-BI-10004099"/>
    <x v="1"/>
    <x v="8"/>
    <x v="1725"/>
    <n v="7.6799999999999979"/>
    <n v="5"/>
    <n v="0.8"/>
    <n v="-11.52"/>
  </r>
  <r>
    <n v="8399"/>
    <x v="4165"/>
    <x v="808"/>
    <d v="2017-11-07T00:00:00"/>
    <x v="0"/>
    <s v="SR-20425"/>
    <s v="Sharelle Roach"/>
    <x v="2"/>
    <x v="0"/>
    <s v="Springfield"/>
    <s v="Ohio"/>
    <n v="45503"/>
    <x v="3"/>
    <s v="FUR-CH-10001973"/>
    <x v="0"/>
    <x v="1"/>
    <x v="905"/>
    <n v="155.37199999999999"/>
    <n v="2"/>
    <n v="0.3"/>
    <n v="-35.513599999999997"/>
  </r>
  <r>
    <n v="8400"/>
    <x v="4166"/>
    <x v="657"/>
    <d v="2015-04-18T00:00:00"/>
    <x v="1"/>
    <s v="TH-21100"/>
    <s v="Thea Hendricks"/>
    <x v="0"/>
    <x v="0"/>
    <s v="Glendale"/>
    <s v="Arizona"/>
    <n v="85301"/>
    <x v="1"/>
    <s v="OFF-ST-10000344"/>
    <x v="1"/>
    <x v="4"/>
    <x v="1022"/>
    <n v="10.744"/>
    <n v="1"/>
    <n v="0.2"/>
    <n v="0.80579999999999963"/>
  </r>
  <r>
    <n v="8401"/>
    <x v="4167"/>
    <x v="901"/>
    <d v="2015-12-09T00:00:00"/>
    <x v="0"/>
    <s v="BD-11635"/>
    <s v="Brian Derr"/>
    <x v="0"/>
    <x v="0"/>
    <s v="New York City"/>
    <s v="New York"/>
    <n v="10009"/>
    <x v="3"/>
    <s v="OFF-BI-10002026"/>
    <x v="1"/>
    <x v="8"/>
    <x v="912"/>
    <n v="232.40000000000003"/>
    <n v="5"/>
    <n v="0.2"/>
    <n v="78.434999999999988"/>
  </r>
  <r>
    <n v="8402"/>
    <x v="4167"/>
    <x v="901"/>
    <d v="2015-12-09T00:00:00"/>
    <x v="0"/>
    <s v="BD-11635"/>
    <s v="Brian Derr"/>
    <x v="0"/>
    <x v="0"/>
    <s v="New York City"/>
    <s v="New York"/>
    <n v="10009"/>
    <x v="3"/>
    <s v="FUR-CH-10003535"/>
    <x v="0"/>
    <x v="1"/>
    <x v="1522"/>
    <n v="164.64599999999999"/>
    <n v="3"/>
    <n v="0.1"/>
    <n v="12.805799999999994"/>
  </r>
  <r>
    <n v="8403"/>
    <x v="4167"/>
    <x v="901"/>
    <d v="2015-12-09T00:00:00"/>
    <x v="0"/>
    <s v="BD-11635"/>
    <s v="Brian Derr"/>
    <x v="0"/>
    <x v="0"/>
    <s v="New York City"/>
    <s v="New York"/>
    <n v="10009"/>
    <x v="3"/>
    <s v="OFF-PA-10004156"/>
    <x v="1"/>
    <x v="10"/>
    <x v="750"/>
    <n v="22.68"/>
    <n v="2"/>
    <n v="0"/>
    <n v="11.113199999999999"/>
  </r>
  <r>
    <n v="8404"/>
    <x v="4168"/>
    <x v="854"/>
    <d v="2016-02-07T00:00:00"/>
    <x v="1"/>
    <s v="SM-20950"/>
    <s v="Suzanne McNair"/>
    <x v="1"/>
    <x v="0"/>
    <s v="Los Angeles"/>
    <s v="California"/>
    <n v="90036"/>
    <x v="1"/>
    <s v="OFF-PA-10002254"/>
    <x v="1"/>
    <x v="10"/>
    <x v="146"/>
    <n v="105.52"/>
    <n v="4"/>
    <n v="0"/>
    <n v="48.539199999999994"/>
  </r>
  <r>
    <n v="8405"/>
    <x v="4169"/>
    <x v="141"/>
    <d v="2017-07-12T00:00:00"/>
    <x v="1"/>
    <s v="HE-14800"/>
    <s v="Harold Engle"/>
    <x v="1"/>
    <x v="0"/>
    <s v="Newark"/>
    <s v="Delaware"/>
    <n v="19711"/>
    <x v="3"/>
    <s v="FUR-FU-10003247"/>
    <x v="0"/>
    <x v="5"/>
    <x v="1465"/>
    <n v="83.92"/>
    <n v="4"/>
    <n v="0"/>
    <n v="5.8743999999999943"/>
  </r>
  <r>
    <n v="8406"/>
    <x v="4169"/>
    <x v="141"/>
    <d v="2017-07-12T00:00:00"/>
    <x v="1"/>
    <s v="HE-14800"/>
    <s v="Harold Engle"/>
    <x v="1"/>
    <x v="0"/>
    <s v="Newark"/>
    <s v="Delaware"/>
    <n v="19711"/>
    <x v="3"/>
    <s v="TEC-AC-10002473"/>
    <x v="2"/>
    <x v="11"/>
    <x v="720"/>
    <n v="141.9"/>
    <n v="5"/>
    <n v="0"/>
    <n v="58.179000000000002"/>
  </r>
  <r>
    <n v="8407"/>
    <x v="4169"/>
    <x v="141"/>
    <d v="2017-07-12T00:00:00"/>
    <x v="1"/>
    <s v="HE-14800"/>
    <s v="Harold Engle"/>
    <x v="1"/>
    <x v="0"/>
    <s v="Newark"/>
    <s v="Delaware"/>
    <n v="19711"/>
    <x v="3"/>
    <s v="FUR-FU-10001057"/>
    <x v="0"/>
    <x v="5"/>
    <x v="1791"/>
    <n v="39.979999999999997"/>
    <n v="2"/>
    <n v="0"/>
    <n v="9.1953999999999994"/>
  </r>
  <r>
    <n v="8408"/>
    <x v="4169"/>
    <x v="141"/>
    <d v="2017-07-12T00:00:00"/>
    <x v="1"/>
    <s v="HE-14800"/>
    <s v="Harold Engle"/>
    <x v="1"/>
    <x v="0"/>
    <s v="Newark"/>
    <s v="Delaware"/>
    <n v="19711"/>
    <x v="3"/>
    <s v="OFF-AR-10001419"/>
    <x v="1"/>
    <x v="6"/>
    <x v="1015"/>
    <n v="28.91"/>
    <n v="7"/>
    <n v="0"/>
    <n v="8.6729999999999983"/>
  </r>
  <r>
    <n v="8409"/>
    <x v="4169"/>
    <x v="141"/>
    <d v="2017-07-12T00:00:00"/>
    <x v="1"/>
    <s v="HE-14800"/>
    <s v="Harold Engle"/>
    <x v="1"/>
    <x v="0"/>
    <s v="Newark"/>
    <s v="Delaware"/>
    <n v="19711"/>
    <x v="3"/>
    <s v="OFF-AR-10004010"/>
    <x v="1"/>
    <x v="6"/>
    <x v="1743"/>
    <n v="174.95000000000002"/>
    <n v="5"/>
    <n v="0"/>
    <n v="45.487000000000002"/>
  </r>
  <r>
    <n v="8410"/>
    <x v="4170"/>
    <x v="555"/>
    <d v="2015-12-17T00:00:00"/>
    <x v="1"/>
    <s v="JK-15640"/>
    <s v="Jim Kriz"/>
    <x v="2"/>
    <x v="0"/>
    <s v="San Bernardino"/>
    <s v="California"/>
    <n v="92404"/>
    <x v="1"/>
    <s v="OFF-BI-10004230"/>
    <x v="1"/>
    <x v="8"/>
    <x v="655"/>
    <n v="110.52800000000001"/>
    <n v="4"/>
    <n v="0.2"/>
    <n v="38.684799999999996"/>
  </r>
  <r>
    <n v="8411"/>
    <x v="4171"/>
    <x v="625"/>
    <d v="2016-11-15T00:00:00"/>
    <x v="3"/>
    <s v="ON-18715"/>
    <s v="Odella Nelson"/>
    <x v="1"/>
    <x v="0"/>
    <s v="Burlington"/>
    <s v="North Carolina"/>
    <n v="27217"/>
    <x v="0"/>
    <s v="FUR-TA-10001768"/>
    <x v="0"/>
    <x v="3"/>
    <x v="114"/>
    <n v="630.024"/>
    <n v="4"/>
    <n v="0.4"/>
    <n v="-199.50760000000008"/>
  </r>
  <r>
    <n v="8412"/>
    <x v="4172"/>
    <x v="195"/>
    <d v="2016-05-12T00:00:00"/>
    <x v="0"/>
    <s v="TH-21100"/>
    <s v="Thea Hendricks"/>
    <x v="0"/>
    <x v="0"/>
    <s v="Salem"/>
    <s v="Virginia"/>
    <n v="24153"/>
    <x v="0"/>
    <s v="OFF-AR-10003514"/>
    <x v="1"/>
    <x v="6"/>
    <x v="182"/>
    <n v="27.86"/>
    <n v="7"/>
    <n v="0"/>
    <n v="9.1937999999999978"/>
  </r>
  <r>
    <n v="8413"/>
    <x v="4173"/>
    <x v="434"/>
    <d v="2017-03-14T00:00:00"/>
    <x v="1"/>
    <s v="MD-17350"/>
    <s v="Maribeth Dona"/>
    <x v="0"/>
    <x v="0"/>
    <s v="Dallas"/>
    <s v="Texas"/>
    <n v="75217"/>
    <x v="2"/>
    <s v="FUR-TA-10002228"/>
    <x v="0"/>
    <x v="3"/>
    <x v="601"/>
    <n v="933.40800000000002"/>
    <n v="4"/>
    <n v="0.3"/>
    <n v="-173.34719999999999"/>
  </r>
  <r>
    <n v="8414"/>
    <x v="4174"/>
    <x v="907"/>
    <d v="2016-12-21T00:00:00"/>
    <x v="1"/>
    <s v="AH-10075"/>
    <s v="Adam Hart"/>
    <x v="1"/>
    <x v="0"/>
    <s v="Arlington"/>
    <s v="Texas"/>
    <n v="76017"/>
    <x v="2"/>
    <s v="OFF-PA-10001972"/>
    <x v="1"/>
    <x v="10"/>
    <x v="1178"/>
    <n v="51.840000000000011"/>
    <n v="10"/>
    <n v="0.2"/>
    <n v="18.143999999999998"/>
  </r>
  <r>
    <n v="8415"/>
    <x v="4174"/>
    <x v="907"/>
    <d v="2016-12-21T00:00:00"/>
    <x v="1"/>
    <s v="AH-10075"/>
    <s v="Adam Hart"/>
    <x v="1"/>
    <x v="0"/>
    <s v="Arlington"/>
    <s v="Texas"/>
    <n v="76017"/>
    <x v="2"/>
    <s v="TEC-AC-10002942"/>
    <x v="2"/>
    <x v="11"/>
    <x v="1606"/>
    <n v="165.60000000000002"/>
    <n v="3"/>
    <n v="0.2"/>
    <n v="-6.2100000000000151"/>
  </r>
  <r>
    <n v="8416"/>
    <x v="4175"/>
    <x v="1191"/>
    <d v="2017-04-12T00:00:00"/>
    <x v="1"/>
    <s v="ML-17755"/>
    <s v="Max Ludwig"/>
    <x v="2"/>
    <x v="0"/>
    <s v="Marion"/>
    <s v="Iowa"/>
    <n v="52302"/>
    <x v="2"/>
    <s v="OFF-PA-10000474"/>
    <x v="1"/>
    <x v="10"/>
    <x v="33"/>
    <n v="106.32"/>
    <n v="3"/>
    <n v="0"/>
    <n v="49.970399999999991"/>
  </r>
  <r>
    <n v="8417"/>
    <x v="4176"/>
    <x v="1188"/>
    <d v="2017-05-11T00:00:00"/>
    <x v="2"/>
    <s v="LB-16795"/>
    <s v="Laurel Beltran"/>
    <x v="2"/>
    <x v="0"/>
    <s v="Seattle"/>
    <s v="Washington"/>
    <n v="98105"/>
    <x v="1"/>
    <s v="OFF-BI-10004330"/>
    <x v="1"/>
    <x v="8"/>
    <x v="803"/>
    <n v="147.91999999999999"/>
    <n v="5"/>
    <n v="0.2"/>
    <n v="46.224999999999987"/>
  </r>
  <r>
    <n v="8418"/>
    <x v="4176"/>
    <x v="1188"/>
    <d v="2017-05-11T00:00:00"/>
    <x v="2"/>
    <s v="LB-16795"/>
    <s v="Laurel Beltran"/>
    <x v="2"/>
    <x v="0"/>
    <s v="Seattle"/>
    <s v="Washington"/>
    <n v="98105"/>
    <x v="1"/>
    <s v="OFF-ST-10000604"/>
    <x v="1"/>
    <x v="4"/>
    <x v="54"/>
    <n v="104.28"/>
    <n v="3"/>
    <n v="0"/>
    <n v="26.069999999999993"/>
  </r>
  <r>
    <n v="8419"/>
    <x v="4176"/>
    <x v="1188"/>
    <d v="2017-05-11T00:00:00"/>
    <x v="2"/>
    <s v="LB-16795"/>
    <s v="Laurel Beltran"/>
    <x v="2"/>
    <x v="0"/>
    <s v="Seattle"/>
    <s v="Washington"/>
    <n v="98105"/>
    <x v="1"/>
    <s v="FUR-TA-10004154"/>
    <x v="0"/>
    <x v="3"/>
    <x v="737"/>
    <n v="286.85000000000002"/>
    <n v="1"/>
    <n v="0"/>
    <n v="63.106999999999999"/>
  </r>
  <r>
    <n v="8420"/>
    <x v="4176"/>
    <x v="1188"/>
    <d v="2017-05-11T00:00:00"/>
    <x v="2"/>
    <s v="LB-16795"/>
    <s v="Laurel Beltran"/>
    <x v="2"/>
    <x v="0"/>
    <s v="Seattle"/>
    <s v="Washington"/>
    <n v="98105"/>
    <x v="1"/>
    <s v="OFF-ST-10000636"/>
    <x v="1"/>
    <x v="4"/>
    <x v="1753"/>
    <n v="66.959999999999994"/>
    <n v="4"/>
    <n v="0"/>
    <n v="2.6783999999999963"/>
  </r>
  <r>
    <n v="8421"/>
    <x v="4176"/>
    <x v="1188"/>
    <d v="2017-05-11T00:00:00"/>
    <x v="2"/>
    <s v="LB-16795"/>
    <s v="Laurel Beltran"/>
    <x v="2"/>
    <x v="0"/>
    <s v="Seattle"/>
    <s v="Washington"/>
    <n v="98105"/>
    <x v="1"/>
    <s v="TEC-AC-10004171"/>
    <x v="2"/>
    <x v="11"/>
    <x v="1321"/>
    <n v="199.98"/>
    <n v="2"/>
    <n v="0"/>
    <n v="87.991200000000006"/>
  </r>
  <r>
    <n v="8422"/>
    <x v="4177"/>
    <x v="386"/>
    <d v="2017-10-16T00:00:00"/>
    <x v="1"/>
    <s v="NP-18670"/>
    <s v="Nora Paige"/>
    <x v="0"/>
    <x v="0"/>
    <s v="Lakewood"/>
    <s v="New Jersey"/>
    <n v="8701"/>
    <x v="3"/>
    <s v="TEC-AC-10002167"/>
    <x v="2"/>
    <x v="11"/>
    <x v="46"/>
    <n v="45"/>
    <n v="3"/>
    <n v="0"/>
    <n v="4.9500000000000011"/>
  </r>
  <r>
    <n v="8423"/>
    <x v="4177"/>
    <x v="386"/>
    <d v="2017-10-16T00:00:00"/>
    <x v="1"/>
    <s v="NP-18670"/>
    <s v="Nora Paige"/>
    <x v="0"/>
    <x v="0"/>
    <s v="Lakewood"/>
    <s v="New Jersey"/>
    <n v="8701"/>
    <x v="3"/>
    <s v="OFF-FA-10000621"/>
    <x v="1"/>
    <x v="13"/>
    <x v="110"/>
    <n v="17.899999999999999"/>
    <n v="5"/>
    <n v="0"/>
    <n v="8.7710000000000008"/>
  </r>
  <r>
    <n v="8424"/>
    <x v="4177"/>
    <x v="386"/>
    <d v="2017-10-16T00:00:00"/>
    <x v="1"/>
    <s v="NP-18670"/>
    <s v="Nora Paige"/>
    <x v="0"/>
    <x v="0"/>
    <s v="Lakewood"/>
    <s v="New Jersey"/>
    <n v="8701"/>
    <x v="3"/>
    <s v="FUR-FU-10004053"/>
    <x v="0"/>
    <x v="5"/>
    <x v="1642"/>
    <n v="40.479999999999997"/>
    <n v="2"/>
    <n v="0"/>
    <n v="17.406400000000001"/>
  </r>
  <r>
    <n v="8425"/>
    <x v="4177"/>
    <x v="386"/>
    <d v="2017-10-16T00:00:00"/>
    <x v="1"/>
    <s v="NP-18670"/>
    <s v="Nora Paige"/>
    <x v="0"/>
    <x v="0"/>
    <s v="Lakewood"/>
    <s v="New Jersey"/>
    <n v="8701"/>
    <x v="3"/>
    <s v="FUR-BO-10003404"/>
    <x v="0"/>
    <x v="0"/>
    <x v="1385"/>
    <n v="2154.9"/>
    <n v="5"/>
    <n v="0"/>
    <n v="129.29399999999987"/>
  </r>
  <r>
    <n v="8426"/>
    <x v="4178"/>
    <x v="770"/>
    <d v="2016-08-30T00:00:00"/>
    <x v="2"/>
    <s v="EB-13750"/>
    <s v="Edward Becker"/>
    <x v="1"/>
    <x v="0"/>
    <s v="Cincinnati"/>
    <s v="Ohio"/>
    <n v="45231"/>
    <x v="3"/>
    <s v="OFF-BI-10004099"/>
    <x v="1"/>
    <x v="8"/>
    <x v="1725"/>
    <n v="18.432000000000002"/>
    <n v="8"/>
    <n v="0.7"/>
    <n v="-12.287999999999997"/>
  </r>
  <r>
    <n v="8427"/>
    <x v="4179"/>
    <x v="653"/>
    <d v="2015-10-07T00:00:00"/>
    <x v="1"/>
    <s v="RP-19390"/>
    <s v="Resi Pölking"/>
    <x v="0"/>
    <x v="0"/>
    <s v="Thornton"/>
    <s v="Colorado"/>
    <n v="80229"/>
    <x v="1"/>
    <s v="OFF-SU-10004290"/>
    <x v="1"/>
    <x v="14"/>
    <x v="1827"/>
    <n v="10.944000000000001"/>
    <n v="2"/>
    <n v="0.2"/>
    <n v="0.95759999999999978"/>
  </r>
  <r>
    <n v="8428"/>
    <x v="4180"/>
    <x v="51"/>
    <d v="2017-11-25T00:00:00"/>
    <x v="2"/>
    <s v="DC-12850"/>
    <s v="Dan Campbell"/>
    <x v="0"/>
    <x v="0"/>
    <s v="Roseville"/>
    <s v="Michigan"/>
    <n v="48066"/>
    <x v="2"/>
    <s v="OFF-SU-10001935"/>
    <x v="1"/>
    <x v="14"/>
    <x v="327"/>
    <n v="4.3600000000000003"/>
    <n v="2"/>
    <n v="0"/>
    <n v="0.17439999999999944"/>
  </r>
  <r>
    <n v="8429"/>
    <x v="4181"/>
    <x v="105"/>
    <d v="2017-11-16T00:00:00"/>
    <x v="1"/>
    <s v="DJ-13510"/>
    <s v="Don Jones"/>
    <x v="1"/>
    <x v="0"/>
    <s v="Tempe"/>
    <s v="Arizona"/>
    <n v="85281"/>
    <x v="1"/>
    <s v="TEC-AC-10004227"/>
    <x v="2"/>
    <x v="11"/>
    <x v="1409"/>
    <n v="62.352000000000004"/>
    <n v="6"/>
    <n v="0.2"/>
    <n v="-10.911600000000007"/>
  </r>
  <r>
    <n v="8430"/>
    <x v="4182"/>
    <x v="1054"/>
    <d v="2016-12-21T00:00:00"/>
    <x v="0"/>
    <s v="CL-12565"/>
    <s v="Clay Ludtke"/>
    <x v="0"/>
    <x v="0"/>
    <s v="Reading"/>
    <s v="Pennsylvania"/>
    <n v="19601"/>
    <x v="3"/>
    <s v="FUR-FU-10004904"/>
    <x v="0"/>
    <x v="5"/>
    <x v="1589"/>
    <n v="303.92"/>
    <n v="5"/>
    <n v="0.2"/>
    <n v="-30.392000000000024"/>
  </r>
  <r>
    <n v="8431"/>
    <x v="4183"/>
    <x v="809"/>
    <d v="2014-04-05T00:00:00"/>
    <x v="1"/>
    <s v="NC-18340"/>
    <s v="Nat Carroll"/>
    <x v="0"/>
    <x v="0"/>
    <s v="Apple Valley"/>
    <s v="Minnesota"/>
    <n v="55124"/>
    <x v="2"/>
    <s v="OFF-ST-10001511"/>
    <x v="1"/>
    <x v="4"/>
    <x v="556"/>
    <n v="129.30000000000001"/>
    <n v="2"/>
    <n v="0"/>
    <n v="6.4649999999999892"/>
  </r>
  <r>
    <n v="8432"/>
    <x v="4184"/>
    <x v="1183"/>
    <d v="2017-11-13T00:00:00"/>
    <x v="1"/>
    <s v="KN-16450"/>
    <s v="Kean Nguyen"/>
    <x v="1"/>
    <x v="0"/>
    <s v="Baltimore"/>
    <s v="Maryland"/>
    <n v="21215"/>
    <x v="3"/>
    <s v="FUR-FU-10003535"/>
    <x v="0"/>
    <x v="5"/>
    <x v="897"/>
    <n v="274.20000000000005"/>
    <n v="10"/>
    <n v="0"/>
    <n v="112.422"/>
  </r>
  <r>
    <n v="8433"/>
    <x v="4185"/>
    <x v="80"/>
    <d v="2014-09-18T00:00:00"/>
    <x v="0"/>
    <s v="SC-20260"/>
    <s v="Scott Cohen"/>
    <x v="1"/>
    <x v="0"/>
    <s v="Corpus Christi"/>
    <s v="Texas"/>
    <n v="78415"/>
    <x v="2"/>
    <s v="OFF-FA-10000053"/>
    <x v="1"/>
    <x v="13"/>
    <x v="962"/>
    <n v="6.048"/>
    <n v="4"/>
    <n v="0.2"/>
    <n v="-1.3607999999999998"/>
  </r>
  <r>
    <n v="8434"/>
    <x v="4185"/>
    <x v="80"/>
    <d v="2014-09-18T00:00:00"/>
    <x v="0"/>
    <s v="SC-20260"/>
    <s v="Scott Cohen"/>
    <x v="1"/>
    <x v="0"/>
    <s v="Corpus Christi"/>
    <s v="Texas"/>
    <n v="78415"/>
    <x v="2"/>
    <s v="OFF-PA-10004610"/>
    <x v="1"/>
    <x v="10"/>
    <x v="1520"/>
    <n v="6.8480000000000008"/>
    <n v="2"/>
    <n v="0.2"/>
    <n v="2.1399999999999992"/>
  </r>
  <r>
    <n v="8435"/>
    <x v="4185"/>
    <x v="80"/>
    <d v="2014-09-18T00:00:00"/>
    <x v="0"/>
    <s v="SC-20260"/>
    <s v="Scott Cohen"/>
    <x v="1"/>
    <x v="0"/>
    <s v="Corpus Christi"/>
    <s v="Texas"/>
    <n v="78415"/>
    <x v="2"/>
    <s v="FUR-FU-10000550"/>
    <x v="0"/>
    <x v="5"/>
    <x v="1454"/>
    <n v="9.9600000000000009"/>
    <n v="5"/>
    <n v="0.6"/>
    <n v="-6.7230000000000008"/>
  </r>
  <r>
    <n v="8436"/>
    <x v="4185"/>
    <x v="80"/>
    <d v="2014-09-18T00:00:00"/>
    <x v="0"/>
    <s v="SC-20260"/>
    <s v="Scott Cohen"/>
    <x v="1"/>
    <x v="0"/>
    <s v="Corpus Christi"/>
    <s v="Texas"/>
    <n v="78415"/>
    <x v="2"/>
    <s v="OFF-BI-10001721"/>
    <x v="1"/>
    <x v="8"/>
    <x v="94"/>
    <n v="8.5519999999999978"/>
    <n v="2"/>
    <n v="0.8"/>
    <n v="-13.683199999999999"/>
  </r>
  <r>
    <n v="8437"/>
    <x v="4186"/>
    <x v="1181"/>
    <d v="2015-09-26T00:00:00"/>
    <x v="1"/>
    <s v="AM-10705"/>
    <s v="Anne McFarland"/>
    <x v="0"/>
    <x v="0"/>
    <s v="Las Vegas"/>
    <s v="Nevada"/>
    <n v="89115"/>
    <x v="1"/>
    <s v="OFF-BI-10004040"/>
    <x v="1"/>
    <x v="8"/>
    <x v="1487"/>
    <n v="45.584000000000003"/>
    <n v="11"/>
    <n v="0.2"/>
    <n v="16.524199999999997"/>
  </r>
  <r>
    <n v="8438"/>
    <x v="4187"/>
    <x v="895"/>
    <d v="2015-12-16T00:00:00"/>
    <x v="1"/>
    <s v="RA-19945"/>
    <s v="Ryan Akin"/>
    <x v="0"/>
    <x v="0"/>
    <s v="Cleveland"/>
    <s v="Ohio"/>
    <n v="44105"/>
    <x v="3"/>
    <s v="TEC-AC-10002550"/>
    <x v="2"/>
    <x v="11"/>
    <x v="1351"/>
    <n v="25.488"/>
    <n v="2"/>
    <n v="0.2"/>
    <n v="4.4603999999999999"/>
  </r>
  <r>
    <n v="8439"/>
    <x v="4188"/>
    <x v="1061"/>
    <d v="2014-06-01T00:00:00"/>
    <x v="1"/>
    <s v="MM-17260"/>
    <s v="Magdelene Morse"/>
    <x v="0"/>
    <x v="0"/>
    <s v="Seattle"/>
    <s v="Washington"/>
    <n v="98105"/>
    <x v="1"/>
    <s v="OFF-BI-10003876"/>
    <x v="1"/>
    <x v="8"/>
    <x v="1626"/>
    <n v="136.96"/>
    <n v="4"/>
    <n v="0.2"/>
    <n v="51.359999999999992"/>
  </r>
  <r>
    <n v="8440"/>
    <x v="4189"/>
    <x v="1192"/>
    <d v="2017-03-17T00:00:00"/>
    <x v="0"/>
    <s v="BN-11470"/>
    <s v="Brad Norvell"/>
    <x v="1"/>
    <x v="0"/>
    <s v="Chicago"/>
    <s v="Illinois"/>
    <n v="60623"/>
    <x v="2"/>
    <s v="TEC-PH-10000213"/>
    <x v="2"/>
    <x v="7"/>
    <x v="1658"/>
    <n v="49.616000000000007"/>
    <n v="2"/>
    <n v="0.2"/>
    <n v="4.9615999999999989"/>
  </r>
  <r>
    <n v="8441"/>
    <x v="4190"/>
    <x v="16"/>
    <d v="2016-12-12T00:00:00"/>
    <x v="0"/>
    <s v="JB-16045"/>
    <s v="Julia Barnett"/>
    <x v="2"/>
    <x v="0"/>
    <s v="Columbus"/>
    <s v="Ohio"/>
    <n v="43229"/>
    <x v="3"/>
    <s v="OFF-PA-10002615"/>
    <x v="1"/>
    <x v="10"/>
    <x v="250"/>
    <n v="10.584000000000001"/>
    <n v="3"/>
    <n v="0.2"/>
    <n v="3.4397999999999995"/>
  </r>
  <r>
    <n v="8442"/>
    <x v="4191"/>
    <x v="636"/>
    <d v="2017-05-10T00:00:00"/>
    <x v="1"/>
    <s v="DB-13615"/>
    <s v="Doug Bickford"/>
    <x v="0"/>
    <x v="0"/>
    <s v="Tucson"/>
    <s v="Arizona"/>
    <n v="85705"/>
    <x v="1"/>
    <s v="OFF-PA-10002254"/>
    <x v="1"/>
    <x v="10"/>
    <x v="146"/>
    <n v="84.415999999999997"/>
    <n v="4"/>
    <n v="0.2"/>
    <n v="27.435199999999995"/>
  </r>
  <r>
    <n v="8443"/>
    <x v="4192"/>
    <x v="1193"/>
    <d v="2016-03-10T00:00:00"/>
    <x v="1"/>
    <s v="JB-16045"/>
    <s v="Julia Barnett"/>
    <x v="2"/>
    <x v="0"/>
    <s v="Philadelphia"/>
    <s v="Pennsylvania"/>
    <n v="19120"/>
    <x v="3"/>
    <s v="TEC-PH-10004586"/>
    <x v="2"/>
    <x v="7"/>
    <x v="899"/>
    <n v="431.94"/>
    <n v="2"/>
    <n v="0.4"/>
    <n v="-71.990000000000009"/>
  </r>
  <r>
    <n v="8444"/>
    <x v="4192"/>
    <x v="1193"/>
    <d v="2016-03-10T00:00:00"/>
    <x v="1"/>
    <s v="JB-16045"/>
    <s v="Julia Barnett"/>
    <x v="2"/>
    <x v="0"/>
    <s v="Philadelphia"/>
    <s v="Pennsylvania"/>
    <n v="19120"/>
    <x v="3"/>
    <s v="OFF-BI-10002982"/>
    <x v="1"/>
    <x v="8"/>
    <x v="1267"/>
    <n v="2.0430000000000001"/>
    <n v="1"/>
    <n v="0.7"/>
    <n v="-1.4981999999999998"/>
  </r>
  <r>
    <n v="8445"/>
    <x v="4192"/>
    <x v="1193"/>
    <d v="2016-03-10T00:00:00"/>
    <x v="1"/>
    <s v="JB-16045"/>
    <s v="Julia Barnett"/>
    <x v="2"/>
    <x v="0"/>
    <s v="Philadelphia"/>
    <s v="Pennsylvania"/>
    <n v="19120"/>
    <x v="3"/>
    <s v="TEC-PH-10002538"/>
    <x v="2"/>
    <x v="7"/>
    <x v="529"/>
    <n v="68.238"/>
    <n v="3"/>
    <n v="0.4"/>
    <n v="-12.510300000000008"/>
  </r>
  <r>
    <n v="8446"/>
    <x v="4193"/>
    <x v="436"/>
    <d v="2017-10-24T00:00:00"/>
    <x v="2"/>
    <s v="AH-10075"/>
    <s v="Adam Hart"/>
    <x v="1"/>
    <x v="0"/>
    <s v="Cranston"/>
    <s v="Rhode Island"/>
    <n v="2920"/>
    <x v="3"/>
    <s v="FUR-TA-10001039"/>
    <x v="0"/>
    <x v="3"/>
    <x v="832"/>
    <n v="240.744"/>
    <n v="4"/>
    <n v="0.3"/>
    <n v="-13.756799999999984"/>
  </r>
  <r>
    <n v="8447"/>
    <x v="4193"/>
    <x v="436"/>
    <d v="2017-10-24T00:00:00"/>
    <x v="2"/>
    <s v="AH-10075"/>
    <s v="Adam Hart"/>
    <x v="1"/>
    <x v="0"/>
    <s v="Cranston"/>
    <s v="Rhode Island"/>
    <n v="2920"/>
    <x v="3"/>
    <s v="FUR-FU-10004963"/>
    <x v="0"/>
    <x v="5"/>
    <x v="1443"/>
    <n v="35"/>
    <n v="4"/>
    <n v="0"/>
    <n v="14.700000000000003"/>
  </r>
  <r>
    <n v="8448"/>
    <x v="4193"/>
    <x v="436"/>
    <d v="2017-10-24T00:00:00"/>
    <x v="2"/>
    <s v="AH-10075"/>
    <s v="Adam Hart"/>
    <x v="1"/>
    <x v="0"/>
    <s v="Cranston"/>
    <s v="Rhode Island"/>
    <n v="2920"/>
    <x v="3"/>
    <s v="FUR-FU-10000277"/>
    <x v="0"/>
    <x v="5"/>
    <x v="1795"/>
    <n v="210.68"/>
    <n v="2"/>
    <n v="0"/>
    <n v="50.563199999999995"/>
  </r>
  <r>
    <n v="8449"/>
    <x v="4193"/>
    <x v="436"/>
    <d v="2017-10-24T00:00:00"/>
    <x v="2"/>
    <s v="AH-10075"/>
    <s v="Adam Hart"/>
    <x v="1"/>
    <x v="0"/>
    <s v="Cranston"/>
    <s v="Rhode Island"/>
    <n v="2920"/>
    <x v="3"/>
    <s v="FUR-TA-10004915"/>
    <x v="0"/>
    <x v="3"/>
    <x v="335"/>
    <n v="637.89599999999996"/>
    <n v="3"/>
    <n v="0.3"/>
    <n v="-127.57919999999996"/>
  </r>
  <r>
    <n v="8450"/>
    <x v="4193"/>
    <x v="436"/>
    <d v="2017-10-24T00:00:00"/>
    <x v="2"/>
    <s v="AH-10075"/>
    <s v="Adam Hart"/>
    <x v="1"/>
    <x v="0"/>
    <s v="Cranston"/>
    <s v="Rhode Island"/>
    <n v="2920"/>
    <x v="3"/>
    <s v="OFF-PA-10003724"/>
    <x v="1"/>
    <x v="10"/>
    <x v="362"/>
    <n v="43.44"/>
    <n v="8"/>
    <n v="0"/>
    <n v="21.285599999999999"/>
  </r>
  <r>
    <n v="8451"/>
    <x v="4193"/>
    <x v="436"/>
    <d v="2017-10-24T00:00:00"/>
    <x v="2"/>
    <s v="AH-10075"/>
    <s v="Adam Hart"/>
    <x v="1"/>
    <x v="0"/>
    <s v="Cranston"/>
    <s v="Rhode Island"/>
    <n v="2920"/>
    <x v="3"/>
    <s v="OFF-AP-10002906"/>
    <x v="1"/>
    <x v="9"/>
    <x v="1097"/>
    <n v="2.2200000000000002"/>
    <n v="1"/>
    <n v="0"/>
    <n v="0.66599999999999993"/>
  </r>
  <r>
    <n v="8452"/>
    <x v="4194"/>
    <x v="582"/>
    <d v="2014-04-30T00:00:00"/>
    <x v="2"/>
    <s v="AI-10855"/>
    <s v="Arianne Irving"/>
    <x v="0"/>
    <x v="0"/>
    <s v="San Francisco"/>
    <s v="California"/>
    <n v="94122"/>
    <x v="1"/>
    <s v="TEC-PH-10001459"/>
    <x v="2"/>
    <x v="7"/>
    <x v="1447"/>
    <n v="1679.96"/>
    <n v="5"/>
    <n v="0.2"/>
    <n v="125.99700000000007"/>
  </r>
  <r>
    <n v="8453"/>
    <x v="4195"/>
    <x v="724"/>
    <d v="2016-04-23T00:00:00"/>
    <x v="1"/>
    <s v="TH-21115"/>
    <s v="Thea Hudgings"/>
    <x v="1"/>
    <x v="0"/>
    <s v="Houston"/>
    <s v="Texas"/>
    <n v="77070"/>
    <x v="2"/>
    <s v="FUR-CH-10002880"/>
    <x v="0"/>
    <x v="1"/>
    <x v="809"/>
    <n v="344.37199999999996"/>
    <n v="4"/>
    <n v="0.3"/>
    <n v="-93.472400000000022"/>
  </r>
  <r>
    <n v="8454"/>
    <x v="4195"/>
    <x v="724"/>
    <d v="2016-04-23T00:00:00"/>
    <x v="1"/>
    <s v="TH-21115"/>
    <s v="Thea Hudgings"/>
    <x v="1"/>
    <x v="0"/>
    <s v="Houston"/>
    <s v="Texas"/>
    <n v="77070"/>
    <x v="2"/>
    <s v="OFF-ST-10001780"/>
    <x v="1"/>
    <x v="4"/>
    <x v="486"/>
    <n v="1554.9360000000001"/>
    <n v="3"/>
    <n v="0.2"/>
    <n v="77.746800000000007"/>
  </r>
  <r>
    <n v="8455"/>
    <x v="4195"/>
    <x v="724"/>
    <d v="2016-04-23T00:00:00"/>
    <x v="1"/>
    <s v="TH-21115"/>
    <s v="Thea Hudgings"/>
    <x v="1"/>
    <x v="0"/>
    <s v="Houston"/>
    <s v="Texas"/>
    <n v="77070"/>
    <x v="2"/>
    <s v="FUR-FU-10004748"/>
    <x v="0"/>
    <x v="5"/>
    <x v="1252"/>
    <n v="127.88"/>
    <n v="5"/>
    <n v="0.6"/>
    <n v="-67.137"/>
  </r>
  <r>
    <n v="8456"/>
    <x v="4196"/>
    <x v="730"/>
    <d v="2016-05-29T00:00:00"/>
    <x v="1"/>
    <s v="JE-15610"/>
    <s v="Jim Epp"/>
    <x v="1"/>
    <x v="0"/>
    <s v="Los Angeles"/>
    <s v="California"/>
    <n v="90049"/>
    <x v="1"/>
    <s v="TEC-PH-10001918"/>
    <x v="2"/>
    <x v="7"/>
    <x v="193"/>
    <n v="222.38400000000001"/>
    <n v="2"/>
    <n v="0.2"/>
    <n v="22.238400000000013"/>
  </r>
  <r>
    <n v="8457"/>
    <x v="4197"/>
    <x v="39"/>
    <d v="2017-06-02T00:00:00"/>
    <x v="0"/>
    <s v="TH-21235"/>
    <s v="Tiffany House"/>
    <x v="1"/>
    <x v="0"/>
    <s v="Chicago"/>
    <s v="Illinois"/>
    <n v="60653"/>
    <x v="2"/>
    <s v="FUR-CH-10001146"/>
    <x v="0"/>
    <x v="1"/>
    <x v="124"/>
    <n v="106.869"/>
    <n v="3"/>
    <n v="0.3"/>
    <n v="-29.007299999999994"/>
  </r>
  <r>
    <n v="8458"/>
    <x v="4197"/>
    <x v="39"/>
    <d v="2017-06-02T00:00:00"/>
    <x v="0"/>
    <s v="TH-21235"/>
    <s v="Tiffany House"/>
    <x v="1"/>
    <x v="0"/>
    <s v="Chicago"/>
    <s v="Illinois"/>
    <n v="60653"/>
    <x v="2"/>
    <s v="OFF-BI-10004364"/>
    <x v="1"/>
    <x v="8"/>
    <x v="305"/>
    <n v="3.5639999999999992"/>
    <n v="3"/>
    <n v="0.8"/>
    <n v="-6.2370000000000019"/>
  </r>
  <r>
    <n v="8459"/>
    <x v="4198"/>
    <x v="55"/>
    <d v="2014-08-29T00:00:00"/>
    <x v="1"/>
    <s v="JE-15715"/>
    <s v="Joe Elijah"/>
    <x v="0"/>
    <x v="0"/>
    <s v="Houston"/>
    <s v="Texas"/>
    <n v="77070"/>
    <x v="2"/>
    <s v="OFF-BI-10002133"/>
    <x v="1"/>
    <x v="8"/>
    <x v="1147"/>
    <n v="25.679999999999993"/>
    <n v="3"/>
    <n v="0.8"/>
    <n v="-39.804000000000002"/>
  </r>
  <r>
    <n v="8460"/>
    <x v="4198"/>
    <x v="55"/>
    <d v="2014-08-29T00:00:00"/>
    <x v="1"/>
    <s v="JE-15715"/>
    <s v="Joe Elijah"/>
    <x v="0"/>
    <x v="0"/>
    <s v="Houston"/>
    <s v="Texas"/>
    <n v="77070"/>
    <x v="2"/>
    <s v="OFF-BI-10002225"/>
    <x v="1"/>
    <x v="8"/>
    <x v="340"/>
    <n v="12.383999999999997"/>
    <n v="3"/>
    <n v="0.8"/>
    <n v="-19.814400000000003"/>
  </r>
  <r>
    <n v="8461"/>
    <x v="4199"/>
    <x v="1194"/>
    <d v="2014-09-04T00:00:00"/>
    <x v="1"/>
    <s v="AT-10735"/>
    <s v="Annie Thurman"/>
    <x v="0"/>
    <x v="0"/>
    <s v="Bristol"/>
    <s v="Connecticut"/>
    <n v="6010"/>
    <x v="3"/>
    <s v="OFF-BI-10002432"/>
    <x v="1"/>
    <x v="8"/>
    <x v="875"/>
    <n v="25.299999999999997"/>
    <n v="5"/>
    <n v="0"/>
    <n v="11.890999999999998"/>
  </r>
  <r>
    <n v="8462"/>
    <x v="4199"/>
    <x v="1194"/>
    <d v="2014-09-04T00:00:00"/>
    <x v="1"/>
    <s v="AT-10735"/>
    <s v="Annie Thurman"/>
    <x v="0"/>
    <x v="0"/>
    <s v="Bristol"/>
    <s v="Connecticut"/>
    <n v="6010"/>
    <x v="3"/>
    <s v="OFF-ST-10000563"/>
    <x v="1"/>
    <x v="4"/>
    <x v="903"/>
    <n v="95.94"/>
    <n v="3"/>
    <n v="0"/>
    <n v="9.5940000000000012"/>
  </r>
  <r>
    <n v="8463"/>
    <x v="4200"/>
    <x v="37"/>
    <d v="2015-09-07T00:00:00"/>
    <x v="0"/>
    <s v="JH-15820"/>
    <s v="John Huston"/>
    <x v="0"/>
    <x v="0"/>
    <s v="Holland"/>
    <s v="Michigan"/>
    <n v="49423"/>
    <x v="2"/>
    <s v="OFF-LA-10001982"/>
    <x v="1"/>
    <x v="2"/>
    <x v="1538"/>
    <n v="7.5"/>
    <n v="2"/>
    <n v="0"/>
    <n v="3.5999999999999996"/>
  </r>
  <r>
    <n v="8464"/>
    <x v="4201"/>
    <x v="1176"/>
    <d v="2014-04-01T00:00:00"/>
    <x v="1"/>
    <s v="DR-12940"/>
    <s v="Daniel Raglin"/>
    <x v="2"/>
    <x v="0"/>
    <s v="Albuquerque"/>
    <s v="New Mexico"/>
    <n v="87105"/>
    <x v="1"/>
    <s v="TEC-PH-10003273"/>
    <x v="2"/>
    <x v="7"/>
    <x v="173"/>
    <n v="302.37599999999998"/>
    <n v="3"/>
    <n v="0.2"/>
    <n v="22.678200000000018"/>
  </r>
  <r>
    <n v="8465"/>
    <x v="4202"/>
    <x v="1187"/>
    <d v="2015-05-15T00:00:00"/>
    <x v="1"/>
    <s v="AB-10165"/>
    <s v="Alan Barnes"/>
    <x v="0"/>
    <x v="0"/>
    <s v="Louisville"/>
    <s v="Colorado"/>
    <n v="80027"/>
    <x v="1"/>
    <s v="TEC-AC-10002718"/>
    <x v="2"/>
    <x v="11"/>
    <x v="1192"/>
    <n v="46.688000000000002"/>
    <n v="4"/>
    <n v="0.2"/>
    <n v="-2.9180000000000028"/>
  </r>
  <r>
    <n v="8466"/>
    <x v="4203"/>
    <x v="265"/>
    <d v="2015-04-14T00:00:00"/>
    <x v="1"/>
    <s v="MC-18100"/>
    <s v="Mick Crebagga"/>
    <x v="0"/>
    <x v="0"/>
    <s v="New York City"/>
    <s v="New York"/>
    <n v="10024"/>
    <x v="3"/>
    <s v="OFF-ST-10001505"/>
    <x v="1"/>
    <x v="4"/>
    <x v="1183"/>
    <n v="17.940000000000001"/>
    <n v="3"/>
    <n v="0"/>
    <n v="3.0497999999999985"/>
  </r>
  <r>
    <n v="8467"/>
    <x v="4204"/>
    <x v="265"/>
    <d v="2015-04-14T00:00:00"/>
    <x v="1"/>
    <s v="IG-15085"/>
    <s v="Ivan Gibson"/>
    <x v="0"/>
    <x v="0"/>
    <s v="Norwich"/>
    <s v="Connecticut"/>
    <n v="6360"/>
    <x v="3"/>
    <s v="OFF-AP-10000179"/>
    <x v="1"/>
    <x v="9"/>
    <x v="532"/>
    <n v="370.14"/>
    <n v="3"/>
    <n v="0"/>
    <n v="144.3546"/>
  </r>
  <r>
    <n v="8468"/>
    <x v="4205"/>
    <x v="251"/>
    <d v="2016-09-23T00:00:00"/>
    <x v="1"/>
    <s v="FH-14275"/>
    <s v="Frank Hawley"/>
    <x v="1"/>
    <x v="0"/>
    <s v="San Francisco"/>
    <s v="California"/>
    <n v="94122"/>
    <x v="1"/>
    <s v="OFF-BI-10002309"/>
    <x v="1"/>
    <x v="8"/>
    <x v="78"/>
    <n v="8.9280000000000008"/>
    <n v="2"/>
    <n v="0.2"/>
    <n v="3.1247999999999996"/>
  </r>
  <r>
    <n v="8469"/>
    <x v="4206"/>
    <x v="583"/>
    <d v="2016-11-17T00:00:00"/>
    <x v="1"/>
    <s v="AS-10285"/>
    <s v="Alejandro Savely"/>
    <x v="1"/>
    <x v="0"/>
    <s v="Noblesville"/>
    <s v="Indiana"/>
    <n v="46060"/>
    <x v="2"/>
    <s v="FUR-TA-10001950"/>
    <x v="0"/>
    <x v="3"/>
    <x v="1284"/>
    <n v="2678.94"/>
    <n v="6"/>
    <n v="0"/>
    <n v="241.1046"/>
  </r>
  <r>
    <n v="8470"/>
    <x v="4207"/>
    <x v="756"/>
    <d v="2017-04-27T00:00:00"/>
    <x v="1"/>
    <s v="PN-18775"/>
    <s v="Parhena Norris"/>
    <x v="2"/>
    <x v="0"/>
    <s v="Clarksville"/>
    <s v="Tennessee"/>
    <n v="37042"/>
    <x v="0"/>
    <s v="FUR-BO-10001972"/>
    <x v="0"/>
    <x v="0"/>
    <x v="367"/>
    <n v="387.13600000000002"/>
    <n v="4"/>
    <n v="0.2"/>
    <n v="-14.51760000000003"/>
  </r>
  <r>
    <n v="8471"/>
    <x v="4207"/>
    <x v="756"/>
    <d v="2017-04-27T00:00:00"/>
    <x v="1"/>
    <s v="PN-18775"/>
    <s v="Parhena Norris"/>
    <x v="2"/>
    <x v="0"/>
    <s v="Clarksville"/>
    <s v="Tennessee"/>
    <n v="37042"/>
    <x v="0"/>
    <s v="TEC-AC-10002473"/>
    <x v="2"/>
    <x v="11"/>
    <x v="720"/>
    <n v="45.408000000000001"/>
    <n v="2"/>
    <n v="0.2"/>
    <n v="11.919599999999999"/>
  </r>
  <r>
    <n v="8472"/>
    <x v="4207"/>
    <x v="756"/>
    <d v="2017-04-27T00:00:00"/>
    <x v="1"/>
    <s v="PN-18775"/>
    <s v="Parhena Norris"/>
    <x v="2"/>
    <x v="0"/>
    <s v="Clarksville"/>
    <s v="Tennessee"/>
    <n v="37042"/>
    <x v="0"/>
    <s v="FUR-FU-10000193"/>
    <x v="0"/>
    <x v="5"/>
    <x v="1512"/>
    <n v="77.951999999999998"/>
    <n v="3"/>
    <n v="0.2"/>
    <n v="-11.692800000000005"/>
  </r>
  <r>
    <n v="8473"/>
    <x v="4207"/>
    <x v="756"/>
    <d v="2017-04-27T00:00:00"/>
    <x v="1"/>
    <s v="PN-18775"/>
    <s v="Parhena Norris"/>
    <x v="2"/>
    <x v="0"/>
    <s v="Clarksville"/>
    <s v="Tennessee"/>
    <n v="37042"/>
    <x v="0"/>
    <s v="OFF-LA-10000081"/>
    <x v="1"/>
    <x v="2"/>
    <x v="1330"/>
    <n v="3"/>
    <n v="1"/>
    <n v="0.2"/>
    <n v="1.0499999999999998"/>
  </r>
  <r>
    <n v="8474"/>
    <x v="4208"/>
    <x v="420"/>
    <d v="2015-10-26T00:00:00"/>
    <x v="0"/>
    <s v="GM-14500"/>
    <s v="Gene McClure"/>
    <x v="0"/>
    <x v="0"/>
    <s v="Hollywood"/>
    <s v="Florida"/>
    <n v="33021"/>
    <x v="0"/>
    <s v="OFF-ST-10000876"/>
    <x v="1"/>
    <x v="4"/>
    <x v="254"/>
    <n v="9.952"/>
    <n v="1"/>
    <n v="0.2"/>
    <n v="0.99520000000000008"/>
  </r>
  <r>
    <n v="8475"/>
    <x v="4209"/>
    <x v="359"/>
    <d v="2017-04-14T00:00:00"/>
    <x v="1"/>
    <s v="NC-18625"/>
    <s v="Noah Childs"/>
    <x v="1"/>
    <x v="0"/>
    <s v="York"/>
    <s v="Pennsylvania"/>
    <n v="17403"/>
    <x v="3"/>
    <s v="OFF-BI-10004492"/>
    <x v="1"/>
    <x v="8"/>
    <x v="351"/>
    <n v="37.896000000000001"/>
    <n v="4"/>
    <n v="0.7"/>
    <n v="-29.053600000000003"/>
  </r>
  <r>
    <n v="8476"/>
    <x v="4209"/>
    <x v="359"/>
    <d v="2017-04-14T00:00:00"/>
    <x v="1"/>
    <s v="NC-18625"/>
    <s v="Noah Childs"/>
    <x v="1"/>
    <x v="0"/>
    <s v="York"/>
    <s v="Pennsylvania"/>
    <n v="17403"/>
    <x v="3"/>
    <s v="OFF-PA-10001033"/>
    <x v="1"/>
    <x v="10"/>
    <x v="1509"/>
    <n v="65.584000000000003"/>
    <n v="2"/>
    <n v="0.2"/>
    <n v="23.7742"/>
  </r>
  <r>
    <n v="8477"/>
    <x v="4210"/>
    <x v="855"/>
    <d v="2017-11-01T00:00:00"/>
    <x v="1"/>
    <s v="TW-21025"/>
    <s v="Tamara Willingham"/>
    <x v="2"/>
    <x v="0"/>
    <s v="Mesa"/>
    <s v="Arizona"/>
    <n v="85204"/>
    <x v="1"/>
    <s v="OFF-PA-10004039"/>
    <x v="1"/>
    <x v="10"/>
    <x v="1547"/>
    <n v="44.783999999999999"/>
    <n v="1"/>
    <n v="0.2"/>
    <n v="16.234200000000001"/>
  </r>
  <r>
    <n v="8478"/>
    <x v="4211"/>
    <x v="628"/>
    <d v="2015-10-30T00:00:00"/>
    <x v="3"/>
    <s v="BF-11020"/>
    <s v="Barry Französisch"/>
    <x v="1"/>
    <x v="0"/>
    <s v="New York City"/>
    <s v="New York"/>
    <n v="10024"/>
    <x v="3"/>
    <s v="TEC-MA-10004552"/>
    <x v="2"/>
    <x v="15"/>
    <x v="1828"/>
    <n v="1035.8"/>
    <n v="4"/>
    <n v="0"/>
    <n v="269.30799999999999"/>
  </r>
  <r>
    <n v="8479"/>
    <x v="4212"/>
    <x v="404"/>
    <d v="2017-12-24T00:00:00"/>
    <x v="1"/>
    <s v="TT-21460"/>
    <s v="Tonja Turnell"/>
    <x v="2"/>
    <x v="0"/>
    <s v="San Francisco"/>
    <s v="California"/>
    <n v="94110"/>
    <x v="1"/>
    <s v="OFF-AR-10002578"/>
    <x v="1"/>
    <x v="6"/>
    <x v="671"/>
    <n v="5.76"/>
    <n v="2"/>
    <n v="0"/>
    <n v="1.6703999999999999"/>
  </r>
  <r>
    <n v="8480"/>
    <x v="4213"/>
    <x v="299"/>
    <d v="2016-03-16T00:00:00"/>
    <x v="1"/>
    <s v="SW-20245"/>
    <s v="Scot Wooten"/>
    <x v="0"/>
    <x v="0"/>
    <s v="Los Angeles"/>
    <s v="California"/>
    <n v="90036"/>
    <x v="1"/>
    <s v="OFF-PA-10004022"/>
    <x v="1"/>
    <x v="10"/>
    <x v="1623"/>
    <n v="19.98"/>
    <n v="2"/>
    <n v="0"/>
    <n v="8.9909999999999997"/>
  </r>
  <r>
    <n v="8481"/>
    <x v="4214"/>
    <x v="609"/>
    <d v="2014-07-27T00:00:00"/>
    <x v="1"/>
    <s v="PG-18820"/>
    <s v="Patrick Gardner"/>
    <x v="0"/>
    <x v="0"/>
    <s v="Omaha"/>
    <s v="Nebraska"/>
    <n v="68104"/>
    <x v="2"/>
    <s v="TEC-PH-10004100"/>
    <x v="2"/>
    <x v="7"/>
    <x v="1752"/>
    <n v="35.979999999999997"/>
    <n v="2"/>
    <n v="0"/>
    <n v="10.074400000000001"/>
  </r>
  <r>
    <n v="8482"/>
    <x v="4215"/>
    <x v="1012"/>
    <d v="2016-05-28T00:00:00"/>
    <x v="1"/>
    <s v="DP-13390"/>
    <s v="Dennis Pardue"/>
    <x v="2"/>
    <x v="0"/>
    <s v="Philadelphia"/>
    <s v="Pennsylvania"/>
    <n v="19120"/>
    <x v="3"/>
    <s v="OFF-AR-10001860"/>
    <x v="1"/>
    <x v="6"/>
    <x v="916"/>
    <n v="16.656000000000002"/>
    <n v="3"/>
    <n v="0.2"/>
    <n v="3.3311999999999999"/>
  </r>
  <r>
    <n v="8483"/>
    <x v="4216"/>
    <x v="512"/>
    <d v="2017-02-15T00:00:00"/>
    <x v="1"/>
    <s v="DJ-13510"/>
    <s v="Don Jones"/>
    <x v="1"/>
    <x v="0"/>
    <s v="New York City"/>
    <s v="New York"/>
    <n v="10024"/>
    <x v="3"/>
    <s v="OFF-LA-10001297"/>
    <x v="1"/>
    <x v="2"/>
    <x v="488"/>
    <n v="20.7"/>
    <n v="2"/>
    <n v="0"/>
    <n v="9.9359999999999999"/>
  </r>
  <r>
    <n v="8484"/>
    <x v="4217"/>
    <x v="873"/>
    <d v="2016-09-24T00:00:00"/>
    <x v="1"/>
    <s v="EN-13780"/>
    <s v="Edward Nazzal"/>
    <x v="0"/>
    <x v="0"/>
    <s v="Grand Rapids"/>
    <s v="Michigan"/>
    <n v="49505"/>
    <x v="2"/>
    <s v="OFF-BI-10004828"/>
    <x v="1"/>
    <x v="8"/>
    <x v="1587"/>
    <n v="83.699999999999989"/>
    <n v="5"/>
    <n v="0"/>
    <n v="41.012999999999991"/>
  </r>
  <r>
    <n v="8485"/>
    <x v="4218"/>
    <x v="241"/>
    <d v="2017-09-24T00:00:00"/>
    <x v="3"/>
    <s v="PB-19150"/>
    <s v="Philip Brown"/>
    <x v="0"/>
    <x v="0"/>
    <s v="Seattle"/>
    <s v="Washington"/>
    <n v="98115"/>
    <x v="1"/>
    <s v="FUR-FU-10002759"/>
    <x v="0"/>
    <x v="5"/>
    <x v="560"/>
    <n v="199.8"/>
    <n v="10"/>
    <n v="0"/>
    <n v="71.927999999999997"/>
  </r>
  <r>
    <n v="8486"/>
    <x v="4219"/>
    <x v="996"/>
    <d v="2017-03-31T00:00:00"/>
    <x v="1"/>
    <s v="BD-11560"/>
    <s v="Brendan Dodson"/>
    <x v="2"/>
    <x v="0"/>
    <s v="Fresno"/>
    <s v="California"/>
    <n v="93727"/>
    <x v="1"/>
    <s v="OFF-PA-10000740"/>
    <x v="1"/>
    <x v="10"/>
    <x v="1248"/>
    <n v="45.68"/>
    <n v="2"/>
    <n v="0"/>
    <n v="21.012799999999999"/>
  </r>
  <r>
    <n v="8487"/>
    <x v="4219"/>
    <x v="996"/>
    <d v="2017-03-31T00:00:00"/>
    <x v="1"/>
    <s v="BD-11560"/>
    <s v="Brendan Dodson"/>
    <x v="2"/>
    <x v="0"/>
    <s v="Fresno"/>
    <s v="California"/>
    <n v="93727"/>
    <x v="1"/>
    <s v="OFF-PA-10001144"/>
    <x v="1"/>
    <x v="10"/>
    <x v="163"/>
    <n v="110.96"/>
    <n v="2"/>
    <n v="0"/>
    <n v="53.260799999999996"/>
  </r>
  <r>
    <n v="8488"/>
    <x v="4219"/>
    <x v="996"/>
    <d v="2017-03-31T00:00:00"/>
    <x v="1"/>
    <s v="BD-11560"/>
    <s v="Brendan Dodson"/>
    <x v="2"/>
    <x v="0"/>
    <s v="Fresno"/>
    <s v="California"/>
    <n v="93727"/>
    <x v="1"/>
    <s v="OFF-PA-10000859"/>
    <x v="1"/>
    <x v="10"/>
    <x v="1730"/>
    <n v="11.94"/>
    <n v="3"/>
    <n v="0"/>
    <n v="5.97"/>
  </r>
  <r>
    <n v="8489"/>
    <x v="4220"/>
    <x v="1056"/>
    <d v="2016-02-04T00:00:00"/>
    <x v="0"/>
    <s v="SE-20110"/>
    <s v="Sanjit Engle"/>
    <x v="0"/>
    <x v="0"/>
    <s v="Arlington"/>
    <s v="Virginia"/>
    <n v="22204"/>
    <x v="0"/>
    <s v="TEC-MA-10001127"/>
    <x v="2"/>
    <x v="15"/>
    <x v="1619"/>
    <n v="8749.9500000000007"/>
    <n v="5"/>
    <n v="0"/>
    <n v="2799.9839999999995"/>
  </r>
  <r>
    <n v="8490"/>
    <x v="4220"/>
    <x v="1056"/>
    <d v="2016-02-04T00:00:00"/>
    <x v="0"/>
    <s v="SE-20110"/>
    <s v="Sanjit Engle"/>
    <x v="0"/>
    <x v="0"/>
    <s v="Arlington"/>
    <s v="Virginia"/>
    <n v="22204"/>
    <x v="0"/>
    <s v="OFF-BI-10002557"/>
    <x v="1"/>
    <x v="8"/>
    <x v="249"/>
    <n v="36.4"/>
    <n v="8"/>
    <n v="0"/>
    <n v="18.2"/>
  </r>
  <r>
    <n v="8491"/>
    <x v="4220"/>
    <x v="1056"/>
    <d v="2016-02-04T00:00:00"/>
    <x v="0"/>
    <s v="SE-20110"/>
    <s v="Sanjit Engle"/>
    <x v="0"/>
    <x v="0"/>
    <s v="Arlington"/>
    <s v="Virginia"/>
    <n v="22204"/>
    <x v="0"/>
    <s v="FUR-FU-10001731"/>
    <x v="0"/>
    <x v="5"/>
    <x v="1556"/>
    <n v="18.689999999999998"/>
    <n v="7"/>
    <n v="0"/>
    <n v="7.1021999999999998"/>
  </r>
  <r>
    <n v="8492"/>
    <x v="4221"/>
    <x v="437"/>
    <d v="2017-07-11T00:00:00"/>
    <x v="1"/>
    <s v="AT-10735"/>
    <s v="Annie Thurman"/>
    <x v="0"/>
    <x v="0"/>
    <s v="Los Angeles"/>
    <s v="California"/>
    <n v="90049"/>
    <x v="1"/>
    <s v="OFF-FA-10001135"/>
    <x v="1"/>
    <x v="13"/>
    <x v="1069"/>
    <n v="5.9399999999999995"/>
    <n v="3"/>
    <n v="0"/>
    <n v="0.11880000000000024"/>
  </r>
  <r>
    <n v="8493"/>
    <x v="4222"/>
    <x v="924"/>
    <d v="2015-10-28T00:00:00"/>
    <x v="1"/>
    <s v="CC-12685"/>
    <s v="Craig Carroll"/>
    <x v="0"/>
    <x v="0"/>
    <s v="Lubbock"/>
    <s v="Texas"/>
    <n v="79424"/>
    <x v="2"/>
    <s v="OFF-PA-10000069"/>
    <x v="1"/>
    <x v="10"/>
    <x v="1578"/>
    <n v="60.736000000000004"/>
    <n v="8"/>
    <n v="0.2"/>
    <n v="20.4984"/>
  </r>
  <r>
    <n v="8494"/>
    <x v="4222"/>
    <x v="924"/>
    <d v="2015-10-28T00:00:00"/>
    <x v="1"/>
    <s v="CC-12685"/>
    <s v="Craig Carroll"/>
    <x v="0"/>
    <x v="0"/>
    <s v="Lubbock"/>
    <s v="Texas"/>
    <n v="79424"/>
    <x v="2"/>
    <s v="TEC-CO-10001943"/>
    <x v="2"/>
    <x v="16"/>
    <x v="1675"/>
    <n v="479.97600000000006"/>
    <n v="3"/>
    <n v="0.2"/>
    <n v="161.99189999999999"/>
  </r>
  <r>
    <n v="8495"/>
    <x v="4222"/>
    <x v="924"/>
    <d v="2015-10-28T00:00:00"/>
    <x v="1"/>
    <s v="CC-12685"/>
    <s v="Craig Carroll"/>
    <x v="0"/>
    <x v="0"/>
    <s v="Lubbock"/>
    <s v="Texas"/>
    <n v="79424"/>
    <x v="2"/>
    <s v="OFF-BI-10000977"/>
    <x v="1"/>
    <x v="8"/>
    <x v="991"/>
    <n v="6.0799999999999983"/>
    <n v="1"/>
    <n v="0.8"/>
    <n v="-10.336000000000002"/>
  </r>
  <r>
    <n v="8496"/>
    <x v="4223"/>
    <x v="499"/>
    <d v="2016-12-08T00:00:00"/>
    <x v="1"/>
    <s v="AS-10225"/>
    <s v="Alan Schoenberger"/>
    <x v="1"/>
    <x v="0"/>
    <s v="Longmont"/>
    <s v="Colorado"/>
    <n v="80501"/>
    <x v="1"/>
    <s v="TEC-AC-10002942"/>
    <x v="2"/>
    <x v="11"/>
    <x v="1606"/>
    <n v="165.60000000000002"/>
    <n v="3"/>
    <n v="0.2"/>
    <n v="-6.2100000000000151"/>
  </r>
  <r>
    <n v="8497"/>
    <x v="4224"/>
    <x v="1195"/>
    <d v="2014-03-08T00:00:00"/>
    <x v="0"/>
    <s v="AB-10150"/>
    <s v="Aimee Bixby"/>
    <x v="0"/>
    <x v="0"/>
    <s v="Yonkers"/>
    <s v="New York"/>
    <n v="10701"/>
    <x v="3"/>
    <s v="OFF-AR-10000588"/>
    <x v="1"/>
    <x v="6"/>
    <x v="398"/>
    <n v="59.519999999999996"/>
    <n v="3"/>
    <n v="0"/>
    <n v="15.475200000000001"/>
  </r>
  <r>
    <n v="8498"/>
    <x v="4224"/>
    <x v="1195"/>
    <d v="2014-03-08T00:00:00"/>
    <x v="0"/>
    <s v="AB-10150"/>
    <s v="Aimee Bixby"/>
    <x v="0"/>
    <x v="0"/>
    <s v="Yonkers"/>
    <s v="New York"/>
    <n v="10701"/>
    <x v="3"/>
    <s v="TEC-AC-10002001"/>
    <x v="2"/>
    <x v="11"/>
    <x v="265"/>
    <n v="479.97"/>
    <n v="3"/>
    <n v="0"/>
    <n v="177.58890000000002"/>
  </r>
  <r>
    <n v="8499"/>
    <x v="4224"/>
    <x v="1195"/>
    <d v="2014-03-08T00:00:00"/>
    <x v="0"/>
    <s v="AB-10150"/>
    <s v="Aimee Bixby"/>
    <x v="0"/>
    <x v="0"/>
    <s v="Yonkers"/>
    <s v="New York"/>
    <n v="10701"/>
    <x v="3"/>
    <s v="OFF-SU-10000381"/>
    <x v="1"/>
    <x v="14"/>
    <x v="660"/>
    <n v="18.62"/>
    <n v="2"/>
    <n v="0"/>
    <n v="5.399799999999999"/>
  </r>
  <r>
    <n v="8500"/>
    <x v="4224"/>
    <x v="1195"/>
    <d v="2014-03-08T00:00:00"/>
    <x v="0"/>
    <s v="AB-10150"/>
    <s v="Aimee Bixby"/>
    <x v="0"/>
    <x v="0"/>
    <s v="Yonkers"/>
    <s v="New York"/>
    <n v="10701"/>
    <x v="3"/>
    <s v="OFF-BI-10001617"/>
    <x v="1"/>
    <x v="8"/>
    <x v="1324"/>
    <n v="49.632000000000005"/>
    <n v="6"/>
    <n v="0.2"/>
    <n v="16.750799999999998"/>
  </r>
  <r>
    <n v="8501"/>
    <x v="4224"/>
    <x v="1195"/>
    <d v="2014-03-08T00:00:00"/>
    <x v="0"/>
    <s v="AB-10150"/>
    <s v="Aimee Bixby"/>
    <x v="0"/>
    <x v="0"/>
    <s v="Yonkers"/>
    <s v="New York"/>
    <n v="10701"/>
    <x v="3"/>
    <s v="OFF-PA-10001878"/>
    <x v="1"/>
    <x v="10"/>
    <x v="1170"/>
    <n v="97.82"/>
    <n v="2"/>
    <n v="0"/>
    <n v="45.975399999999993"/>
  </r>
  <r>
    <n v="8502"/>
    <x v="4225"/>
    <x v="879"/>
    <d v="2015-03-03T00:00:00"/>
    <x v="0"/>
    <s v="DH-13075"/>
    <s v="Dave Hallsten"/>
    <x v="1"/>
    <x v="0"/>
    <s v="Los Angeles"/>
    <s v="California"/>
    <n v="90045"/>
    <x v="1"/>
    <s v="TEC-PH-10000376"/>
    <x v="2"/>
    <x v="7"/>
    <x v="433"/>
    <n v="15.984000000000002"/>
    <n v="2"/>
    <n v="0.2"/>
    <n v="1.1988000000000003"/>
  </r>
  <r>
    <n v="8503"/>
    <x v="4225"/>
    <x v="879"/>
    <d v="2015-03-03T00:00:00"/>
    <x v="0"/>
    <s v="DH-13075"/>
    <s v="Dave Hallsten"/>
    <x v="1"/>
    <x v="0"/>
    <s v="Los Angeles"/>
    <s v="California"/>
    <n v="90045"/>
    <x v="1"/>
    <s v="FUR-CH-10003396"/>
    <x v="0"/>
    <x v="1"/>
    <x v="390"/>
    <n v="184.75200000000001"/>
    <n v="3"/>
    <n v="0.2"/>
    <n v="-20.784600000000012"/>
  </r>
  <r>
    <n v="8504"/>
    <x v="4226"/>
    <x v="980"/>
    <d v="2014-02-24T00:00:00"/>
    <x v="1"/>
    <s v="SR-20740"/>
    <s v="Steven Roelle"/>
    <x v="2"/>
    <x v="0"/>
    <s v="Los Angeles"/>
    <s v="California"/>
    <n v="90049"/>
    <x v="1"/>
    <s v="OFF-PA-10003363"/>
    <x v="1"/>
    <x v="10"/>
    <x v="1529"/>
    <n v="12.96"/>
    <n v="2"/>
    <n v="0"/>
    <n v="6.2208000000000006"/>
  </r>
  <r>
    <n v="8505"/>
    <x v="4227"/>
    <x v="440"/>
    <d v="2016-05-06T00:00:00"/>
    <x v="1"/>
    <s v="NR-18550"/>
    <s v="Nick Radford"/>
    <x v="0"/>
    <x v="0"/>
    <s v="Amarillo"/>
    <s v="Texas"/>
    <n v="79109"/>
    <x v="2"/>
    <s v="FUR-CH-10003298"/>
    <x v="0"/>
    <x v="1"/>
    <x v="1576"/>
    <n v="366.74399999999997"/>
    <n v="4"/>
    <n v="0.3"/>
    <n v="-110.02320000000003"/>
  </r>
  <r>
    <n v="8506"/>
    <x v="4228"/>
    <x v="387"/>
    <d v="2016-03-12T00:00:00"/>
    <x v="1"/>
    <s v="SJ-20125"/>
    <s v="Sanjit Jacobs"/>
    <x v="2"/>
    <x v="0"/>
    <s v="Dallas"/>
    <s v="Texas"/>
    <n v="75217"/>
    <x v="2"/>
    <s v="OFF-BI-10001757"/>
    <x v="1"/>
    <x v="8"/>
    <x v="1167"/>
    <n v="8.8559999999999981"/>
    <n v="9"/>
    <n v="0.8"/>
    <n v="-14.169600000000003"/>
  </r>
  <r>
    <n v="8507"/>
    <x v="4228"/>
    <x v="387"/>
    <d v="2016-03-12T00:00:00"/>
    <x v="1"/>
    <s v="SJ-20125"/>
    <s v="Sanjit Jacobs"/>
    <x v="2"/>
    <x v="0"/>
    <s v="Dallas"/>
    <s v="Texas"/>
    <n v="75217"/>
    <x v="2"/>
    <s v="TEC-AC-10004633"/>
    <x v="2"/>
    <x v="11"/>
    <x v="60"/>
    <n v="27.96"/>
    <n v="5"/>
    <n v="0.2"/>
    <n v="8.3880000000000035"/>
  </r>
  <r>
    <n v="8508"/>
    <x v="4228"/>
    <x v="387"/>
    <d v="2016-03-12T00:00:00"/>
    <x v="1"/>
    <s v="SJ-20125"/>
    <s v="Sanjit Jacobs"/>
    <x v="2"/>
    <x v="0"/>
    <s v="Dallas"/>
    <s v="Texas"/>
    <n v="75217"/>
    <x v="2"/>
    <s v="OFF-EN-10001453"/>
    <x v="1"/>
    <x v="12"/>
    <x v="1685"/>
    <n v="146.352"/>
    <n v="3"/>
    <n v="0.2"/>
    <n v="49.393799999999992"/>
  </r>
  <r>
    <n v="8509"/>
    <x v="4229"/>
    <x v="555"/>
    <d v="2015-12-14T00:00:00"/>
    <x v="2"/>
    <s v="CA-12775"/>
    <s v="Cynthia Arntzen"/>
    <x v="0"/>
    <x v="0"/>
    <s v="Detroit"/>
    <s v="Michigan"/>
    <n v="48205"/>
    <x v="2"/>
    <s v="TEC-AC-10004761"/>
    <x v="2"/>
    <x v="11"/>
    <x v="786"/>
    <n v="175.23"/>
    <n v="11"/>
    <n v="0"/>
    <n v="61.330500000000001"/>
  </r>
  <r>
    <n v="8510"/>
    <x v="4229"/>
    <x v="555"/>
    <d v="2015-12-14T00:00:00"/>
    <x v="2"/>
    <s v="CA-12775"/>
    <s v="Cynthia Arntzen"/>
    <x v="0"/>
    <x v="0"/>
    <s v="Detroit"/>
    <s v="Michigan"/>
    <n v="48205"/>
    <x v="2"/>
    <s v="TEC-PH-10003691"/>
    <x v="2"/>
    <x v="7"/>
    <x v="1407"/>
    <n v="125.99"/>
    <n v="1"/>
    <n v="0"/>
    <n v="31.497500000000002"/>
  </r>
  <r>
    <n v="8511"/>
    <x v="4229"/>
    <x v="555"/>
    <d v="2015-12-14T00:00:00"/>
    <x v="2"/>
    <s v="CA-12775"/>
    <s v="Cynthia Arntzen"/>
    <x v="0"/>
    <x v="0"/>
    <s v="Detroit"/>
    <s v="Michigan"/>
    <n v="48205"/>
    <x v="2"/>
    <s v="OFF-BI-10004965"/>
    <x v="1"/>
    <x v="8"/>
    <x v="1014"/>
    <n v="23"/>
    <n v="2"/>
    <n v="0"/>
    <n v="10.35"/>
  </r>
  <r>
    <n v="8512"/>
    <x v="4230"/>
    <x v="596"/>
    <d v="2016-12-26T00:00:00"/>
    <x v="1"/>
    <s v="LC-16885"/>
    <s v="Lena Creighton"/>
    <x v="0"/>
    <x v="0"/>
    <s v="New York City"/>
    <s v="New York"/>
    <n v="10035"/>
    <x v="3"/>
    <s v="OFF-BI-10004233"/>
    <x v="1"/>
    <x v="8"/>
    <x v="1386"/>
    <n v="25.584000000000003"/>
    <n v="2"/>
    <n v="0.2"/>
    <n v="8.9543999999999997"/>
  </r>
  <r>
    <n v="8513"/>
    <x v="4231"/>
    <x v="1056"/>
    <d v="2016-02-08T00:00:00"/>
    <x v="1"/>
    <s v="NS-18640"/>
    <s v="Noel Staavos"/>
    <x v="1"/>
    <x v="0"/>
    <s v="Houston"/>
    <s v="Texas"/>
    <n v="77041"/>
    <x v="2"/>
    <s v="FUR-FU-10003601"/>
    <x v="0"/>
    <x v="5"/>
    <x v="736"/>
    <n v="73.784000000000006"/>
    <n v="2"/>
    <n v="0.6"/>
    <n v="-77.473200000000006"/>
  </r>
  <r>
    <n v="8514"/>
    <x v="4232"/>
    <x v="929"/>
    <d v="2017-06-09T00:00:00"/>
    <x v="1"/>
    <s v="NS-18640"/>
    <s v="Noel Staavos"/>
    <x v="1"/>
    <x v="0"/>
    <s v="Orlando"/>
    <s v="Florida"/>
    <n v="32839"/>
    <x v="0"/>
    <s v="OFF-PA-10002787"/>
    <x v="1"/>
    <x v="10"/>
    <x v="1276"/>
    <n v="20.736000000000004"/>
    <n v="4"/>
    <n v="0.2"/>
    <n v="7.2576000000000001"/>
  </r>
  <r>
    <n v="8515"/>
    <x v="4233"/>
    <x v="291"/>
    <d v="2015-08-26T00:00:00"/>
    <x v="1"/>
    <s v="HG-14965"/>
    <s v="Henry Goldwyn"/>
    <x v="1"/>
    <x v="0"/>
    <s v="Florence"/>
    <s v="Kentucky"/>
    <n v="41042"/>
    <x v="0"/>
    <s v="OFF-AR-10003602"/>
    <x v="1"/>
    <x v="6"/>
    <x v="242"/>
    <n v="17.52"/>
    <n v="3"/>
    <n v="0"/>
    <n v="8.2343999999999991"/>
  </r>
  <r>
    <n v="8516"/>
    <x v="4233"/>
    <x v="291"/>
    <d v="2015-08-26T00:00:00"/>
    <x v="1"/>
    <s v="HG-14965"/>
    <s v="Henry Goldwyn"/>
    <x v="1"/>
    <x v="0"/>
    <s v="Florence"/>
    <s v="Kentucky"/>
    <n v="41042"/>
    <x v="0"/>
    <s v="OFF-AR-10002053"/>
    <x v="1"/>
    <x v="6"/>
    <x v="79"/>
    <n v="35.76"/>
    <n v="12"/>
    <n v="0"/>
    <n v="10.0128"/>
  </r>
  <r>
    <n v="8517"/>
    <x v="4234"/>
    <x v="281"/>
    <d v="2016-04-11T00:00:00"/>
    <x v="1"/>
    <s v="SF-20200"/>
    <s v="Sarah Foster"/>
    <x v="0"/>
    <x v="0"/>
    <s v="New York City"/>
    <s v="New York"/>
    <n v="10009"/>
    <x v="3"/>
    <s v="OFF-AR-10002833"/>
    <x v="1"/>
    <x v="6"/>
    <x v="6"/>
    <n v="3.64"/>
    <n v="2"/>
    <n v="0"/>
    <n v="0.98280000000000012"/>
  </r>
  <r>
    <n v="8518"/>
    <x v="4235"/>
    <x v="400"/>
    <d v="2017-06-07T00:00:00"/>
    <x v="0"/>
    <s v="EM-14065"/>
    <s v="Erin Mull"/>
    <x v="0"/>
    <x v="0"/>
    <s v="Frisco"/>
    <s v="Texas"/>
    <n v="75034"/>
    <x v="2"/>
    <s v="FUR-FU-10002501"/>
    <x v="0"/>
    <x v="5"/>
    <x v="1293"/>
    <n v="30.336000000000006"/>
    <n v="6"/>
    <n v="0.6"/>
    <n v="-17.443199999999997"/>
  </r>
  <r>
    <n v="8519"/>
    <x v="4236"/>
    <x v="769"/>
    <d v="2017-12-10T00:00:00"/>
    <x v="1"/>
    <s v="DO-13645"/>
    <s v="Doug O'Connell"/>
    <x v="0"/>
    <x v="0"/>
    <s v="Paterson"/>
    <s v="New Jersey"/>
    <n v="7501"/>
    <x v="3"/>
    <s v="FUR-FU-10002506"/>
    <x v="0"/>
    <x v="5"/>
    <x v="1811"/>
    <n v="12.99"/>
    <n v="1"/>
    <n v="0"/>
    <n v="1.5587999999999997"/>
  </r>
  <r>
    <n v="8520"/>
    <x v="4236"/>
    <x v="769"/>
    <d v="2017-12-10T00:00:00"/>
    <x v="1"/>
    <s v="DO-13645"/>
    <s v="Doug O'Connell"/>
    <x v="0"/>
    <x v="0"/>
    <s v="Paterson"/>
    <s v="New Jersey"/>
    <n v="7501"/>
    <x v="3"/>
    <s v="FUR-CH-10003817"/>
    <x v="0"/>
    <x v="1"/>
    <x v="164"/>
    <n v="182.22"/>
    <n v="3"/>
    <n v="0"/>
    <n v="45.555000000000007"/>
  </r>
  <r>
    <n v="8521"/>
    <x v="4236"/>
    <x v="769"/>
    <d v="2017-12-10T00:00:00"/>
    <x v="1"/>
    <s v="DO-13645"/>
    <s v="Doug O'Connell"/>
    <x v="0"/>
    <x v="0"/>
    <s v="Paterson"/>
    <s v="New Jersey"/>
    <n v="7501"/>
    <x v="3"/>
    <s v="FUR-CH-10004860"/>
    <x v="0"/>
    <x v="1"/>
    <x v="212"/>
    <n v="302.94"/>
    <n v="3"/>
    <n v="0"/>
    <n v="18.176399999999973"/>
  </r>
  <r>
    <n v="8522"/>
    <x v="4237"/>
    <x v="383"/>
    <d v="2016-01-15T00:00:00"/>
    <x v="1"/>
    <s v="MP-17470"/>
    <s v="Mark Packer"/>
    <x v="2"/>
    <x v="0"/>
    <s v="Columbus"/>
    <s v="Ohio"/>
    <n v="43229"/>
    <x v="3"/>
    <s v="FUR-FU-10002268"/>
    <x v="0"/>
    <x v="5"/>
    <x v="869"/>
    <n v="54.992000000000004"/>
    <n v="14"/>
    <n v="0.2"/>
    <n v="8.9361999999999959"/>
  </r>
  <r>
    <n v="8523"/>
    <x v="4238"/>
    <x v="178"/>
    <d v="2016-04-07T00:00:00"/>
    <x v="1"/>
    <s v="MY-18295"/>
    <s v="Muhammed Yedwab"/>
    <x v="1"/>
    <x v="0"/>
    <s v="Milwaukee"/>
    <s v="Wisconsin"/>
    <n v="53209"/>
    <x v="2"/>
    <s v="TEC-PH-10000148"/>
    <x v="2"/>
    <x v="7"/>
    <x v="779"/>
    <n v="12.99"/>
    <n v="1"/>
    <n v="0"/>
    <n v="0.25980000000000025"/>
  </r>
  <r>
    <n v="8524"/>
    <x v="4239"/>
    <x v="296"/>
    <d v="2017-09-25T00:00:00"/>
    <x v="1"/>
    <s v="DB-13615"/>
    <s v="Doug Bickford"/>
    <x v="0"/>
    <x v="0"/>
    <s v="San Francisco"/>
    <s v="California"/>
    <n v="94109"/>
    <x v="1"/>
    <s v="OFF-PA-10004082"/>
    <x v="1"/>
    <x v="10"/>
    <x v="227"/>
    <n v="55.86"/>
    <n v="7"/>
    <n v="0"/>
    <n v="27.93"/>
  </r>
  <r>
    <n v="8525"/>
    <x v="4240"/>
    <x v="633"/>
    <d v="2017-03-16T00:00:00"/>
    <x v="3"/>
    <s v="SP-20920"/>
    <s v="Susan Pistek"/>
    <x v="0"/>
    <x v="0"/>
    <s v="Columbus"/>
    <s v="Ohio"/>
    <n v="43229"/>
    <x v="3"/>
    <s v="TEC-PH-10004348"/>
    <x v="2"/>
    <x v="7"/>
    <x v="987"/>
    <n v="44.375999999999998"/>
    <n v="2"/>
    <n v="0.4"/>
    <n v="-7.3960000000000043"/>
  </r>
  <r>
    <n v="8526"/>
    <x v="4240"/>
    <x v="633"/>
    <d v="2017-03-16T00:00:00"/>
    <x v="3"/>
    <s v="SP-20920"/>
    <s v="Susan Pistek"/>
    <x v="0"/>
    <x v="0"/>
    <s v="Columbus"/>
    <s v="Ohio"/>
    <n v="43229"/>
    <x v="3"/>
    <s v="FUR-FU-10003424"/>
    <x v="0"/>
    <x v="5"/>
    <x v="1668"/>
    <n v="51.264000000000003"/>
    <n v="6"/>
    <n v="0.2"/>
    <n v="7.6895999999999933"/>
  </r>
  <r>
    <n v="8527"/>
    <x v="4240"/>
    <x v="633"/>
    <d v="2017-03-16T00:00:00"/>
    <x v="3"/>
    <s v="SP-20920"/>
    <s v="Susan Pistek"/>
    <x v="0"/>
    <x v="0"/>
    <s v="Columbus"/>
    <s v="Ohio"/>
    <n v="43229"/>
    <x v="3"/>
    <s v="OFF-BI-10004654"/>
    <x v="1"/>
    <x v="8"/>
    <x v="68"/>
    <n v="5.1930000000000005"/>
    <n v="3"/>
    <n v="0.7"/>
    <n v="-3.4619999999999997"/>
  </r>
  <r>
    <n v="8528"/>
    <x v="4240"/>
    <x v="633"/>
    <d v="2017-03-16T00:00:00"/>
    <x v="3"/>
    <s v="SP-20920"/>
    <s v="Susan Pistek"/>
    <x v="0"/>
    <x v="0"/>
    <s v="Columbus"/>
    <s v="Ohio"/>
    <n v="43229"/>
    <x v="3"/>
    <s v="TEC-AC-10004571"/>
    <x v="2"/>
    <x v="11"/>
    <x v="409"/>
    <n v="159.98400000000001"/>
    <n v="2"/>
    <n v="0.2"/>
    <n v="43.995600000000003"/>
  </r>
  <r>
    <n v="8529"/>
    <x v="4240"/>
    <x v="633"/>
    <d v="2017-03-16T00:00:00"/>
    <x v="3"/>
    <s v="SP-20920"/>
    <s v="Susan Pistek"/>
    <x v="0"/>
    <x v="0"/>
    <s v="Columbus"/>
    <s v="Ohio"/>
    <n v="43229"/>
    <x v="3"/>
    <s v="OFF-ST-10000675"/>
    <x v="1"/>
    <x v="4"/>
    <x v="298"/>
    <n v="54.224000000000004"/>
    <n v="2"/>
    <n v="0.2"/>
    <n v="3.3889999999999993"/>
  </r>
  <r>
    <n v="8530"/>
    <x v="4241"/>
    <x v="468"/>
    <d v="2017-11-17T00:00:00"/>
    <x v="1"/>
    <s v="ME-17320"/>
    <s v="Maria Etezadi"/>
    <x v="2"/>
    <x v="0"/>
    <s v="Los Angeles"/>
    <s v="California"/>
    <n v="90008"/>
    <x v="1"/>
    <s v="FUR-CH-10001714"/>
    <x v="0"/>
    <x v="1"/>
    <x v="1304"/>
    <n v="241.42399999999998"/>
    <n v="2"/>
    <n v="0.2"/>
    <n v="-36.213599999999985"/>
  </r>
  <r>
    <n v="8531"/>
    <x v="4242"/>
    <x v="885"/>
    <d v="2016-12-06T00:00:00"/>
    <x v="1"/>
    <s v="BS-11755"/>
    <s v="Bruce Stewart"/>
    <x v="0"/>
    <x v="0"/>
    <s v="Detroit"/>
    <s v="Michigan"/>
    <n v="48227"/>
    <x v="2"/>
    <s v="OFF-PA-10000380"/>
    <x v="1"/>
    <x v="10"/>
    <x v="1290"/>
    <n v="33.36"/>
    <n v="4"/>
    <n v="0"/>
    <n v="16.68"/>
  </r>
  <r>
    <n v="8532"/>
    <x v="4242"/>
    <x v="885"/>
    <d v="2016-12-06T00:00:00"/>
    <x v="1"/>
    <s v="BS-11755"/>
    <s v="Bruce Stewart"/>
    <x v="0"/>
    <x v="0"/>
    <s v="Detroit"/>
    <s v="Michigan"/>
    <n v="48227"/>
    <x v="2"/>
    <s v="OFF-PA-10002713"/>
    <x v="1"/>
    <x v="10"/>
    <x v="320"/>
    <n v="13.76"/>
    <n v="2"/>
    <n v="0"/>
    <n v="6.3295999999999992"/>
  </r>
  <r>
    <n v="8533"/>
    <x v="4242"/>
    <x v="885"/>
    <d v="2016-12-06T00:00:00"/>
    <x v="1"/>
    <s v="BS-11755"/>
    <s v="Bruce Stewart"/>
    <x v="0"/>
    <x v="0"/>
    <s v="Detroit"/>
    <s v="Michigan"/>
    <n v="48227"/>
    <x v="2"/>
    <s v="OFF-ST-10001370"/>
    <x v="1"/>
    <x v="4"/>
    <x v="1032"/>
    <n v="496.86"/>
    <n v="7"/>
    <n v="0"/>
    <n v="24.842999999999947"/>
  </r>
  <r>
    <n v="8534"/>
    <x v="4242"/>
    <x v="885"/>
    <d v="2016-12-06T00:00:00"/>
    <x v="1"/>
    <s v="BS-11755"/>
    <s v="Bruce Stewart"/>
    <x v="0"/>
    <x v="0"/>
    <s v="Detroit"/>
    <s v="Michigan"/>
    <n v="48227"/>
    <x v="2"/>
    <s v="FUR-CH-10000513"/>
    <x v="0"/>
    <x v="1"/>
    <x v="70"/>
    <n v="389.97"/>
    <n v="3"/>
    <n v="0"/>
    <n v="35.097300000000004"/>
  </r>
  <r>
    <n v="8535"/>
    <x v="4243"/>
    <x v="1004"/>
    <d v="2015-01-15T00:00:00"/>
    <x v="0"/>
    <s v="KS-16300"/>
    <s v="Karen Seio"/>
    <x v="1"/>
    <x v="0"/>
    <s v="Columbus"/>
    <s v="Georgia"/>
    <n v="31907"/>
    <x v="0"/>
    <s v="OFF-LA-10003223"/>
    <x v="1"/>
    <x v="2"/>
    <x v="607"/>
    <n v="9.82"/>
    <n v="2"/>
    <n v="0"/>
    <n v="4.8117999999999999"/>
  </r>
  <r>
    <n v="8536"/>
    <x v="4244"/>
    <x v="1174"/>
    <d v="2014-05-20T00:00:00"/>
    <x v="1"/>
    <s v="CC-12475"/>
    <s v="Cindy Chapman"/>
    <x v="0"/>
    <x v="0"/>
    <s v="San Francisco"/>
    <s v="California"/>
    <n v="94122"/>
    <x v="1"/>
    <s v="TEC-AC-10002217"/>
    <x v="2"/>
    <x v="11"/>
    <x v="1187"/>
    <n v="56.400000000000006"/>
    <n v="3"/>
    <n v="0"/>
    <n v="3.3840000000000003"/>
  </r>
  <r>
    <n v="8537"/>
    <x v="4245"/>
    <x v="722"/>
    <d v="2015-06-11T00:00:00"/>
    <x v="1"/>
    <s v="HD-14785"/>
    <s v="Harold Dahlen"/>
    <x v="2"/>
    <x v="0"/>
    <s v="Philadelphia"/>
    <s v="Pennsylvania"/>
    <n v="19143"/>
    <x v="3"/>
    <s v="OFF-BI-10003707"/>
    <x v="1"/>
    <x v="8"/>
    <x v="784"/>
    <n v="18.312000000000001"/>
    <n v="4"/>
    <n v="0.7"/>
    <n v="-12.207999999999995"/>
  </r>
  <r>
    <n v="8538"/>
    <x v="4245"/>
    <x v="722"/>
    <d v="2015-06-11T00:00:00"/>
    <x v="1"/>
    <s v="HD-14785"/>
    <s v="Harold Dahlen"/>
    <x v="2"/>
    <x v="0"/>
    <s v="Philadelphia"/>
    <s v="Pennsylvania"/>
    <n v="19143"/>
    <x v="3"/>
    <s v="OFF-PA-10000552"/>
    <x v="1"/>
    <x v="10"/>
    <x v="1541"/>
    <n v="25.920000000000005"/>
    <n v="5"/>
    <n v="0.2"/>
    <n v="9.0719999999999992"/>
  </r>
  <r>
    <n v="8539"/>
    <x v="4245"/>
    <x v="722"/>
    <d v="2015-06-11T00:00:00"/>
    <x v="1"/>
    <s v="HD-14785"/>
    <s v="Harold Dahlen"/>
    <x v="2"/>
    <x v="0"/>
    <s v="Philadelphia"/>
    <s v="Pennsylvania"/>
    <n v="19143"/>
    <x v="3"/>
    <s v="OFF-AR-10003183"/>
    <x v="1"/>
    <x v="6"/>
    <x v="1399"/>
    <n v="8.016"/>
    <n v="3"/>
    <n v="0.2"/>
    <n v="1.0019999999999993"/>
  </r>
  <r>
    <n v="8540"/>
    <x v="4246"/>
    <x v="631"/>
    <d v="2017-03-13T00:00:00"/>
    <x v="1"/>
    <s v="KB-16315"/>
    <s v="Karl Braun"/>
    <x v="0"/>
    <x v="0"/>
    <s v="Los Angeles"/>
    <s v="California"/>
    <n v="90008"/>
    <x v="1"/>
    <s v="TEC-CO-10000971"/>
    <x v="2"/>
    <x v="16"/>
    <x v="1313"/>
    <n v="479.98400000000004"/>
    <n v="2"/>
    <n v="0.2"/>
    <n v="59.997999999999962"/>
  </r>
  <r>
    <n v="8541"/>
    <x v="4246"/>
    <x v="631"/>
    <d v="2017-03-13T00:00:00"/>
    <x v="1"/>
    <s v="KB-16315"/>
    <s v="Karl Braun"/>
    <x v="0"/>
    <x v="0"/>
    <s v="Los Angeles"/>
    <s v="California"/>
    <n v="90008"/>
    <x v="1"/>
    <s v="OFF-BI-10003910"/>
    <x v="1"/>
    <x v="8"/>
    <x v="8"/>
    <n v="30.84"/>
    <n v="5"/>
    <n v="0.2"/>
    <n v="9.6374999999999993"/>
  </r>
  <r>
    <n v="8542"/>
    <x v="4247"/>
    <x v="937"/>
    <d v="2015-12-23T00:00:00"/>
    <x v="2"/>
    <s v="HR-14830"/>
    <s v="Harold Ryan"/>
    <x v="1"/>
    <x v="0"/>
    <s v="Philadelphia"/>
    <s v="Pennsylvania"/>
    <n v="19140"/>
    <x v="3"/>
    <s v="OFF-ST-10001172"/>
    <x v="1"/>
    <x v="4"/>
    <x v="1206"/>
    <n v="33.568000000000005"/>
    <n v="2"/>
    <n v="0.2"/>
    <n v="1.6783999999999981"/>
  </r>
  <r>
    <n v="8543"/>
    <x v="4247"/>
    <x v="937"/>
    <d v="2015-12-23T00:00:00"/>
    <x v="2"/>
    <s v="HR-14830"/>
    <s v="Harold Ryan"/>
    <x v="1"/>
    <x v="0"/>
    <s v="Philadelphia"/>
    <s v="Pennsylvania"/>
    <n v="19140"/>
    <x v="3"/>
    <s v="FUR-CH-10001270"/>
    <x v="0"/>
    <x v="1"/>
    <x v="860"/>
    <n v="422.62499999999994"/>
    <n v="7"/>
    <n v="0.3"/>
    <n v="0"/>
  </r>
  <r>
    <n v="8544"/>
    <x v="4248"/>
    <x v="908"/>
    <d v="2014-08-11T00:00:00"/>
    <x v="1"/>
    <s v="TB-21625"/>
    <s v="Trudy Brown"/>
    <x v="0"/>
    <x v="0"/>
    <s v="New York City"/>
    <s v="New York"/>
    <n v="10035"/>
    <x v="3"/>
    <s v="TEC-AC-10004571"/>
    <x v="2"/>
    <x v="11"/>
    <x v="409"/>
    <n v="199.98"/>
    <n v="2"/>
    <n v="0"/>
    <n v="83.991600000000005"/>
  </r>
  <r>
    <n v="8545"/>
    <x v="4249"/>
    <x v="1196"/>
    <d v="2016-03-31T00:00:00"/>
    <x v="1"/>
    <s v="DS-13180"/>
    <s v="David Smith"/>
    <x v="1"/>
    <x v="0"/>
    <s v="Columbus"/>
    <s v="Georgia"/>
    <n v="31907"/>
    <x v="0"/>
    <s v="FUR-FU-10004053"/>
    <x v="0"/>
    <x v="5"/>
    <x v="1642"/>
    <n v="20.239999999999998"/>
    <n v="1"/>
    <n v="0"/>
    <n v="8.7032000000000007"/>
  </r>
  <r>
    <n v="8546"/>
    <x v="4249"/>
    <x v="1196"/>
    <d v="2016-03-31T00:00:00"/>
    <x v="1"/>
    <s v="DS-13180"/>
    <s v="David Smith"/>
    <x v="1"/>
    <x v="0"/>
    <s v="Columbus"/>
    <s v="Georgia"/>
    <n v="31907"/>
    <x v="0"/>
    <s v="FUR-FU-10003731"/>
    <x v="0"/>
    <x v="5"/>
    <x v="1602"/>
    <n v="39.92"/>
    <n v="4"/>
    <n v="0"/>
    <n v="11.177600000000002"/>
  </r>
  <r>
    <n v="8547"/>
    <x v="4249"/>
    <x v="1196"/>
    <d v="2016-03-31T00:00:00"/>
    <x v="1"/>
    <s v="DS-13180"/>
    <s v="David Smith"/>
    <x v="1"/>
    <x v="0"/>
    <s v="Columbus"/>
    <s v="Georgia"/>
    <n v="31907"/>
    <x v="0"/>
    <s v="OFF-BI-10000962"/>
    <x v="1"/>
    <x v="8"/>
    <x v="1513"/>
    <n v="32.54"/>
    <n v="2"/>
    <n v="0"/>
    <n v="15.944599999999998"/>
  </r>
  <r>
    <n v="8548"/>
    <x v="4250"/>
    <x v="901"/>
    <d v="2015-12-10T00:00:00"/>
    <x v="1"/>
    <s v="GB-14530"/>
    <s v="George Bell"/>
    <x v="1"/>
    <x v="0"/>
    <s v="Los Angeles"/>
    <s v="California"/>
    <n v="90049"/>
    <x v="1"/>
    <s v="TEC-AC-10001266"/>
    <x v="2"/>
    <x v="11"/>
    <x v="198"/>
    <n v="39"/>
    <n v="3"/>
    <n v="0"/>
    <n v="17.549999999999997"/>
  </r>
  <r>
    <n v="8549"/>
    <x v="4250"/>
    <x v="901"/>
    <d v="2015-12-10T00:00:00"/>
    <x v="1"/>
    <s v="GB-14530"/>
    <s v="George Bell"/>
    <x v="1"/>
    <x v="0"/>
    <s v="Los Angeles"/>
    <s v="California"/>
    <n v="90049"/>
    <x v="1"/>
    <s v="OFF-LA-10000452"/>
    <x v="1"/>
    <x v="2"/>
    <x v="812"/>
    <n v="12.6"/>
    <n v="4"/>
    <n v="0"/>
    <n v="6.048"/>
  </r>
  <r>
    <n v="8550"/>
    <x v="4251"/>
    <x v="861"/>
    <d v="2015-09-12T00:00:00"/>
    <x v="2"/>
    <s v="GB-14530"/>
    <s v="George Bell"/>
    <x v="1"/>
    <x v="0"/>
    <s v="Aurora"/>
    <s v="Colorado"/>
    <n v="80013"/>
    <x v="1"/>
    <s v="FUR-FU-10000073"/>
    <x v="0"/>
    <x v="5"/>
    <x v="442"/>
    <n v="24.64"/>
    <n v="4"/>
    <n v="0.2"/>
    <n v="4.0039999999999978"/>
  </r>
  <r>
    <n v="8551"/>
    <x v="4252"/>
    <x v="789"/>
    <d v="2015-07-24T00:00:00"/>
    <x v="1"/>
    <s v="VB-21745"/>
    <s v="Victoria Brennan"/>
    <x v="1"/>
    <x v="0"/>
    <s v="Houston"/>
    <s v="Texas"/>
    <n v="77041"/>
    <x v="2"/>
    <s v="OFF-LA-10002368"/>
    <x v="1"/>
    <x v="2"/>
    <x v="1786"/>
    <n v="6.2640000000000002"/>
    <n v="3"/>
    <n v="0.2"/>
    <n v="2.0358000000000001"/>
  </r>
  <r>
    <n v="8552"/>
    <x v="4252"/>
    <x v="789"/>
    <d v="2015-07-24T00:00:00"/>
    <x v="1"/>
    <s v="VB-21745"/>
    <s v="Victoria Brennan"/>
    <x v="1"/>
    <x v="0"/>
    <s v="Houston"/>
    <s v="Texas"/>
    <n v="77041"/>
    <x v="2"/>
    <s v="OFF-FA-10004248"/>
    <x v="1"/>
    <x v="13"/>
    <x v="485"/>
    <n v="14.432"/>
    <n v="4"/>
    <n v="0.2"/>
    <n v="3.4276000000000004"/>
  </r>
  <r>
    <n v="8553"/>
    <x v="4253"/>
    <x v="992"/>
    <d v="2014-06-03T00:00:00"/>
    <x v="1"/>
    <s v="MC-17425"/>
    <s v="Mark Cousins"/>
    <x v="1"/>
    <x v="0"/>
    <s v="Chicago"/>
    <s v="Illinois"/>
    <n v="60623"/>
    <x v="2"/>
    <s v="TEC-CO-10004202"/>
    <x v="2"/>
    <x v="16"/>
    <x v="844"/>
    <n v="719.97600000000011"/>
    <n v="3"/>
    <n v="0.2"/>
    <n v="134.99549999999999"/>
  </r>
  <r>
    <n v="8554"/>
    <x v="4254"/>
    <x v="38"/>
    <d v="2017-11-20T00:00:00"/>
    <x v="1"/>
    <s v="CB-12025"/>
    <s v="Cassandra Brandow"/>
    <x v="0"/>
    <x v="0"/>
    <s v="Decatur"/>
    <s v="Alabama"/>
    <n v="35601"/>
    <x v="0"/>
    <s v="TEC-AC-10000927"/>
    <x v="2"/>
    <x v="11"/>
    <x v="701"/>
    <n v="239.92"/>
    <n v="8"/>
    <n v="0"/>
    <n v="23.99199999999999"/>
  </r>
  <r>
    <n v="8555"/>
    <x v="4255"/>
    <x v="10"/>
    <d v="2016-12-11T00:00:00"/>
    <x v="2"/>
    <s v="PM-18940"/>
    <s v="Paul MacIntyre"/>
    <x v="0"/>
    <x v="0"/>
    <s v="Springfield"/>
    <s v="Virginia"/>
    <n v="22153"/>
    <x v="0"/>
    <s v="FUR-TA-10002530"/>
    <x v="0"/>
    <x v="3"/>
    <x v="992"/>
    <n v="1056.8599999999999"/>
    <n v="7"/>
    <n v="0"/>
    <n v="158.52899999999994"/>
  </r>
  <r>
    <n v="8556"/>
    <x v="4256"/>
    <x v="204"/>
    <d v="2015-03-22T00:00:00"/>
    <x v="3"/>
    <s v="DC-13285"/>
    <s v="Debra Catini"/>
    <x v="0"/>
    <x v="0"/>
    <s v="Plantation"/>
    <s v="Florida"/>
    <n v="33317"/>
    <x v="0"/>
    <s v="TEC-AC-10002567"/>
    <x v="2"/>
    <x v="11"/>
    <x v="428"/>
    <n v="447.94399999999996"/>
    <n v="7"/>
    <n v="0.2"/>
    <n v="89.588799999999992"/>
  </r>
  <r>
    <n v="8557"/>
    <x v="4256"/>
    <x v="204"/>
    <d v="2015-03-22T00:00:00"/>
    <x v="3"/>
    <s v="DC-13285"/>
    <s v="Debra Catini"/>
    <x v="0"/>
    <x v="0"/>
    <s v="Plantation"/>
    <s v="Florida"/>
    <n v="33317"/>
    <x v="0"/>
    <s v="OFF-ST-10002182"/>
    <x v="1"/>
    <x v="4"/>
    <x v="1741"/>
    <n v="150.40799999999999"/>
    <n v="9"/>
    <n v="0.2"/>
    <n v="-33.841799999999999"/>
  </r>
  <r>
    <n v="8558"/>
    <x v="4257"/>
    <x v="443"/>
    <d v="2016-12-26T00:00:00"/>
    <x v="0"/>
    <s v="LA-16780"/>
    <s v="Laura Armstrong"/>
    <x v="1"/>
    <x v="0"/>
    <s v="Houston"/>
    <s v="Texas"/>
    <n v="77041"/>
    <x v="2"/>
    <s v="TEC-PH-10004539"/>
    <x v="2"/>
    <x v="7"/>
    <x v="861"/>
    <n v="453.57600000000002"/>
    <n v="3"/>
    <n v="0.2"/>
    <n v="39.687899999999985"/>
  </r>
  <r>
    <n v="8559"/>
    <x v="4257"/>
    <x v="443"/>
    <d v="2016-12-26T00:00:00"/>
    <x v="0"/>
    <s v="LA-16780"/>
    <s v="Laura Armstrong"/>
    <x v="1"/>
    <x v="0"/>
    <s v="Houston"/>
    <s v="Texas"/>
    <n v="77041"/>
    <x v="2"/>
    <s v="OFF-LA-10002945"/>
    <x v="1"/>
    <x v="2"/>
    <x v="1612"/>
    <n v="45.36"/>
    <n v="9"/>
    <n v="0.2"/>
    <n v="14.741999999999997"/>
  </r>
  <r>
    <n v="8560"/>
    <x v="4257"/>
    <x v="443"/>
    <d v="2016-12-26T00:00:00"/>
    <x v="0"/>
    <s v="LA-16780"/>
    <s v="Laura Armstrong"/>
    <x v="1"/>
    <x v="0"/>
    <s v="Houston"/>
    <s v="Texas"/>
    <n v="77041"/>
    <x v="2"/>
    <s v="TEC-PH-10004345"/>
    <x v="2"/>
    <x v="7"/>
    <x v="1176"/>
    <n v="287.88"/>
    <n v="3"/>
    <n v="0.2"/>
    <n v="35.984999999999999"/>
  </r>
  <r>
    <n v="8561"/>
    <x v="4257"/>
    <x v="443"/>
    <d v="2016-12-26T00:00:00"/>
    <x v="0"/>
    <s v="LA-16780"/>
    <s v="Laura Armstrong"/>
    <x v="1"/>
    <x v="0"/>
    <s v="Houston"/>
    <s v="Texas"/>
    <n v="77041"/>
    <x v="2"/>
    <s v="TEC-PH-10004912"/>
    <x v="2"/>
    <x v="7"/>
    <x v="1501"/>
    <n v="131.88000000000002"/>
    <n v="3"/>
    <n v="0.2"/>
    <n v="14.836499999999987"/>
  </r>
  <r>
    <n v="8562"/>
    <x v="4257"/>
    <x v="443"/>
    <d v="2016-12-26T00:00:00"/>
    <x v="0"/>
    <s v="LA-16780"/>
    <s v="Laura Armstrong"/>
    <x v="1"/>
    <x v="0"/>
    <s v="Houston"/>
    <s v="Texas"/>
    <n v="77041"/>
    <x v="2"/>
    <s v="FUR-FU-10000206"/>
    <x v="0"/>
    <x v="5"/>
    <x v="397"/>
    <n v="2.3280000000000003"/>
    <n v="2"/>
    <n v="0.6"/>
    <n v="-0.75660000000000016"/>
  </r>
  <r>
    <n v="8563"/>
    <x v="4258"/>
    <x v="1197"/>
    <d v="2016-04-06T00:00:00"/>
    <x v="0"/>
    <s v="DJ-13420"/>
    <s v="Denny Joy"/>
    <x v="1"/>
    <x v="0"/>
    <s v="Milwaukee"/>
    <s v="Wisconsin"/>
    <n v="53209"/>
    <x v="2"/>
    <s v="FUR-CH-10000847"/>
    <x v="0"/>
    <x v="1"/>
    <x v="995"/>
    <n v="1454.9"/>
    <n v="5"/>
    <n v="0"/>
    <n v="378.274"/>
  </r>
  <r>
    <n v="8564"/>
    <x v="4259"/>
    <x v="504"/>
    <d v="2017-05-04T00:00:00"/>
    <x v="1"/>
    <s v="MH-18115"/>
    <s v="Mick Hernandez"/>
    <x v="2"/>
    <x v="0"/>
    <s v="Sanford"/>
    <s v="Florida"/>
    <n v="32771"/>
    <x v="0"/>
    <s v="OFF-BI-10000822"/>
    <x v="1"/>
    <x v="8"/>
    <x v="967"/>
    <n v="4.8420000000000005"/>
    <n v="3"/>
    <n v="0.7"/>
    <n v="-3.5507999999999988"/>
  </r>
  <r>
    <n v="8565"/>
    <x v="4259"/>
    <x v="504"/>
    <d v="2017-05-04T00:00:00"/>
    <x v="1"/>
    <s v="MH-18115"/>
    <s v="Mick Hernandez"/>
    <x v="2"/>
    <x v="0"/>
    <s v="Sanford"/>
    <s v="Florida"/>
    <n v="32771"/>
    <x v="0"/>
    <s v="FUR-FU-10000747"/>
    <x v="0"/>
    <x v="5"/>
    <x v="1751"/>
    <n v="220.70400000000001"/>
    <n v="6"/>
    <n v="0.2"/>
    <n v="-8.2764000000000379"/>
  </r>
  <r>
    <n v="8566"/>
    <x v="4260"/>
    <x v="1019"/>
    <d v="2016-11-18T00:00:00"/>
    <x v="2"/>
    <s v="BG-11035"/>
    <s v="Barry Gonzalez"/>
    <x v="0"/>
    <x v="0"/>
    <s v="The Colony"/>
    <s v="Texas"/>
    <n v="75056"/>
    <x v="2"/>
    <s v="TEC-PH-10002350"/>
    <x v="2"/>
    <x v="7"/>
    <x v="1467"/>
    <n v="67.176000000000002"/>
    <n v="3"/>
    <n v="0.2"/>
    <n v="6.7175999999999974"/>
  </r>
  <r>
    <n v="8567"/>
    <x v="4260"/>
    <x v="1019"/>
    <d v="2016-11-18T00:00:00"/>
    <x v="2"/>
    <s v="BG-11035"/>
    <s v="Barry Gonzalez"/>
    <x v="0"/>
    <x v="0"/>
    <s v="The Colony"/>
    <s v="Texas"/>
    <n v="75056"/>
    <x v="2"/>
    <s v="OFF-PA-10000697"/>
    <x v="1"/>
    <x v="10"/>
    <x v="1379"/>
    <n v="15.231999999999999"/>
    <n v="4"/>
    <n v="0.2"/>
    <n v="5.5215999999999994"/>
  </r>
  <r>
    <n v="8568"/>
    <x v="4261"/>
    <x v="338"/>
    <d v="2016-11-12T00:00:00"/>
    <x v="2"/>
    <s v="SV-20365"/>
    <s v="Seth Vernon"/>
    <x v="0"/>
    <x v="0"/>
    <s v="Troy"/>
    <s v="Ohio"/>
    <n v="45373"/>
    <x v="3"/>
    <s v="OFF-PA-10002787"/>
    <x v="1"/>
    <x v="10"/>
    <x v="1276"/>
    <n v="31.104000000000006"/>
    <n v="6"/>
    <n v="0.2"/>
    <n v="10.8864"/>
  </r>
  <r>
    <n v="8569"/>
    <x v="4262"/>
    <x v="409"/>
    <d v="2016-12-12T00:00:00"/>
    <x v="1"/>
    <s v="DP-13105"/>
    <s v="Dave Poirier"/>
    <x v="1"/>
    <x v="0"/>
    <s v="Hempstead"/>
    <s v="New York"/>
    <n v="11550"/>
    <x v="3"/>
    <s v="OFF-BI-10004318"/>
    <x v="1"/>
    <x v="8"/>
    <x v="1583"/>
    <n v="968.74400000000014"/>
    <n v="7"/>
    <n v="0.2"/>
    <n v="314.84180000000003"/>
  </r>
  <r>
    <n v="8570"/>
    <x v="4262"/>
    <x v="409"/>
    <d v="2016-12-12T00:00:00"/>
    <x v="1"/>
    <s v="DP-13105"/>
    <s v="Dave Poirier"/>
    <x v="1"/>
    <x v="0"/>
    <s v="Hempstead"/>
    <s v="New York"/>
    <n v="11550"/>
    <x v="3"/>
    <s v="OFF-BI-10001721"/>
    <x v="1"/>
    <x v="8"/>
    <x v="94"/>
    <n v="222.35199999999998"/>
    <n v="13"/>
    <n v="0.2"/>
    <n v="77.823200000000014"/>
  </r>
  <r>
    <n v="8571"/>
    <x v="4262"/>
    <x v="409"/>
    <d v="2016-12-12T00:00:00"/>
    <x v="1"/>
    <s v="DP-13105"/>
    <s v="Dave Poirier"/>
    <x v="1"/>
    <x v="0"/>
    <s v="Hempstead"/>
    <s v="New York"/>
    <n v="11550"/>
    <x v="3"/>
    <s v="TEC-CO-10004202"/>
    <x v="2"/>
    <x v="16"/>
    <x v="844"/>
    <n v="479.98400000000004"/>
    <n v="2"/>
    <n v="0.2"/>
    <n v="89.996999999999986"/>
  </r>
  <r>
    <n v="8572"/>
    <x v="4263"/>
    <x v="1015"/>
    <d v="2016-04-03T00:00:00"/>
    <x v="3"/>
    <s v="SR-20740"/>
    <s v="Steven Roelle"/>
    <x v="2"/>
    <x v="0"/>
    <s v="Dallas"/>
    <s v="Texas"/>
    <n v="75081"/>
    <x v="2"/>
    <s v="OFF-PA-10003893"/>
    <x v="1"/>
    <x v="10"/>
    <x v="1105"/>
    <n v="10.272000000000002"/>
    <n v="3"/>
    <n v="0.2"/>
    <n v="3.2099999999999982"/>
  </r>
  <r>
    <n v="8573"/>
    <x v="4264"/>
    <x v="683"/>
    <d v="2014-12-02T00:00:00"/>
    <x v="1"/>
    <s v="BT-11680"/>
    <s v="Brian Thompson"/>
    <x v="0"/>
    <x v="0"/>
    <s v="Houston"/>
    <s v="Texas"/>
    <n v="77041"/>
    <x v="2"/>
    <s v="TEC-MA-10004679"/>
    <x v="2"/>
    <x v="15"/>
    <x v="1083"/>
    <n v="998.84999999999991"/>
    <n v="5"/>
    <n v="0.4"/>
    <n v="-199.7700000000001"/>
  </r>
  <r>
    <n v="8574"/>
    <x v="4265"/>
    <x v="1182"/>
    <d v="2015-10-22T00:00:00"/>
    <x v="2"/>
    <s v="MS-17770"/>
    <s v="Maxwell Schwartz"/>
    <x v="0"/>
    <x v="0"/>
    <s v="New York City"/>
    <s v="New York"/>
    <n v="10035"/>
    <x v="3"/>
    <s v="OFF-PA-10000249"/>
    <x v="1"/>
    <x v="10"/>
    <x v="33"/>
    <n v="24.56"/>
    <n v="2"/>
    <n v="0"/>
    <n v="11.543199999999999"/>
  </r>
  <r>
    <n v="8575"/>
    <x v="4266"/>
    <x v="111"/>
    <d v="2014-09-19T00:00:00"/>
    <x v="3"/>
    <s v="JK-15640"/>
    <s v="Jim Kriz"/>
    <x v="2"/>
    <x v="0"/>
    <s v="San Francisco"/>
    <s v="California"/>
    <n v="94110"/>
    <x v="1"/>
    <s v="OFF-FA-10000053"/>
    <x v="1"/>
    <x v="13"/>
    <x v="962"/>
    <n v="5.67"/>
    <n v="3"/>
    <n v="0"/>
    <n v="0.11340000000000017"/>
  </r>
  <r>
    <n v="8576"/>
    <x v="4267"/>
    <x v="151"/>
    <d v="2017-08-30T00:00:00"/>
    <x v="0"/>
    <s v="ST-20530"/>
    <s v="Shui Tom"/>
    <x v="0"/>
    <x v="0"/>
    <s v="Port Saint Lucie"/>
    <s v="Florida"/>
    <n v="34952"/>
    <x v="0"/>
    <s v="OFF-AP-10000804"/>
    <x v="1"/>
    <x v="9"/>
    <x v="566"/>
    <n v="14.336000000000002"/>
    <n v="4"/>
    <n v="0.2"/>
    <n v="0.89599999999999991"/>
  </r>
  <r>
    <n v="8577"/>
    <x v="4268"/>
    <x v="445"/>
    <d v="2017-07-04T00:00:00"/>
    <x v="2"/>
    <s v="TS-21505"/>
    <s v="Tony Sayre"/>
    <x v="0"/>
    <x v="0"/>
    <s v="Concord"/>
    <s v="New Hampshire"/>
    <n v="3301"/>
    <x v="3"/>
    <s v="FUR-FU-10004188"/>
    <x v="0"/>
    <x v="5"/>
    <x v="741"/>
    <n v="102.3"/>
    <n v="1"/>
    <n v="0"/>
    <n v="26.597999999999999"/>
  </r>
  <r>
    <n v="8578"/>
    <x v="4269"/>
    <x v="66"/>
    <d v="2017-12-26T00:00:00"/>
    <x v="1"/>
    <s v="CM-12190"/>
    <s v="Charlotte Melton"/>
    <x v="0"/>
    <x v="0"/>
    <s v="Rochester"/>
    <s v="Minnesota"/>
    <n v="55901"/>
    <x v="2"/>
    <s v="FUR-TA-10004915"/>
    <x v="0"/>
    <x v="3"/>
    <x v="335"/>
    <n v="607.52"/>
    <n v="2"/>
    <n v="0"/>
    <n v="97.203200000000038"/>
  </r>
  <r>
    <n v="8579"/>
    <x v="4269"/>
    <x v="66"/>
    <d v="2017-12-26T00:00:00"/>
    <x v="1"/>
    <s v="CM-12190"/>
    <s v="Charlotte Melton"/>
    <x v="0"/>
    <x v="0"/>
    <s v="Rochester"/>
    <s v="Minnesota"/>
    <n v="55901"/>
    <x v="2"/>
    <s v="OFF-ST-10001228"/>
    <x v="1"/>
    <x v="4"/>
    <x v="450"/>
    <n v="31.16"/>
    <n v="2"/>
    <n v="0"/>
    <n v="7.7899999999999991"/>
  </r>
  <r>
    <n v="8580"/>
    <x v="4270"/>
    <x v="797"/>
    <d v="2017-01-02T00:00:00"/>
    <x v="1"/>
    <s v="JW-15955"/>
    <s v="Joni Wasserman"/>
    <x v="0"/>
    <x v="0"/>
    <s v="Louisville"/>
    <s v="Kentucky"/>
    <n v="40214"/>
    <x v="0"/>
    <s v="OFF-LA-10002368"/>
    <x v="1"/>
    <x v="2"/>
    <x v="1786"/>
    <n v="2.61"/>
    <n v="1"/>
    <n v="0"/>
    <n v="1.2005999999999999"/>
  </r>
  <r>
    <n v="8581"/>
    <x v="4271"/>
    <x v="671"/>
    <d v="2014-05-22T00:00:00"/>
    <x v="0"/>
    <s v="MC-17590"/>
    <s v="Matt Collister"/>
    <x v="1"/>
    <x v="0"/>
    <s v="San Marcos"/>
    <s v="Texas"/>
    <n v="78666"/>
    <x v="2"/>
    <s v="FUR-FU-10003489"/>
    <x v="0"/>
    <x v="5"/>
    <x v="1771"/>
    <n v="10.332000000000001"/>
    <n v="3"/>
    <n v="0.6"/>
    <n v="-5.9408999999999992"/>
  </r>
  <r>
    <n v="8582"/>
    <x v="4271"/>
    <x v="671"/>
    <d v="2014-05-22T00:00:00"/>
    <x v="0"/>
    <s v="MC-17590"/>
    <s v="Matt Collister"/>
    <x v="1"/>
    <x v="0"/>
    <s v="San Marcos"/>
    <s v="Texas"/>
    <n v="78666"/>
    <x v="2"/>
    <s v="OFF-PA-10000289"/>
    <x v="1"/>
    <x v="10"/>
    <x v="729"/>
    <n v="10.368000000000002"/>
    <n v="2"/>
    <n v="0.2"/>
    <n v="3.6288"/>
  </r>
  <r>
    <n v="8583"/>
    <x v="4271"/>
    <x v="671"/>
    <d v="2014-05-22T00:00:00"/>
    <x v="0"/>
    <s v="MC-17590"/>
    <s v="Matt Collister"/>
    <x v="1"/>
    <x v="0"/>
    <s v="San Marcos"/>
    <s v="Texas"/>
    <n v="78666"/>
    <x v="2"/>
    <s v="TEC-AC-10004227"/>
    <x v="2"/>
    <x v="11"/>
    <x v="1409"/>
    <n v="20.784000000000002"/>
    <n v="2"/>
    <n v="0.2"/>
    <n v="-3.6372000000000027"/>
  </r>
  <r>
    <n v="8584"/>
    <x v="4271"/>
    <x v="671"/>
    <d v="2014-05-22T00:00:00"/>
    <x v="0"/>
    <s v="MC-17590"/>
    <s v="Matt Collister"/>
    <x v="1"/>
    <x v="0"/>
    <s v="San Marcos"/>
    <s v="Texas"/>
    <n v="78666"/>
    <x v="2"/>
    <s v="OFF-ST-10000636"/>
    <x v="1"/>
    <x v="4"/>
    <x v="1753"/>
    <n v="66.959999999999994"/>
    <n v="5"/>
    <n v="0.2"/>
    <n v="-13.392000000000003"/>
  </r>
  <r>
    <n v="8585"/>
    <x v="4272"/>
    <x v="519"/>
    <d v="2014-02-08T00:00:00"/>
    <x v="0"/>
    <s v="MH-17440"/>
    <s v="Mark Haberlin"/>
    <x v="1"/>
    <x v="0"/>
    <s v="Escondido"/>
    <s v="California"/>
    <n v="92025"/>
    <x v="1"/>
    <s v="OFF-BI-10003676"/>
    <x v="1"/>
    <x v="8"/>
    <x v="824"/>
    <n v="17.248000000000001"/>
    <n v="2"/>
    <n v="0.2"/>
    <n v="6.0367999999999986"/>
  </r>
  <r>
    <n v="8586"/>
    <x v="4273"/>
    <x v="34"/>
    <d v="2017-12-15T00:00:00"/>
    <x v="1"/>
    <s v="RD-19720"/>
    <s v="Roger Demir"/>
    <x v="0"/>
    <x v="0"/>
    <s v="Philadelphia"/>
    <s v="Pennsylvania"/>
    <n v="19134"/>
    <x v="3"/>
    <s v="OFF-BI-10001116"/>
    <x v="1"/>
    <x v="8"/>
    <x v="1075"/>
    <n v="11.088000000000003"/>
    <n v="7"/>
    <n v="0.7"/>
    <n v="-8.1311999999999998"/>
  </r>
  <r>
    <n v="8587"/>
    <x v="4274"/>
    <x v="497"/>
    <d v="2017-07-18T00:00:00"/>
    <x v="1"/>
    <s v="KB-16240"/>
    <s v="Karen Bern"/>
    <x v="1"/>
    <x v="0"/>
    <s v="Los Angeles"/>
    <s v="California"/>
    <n v="90049"/>
    <x v="1"/>
    <s v="TEC-AC-10003832"/>
    <x v="2"/>
    <x v="11"/>
    <x v="218"/>
    <n v="1287.45"/>
    <n v="5"/>
    <n v="0"/>
    <n v="244.61549999999988"/>
  </r>
  <r>
    <n v="8588"/>
    <x v="4274"/>
    <x v="497"/>
    <d v="2017-07-18T00:00:00"/>
    <x v="1"/>
    <s v="KB-16240"/>
    <s v="Karen Bern"/>
    <x v="1"/>
    <x v="0"/>
    <s v="Los Angeles"/>
    <s v="California"/>
    <n v="90049"/>
    <x v="1"/>
    <s v="OFF-AP-10003040"/>
    <x v="1"/>
    <x v="9"/>
    <x v="730"/>
    <n v="168.1"/>
    <n v="5"/>
    <n v="0"/>
    <n v="43.705999999999996"/>
  </r>
  <r>
    <n v="8589"/>
    <x v="4275"/>
    <x v="1060"/>
    <d v="2015-05-22T00:00:00"/>
    <x v="1"/>
    <s v="FC-14335"/>
    <s v="Fred Chung"/>
    <x v="1"/>
    <x v="0"/>
    <s v="Philadelphia"/>
    <s v="Pennsylvania"/>
    <n v="19140"/>
    <x v="3"/>
    <s v="OFF-ST-10002583"/>
    <x v="1"/>
    <x v="4"/>
    <x v="571"/>
    <n v="51.967999999999996"/>
    <n v="2"/>
    <n v="0.2"/>
    <n v="-10.393600000000001"/>
  </r>
  <r>
    <n v="8590"/>
    <x v="4276"/>
    <x v="926"/>
    <d v="2017-02-01T00:00:00"/>
    <x v="2"/>
    <s v="BD-11770"/>
    <s v="Bryan Davis"/>
    <x v="0"/>
    <x v="0"/>
    <s v="Philadelphia"/>
    <s v="Pennsylvania"/>
    <n v="19120"/>
    <x v="3"/>
    <s v="OFF-AR-10002053"/>
    <x v="1"/>
    <x v="6"/>
    <x v="79"/>
    <n v="4.7679999999999998"/>
    <n v="2"/>
    <n v="0.2"/>
    <n v="0.47680000000000011"/>
  </r>
  <r>
    <n v="8591"/>
    <x v="4277"/>
    <x v="365"/>
    <d v="2017-10-01T00:00:00"/>
    <x v="2"/>
    <s v="FH-14365"/>
    <s v="Fred Hopkins"/>
    <x v="1"/>
    <x v="0"/>
    <s v="Hempstead"/>
    <s v="New York"/>
    <n v="11550"/>
    <x v="3"/>
    <s v="OFF-EN-10004846"/>
    <x v="1"/>
    <x v="12"/>
    <x v="1497"/>
    <n v="7.98"/>
    <n v="3"/>
    <n v="0"/>
    <n v="3.9102000000000006"/>
  </r>
  <r>
    <n v="8592"/>
    <x v="4278"/>
    <x v="756"/>
    <d v="2017-04-26T00:00:00"/>
    <x v="2"/>
    <s v="SO-20335"/>
    <s v="Sean O'Donnell"/>
    <x v="0"/>
    <x v="0"/>
    <s v="Greeley"/>
    <s v="Colorado"/>
    <n v="80634"/>
    <x v="1"/>
    <s v="OFF-EN-10003134"/>
    <x v="1"/>
    <x v="12"/>
    <x v="153"/>
    <n v="18.687999999999999"/>
    <n v="2"/>
    <n v="0.2"/>
    <n v="7.008"/>
  </r>
  <r>
    <n v="8593"/>
    <x v="4278"/>
    <x v="756"/>
    <d v="2017-04-26T00:00:00"/>
    <x v="2"/>
    <s v="SO-20335"/>
    <s v="Sean O'Donnell"/>
    <x v="0"/>
    <x v="0"/>
    <s v="Greeley"/>
    <s v="Colorado"/>
    <n v="80634"/>
    <x v="1"/>
    <s v="FUR-FU-10001025"/>
    <x v="0"/>
    <x v="5"/>
    <x v="1708"/>
    <n v="11.664000000000001"/>
    <n v="3"/>
    <n v="0.2"/>
    <n v="3.3534000000000006"/>
  </r>
  <r>
    <n v="8594"/>
    <x v="4279"/>
    <x v="45"/>
    <d v="2017-11-13T00:00:00"/>
    <x v="1"/>
    <s v="PM-19135"/>
    <s v="Peter McVee"/>
    <x v="2"/>
    <x v="0"/>
    <s v="Jacksonville"/>
    <s v="Florida"/>
    <n v="32216"/>
    <x v="0"/>
    <s v="TEC-AC-10002567"/>
    <x v="2"/>
    <x v="11"/>
    <x v="428"/>
    <n v="191.976"/>
    <n v="3"/>
    <n v="0.2"/>
    <n v="38.395199999999988"/>
  </r>
  <r>
    <n v="8595"/>
    <x v="4279"/>
    <x v="45"/>
    <d v="2017-11-13T00:00:00"/>
    <x v="1"/>
    <s v="PM-19135"/>
    <s v="Peter McVee"/>
    <x v="2"/>
    <x v="0"/>
    <s v="Jacksonville"/>
    <s v="Florida"/>
    <n v="32216"/>
    <x v="0"/>
    <s v="TEC-PH-10004094"/>
    <x v="2"/>
    <x v="7"/>
    <x v="1797"/>
    <n v="499.16800000000006"/>
    <n v="4"/>
    <n v="0.2"/>
    <n v="31.197999999999993"/>
  </r>
  <r>
    <n v="8596"/>
    <x v="4280"/>
    <x v="952"/>
    <d v="2014-05-07T00:00:00"/>
    <x v="2"/>
    <s v="GD-14590"/>
    <s v="Giulietta Dortch"/>
    <x v="1"/>
    <x v="0"/>
    <s v="Arlington"/>
    <s v="Virginia"/>
    <n v="22204"/>
    <x v="0"/>
    <s v="OFF-BI-10004364"/>
    <x v="1"/>
    <x v="8"/>
    <x v="305"/>
    <n v="11.88"/>
    <n v="2"/>
    <n v="0"/>
    <n v="5.3460000000000001"/>
  </r>
  <r>
    <n v="8597"/>
    <x v="4280"/>
    <x v="952"/>
    <d v="2014-05-07T00:00:00"/>
    <x v="2"/>
    <s v="GD-14590"/>
    <s v="Giulietta Dortch"/>
    <x v="1"/>
    <x v="0"/>
    <s v="Arlington"/>
    <s v="Virginia"/>
    <n v="22204"/>
    <x v="0"/>
    <s v="OFF-PA-10000474"/>
    <x v="1"/>
    <x v="10"/>
    <x v="33"/>
    <n v="35.44"/>
    <n v="1"/>
    <n v="0"/>
    <n v="16.656799999999997"/>
  </r>
  <r>
    <n v="8598"/>
    <x v="4281"/>
    <x v="189"/>
    <d v="2016-10-31T00:00:00"/>
    <x v="1"/>
    <s v="PA-19060"/>
    <s v="Pete Armstrong"/>
    <x v="2"/>
    <x v="0"/>
    <s v="San Francisco"/>
    <s v="California"/>
    <n v="94122"/>
    <x v="1"/>
    <s v="OFF-BI-10004308"/>
    <x v="1"/>
    <x v="8"/>
    <x v="1776"/>
    <n v="67.13600000000001"/>
    <n v="4"/>
    <n v="0.2"/>
    <n v="25.175999999999998"/>
  </r>
  <r>
    <n v="8599"/>
    <x v="4282"/>
    <x v="35"/>
    <d v="2014-12-01T00:00:00"/>
    <x v="1"/>
    <s v="LS-17200"/>
    <s v="Luke Schmidt"/>
    <x v="1"/>
    <x v="0"/>
    <s v="Fresno"/>
    <s v="California"/>
    <n v="93727"/>
    <x v="1"/>
    <s v="OFF-BI-10002012"/>
    <x v="1"/>
    <x v="8"/>
    <x v="749"/>
    <n v="4.32"/>
    <n v="3"/>
    <n v="0.2"/>
    <n v="1.512"/>
  </r>
  <r>
    <n v="8600"/>
    <x v="4282"/>
    <x v="35"/>
    <d v="2014-12-01T00:00:00"/>
    <x v="1"/>
    <s v="LS-17200"/>
    <s v="Luke Schmidt"/>
    <x v="1"/>
    <x v="0"/>
    <s v="Fresno"/>
    <s v="California"/>
    <n v="93727"/>
    <x v="1"/>
    <s v="OFF-PA-10002586"/>
    <x v="1"/>
    <x v="10"/>
    <x v="1016"/>
    <n v="14.940000000000001"/>
    <n v="3"/>
    <n v="0"/>
    <n v="7.0218000000000007"/>
  </r>
  <r>
    <n v="8601"/>
    <x v="4282"/>
    <x v="35"/>
    <d v="2014-12-01T00:00:00"/>
    <x v="1"/>
    <s v="LS-17200"/>
    <s v="Luke Schmidt"/>
    <x v="1"/>
    <x v="0"/>
    <s v="Fresno"/>
    <s v="California"/>
    <n v="93727"/>
    <x v="1"/>
    <s v="OFF-AP-10000692"/>
    <x v="1"/>
    <x v="9"/>
    <x v="1250"/>
    <n v="40.54"/>
    <n v="2"/>
    <n v="0"/>
    <n v="11.351200000000002"/>
  </r>
  <r>
    <n v="8602"/>
    <x v="4282"/>
    <x v="35"/>
    <d v="2014-12-01T00:00:00"/>
    <x v="1"/>
    <s v="LS-17200"/>
    <s v="Luke Schmidt"/>
    <x v="1"/>
    <x v="0"/>
    <s v="Fresno"/>
    <s v="California"/>
    <n v="93727"/>
    <x v="1"/>
    <s v="OFF-BI-10001553"/>
    <x v="1"/>
    <x v="8"/>
    <x v="1302"/>
    <n v="7.3120000000000012"/>
    <n v="1"/>
    <n v="0.2"/>
    <n v="2.5591999999999997"/>
  </r>
  <r>
    <n v="8603"/>
    <x v="4283"/>
    <x v="520"/>
    <d v="2014-12-31T00:00:00"/>
    <x v="3"/>
    <s v="JL-15175"/>
    <s v="James Lanier"/>
    <x v="2"/>
    <x v="0"/>
    <s v="Reno"/>
    <s v="Nevada"/>
    <n v="89502"/>
    <x v="1"/>
    <s v="TEC-PH-10004908"/>
    <x v="2"/>
    <x v="7"/>
    <x v="1483"/>
    <n v="475.94400000000002"/>
    <n v="7"/>
    <n v="0.2"/>
    <n v="59.492999999999952"/>
  </r>
  <r>
    <n v="8604"/>
    <x v="4284"/>
    <x v="835"/>
    <d v="2016-01-08T00:00:00"/>
    <x v="1"/>
    <s v="CA-12310"/>
    <s v="Christine Abelman"/>
    <x v="1"/>
    <x v="0"/>
    <s v="San Antonio"/>
    <s v="Texas"/>
    <n v="78207"/>
    <x v="2"/>
    <s v="TEC-AC-10002217"/>
    <x v="2"/>
    <x v="11"/>
    <x v="1187"/>
    <n v="30.080000000000002"/>
    <n v="2"/>
    <n v="0.2"/>
    <n v="-5.2640000000000002"/>
  </r>
  <r>
    <n v="8605"/>
    <x v="4284"/>
    <x v="835"/>
    <d v="2016-01-08T00:00:00"/>
    <x v="1"/>
    <s v="CA-12310"/>
    <s v="Christine Abelman"/>
    <x v="1"/>
    <x v="0"/>
    <s v="San Antonio"/>
    <s v="Texas"/>
    <n v="78207"/>
    <x v="2"/>
    <s v="TEC-AC-10002942"/>
    <x v="2"/>
    <x v="11"/>
    <x v="1606"/>
    <n v="165.60000000000002"/>
    <n v="3"/>
    <n v="0.2"/>
    <n v="-6.2100000000000151"/>
  </r>
  <r>
    <n v="8606"/>
    <x v="4284"/>
    <x v="835"/>
    <d v="2016-01-08T00:00:00"/>
    <x v="1"/>
    <s v="CA-12310"/>
    <s v="Christine Abelman"/>
    <x v="1"/>
    <x v="0"/>
    <s v="San Antonio"/>
    <s v="Texas"/>
    <n v="78207"/>
    <x v="2"/>
    <s v="TEC-PH-10002890"/>
    <x v="2"/>
    <x v="7"/>
    <x v="1396"/>
    <n v="180.96"/>
    <n v="5"/>
    <n v="0.2"/>
    <n v="13.571999999999996"/>
  </r>
  <r>
    <n v="8607"/>
    <x v="4285"/>
    <x v="238"/>
    <d v="2017-08-22T00:00:00"/>
    <x v="1"/>
    <s v="CM-12160"/>
    <s v="Charles McCrossin"/>
    <x v="0"/>
    <x v="0"/>
    <s v="New Bedford"/>
    <s v="Massachusetts"/>
    <n v="2740"/>
    <x v="3"/>
    <s v="TEC-AC-10003614"/>
    <x v="2"/>
    <x v="11"/>
    <x v="567"/>
    <n v="23.18"/>
    <n v="2"/>
    <n v="0"/>
    <n v="7.6493999999999982"/>
  </r>
  <r>
    <n v="8608"/>
    <x v="4286"/>
    <x v="611"/>
    <d v="2014-06-09T00:00:00"/>
    <x v="1"/>
    <s v="BT-11440"/>
    <s v="Bobby Trafton"/>
    <x v="0"/>
    <x v="0"/>
    <s v="New York City"/>
    <s v="New York"/>
    <n v="10035"/>
    <x v="3"/>
    <s v="FUR-FU-10002878"/>
    <x v="0"/>
    <x v="5"/>
    <x v="1134"/>
    <n v="56.96"/>
    <n v="2"/>
    <n v="0"/>
    <n v="21.075200000000002"/>
  </r>
  <r>
    <n v="8609"/>
    <x v="4286"/>
    <x v="611"/>
    <d v="2014-06-09T00:00:00"/>
    <x v="1"/>
    <s v="BT-11440"/>
    <s v="Bobby Trafton"/>
    <x v="0"/>
    <x v="0"/>
    <s v="New York City"/>
    <s v="New York"/>
    <n v="10035"/>
    <x v="3"/>
    <s v="OFF-AP-10001626"/>
    <x v="1"/>
    <x v="9"/>
    <x v="1025"/>
    <n v="15.56"/>
    <n v="4"/>
    <n v="0"/>
    <n v="4.0456000000000003"/>
  </r>
  <r>
    <n v="8610"/>
    <x v="4286"/>
    <x v="611"/>
    <d v="2014-06-09T00:00:00"/>
    <x v="1"/>
    <s v="BT-11440"/>
    <s v="Bobby Trafton"/>
    <x v="0"/>
    <x v="0"/>
    <s v="New York City"/>
    <s v="New York"/>
    <n v="10035"/>
    <x v="3"/>
    <s v="FUR-BO-10003272"/>
    <x v="0"/>
    <x v="0"/>
    <x v="587"/>
    <n v="353.56799999999998"/>
    <n v="2"/>
    <n v="0.2"/>
    <n v="-44.196000000000026"/>
  </r>
  <r>
    <n v="8611"/>
    <x v="4286"/>
    <x v="611"/>
    <d v="2014-06-09T00:00:00"/>
    <x v="1"/>
    <s v="BT-11440"/>
    <s v="Bobby Trafton"/>
    <x v="0"/>
    <x v="0"/>
    <s v="New York City"/>
    <s v="New York"/>
    <n v="10035"/>
    <x v="3"/>
    <s v="FUR-FU-10002191"/>
    <x v="0"/>
    <x v="5"/>
    <x v="769"/>
    <n v="13.96"/>
    <n v="2"/>
    <n v="0"/>
    <n v="6.7008000000000001"/>
  </r>
  <r>
    <n v="8612"/>
    <x v="4287"/>
    <x v="38"/>
    <d v="2017-11-17T00:00:00"/>
    <x v="0"/>
    <s v="SE-20110"/>
    <s v="Sanjit Engle"/>
    <x v="0"/>
    <x v="0"/>
    <s v="Oxnard"/>
    <s v="California"/>
    <n v="93030"/>
    <x v="1"/>
    <s v="TEC-AC-10000682"/>
    <x v="2"/>
    <x v="11"/>
    <x v="1336"/>
    <n v="82.95"/>
    <n v="5"/>
    <n v="0"/>
    <n v="29.032499999999999"/>
  </r>
  <r>
    <n v="8613"/>
    <x v="4288"/>
    <x v="1198"/>
    <d v="2016-02-01T00:00:00"/>
    <x v="0"/>
    <s v="HG-14965"/>
    <s v="Henry Goldwyn"/>
    <x v="1"/>
    <x v="0"/>
    <s v="Los Angeles"/>
    <s v="California"/>
    <n v="90036"/>
    <x v="1"/>
    <s v="OFF-AR-10000588"/>
    <x v="1"/>
    <x v="6"/>
    <x v="398"/>
    <n v="39.68"/>
    <n v="2"/>
    <n v="0"/>
    <n v="10.316800000000001"/>
  </r>
  <r>
    <n v="8614"/>
    <x v="4289"/>
    <x v="1199"/>
    <d v="2016-11-14T00:00:00"/>
    <x v="1"/>
    <s v="PF-19165"/>
    <s v="Philip Fox"/>
    <x v="0"/>
    <x v="0"/>
    <s v="Oakland"/>
    <s v="California"/>
    <n v="94601"/>
    <x v="1"/>
    <s v="TEC-AC-10002001"/>
    <x v="2"/>
    <x v="11"/>
    <x v="265"/>
    <n v="479.97"/>
    <n v="3"/>
    <n v="0"/>
    <n v="177.58890000000002"/>
  </r>
  <r>
    <n v="8615"/>
    <x v="4290"/>
    <x v="545"/>
    <d v="2016-09-14T00:00:00"/>
    <x v="1"/>
    <s v="BD-11770"/>
    <s v="Bryan Davis"/>
    <x v="0"/>
    <x v="0"/>
    <s v="Edmonds"/>
    <s v="Washington"/>
    <n v="98026"/>
    <x v="1"/>
    <s v="OFF-LA-10003720"/>
    <x v="1"/>
    <x v="2"/>
    <x v="1636"/>
    <n v="7.38"/>
    <n v="2"/>
    <n v="0"/>
    <n v="3.4685999999999999"/>
  </r>
  <r>
    <n v="8616"/>
    <x v="4290"/>
    <x v="545"/>
    <d v="2016-09-14T00:00:00"/>
    <x v="1"/>
    <s v="BD-11770"/>
    <s v="Bryan Davis"/>
    <x v="0"/>
    <x v="0"/>
    <s v="Edmonds"/>
    <s v="Washington"/>
    <n v="98026"/>
    <x v="1"/>
    <s v="OFF-BI-10004364"/>
    <x v="1"/>
    <x v="8"/>
    <x v="305"/>
    <n v="14.256000000000002"/>
    <n v="3"/>
    <n v="0.2"/>
    <n v="4.4550000000000001"/>
  </r>
  <r>
    <n v="8617"/>
    <x v="4290"/>
    <x v="545"/>
    <d v="2016-09-14T00:00:00"/>
    <x v="1"/>
    <s v="BD-11770"/>
    <s v="Bryan Davis"/>
    <x v="0"/>
    <x v="0"/>
    <s v="Edmonds"/>
    <s v="Washington"/>
    <n v="98026"/>
    <x v="1"/>
    <s v="OFF-PA-10000100"/>
    <x v="1"/>
    <x v="10"/>
    <x v="833"/>
    <n v="81.98"/>
    <n v="2"/>
    <n v="0"/>
    <n v="40.170200000000001"/>
  </r>
  <r>
    <n v="8618"/>
    <x v="4290"/>
    <x v="545"/>
    <d v="2016-09-14T00:00:00"/>
    <x v="1"/>
    <s v="BD-11770"/>
    <s v="Bryan Davis"/>
    <x v="0"/>
    <x v="0"/>
    <s v="Edmonds"/>
    <s v="Washington"/>
    <n v="98026"/>
    <x v="1"/>
    <s v="OFF-BI-10004826"/>
    <x v="1"/>
    <x v="8"/>
    <x v="728"/>
    <n v="39.624000000000009"/>
    <n v="3"/>
    <n v="0.2"/>
    <n v="13.868400000000001"/>
  </r>
  <r>
    <n v="8619"/>
    <x v="4291"/>
    <x v="448"/>
    <d v="2017-03-08T00:00:00"/>
    <x v="1"/>
    <s v="BT-11395"/>
    <s v="Bill Tyler"/>
    <x v="1"/>
    <x v="0"/>
    <s v="Los Angeles"/>
    <s v="California"/>
    <n v="90004"/>
    <x v="1"/>
    <s v="FUR-TA-10001520"/>
    <x v="0"/>
    <x v="3"/>
    <x v="718"/>
    <n v="399.67200000000003"/>
    <n v="7"/>
    <n v="0.2"/>
    <n v="-14.987700000000061"/>
  </r>
  <r>
    <n v="8620"/>
    <x v="4292"/>
    <x v="565"/>
    <d v="2017-09-13T00:00:00"/>
    <x v="0"/>
    <s v="EM-14095"/>
    <s v="Eudokia Martin"/>
    <x v="1"/>
    <x v="0"/>
    <s v="New York City"/>
    <s v="New York"/>
    <n v="10024"/>
    <x v="3"/>
    <s v="OFF-ST-10001031"/>
    <x v="1"/>
    <x v="4"/>
    <x v="1560"/>
    <n v="65.12"/>
    <n v="4"/>
    <n v="0"/>
    <n v="16.931200000000004"/>
  </r>
  <r>
    <n v="8621"/>
    <x v="4293"/>
    <x v="44"/>
    <d v="2017-11-09T00:00:00"/>
    <x v="0"/>
    <s v="LC-17050"/>
    <s v="Liz Carlisle"/>
    <x v="0"/>
    <x v="0"/>
    <s v="Dallas"/>
    <s v="Texas"/>
    <n v="75217"/>
    <x v="2"/>
    <s v="FUR-FU-10003878"/>
    <x v="0"/>
    <x v="5"/>
    <x v="677"/>
    <n v="30.560000000000002"/>
    <n v="5"/>
    <n v="0.6"/>
    <n v="-19.863999999999997"/>
  </r>
  <r>
    <n v="8622"/>
    <x v="4294"/>
    <x v="726"/>
    <d v="2017-05-18T00:00:00"/>
    <x v="1"/>
    <s v="FH-14275"/>
    <s v="Frank Hawley"/>
    <x v="1"/>
    <x v="0"/>
    <s v="Franklin"/>
    <s v="Tennessee"/>
    <n v="37064"/>
    <x v="0"/>
    <s v="OFF-AP-10000358"/>
    <x v="1"/>
    <x v="9"/>
    <x v="95"/>
    <n v="20.768000000000001"/>
    <n v="2"/>
    <n v="0.2"/>
    <n v="2.3363999999999976"/>
  </r>
  <r>
    <n v="8623"/>
    <x v="4295"/>
    <x v="581"/>
    <d v="2016-12-01T00:00:00"/>
    <x v="1"/>
    <s v="CM-12235"/>
    <s v="Chris McAfee"/>
    <x v="0"/>
    <x v="0"/>
    <s v="Phoenix"/>
    <s v="Arizona"/>
    <n v="85023"/>
    <x v="1"/>
    <s v="OFF-ST-10000876"/>
    <x v="1"/>
    <x v="4"/>
    <x v="254"/>
    <n v="39.808"/>
    <n v="4"/>
    <n v="0.2"/>
    <n v="3.9808000000000003"/>
  </r>
  <r>
    <n v="8624"/>
    <x v="4296"/>
    <x v="50"/>
    <d v="2015-11-18T00:00:00"/>
    <x v="1"/>
    <s v="FM-14380"/>
    <s v="Fred McMath"/>
    <x v="0"/>
    <x v="0"/>
    <s v="Miami"/>
    <s v="Florida"/>
    <n v="33178"/>
    <x v="0"/>
    <s v="OFF-BI-10004224"/>
    <x v="1"/>
    <x v="8"/>
    <x v="1070"/>
    <n v="121.10400000000003"/>
    <n v="6"/>
    <n v="0.7"/>
    <n v="-100.91999999999999"/>
  </r>
  <r>
    <n v="8625"/>
    <x v="4296"/>
    <x v="50"/>
    <d v="2015-11-18T00:00:00"/>
    <x v="1"/>
    <s v="FM-14380"/>
    <s v="Fred McMath"/>
    <x v="0"/>
    <x v="0"/>
    <s v="Miami"/>
    <s v="Florida"/>
    <n v="33178"/>
    <x v="0"/>
    <s v="TEC-AC-10004568"/>
    <x v="2"/>
    <x v="11"/>
    <x v="1118"/>
    <n v="111.96"/>
    <n v="5"/>
    <n v="0.2"/>
    <n v="-1.3995000000000104"/>
  </r>
  <r>
    <n v="8626"/>
    <x v="4297"/>
    <x v="575"/>
    <d v="2015-12-12T00:00:00"/>
    <x v="1"/>
    <s v="HG-14965"/>
    <s v="Henry Goldwyn"/>
    <x v="1"/>
    <x v="0"/>
    <s v="Colorado Springs"/>
    <s v="Colorado"/>
    <n v="80906"/>
    <x v="1"/>
    <s v="OFF-PA-10000533"/>
    <x v="1"/>
    <x v="10"/>
    <x v="1205"/>
    <n v="15.696000000000002"/>
    <n v="3"/>
    <n v="0.2"/>
    <n v="5.1011999999999995"/>
  </r>
  <r>
    <n v="8627"/>
    <x v="4298"/>
    <x v="67"/>
    <d v="2015-09-12T00:00:00"/>
    <x v="1"/>
    <s v="AG-10525"/>
    <s v="Andy Gerbode"/>
    <x v="1"/>
    <x v="0"/>
    <s v="New York City"/>
    <s v="New York"/>
    <n v="10011"/>
    <x v="3"/>
    <s v="OFF-ST-10003638"/>
    <x v="1"/>
    <x v="4"/>
    <x v="1231"/>
    <n v="70.260000000000005"/>
    <n v="3"/>
    <n v="0"/>
    <n v="18.970199999999998"/>
  </r>
  <r>
    <n v="8628"/>
    <x v="4298"/>
    <x v="67"/>
    <d v="2015-09-12T00:00:00"/>
    <x v="1"/>
    <s v="AG-10525"/>
    <s v="Andy Gerbode"/>
    <x v="1"/>
    <x v="0"/>
    <s v="New York City"/>
    <s v="New York"/>
    <n v="10011"/>
    <x v="3"/>
    <s v="TEC-AC-10002305"/>
    <x v="2"/>
    <x v="11"/>
    <x v="1530"/>
    <n v="90"/>
    <n v="5"/>
    <n v="0"/>
    <n v="16.199999999999992"/>
  </r>
  <r>
    <n v="8629"/>
    <x v="4298"/>
    <x v="67"/>
    <d v="2015-09-12T00:00:00"/>
    <x v="1"/>
    <s v="AG-10525"/>
    <s v="Andy Gerbode"/>
    <x v="1"/>
    <x v="0"/>
    <s v="New York City"/>
    <s v="New York"/>
    <n v="10011"/>
    <x v="3"/>
    <s v="OFF-BI-10000605"/>
    <x v="1"/>
    <x v="8"/>
    <x v="536"/>
    <n v="6.0960000000000001"/>
    <n v="2"/>
    <n v="0.2"/>
    <n v="2.0573999999999995"/>
  </r>
  <r>
    <n v="8630"/>
    <x v="4298"/>
    <x v="67"/>
    <d v="2015-09-12T00:00:00"/>
    <x v="1"/>
    <s v="AG-10525"/>
    <s v="Andy Gerbode"/>
    <x v="1"/>
    <x v="0"/>
    <s v="New York City"/>
    <s v="New York"/>
    <n v="10011"/>
    <x v="3"/>
    <s v="FUR-TA-10003569"/>
    <x v="0"/>
    <x v="3"/>
    <x v="1367"/>
    <n v="481.17599999999999"/>
    <n v="2"/>
    <n v="0.4"/>
    <n v="-120.29400000000004"/>
  </r>
  <r>
    <n v="8631"/>
    <x v="4298"/>
    <x v="67"/>
    <d v="2015-09-12T00:00:00"/>
    <x v="1"/>
    <s v="AG-10525"/>
    <s v="Andy Gerbode"/>
    <x v="1"/>
    <x v="0"/>
    <s v="New York City"/>
    <s v="New York"/>
    <n v="10011"/>
    <x v="3"/>
    <s v="OFF-FA-10003059"/>
    <x v="1"/>
    <x v="13"/>
    <x v="802"/>
    <n v="7.24"/>
    <n v="4"/>
    <n v="0"/>
    <n v="2.3891999999999998"/>
  </r>
  <r>
    <n v="8632"/>
    <x v="4299"/>
    <x v="1062"/>
    <d v="2016-07-29T00:00:00"/>
    <x v="2"/>
    <s v="OT-18730"/>
    <s v="Olvera Toch"/>
    <x v="0"/>
    <x v="0"/>
    <s v="Bethlehem"/>
    <s v="Pennsylvania"/>
    <n v="18018"/>
    <x v="3"/>
    <s v="FUR-BO-10004409"/>
    <x v="0"/>
    <x v="0"/>
    <x v="631"/>
    <n v="177.45000000000002"/>
    <n v="5"/>
    <n v="0.5"/>
    <n v="-78.078000000000003"/>
  </r>
  <r>
    <n v="8633"/>
    <x v="4299"/>
    <x v="1062"/>
    <d v="2016-07-29T00:00:00"/>
    <x v="2"/>
    <s v="OT-18730"/>
    <s v="Olvera Toch"/>
    <x v="0"/>
    <x v="0"/>
    <s v="Bethlehem"/>
    <s v="Pennsylvania"/>
    <n v="18018"/>
    <x v="3"/>
    <s v="OFF-BI-10000545"/>
    <x v="1"/>
    <x v="8"/>
    <x v="692"/>
    <n v="1369.7640000000001"/>
    <n v="6"/>
    <n v="0.7"/>
    <n v="-913.17599999999993"/>
  </r>
  <r>
    <n v="8634"/>
    <x v="4299"/>
    <x v="1062"/>
    <d v="2016-07-29T00:00:00"/>
    <x v="2"/>
    <s v="OT-18730"/>
    <s v="Olvera Toch"/>
    <x v="0"/>
    <x v="0"/>
    <s v="Bethlehem"/>
    <s v="Pennsylvania"/>
    <n v="18018"/>
    <x v="3"/>
    <s v="OFF-AP-10004052"/>
    <x v="1"/>
    <x v="9"/>
    <x v="1671"/>
    <n v="9.48"/>
    <n v="3"/>
    <n v="0.2"/>
    <n v="0.7110000000000003"/>
  </r>
  <r>
    <n v="8635"/>
    <x v="4300"/>
    <x v="326"/>
    <d v="2017-08-29T00:00:00"/>
    <x v="1"/>
    <s v="SV-20365"/>
    <s v="Seth Vernon"/>
    <x v="0"/>
    <x v="0"/>
    <s v="Philadelphia"/>
    <s v="Pennsylvania"/>
    <n v="19140"/>
    <x v="3"/>
    <s v="FUR-BO-10001798"/>
    <x v="0"/>
    <x v="0"/>
    <x v="0"/>
    <n v="130.97999999999999"/>
    <n v="2"/>
    <n v="0.5"/>
    <n v="-89.066399999999987"/>
  </r>
  <r>
    <n v="8636"/>
    <x v="4301"/>
    <x v="1013"/>
    <d v="2014-05-02T00:00:00"/>
    <x v="2"/>
    <s v="JM-16195"/>
    <s v="Justin MacKendrick"/>
    <x v="0"/>
    <x v="0"/>
    <s v="Louisville"/>
    <s v="Kentucky"/>
    <n v="40214"/>
    <x v="0"/>
    <s v="OFF-AR-10004010"/>
    <x v="1"/>
    <x v="6"/>
    <x v="1743"/>
    <n v="174.95000000000002"/>
    <n v="5"/>
    <n v="0"/>
    <n v="45.487000000000002"/>
  </r>
  <r>
    <n v="8637"/>
    <x v="4301"/>
    <x v="1013"/>
    <d v="2014-05-02T00:00:00"/>
    <x v="2"/>
    <s v="JM-16195"/>
    <s v="Justin MacKendrick"/>
    <x v="0"/>
    <x v="0"/>
    <s v="Louisville"/>
    <s v="Kentucky"/>
    <n v="40214"/>
    <x v="0"/>
    <s v="OFF-ST-10000585"/>
    <x v="1"/>
    <x v="4"/>
    <x v="546"/>
    <n v="826"/>
    <n v="5"/>
    <n v="0"/>
    <n v="214.76"/>
  </r>
  <r>
    <n v="8638"/>
    <x v="4302"/>
    <x v="842"/>
    <d v="2017-05-02T00:00:00"/>
    <x v="1"/>
    <s v="HM-14980"/>
    <s v="Henry MacAllister"/>
    <x v="0"/>
    <x v="0"/>
    <s v="Seattle"/>
    <s v="Washington"/>
    <n v="98105"/>
    <x v="1"/>
    <s v="FUR-FU-10000397"/>
    <x v="0"/>
    <x v="5"/>
    <x v="63"/>
    <n v="139.58000000000001"/>
    <n v="7"/>
    <n v="0"/>
    <n v="39.082400000000007"/>
  </r>
  <r>
    <n v="8639"/>
    <x v="4303"/>
    <x v="283"/>
    <d v="2017-07-24T00:00:00"/>
    <x v="2"/>
    <s v="PO-19180"/>
    <s v="Philisse Overcash"/>
    <x v="2"/>
    <x v="0"/>
    <s v="Kenosha"/>
    <s v="Wisconsin"/>
    <n v="53142"/>
    <x v="2"/>
    <s v="TEC-AC-10000736"/>
    <x v="2"/>
    <x v="11"/>
    <x v="1094"/>
    <n v="399.95"/>
    <n v="5"/>
    <n v="0"/>
    <n v="143.982"/>
  </r>
  <r>
    <n v="8640"/>
    <x v="4304"/>
    <x v="736"/>
    <d v="2014-12-15T00:00:00"/>
    <x v="0"/>
    <s v="KC-16675"/>
    <s v="Kimberly Carter"/>
    <x v="1"/>
    <x v="0"/>
    <s v="Henderson"/>
    <s v="Kentucky"/>
    <n v="42420"/>
    <x v="0"/>
    <s v="OFF-BI-10004970"/>
    <x v="1"/>
    <x v="8"/>
    <x v="917"/>
    <n v="12.39"/>
    <n v="3"/>
    <n v="0"/>
    <n v="5.8232999999999997"/>
  </r>
  <r>
    <n v="8641"/>
    <x v="4305"/>
    <x v="602"/>
    <d v="2017-01-16T00:00:00"/>
    <x v="1"/>
    <s v="DB-13120"/>
    <s v="David Bremer"/>
    <x v="1"/>
    <x v="0"/>
    <s v="Dallas"/>
    <s v="Texas"/>
    <n v="75217"/>
    <x v="2"/>
    <s v="OFF-BI-10000545"/>
    <x v="1"/>
    <x v="8"/>
    <x v="692"/>
    <n v="760.97999999999979"/>
    <n v="5"/>
    <n v="0.8"/>
    <n v="-1141.47"/>
  </r>
  <r>
    <n v="8642"/>
    <x v="4306"/>
    <x v="574"/>
    <d v="2017-12-02T00:00:00"/>
    <x v="3"/>
    <s v="SV-20935"/>
    <s v="Susan Vittorini"/>
    <x v="0"/>
    <x v="0"/>
    <s v="Peoria"/>
    <s v="Arizona"/>
    <n v="85345"/>
    <x v="1"/>
    <s v="OFF-BI-10001670"/>
    <x v="1"/>
    <x v="8"/>
    <x v="443"/>
    <n v="67.860000000000014"/>
    <n v="6"/>
    <n v="0.7"/>
    <n v="-45.239999999999995"/>
  </r>
  <r>
    <n v="8643"/>
    <x v="4307"/>
    <x v="627"/>
    <d v="2015-11-15T00:00:00"/>
    <x v="1"/>
    <s v="NS-18640"/>
    <s v="Noel Staavos"/>
    <x v="1"/>
    <x v="0"/>
    <s v="Jacksonville"/>
    <s v="North Carolina"/>
    <n v="28540"/>
    <x v="0"/>
    <s v="OFF-FA-10000624"/>
    <x v="1"/>
    <x v="13"/>
    <x v="294"/>
    <n v="31.504000000000005"/>
    <n v="11"/>
    <n v="0.2"/>
    <n v="11.814"/>
  </r>
  <r>
    <n v="8644"/>
    <x v="4307"/>
    <x v="627"/>
    <d v="2015-11-15T00:00:00"/>
    <x v="1"/>
    <s v="NS-18640"/>
    <s v="Noel Staavos"/>
    <x v="1"/>
    <x v="0"/>
    <s v="Jacksonville"/>
    <s v="North Carolina"/>
    <n v="28540"/>
    <x v="0"/>
    <s v="OFF-LA-10002945"/>
    <x v="1"/>
    <x v="2"/>
    <x v="1612"/>
    <n v="5.04"/>
    <n v="1"/>
    <n v="0.2"/>
    <n v="1.6379999999999997"/>
  </r>
  <r>
    <n v="8645"/>
    <x v="4307"/>
    <x v="627"/>
    <d v="2015-11-15T00:00:00"/>
    <x v="1"/>
    <s v="NS-18640"/>
    <s v="Noel Staavos"/>
    <x v="1"/>
    <x v="0"/>
    <s v="Jacksonville"/>
    <s v="North Carolina"/>
    <n v="28540"/>
    <x v="0"/>
    <s v="OFF-BI-10000315"/>
    <x v="1"/>
    <x v="8"/>
    <x v="412"/>
    <n v="39.878999999999998"/>
    <n v="7"/>
    <n v="0.7"/>
    <n v="-29.244599999999991"/>
  </r>
  <r>
    <n v="8646"/>
    <x v="4307"/>
    <x v="627"/>
    <d v="2015-11-15T00:00:00"/>
    <x v="1"/>
    <s v="NS-18640"/>
    <s v="Noel Staavos"/>
    <x v="1"/>
    <x v="0"/>
    <s v="Jacksonville"/>
    <s v="North Carolina"/>
    <n v="28540"/>
    <x v="0"/>
    <s v="FUR-FU-10000023"/>
    <x v="0"/>
    <x v="5"/>
    <x v="325"/>
    <n v="4.7119999999999997"/>
    <n v="1"/>
    <n v="0.2"/>
    <n v="1.4136000000000002"/>
  </r>
  <r>
    <n v="8647"/>
    <x v="4308"/>
    <x v="881"/>
    <d v="2016-11-29T00:00:00"/>
    <x v="1"/>
    <s v="MH-17455"/>
    <s v="Mark Hamilton"/>
    <x v="0"/>
    <x v="0"/>
    <s v="Los Angeles"/>
    <s v="California"/>
    <n v="90032"/>
    <x v="1"/>
    <s v="FUR-CH-10004698"/>
    <x v="0"/>
    <x v="1"/>
    <x v="168"/>
    <n v="194.35200000000003"/>
    <n v="3"/>
    <n v="0.2"/>
    <n v="19.435200000000009"/>
  </r>
  <r>
    <n v="8648"/>
    <x v="4309"/>
    <x v="901"/>
    <d v="2015-12-08T00:00:00"/>
    <x v="2"/>
    <s v="RR-19525"/>
    <s v="Rick Reed"/>
    <x v="1"/>
    <x v="0"/>
    <s v="Nashville"/>
    <s v="Tennessee"/>
    <n v="37211"/>
    <x v="0"/>
    <s v="FUR-CH-10004477"/>
    <x v="0"/>
    <x v="1"/>
    <x v="213"/>
    <n v="97.424000000000007"/>
    <n v="2"/>
    <n v="0.2"/>
    <n v="10.960199999999993"/>
  </r>
  <r>
    <n v="8649"/>
    <x v="4310"/>
    <x v="875"/>
    <d v="2016-08-03T00:00:00"/>
    <x v="1"/>
    <s v="RH-19555"/>
    <s v="Ritsa Hightower"/>
    <x v="0"/>
    <x v="0"/>
    <s v="Charlotte"/>
    <s v="North Carolina"/>
    <n v="28205"/>
    <x v="0"/>
    <s v="OFF-ST-10003816"/>
    <x v="1"/>
    <x v="4"/>
    <x v="717"/>
    <n v="704.76"/>
    <n v="5"/>
    <n v="0.2"/>
    <n v="26.428499999999957"/>
  </r>
  <r>
    <n v="8650"/>
    <x v="4310"/>
    <x v="875"/>
    <d v="2016-08-03T00:00:00"/>
    <x v="1"/>
    <s v="RH-19555"/>
    <s v="Ritsa Hightower"/>
    <x v="0"/>
    <x v="0"/>
    <s v="Charlotte"/>
    <s v="North Carolina"/>
    <n v="28205"/>
    <x v="0"/>
    <s v="OFF-BI-10002429"/>
    <x v="1"/>
    <x v="8"/>
    <x v="472"/>
    <n v="27.396000000000004"/>
    <n v="3"/>
    <n v="0.7"/>
    <n v="-20.090399999999995"/>
  </r>
  <r>
    <n v="8651"/>
    <x v="4311"/>
    <x v="103"/>
    <d v="2014-09-13T00:00:00"/>
    <x v="3"/>
    <s v="RP-19390"/>
    <s v="Resi Pölking"/>
    <x v="0"/>
    <x v="0"/>
    <s v="Seattle"/>
    <s v="Washington"/>
    <n v="98103"/>
    <x v="1"/>
    <s v="OFF-FA-10000840"/>
    <x v="1"/>
    <x v="13"/>
    <x v="1694"/>
    <n v="5.6999999999999993"/>
    <n v="5"/>
    <n v="0"/>
    <n v="2.6789999999999998"/>
  </r>
  <r>
    <n v="8652"/>
    <x v="4311"/>
    <x v="103"/>
    <d v="2014-09-13T00:00:00"/>
    <x v="3"/>
    <s v="RP-19390"/>
    <s v="Resi Pölking"/>
    <x v="0"/>
    <x v="0"/>
    <s v="Seattle"/>
    <s v="Washington"/>
    <n v="98103"/>
    <x v="1"/>
    <s v="FUR-FU-10001918"/>
    <x v="0"/>
    <x v="5"/>
    <x v="283"/>
    <n v="14.190000000000001"/>
    <n v="3"/>
    <n v="0"/>
    <n v="5.5341000000000014"/>
  </r>
  <r>
    <n v="8653"/>
    <x v="4311"/>
    <x v="103"/>
    <d v="2014-09-13T00:00:00"/>
    <x v="3"/>
    <s v="RP-19390"/>
    <s v="Resi Pölking"/>
    <x v="0"/>
    <x v="0"/>
    <s v="Seattle"/>
    <s v="Washington"/>
    <n v="98103"/>
    <x v="1"/>
    <s v="OFF-SU-10001574"/>
    <x v="1"/>
    <x v="14"/>
    <x v="503"/>
    <n v="7.3"/>
    <n v="2"/>
    <n v="0"/>
    <n v="2.1899999999999995"/>
  </r>
  <r>
    <n v="8654"/>
    <x v="4311"/>
    <x v="103"/>
    <d v="2014-09-13T00:00:00"/>
    <x v="3"/>
    <s v="RP-19390"/>
    <s v="Resi Pölking"/>
    <x v="0"/>
    <x v="0"/>
    <s v="Seattle"/>
    <s v="Washington"/>
    <n v="98103"/>
    <x v="1"/>
    <s v="TEC-AC-10001606"/>
    <x v="2"/>
    <x v="11"/>
    <x v="590"/>
    <n v="199.98"/>
    <n v="2"/>
    <n v="0"/>
    <n v="75.992400000000004"/>
  </r>
  <r>
    <n v="8655"/>
    <x v="4311"/>
    <x v="103"/>
    <d v="2014-09-13T00:00:00"/>
    <x v="3"/>
    <s v="RP-19390"/>
    <s v="Resi Pölking"/>
    <x v="0"/>
    <x v="0"/>
    <s v="Seattle"/>
    <s v="Washington"/>
    <n v="98103"/>
    <x v="1"/>
    <s v="TEC-AC-10003399"/>
    <x v="2"/>
    <x v="11"/>
    <x v="1506"/>
    <n v="144.96"/>
    <n v="4"/>
    <n v="0"/>
    <n v="60.883200000000002"/>
  </r>
  <r>
    <n v="8656"/>
    <x v="4311"/>
    <x v="103"/>
    <d v="2014-09-13T00:00:00"/>
    <x v="3"/>
    <s v="RP-19390"/>
    <s v="Resi Pölking"/>
    <x v="0"/>
    <x v="0"/>
    <s v="Seattle"/>
    <s v="Washington"/>
    <n v="98103"/>
    <x v="1"/>
    <s v="TEC-AC-10000865"/>
    <x v="2"/>
    <x v="11"/>
    <x v="1005"/>
    <n v="118"/>
    <n v="2"/>
    <n v="0"/>
    <n v="20.059999999999988"/>
  </r>
  <r>
    <n v="8657"/>
    <x v="4311"/>
    <x v="103"/>
    <d v="2014-09-13T00:00:00"/>
    <x v="3"/>
    <s v="RP-19390"/>
    <s v="Resi Pölking"/>
    <x v="0"/>
    <x v="0"/>
    <s v="Seattle"/>
    <s v="Washington"/>
    <n v="98103"/>
    <x v="1"/>
    <s v="OFF-PA-10002923"/>
    <x v="1"/>
    <x v="10"/>
    <x v="1426"/>
    <n v="48.94"/>
    <n v="1"/>
    <n v="0"/>
    <n v="24.47"/>
  </r>
  <r>
    <n v="8658"/>
    <x v="4311"/>
    <x v="103"/>
    <d v="2014-09-13T00:00:00"/>
    <x v="3"/>
    <s v="RP-19390"/>
    <s v="Resi Pölking"/>
    <x v="0"/>
    <x v="0"/>
    <s v="Seattle"/>
    <s v="Washington"/>
    <n v="98103"/>
    <x v="1"/>
    <s v="OFF-AP-10004785"/>
    <x v="1"/>
    <x v="9"/>
    <x v="1186"/>
    <n v="22.66"/>
    <n v="2"/>
    <n v="0"/>
    <n v="9.743800000000002"/>
  </r>
  <r>
    <n v="8659"/>
    <x v="4312"/>
    <x v="1028"/>
    <d v="2016-06-25T00:00:00"/>
    <x v="1"/>
    <s v="KB-16600"/>
    <s v="Ken Brennan"/>
    <x v="1"/>
    <x v="0"/>
    <s v="Chicago"/>
    <s v="Illinois"/>
    <n v="60623"/>
    <x v="2"/>
    <s v="OFF-BI-10003727"/>
    <x v="1"/>
    <x v="8"/>
    <x v="805"/>
    <n v="0.83599999999999974"/>
    <n v="1"/>
    <n v="0.8"/>
    <n v="-1.3376000000000001"/>
  </r>
  <r>
    <n v="8660"/>
    <x v="4313"/>
    <x v="323"/>
    <d v="2016-09-08T00:00:00"/>
    <x v="1"/>
    <s v="MH-17620"/>
    <s v="Matt Hagelstein"/>
    <x v="1"/>
    <x v="0"/>
    <s v="Cincinnati"/>
    <s v="Ohio"/>
    <n v="45231"/>
    <x v="3"/>
    <s v="OFF-PA-10002246"/>
    <x v="1"/>
    <x v="10"/>
    <x v="1395"/>
    <n v="30.96"/>
    <n v="6"/>
    <n v="0.2"/>
    <n v="11.223000000000001"/>
  </r>
  <r>
    <n v="8661"/>
    <x v="4314"/>
    <x v="920"/>
    <d v="2017-11-30T00:00:00"/>
    <x v="1"/>
    <s v="HZ-14950"/>
    <s v="Henia Zydlo"/>
    <x v="0"/>
    <x v="0"/>
    <s v="Fort Lauderdale"/>
    <s v="Florida"/>
    <n v="33311"/>
    <x v="0"/>
    <s v="FUR-BO-10003965"/>
    <x v="0"/>
    <x v="0"/>
    <x v="1092"/>
    <n v="723.92"/>
    <n v="5"/>
    <n v="0.2"/>
    <n v="-81.440999999999946"/>
  </r>
  <r>
    <n v="8662"/>
    <x v="4315"/>
    <x v="793"/>
    <d v="2015-05-17T00:00:00"/>
    <x v="1"/>
    <s v="JG-15160"/>
    <s v="James Galang"/>
    <x v="0"/>
    <x v="0"/>
    <s v="Houston"/>
    <s v="Texas"/>
    <n v="77041"/>
    <x v="2"/>
    <s v="FUR-FU-10000175"/>
    <x v="0"/>
    <x v="5"/>
    <x v="1638"/>
    <n v="21.968000000000004"/>
    <n v="4"/>
    <n v="0.6"/>
    <n v="-15.9268"/>
  </r>
  <r>
    <n v="8663"/>
    <x v="4315"/>
    <x v="793"/>
    <d v="2015-05-17T00:00:00"/>
    <x v="1"/>
    <s v="JG-15160"/>
    <s v="James Galang"/>
    <x v="0"/>
    <x v="0"/>
    <s v="Houston"/>
    <s v="Texas"/>
    <n v="77041"/>
    <x v="2"/>
    <s v="TEC-PH-10001336"/>
    <x v="2"/>
    <x v="7"/>
    <x v="950"/>
    <n v="619.15200000000004"/>
    <n v="6"/>
    <n v="0.2"/>
    <n v="69.654599999999988"/>
  </r>
  <r>
    <n v="8664"/>
    <x v="4315"/>
    <x v="793"/>
    <d v="2015-05-17T00:00:00"/>
    <x v="1"/>
    <s v="JG-15160"/>
    <s v="James Galang"/>
    <x v="0"/>
    <x v="0"/>
    <s v="Houston"/>
    <s v="Texas"/>
    <n v="77041"/>
    <x v="2"/>
    <s v="OFF-PA-10001954"/>
    <x v="1"/>
    <x v="10"/>
    <x v="600"/>
    <n v="127.90400000000001"/>
    <n v="7"/>
    <n v="0.2"/>
    <n v="41.568799999999996"/>
  </r>
  <r>
    <n v="8665"/>
    <x v="4316"/>
    <x v="983"/>
    <d v="2017-04-01T00:00:00"/>
    <x v="0"/>
    <s v="AB-10165"/>
    <s v="Alan Barnes"/>
    <x v="0"/>
    <x v="0"/>
    <s v="Lakewood"/>
    <s v="California"/>
    <n v="90712"/>
    <x v="1"/>
    <s v="FUR-FU-10004973"/>
    <x v="0"/>
    <x v="5"/>
    <x v="1143"/>
    <n v="94.2"/>
    <n v="5"/>
    <n v="0"/>
    <n v="39.564000000000007"/>
  </r>
  <r>
    <n v="8666"/>
    <x v="4317"/>
    <x v="1019"/>
    <d v="2016-11-18T00:00:00"/>
    <x v="2"/>
    <s v="HJ-14875"/>
    <s v="Heather Jas"/>
    <x v="2"/>
    <x v="0"/>
    <s v="San Francisco"/>
    <s v="California"/>
    <n v="94122"/>
    <x v="1"/>
    <s v="OFF-SU-10004231"/>
    <x v="1"/>
    <x v="14"/>
    <x v="557"/>
    <n v="49.5"/>
    <n v="5"/>
    <n v="0"/>
    <n v="13.365"/>
  </r>
  <r>
    <n v="8667"/>
    <x v="4318"/>
    <x v="945"/>
    <d v="2017-01-02T00:00:00"/>
    <x v="2"/>
    <s v="CJ-11875"/>
    <s v="Carl Jackson"/>
    <x v="1"/>
    <x v="0"/>
    <s v="Philadelphia"/>
    <s v="Pennsylvania"/>
    <n v="19140"/>
    <x v="3"/>
    <s v="OFF-AR-10004269"/>
    <x v="1"/>
    <x v="6"/>
    <x v="1550"/>
    <n v="16.520000000000003"/>
    <n v="5"/>
    <n v="0.2"/>
    <n v="1.6519999999999992"/>
  </r>
  <r>
    <n v="8668"/>
    <x v="4319"/>
    <x v="596"/>
    <d v="2016-12-24T00:00:00"/>
    <x v="0"/>
    <s v="ED-13885"/>
    <s v="Emily Ducich"/>
    <x v="2"/>
    <x v="0"/>
    <s v="Seattle"/>
    <s v="Washington"/>
    <n v="98115"/>
    <x v="1"/>
    <s v="OFF-BI-10004002"/>
    <x v="1"/>
    <x v="8"/>
    <x v="154"/>
    <n v="55.360000000000007"/>
    <n v="4"/>
    <n v="0.2"/>
    <n v="19.375999999999998"/>
  </r>
  <r>
    <n v="8669"/>
    <x v="4319"/>
    <x v="596"/>
    <d v="2016-12-24T00:00:00"/>
    <x v="0"/>
    <s v="ED-13885"/>
    <s v="Emily Ducich"/>
    <x v="2"/>
    <x v="0"/>
    <s v="Seattle"/>
    <s v="Washington"/>
    <n v="98115"/>
    <x v="1"/>
    <s v="TEC-MA-10000752"/>
    <x v="2"/>
    <x v="15"/>
    <x v="1692"/>
    <n v="11.56"/>
    <n v="1"/>
    <n v="0.2"/>
    <n v="3.7569999999999992"/>
  </r>
  <r>
    <n v="8670"/>
    <x v="4320"/>
    <x v="139"/>
    <d v="2015-12-25T00:00:00"/>
    <x v="0"/>
    <s v="AI-10855"/>
    <s v="Arianne Irving"/>
    <x v="0"/>
    <x v="0"/>
    <s v="Los Angeles"/>
    <s v="California"/>
    <n v="90036"/>
    <x v="1"/>
    <s v="OFF-PA-10004947"/>
    <x v="1"/>
    <x v="10"/>
    <x v="33"/>
    <n v="17.12"/>
    <n v="4"/>
    <n v="0"/>
    <n v="7.7039999999999988"/>
  </r>
  <r>
    <n v="8671"/>
    <x v="4321"/>
    <x v="422"/>
    <d v="2015-01-01T00:00:00"/>
    <x v="0"/>
    <s v="KB-16315"/>
    <s v="Karl Braun"/>
    <x v="0"/>
    <x v="0"/>
    <s v="Cleveland"/>
    <s v="Ohio"/>
    <n v="44105"/>
    <x v="3"/>
    <s v="FUR-FU-10004904"/>
    <x v="0"/>
    <x v="5"/>
    <x v="1589"/>
    <n v="182.35200000000003"/>
    <n v="3"/>
    <n v="0.2"/>
    <n v="-18.23520000000002"/>
  </r>
  <r>
    <n v="8672"/>
    <x v="4321"/>
    <x v="422"/>
    <d v="2015-01-01T00:00:00"/>
    <x v="0"/>
    <s v="KB-16315"/>
    <s v="Karl Braun"/>
    <x v="0"/>
    <x v="0"/>
    <s v="Cleveland"/>
    <s v="Ohio"/>
    <n v="44105"/>
    <x v="3"/>
    <s v="OFF-ST-10002790"/>
    <x v="1"/>
    <x v="4"/>
    <x v="236"/>
    <n v="118.16"/>
    <n v="2"/>
    <n v="0.2"/>
    <n v="-25.108999999999988"/>
  </r>
  <r>
    <n v="8673"/>
    <x v="4322"/>
    <x v="911"/>
    <d v="2017-02-21T00:00:00"/>
    <x v="1"/>
    <s v="JS-16030"/>
    <s v="Joy Smith"/>
    <x v="0"/>
    <x v="0"/>
    <s v="Decatur"/>
    <s v="Illinois"/>
    <n v="62521"/>
    <x v="2"/>
    <s v="OFF-FA-10004854"/>
    <x v="1"/>
    <x v="13"/>
    <x v="271"/>
    <n v="18.368000000000002"/>
    <n v="2"/>
    <n v="0.2"/>
    <n v="6.1991999999999994"/>
  </r>
  <r>
    <n v="8674"/>
    <x v="4322"/>
    <x v="911"/>
    <d v="2017-02-21T00:00:00"/>
    <x v="1"/>
    <s v="JS-16030"/>
    <s v="Joy Smith"/>
    <x v="0"/>
    <x v="0"/>
    <s v="Decatur"/>
    <s v="Illinois"/>
    <n v="62521"/>
    <x v="2"/>
    <s v="FUR-CH-10004063"/>
    <x v="0"/>
    <x v="1"/>
    <x v="120"/>
    <n v="600.55799999999999"/>
    <n v="3"/>
    <n v="0.3"/>
    <n v="-8.5794000000000779"/>
  </r>
  <r>
    <n v="8675"/>
    <x v="4322"/>
    <x v="911"/>
    <d v="2017-02-21T00:00:00"/>
    <x v="1"/>
    <s v="JS-16030"/>
    <s v="Joy Smith"/>
    <x v="0"/>
    <x v="0"/>
    <s v="Decatur"/>
    <s v="Illinois"/>
    <n v="62521"/>
    <x v="2"/>
    <s v="OFF-ST-10000642"/>
    <x v="1"/>
    <x v="4"/>
    <x v="194"/>
    <n v="50.352000000000004"/>
    <n v="3"/>
    <n v="0.2"/>
    <n v="-8.1822000000000052"/>
  </r>
  <r>
    <n v="8676"/>
    <x v="4322"/>
    <x v="911"/>
    <d v="2017-02-21T00:00:00"/>
    <x v="1"/>
    <s v="JS-16030"/>
    <s v="Joy Smith"/>
    <x v="0"/>
    <x v="0"/>
    <s v="Decatur"/>
    <s v="Illinois"/>
    <n v="62521"/>
    <x v="2"/>
    <s v="OFF-AR-10004078"/>
    <x v="1"/>
    <x v="6"/>
    <x v="512"/>
    <n v="28.031999999999996"/>
    <n v="6"/>
    <n v="0.2"/>
    <n v="3.5039999999999996"/>
  </r>
  <r>
    <n v="8677"/>
    <x v="4322"/>
    <x v="911"/>
    <d v="2017-02-21T00:00:00"/>
    <x v="1"/>
    <s v="JS-16030"/>
    <s v="Joy Smith"/>
    <x v="0"/>
    <x v="0"/>
    <s v="Decatur"/>
    <s v="Illinois"/>
    <n v="62521"/>
    <x v="2"/>
    <s v="FUR-FU-10004270"/>
    <x v="0"/>
    <x v="5"/>
    <x v="1381"/>
    <n v="7.6920000000000002"/>
    <n v="1"/>
    <n v="0.6"/>
    <n v="-3.6536999999999988"/>
  </r>
  <r>
    <n v="8678"/>
    <x v="4323"/>
    <x v="1200"/>
    <d v="2017-10-26T00:00:00"/>
    <x v="2"/>
    <s v="PO-18850"/>
    <s v="Patrick O'Brill"/>
    <x v="0"/>
    <x v="0"/>
    <s v="Mansfield"/>
    <s v="Texas"/>
    <n v="76063"/>
    <x v="2"/>
    <s v="FUR-TA-10004607"/>
    <x v="0"/>
    <x v="3"/>
    <x v="1104"/>
    <n v="517.40500000000009"/>
    <n v="5"/>
    <n v="0.3"/>
    <n v="-81.306500000000028"/>
  </r>
  <r>
    <n v="8679"/>
    <x v="4324"/>
    <x v="476"/>
    <d v="2016-09-07T00:00:00"/>
    <x v="0"/>
    <s v="RD-19810"/>
    <s v="Ross DeVincentis"/>
    <x v="2"/>
    <x v="0"/>
    <s v="Houston"/>
    <s v="Texas"/>
    <n v="77070"/>
    <x v="2"/>
    <s v="OFF-BI-10001132"/>
    <x v="1"/>
    <x v="8"/>
    <x v="636"/>
    <n v="8.6079999999999988"/>
    <n v="8"/>
    <n v="0.8"/>
    <n v="-13.342400000000001"/>
  </r>
  <r>
    <n v="8680"/>
    <x v="4324"/>
    <x v="476"/>
    <d v="2016-09-07T00:00:00"/>
    <x v="0"/>
    <s v="RD-19810"/>
    <s v="Ross DeVincentis"/>
    <x v="2"/>
    <x v="0"/>
    <s v="Houston"/>
    <s v="Texas"/>
    <n v="77070"/>
    <x v="2"/>
    <s v="TEC-AC-10001714"/>
    <x v="2"/>
    <x v="11"/>
    <x v="685"/>
    <n v="159.56"/>
    <n v="5"/>
    <n v="0.2"/>
    <n v="33.906499999999994"/>
  </r>
  <r>
    <n v="8681"/>
    <x v="4325"/>
    <x v="49"/>
    <d v="2016-12-03T00:00:00"/>
    <x v="0"/>
    <s v="JD-15895"/>
    <s v="Jonathan Doherty"/>
    <x v="1"/>
    <x v="0"/>
    <s v="Richmond"/>
    <s v="Virginia"/>
    <n v="23223"/>
    <x v="0"/>
    <s v="OFF-AP-10002945"/>
    <x v="1"/>
    <x v="9"/>
    <x v="228"/>
    <n v="2104.5499999999997"/>
    <n v="7"/>
    <n v="0"/>
    <n v="694.50149999999985"/>
  </r>
  <r>
    <n v="8682"/>
    <x v="4325"/>
    <x v="49"/>
    <d v="2016-12-03T00:00:00"/>
    <x v="0"/>
    <s v="JD-15895"/>
    <s v="Jonathan Doherty"/>
    <x v="1"/>
    <x v="0"/>
    <s v="Richmond"/>
    <s v="Virginia"/>
    <n v="23223"/>
    <x v="0"/>
    <s v="OFF-SU-10004664"/>
    <x v="1"/>
    <x v="14"/>
    <x v="597"/>
    <n v="40.700000000000003"/>
    <n v="5"/>
    <n v="0"/>
    <n v="11.802999999999999"/>
  </r>
  <r>
    <n v="8683"/>
    <x v="4326"/>
    <x v="1127"/>
    <d v="2014-11-10T00:00:00"/>
    <x v="1"/>
    <s v="SR-20740"/>
    <s v="Steven Roelle"/>
    <x v="2"/>
    <x v="0"/>
    <s v="Arlington"/>
    <s v="Virginia"/>
    <n v="22204"/>
    <x v="0"/>
    <s v="TEC-AC-10002550"/>
    <x v="2"/>
    <x v="11"/>
    <x v="1351"/>
    <n v="47.79"/>
    <n v="3"/>
    <n v="0"/>
    <n v="16.2486"/>
  </r>
  <r>
    <n v="8684"/>
    <x v="4327"/>
    <x v="920"/>
    <d v="2017-12-01T00:00:00"/>
    <x v="1"/>
    <s v="TZ-21580"/>
    <s v="Tracy Zic"/>
    <x v="0"/>
    <x v="0"/>
    <s v="San Francisco"/>
    <s v="California"/>
    <n v="94122"/>
    <x v="1"/>
    <s v="OFF-AR-10002335"/>
    <x v="1"/>
    <x v="6"/>
    <x v="679"/>
    <n v="5.16"/>
    <n v="2"/>
    <n v="0"/>
    <n v="1.3416000000000001"/>
  </r>
  <r>
    <n v="8685"/>
    <x v="4328"/>
    <x v="186"/>
    <d v="2016-12-23T00:00:00"/>
    <x v="1"/>
    <s v="TN-21040"/>
    <s v="Tanja Norvell"/>
    <x v="2"/>
    <x v="0"/>
    <s v="San Diego"/>
    <s v="California"/>
    <n v="92024"/>
    <x v="1"/>
    <s v="TEC-AC-10001445"/>
    <x v="2"/>
    <x v="11"/>
    <x v="427"/>
    <n v="21.209999999999997"/>
    <n v="7"/>
    <n v="0"/>
    <n v="4.4540999999999986"/>
  </r>
  <r>
    <n v="8686"/>
    <x v="4329"/>
    <x v="237"/>
    <d v="2017-11-18T00:00:00"/>
    <x v="0"/>
    <s v="PW-19030"/>
    <s v="Pauline Webber"/>
    <x v="1"/>
    <x v="0"/>
    <s v="Watertown"/>
    <s v="New York"/>
    <n v="13601"/>
    <x v="3"/>
    <s v="OFF-ST-10003996"/>
    <x v="1"/>
    <x v="4"/>
    <x v="1212"/>
    <n v="96.359999999999985"/>
    <n v="6"/>
    <n v="0"/>
    <n v="25.053599999999996"/>
  </r>
  <r>
    <n v="8687"/>
    <x v="4330"/>
    <x v="190"/>
    <d v="2016-06-26T00:00:00"/>
    <x v="3"/>
    <s v="AH-10075"/>
    <s v="Adam Hart"/>
    <x v="1"/>
    <x v="0"/>
    <s v="Los Angeles"/>
    <s v="California"/>
    <n v="90036"/>
    <x v="1"/>
    <s v="OFF-SU-10003505"/>
    <x v="1"/>
    <x v="14"/>
    <x v="413"/>
    <n v="231.72"/>
    <n v="2"/>
    <n v="0"/>
    <n v="11.585999999999984"/>
  </r>
  <r>
    <n v="8688"/>
    <x v="4330"/>
    <x v="190"/>
    <d v="2016-06-26T00:00:00"/>
    <x v="3"/>
    <s v="AH-10075"/>
    <s v="Adam Hart"/>
    <x v="1"/>
    <x v="0"/>
    <s v="Los Angeles"/>
    <s v="California"/>
    <n v="90036"/>
    <x v="1"/>
    <s v="OFF-FA-10000624"/>
    <x v="1"/>
    <x v="13"/>
    <x v="294"/>
    <n v="17.899999999999999"/>
    <n v="5"/>
    <n v="0"/>
    <n v="8.9499999999999993"/>
  </r>
  <r>
    <n v="8689"/>
    <x v="4330"/>
    <x v="190"/>
    <d v="2016-06-26T00:00:00"/>
    <x v="3"/>
    <s v="AH-10075"/>
    <s v="Adam Hart"/>
    <x v="1"/>
    <x v="0"/>
    <s v="Los Angeles"/>
    <s v="California"/>
    <n v="90036"/>
    <x v="1"/>
    <s v="OFF-PA-10002870"/>
    <x v="1"/>
    <x v="10"/>
    <x v="902"/>
    <n v="12.48"/>
    <n v="2"/>
    <n v="0"/>
    <n v="5.6159999999999997"/>
  </r>
  <r>
    <n v="8690"/>
    <x v="4331"/>
    <x v="58"/>
    <d v="2014-12-30T00:00:00"/>
    <x v="1"/>
    <s v="AY-10555"/>
    <s v="Andy Yotov"/>
    <x v="1"/>
    <x v="0"/>
    <s v="Philadelphia"/>
    <s v="Pennsylvania"/>
    <n v="19140"/>
    <x v="3"/>
    <s v="OFF-AR-10002257"/>
    <x v="1"/>
    <x v="6"/>
    <x v="1200"/>
    <n v="8.016"/>
    <n v="3"/>
    <n v="0.2"/>
    <n v="1.102199999999999"/>
  </r>
  <r>
    <n v="8691"/>
    <x v="4332"/>
    <x v="1041"/>
    <d v="2016-08-18T00:00:00"/>
    <x v="1"/>
    <s v="SP-20650"/>
    <s v="Stephanie Phelps"/>
    <x v="1"/>
    <x v="0"/>
    <s v="Akron"/>
    <s v="Ohio"/>
    <n v="44312"/>
    <x v="3"/>
    <s v="TEC-PH-10003580"/>
    <x v="2"/>
    <x v="7"/>
    <x v="1006"/>
    <n v="259.89600000000002"/>
    <n v="2"/>
    <n v="0.4"/>
    <n v="-56.310799999999972"/>
  </r>
  <r>
    <n v="8692"/>
    <x v="4332"/>
    <x v="1041"/>
    <d v="2016-08-18T00:00:00"/>
    <x v="1"/>
    <s v="SP-20650"/>
    <s v="Stephanie Phelps"/>
    <x v="1"/>
    <x v="0"/>
    <s v="Akron"/>
    <s v="Ohio"/>
    <n v="44312"/>
    <x v="3"/>
    <s v="TEC-PH-10001530"/>
    <x v="2"/>
    <x v="7"/>
    <x v="759"/>
    <n v="247.18799999999999"/>
    <n v="2"/>
    <n v="0.4"/>
    <n v="-49.437600000000032"/>
  </r>
  <r>
    <n v="8693"/>
    <x v="4332"/>
    <x v="1041"/>
    <d v="2016-08-18T00:00:00"/>
    <x v="1"/>
    <s v="SP-20650"/>
    <s v="Stephanie Phelps"/>
    <x v="1"/>
    <x v="0"/>
    <s v="Akron"/>
    <s v="Ohio"/>
    <n v="44312"/>
    <x v="3"/>
    <s v="TEC-AC-10000420"/>
    <x v="2"/>
    <x v="11"/>
    <x v="1496"/>
    <n v="279.95999999999998"/>
    <n v="5"/>
    <n v="0.2"/>
    <n v="48.992999999999995"/>
  </r>
  <r>
    <n v="8694"/>
    <x v="4333"/>
    <x v="1057"/>
    <d v="2016-10-28T00:00:00"/>
    <x v="1"/>
    <s v="ED-13885"/>
    <s v="Emily Ducich"/>
    <x v="2"/>
    <x v="0"/>
    <s v="San Francisco"/>
    <s v="California"/>
    <n v="94110"/>
    <x v="1"/>
    <s v="TEC-AC-10000892"/>
    <x v="2"/>
    <x v="11"/>
    <x v="293"/>
    <n v="450"/>
    <n v="5"/>
    <n v="0"/>
    <n v="162"/>
  </r>
  <r>
    <n v="8695"/>
    <x v="4334"/>
    <x v="709"/>
    <d v="2014-08-28T00:00:00"/>
    <x v="0"/>
    <s v="CR-12625"/>
    <s v="Corey Roper"/>
    <x v="2"/>
    <x v="0"/>
    <s v="Grand Rapids"/>
    <s v="Michigan"/>
    <n v="49505"/>
    <x v="2"/>
    <s v="OFF-PA-10001934"/>
    <x v="1"/>
    <x v="10"/>
    <x v="548"/>
    <n v="19.440000000000001"/>
    <n v="3"/>
    <n v="0"/>
    <n v="9.5256000000000007"/>
  </r>
  <r>
    <n v="8696"/>
    <x v="4335"/>
    <x v="175"/>
    <d v="2017-09-17T00:00:00"/>
    <x v="0"/>
    <s v="CS-12400"/>
    <s v="Christopher Schild"/>
    <x v="2"/>
    <x v="0"/>
    <s v="San Francisco"/>
    <s v="California"/>
    <n v="94109"/>
    <x v="1"/>
    <s v="FUR-TA-10003473"/>
    <x v="0"/>
    <x v="3"/>
    <x v="216"/>
    <n v="300.904"/>
    <n v="1"/>
    <n v="0.2"/>
    <n v="11.283900000000017"/>
  </r>
  <r>
    <n v="8697"/>
    <x v="4336"/>
    <x v="140"/>
    <d v="2017-06-20T00:00:00"/>
    <x v="1"/>
    <s v="TS-21205"/>
    <s v="Thomas Seio"/>
    <x v="1"/>
    <x v="0"/>
    <s v="Nashville"/>
    <s v="Tennessee"/>
    <n v="37211"/>
    <x v="0"/>
    <s v="TEC-PH-10001051"/>
    <x v="2"/>
    <x v="7"/>
    <x v="1263"/>
    <n v="239.976"/>
    <n v="3"/>
    <n v="0.2"/>
    <n v="26.997299999999967"/>
  </r>
  <r>
    <n v="8698"/>
    <x v="4336"/>
    <x v="140"/>
    <d v="2017-06-20T00:00:00"/>
    <x v="1"/>
    <s v="TS-21205"/>
    <s v="Thomas Seio"/>
    <x v="1"/>
    <x v="0"/>
    <s v="Nashville"/>
    <s v="Tennessee"/>
    <n v="37211"/>
    <x v="0"/>
    <s v="FUR-FU-10004351"/>
    <x v="0"/>
    <x v="5"/>
    <x v="222"/>
    <n v="31.168000000000003"/>
    <n v="4"/>
    <n v="0.2"/>
    <n v="9.3504000000000005"/>
  </r>
  <r>
    <n v="8699"/>
    <x v="4336"/>
    <x v="140"/>
    <d v="2017-06-20T00:00:00"/>
    <x v="1"/>
    <s v="TS-21205"/>
    <s v="Thomas Seio"/>
    <x v="1"/>
    <x v="0"/>
    <s v="Nashville"/>
    <s v="Tennessee"/>
    <n v="37211"/>
    <x v="0"/>
    <s v="FUR-TA-10004152"/>
    <x v="0"/>
    <x v="3"/>
    <x v="1516"/>
    <n v="120.96"/>
    <n v="2"/>
    <n v="0.4"/>
    <n v="-28.224000000000004"/>
  </r>
  <r>
    <n v="8700"/>
    <x v="4336"/>
    <x v="140"/>
    <d v="2017-06-20T00:00:00"/>
    <x v="1"/>
    <s v="TS-21205"/>
    <s v="Thomas Seio"/>
    <x v="1"/>
    <x v="0"/>
    <s v="Nashville"/>
    <s v="Tennessee"/>
    <n v="37211"/>
    <x v="0"/>
    <s v="TEC-PH-10000560"/>
    <x v="2"/>
    <x v="7"/>
    <x v="752"/>
    <n v="2239.9360000000001"/>
    <n v="8"/>
    <n v="0.2"/>
    <n v="223.99360000000013"/>
  </r>
  <r>
    <n v="8701"/>
    <x v="4336"/>
    <x v="140"/>
    <d v="2017-06-20T00:00:00"/>
    <x v="1"/>
    <s v="TS-21205"/>
    <s v="Thomas Seio"/>
    <x v="1"/>
    <x v="0"/>
    <s v="Nashville"/>
    <s v="Tennessee"/>
    <n v="37211"/>
    <x v="0"/>
    <s v="OFF-AP-10004249"/>
    <x v="1"/>
    <x v="9"/>
    <x v="360"/>
    <n v="76.608000000000004"/>
    <n v="8"/>
    <n v="0.2"/>
    <n v="6.7031999999999954"/>
  </r>
  <r>
    <n v="8702"/>
    <x v="4336"/>
    <x v="140"/>
    <d v="2017-06-20T00:00:00"/>
    <x v="1"/>
    <s v="TS-21205"/>
    <s v="Thomas Seio"/>
    <x v="1"/>
    <x v="0"/>
    <s v="Nashville"/>
    <s v="Tennessee"/>
    <n v="37211"/>
    <x v="0"/>
    <s v="OFF-ST-10001490"/>
    <x v="1"/>
    <x v="4"/>
    <x v="518"/>
    <n v="142.77600000000001"/>
    <n v="1"/>
    <n v="0.2"/>
    <n v="17.84699999999998"/>
  </r>
  <r>
    <n v="8703"/>
    <x v="4336"/>
    <x v="140"/>
    <d v="2017-06-20T00:00:00"/>
    <x v="1"/>
    <s v="TS-21205"/>
    <s v="Thomas Seio"/>
    <x v="1"/>
    <x v="0"/>
    <s v="Nashville"/>
    <s v="Tennessee"/>
    <n v="37211"/>
    <x v="0"/>
    <s v="OFF-PA-10000312"/>
    <x v="1"/>
    <x v="10"/>
    <x v="1829"/>
    <n v="91.360000000000014"/>
    <n v="5"/>
    <n v="0.2"/>
    <n v="29.691999999999993"/>
  </r>
  <r>
    <n v="8704"/>
    <x v="4337"/>
    <x v="879"/>
    <d v="2015-03-05T00:00:00"/>
    <x v="1"/>
    <s v="RP-19390"/>
    <s v="Resi Pölking"/>
    <x v="0"/>
    <x v="0"/>
    <s v="Philadelphia"/>
    <s v="Pennsylvania"/>
    <n v="19120"/>
    <x v="3"/>
    <s v="OFF-AP-10002906"/>
    <x v="1"/>
    <x v="9"/>
    <x v="1097"/>
    <n v="3.5520000000000005"/>
    <n v="2"/>
    <n v="0.2"/>
    <n v="0.44399999999999973"/>
  </r>
  <r>
    <n v="8705"/>
    <x v="4338"/>
    <x v="310"/>
    <d v="2016-07-26T00:00:00"/>
    <x v="2"/>
    <s v="IL-15100"/>
    <s v="Ivan Liston"/>
    <x v="0"/>
    <x v="0"/>
    <s v="Houston"/>
    <s v="Texas"/>
    <n v="77041"/>
    <x v="2"/>
    <s v="TEC-PH-10004100"/>
    <x v="2"/>
    <x v="7"/>
    <x v="1752"/>
    <n v="115.136"/>
    <n v="8"/>
    <n v="0.2"/>
    <n v="11.513600000000004"/>
  </r>
  <r>
    <n v="8706"/>
    <x v="4339"/>
    <x v="1201"/>
    <d v="2014-10-05T00:00:00"/>
    <x v="1"/>
    <s v="NF-18475"/>
    <s v="Neil Französisch"/>
    <x v="2"/>
    <x v="0"/>
    <s v="Reno"/>
    <s v="Nevada"/>
    <n v="89502"/>
    <x v="1"/>
    <s v="OFF-FA-10000254"/>
    <x v="1"/>
    <x v="13"/>
    <x v="1823"/>
    <n v="4.71"/>
    <n v="1"/>
    <n v="0"/>
    <n v="0"/>
  </r>
  <r>
    <n v="8707"/>
    <x v="4340"/>
    <x v="78"/>
    <d v="2014-09-13T00:00:00"/>
    <x v="1"/>
    <s v="PP-18955"/>
    <s v="Paul Prost"/>
    <x v="2"/>
    <x v="0"/>
    <s v="New York City"/>
    <s v="New York"/>
    <n v="10009"/>
    <x v="3"/>
    <s v="FUR-CH-10004289"/>
    <x v="0"/>
    <x v="1"/>
    <x v="984"/>
    <n v="172.76400000000001"/>
    <n v="2"/>
    <n v="0.1"/>
    <n v="13.437199999999986"/>
  </r>
  <r>
    <n v="8708"/>
    <x v="4340"/>
    <x v="78"/>
    <d v="2014-09-13T00:00:00"/>
    <x v="1"/>
    <s v="PP-18955"/>
    <s v="Paul Prost"/>
    <x v="2"/>
    <x v="0"/>
    <s v="New York City"/>
    <s v="New York"/>
    <n v="10009"/>
    <x v="3"/>
    <s v="OFF-AR-10003469"/>
    <x v="1"/>
    <x v="6"/>
    <x v="1258"/>
    <n v="3.52"/>
    <n v="2"/>
    <n v="0"/>
    <n v="1.6896"/>
  </r>
  <r>
    <n v="8709"/>
    <x v="4341"/>
    <x v="912"/>
    <d v="2014-11-18T00:00:00"/>
    <x v="2"/>
    <s v="JD-16150"/>
    <s v="Justin Deggeller"/>
    <x v="1"/>
    <x v="0"/>
    <s v="Los Angeles"/>
    <s v="California"/>
    <n v="90008"/>
    <x v="1"/>
    <s v="TEC-PH-10004188"/>
    <x v="2"/>
    <x v="7"/>
    <x v="770"/>
    <n v="79.968000000000004"/>
    <n v="4"/>
    <n v="0.2"/>
    <n v="-17.992799999999999"/>
  </r>
  <r>
    <n v="8710"/>
    <x v="4341"/>
    <x v="912"/>
    <d v="2014-11-18T00:00:00"/>
    <x v="2"/>
    <s v="JD-16150"/>
    <s v="Justin Deggeller"/>
    <x v="1"/>
    <x v="0"/>
    <s v="Los Angeles"/>
    <s v="California"/>
    <n v="90008"/>
    <x v="1"/>
    <s v="FUR-BO-10004015"/>
    <x v="0"/>
    <x v="0"/>
    <x v="574"/>
    <n v="305.97449999999998"/>
    <n v="3"/>
    <n v="0.15"/>
    <n v="25.197899999999969"/>
  </r>
  <r>
    <n v="8711"/>
    <x v="4341"/>
    <x v="912"/>
    <d v="2014-11-18T00:00:00"/>
    <x v="2"/>
    <s v="JD-16150"/>
    <s v="Justin Deggeller"/>
    <x v="1"/>
    <x v="0"/>
    <s v="Los Angeles"/>
    <s v="California"/>
    <n v="90008"/>
    <x v="1"/>
    <s v="OFF-ST-10000991"/>
    <x v="1"/>
    <x v="4"/>
    <x v="157"/>
    <n v="344.90999999999997"/>
    <n v="3"/>
    <n v="0"/>
    <n v="10.347300000000004"/>
  </r>
  <r>
    <n v="8712"/>
    <x v="4342"/>
    <x v="223"/>
    <d v="2014-03-07T00:00:00"/>
    <x v="1"/>
    <s v="EJ-14155"/>
    <s v="Eva Jacobs"/>
    <x v="0"/>
    <x v="0"/>
    <s v="San Diego"/>
    <s v="California"/>
    <n v="92037"/>
    <x v="1"/>
    <s v="FUR-TA-10002958"/>
    <x v="0"/>
    <x v="3"/>
    <x v="965"/>
    <n v="626.35200000000009"/>
    <n v="3"/>
    <n v="0.2"/>
    <n v="-23.488200000000091"/>
  </r>
  <r>
    <n v="8713"/>
    <x v="4343"/>
    <x v="155"/>
    <d v="2015-12-07T00:00:00"/>
    <x v="1"/>
    <s v="PW-19240"/>
    <s v="Pierre Wener"/>
    <x v="0"/>
    <x v="0"/>
    <s v="San Francisco"/>
    <s v="California"/>
    <n v="94110"/>
    <x v="1"/>
    <s v="FUR-BO-10002213"/>
    <x v="0"/>
    <x v="0"/>
    <x v="1334"/>
    <n v="359.49899999999997"/>
    <n v="3"/>
    <n v="0.15"/>
    <n v="-29.605799999999981"/>
  </r>
  <r>
    <n v="8714"/>
    <x v="4344"/>
    <x v="497"/>
    <d v="2017-07-16T00:00:00"/>
    <x v="1"/>
    <s v="TS-21430"/>
    <s v="Tom Stivers"/>
    <x v="1"/>
    <x v="0"/>
    <s v="San Diego"/>
    <s v="California"/>
    <n v="92105"/>
    <x v="1"/>
    <s v="TEC-PH-10000004"/>
    <x v="2"/>
    <x v="7"/>
    <x v="611"/>
    <n v="71.951999999999998"/>
    <n v="6"/>
    <n v="0.2"/>
    <n v="5.3963999999999963"/>
  </r>
  <r>
    <n v="8715"/>
    <x v="4344"/>
    <x v="497"/>
    <d v="2017-07-16T00:00:00"/>
    <x v="1"/>
    <s v="TS-21430"/>
    <s v="Tom Stivers"/>
    <x v="1"/>
    <x v="0"/>
    <s v="San Diego"/>
    <s v="California"/>
    <n v="92105"/>
    <x v="1"/>
    <s v="OFF-BI-10003708"/>
    <x v="1"/>
    <x v="8"/>
    <x v="978"/>
    <n v="29.800000000000004"/>
    <n v="5"/>
    <n v="0.2"/>
    <n v="9.3124999999999982"/>
  </r>
  <r>
    <n v="8716"/>
    <x v="4345"/>
    <x v="673"/>
    <d v="2017-11-20T00:00:00"/>
    <x v="0"/>
    <s v="BM-11650"/>
    <s v="Brian Moss"/>
    <x v="1"/>
    <x v="0"/>
    <s v="Elyria"/>
    <s v="Ohio"/>
    <n v="44035"/>
    <x v="3"/>
    <s v="OFF-BI-10002949"/>
    <x v="1"/>
    <x v="8"/>
    <x v="525"/>
    <n v="1.8240000000000003"/>
    <n v="1"/>
    <n v="0.7"/>
    <n v="-1.3983999999999996"/>
  </r>
  <r>
    <n v="8717"/>
    <x v="4346"/>
    <x v="1"/>
    <d v="2016-06-16T00:00:00"/>
    <x v="0"/>
    <s v="AW-10930"/>
    <s v="Arthur Wiediger"/>
    <x v="2"/>
    <x v="0"/>
    <s v="Houston"/>
    <s v="Texas"/>
    <n v="77070"/>
    <x v="2"/>
    <s v="OFF-AP-10001242"/>
    <x v="1"/>
    <x v="9"/>
    <x v="1417"/>
    <n v="64.383999999999986"/>
    <n v="4"/>
    <n v="0.8"/>
    <n v="-160.96"/>
  </r>
  <r>
    <n v="8718"/>
    <x v="4346"/>
    <x v="1"/>
    <d v="2016-06-16T00:00:00"/>
    <x v="0"/>
    <s v="AW-10930"/>
    <s v="Arthur Wiediger"/>
    <x v="2"/>
    <x v="0"/>
    <s v="Houston"/>
    <s v="Texas"/>
    <n v="77070"/>
    <x v="2"/>
    <s v="FUR-FU-10001424"/>
    <x v="0"/>
    <x v="5"/>
    <x v="698"/>
    <n v="6.9840000000000009"/>
    <n v="2"/>
    <n v="0.6"/>
    <n v="-4.5396000000000019"/>
  </r>
  <r>
    <n v="8719"/>
    <x v="4346"/>
    <x v="1"/>
    <d v="2016-06-16T00:00:00"/>
    <x v="0"/>
    <s v="AW-10930"/>
    <s v="Arthur Wiediger"/>
    <x v="2"/>
    <x v="0"/>
    <s v="Houston"/>
    <s v="Texas"/>
    <n v="77070"/>
    <x v="2"/>
    <s v="OFF-AR-10003469"/>
    <x v="1"/>
    <x v="6"/>
    <x v="1258"/>
    <n v="11.264000000000001"/>
    <n v="8"/>
    <n v="0.2"/>
    <n v="3.9423999999999997"/>
  </r>
  <r>
    <n v="8720"/>
    <x v="4346"/>
    <x v="1"/>
    <d v="2016-06-16T00:00:00"/>
    <x v="0"/>
    <s v="AW-10930"/>
    <s v="Arthur Wiediger"/>
    <x v="2"/>
    <x v="0"/>
    <s v="Houston"/>
    <s v="Texas"/>
    <n v="77070"/>
    <x v="2"/>
    <s v="OFF-PA-10000232"/>
    <x v="1"/>
    <x v="10"/>
    <x v="1631"/>
    <n v="15.552000000000003"/>
    <n v="3"/>
    <n v="0.2"/>
    <n v="5.6375999999999999"/>
  </r>
  <r>
    <n v="8721"/>
    <x v="4346"/>
    <x v="1"/>
    <d v="2016-06-16T00:00:00"/>
    <x v="0"/>
    <s v="AW-10930"/>
    <s v="Arthur Wiediger"/>
    <x v="2"/>
    <x v="0"/>
    <s v="Houston"/>
    <s v="Texas"/>
    <n v="77070"/>
    <x v="2"/>
    <s v="FUR-CH-10000229"/>
    <x v="0"/>
    <x v="1"/>
    <x v="1621"/>
    <n v="379.37200000000001"/>
    <n v="2"/>
    <n v="0.3"/>
    <n v="-119.23120000000003"/>
  </r>
  <r>
    <n v="8722"/>
    <x v="4346"/>
    <x v="1"/>
    <d v="2016-06-16T00:00:00"/>
    <x v="0"/>
    <s v="AW-10930"/>
    <s v="Arthur Wiediger"/>
    <x v="2"/>
    <x v="0"/>
    <s v="Houston"/>
    <s v="Texas"/>
    <n v="77070"/>
    <x v="2"/>
    <s v="OFF-ST-10002562"/>
    <x v="1"/>
    <x v="4"/>
    <x v="683"/>
    <n v="67.536000000000016"/>
    <n v="9"/>
    <n v="0.2"/>
    <n v="6.7535999999999987"/>
  </r>
  <r>
    <n v="8723"/>
    <x v="4346"/>
    <x v="1"/>
    <d v="2016-06-16T00:00:00"/>
    <x v="0"/>
    <s v="AW-10930"/>
    <s v="Arthur Wiediger"/>
    <x v="2"/>
    <x v="0"/>
    <s v="Houston"/>
    <s v="Texas"/>
    <n v="77070"/>
    <x v="2"/>
    <s v="OFF-BI-10001525"/>
    <x v="1"/>
    <x v="8"/>
    <x v="31"/>
    <n v="1.5239999999999996"/>
    <n v="2"/>
    <n v="0.8"/>
    <n v="-2.6670000000000007"/>
  </r>
  <r>
    <n v="8724"/>
    <x v="4347"/>
    <x v="723"/>
    <d v="2016-12-31T00:00:00"/>
    <x v="0"/>
    <s v="MH-17290"/>
    <s v="Marc Harrigan"/>
    <x v="2"/>
    <x v="0"/>
    <s v="Miami"/>
    <s v="Florida"/>
    <n v="33178"/>
    <x v="0"/>
    <s v="OFF-PA-10002986"/>
    <x v="1"/>
    <x v="10"/>
    <x v="482"/>
    <n v="37.408000000000001"/>
    <n v="7"/>
    <n v="0.2"/>
    <n v="13.0928"/>
  </r>
  <r>
    <n v="8725"/>
    <x v="4347"/>
    <x v="723"/>
    <d v="2016-12-31T00:00:00"/>
    <x v="0"/>
    <s v="MH-17290"/>
    <s v="Marc Harrigan"/>
    <x v="2"/>
    <x v="0"/>
    <s v="Miami"/>
    <s v="Florida"/>
    <n v="33178"/>
    <x v="0"/>
    <s v="OFF-PA-10000143"/>
    <x v="1"/>
    <x v="10"/>
    <x v="1701"/>
    <n v="25.344000000000001"/>
    <n v="6"/>
    <n v="0.2"/>
    <n v="8.8704000000000018"/>
  </r>
  <r>
    <n v="8726"/>
    <x v="4348"/>
    <x v="257"/>
    <d v="2017-03-23T00:00:00"/>
    <x v="1"/>
    <s v="SW-20275"/>
    <s v="Scott Williamson"/>
    <x v="0"/>
    <x v="0"/>
    <s v="Seattle"/>
    <s v="Washington"/>
    <n v="98115"/>
    <x v="1"/>
    <s v="OFF-AR-10003752"/>
    <x v="1"/>
    <x v="6"/>
    <x v="684"/>
    <n v="46.2"/>
    <n v="4"/>
    <n v="0"/>
    <n v="21.251999999999999"/>
  </r>
  <r>
    <n v="8727"/>
    <x v="4349"/>
    <x v="17"/>
    <d v="2015-12-31T00:00:00"/>
    <x v="1"/>
    <s v="SP-20860"/>
    <s v="Sung Pak"/>
    <x v="1"/>
    <x v="0"/>
    <s v="Murfreesboro"/>
    <s v="Tennessee"/>
    <n v="37130"/>
    <x v="0"/>
    <s v="TEC-AC-10002370"/>
    <x v="2"/>
    <x v="11"/>
    <x v="1825"/>
    <n v="4.7279999999999998"/>
    <n v="3"/>
    <n v="0.2"/>
    <n v="0.70919999999999961"/>
  </r>
  <r>
    <n v="8728"/>
    <x v="4349"/>
    <x v="17"/>
    <d v="2015-12-31T00:00:00"/>
    <x v="1"/>
    <s v="SP-20860"/>
    <s v="Sung Pak"/>
    <x v="1"/>
    <x v="0"/>
    <s v="Murfreesboro"/>
    <s v="Tennessee"/>
    <n v="37130"/>
    <x v="0"/>
    <s v="FUR-FU-10002030"/>
    <x v="0"/>
    <x v="5"/>
    <x v="1822"/>
    <n v="53.352000000000004"/>
    <n v="3"/>
    <n v="0.2"/>
    <n v="16.005600000000005"/>
  </r>
  <r>
    <n v="8729"/>
    <x v="4349"/>
    <x v="17"/>
    <d v="2015-12-31T00:00:00"/>
    <x v="1"/>
    <s v="SP-20860"/>
    <s v="Sung Pak"/>
    <x v="1"/>
    <x v="0"/>
    <s v="Murfreesboro"/>
    <s v="Tennessee"/>
    <n v="37130"/>
    <x v="0"/>
    <s v="FUR-BO-10002853"/>
    <x v="0"/>
    <x v="0"/>
    <x v="1622"/>
    <n v="131.10400000000001"/>
    <n v="2"/>
    <n v="0.2"/>
    <n v="8.1939999999999955"/>
  </r>
  <r>
    <n v="8730"/>
    <x v="4349"/>
    <x v="17"/>
    <d v="2015-12-31T00:00:00"/>
    <x v="1"/>
    <s v="SP-20860"/>
    <s v="Sung Pak"/>
    <x v="1"/>
    <x v="0"/>
    <s v="Murfreesboro"/>
    <s v="Tennessee"/>
    <n v="37130"/>
    <x v="0"/>
    <s v="OFF-ST-10002562"/>
    <x v="1"/>
    <x v="4"/>
    <x v="683"/>
    <n v="22.512000000000004"/>
    <n v="3"/>
    <n v="0.2"/>
    <n v="2.2511999999999999"/>
  </r>
  <r>
    <n v="8731"/>
    <x v="4349"/>
    <x v="17"/>
    <d v="2015-12-31T00:00:00"/>
    <x v="1"/>
    <s v="SP-20860"/>
    <s v="Sung Pak"/>
    <x v="1"/>
    <x v="0"/>
    <s v="Murfreesboro"/>
    <s v="Tennessee"/>
    <n v="37130"/>
    <x v="0"/>
    <s v="TEC-AC-10004227"/>
    <x v="2"/>
    <x v="11"/>
    <x v="1409"/>
    <n v="72.744000000000014"/>
    <n v="7"/>
    <n v="0.2"/>
    <n v="-12.730200000000011"/>
  </r>
  <r>
    <n v="8732"/>
    <x v="4350"/>
    <x v="374"/>
    <d v="2015-08-06T00:00:00"/>
    <x v="1"/>
    <s v="SC-20695"/>
    <s v="Steve Chapman"/>
    <x v="1"/>
    <x v="0"/>
    <s v="Saint Louis"/>
    <s v="Missouri"/>
    <n v="63116"/>
    <x v="2"/>
    <s v="OFF-SU-10002573"/>
    <x v="1"/>
    <x v="14"/>
    <x v="354"/>
    <n v="52.59"/>
    <n v="3"/>
    <n v="0"/>
    <n v="15.776999999999996"/>
  </r>
  <r>
    <n v="8733"/>
    <x v="4351"/>
    <x v="818"/>
    <d v="2017-06-29T00:00:00"/>
    <x v="0"/>
    <s v="PW-19030"/>
    <s v="Pauline Webber"/>
    <x v="1"/>
    <x v="0"/>
    <s v="Seattle"/>
    <s v="Washington"/>
    <n v="98105"/>
    <x v="1"/>
    <s v="OFF-PA-10003848"/>
    <x v="1"/>
    <x v="10"/>
    <x v="1451"/>
    <n v="19.440000000000001"/>
    <n v="3"/>
    <n v="0"/>
    <n v="9.3312000000000008"/>
  </r>
  <r>
    <n v="8734"/>
    <x v="4351"/>
    <x v="818"/>
    <d v="2017-06-29T00:00:00"/>
    <x v="0"/>
    <s v="PW-19030"/>
    <s v="Pauline Webber"/>
    <x v="1"/>
    <x v="0"/>
    <s v="Seattle"/>
    <s v="Washington"/>
    <n v="98105"/>
    <x v="1"/>
    <s v="FUR-FU-10001290"/>
    <x v="0"/>
    <x v="5"/>
    <x v="452"/>
    <n v="126.30000000000001"/>
    <n v="3"/>
    <n v="0"/>
    <n v="40.415999999999997"/>
  </r>
  <r>
    <n v="8735"/>
    <x v="4351"/>
    <x v="818"/>
    <d v="2017-06-29T00:00:00"/>
    <x v="0"/>
    <s v="PW-19030"/>
    <s v="Pauline Webber"/>
    <x v="1"/>
    <x v="0"/>
    <s v="Seattle"/>
    <s v="Washington"/>
    <n v="98105"/>
    <x v="1"/>
    <s v="TEC-AC-10003832"/>
    <x v="2"/>
    <x v="11"/>
    <x v="218"/>
    <n v="1287.45"/>
    <n v="5"/>
    <n v="0"/>
    <n v="244.61549999999988"/>
  </r>
  <r>
    <n v="8736"/>
    <x v="4352"/>
    <x v="315"/>
    <d v="2014-02-10T00:00:00"/>
    <x v="0"/>
    <s v="CS-12250"/>
    <s v="Chris Selesnick"/>
    <x v="1"/>
    <x v="0"/>
    <s v="New York City"/>
    <s v="New York"/>
    <n v="10024"/>
    <x v="3"/>
    <s v="OFF-ST-10001558"/>
    <x v="1"/>
    <x v="4"/>
    <x v="719"/>
    <n v="64.959999999999994"/>
    <n v="4"/>
    <n v="0"/>
    <n v="9.7439999999999998"/>
  </r>
  <r>
    <n v="8737"/>
    <x v="4353"/>
    <x v="913"/>
    <d v="2016-09-09T00:00:00"/>
    <x v="1"/>
    <s v="RP-19855"/>
    <s v="Roy Phan"/>
    <x v="1"/>
    <x v="0"/>
    <s v="Woodbury"/>
    <s v="Minnesota"/>
    <n v="55125"/>
    <x v="2"/>
    <s v="OFF-ST-10001490"/>
    <x v="1"/>
    <x v="4"/>
    <x v="518"/>
    <n v="535.41"/>
    <n v="3"/>
    <n v="0"/>
    <n v="160.62299999999993"/>
  </r>
  <r>
    <n v="8738"/>
    <x v="4354"/>
    <x v="1191"/>
    <d v="2017-04-10T00:00:00"/>
    <x v="1"/>
    <s v="CS-12175"/>
    <s v="Charles Sheldon"/>
    <x v="1"/>
    <x v="0"/>
    <s v="Chattanooga"/>
    <s v="Tennessee"/>
    <n v="37421"/>
    <x v="0"/>
    <s v="OFF-BI-10003669"/>
    <x v="1"/>
    <x v="8"/>
    <x v="804"/>
    <n v="8.1000000000000014"/>
    <n v="5"/>
    <n v="0.7"/>
    <n v="-5.9399999999999977"/>
  </r>
  <r>
    <n v="8739"/>
    <x v="4355"/>
    <x v="166"/>
    <d v="2017-12-11T00:00:00"/>
    <x v="2"/>
    <s v="MJ-17740"/>
    <s v="Max Jones"/>
    <x v="0"/>
    <x v="0"/>
    <s v="Philadelphia"/>
    <s v="Pennsylvania"/>
    <n v="19140"/>
    <x v="3"/>
    <s v="OFF-AR-10004441"/>
    <x v="1"/>
    <x v="6"/>
    <x v="155"/>
    <n v="13.247999999999999"/>
    <n v="4"/>
    <n v="0.2"/>
    <n v="3.6431999999999998"/>
  </r>
  <r>
    <n v="8740"/>
    <x v="4355"/>
    <x v="166"/>
    <d v="2017-12-11T00:00:00"/>
    <x v="2"/>
    <s v="MJ-17740"/>
    <s v="Max Jones"/>
    <x v="0"/>
    <x v="0"/>
    <s v="Philadelphia"/>
    <s v="Pennsylvania"/>
    <n v="19140"/>
    <x v="3"/>
    <s v="TEC-PH-10001924"/>
    <x v="2"/>
    <x v="7"/>
    <x v="431"/>
    <n v="83.987999999999985"/>
    <n v="2"/>
    <n v="0.4"/>
    <n v="-20.996999999999993"/>
  </r>
  <r>
    <n v="8741"/>
    <x v="4356"/>
    <x v="1131"/>
    <d v="2016-07-25T00:00:00"/>
    <x v="2"/>
    <s v="JG-15160"/>
    <s v="James Galang"/>
    <x v="0"/>
    <x v="0"/>
    <s v="Lafayette"/>
    <s v="Louisiana"/>
    <n v="70506"/>
    <x v="0"/>
    <s v="OFF-AR-10004456"/>
    <x v="1"/>
    <x v="6"/>
    <x v="1053"/>
    <n v="73.2"/>
    <n v="5"/>
    <n v="0"/>
    <n v="21.227999999999998"/>
  </r>
  <r>
    <n v="8742"/>
    <x v="4357"/>
    <x v="529"/>
    <d v="2015-11-09T00:00:00"/>
    <x v="3"/>
    <s v="AG-10765"/>
    <s v="Anthony Garverick"/>
    <x v="2"/>
    <x v="0"/>
    <s v="Lawrence"/>
    <s v="Indiana"/>
    <n v="46226"/>
    <x v="2"/>
    <s v="OFF-BI-10001890"/>
    <x v="1"/>
    <x v="8"/>
    <x v="176"/>
    <n v="10.74"/>
    <n v="3"/>
    <n v="0"/>
    <n v="5.1551999999999998"/>
  </r>
  <r>
    <n v="8743"/>
    <x v="4358"/>
    <x v="653"/>
    <d v="2015-10-04T00:00:00"/>
    <x v="2"/>
    <s v="CK-12205"/>
    <s v="Chloris Kastensmidt"/>
    <x v="0"/>
    <x v="0"/>
    <s v="Hillsboro"/>
    <s v="Oregon"/>
    <n v="97123"/>
    <x v="1"/>
    <s v="FUR-FU-10000629"/>
    <x v="0"/>
    <x v="5"/>
    <x v="93"/>
    <n v="11.032"/>
    <n v="1"/>
    <n v="0.2"/>
    <n v="3.0338000000000003"/>
  </r>
  <r>
    <n v="8744"/>
    <x v="4358"/>
    <x v="653"/>
    <d v="2015-10-04T00:00:00"/>
    <x v="2"/>
    <s v="CK-12205"/>
    <s v="Chloris Kastensmidt"/>
    <x v="0"/>
    <x v="0"/>
    <s v="Hillsboro"/>
    <s v="Oregon"/>
    <n v="97123"/>
    <x v="1"/>
    <s v="TEC-AC-10002323"/>
    <x v="2"/>
    <x v="11"/>
    <x v="177"/>
    <n v="53.040000000000006"/>
    <n v="3"/>
    <n v="0.2"/>
    <n v="-4.6409999999999982"/>
  </r>
  <r>
    <n v="8745"/>
    <x v="4359"/>
    <x v="6"/>
    <d v="2015-11-25T00:00:00"/>
    <x v="0"/>
    <s v="HD-14785"/>
    <s v="Harold Dahlen"/>
    <x v="2"/>
    <x v="0"/>
    <s v="Cambridge"/>
    <s v="Massachusetts"/>
    <n v="2138"/>
    <x v="3"/>
    <s v="OFF-AR-10003056"/>
    <x v="1"/>
    <x v="6"/>
    <x v="18"/>
    <n v="17.12"/>
    <n v="4"/>
    <n v="0"/>
    <n v="4.9647999999999985"/>
  </r>
  <r>
    <n v="8746"/>
    <x v="4359"/>
    <x v="6"/>
    <d v="2015-11-25T00:00:00"/>
    <x v="0"/>
    <s v="HD-14785"/>
    <s v="Harold Dahlen"/>
    <x v="2"/>
    <x v="0"/>
    <s v="Cambridge"/>
    <s v="Massachusetts"/>
    <n v="2138"/>
    <x v="3"/>
    <s v="OFF-PA-10000300"/>
    <x v="1"/>
    <x v="10"/>
    <x v="1775"/>
    <n v="59.94"/>
    <n v="3"/>
    <n v="0"/>
    <n v="28.171799999999998"/>
  </r>
  <r>
    <n v="8747"/>
    <x v="4360"/>
    <x v="62"/>
    <d v="2017-02-07T00:00:00"/>
    <x v="1"/>
    <s v="BO-11350"/>
    <s v="Bill Overfelt"/>
    <x v="1"/>
    <x v="0"/>
    <s v="San Diego"/>
    <s v="California"/>
    <n v="92105"/>
    <x v="1"/>
    <s v="FUR-FU-10000293"/>
    <x v="0"/>
    <x v="5"/>
    <x v="791"/>
    <n v="210.58"/>
    <n v="2"/>
    <n v="0"/>
    <n v="12.634799999999984"/>
  </r>
  <r>
    <n v="8748"/>
    <x v="4360"/>
    <x v="62"/>
    <d v="2017-02-07T00:00:00"/>
    <x v="1"/>
    <s v="BO-11350"/>
    <s v="Bill Overfelt"/>
    <x v="1"/>
    <x v="0"/>
    <s v="San Diego"/>
    <s v="California"/>
    <n v="92105"/>
    <x v="1"/>
    <s v="OFF-BI-10003638"/>
    <x v="1"/>
    <x v="8"/>
    <x v="612"/>
    <n v="30.960000000000004"/>
    <n v="2"/>
    <n v="0.2"/>
    <n v="10.061999999999998"/>
  </r>
  <r>
    <n v="8749"/>
    <x v="4360"/>
    <x v="62"/>
    <d v="2017-02-07T00:00:00"/>
    <x v="1"/>
    <s v="BO-11350"/>
    <s v="Bill Overfelt"/>
    <x v="1"/>
    <x v="0"/>
    <s v="San Diego"/>
    <s v="California"/>
    <n v="92105"/>
    <x v="1"/>
    <s v="TEC-MA-10002109"/>
    <x v="2"/>
    <x v="15"/>
    <x v="1738"/>
    <n v="239.98400000000004"/>
    <n v="2"/>
    <n v="0.2"/>
    <n v="38.997399999999971"/>
  </r>
  <r>
    <n v="8750"/>
    <x v="4361"/>
    <x v="382"/>
    <d v="2015-06-19T00:00:00"/>
    <x v="2"/>
    <s v="LC-16885"/>
    <s v="Lena Creighton"/>
    <x v="0"/>
    <x v="0"/>
    <s v="New York City"/>
    <s v="New York"/>
    <n v="10009"/>
    <x v="3"/>
    <s v="OFF-BI-10003527"/>
    <x v="1"/>
    <x v="8"/>
    <x v="451"/>
    <n v="3050.3760000000002"/>
    <n v="3"/>
    <n v="0.2"/>
    <n v="1143.8910000000001"/>
  </r>
  <r>
    <n v="8751"/>
    <x v="4361"/>
    <x v="382"/>
    <d v="2015-06-19T00:00:00"/>
    <x v="2"/>
    <s v="LC-16885"/>
    <s v="Lena Creighton"/>
    <x v="0"/>
    <x v="0"/>
    <s v="New York City"/>
    <s v="New York"/>
    <n v="10009"/>
    <x v="3"/>
    <s v="TEC-PH-10004922"/>
    <x v="2"/>
    <x v="7"/>
    <x v="1076"/>
    <n v="133.97999999999999"/>
    <n v="2"/>
    <n v="0"/>
    <n v="33.495000000000005"/>
  </r>
  <r>
    <n v="8752"/>
    <x v="4362"/>
    <x v="465"/>
    <d v="2016-05-09T00:00:00"/>
    <x v="1"/>
    <s v="RB-19465"/>
    <s v="Rick Bensley"/>
    <x v="2"/>
    <x v="0"/>
    <s v="Tallahassee"/>
    <s v="Florida"/>
    <n v="32303"/>
    <x v="0"/>
    <s v="OFF-PA-10001001"/>
    <x v="1"/>
    <x v="10"/>
    <x v="1830"/>
    <n v="93.248000000000005"/>
    <n v="4"/>
    <n v="0.2"/>
    <n v="31.4712"/>
  </r>
  <r>
    <n v="8753"/>
    <x v="4362"/>
    <x v="465"/>
    <d v="2016-05-09T00:00:00"/>
    <x v="1"/>
    <s v="RB-19465"/>
    <s v="Rick Bensley"/>
    <x v="2"/>
    <x v="0"/>
    <s v="Tallahassee"/>
    <s v="Florida"/>
    <n v="32303"/>
    <x v="0"/>
    <s v="TEC-PH-10001198"/>
    <x v="2"/>
    <x v="7"/>
    <x v="1177"/>
    <n v="177.48000000000002"/>
    <n v="3"/>
    <n v="0.2"/>
    <n v="19.966499999999982"/>
  </r>
  <r>
    <n v="8754"/>
    <x v="4363"/>
    <x v="428"/>
    <d v="2017-09-10T00:00:00"/>
    <x v="2"/>
    <s v="JD-16015"/>
    <s v="Joy Daniels"/>
    <x v="0"/>
    <x v="0"/>
    <s v="Toledo"/>
    <s v="Ohio"/>
    <n v="43615"/>
    <x v="3"/>
    <s v="OFF-LA-10000443"/>
    <x v="1"/>
    <x v="2"/>
    <x v="1127"/>
    <n v="17.712"/>
    <n v="6"/>
    <n v="0.2"/>
    <n v="5.9777999999999993"/>
  </r>
  <r>
    <n v="8755"/>
    <x v="4363"/>
    <x v="428"/>
    <d v="2017-09-10T00:00:00"/>
    <x v="2"/>
    <s v="JD-16015"/>
    <s v="Joy Daniels"/>
    <x v="0"/>
    <x v="0"/>
    <s v="Toledo"/>
    <s v="Ohio"/>
    <n v="43615"/>
    <x v="3"/>
    <s v="OFF-BI-10003669"/>
    <x v="1"/>
    <x v="8"/>
    <x v="804"/>
    <n v="4.8600000000000012"/>
    <n v="3"/>
    <n v="0.7"/>
    <n v="-3.5640000000000001"/>
  </r>
  <r>
    <n v="8756"/>
    <x v="4363"/>
    <x v="428"/>
    <d v="2017-09-10T00:00:00"/>
    <x v="2"/>
    <s v="JD-16015"/>
    <s v="Joy Daniels"/>
    <x v="0"/>
    <x v="0"/>
    <s v="Toledo"/>
    <s v="Ohio"/>
    <n v="43615"/>
    <x v="3"/>
    <s v="OFF-BI-10001628"/>
    <x v="1"/>
    <x v="8"/>
    <x v="1112"/>
    <n v="6.2580000000000009"/>
    <n v="2"/>
    <n v="0.7"/>
    <n v="-5.2149999999999999"/>
  </r>
  <r>
    <n v="8757"/>
    <x v="4364"/>
    <x v="405"/>
    <d v="2016-07-26T00:00:00"/>
    <x v="1"/>
    <s v="MF-17665"/>
    <s v="Maureen Fritzler"/>
    <x v="1"/>
    <x v="0"/>
    <s v="Columbia"/>
    <s v="Maryland"/>
    <n v="21044"/>
    <x v="3"/>
    <s v="OFF-AP-10002350"/>
    <x v="1"/>
    <x v="9"/>
    <x v="550"/>
    <n v="37.68"/>
    <n v="2"/>
    <n v="0"/>
    <n v="10.5504"/>
  </r>
  <r>
    <n v="8758"/>
    <x v="4364"/>
    <x v="405"/>
    <d v="2016-07-26T00:00:00"/>
    <x v="1"/>
    <s v="MF-17665"/>
    <s v="Maureen Fritzler"/>
    <x v="1"/>
    <x v="0"/>
    <s v="Columbia"/>
    <s v="Maryland"/>
    <n v="21044"/>
    <x v="3"/>
    <s v="OFF-PA-10004100"/>
    <x v="1"/>
    <x v="10"/>
    <x v="260"/>
    <n v="51.84"/>
    <n v="8"/>
    <n v="0"/>
    <n v="24.883200000000002"/>
  </r>
  <r>
    <n v="8759"/>
    <x v="4364"/>
    <x v="405"/>
    <d v="2016-07-26T00:00:00"/>
    <x v="1"/>
    <s v="MF-17665"/>
    <s v="Maureen Fritzler"/>
    <x v="1"/>
    <x v="0"/>
    <s v="Columbia"/>
    <s v="Maryland"/>
    <n v="21044"/>
    <x v="3"/>
    <s v="FUR-FU-10000794"/>
    <x v="0"/>
    <x v="5"/>
    <x v="645"/>
    <n v="27.42"/>
    <n v="3"/>
    <n v="0"/>
    <n v="9.3227999999999991"/>
  </r>
  <r>
    <n v="8760"/>
    <x v="4364"/>
    <x v="405"/>
    <d v="2016-07-26T00:00:00"/>
    <x v="1"/>
    <s v="MF-17665"/>
    <s v="Maureen Fritzler"/>
    <x v="1"/>
    <x v="0"/>
    <s v="Columbia"/>
    <s v="Maryland"/>
    <n v="21044"/>
    <x v="3"/>
    <s v="OFF-BI-10002012"/>
    <x v="1"/>
    <x v="8"/>
    <x v="749"/>
    <n v="5.4"/>
    <n v="3"/>
    <n v="0"/>
    <n v="2.5920000000000001"/>
  </r>
  <r>
    <n v="8761"/>
    <x v="4365"/>
    <x v="1011"/>
    <d v="2016-02-06T00:00:00"/>
    <x v="1"/>
    <s v="BF-11170"/>
    <s v="Ben Ferrer"/>
    <x v="2"/>
    <x v="0"/>
    <s v="Atlanta"/>
    <s v="Georgia"/>
    <n v="30318"/>
    <x v="0"/>
    <s v="OFF-BI-10003527"/>
    <x v="1"/>
    <x v="8"/>
    <x v="451"/>
    <n v="1270.99"/>
    <n v="1"/>
    <n v="0"/>
    <n v="635.495"/>
  </r>
  <r>
    <n v="8762"/>
    <x v="4365"/>
    <x v="1011"/>
    <d v="2016-02-06T00:00:00"/>
    <x v="1"/>
    <s v="BF-11170"/>
    <s v="Ben Ferrer"/>
    <x v="2"/>
    <x v="0"/>
    <s v="Atlanta"/>
    <s v="Georgia"/>
    <n v="30318"/>
    <x v="0"/>
    <s v="OFF-EN-10004483"/>
    <x v="1"/>
    <x v="12"/>
    <x v="1344"/>
    <n v="125.36"/>
    <n v="8"/>
    <n v="0"/>
    <n v="58.919199999999989"/>
  </r>
  <r>
    <n v="8763"/>
    <x v="4366"/>
    <x v="723"/>
    <d v="2017-01-02T00:00:00"/>
    <x v="1"/>
    <s v="FO-14305"/>
    <s v="Frank Olsen"/>
    <x v="0"/>
    <x v="0"/>
    <s v="Sacramento"/>
    <s v="California"/>
    <n v="95823"/>
    <x v="1"/>
    <s v="OFF-ST-10003722"/>
    <x v="1"/>
    <x v="4"/>
    <x v="767"/>
    <n v="14.03"/>
    <n v="1"/>
    <n v="0"/>
    <n v="4.068699999999998"/>
  </r>
  <r>
    <n v="8764"/>
    <x v="4366"/>
    <x v="723"/>
    <d v="2017-01-02T00:00:00"/>
    <x v="1"/>
    <s v="FO-14305"/>
    <s v="Frank Olsen"/>
    <x v="0"/>
    <x v="0"/>
    <s v="Sacramento"/>
    <s v="California"/>
    <n v="95823"/>
    <x v="1"/>
    <s v="OFF-SU-10002557"/>
    <x v="1"/>
    <x v="14"/>
    <x v="1338"/>
    <n v="27.96"/>
    <n v="2"/>
    <n v="0"/>
    <n v="7.2696000000000005"/>
  </r>
  <r>
    <n v="8765"/>
    <x v="4367"/>
    <x v="82"/>
    <d v="2015-11-27T00:00:00"/>
    <x v="1"/>
    <s v="BB-11545"/>
    <s v="Brenda Bowman"/>
    <x v="1"/>
    <x v="0"/>
    <s v="Fort Worth"/>
    <s v="Texas"/>
    <n v="76106"/>
    <x v="2"/>
    <s v="OFF-AR-10002257"/>
    <x v="1"/>
    <x v="6"/>
    <x v="1200"/>
    <n v="5.3440000000000003"/>
    <n v="2"/>
    <n v="0.2"/>
    <n v="0.73479999999999923"/>
  </r>
  <r>
    <n v="8766"/>
    <x v="4367"/>
    <x v="82"/>
    <d v="2015-11-27T00:00:00"/>
    <x v="1"/>
    <s v="BB-11545"/>
    <s v="Brenda Bowman"/>
    <x v="1"/>
    <x v="0"/>
    <s v="Fort Worth"/>
    <s v="Texas"/>
    <n v="76106"/>
    <x v="2"/>
    <s v="OFF-BI-10000756"/>
    <x v="1"/>
    <x v="8"/>
    <x v="15"/>
    <n v="1.6959999999999997"/>
    <n v="2"/>
    <n v="0.8"/>
    <n v="-2.5440000000000005"/>
  </r>
  <r>
    <n v="8767"/>
    <x v="4367"/>
    <x v="82"/>
    <d v="2015-11-27T00:00:00"/>
    <x v="1"/>
    <s v="BB-11545"/>
    <s v="Brenda Bowman"/>
    <x v="1"/>
    <x v="0"/>
    <s v="Fort Worth"/>
    <s v="Texas"/>
    <n v="76106"/>
    <x v="2"/>
    <s v="OFF-AP-10004136"/>
    <x v="1"/>
    <x v="9"/>
    <x v="1824"/>
    <n v="24.587999999999994"/>
    <n v="3"/>
    <n v="0.8"/>
    <n v="-67.617000000000019"/>
  </r>
  <r>
    <n v="8768"/>
    <x v="4367"/>
    <x v="82"/>
    <d v="2015-11-27T00:00:00"/>
    <x v="1"/>
    <s v="BB-11545"/>
    <s v="Brenda Bowman"/>
    <x v="1"/>
    <x v="0"/>
    <s v="Fort Worth"/>
    <s v="Texas"/>
    <n v="76106"/>
    <x v="2"/>
    <s v="OFF-BI-10002194"/>
    <x v="1"/>
    <x v="8"/>
    <x v="416"/>
    <n v="7.9799999999999986"/>
    <n v="5"/>
    <n v="0.8"/>
    <n v="-13.167000000000002"/>
  </r>
  <r>
    <n v="8769"/>
    <x v="4368"/>
    <x v="348"/>
    <d v="2015-10-09T00:00:00"/>
    <x v="1"/>
    <s v="IL-15100"/>
    <s v="Ivan Liston"/>
    <x v="0"/>
    <x v="0"/>
    <s v="Columbus"/>
    <s v="Ohio"/>
    <n v="43229"/>
    <x v="3"/>
    <s v="TEC-AC-10000892"/>
    <x v="2"/>
    <x v="11"/>
    <x v="293"/>
    <n v="288"/>
    <n v="4"/>
    <n v="0.2"/>
    <n v="57.599999999999994"/>
  </r>
  <r>
    <n v="8770"/>
    <x v="4369"/>
    <x v="126"/>
    <d v="2016-09-13T00:00:00"/>
    <x v="3"/>
    <s v="PO-19180"/>
    <s v="Philisse Overcash"/>
    <x v="2"/>
    <x v="0"/>
    <s v="Louisville"/>
    <s v="Colorado"/>
    <n v="80027"/>
    <x v="1"/>
    <s v="TEC-PH-10001870"/>
    <x v="2"/>
    <x v="7"/>
    <x v="1740"/>
    <n v="146.952"/>
    <n v="3"/>
    <n v="0.2"/>
    <n v="9.1844999999999928"/>
  </r>
  <r>
    <n v="8771"/>
    <x v="4369"/>
    <x v="126"/>
    <d v="2016-09-13T00:00:00"/>
    <x v="3"/>
    <s v="PO-19180"/>
    <s v="Philisse Overcash"/>
    <x v="2"/>
    <x v="0"/>
    <s v="Louisville"/>
    <s v="Colorado"/>
    <n v="80027"/>
    <x v="1"/>
    <s v="FUR-CH-10002304"/>
    <x v="0"/>
    <x v="1"/>
    <x v="790"/>
    <n v="83.13600000000001"/>
    <n v="4"/>
    <n v="0.2"/>
    <n v="5.1960000000000015"/>
  </r>
  <r>
    <n v="8772"/>
    <x v="4370"/>
    <x v="32"/>
    <d v="2017-09-17T00:00:00"/>
    <x v="2"/>
    <s v="DB-13555"/>
    <s v="Dorothy Badders"/>
    <x v="1"/>
    <x v="0"/>
    <s v="Raleigh"/>
    <s v="North Carolina"/>
    <n v="27604"/>
    <x v="0"/>
    <s v="OFF-AP-10002534"/>
    <x v="1"/>
    <x v="9"/>
    <x v="1202"/>
    <n v="942.78400000000011"/>
    <n v="4"/>
    <n v="0.2"/>
    <n v="94.278400000000033"/>
  </r>
  <r>
    <n v="8773"/>
    <x v="4370"/>
    <x v="32"/>
    <d v="2017-09-17T00:00:00"/>
    <x v="2"/>
    <s v="DB-13555"/>
    <s v="Dorothy Badders"/>
    <x v="1"/>
    <x v="0"/>
    <s v="Raleigh"/>
    <s v="North Carolina"/>
    <n v="27604"/>
    <x v="0"/>
    <s v="OFF-PA-10001125"/>
    <x v="1"/>
    <x v="10"/>
    <x v="1021"/>
    <n v="74.352000000000004"/>
    <n v="3"/>
    <n v="0.2"/>
    <n v="23.234999999999992"/>
  </r>
  <r>
    <n v="8774"/>
    <x v="4371"/>
    <x v="1202"/>
    <d v="2015-02-28T00:00:00"/>
    <x v="1"/>
    <s v="LC-16960"/>
    <s v="Lindsay Castell"/>
    <x v="2"/>
    <x v="0"/>
    <s v="New York City"/>
    <s v="New York"/>
    <n v="10024"/>
    <x v="3"/>
    <s v="OFF-AP-10000804"/>
    <x v="1"/>
    <x v="9"/>
    <x v="566"/>
    <n v="26.880000000000003"/>
    <n v="6"/>
    <n v="0"/>
    <n v="6.7200000000000006"/>
  </r>
  <r>
    <n v="8775"/>
    <x v="4371"/>
    <x v="1202"/>
    <d v="2015-02-28T00:00:00"/>
    <x v="1"/>
    <s v="LC-16960"/>
    <s v="Lindsay Castell"/>
    <x v="2"/>
    <x v="0"/>
    <s v="New York City"/>
    <s v="New York"/>
    <n v="10024"/>
    <x v="3"/>
    <s v="OFF-BI-10002982"/>
    <x v="1"/>
    <x v="8"/>
    <x v="1267"/>
    <n v="10.896000000000001"/>
    <n v="2"/>
    <n v="0.2"/>
    <n v="3.8135999999999992"/>
  </r>
  <r>
    <n v="8776"/>
    <x v="4372"/>
    <x v="5"/>
    <d v="2016-12-09T00:00:00"/>
    <x v="0"/>
    <s v="MP-18175"/>
    <s v="Mike Pelletier"/>
    <x v="2"/>
    <x v="0"/>
    <s v="Chicago"/>
    <s v="Illinois"/>
    <n v="60623"/>
    <x v="2"/>
    <s v="OFF-AR-10001547"/>
    <x v="1"/>
    <x v="6"/>
    <x v="148"/>
    <n v="3.536"/>
    <n v="2"/>
    <n v="0.2"/>
    <n v="0.30940000000000001"/>
  </r>
  <r>
    <n v="8777"/>
    <x v="4373"/>
    <x v="415"/>
    <d v="2016-07-03T00:00:00"/>
    <x v="2"/>
    <s v="EA-14035"/>
    <s v="Erin Ashbrook"/>
    <x v="1"/>
    <x v="0"/>
    <s v="Huntsville"/>
    <s v="Texas"/>
    <n v="77340"/>
    <x v="2"/>
    <s v="FUR-CH-10000665"/>
    <x v="0"/>
    <x v="1"/>
    <x v="662"/>
    <n v="528.42999999999995"/>
    <n v="5"/>
    <n v="0.3"/>
    <n v="0"/>
  </r>
  <r>
    <n v="8778"/>
    <x v="4373"/>
    <x v="415"/>
    <d v="2016-07-03T00:00:00"/>
    <x v="2"/>
    <s v="EA-14035"/>
    <s v="Erin Ashbrook"/>
    <x v="1"/>
    <x v="0"/>
    <s v="Huntsville"/>
    <s v="Texas"/>
    <n v="77340"/>
    <x v="2"/>
    <s v="OFF-PA-10000520"/>
    <x v="1"/>
    <x v="10"/>
    <x v="1428"/>
    <n v="41.472000000000008"/>
    <n v="8"/>
    <n v="0.2"/>
    <n v="14.5152"/>
  </r>
  <r>
    <n v="8779"/>
    <x v="4374"/>
    <x v="1096"/>
    <d v="2017-12-18T00:00:00"/>
    <x v="1"/>
    <s v="BP-11095"/>
    <s v="Bart Pistole"/>
    <x v="1"/>
    <x v="0"/>
    <s v="New York City"/>
    <s v="New York"/>
    <n v="10024"/>
    <x v="3"/>
    <s v="FUR-BO-10004015"/>
    <x v="0"/>
    <x v="0"/>
    <x v="574"/>
    <n v="287.976"/>
    <n v="3"/>
    <n v="0.2"/>
    <n v="7.1993999999999687"/>
  </r>
  <r>
    <n v="8780"/>
    <x v="4375"/>
    <x v="305"/>
    <d v="2015-03-22T00:00:00"/>
    <x v="0"/>
    <s v="BM-11785"/>
    <s v="Bryan Mills"/>
    <x v="0"/>
    <x v="0"/>
    <s v="Salem"/>
    <s v="Oregon"/>
    <n v="97301"/>
    <x v="1"/>
    <s v="OFF-ST-10004258"/>
    <x v="1"/>
    <x v="4"/>
    <x v="761"/>
    <n v="29.304000000000002"/>
    <n v="3"/>
    <n v="0.2"/>
    <n v="2.5641000000000034"/>
  </r>
  <r>
    <n v="8781"/>
    <x v="4376"/>
    <x v="879"/>
    <d v="2015-03-04T00:00:00"/>
    <x v="2"/>
    <s v="CM-12715"/>
    <s v="Craig Molinari"/>
    <x v="1"/>
    <x v="0"/>
    <s v="Houston"/>
    <s v="Texas"/>
    <n v="77070"/>
    <x v="2"/>
    <s v="OFF-AR-10003696"/>
    <x v="1"/>
    <x v="6"/>
    <x v="1245"/>
    <n v="55.328000000000003"/>
    <n v="2"/>
    <n v="0.2"/>
    <n v="6.2243999999999957"/>
  </r>
  <r>
    <n v="8782"/>
    <x v="4376"/>
    <x v="879"/>
    <d v="2015-03-04T00:00:00"/>
    <x v="2"/>
    <s v="CM-12715"/>
    <s v="Craig Molinari"/>
    <x v="1"/>
    <x v="0"/>
    <s v="Houston"/>
    <s v="Texas"/>
    <n v="77070"/>
    <x v="2"/>
    <s v="FUR-BO-10001811"/>
    <x v="0"/>
    <x v="0"/>
    <x v="787"/>
    <n v="1227.9983999999999"/>
    <n v="6"/>
    <n v="0.32"/>
    <n v="-36.117600000000152"/>
  </r>
  <r>
    <n v="8783"/>
    <x v="4377"/>
    <x v="306"/>
    <d v="2016-09-20T00:00:00"/>
    <x v="1"/>
    <s v="JD-16150"/>
    <s v="Justin Deggeller"/>
    <x v="1"/>
    <x v="0"/>
    <s v="Twin Falls"/>
    <s v="Idaho"/>
    <n v="83301"/>
    <x v="1"/>
    <s v="OFF-BI-10001249"/>
    <x v="1"/>
    <x v="8"/>
    <x v="1191"/>
    <n v="20.416"/>
    <n v="4"/>
    <n v="0.2"/>
    <n v="6.6351999999999984"/>
  </r>
  <r>
    <n v="8784"/>
    <x v="4377"/>
    <x v="306"/>
    <d v="2016-09-20T00:00:00"/>
    <x v="1"/>
    <s v="JD-16150"/>
    <s v="Justin Deggeller"/>
    <x v="1"/>
    <x v="0"/>
    <s v="Twin Falls"/>
    <s v="Idaho"/>
    <n v="83301"/>
    <x v="1"/>
    <s v="FUR-TA-10003473"/>
    <x v="0"/>
    <x v="3"/>
    <x v="216"/>
    <n v="1128.3899999999999"/>
    <n v="3"/>
    <n v="0"/>
    <n v="259.52970000000005"/>
  </r>
  <r>
    <n v="8785"/>
    <x v="4378"/>
    <x v="294"/>
    <d v="2017-03-23T00:00:00"/>
    <x v="1"/>
    <s v="AS-10630"/>
    <s v="Ann Steele"/>
    <x v="2"/>
    <x v="0"/>
    <s v="Knoxville"/>
    <s v="Tennessee"/>
    <n v="37918"/>
    <x v="0"/>
    <s v="OFF-LA-10003190"/>
    <x v="1"/>
    <x v="2"/>
    <x v="1172"/>
    <n v="4.6079999999999997"/>
    <n v="2"/>
    <n v="0.2"/>
    <n v="1.6704000000000001"/>
  </r>
  <r>
    <n v="8786"/>
    <x v="4379"/>
    <x v="39"/>
    <d v="2017-06-02T00:00:00"/>
    <x v="1"/>
    <s v="CM-11815"/>
    <s v="Candace McMahon"/>
    <x v="1"/>
    <x v="0"/>
    <s v="Phoenix"/>
    <s v="Arizona"/>
    <n v="85023"/>
    <x v="1"/>
    <s v="TEC-PH-10001305"/>
    <x v="2"/>
    <x v="7"/>
    <x v="1680"/>
    <n v="195.96000000000004"/>
    <n v="5"/>
    <n v="0.2"/>
    <n v="19.596000000000018"/>
  </r>
  <r>
    <n v="8787"/>
    <x v="4379"/>
    <x v="39"/>
    <d v="2017-06-02T00:00:00"/>
    <x v="1"/>
    <s v="CM-11815"/>
    <s v="Candace McMahon"/>
    <x v="1"/>
    <x v="0"/>
    <s v="Phoenix"/>
    <s v="Arizona"/>
    <n v="85023"/>
    <x v="1"/>
    <s v="OFF-PA-10001534"/>
    <x v="1"/>
    <x v="10"/>
    <x v="1470"/>
    <n v="15.552000000000003"/>
    <n v="3"/>
    <n v="0.2"/>
    <n v="5.4432"/>
  </r>
  <r>
    <n v="8788"/>
    <x v="4379"/>
    <x v="39"/>
    <d v="2017-06-02T00:00:00"/>
    <x v="1"/>
    <s v="CM-11815"/>
    <s v="Candace McMahon"/>
    <x v="1"/>
    <x v="0"/>
    <s v="Phoenix"/>
    <s v="Arizona"/>
    <n v="85023"/>
    <x v="1"/>
    <s v="TEC-AC-10000844"/>
    <x v="2"/>
    <x v="11"/>
    <x v="106"/>
    <n v="271.96800000000002"/>
    <n v="4"/>
    <n v="0.2"/>
    <n v="54.393599999999978"/>
  </r>
  <r>
    <n v="8789"/>
    <x v="4380"/>
    <x v="140"/>
    <d v="2017-06-19T00:00:00"/>
    <x v="1"/>
    <s v="JE-15715"/>
    <s v="Joe Elijah"/>
    <x v="0"/>
    <x v="0"/>
    <s v="Monroe"/>
    <s v="North Carolina"/>
    <n v="28110"/>
    <x v="0"/>
    <s v="FUR-CH-10000847"/>
    <x v="0"/>
    <x v="1"/>
    <x v="995"/>
    <n v="698.35200000000009"/>
    <n v="3"/>
    <n v="0.2"/>
    <n v="52.376399999999961"/>
  </r>
  <r>
    <n v="8790"/>
    <x v="4380"/>
    <x v="140"/>
    <d v="2017-06-19T00:00:00"/>
    <x v="1"/>
    <s v="JE-15715"/>
    <s v="Joe Elijah"/>
    <x v="0"/>
    <x v="0"/>
    <s v="Monroe"/>
    <s v="North Carolina"/>
    <n v="28110"/>
    <x v="0"/>
    <s v="FUR-BO-10000468"/>
    <x v="0"/>
    <x v="0"/>
    <x v="1180"/>
    <n v="77.728000000000009"/>
    <n v="2"/>
    <n v="0.2"/>
    <n v="-3.8863999999999947"/>
  </r>
  <r>
    <n v="8791"/>
    <x v="4381"/>
    <x v="684"/>
    <d v="2015-09-12T00:00:00"/>
    <x v="1"/>
    <s v="AG-10525"/>
    <s v="Andy Gerbode"/>
    <x v="1"/>
    <x v="0"/>
    <s v="Richmond"/>
    <s v="Virginia"/>
    <n v="23223"/>
    <x v="0"/>
    <s v="OFF-BI-10002799"/>
    <x v="1"/>
    <x v="8"/>
    <x v="1459"/>
    <n v="46.62"/>
    <n v="9"/>
    <n v="0"/>
    <n v="21.445199999999996"/>
  </r>
  <r>
    <n v="8792"/>
    <x v="4382"/>
    <x v="257"/>
    <d v="2017-03-24T00:00:00"/>
    <x v="1"/>
    <s v="TT-21220"/>
    <s v="Thomas Thornton"/>
    <x v="0"/>
    <x v="0"/>
    <s v="Houston"/>
    <s v="Texas"/>
    <n v="77041"/>
    <x v="2"/>
    <s v="TEC-PH-10001557"/>
    <x v="2"/>
    <x v="7"/>
    <x v="664"/>
    <n v="537.54399999999998"/>
    <n v="7"/>
    <n v="0.2"/>
    <n v="47.035099999999971"/>
  </r>
  <r>
    <n v="8793"/>
    <x v="4383"/>
    <x v="174"/>
    <d v="2014-12-21T00:00:00"/>
    <x v="2"/>
    <s v="BP-11095"/>
    <s v="Bart Pistole"/>
    <x v="1"/>
    <x v="0"/>
    <s v="Los Angeles"/>
    <s v="California"/>
    <n v="90008"/>
    <x v="1"/>
    <s v="OFF-LA-10001934"/>
    <x v="1"/>
    <x v="2"/>
    <x v="573"/>
    <n v="14.62"/>
    <n v="2"/>
    <n v="0"/>
    <n v="6.8713999999999995"/>
  </r>
  <r>
    <n v="8794"/>
    <x v="4383"/>
    <x v="174"/>
    <d v="2014-12-21T00:00:00"/>
    <x v="2"/>
    <s v="BP-11095"/>
    <s v="Bart Pistole"/>
    <x v="1"/>
    <x v="0"/>
    <s v="Los Angeles"/>
    <s v="California"/>
    <n v="90008"/>
    <x v="1"/>
    <s v="OFF-FA-10004248"/>
    <x v="1"/>
    <x v="13"/>
    <x v="485"/>
    <n v="22.549999999999997"/>
    <n v="5"/>
    <n v="0"/>
    <n v="8.7945000000000011"/>
  </r>
  <r>
    <n v="8795"/>
    <x v="4383"/>
    <x v="174"/>
    <d v="2014-12-21T00:00:00"/>
    <x v="2"/>
    <s v="BP-11095"/>
    <s v="Bart Pistole"/>
    <x v="1"/>
    <x v="0"/>
    <s v="Los Angeles"/>
    <s v="California"/>
    <n v="90008"/>
    <x v="1"/>
    <s v="TEC-PH-10001944"/>
    <x v="2"/>
    <x v="7"/>
    <x v="1271"/>
    <n v="583.79999999999995"/>
    <n v="5"/>
    <n v="0.2"/>
    <n v="72.974999999999909"/>
  </r>
  <r>
    <n v="8796"/>
    <x v="4383"/>
    <x v="174"/>
    <d v="2014-12-21T00:00:00"/>
    <x v="2"/>
    <s v="BP-11095"/>
    <s v="Bart Pistole"/>
    <x v="1"/>
    <x v="0"/>
    <s v="Los Angeles"/>
    <s v="California"/>
    <n v="90008"/>
    <x v="1"/>
    <s v="TEC-PH-10002085"/>
    <x v="2"/>
    <x v="7"/>
    <x v="665"/>
    <n v="211.16800000000001"/>
    <n v="4"/>
    <n v="0.2"/>
    <n v="15.837600000000009"/>
  </r>
  <r>
    <n v="8797"/>
    <x v="4384"/>
    <x v="274"/>
    <d v="2016-07-13T00:00:00"/>
    <x v="1"/>
    <s v="MJ-17740"/>
    <s v="Max Jones"/>
    <x v="0"/>
    <x v="0"/>
    <s v="Orem"/>
    <s v="Utah"/>
    <n v="84057"/>
    <x v="1"/>
    <s v="OFF-PA-10003441"/>
    <x v="1"/>
    <x v="10"/>
    <x v="490"/>
    <n v="12.96"/>
    <n v="2"/>
    <n v="0"/>
    <n v="6.2208000000000006"/>
  </r>
  <r>
    <n v="8798"/>
    <x v="4384"/>
    <x v="274"/>
    <d v="2016-07-13T00:00:00"/>
    <x v="1"/>
    <s v="MJ-17740"/>
    <s v="Max Jones"/>
    <x v="0"/>
    <x v="0"/>
    <s v="Orem"/>
    <s v="Utah"/>
    <n v="84057"/>
    <x v="1"/>
    <s v="OFF-AR-10004602"/>
    <x v="1"/>
    <x v="6"/>
    <x v="1226"/>
    <n v="45.98"/>
    <n v="2"/>
    <n v="0"/>
    <n v="12.874400000000001"/>
  </r>
  <r>
    <n v="8799"/>
    <x v="4385"/>
    <x v="1203"/>
    <d v="2016-04-10T00:00:00"/>
    <x v="1"/>
    <s v="VM-21685"/>
    <s v="Valerie Mitchum"/>
    <x v="2"/>
    <x v="0"/>
    <s v="Burlington"/>
    <s v="Vermont"/>
    <s v="05408"/>
    <x v="3"/>
    <s v="TEC-PH-10002555"/>
    <x v="2"/>
    <x v="7"/>
    <x v="1352"/>
    <n v="1294.75"/>
    <n v="5"/>
    <n v="0"/>
    <n v="336.63499999999999"/>
  </r>
  <r>
    <n v="8800"/>
    <x v="4386"/>
    <x v="1204"/>
    <d v="2014-05-10T00:00:00"/>
    <x v="2"/>
    <s v="KT-16480"/>
    <s v="Kean Thornton"/>
    <x v="0"/>
    <x v="0"/>
    <s v="Philadelphia"/>
    <s v="Pennsylvania"/>
    <n v="19134"/>
    <x v="3"/>
    <s v="TEC-CO-10001449"/>
    <x v="2"/>
    <x v="16"/>
    <x v="306"/>
    <n v="1799.9699999999998"/>
    <n v="5"/>
    <n v="0.4"/>
    <n v="239.99600000000009"/>
  </r>
  <r>
    <n v="8801"/>
    <x v="4387"/>
    <x v="51"/>
    <d v="2017-11-27T00:00:00"/>
    <x v="1"/>
    <s v="CS-12250"/>
    <s v="Chris Selesnick"/>
    <x v="1"/>
    <x v="0"/>
    <s v="Chicago"/>
    <s v="Illinois"/>
    <n v="60623"/>
    <x v="2"/>
    <s v="OFF-PA-10004285"/>
    <x v="1"/>
    <x v="10"/>
    <x v="1268"/>
    <n v="10.688000000000001"/>
    <n v="2"/>
    <n v="0.2"/>
    <n v="3.7407999999999997"/>
  </r>
  <r>
    <n v="8802"/>
    <x v="4388"/>
    <x v="338"/>
    <d v="2016-11-12T00:00:00"/>
    <x v="2"/>
    <s v="AB-10015"/>
    <s v="Aaron Bergman"/>
    <x v="0"/>
    <x v="0"/>
    <s v="Oklahoma City"/>
    <s v="Oklahoma"/>
    <n v="73120"/>
    <x v="2"/>
    <s v="TEC-PH-10000562"/>
    <x v="2"/>
    <x v="7"/>
    <x v="1707"/>
    <n v="221.98"/>
    <n v="2"/>
    <n v="0"/>
    <n v="62.15440000000001"/>
  </r>
  <r>
    <n v="8803"/>
    <x v="4388"/>
    <x v="338"/>
    <d v="2016-11-12T00:00:00"/>
    <x v="2"/>
    <s v="AB-10015"/>
    <s v="Aaron Bergman"/>
    <x v="0"/>
    <x v="0"/>
    <s v="Oklahoma City"/>
    <s v="Oklahoma"/>
    <n v="73120"/>
    <x v="2"/>
    <s v="FUR-BO-10003966"/>
    <x v="0"/>
    <x v="0"/>
    <x v="1095"/>
    <n v="341.96"/>
    <n v="2"/>
    <n v="0"/>
    <n v="54.713599999999985"/>
  </r>
  <r>
    <n v="8804"/>
    <x v="4389"/>
    <x v="520"/>
    <d v="2015-01-01T00:00:00"/>
    <x v="2"/>
    <s v="AH-10030"/>
    <s v="Aaron Hawkins"/>
    <x v="1"/>
    <x v="0"/>
    <s v="New York City"/>
    <s v="New York"/>
    <n v="10035"/>
    <x v="3"/>
    <s v="TEC-AC-10003614"/>
    <x v="2"/>
    <x v="11"/>
    <x v="567"/>
    <n v="34.769999999999996"/>
    <n v="3"/>
    <n v="0"/>
    <n v="11.474099999999996"/>
  </r>
  <r>
    <n v="8805"/>
    <x v="4389"/>
    <x v="520"/>
    <d v="2015-01-01T00:00:00"/>
    <x v="2"/>
    <s v="AH-10030"/>
    <s v="Aaron Hawkins"/>
    <x v="1"/>
    <x v="0"/>
    <s v="New York City"/>
    <s v="New York"/>
    <n v="10035"/>
    <x v="3"/>
    <s v="OFF-LA-10003148"/>
    <x v="1"/>
    <x v="2"/>
    <x v="166"/>
    <n v="18.899999999999999"/>
    <n v="3"/>
    <n v="0"/>
    <n v="8.6939999999999991"/>
  </r>
  <r>
    <n v="8806"/>
    <x v="4390"/>
    <x v="971"/>
    <d v="2017-08-23T00:00:00"/>
    <x v="1"/>
    <s v="DO-13435"/>
    <s v="Denny Ordway"/>
    <x v="0"/>
    <x v="0"/>
    <s v="Salt Lake City"/>
    <s v="Utah"/>
    <n v="84106"/>
    <x v="1"/>
    <s v="OFF-BI-10002133"/>
    <x v="1"/>
    <x v="8"/>
    <x v="1147"/>
    <n v="102.72"/>
    <n v="3"/>
    <n v="0.2"/>
    <n v="37.235999999999997"/>
  </r>
  <r>
    <n v="8807"/>
    <x v="4391"/>
    <x v="126"/>
    <d v="2016-09-16T00:00:00"/>
    <x v="1"/>
    <s v="MC-17590"/>
    <s v="Matt Collister"/>
    <x v="1"/>
    <x v="0"/>
    <s v="Utica"/>
    <s v="New York"/>
    <n v="13501"/>
    <x v="3"/>
    <s v="FUR-FU-10002813"/>
    <x v="0"/>
    <x v="5"/>
    <x v="1691"/>
    <n v="40.479999999999997"/>
    <n v="2"/>
    <n v="0"/>
    <n v="14.572799999999997"/>
  </r>
  <r>
    <n v="8808"/>
    <x v="4392"/>
    <x v="40"/>
    <d v="2017-10-31T00:00:00"/>
    <x v="1"/>
    <s v="JF-15190"/>
    <s v="Jamie Frazer"/>
    <x v="0"/>
    <x v="0"/>
    <s v="Philadelphia"/>
    <s v="Pennsylvania"/>
    <n v="19134"/>
    <x v="3"/>
    <s v="OFF-BI-10004330"/>
    <x v="1"/>
    <x v="8"/>
    <x v="803"/>
    <n v="33.282000000000004"/>
    <n v="3"/>
    <n v="0.7"/>
    <n v="-27.734999999999992"/>
  </r>
  <r>
    <n v="8809"/>
    <x v="4392"/>
    <x v="40"/>
    <d v="2017-10-31T00:00:00"/>
    <x v="1"/>
    <s v="JF-15190"/>
    <s v="Jamie Frazer"/>
    <x v="0"/>
    <x v="0"/>
    <s v="Philadelphia"/>
    <s v="Pennsylvania"/>
    <n v="19134"/>
    <x v="3"/>
    <s v="TEC-PH-10002807"/>
    <x v="2"/>
    <x v="7"/>
    <x v="1239"/>
    <n v="118.64999999999998"/>
    <n v="5"/>
    <n v="0.4"/>
    <n v="19.775000000000006"/>
  </r>
  <r>
    <n v="8810"/>
    <x v="4392"/>
    <x v="40"/>
    <d v="2017-10-31T00:00:00"/>
    <x v="1"/>
    <s v="JF-15190"/>
    <s v="Jamie Frazer"/>
    <x v="0"/>
    <x v="0"/>
    <s v="Philadelphia"/>
    <s v="Pennsylvania"/>
    <n v="19134"/>
    <x v="3"/>
    <s v="OFF-LA-10001404"/>
    <x v="1"/>
    <x v="2"/>
    <x v="925"/>
    <n v="14.76"/>
    <n v="5"/>
    <n v="0.2"/>
    <n v="4.9815000000000005"/>
  </r>
  <r>
    <n v="8811"/>
    <x v="4393"/>
    <x v="1109"/>
    <d v="2017-06-04T00:00:00"/>
    <x v="1"/>
    <s v="SM-20950"/>
    <s v="Suzanne McNair"/>
    <x v="1"/>
    <x v="0"/>
    <s v="Los Angeles"/>
    <s v="California"/>
    <n v="90004"/>
    <x v="1"/>
    <s v="OFF-PA-10004911"/>
    <x v="1"/>
    <x v="10"/>
    <x v="938"/>
    <n v="37.520000000000003"/>
    <n v="4"/>
    <n v="0"/>
    <n v="18.009600000000002"/>
  </r>
  <r>
    <n v="8812"/>
    <x v="4394"/>
    <x v="387"/>
    <d v="2016-03-13T00:00:00"/>
    <x v="1"/>
    <s v="SP-20650"/>
    <s v="Stephanie Phelps"/>
    <x v="1"/>
    <x v="0"/>
    <s v="Jackson"/>
    <s v="Michigan"/>
    <n v="49201"/>
    <x v="2"/>
    <s v="OFF-AP-10004233"/>
    <x v="1"/>
    <x v="9"/>
    <x v="1131"/>
    <n v="207.14400000000001"/>
    <n v="3"/>
    <n v="0.1"/>
    <n v="48.333599999999976"/>
  </r>
  <r>
    <n v="8813"/>
    <x v="4394"/>
    <x v="387"/>
    <d v="2016-03-13T00:00:00"/>
    <x v="1"/>
    <s v="SP-20650"/>
    <s v="Stephanie Phelps"/>
    <x v="1"/>
    <x v="0"/>
    <s v="Jackson"/>
    <s v="Michigan"/>
    <n v="49201"/>
    <x v="2"/>
    <s v="OFF-AR-10002766"/>
    <x v="1"/>
    <x v="6"/>
    <x v="1050"/>
    <n v="13.899999999999999"/>
    <n v="5"/>
    <n v="0"/>
    <n v="3.7529999999999997"/>
  </r>
  <r>
    <n v="8814"/>
    <x v="4395"/>
    <x v="353"/>
    <d v="2015-07-31T00:00:00"/>
    <x v="1"/>
    <s v="CK-12760"/>
    <s v="Cyma Kinney"/>
    <x v="1"/>
    <x v="0"/>
    <s v="Glendale"/>
    <s v="Arizona"/>
    <n v="85301"/>
    <x v="1"/>
    <s v="FUR-CH-10003199"/>
    <x v="0"/>
    <x v="1"/>
    <x v="637"/>
    <n v="266.35200000000003"/>
    <n v="3"/>
    <n v="0.2"/>
    <n v="13.317599999999985"/>
  </r>
  <r>
    <n v="8815"/>
    <x v="4396"/>
    <x v="521"/>
    <d v="2015-11-25T00:00:00"/>
    <x v="0"/>
    <s v="PW-19240"/>
    <s v="Pierre Wener"/>
    <x v="0"/>
    <x v="0"/>
    <s v="Wilmington"/>
    <s v="Delaware"/>
    <n v="19805"/>
    <x v="3"/>
    <s v="TEC-PH-10003012"/>
    <x v="2"/>
    <x v="7"/>
    <x v="348"/>
    <n v="307.98"/>
    <n v="2"/>
    <n v="0"/>
    <n v="89.314199999999971"/>
  </r>
  <r>
    <n v="8816"/>
    <x v="4396"/>
    <x v="521"/>
    <d v="2015-11-25T00:00:00"/>
    <x v="0"/>
    <s v="PW-19240"/>
    <s v="Pierre Wener"/>
    <x v="0"/>
    <x v="0"/>
    <s v="Wilmington"/>
    <s v="Delaware"/>
    <n v="19805"/>
    <x v="3"/>
    <s v="OFF-PA-10001583"/>
    <x v="1"/>
    <x v="10"/>
    <x v="1831"/>
    <n v="44.099999999999994"/>
    <n v="6"/>
    <n v="0"/>
    <n v="20.726999999999997"/>
  </r>
  <r>
    <n v="8817"/>
    <x v="4396"/>
    <x v="521"/>
    <d v="2015-11-25T00:00:00"/>
    <x v="0"/>
    <s v="PW-19240"/>
    <s v="Pierre Wener"/>
    <x v="0"/>
    <x v="0"/>
    <s v="Wilmington"/>
    <s v="Delaware"/>
    <n v="19805"/>
    <x v="3"/>
    <s v="OFF-AR-10001940"/>
    <x v="1"/>
    <x v="6"/>
    <x v="170"/>
    <n v="13.12"/>
    <n v="4"/>
    <n v="0"/>
    <n v="5.6416000000000004"/>
  </r>
  <r>
    <n v="8818"/>
    <x v="4396"/>
    <x v="521"/>
    <d v="2015-11-25T00:00:00"/>
    <x v="0"/>
    <s v="PW-19240"/>
    <s v="Pierre Wener"/>
    <x v="0"/>
    <x v="0"/>
    <s v="Wilmington"/>
    <s v="Delaware"/>
    <n v="19805"/>
    <x v="3"/>
    <s v="OFF-EN-10003286"/>
    <x v="1"/>
    <x v="12"/>
    <x v="153"/>
    <n v="16.559999999999999"/>
    <n v="2"/>
    <n v="0"/>
    <n v="7.783199999999999"/>
  </r>
  <r>
    <n v="8819"/>
    <x v="4396"/>
    <x v="521"/>
    <d v="2015-11-25T00:00:00"/>
    <x v="0"/>
    <s v="PW-19240"/>
    <s v="Pierre Wener"/>
    <x v="0"/>
    <x v="0"/>
    <s v="Wilmington"/>
    <s v="Delaware"/>
    <n v="19805"/>
    <x v="3"/>
    <s v="OFF-PA-10003441"/>
    <x v="1"/>
    <x v="10"/>
    <x v="490"/>
    <n v="38.880000000000003"/>
    <n v="6"/>
    <n v="0"/>
    <n v="18.662400000000002"/>
  </r>
  <r>
    <n v="8820"/>
    <x v="4397"/>
    <x v="109"/>
    <d v="2015-12-02T00:00:00"/>
    <x v="1"/>
    <s v="EB-14170"/>
    <s v="Evan Bailliet"/>
    <x v="0"/>
    <x v="0"/>
    <s v="Austin"/>
    <s v="Texas"/>
    <n v="78745"/>
    <x v="2"/>
    <s v="OFF-PA-10003395"/>
    <x v="1"/>
    <x v="10"/>
    <x v="656"/>
    <n v="335.52"/>
    <n v="4"/>
    <n v="0.2"/>
    <n v="117.43199999999999"/>
  </r>
  <r>
    <n v="8821"/>
    <x v="4398"/>
    <x v="132"/>
    <d v="2017-11-07T00:00:00"/>
    <x v="1"/>
    <s v="DK-13090"/>
    <s v="Dave Kipp"/>
    <x v="0"/>
    <x v="0"/>
    <s v="Orlando"/>
    <s v="Florida"/>
    <n v="32839"/>
    <x v="0"/>
    <s v="TEC-CO-10003236"/>
    <x v="2"/>
    <x v="16"/>
    <x v="456"/>
    <n v="959.98400000000004"/>
    <n v="2"/>
    <n v="0.2"/>
    <n v="311.99479999999994"/>
  </r>
  <r>
    <n v="8822"/>
    <x v="4398"/>
    <x v="132"/>
    <d v="2017-11-07T00:00:00"/>
    <x v="1"/>
    <s v="DK-13090"/>
    <s v="Dave Kipp"/>
    <x v="0"/>
    <x v="0"/>
    <s v="Orlando"/>
    <s v="Florida"/>
    <n v="32839"/>
    <x v="0"/>
    <s v="OFF-BI-10002982"/>
    <x v="1"/>
    <x v="8"/>
    <x v="1267"/>
    <n v="4.0860000000000003"/>
    <n v="2"/>
    <n v="0.7"/>
    <n v="-2.9963999999999995"/>
  </r>
  <r>
    <n v="8823"/>
    <x v="4398"/>
    <x v="132"/>
    <d v="2017-11-07T00:00:00"/>
    <x v="1"/>
    <s v="DK-13090"/>
    <s v="Dave Kipp"/>
    <x v="0"/>
    <x v="0"/>
    <s v="Orlando"/>
    <s v="Florida"/>
    <n v="32839"/>
    <x v="0"/>
    <s v="OFF-AR-10004010"/>
    <x v="1"/>
    <x v="6"/>
    <x v="1743"/>
    <n v="55.984000000000009"/>
    <n v="2"/>
    <n v="0.2"/>
    <n v="4.1987999999999985"/>
  </r>
  <r>
    <n v="8824"/>
    <x v="4398"/>
    <x v="132"/>
    <d v="2017-11-07T00:00:00"/>
    <x v="1"/>
    <s v="DK-13090"/>
    <s v="Dave Kipp"/>
    <x v="0"/>
    <x v="0"/>
    <s v="Orlando"/>
    <s v="Florida"/>
    <n v="32839"/>
    <x v="0"/>
    <s v="OFF-PA-10002947"/>
    <x v="1"/>
    <x v="10"/>
    <x v="710"/>
    <n v="10.688000000000001"/>
    <n v="2"/>
    <n v="0.2"/>
    <n v="3.7407999999999997"/>
  </r>
  <r>
    <n v="8825"/>
    <x v="4399"/>
    <x v="708"/>
    <d v="2017-03-23T00:00:00"/>
    <x v="0"/>
    <s v="TB-21055"/>
    <s v="Ted Butterfield"/>
    <x v="0"/>
    <x v="0"/>
    <s v="Reading"/>
    <s v="Pennsylvania"/>
    <n v="19601"/>
    <x v="3"/>
    <s v="OFF-EN-10003845"/>
    <x v="1"/>
    <x v="12"/>
    <x v="436"/>
    <n v="8.8559999999999999"/>
    <n v="3"/>
    <n v="0.2"/>
    <n v="2.8781999999999992"/>
  </r>
  <r>
    <n v="8826"/>
    <x v="4400"/>
    <x v="546"/>
    <d v="2015-12-22T00:00:00"/>
    <x v="2"/>
    <s v="AG-10900"/>
    <s v="Arthur Gainer"/>
    <x v="0"/>
    <x v="0"/>
    <s v="Philadelphia"/>
    <s v="Pennsylvania"/>
    <n v="19134"/>
    <x v="3"/>
    <s v="OFF-LA-10003190"/>
    <x v="1"/>
    <x v="2"/>
    <x v="1172"/>
    <n v="6.911999999999999"/>
    <n v="3"/>
    <n v="0.2"/>
    <n v="2.5056000000000003"/>
  </r>
  <r>
    <n v="8827"/>
    <x v="4401"/>
    <x v="1063"/>
    <d v="2014-04-06T00:00:00"/>
    <x v="0"/>
    <s v="SC-20020"/>
    <s v="Sam Craven"/>
    <x v="0"/>
    <x v="0"/>
    <s v="Houston"/>
    <s v="Texas"/>
    <n v="77095"/>
    <x v="2"/>
    <s v="OFF-PA-10002986"/>
    <x v="1"/>
    <x v="10"/>
    <x v="482"/>
    <n v="26.720000000000002"/>
    <n v="5"/>
    <n v="0.2"/>
    <n v="9.3520000000000003"/>
  </r>
  <r>
    <n v="8828"/>
    <x v="4401"/>
    <x v="1063"/>
    <d v="2014-04-06T00:00:00"/>
    <x v="0"/>
    <s v="SC-20020"/>
    <s v="Sam Craven"/>
    <x v="0"/>
    <x v="0"/>
    <s v="Houston"/>
    <s v="Texas"/>
    <n v="77095"/>
    <x v="2"/>
    <s v="OFF-PA-10001593"/>
    <x v="1"/>
    <x v="10"/>
    <x v="1764"/>
    <n v="33.488000000000007"/>
    <n v="7"/>
    <n v="0.2"/>
    <n v="10.464999999999998"/>
  </r>
  <r>
    <n v="8829"/>
    <x v="4402"/>
    <x v="1117"/>
    <d v="2015-06-09T00:00:00"/>
    <x v="1"/>
    <s v="BB-11545"/>
    <s v="Brenda Bowman"/>
    <x v="1"/>
    <x v="0"/>
    <s v="Saint Charles"/>
    <s v="Missouri"/>
    <n v="63301"/>
    <x v="2"/>
    <s v="OFF-PA-10000528"/>
    <x v="1"/>
    <x v="10"/>
    <x v="1145"/>
    <n v="10.56"/>
    <n v="2"/>
    <n v="0"/>
    <n v="4.7519999999999998"/>
  </r>
  <r>
    <n v="8830"/>
    <x v="4403"/>
    <x v="191"/>
    <d v="2014-10-09T00:00:00"/>
    <x v="2"/>
    <s v="VP-21760"/>
    <s v="Victoria Pisteka"/>
    <x v="1"/>
    <x v="0"/>
    <s v="Indianapolis"/>
    <s v="Indiana"/>
    <n v="46203"/>
    <x v="2"/>
    <s v="OFF-ST-10001932"/>
    <x v="1"/>
    <x v="4"/>
    <x v="1650"/>
    <n v="386.34"/>
    <n v="2"/>
    <n v="0"/>
    <n v="54.087600000000009"/>
  </r>
  <r>
    <n v="8831"/>
    <x v="4404"/>
    <x v="1036"/>
    <d v="2016-08-24T00:00:00"/>
    <x v="0"/>
    <s v="RP-19270"/>
    <s v="Rachel Payne"/>
    <x v="1"/>
    <x v="0"/>
    <s v="Seattle"/>
    <s v="Washington"/>
    <n v="98115"/>
    <x v="1"/>
    <s v="OFF-BI-10003727"/>
    <x v="1"/>
    <x v="8"/>
    <x v="805"/>
    <n v="33.44"/>
    <n v="10"/>
    <n v="0.2"/>
    <n v="11.703999999999997"/>
  </r>
  <r>
    <n v="8832"/>
    <x v="4405"/>
    <x v="219"/>
    <d v="2015-11-19T00:00:00"/>
    <x v="1"/>
    <s v="DH-13675"/>
    <s v="Duane Huffman"/>
    <x v="2"/>
    <x v="0"/>
    <s v="Harrisonburg"/>
    <s v="Virginia"/>
    <n v="22801"/>
    <x v="0"/>
    <s v="FUR-FU-10002759"/>
    <x v="0"/>
    <x v="5"/>
    <x v="560"/>
    <n v="39.96"/>
    <n v="2"/>
    <n v="0"/>
    <n v="14.3856"/>
  </r>
  <r>
    <n v="8833"/>
    <x v="4406"/>
    <x v="137"/>
    <d v="2015-06-27T00:00:00"/>
    <x v="1"/>
    <s v="SW-20455"/>
    <s v="Shaun Weien"/>
    <x v="0"/>
    <x v="0"/>
    <s v="Rochester"/>
    <s v="New York"/>
    <n v="14609"/>
    <x v="3"/>
    <s v="OFF-BI-10000545"/>
    <x v="1"/>
    <x v="8"/>
    <x v="692"/>
    <n v="1217.568"/>
    <n v="2"/>
    <n v="0.2"/>
    <n v="456.58800000000002"/>
  </r>
  <r>
    <n v="8834"/>
    <x v="4407"/>
    <x v="241"/>
    <d v="2017-09-28T00:00:00"/>
    <x v="1"/>
    <s v="KF-16285"/>
    <s v="Karen Ferguson"/>
    <x v="2"/>
    <x v="0"/>
    <s v="Sandy Springs"/>
    <s v="Georgia"/>
    <n v="30328"/>
    <x v="0"/>
    <s v="OFF-ST-10004950"/>
    <x v="1"/>
    <x v="4"/>
    <x v="1519"/>
    <n v="15.51"/>
    <n v="1"/>
    <n v="0"/>
    <n v="3.8774999999999995"/>
  </r>
  <r>
    <n v="8835"/>
    <x v="4407"/>
    <x v="241"/>
    <d v="2017-09-28T00:00:00"/>
    <x v="1"/>
    <s v="KF-16285"/>
    <s v="Karen Ferguson"/>
    <x v="2"/>
    <x v="0"/>
    <s v="Sandy Springs"/>
    <s v="Georgia"/>
    <n v="30328"/>
    <x v="0"/>
    <s v="TEC-PH-10003171"/>
    <x v="2"/>
    <x v="7"/>
    <x v="1504"/>
    <n v="89.9"/>
    <n v="2"/>
    <n v="0"/>
    <n v="25.171999999999997"/>
  </r>
  <r>
    <n v="8836"/>
    <x v="4407"/>
    <x v="241"/>
    <d v="2017-09-28T00:00:00"/>
    <x v="1"/>
    <s v="KF-16285"/>
    <s v="Karen Ferguson"/>
    <x v="2"/>
    <x v="0"/>
    <s v="Sandy Springs"/>
    <s v="Georgia"/>
    <n v="30328"/>
    <x v="0"/>
    <s v="OFF-AR-10000614"/>
    <x v="1"/>
    <x v="6"/>
    <x v="1731"/>
    <n v="14.28"/>
    <n v="4"/>
    <n v="0"/>
    <n v="3.7127999999999997"/>
  </r>
  <r>
    <n v="8837"/>
    <x v="4407"/>
    <x v="241"/>
    <d v="2017-09-28T00:00:00"/>
    <x v="1"/>
    <s v="KF-16285"/>
    <s v="Karen Ferguson"/>
    <x v="2"/>
    <x v="0"/>
    <s v="Sandy Springs"/>
    <s v="Georgia"/>
    <n v="30328"/>
    <x v="0"/>
    <s v="OFF-AR-10000034"/>
    <x v="1"/>
    <x v="6"/>
    <x v="751"/>
    <n v="12.72"/>
    <n v="3"/>
    <n v="0"/>
    <n v="4.9607999999999999"/>
  </r>
  <r>
    <n v="8838"/>
    <x v="4407"/>
    <x v="241"/>
    <d v="2017-09-28T00:00:00"/>
    <x v="1"/>
    <s v="KF-16285"/>
    <s v="Karen Ferguson"/>
    <x v="2"/>
    <x v="0"/>
    <s v="Sandy Springs"/>
    <s v="Georgia"/>
    <n v="30328"/>
    <x v="0"/>
    <s v="OFF-LA-10003766"/>
    <x v="1"/>
    <x v="2"/>
    <x v="365"/>
    <n v="15.75"/>
    <n v="5"/>
    <n v="0"/>
    <n v="7.5600000000000005"/>
  </r>
  <r>
    <n v="8839"/>
    <x v="4408"/>
    <x v="322"/>
    <d v="2014-04-10T00:00:00"/>
    <x v="0"/>
    <s v="FH-14275"/>
    <s v="Frank Hawley"/>
    <x v="1"/>
    <x v="0"/>
    <s v="Los Angeles"/>
    <s v="California"/>
    <n v="90004"/>
    <x v="1"/>
    <s v="OFF-AR-10001725"/>
    <x v="1"/>
    <x v="6"/>
    <x v="1549"/>
    <n v="70.949999999999989"/>
    <n v="3"/>
    <n v="0"/>
    <n v="18.447000000000003"/>
  </r>
  <r>
    <n v="8840"/>
    <x v="4408"/>
    <x v="322"/>
    <d v="2014-04-10T00:00:00"/>
    <x v="0"/>
    <s v="FH-14275"/>
    <s v="Frank Hawley"/>
    <x v="1"/>
    <x v="0"/>
    <s v="Los Angeles"/>
    <s v="California"/>
    <n v="90004"/>
    <x v="1"/>
    <s v="OFF-BI-10002794"/>
    <x v="1"/>
    <x v="8"/>
    <x v="102"/>
    <n v="65.567999999999998"/>
    <n v="2"/>
    <n v="0.2"/>
    <n v="23.768399999999996"/>
  </r>
  <r>
    <n v="8841"/>
    <x v="4408"/>
    <x v="322"/>
    <d v="2014-04-10T00:00:00"/>
    <x v="0"/>
    <s v="FH-14275"/>
    <s v="Frank Hawley"/>
    <x v="1"/>
    <x v="0"/>
    <s v="Los Angeles"/>
    <s v="California"/>
    <n v="90004"/>
    <x v="1"/>
    <s v="TEC-AC-10004171"/>
    <x v="2"/>
    <x v="11"/>
    <x v="1321"/>
    <n v="299.96999999999997"/>
    <n v="3"/>
    <n v="0"/>
    <n v="131.98680000000002"/>
  </r>
  <r>
    <n v="8842"/>
    <x v="4409"/>
    <x v="1205"/>
    <d v="2016-02-13T00:00:00"/>
    <x v="1"/>
    <s v="JR-16210"/>
    <s v="Justin Ritter"/>
    <x v="1"/>
    <x v="0"/>
    <s v="San Francisco"/>
    <s v="California"/>
    <n v="94110"/>
    <x v="1"/>
    <s v="TEC-AC-10003628"/>
    <x v="2"/>
    <x v="11"/>
    <x v="247"/>
    <n v="89.97"/>
    <n v="3"/>
    <n v="0"/>
    <n v="39.586800000000011"/>
  </r>
  <r>
    <n v="8843"/>
    <x v="4409"/>
    <x v="1205"/>
    <d v="2016-02-13T00:00:00"/>
    <x v="1"/>
    <s v="JR-16210"/>
    <s v="Justin Ritter"/>
    <x v="1"/>
    <x v="0"/>
    <s v="San Francisco"/>
    <s v="California"/>
    <n v="94110"/>
    <x v="1"/>
    <s v="TEC-AC-10004761"/>
    <x v="2"/>
    <x v="11"/>
    <x v="786"/>
    <n v="31.86"/>
    <n v="2"/>
    <n v="0"/>
    <n v="11.151"/>
  </r>
  <r>
    <n v="8844"/>
    <x v="4410"/>
    <x v="728"/>
    <d v="2014-11-20T00:00:00"/>
    <x v="0"/>
    <s v="JC-16105"/>
    <s v="Julie Creighton"/>
    <x v="1"/>
    <x v="0"/>
    <s v="Minneapolis"/>
    <s v="Minnesota"/>
    <n v="55407"/>
    <x v="2"/>
    <s v="OFF-ST-10000885"/>
    <x v="1"/>
    <x v="4"/>
    <x v="1666"/>
    <n v="67.150000000000006"/>
    <n v="5"/>
    <n v="0"/>
    <n v="16.787500000000001"/>
  </r>
  <r>
    <n v="8845"/>
    <x v="4411"/>
    <x v="404"/>
    <d v="2017-12-23T00:00:00"/>
    <x v="1"/>
    <s v="BP-11290"/>
    <s v="Beth Paige"/>
    <x v="0"/>
    <x v="0"/>
    <s v="Columbus"/>
    <s v="Ohio"/>
    <n v="43229"/>
    <x v="3"/>
    <s v="OFF-BI-10004209"/>
    <x v="1"/>
    <x v="8"/>
    <x v="1215"/>
    <n v="7.2359999999999998"/>
    <n v="3"/>
    <n v="0.7"/>
    <n v="-6.0299999999999976"/>
  </r>
  <r>
    <n v="8846"/>
    <x v="4411"/>
    <x v="404"/>
    <d v="2017-12-23T00:00:00"/>
    <x v="1"/>
    <s v="BP-11290"/>
    <s v="Beth Paige"/>
    <x v="0"/>
    <x v="0"/>
    <s v="Columbus"/>
    <s v="Ohio"/>
    <n v="43229"/>
    <x v="3"/>
    <s v="OFF-FA-10002988"/>
    <x v="1"/>
    <x v="13"/>
    <x v="132"/>
    <n v="4.8239999999999998"/>
    <n v="3"/>
    <n v="0.2"/>
    <n v="1.7486999999999999"/>
  </r>
  <r>
    <n v="8847"/>
    <x v="4411"/>
    <x v="404"/>
    <d v="2017-12-23T00:00:00"/>
    <x v="1"/>
    <s v="BP-11290"/>
    <s v="Beth Paige"/>
    <x v="0"/>
    <x v="0"/>
    <s v="Columbus"/>
    <s v="Ohio"/>
    <n v="43229"/>
    <x v="3"/>
    <s v="OFF-PA-10002222"/>
    <x v="1"/>
    <x v="10"/>
    <x v="394"/>
    <n v="91.360000000000014"/>
    <n v="5"/>
    <n v="0.2"/>
    <n v="29.691999999999993"/>
  </r>
  <r>
    <n v="8848"/>
    <x v="4411"/>
    <x v="404"/>
    <d v="2017-12-23T00:00:00"/>
    <x v="1"/>
    <s v="BP-11290"/>
    <s v="Beth Paige"/>
    <x v="0"/>
    <x v="0"/>
    <s v="Columbus"/>
    <s v="Ohio"/>
    <n v="43229"/>
    <x v="3"/>
    <s v="OFF-AP-10004487"/>
    <x v="1"/>
    <x v="9"/>
    <x v="722"/>
    <n v="130.11199999999999"/>
    <n v="2"/>
    <n v="0.2"/>
    <n v="13.011199999999995"/>
  </r>
  <r>
    <n v="8849"/>
    <x v="4412"/>
    <x v="740"/>
    <d v="2015-07-04T00:00:00"/>
    <x v="2"/>
    <s v="FA-14230"/>
    <s v="Frank Atkinson"/>
    <x v="1"/>
    <x v="0"/>
    <s v="Raleigh"/>
    <s v="North Carolina"/>
    <n v="27604"/>
    <x v="0"/>
    <s v="TEC-PH-10003505"/>
    <x v="2"/>
    <x v="7"/>
    <x v="910"/>
    <n v="74.239999999999995"/>
    <n v="1"/>
    <n v="0.2"/>
    <n v="8.3519999999999932"/>
  </r>
  <r>
    <n v="8850"/>
    <x v="4412"/>
    <x v="740"/>
    <d v="2015-07-04T00:00:00"/>
    <x v="2"/>
    <s v="FA-14230"/>
    <s v="Frank Atkinson"/>
    <x v="1"/>
    <x v="0"/>
    <s v="Raleigh"/>
    <s v="North Carolina"/>
    <n v="27604"/>
    <x v="0"/>
    <s v="FUR-FU-10000076"/>
    <x v="0"/>
    <x v="5"/>
    <x v="884"/>
    <n v="159.84000000000003"/>
    <n v="10"/>
    <n v="0.2"/>
    <n v="45.954000000000008"/>
  </r>
  <r>
    <n v="8851"/>
    <x v="4412"/>
    <x v="740"/>
    <d v="2015-07-04T00:00:00"/>
    <x v="2"/>
    <s v="FA-14230"/>
    <s v="Frank Atkinson"/>
    <x v="1"/>
    <x v="0"/>
    <s v="Raleigh"/>
    <s v="North Carolina"/>
    <n v="27604"/>
    <x v="0"/>
    <s v="OFF-BI-10004728"/>
    <x v="1"/>
    <x v="8"/>
    <x v="544"/>
    <n v="2.8920000000000008"/>
    <n v="2"/>
    <n v="0.7"/>
    <n v="-2.3136000000000001"/>
  </r>
  <r>
    <n v="8852"/>
    <x v="4412"/>
    <x v="740"/>
    <d v="2015-07-04T00:00:00"/>
    <x v="2"/>
    <s v="FA-14230"/>
    <s v="Frank Atkinson"/>
    <x v="1"/>
    <x v="0"/>
    <s v="Raleigh"/>
    <s v="North Carolina"/>
    <n v="27604"/>
    <x v="0"/>
    <s v="OFF-PA-10002250"/>
    <x v="1"/>
    <x v="10"/>
    <x v="706"/>
    <n v="9.3920000000000012"/>
    <n v="2"/>
    <n v="0.2"/>
    <n v="3.2871999999999999"/>
  </r>
  <r>
    <n v="8853"/>
    <x v="4413"/>
    <x v="1169"/>
    <d v="2014-10-13T00:00:00"/>
    <x v="0"/>
    <s v="DN-13690"/>
    <s v="Duane Noonan"/>
    <x v="0"/>
    <x v="0"/>
    <s v="New York City"/>
    <s v="New York"/>
    <n v="10011"/>
    <x v="3"/>
    <s v="OFF-PA-10003823"/>
    <x v="1"/>
    <x v="10"/>
    <x v="1010"/>
    <n v="123.92"/>
    <n v="4"/>
    <n v="0"/>
    <n v="55.763999999999996"/>
  </r>
  <r>
    <n v="8854"/>
    <x v="4414"/>
    <x v="357"/>
    <d v="2015-09-25T00:00:00"/>
    <x v="2"/>
    <s v="FO-14305"/>
    <s v="Frank Olsen"/>
    <x v="0"/>
    <x v="0"/>
    <s v="Philadelphia"/>
    <s v="Pennsylvania"/>
    <n v="19143"/>
    <x v="3"/>
    <s v="OFF-SU-10000898"/>
    <x v="1"/>
    <x v="14"/>
    <x v="1190"/>
    <n v="55.600000000000009"/>
    <n v="5"/>
    <n v="0.2"/>
    <n v="6.2549999999999919"/>
  </r>
  <r>
    <n v="8855"/>
    <x v="4414"/>
    <x v="357"/>
    <d v="2015-09-25T00:00:00"/>
    <x v="2"/>
    <s v="FO-14305"/>
    <s v="Frank Olsen"/>
    <x v="0"/>
    <x v="0"/>
    <s v="Philadelphia"/>
    <s v="Pennsylvania"/>
    <n v="19143"/>
    <x v="3"/>
    <s v="TEC-AC-10003832"/>
    <x v="2"/>
    <x v="11"/>
    <x v="218"/>
    <n v="617.97600000000011"/>
    <n v="3"/>
    <n v="0.2"/>
    <n v="-7.724700000000098"/>
  </r>
  <r>
    <n v="8856"/>
    <x v="4415"/>
    <x v="165"/>
    <d v="2017-12-30T00:00:00"/>
    <x v="1"/>
    <s v="DP-13105"/>
    <s v="Dave Poirier"/>
    <x v="1"/>
    <x v="0"/>
    <s v="Meridian"/>
    <s v="Idaho"/>
    <n v="83642"/>
    <x v="1"/>
    <s v="OFF-BI-10001679"/>
    <x v="1"/>
    <x v="8"/>
    <x v="214"/>
    <n v="21.312000000000005"/>
    <n v="3"/>
    <n v="0.2"/>
    <n v="7.9919999999999991"/>
  </r>
  <r>
    <n v="8857"/>
    <x v="4416"/>
    <x v="119"/>
    <d v="2017-10-20T00:00:00"/>
    <x v="1"/>
    <s v="JW-15220"/>
    <s v="Jane Waco"/>
    <x v="1"/>
    <x v="0"/>
    <s v="Sacramento"/>
    <s v="California"/>
    <n v="95823"/>
    <x v="1"/>
    <s v="TEC-AC-10002335"/>
    <x v="2"/>
    <x v="11"/>
    <x v="343"/>
    <n v="209.94"/>
    <n v="6"/>
    <n v="0"/>
    <n v="39.888599999999997"/>
  </r>
  <r>
    <n v="8858"/>
    <x v="4416"/>
    <x v="119"/>
    <d v="2017-10-20T00:00:00"/>
    <x v="1"/>
    <s v="JW-15220"/>
    <s v="Jane Waco"/>
    <x v="1"/>
    <x v="0"/>
    <s v="Sacramento"/>
    <s v="California"/>
    <n v="95823"/>
    <x v="1"/>
    <s v="TEC-PH-10003187"/>
    <x v="2"/>
    <x v="7"/>
    <x v="1419"/>
    <n v="31.983999999999998"/>
    <n v="2"/>
    <n v="0.2"/>
    <n v="-7.9959999999999996"/>
  </r>
  <r>
    <n v="8859"/>
    <x v="4416"/>
    <x v="119"/>
    <d v="2017-10-20T00:00:00"/>
    <x v="1"/>
    <s v="JW-15220"/>
    <s v="Jane Waco"/>
    <x v="1"/>
    <x v="0"/>
    <s v="Sacramento"/>
    <s v="California"/>
    <n v="95823"/>
    <x v="1"/>
    <s v="OFF-BI-10003527"/>
    <x v="1"/>
    <x v="8"/>
    <x v="451"/>
    <n v="5083.96"/>
    <n v="5"/>
    <n v="0.2"/>
    <n v="1906.4849999999999"/>
  </r>
  <r>
    <n v="8860"/>
    <x v="4417"/>
    <x v="648"/>
    <d v="2017-08-26T00:00:00"/>
    <x v="1"/>
    <s v="TT-21460"/>
    <s v="Tonja Turnell"/>
    <x v="2"/>
    <x v="0"/>
    <s v="Charlotte"/>
    <s v="North Carolina"/>
    <n v="28205"/>
    <x v="0"/>
    <s v="TEC-PH-10003171"/>
    <x v="2"/>
    <x v="7"/>
    <x v="1504"/>
    <n v="35.96"/>
    <n v="1"/>
    <n v="0.2"/>
    <n v="3.5959999999999983"/>
  </r>
  <r>
    <n v="8861"/>
    <x v="4418"/>
    <x v="861"/>
    <d v="2015-09-18T00:00:00"/>
    <x v="1"/>
    <s v="SN-20560"/>
    <s v="Skye Norling"/>
    <x v="2"/>
    <x v="0"/>
    <s v="Paterson"/>
    <s v="New Jersey"/>
    <n v="7501"/>
    <x v="3"/>
    <s v="OFF-LA-10000414"/>
    <x v="1"/>
    <x v="2"/>
    <x v="1643"/>
    <n v="31.049999999999997"/>
    <n v="3"/>
    <n v="0"/>
    <n v="14.904"/>
  </r>
  <r>
    <n v="8862"/>
    <x v="4418"/>
    <x v="861"/>
    <d v="2015-09-18T00:00:00"/>
    <x v="1"/>
    <s v="SN-20560"/>
    <s v="Skye Norling"/>
    <x v="2"/>
    <x v="0"/>
    <s v="Paterson"/>
    <s v="New Jersey"/>
    <n v="7501"/>
    <x v="3"/>
    <s v="FUR-FU-10002107"/>
    <x v="0"/>
    <x v="5"/>
    <x v="1333"/>
    <n v="8.92"/>
    <n v="4"/>
    <n v="0"/>
    <n v="3.9248000000000003"/>
  </r>
  <r>
    <n v="8863"/>
    <x v="4418"/>
    <x v="861"/>
    <d v="2015-09-18T00:00:00"/>
    <x v="1"/>
    <s v="SN-20560"/>
    <s v="Skye Norling"/>
    <x v="2"/>
    <x v="0"/>
    <s v="Paterson"/>
    <s v="New Jersey"/>
    <n v="7501"/>
    <x v="3"/>
    <s v="OFF-BI-10004593"/>
    <x v="1"/>
    <x v="8"/>
    <x v="270"/>
    <n v="209.6"/>
    <n v="4"/>
    <n v="0"/>
    <n v="96.415999999999997"/>
  </r>
  <r>
    <n v="8864"/>
    <x v="4418"/>
    <x v="861"/>
    <d v="2015-09-18T00:00:00"/>
    <x v="1"/>
    <s v="SN-20560"/>
    <s v="Skye Norling"/>
    <x v="2"/>
    <x v="0"/>
    <s v="Paterson"/>
    <s v="New Jersey"/>
    <n v="7501"/>
    <x v="3"/>
    <s v="OFF-AP-10003860"/>
    <x v="1"/>
    <x v="9"/>
    <x v="1098"/>
    <n v="111.04"/>
    <n v="4"/>
    <n v="0"/>
    <n v="29.980800000000002"/>
  </r>
  <r>
    <n v="8865"/>
    <x v="4418"/>
    <x v="861"/>
    <d v="2015-09-18T00:00:00"/>
    <x v="1"/>
    <s v="SN-20560"/>
    <s v="Skye Norling"/>
    <x v="2"/>
    <x v="0"/>
    <s v="Paterson"/>
    <s v="New Jersey"/>
    <n v="7501"/>
    <x v="3"/>
    <s v="OFF-PA-10000556"/>
    <x v="1"/>
    <x v="10"/>
    <x v="1639"/>
    <n v="38.880000000000003"/>
    <n v="6"/>
    <n v="0"/>
    <n v="18.662400000000002"/>
  </r>
  <r>
    <n v="8866"/>
    <x v="4419"/>
    <x v="139"/>
    <d v="2015-12-26T00:00:00"/>
    <x v="1"/>
    <s v="JM-15865"/>
    <s v="John Murray"/>
    <x v="0"/>
    <x v="0"/>
    <s v="Arlington"/>
    <s v="Virginia"/>
    <n v="22204"/>
    <x v="0"/>
    <s v="OFF-AP-10003281"/>
    <x v="1"/>
    <x v="9"/>
    <x v="1189"/>
    <n v="36.269999999999996"/>
    <n v="3"/>
    <n v="0"/>
    <n v="10.880999999999997"/>
  </r>
  <r>
    <n v="8867"/>
    <x v="4420"/>
    <x v="59"/>
    <d v="2014-09-23T00:00:00"/>
    <x v="2"/>
    <s v="SB-20185"/>
    <s v="Sarah Brown"/>
    <x v="0"/>
    <x v="0"/>
    <s v="Chicago"/>
    <s v="Illinois"/>
    <n v="60653"/>
    <x v="2"/>
    <s v="FUR-BO-10004218"/>
    <x v="0"/>
    <x v="0"/>
    <x v="1593"/>
    <n v="493.42999999999995"/>
    <n v="5"/>
    <n v="0.3"/>
    <n v="-70.489999999999981"/>
  </r>
  <r>
    <n v="8868"/>
    <x v="4420"/>
    <x v="59"/>
    <d v="2014-09-23T00:00:00"/>
    <x v="2"/>
    <s v="SB-20185"/>
    <s v="Sarah Brown"/>
    <x v="0"/>
    <x v="0"/>
    <s v="Chicago"/>
    <s v="Illinois"/>
    <n v="60653"/>
    <x v="2"/>
    <s v="TEC-PH-10002185"/>
    <x v="2"/>
    <x v="7"/>
    <x v="1081"/>
    <n v="11.120000000000001"/>
    <n v="2"/>
    <n v="0.2"/>
    <n v="3.4749999999999996"/>
  </r>
  <r>
    <n v="8869"/>
    <x v="4421"/>
    <x v="254"/>
    <d v="2016-11-08T00:00:00"/>
    <x v="1"/>
    <s v="CC-12475"/>
    <s v="Cindy Chapman"/>
    <x v="0"/>
    <x v="0"/>
    <s v="San Diego"/>
    <s v="California"/>
    <n v="92037"/>
    <x v="1"/>
    <s v="TEC-MA-10003176"/>
    <x v="2"/>
    <x v="15"/>
    <x v="1761"/>
    <n v="686.40000000000009"/>
    <n v="2"/>
    <n v="0.2"/>
    <n v="77.219999999999914"/>
  </r>
  <r>
    <n v="8870"/>
    <x v="4422"/>
    <x v="96"/>
    <d v="2017-12-06T00:00:00"/>
    <x v="1"/>
    <s v="SH-19975"/>
    <s v="Sally Hughsby"/>
    <x v="1"/>
    <x v="0"/>
    <s v="Seattle"/>
    <s v="Washington"/>
    <n v="98105"/>
    <x v="1"/>
    <s v="OFF-BI-10002003"/>
    <x v="1"/>
    <x v="8"/>
    <x v="1393"/>
    <n v="15.920000000000002"/>
    <n v="5"/>
    <n v="0.2"/>
    <n v="5.3729999999999993"/>
  </r>
  <r>
    <n v="8871"/>
    <x v="4422"/>
    <x v="96"/>
    <d v="2017-12-06T00:00:00"/>
    <x v="1"/>
    <s v="SH-19975"/>
    <s v="Sally Hughsby"/>
    <x v="1"/>
    <x v="0"/>
    <s v="Seattle"/>
    <s v="Washington"/>
    <n v="98105"/>
    <x v="1"/>
    <s v="FUR-FU-10000023"/>
    <x v="0"/>
    <x v="5"/>
    <x v="325"/>
    <n v="70.679999999999993"/>
    <n v="12"/>
    <n v="0"/>
    <n v="31.099200000000003"/>
  </r>
  <r>
    <n v="8872"/>
    <x v="4422"/>
    <x v="96"/>
    <d v="2017-12-06T00:00:00"/>
    <x v="1"/>
    <s v="SH-19975"/>
    <s v="Sally Hughsby"/>
    <x v="1"/>
    <x v="0"/>
    <s v="Seattle"/>
    <s v="Washington"/>
    <n v="98105"/>
    <x v="1"/>
    <s v="OFF-ST-10002756"/>
    <x v="1"/>
    <x v="4"/>
    <x v="273"/>
    <n v="541.24"/>
    <n v="4"/>
    <n v="0"/>
    <n v="5.4124000000000478"/>
  </r>
  <r>
    <n v="8873"/>
    <x v="4423"/>
    <x v="982"/>
    <d v="2014-10-10T00:00:00"/>
    <x v="3"/>
    <s v="RB-19435"/>
    <s v="Richard Bierner"/>
    <x v="0"/>
    <x v="0"/>
    <s v="Columbus"/>
    <s v="Ohio"/>
    <n v="43229"/>
    <x v="3"/>
    <s v="TEC-MA-10002694"/>
    <x v="2"/>
    <x v="15"/>
    <x v="1832"/>
    <n v="101.99400000000001"/>
    <n v="2"/>
    <n v="0.7"/>
    <n v="-71.39579999999998"/>
  </r>
  <r>
    <n v="8874"/>
    <x v="4423"/>
    <x v="982"/>
    <d v="2014-10-10T00:00:00"/>
    <x v="3"/>
    <s v="RB-19435"/>
    <s v="Richard Bierner"/>
    <x v="0"/>
    <x v="0"/>
    <s v="Columbus"/>
    <s v="Ohio"/>
    <n v="43229"/>
    <x v="3"/>
    <s v="OFF-BI-10002429"/>
    <x v="1"/>
    <x v="8"/>
    <x v="472"/>
    <n v="18.264000000000003"/>
    <n v="2"/>
    <n v="0.7"/>
    <n v="-13.393599999999999"/>
  </r>
  <r>
    <n v="8875"/>
    <x v="4424"/>
    <x v="237"/>
    <d v="2017-11-16T00:00:00"/>
    <x v="0"/>
    <s v="TC-21295"/>
    <s v="Toby Carlisle"/>
    <x v="0"/>
    <x v="0"/>
    <s v="Houston"/>
    <s v="Texas"/>
    <n v="77095"/>
    <x v="2"/>
    <s v="OFF-BI-10003684"/>
    <x v="1"/>
    <x v="8"/>
    <x v="714"/>
    <n v="21.989999999999995"/>
    <n v="5"/>
    <n v="0.8"/>
    <n v="-32.984999999999999"/>
  </r>
  <r>
    <n v="8876"/>
    <x v="4425"/>
    <x v="572"/>
    <d v="2016-08-19T00:00:00"/>
    <x v="1"/>
    <s v="CT-11995"/>
    <s v="Carol Triggs"/>
    <x v="0"/>
    <x v="0"/>
    <s v="Irving"/>
    <s v="Texas"/>
    <n v="75061"/>
    <x v="2"/>
    <s v="OFF-SU-10003505"/>
    <x v="1"/>
    <x v="14"/>
    <x v="413"/>
    <n v="185.376"/>
    <n v="2"/>
    <n v="0.2"/>
    <n v="-34.758000000000017"/>
  </r>
  <r>
    <n v="8877"/>
    <x v="4425"/>
    <x v="572"/>
    <d v="2016-08-19T00:00:00"/>
    <x v="1"/>
    <s v="CT-11995"/>
    <s v="Carol Triggs"/>
    <x v="0"/>
    <x v="0"/>
    <s v="Irving"/>
    <s v="Texas"/>
    <n v="75061"/>
    <x v="2"/>
    <s v="OFF-AP-10002534"/>
    <x v="1"/>
    <x v="9"/>
    <x v="1202"/>
    <n v="58.923999999999985"/>
    <n v="1"/>
    <n v="0.8"/>
    <n v="-153.20240000000001"/>
  </r>
  <r>
    <n v="8878"/>
    <x v="4426"/>
    <x v="697"/>
    <d v="2017-09-23T00:00:00"/>
    <x v="1"/>
    <s v="GZ-14470"/>
    <s v="Gary Zandusky"/>
    <x v="0"/>
    <x v="0"/>
    <s v="Morristown"/>
    <s v="New Jersey"/>
    <n v="7960"/>
    <x v="3"/>
    <s v="TEC-MA-10004626"/>
    <x v="2"/>
    <x v="15"/>
    <x v="1833"/>
    <n v="480"/>
    <n v="4"/>
    <n v="0"/>
    <n v="225.6"/>
  </r>
  <r>
    <n v="8879"/>
    <x v="4426"/>
    <x v="697"/>
    <d v="2017-09-23T00:00:00"/>
    <x v="1"/>
    <s v="GZ-14470"/>
    <s v="Gary Zandusky"/>
    <x v="0"/>
    <x v="0"/>
    <s v="Morristown"/>
    <s v="New Jersey"/>
    <n v="7960"/>
    <x v="3"/>
    <s v="OFF-ST-10000615"/>
    <x v="1"/>
    <x v="4"/>
    <x v="75"/>
    <n v="34.049999999999997"/>
    <n v="3"/>
    <n v="0"/>
    <n v="9.5340000000000025"/>
  </r>
  <r>
    <n v="8880"/>
    <x v="4427"/>
    <x v="391"/>
    <d v="2015-03-25T00:00:00"/>
    <x v="2"/>
    <s v="AM-10360"/>
    <s v="Alice McCarthy"/>
    <x v="1"/>
    <x v="0"/>
    <s v="Los Angeles"/>
    <s v="California"/>
    <n v="90008"/>
    <x v="1"/>
    <s v="OFF-PA-10000659"/>
    <x v="1"/>
    <x v="10"/>
    <x v="1295"/>
    <n v="192.72"/>
    <n v="11"/>
    <n v="0"/>
    <n v="92.505599999999987"/>
  </r>
  <r>
    <n v="8881"/>
    <x v="4427"/>
    <x v="391"/>
    <d v="2015-03-25T00:00:00"/>
    <x v="2"/>
    <s v="AM-10360"/>
    <s v="Alice McCarthy"/>
    <x v="1"/>
    <x v="0"/>
    <s v="Los Angeles"/>
    <s v="California"/>
    <n v="90008"/>
    <x v="1"/>
    <s v="TEC-AC-10000736"/>
    <x v="2"/>
    <x v="11"/>
    <x v="1094"/>
    <n v="239.96999999999997"/>
    <n v="3"/>
    <n v="0"/>
    <n v="86.389199999999988"/>
  </r>
  <r>
    <n v="8882"/>
    <x v="4428"/>
    <x v="1186"/>
    <d v="2016-07-03T00:00:00"/>
    <x v="0"/>
    <s v="AH-10120"/>
    <s v="Adrian Hane"/>
    <x v="2"/>
    <x v="0"/>
    <s v="Aurora"/>
    <s v="Illinois"/>
    <n v="60505"/>
    <x v="2"/>
    <s v="TEC-AC-10003038"/>
    <x v="2"/>
    <x v="11"/>
    <x v="1033"/>
    <n v="50.120000000000005"/>
    <n v="7"/>
    <n v="0.2"/>
    <n v="-0.62650000000000716"/>
  </r>
  <r>
    <n v="8883"/>
    <x v="4429"/>
    <x v="179"/>
    <d v="2017-10-25T00:00:00"/>
    <x v="1"/>
    <s v="MY-18295"/>
    <s v="Muhammed Yedwab"/>
    <x v="1"/>
    <x v="0"/>
    <s v="Durham"/>
    <s v="North Carolina"/>
    <n v="27707"/>
    <x v="0"/>
    <s v="TEC-PH-10004071"/>
    <x v="2"/>
    <x v="7"/>
    <x v="1546"/>
    <n v="15.984000000000002"/>
    <n v="2"/>
    <n v="0.2"/>
    <n v="1.3986000000000001"/>
  </r>
  <r>
    <n v="8884"/>
    <x v="4429"/>
    <x v="179"/>
    <d v="2017-10-25T00:00:00"/>
    <x v="1"/>
    <s v="MY-18295"/>
    <s v="Muhammed Yedwab"/>
    <x v="1"/>
    <x v="0"/>
    <s v="Durham"/>
    <s v="North Carolina"/>
    <n v="27707"/>
    <x v="0"/>
    <s v="OFF-PA-10001667"/>
    <x v="1"/>
    <x v="10"/>
    <x v="458"/>
    <n v="14.352000000000002"/>
    <n v="3"/>
    <n v="0.2"/>
    <n v="4.4849999999999994"/>
  </r>
  <r>
    <n v="8885"/>
    <x v="4430"/>
    <x v="55"/>
    <d v="2014-08-30T00:00:00"/>
    <x v="1"/>
    <s v="BS-11590"/>
    <s v="Brendan Sweed"/>
    <x v="1"/>
    <x v="0"/>
    <s v="Columbus"/>
    <s v="Ohio"/>
    <n v="43229"/>
    <x v="3"/>
    <s v="OFF-BI-10001982"/>
    <x v="1"/>
    <x v="8"/>
    <x v="304"/>
    <n v="6.5280000000000014"/>
    <n v="4"/>
    <n v="0.7"/>
    <n v="-4.5695999999999994"/>
  </r>
  <r>
    <n v="8886"/>
    <x v="4430"/>
    <x v="55"/>
    <d v="2014-08-30T00:00:00"/>
    <x v="1"/>
    <s v="BS-11590"/>
    <s v="Brendan Sweed"/>
    <x v="1"/>
    <x v="0"/>
    <s v="Columbus"/>
    <s v="Ohio"/>
    <n v="43229"/>
    <x v="3"/>
    <s v="OFF-BI-10004141"/>
    <x v="1"/>
    <x v="8"/>
    <x v="1296"/>
    <n v="2.8620000000000005"/>
    <n v="3"/>
    <n v="0.7"/>
    <n v="-2.2896000000000001"/>
  </r>
  <r>
    <n v="8887"/>
    <x v="4430"/>
    <x v="55"/>
    <d v="2014-08-30T00:00:00"/>
    <x v="1"/>
    <s v="BS-11590"/>
    <s v="Brendan Sweed"/>
    <x v="1"/>
    <x v="0"/>
    <s v="Columbus"/>
    <s v="Ohio"/>
    <n v="43229"/>
    <x v="3"/>
    <s v="OFF-BI-10002103"/>
    <x v="1"/>
    <x v="8"/>
    <x v="530"/>
    <n v="20.856000000000002"/>
    <n v="8"/>
    <n v="0.7"/>
    <n v="-16.684799999999996"/>
  </r>
  <r>
    <n v="8888"/>
    <x v="4431"/>
    <x v="923"/>
    <d v="2014-07-30T00:00:00"/>
    <x v="0"/>
    <s v="BB-10990"/>
    <s v="Barry Blumstein"/>
    <x v="1"/>
    <x v="0"/>
    <s v="Los Angeles"/>
    <s v="California"/>
    <n v="90036"/>
    <x v="1"/>
    <s v="OFF-ST-10002574"/>
    <x v="1"/>
    <x v="4"/>
    <x v="935"/>
    <n v="276.27999999999997"/>
    <n v="2"/>
    <n v="0"/>
    <n v="0"/>
  </r>
  <r>
    <n v="8889"/>
    <x v="4432"/>
    <x v="96"/>
    <d v="2017-12-07T00:00:00"/>
    <x v="1"/>
    <s v="ML-17755"/>
    <s v="Max Ludwig"/>
    <x v="2"/>
    <x v="0"/>
    <s v="Stockton"/>
    <s v="California"/>
    <n v="95207"/>
    <x v="1"/>
    <s v="FUR-FU-10003394"/>
    <x v="0"/>
    <x v="5"/>
    <x v="583"/>
    <n v="629.64"/>
    <n v="9"/>
    <n v="0"/>
    <n v="107.03879999999994"/>
  </r>
  <r>
    <n v="8890"/>
    <x v="4433"/>
    <x v="508"/>
    <d v="2016-10-21T00:00:00"/>
    <x v="0"/>
    <s v="FC-14245"/>
    <s v="Frank Carlisle"/>
    <x v="2"/>
    <x v="0"/>
    <s v="Columbia"/>
    <s v="Missouri"/>
    <n v="65203"/>
    <x v="2"/>
    <s v="TEC-PH-10003072"/>
    <x v="2"/>
    <x v="7"/>
    <x v="1319"/>
    <n v="449.97"/>
    <n v="3"/>
    <n v="0"/>
    <n v="220.48530000000002"/>
  </r>
  <r>
    <n v="8891"/>
    <x v="4433"/>
    <x v="508"/>
    <d v="2016-10-21T00:00:00"/>
    <x v="0"/>
    <s v="FC-14245"/>
    <s v="Frank Carlisle"/>
    <x v="2"/>
    <x v="0"/>
    <s v="Columbia"/>
    <s v="Missouri"/>
    <n v="65203"/>
    <x v="2"/>
    <s v="OFF-AP-10003057"/>
    <x v="1"/>
    <x v="9"/>
    <x v="1326"/>
    <n v="1927.5900000000001"/>
    <n v="7"/>
    <n v="0"/>
    <n v="751.76010000000008"/>
  </r>
  <r>
    <n v="8892"/>
    <x v="4434"/>
    <x v="1142"/>
    <d v="2016-09-18T00:00:00"/>
    <x v="2"/>
    <s v="CR-12625"/>
    <s v="Corey Roper"/>
    <x v="2"/>
    <x v="0"/>
    <s v="Columbus"/>
    <s v="Georgia"/>
    <n v="31907"/>
    <x v="0"/>
    <s v="FUR-CH-10001146"/>
    <x v="0"/>
    <x v="1"/>
    <x v="64"/>
    <n v="121.78"/>
    <n v="2"/>
    <n v="0"/>
    <n v="30.444999999999993"/>
  </r>
  <r>
    <n v="8893"/>
    <x v="4435"/>
    <x v="494"/>
    <d v="2015-12-06T00:00:00"/>
    <x v="1"/>
    <s v="LC-16960"/>
    <s v="Lindsay Castell"/>
    <x v="2"/>
    <x v="0"/>
    <s v="San Diego"/>
    <s v="California"/>
    <n v="92037"/>
    <x v="1"/>
    <s v="FUR-CH-10003973"/>
    <x v="0"/>
    <x v="1"/>
    <x v="867"/>
    <n v="2676.672"/>
    <n v="9"/>
    <n v="0.2"/>
    <n v="267.66720000000009"/>
  </r>
  <r>
    <n v="8894"/>
    <x v="4436"/>
    <x v="79"/>
    <d v="2014-08-12T00:00:00"/>
    <x v="1"/>
    <s v="GZ-14470"/>
    <s v="Gary Zandusky"/>
    <x v="0"/>
    <x v="0"/>
    <s v="Texas City"/>
    <s v="Texas"/>
    <n v="77590"/>
    <x v="2"/>
    <s v="FUR-TA-10001307"/>
    <x v="0"/>
    <x v="3"/>
    <x v="1099"/>
    <n v="489.22999999999996"/>
    <n v="2"/>
    <n v="0.3"/>
    <n v="41.933999999999997"/>
  </r>
  <r>
    <n v="8895"/>
    <x v="4437"/>
    <x v="243"/>
    <d v="2016-08-22T00:00:00"/>
    <x v="1"/>
    <s v="BD-11320"/>
    <s v="Bill Donatelli"/>
    <x v="0"/>
    <x v="0"/>
    <s v="Los Angeles"/>
    <s v="California"/>
    <n v="90004"/>
    <x v="1"/>
    <s v="FUR-FU-10004071"/>
    <x v="0"/>
    <x v="5"/>
    <x v="575"/>
    <n v="312.03000000000003"/>
    <n v="3"/>
    <n v="0"/>
    <n v="43.684200000000018"/>
  </r>
  <r>
    <n v="8896"/>
    <x v="4437"/>
    <x v="243"/>
    <d v="2016-08-22T00:00:00"/>
    <x v="1"/>
    <s v="BD-11320"/>
    <s v="Bill Donatelli"/>
    <x v="0"/>
    <x v="0"/>
    <s v="Los Angeles"/>
    <s v="California"/>
    <n v="90004"/>
    <x v="1"/>
    <s v="OFF-ST-10001505"/>
    <x v="1"/>
    <x v="4"/>
    <x v="1183"/>
    <n v="17.940000000000001"/>
    <n v="3"/>
    <n v="0"/>
    <n v="3.0497999999999985"/>
  </r>
  <r>
    <n v="8897"/>
    <x v="4437"/>
    <x v="243"/>
    <d v="2016-08-22T00:00:00"/>
    <x v="1"/>
    <s v="BD-11320"/>
    <s v="Bill Donatelli"/>
    <x v="0"/>
    <x v="0"/>
    <s v="Los Angeles"/>
    <s v="California"/>
    <n v="90004"/>
    <x v="1"/>
    <s v="TEC-PH-10004614"/>
    <x v="2"/>
    <x v="7"/>
    <x v="302"/>
    <n v="165.60000000000002"/>
    <n v="3"/>
    <n v="0.2"/>
    <n v="10.349999999999994"/>
  </r>
  <r>
    <n v="8898"/>
    <x v="4437"/>
    <x v="243"/>
    <d v="2016-08-22T00:00:00"/>
    <x v="1"/>
    <s v="BD-11320"/>
    <s v="Bill Donatelli"/>
    <x v="0"/>
    <x v="0"/>
    <s v="Los Angeles"/>
    <s v="California"/>
    <n v="90004"/>
    <x v="1"/>
    <s v="OFF-PA-10004911"/>
    <x v="1"/>
    <x v="10"/>
    <x v="938"/>
    <n v="37.520000000000003"/>
    <n v="4"/>
    <n v="0"/>
    <n v="18.009600000000002"/>
  </r>
  <r>
    <n v="8899"/>
    <x v="4438"/>
    <x v="976"/>
    <d v="2015-08-09T00:00:00"/>
    <x v="0"/>
    <s v="EM-14095"/>
    <s v="Eudokia Martin"/>
    <x v="1"/>
    <x v="0"/>
    <s v="Springfield"/>
    <s v="Virginia"/>
    <n v="22153"/>
    <x v="0"/>
    <s v="TEC-PH-10003601"/>
    <x v="2"/>
    <x v="7"/>
    <x v="1392"/>
    <n v="494.97"/>
    <n v="3"/>
    <n v="0"/>
    <n v="148.49099999999996"/>
  </r>
  <r>
    <n v="8900"/>
    <x v="4438"/>
    <x v="976"/>
    <d v="2015-08-09T00:00:00"/>
    <x v="0"/>
    <s v="EM-14095"/>
    <s v="Eudokia Martin"/>
    <x v="1"/>
    <x v="0"/>
    <s v="Springfield"/>
    <s v="Virginia"/>
    <n v="22153"/>
    <x v="0"/>
    <s v="OFF-LA-10004545"/>
    <x v="1"/>
    <x v="2"/>
    <x v="1337"/>
    <n v="25.06"/>
    <n v="2"/>
    <n v="0"/>
    <n v="11.778199999999998"/>
  </r>
  <r>
    <n v="8901"/>
    <x v="4439"/>
    <x v="1206"/>
    <d v="2016-06-04T00:00:00"/>
    <x v="1"/>
    <s v="BP-11290"/>
    <s v="Beth Paige"/>
    <x v="0"/>
    <x v="0"/>
    <s v="Decatur"/>
    <s v="Illinois"/>
    <n v="62521"/>
    <x v="2"/>
    <s v="FUR-FU-10001379"/>
    <x v="0"/>
    <x v="5"/>
    <x v="1819"/>
    <n v="32.064"/>
    <n v="3"/>
    <n v="0.6"/>
    <n v="-12.825599999999994"/>
  </r>
  <r>
    <n v="8902"/>
    <x v="4439"/>
    <x v="1206"/>
    <d v="2016-06-04T00:00:00"/>
    <x v="1"/>
    <s v="BP-11290"/>
    <s v="Beth Paige"/>
    <x v="0"/>
    <x v="0"/>
    <s v="Decatur"/>
    <s v="Illinois"/>
    <n v="62521"/>
    <x v="2"/>
    <s v="OFF-PA-10001846"/>
    <x v="1"/>
    <x v="10"/>
    <x v="1816"/>
    <n v="18.496000000000002"/>
    <n v="4"/>
    <n v="0.2"/>
    <n v="6.7048000000000005"/>
  </r>
  <r>
    <n v="8903"/>
    <x v="4439"/>
    <x v="1206"/>
    <d v="2016-06-04T00:00:00"/>
    <x v="1"/>
    <s v="BP-11290"/>
    <s v="Beth Paige"/>
    <x v="0"/>
    <x v="0"/>
    <s v="Decatur"/>
    <s v="Illinois"/>
    <n v="62521"/>
    <x v="2"/>
    <s v="FUR-CH-10000422"/>
    <x v="0"/>
    <x v="1"/>
    <x v="1441"/>
    <n v="191.07899999999998"/>
    <n v="3"/>
    <n v="0.3"/>
    <n v="-38.215799999999973"/>
  </r>
  <r>
    <n v="8904"/>
    <x v="4439"/>
    <x v="1206"/>
    <d v="2016-06-04T00:00:00"/>
    <x v="1"/>
    <s v="BP-11290"/>
    <s v="Beth Paige"/>
    <x v="0"/>
    <x v="0"/>
    <s v="Decatur"/>
    <s v="Illinois"/>
    <n v="62521"/>
    <x v="2"/>
    <s v="OFF-PA-10004621"/>
    <x v="1"/>
    <x v="10"/>
    <x v="745"/>
    <n v="10.368000000000002"/>
    <n v="2"/>
    <n v="0.2"/>
    <n v="3.6288"/>
  </r>
  <r>
    <n v="8905"/>
    <x v="4440"/>
    <x v="949"/>
    <d v="2016-07-01T00:00:00"/>
    <x v="3"/>
    <s v="SU-20665"/>
    <s v="Stephanie Ulpright"/>
    <x v="2"/>
    <x v="0"/>
    <s v="New York City"/>
    <s v="New York"/>
    <n v="10009"/>
    <x v="3"/>
    <s v="OFF-LA-10001474"/>
    <x v="1"/>
    <x v="2"/>
    <x v="926"/>
    <n v="30.53"/>
    <n v="1"/>
    <n v="0"/>
    <n v="14.043800000000001"/>
  </r>
  <r>
    <n v="8906"/>
    <x v="4440"/>
    <x v="949"/>
    <d v="2016-07-01T00:00:00"/>
    <x v="3"/>
    <s v="SU-20665"/>
    <s v="Stephanie Ulpright"/>
    <x v="2"/>
    <x v="0"/>
    <s v="New York City"/>
    <s v="New York"/>
    <n v="10009"/>
    <x v="3"/>
    <s v="TEC-AC-10001635"/>
    <x v="2"/>
    <x v="11"/>
    <x v="1372"/>
    <n v="30.839999999999996"/>
    <n v="3"/>
    <n v="0"/>
    <n v="6.1679999999999975"/>
  </r>
  <r>
    <n v="8907"/>
    <x v="4440"/>
    <x v="949"/>
    <d v="2016-07-01T00:00:00"/>
    <x v="3"/>
    <s v="SU-20665"/>
    <s v="Stephanie Ulpright"/>
    <x v="2"/>
    <x v="0"/>
    <s v="New York City"/>
    <s v="New York"/>
    <n v="10009"/>
    <x v="3"/>
    <s v="OFF-PA-10001950"/>
    <x v="1"/>
    <x v="10"/>
    <x v="145"/>
    <n v="75.06"/>
    <n v="9"/>
    <n v="0"/>
    <n v="33.776999999999994"/>
  </r>
  <r>
    <n v="8908"/>
    <x v="4441"/>
    <x v="122"/>
    <d v="2016-12-20T00:00:00"/>
    <x v="2"/>
    <s v="AY-10555"/>
    <s v="Andy Yotov"/>
    <x v="1"/>
    <x v="0"/>
    <s v="San Francisco"/>
    <s v="California"/>
    <n v="94110"/>
    <x v="1"/>
    <s v="TEC-PH-10001552"/>
    <x v="2"/>
    <x v="7"/>
    <x v="180"/>
    <n v="66.976000000000013"/>
    <n v="7"/>
    <n v="0.2"/>
    <n v="6.6976000000000013"/>
  </r>
  <r>
    <n v="8909"/>
    <x v="4442"/>
    <x v="1207"/>
    <d v="2015-02-01T00:00:00"/>
    <x v="1"/>
    <s v="EM-13825"/>
    <s v="Elizabeth Moffitt"/>
    <x v="1"/>
    <x v="0"/>
    <s v="Moreno Valley"/>
    <s v="California"/>
    <n v="92553"/>
    <x v="1"/>
    <s v="OFF-PA-10003790"/>
    <x v="1"/>
    <x v="10"/>
    <x v="1259"/>
    <n v="182.72"/>
    <n v="8"/>
    <n v="0"/>
    <n v="84.051199999999994"/>
  </r>
  <r>
    <n v="8910"/>
    <x v="4443"/>
    <x v="960"/>
    <d v="2017-11-01T00:00:00"/>
    <x v="1"/>
    <s v="SA-20830"/>
    <s v="Sue Ann Reed"/>
    <x v="0"/>
    <x v="0"/>
    <s v="Everett"/>
    <s v="Massachusetts"/>
    <n v="2149"/>
    <x v="3"/>
    <s v="OFF-LA-10002475"/>
    <x v="1"/>
    <x v="2"/>
    <x v="149"/>
    <n v="21.93"/>
    <n v="3"/>
    <n v="0"/>
    <n v="10.307099999999998"/>
  </r>
  <r>
    <n v="8911"/>
    <x v="4444"/>
    <x v="259"/>
    <d v="2017-11-08T00:00:00"/>
    <x v="1"/>
    <s v="CA-12265"/>
    <s v="Christina Anderson"/>
    <x v="0"/>
    <x v="0"/>
    <s v="Chattanooga"/>
    <s v="Tennessee"/>
    <n v="37421"/>
    <x v="0"/>
    <s v="TEC-AC-10000303"/>
    <x v="2"/>
    <x v="11"/>
    <x v="434"/>
    <n v="95.976000000000013"/>
    <n v="3"/>
    <n v="0.2"/>
    <n v="15.596099999999996"/>
  </r>
  <r>
    <n v="8912"/>
    <x v="4444"/>
    <x v="259"/>
    <d v="2017-11-08T00:00:00"/>
    <x v="1"/>
    <s v="CA-12265"/>
    <s v="Christina Anderson"/>
    <x v="0"/>
    <x v="0"/>
    <s v="Chattanooga"/>
    <s v="Tennessee"/>
    <n v="37421"/>
    <x v="0"/>
    <s v="TEC-PH-10000127"/>
    <x v="2"/>
    <x v="7"/>
    <x v="1767"/>
    <n v="143.928"/>
    <n v="9"/>
    <n v="0.2"/>
    <n v="-32.383800000000008"/>
  </r>
  <r>
    <n v="8913"/>
    <x v="4444"/>
    <x v="259"/>
    <d v="2017-11-08T00:00:00"/>
    <x v="1"/>
    <s v="CA-12265"/>
    <s v="Christina Anderson"/>
    <x v="0"/>
    <x v="0"/>
    <s v="Chattanooga"/>
    <s v="Tennessee"/>
    <n v="37421"/>
    <x v="0"/>
    <s v="OFF-BI-10004364"/>
    <x v="1"/>
    <x v="8"/>
    <x v="305"/>
    <n v="3.5640000000000009"/>
    <n v="2"/>
    <n v="0.7"/>
    <n v="-2.9700000000000006"/>
  </r>
  <r>
    <n v="8914"/>
    <x v="4444"/>
    <x v="259"/>
    <d v="2017-11-08T00:00:00"/>
    <x v="1"/>
    <s v="CA-12265"/>
    <s v="Christina Anderson"/>
    <x v="0"/>
    <x v="0"/>
    <s v="Chattanooga"/>
    <s v="Tennessee"/>
    <n v="37421"/>
    <x v="0"/>
    <s v="OFF-LA-10002195"/>
    <x v="1"/>
    <x v="2"/>
    <x v="1028"/>
    <n v="4.9280000000000008"/>
    <n v="2"/>
    <n v="0.2"/>
    <n v="1.7247999999999997"/>
  </r>
  <r>
    <n v="8915"/>
    <x v="4445"/>
    <x v="195"/>
    <d v="2016-05-13T00:00:00"/>
    <x v="1"/>
    <s v="CV-12805"/>
    <s v="Cynthia Voltz"/>
    <x v="1"/>
    <x v="0"/>
    <s v="Austin"/>
    <s v="Texas"/>
    <n v="78745"/>
    <x v="2"/>
    <s v="OFF-ST-10001490"/>
    <x v="1"/>
    <x v="4"/>
    <x v="518"/>
    <n v="856.65600000000006"/>
    <n v="6"/>
    <n v="0.2"/>
    <n v="107.08199999999985"/>
  </r>
  <r>
    <n v="8916"/>
    <x v="4445"/>
    <x v="195"/>
    <d v="2016-05-13T00:00:00"/>
    <x v="1"/>
    <s v="CV-12805"/>
    <s v="Cynthia Voltz"/>
    <x v="1"/>
    <x v="0"/>
    <s v="Austin"/>
    <s v="Texas"/>
    <n v="78745"/>
    <x v="2"/>
    <s v="OFF-BI-10002852"/>
    <x v="1"/>
    <x v="8"/>
    <x v="91"/>
    <n v="13.183999999999997"/>
    <n v="4"/>
    <n v="0.8"/>
    <n v="-20.435200000000002"/>
  </r>
  <r>
    <n v="8917"/>
    <x v="4445"/>
    <x v="195"/>
    <d v="2016-05-13T00:00:00"/>
    <x v="1"/>
    <s v="CV-12805"/>
    <s v="Cynthia Voltz"/>
    <x v="1"/>
    <x v="0"/>
    <s v="Austin"/>
    <s v="Texas"/>
    <n v="78745"/>
    <x v="2"/>
    <s v="OFF-AP-10000390"/>
    <x v="1"/>
    <x v="9"/>
    <x v="1700"/>
    <n v="48.783999999999985"/>
    <n v="4"/>
    <n v="0.8"/>
    <n v="-131.71680000000001"/>
  </r>
  <r>
    <n v="8918"/>
    <x v="4445"/>
    <x v="195"/>
    <d v="2016-05-13T00:00:00"/>
    <x v="1"/>
    <s v="CV-12805"/>
    <s v="Cynthia Voltz"/>
    <x v="1"/>
    <x v="0"/>
    <s v="Austin"/>
    <s v="Texas"/>
    <n v="78745"/>
    <x v="2"/>
    <s v="OFF-PA-10004327"/>
    <x v="1"/>
    <x v="10"/>
    <x v="137"/>
    <n v="76.64"/>
    <n v="2"/>
    <n v="0.2"/>
    <n v="26.823999999999995"/>
  </r>
  <r>
    <n v="8919"/>
    <x v="4445"/>
    <x v="195"/>
    <d v="2016-05-13T00:00:00"/>
    <x v="1"/>
    <s v="CV-12805"/>
    <s v="Cynthia Voltz"/>
    <x v="1"/>
    <x v="0"/>
    <s v="Austin"/>
    <s v="Texas"/>
    <n v="78745"/>
    <x v="2"/>
    <s v="OFF-BI-10002353"/>
    <x v="1"/>
    <x v="8"/>
    <x v="1077"/>
    <n v="18.527999999999995"/>
    <n v="6"/>
    <n v="0.8"/>
    <n v="-27.791999999999994"/>
  </r>
  <r>
    <n v="8920"/>
    <x v="4446"/>
    <x v="1063"/>
    <d v="2014-04-08T00:00:00"/>
    <x v="1"/>
    <s v="AH-10690"/>
    <s v="Anna Häberlin"/>
    <x v="1"/>
    <x v="0"/>
    <s v="Virginia Beach"/>
    <s v="Virginia"/>
    <n v="23464"/>
    <x v="0"/>
    <s v="FUR-FU-10003192"/>
    <x v="0"/>
    <x v="5"/>
    <x v="1729"/>
    <n v="177.68"/>
    <n v="2"/>
    <n v="0"/>
    <n v="46.196799999999996"/>
  </r>
  <r>
    <n v="8921"/>
    <x v="4447"/>
    <x v="582"/>
    <d v="2014-05-03T00:00:00"/>
    <x v="1"/>
    <s v="DS-13180"/>
    <s v="David Smith"/>
    <x v="1"/>
    <x v="0"/>
    <s v="Jamestown"/>
    <s v="New York"/>
    <n v="14701"/>
    <x v="3"/>
    <s v="TEC-AC-10000736"/>
    <x v="2"/>
    <x v="11"/>
    <x v="1094"/>
    <n v="159.97999999999999"/>
    <n v="2"/>
    <n v="0"/>
    <n v="57.592799999999997"/>
  </r>
  <r>
    <n v="8922"/>
    <x v="4448"/>
    <x v="964"/>
    <d v="2016-10-08T00:00:00"/>
    <x v="1"/>
    <s v="AH-10690"/>
    <s v="Anna Häberlin"/>
    <x v="1"/>
    <x v="0"/>
    <s v="Coral Gables"/>
    <s v="Florida"/>
    <n v="33134"/>
    <x v="0"/>
    <s v="TEC-PH-10003095"/>
    <x v="2"/>
    <x v="7"/>
    <x v="1500"/>
    <n v="52.679999999999993"/>
    <n v="3"/>
    <n v="0.2"/>
    <n v="19.754999999999999"/>
  </r>
  <r>
    <n v="8923"/>
    <x v="4448"/>
    <x v="964"/>
    <d v="2016-10-08T00:00:00"/>
    <x v="1"/>
    <s v="AH-10690"/>
    <s v="Anna Häberlin"/>
    <x v="1"/>
    <x v="0"/>
    <s v="Coral Gables"/>
    <s v="Florida"/>
    <n v="33134"/>
    <x v="0"/>
    <s v="FUR-FU-10002885"/>
    <x v="0"/>
    <x v="5"/>
    <x v="762"/>
    <n v="11.568000000000001"/>
    <n v="3"/>
    <n v="0.2"/>
    <n v="2.6028000000000011"/>
  </r>
  <r>
    <n v="8924"/>
    <x v="4449"/>
    <x v="532"/>
    <d v="2017-06-17T00:00:00"/>
    <x v="1"/>
    <s v="ZC-21910"/>
    <s v="Zuschuss Carroll"/>
    <x v="0"/>
    <x v="0"/>
    <s v="Hickory"/>
    <s v="North Carolina"/>
    <n v="28601"/>
    <x v="0"/>
    <s v="OFF-BI-10001525"/>
    <x v="1"/>
    <x v="8"/>
    <x v="31"/>
    <n v="4.572000000000001"/>
    <n v="4"/>
    <n v="0.7"/>
    <n v="-3.8100000000000005"/>
  </r>
  <r>
    <n v="8925"/>
    <x v="4450"/>
    <x v="806"/>
    <d v="2016-02-03T00:00:00"/>
    <x v="1"/>
    <s v="DF-13135"/>
    <s v="David Flashing"/>
    <x v="0"/>
    <x v="0"/>
    <s v="Rockford"/>
    <s v="Illinois"/>
    <n v="61107"/>
    <x v="2"/>
    <s v="TEC-PH-10004241"/>
    <x v="2"/>
    <x v="7"/>
    <x v="1834"/>
    <n v="1439.9680000000001"/>
    <n v="4"/>
    <n v="0.2"/>
    <n v="143.99680000000006"/>
  </r>
  <r>
    <n v="8926"/>
    <x v="4450"/>
    <x v="806"/>
    <d v="2016-02-03T00:00:00"/>
    <x v="1"/>
    <s v="DF-13135"/>
    <s v="David Flashing"/>
    <x v="0"/>
    <x v="0"/>
    <s v="Rockford"/>
    <s v="Illinois"/>
    <n v="61107"/>
    <x v="2"/>
    <s v="OFF-BI-10000546"/>
    <x v="1"/>
    <x v="8"/>
    <x v="614"/>
    <n v="1.7279999999999995"/>
    <n v="3"/>
    <n v="0.8"/>
    <n v="-2.678399999999999"/>
  </r>
  <r>
    <n v="8927"/>
    <x v="4450"/>
    <x v="806"/>
    <d v="2016-02-03T00:00:00"/>
    <x v="1"/>
    <s v="DF-13135"/>
    <s v="David Flashing"/>
    <x v="0"/>
    <x v="0"/>
    <s v="Rockford"/>
    <s v="Illinois"/>
    <n v="61107"/>
    <x v="2"/>
    <s v="FUR-TA-10004256"/>
    <x v="0"/>
    <x v="3"/>
    <x v="489"/>
    <n v="626.09999999999991"/>
    <n v="3"/>
    <n v="0.5"/>
    <n v="-538.44600000000003"/>
  </r>
  <r>
    <n v="8928"/>
    <x v="4451"/>
    <x v="874"/>
    <d v="2015-09-29T00:00:00"/>
    <x v="0"/>
    <s v="SS-20140"/>
    <s v="Saphhira Shifley"/>
    <x v="1"/>
    <x v="0"/>
    <s v="Seattle"/>
    <s v="Washington"/>
    <n v="98103"/>
    <x v="1"/>
    <s v="OFF-AR-10002067"/>
    <x v="1"/>
    <x v="6"/>
    <x v="1154"/>
    <n v="99.2"/>
    <n v="5"/>
    <n v="0"/>
    <n v="25.792000000000002"/>
  </r>
  <r>
    <n v="8929"/>
    <x v="4452"/>
    <x v="657"/>
    <d v="2015-04-17T00:00:00"/>
    <x v="1"/>
    <s v="FP-14320"/>
    <s v="Frank Preis"/>
    <x v="0"/>
    <x v="0"/>
    <s v="Huntsville"/>
    <s v="Texas"/>
    <n v="77340"/>
    <x v="2"/>
    <s v="FUR-TA-10000688"/>
    <x v="0"/>
    <x v="3"/>
    <x v="561"/>
    <n v="609.9799999999999"/>
    <n v="4"/>
    <n v="0.3"/>
    <n v="-113.28200000000004"/>
  </r>
  <r>
    <n v="8930"/>
    <x v="4452"/>
    <x v="657"/>
    <d v="2015-04-17T00:00:00"/>
    <x v="1"/>
    <s v="FP-14320"/>
    <s v="Frank Preis"/>
    <x v="0"/>
    <x v="0"/>
    <s v="Huntsville"/>
    <s v="Texas"/>
    <n v="77340"/>
    <x v="2"/>
    <s v="FUR-TA-10002530"/>
    <x v="0"/>
    <x v="3"/>
    <x v="992"/>
    <n v="211.37199999999999"/>
    <n v="2"/>
    <n v="0.3"/>
    <n v="-45.294000000000011"/>
  </r>
  <r>
    <n v="8931"/>
    <x v="4452"/>
    <x v="657"/>
    <d v="2015-04-17T00:00:00"/>
    <x v="1"/>
    <s v="FP-14320"/>
    <s v="Frank Preis"/>
    <x v="0"/>
    <x v="0"/>
    <s v="Huntsville"/>
    <s v="Texas"/>
    <n v="77340"/>
    <x v="2"/>
    <s v="TEC-PH-10001061"/>
    <x v="2"/>
    <x v="7"/>
    <x v="830"/>
    <n v="239.976"/>
    <n v="3"/>
    <n v="0.2"/>
    <n v="17.998199999999997"/>
  </r>
  <r>
    <n v="8932"/>
    <x v="4453"/>
    <x v="404"/>
    <d v="2017-12-24T00:00:00"/>
    <x v="1"/>
    <s v="HE-14800"/>
    <s v="Harold Engle"/>
    <x v="1"/>
    <x v="0"/>
    <s v="Milwaukee"/>
    <s v="Wisconsin"/>
    <n v="53209"/>
    <x v="2"/>
    <s v="FUR-FU-10001057"/>
    <x v="0"/>
    <x v="5"/>
    <x v="1791"/>
    <n v="99.949999999999989"/>
    <n v="5"/>
    <n v="0"/>
    <n v="22.988499999999998"/>
  </r>
  <r>
    <n v="8933"/>
    <x v="4453"/>
    <x v="404"/>
    <d v="2017-12-24T00:00:00"/>
    <x v="1"/>
    <s v="HE-14800"/>
    <s v="Harold Engle"/>
    <x v="1"/>
    <x v="0"/>
    <s v="Milwaukee"/>
    <s v="Wisconsin"/>
    <n v="53209"/>
    <x v="2"/>
    <s v="TEC-AC-10002331"/>
    <x v="2"/>
    <x v="11"/>
    <x v="1591"/>
    <n v="29.339999999999996"/>
    <n v="3"/>
    <n v="0"/>
    <n v="10.855799999999999"/>
  </r>
  <r>
    <n v="8934"/>
    <x v="4454"/>
    <x v="560"/>
    <d v="2016-03-19T00:00:00"/>
    <x v="1"/>
    <s v="SP-20545"/>
    <s v="Sibella Parks"/>
    <x v="1"/>
    <x v="0"/>
    <s v="Green Bay"/>
    <s v="Wisconsin"/>
    <n v="54302"/>
    <x v="2"/>
    <s v="FUR-FU-10003724"/>
    <x v="0"/>
    <x v="5"/>
    <x v="896"/>
    <n v="16.739999999999998"/>
    <n v="2"/>
    <n v="0"/>
    <n v="4.3523999999999994"/>
  </r>
  <r>
    <n v="8935"/>
    <x v="4455"/>
    <x v="151"/>
    <d v="2017-08-27T00:00:00"/>
    <x v="3"/>
    <s v="BP-11185"/>
    <s v="Ben Peterman"/>
    <x v="1"/>
    <x v="0"/>
    <s v="Philadelphia"/>
    <s v="Pennsylvania"/>
    <n v="19120"/>
    <x v="3"/>
    <s v="OFF-PA-10000528"/>
    <x v="1"/>
    <x v="10"/>
    <x v="1145"/>
    <n v="12.672000000000001"/>
    <n v="3"/>
    <n v="0.2"/>
    <n v="3.96"/>
  </r>
  <r>
    <n v="8936"/>
    <x v="4455"/>
    <x v="151"/>
    <d v="2017-08-27T00:00:00"/>
    <x v="3"/>
    <s v="BP-11185"/>
    <s v="Ben Peterman"/>
    <x v="1"/>
    <x v="0"/>
    <s v="Philadelphia"/>
    <s v="Pennsylvania"/>
    <n v="19120"/>
    <x v="3"/>
    <s v="TEC-AC-10001908"/>
    <x v="2"/>
    <x v="11"/>
    <x v="295"/>
    <n v="1119.8880000000001"/>
    <n v="14"/>
    <n v="0.2"/>
    <n v="209.97899999999993"/>
  </r>
  <r>
    <n v="8937"/>
    <x v="4456"/>
    <x v="997"/>
    <d v="2015-12-19T00:00:00"/>
    <x v="0"/>
    <s v="PG-18895"/>
    <s v="Paul Gonzalez"/>
    <x v="0"/>
    <x v="0"/>
    <s v="Los Angeles"/>
    <s v="California"/>
    <n v="90008"/>
    <x v="1"/>
    <s v="OFF-AR-10003903"/>
    <x v="1"/>
    <x v="6"/>
    <x v="887"/>
    <n v="204.85"/>
    <n v="5"/>
    <n v="0"/>
    <n v="53.261000000000003"/>
  </r>
  <r>
    <n v="8938"/>
    <x v="4456"/>
    <x v="997"/>
    <d v="2015-12-19T00:00:00"/>
    <x v="0"/>
    <s v="PG-18895"/>
    <s v="Paul Gonzalez"/>
    <x v="0"/>
    <x v="0"/>
    <s v="Los Angeles"/>
    <s v="California"/>
    <n v="90008"/>
    <x v="1"/>
    <s v="TEC-PH-10004908"/>
    <x v="2"/>
    <x v="7"/>
    <x v="1483"/>
    <n v="135.98400000000001"/>
    <n v="2"/>
    <n v="0.2"/>
    <n v="16.997999999999983"/>
  </r>
  <r>
    <n v="8939"/>
    <x v="4456"/>
    <x v="997"/>
    <d v="2015-12-19T00:00:00"/>
    <x v="0"/>
    <s v="PG-18895"/>
    <s v="Paul Gonzalez"/>
    <x v="0"/>
    <x v="0"/>
    <s v="Los Angeles"/>
    <s v="California"/>
    <n v="90008"/>
    <x v="1"/>
    <s v="OFF-AR-10001940"/>
    <x v="1"/>
    <x v="6"/>
    <x v="170"/>
    <n v="16.399999999999999"/>
    <n v="5"/>
    <n v="0"/>
    <n v="7.0520000000000005"/>
  </r>
  <r>
    <n v="8940"/>
    <x v="4456"/>
    <x v="997"/>
    <d v="2015-12-19T00:00:00"/>
    <x v="0"/>
    <s v="PG-18895"/>
    <s v="Paul Gonzalez"/>
    <x v="0"/>
    <x v="0"/>
    <s v="Los Angeles"/>
    <s v="California"/>
    <n v="90008"/>
    <x v="1"/>
    <s v="OFF-BI-10002026"/>
    <x v="1"/>
    <x v="8"/>
    <x v="912"/>
    <n v="92.960000000000008"/>
    <n v="2"/>
    <n v="0.2"/>
    <n v="31.373999999999995"/>
  </r>
  <r>
    <n v="8941"/>
    <x v="4457"/>
    <x v="963"/>
    <d v="2014-08-24T00:00:00"/>
    <x v="0"/>
    <s v="JP-15520"/>
    <s v="Jeremy Pistek"/>
    <x v="0"/>
    <x v="0"/>
    <s v="North Miami"/>
    <s v="Florida"/>
    <n v="33161"/>
    <x v="0"/>
    <s v="OFF-SU-10003936"/>
    <x v="1"/>
    <x v="14"/>
    <x v="1835"/>
    <n v="7.6320000000000014"/>
    <n v="3"/>
    <n v="0.2"/>
    <n v="-1.8126000000000002"/>
  </r>
  <r>
    <n v="8942"/>
    <x v="4458"/>
    <x v="54"/>
    <d v="2016-11-05T00:00:00"/>
    <x v="2"/>
    <s v="NW-18400"/>
    <s v="Natalie Webber"/>
    <x v="0"/>
    <x v="0"/>
    <s v="Portland"/>
    <s v="Oregon"/>
    <n v="97206"/>
    <x v="1"/>
    <s v="OFF-BI-10002813"/>
    <x v="1"/>
    <x v="8"/>
    <x v="914"/>
    <n v="4.1580000000000004"/>
    <n v="7"/>
    <n v="0.7"/>
    <n v="-3.4649999999999999"/>
  </r>
  <r>
    <n v="8943"/>
    <x v="4458"/>
    <x v="54"/>
    <d v="2016-11-05T00:00:00"/>
    <x v="2"/>
    <s v="NW-18400"/>
    <s v="Natalie Webber"/>
    <x v="0"/>
    <x v="0"/>
    <s v="Portland"/>
    <s v="Oregon"/>
    <n v="97206"/>
    <x v="1"/>
    <s v="TEC-MA-10003337"/>
    <x v="2"/>
    <x v="15"/>
    <x v="1836"/>
    <n v="179.99100000000004"/>
    <n v="3"/>
    <n v="0.7"/>
    <n v="-251.98739999999992"/>
  </r>
  <r>
    <n v="8944"/>
    <x v="4459"/>
    <x v="1208"/>
    <d v="2017-10-16T00:00:00"/>
    <x v="1"/>
    <s v="SW-20245"/>
    <s v="Scot Wooten"/>
    <x v="0"/>
    <x v="0"/>
    <s v="Aurora"/>
    <s v="Illinois"/>
    <n v="60505"/>
    <x v="2"/>
    <s v="FUR-CH-10001545"/>
    <x v="0"/>
    <x v="1"/>
    <x v="1746"/>
    <n v="239.358"/>
    <n v="3"/>
    <n v="0.3"/>
    <n v="-47.871600000000001"/>
  </r>
  <r>
    <n v="8945"/>
    <x v="4460"/>
    <x v="1035"/>
    <d v="2014-12-08T00:00:00"/>
    <x v="2"/>
    <s v="EH-14005"/>
    <s v="Erica Hernandez"/>
    <x v="2"/>
    <x v="0"/>
    <s v="San Francisco"/>
    <s v="California"/>
    <n v="94109"/>
    <x v="1"/>
    <s v="OFF-PA-10000062"/>
    <x v="1"/>
    <x v="10"/>
    <x v="1384"/>
    <n v="164.88"/>
    <n v="3"/>
    <n v="0"/>
    <n v="80.791200000000003"/>
  </r>
  <r>
    <n v="8946"/>
    <x v="4461"/>
    <x v="647"/>
    <d v="2014-11-17T00:00:00"/>
    <x v="0"/>
    <s v="SC-20260"/>
    <s v="Scott Cohen"/>
    <x v="1"/>
    <x v="0"/>
    <s v="San Francisco"/>
    <s v="California"/>
    <n v="94110"/>
    <x v="1"/>
    <s v="OFF-SU-10001574"/>
    <x v="1"/>
    <x v="14"/>
    <x v="503"/>
    <n v="10.95"/>
    <n v="3"/>
    <n v="0"/>
    <n v="3.2849999999999993"/>
  </r>
  <r>
    <n v="8947"/>
    <x v="4462"/>
    <x v="165"/>
    <d v="2017-12-28T00:00:00"/>
    <x v="1"/>
    <s v="NC-18535"/>
    <s v="Nick Crebassa"/>
    <x v="1"/>
    <x v="0"/>
    <s v="New Bedford"/>
    <s v="Massachusetts"/>
    <n v="2740"/>
    <x v="3"/>
    <s v="OFF-PA-10001972"/>
    <x v="1"/>
    <x v="10"/>
    <x v="1178"/>
    <n v="19.440000000000001"/>
    <n v="3"/>
    <n v="0"/>
    <n v="9.3312000000000008"/>
  </r>
  <r>
    <n v="8948"/>
    <x v="4462"/>
    <x v="165"/>
    <d v="2017-12-28T00:00:00"/>
    <x v="1"/>
    <s v="NC-18535"/>
    <s v="Nick Crebassa"/>
    <x v="1"/>
    <x v="0"/>
    <s v="New Bedford"/>
    <s v="Massachusetts"/>
    <n v="2740"/>
    <x v="3"/>
    <s v="OFF-BI-10000201"/>
    <x v="1"/>
    <x v="8"/>
    <x v="1687"/>
    <n v="12.3"/>
    <n v="5"/>
    <n v="0"/>
    <n v="6.15"/>
  </r>
  <r>
    <n v="8949"/>
    <x v="4463"/>
    <x v="163"/>
    <d v="2014-12-26T00:00:00"/>
    <x v="2"/>
    <s v="AS-10090"/>
    <s v="Adam Shillingsburg"/>
    <x v="0"/>
    <x v="0"/>
    <s v="San Diego"/>
    <s v="California"/>
    <n v="92037"/>
    <x v="1"/>
    <s v="OFF-AP-10003278"/>
    <x v="1"/>
    <x v="9"/>
    <x v="1793"/>
    <n v="13.97"/>
    <n v="1"/>
    <n v="0"/>
    <n v="3.632200000000001"/>
  </r>
  <r>
    <n v="8950"/>
    <x v="4464"/>
    <x v="66"/>
    <d v="2017-12-28T00:00:00"/>
    <x v="1"/>
    <s v="JL-15130"/>
    <s v="Jack Lebron"/>
    <x v="0"/>
    <x v="0"/>
    <s v="Jackson"/>
    <s v="Tennessee"/>
    <n v="38301"/>
    <x v="0"/>
    <s v="FUR-TA-10002903"/>
    <x v="0"/>
    <x v="3"/>
    <x v="258"/>
    <n v="934.9559999999999"/>
    <n v="6"/>
    <n v="0.4"/>
    <n v="-249.32159999999999"/>
  </r>
  <r>
    <n v="8951"/>
    <x v="4464"/>
    <x v="66"/>
    <d v="2017-12-28T00:00:00"/>
    <x v="1"/>
    <s v="JL-15130"/>
    <s v="Jack Lebron"/>
    <x v="0"/>
    <x v="0"/>
    <s v="Jackson"/>
    <s v="Tennessee"/>
    <n v="38301"/>
    <x v="0"/>
    <s v="TEC-AC-10001013"/>
    <x v="2"/>
    <x v="11"/>
    <x v="821"/>
    <n v="46.864000000000004"/>
    <n v="2"/>
    <n v="0.2"/>
    <n v="7.615399999999994"/>
  </r>
  <r>
    <n v="8952"/>
    <x v="4464"/>
    <x v="66"/>
    <d v="2017-12-28T00:00:00"/>
    <x v="1"/>
    <s v="JL-15130"/>
    <s v="Jack Lebron"/>
    <x v="0"/>
    <x v="0"/>
    <s v="Jackson"/>
    <s v="Tennessee"/>
    <n v="38301"/>
    <x v="0"/>
    <s v="OFF-ST-10000918"/>
    <x v="1"/>
    <x v="4"/>
    <x v="377"/>
    <n v="26.160000000000004"/>
    <n v="3"/>
    <n v="0.2"/>
    <n v="1.961999999999998"/>
  </r>
  <r>
    <n v="8953"/>
    <x v="4464"/>
    <x v="66"/>
    <d v="2017-12-28T00:00:00"/>
    <x v="1"/>
    <s v="JL-15130"/>
    <s v="Jack Lebron"/>
    <x v="0"/>
    <x v="0"/>
    <s v="Jackson"/>
    <s v="Tennessee"/>
    <n v="38301"/>
    <x v="0"/>
    <s v="OFF-AR-10001419"/>
    <x v="1"/>
    <x v="6"/>
    <x v="1015"/>
    <n v="23.128"/>
    <n v="7"/>
    <n v="0.2"/>
    <n v="2.8909999999999982"/>
  </r>
  <r>
    <n v="8954"/>
    <x v="4464"/>
    <x v="66"/>
    <d v="2017-12-28T00:00:00"/>
    <x v="1"/>
    <s v="JL-15130"/>
    <s v="Jack Lebron"/>
    <x v="0"/>
    <x v="0"/>
    <s v="Jackson"/>
    <s v="Tennessee"/>
    <n v="38301"/>
    <x v="0"/>
    <s v="OFF-AP-10003266"/>
    <x v="1"/>
    <x v="9"/>
    <x v="667"/>
    <n v="59.24"/>
    <n v="5"/>
    <n v="0.2"/>
    <n v="16.290999999999997"/>
  </r>
  <r>
    <n v="8955"/>
    <x v="4465"/>
    <x v="233"/>
    <d v="2014-08-10T00:00:00"/>
    <x v="0"/>
    <s v="VG-21790"/>
    <s v="Vivek Gonzalez"/>
    <x v="0"/>
    <x v="0"/>
    <s v="Jacksonville"/>
    <s v="Florida"/>
    <n v="32216"/>
    <x v="0"/>
    <s v="FUR-BO-10000468"/>
    <x v="0"/>
    <x v="0"/>
    <x v="1180"/>
    <n v="155.45600000000002"/>
    <n v="4"/>
    <n v="0.2"/>
    <n v="-7.7727999999999895"/>
  </r>
  <r>
    <n v="8956"/>
    <x v="4466"/>
    <x v="59"/>
    <d v="2014-09-24T00:00:00"/>
    <x v="1"/>
    <s v="HG-14965"/>
    <s v="Henry Goldwyn"/>
    <x v="1"/>
    <x v="0"/>
    <s v="San Diego"/>
    <s v="California"/>
    <n v="92024"/>
    <x v="1"/>
    <s v="OFF-PA-10004610"/>
    <x v="1"/>
    <x v="10"/>
    <x v="1520"/>
    <n v="8.56"/>
    <n v="2"/>
    <n v="0"/>
    <n v="3.8519999999999994"/>
  </r>
  <r>
    <n v="8957"/>
    <x v="4467"/>
    <x v="53"/>
    <d v="2017-12-28T00:00:00"/>
    <x v="2"/>
    <s v="JH-15430"/>
    <s v="Jennifer Halladay"/>
    <x v="0"/>
    <x v="0"/>
    <s v="Hialeah"/>
    <s v="Florida"/>
    <n v="33012"/>
    <x v="0"/>
    <s v="FUR-FU-10004963"/>
    <x v="0"/>
    <x v="5"/>
    <x v="1443"/>
    <n v="21"/>
    <n v="3"/>
    <n v="0.2"/>
    <n v="5.7750000000000021"/>
  </r>
  <r>
    <n v="8958"/>
    <x v="4467"/>
    <x v="53"/>
    <d v="2017-12-28T00:00:00"/>
    <x v="2"/>
    <s v="JH-15430"/>
    <s v="Jennifer Halladay"/>
    <x v="0"/>
    <x v="0"/>
    <s v="Hialeah"/>
    <s v="Florida"/>
    <n v="33012"/>
    <x v="0"/>
    <s v="TEC-MA-10004626"/>
    <x v="2"/>
    <x v="15"/>
    <x v="1833"/>
    <n v="120"/>
    <n v="2"/>
    <n v="0.5"/>
    <n v="-7.2000000000000028"/>
  </r>
  <r>
    <n v="8959"/>
    <x v="4468"/>
    <x v="920"/>
    <d v="2017-11-30T00:00:00"/>
    <x v="1"/>
    <s v="RO-19780"/>
    <s v="Rose O'Brian"/>
    <x v="0"/>
    <x v="0"/>
    <s v="Houston"/>
    <s v="Texas"/>
    <n v="77070"/>
    <x v="2"/>
    <s v="TEC-PH-10003437"/>
    <x v="2"/>
    <x v="7"/>
    <x v="922"/>
    <n v="299.95999999999998"/>
    <n v="5"/>
    <n v="0.2"/>
    <n v="37.494999999999962"/>
  </r>
  <r>
    <n v="8960"/>
    <x v="4468"/>
    <x v="920"/>
    <d v="2017-11-30T00:00:00"/>
    <x v="1"/>
    <s v="RO-19780"/>
    <s v="Rose O'Brian"/>
    <x v="0"/>
    <x v="0"/>
    <s v="Houston"/>
    <s v="Texas"/>
    <n v="77070"/>
    <x v="2"/>
    <s v="OFF-AP-10002867"/>
    <x v="1"/>
    <x v="9"/>
    <x v="1514"/>
    <n v="67.839999999999989"/>
    <n v="5"/>
    <n v="0.8"/>
    <n v="-179.77600000000001"/>
  </r>
  <r>
    <n v="8961"/>
    <x v="4468"/>
    <x v="920"/>
    <d v="2017-11-30T00:00:00"/>
    <x v="1"/>
    <s v="RO-19780"/>
    <s v="Rose O'Brian"/>
    <x v="0"/>
    <x v="0"/>
    <s v="Houston"/>
    <s v="Texas"/>
    <n v="77070"/>
    <x v="2"/>
    <s v="FUR-CH-10002126"/>
    <x v="0"/>
    <x v="1"/>
    <x v="849"/>
    <n v="853.92999999999984"/>
    <n v="5"/>
    <n v="0.3"/>
    <n v="-24.397999999999911"/>
  </r>
  <r>
    <n v="8962"/>
    <x v="4468"/>
    <x v="920"/>
    <d v="2017-11-30T00:00:00"/>
    <x v="1"/>
    <s v="RO-19780"/>
    <s v="Rose O'Brian"/>
    <x v="0"/>
    <x v="0"/>
    <s v="Houston"/>
    <s v="Texas"/>
    <n v="77070"/>
    <x v="2"/>
    <s v="OFF-AR-10001761"/>
    <x v="1"/>
    <x v="6"/>
    <x v="1651"/>
    <n v="18.687999999999999"/>
    <n v="4"/>
    <n v="0.2"/>
    <n v="3.7375999999999996"/>
  </r>
  <r>
    <n v="8963"/>
    <x v="4469"/>
    <x v="732"/>
    <d v="2016-11-07T00:00:00"/>
    <x v="2"/>
    <s v="LW-17125"/>
    <s v="Liz Willingham"/>
    <x v="0"/>
    <x v="0"/>
    <s v="Virginia Beach"/>
    <s v="Virginia"/>
    <n v="23464"/>
    <x v="0"/>
    <s v="FUR-FU-10004665"/>
    <x v="0"/>
    <x v="5"/>
    <x v="1354"/>
    <n v="273.95999999999998"/>
    <n v="2"/>
    <n v="0"/>
    <n v="71.229600000000005"/>
  </r>
  <r>
    <n v="8964"/>
    <x v="4469"/>
    <x v="732"/>
    <d v="2016-11-07T00:00:00"/>
    <x v="2"/>
    <s v="LW-17125"/>
    <s v="Liz Willingham"/>
    <x v="0"/>
    <x v="0"/>
    <s v="Virginia Beach"/>
    <s v="Virginia"/>
    <n v="23464"/>
    <x v="0"/>
    <s v="TEC-AC-10000057"/>
    <x v="2"/>
    <x v="11"/>
    <x v="632"/>
    <n v="89.97"/>
    <n v="3"/>
    <n v="0"/>
    <n v="18.893699999999995"/>
  </r>
  <r>
    <n v="8965"/>
    <x v="4469"/>
    <x v="732"/>
    <d v="2016-11-07T00:00:00"/>
    <x v="2"/>
    <s v="LW-17125"/>
    <s v="Liz Willingham"/>
    <x v="0"/>
    <x v="0"/>
    <s v="Virginia Beach"/>
    <s v="Virginia"/>
    <n v="23464"/>
    <x v="0"/>
    <s v="FUR-FU-10003806"/>
    <x v="0"/>
    <x v="5"/>
    <x v="1804"/>
    <n v="756.80000000000007"/>
    <n v="5"/>
    <n v="0"/>
    <n v="75.679999999999978"/>
  </r>
  <r>
    <n v="8966"/>
    <x v="4470"/>
    <x v="44"/>
    <d v="2017-11-12T00:00:00"/>
    <x v="1"/>
    <s v="CC-12370"/>
    <s v="Christopher Conant"/>
    <x v="0"/>
    <x v="0"/>
    <s v="Houston"/>
    <s v="Texas"/>
    <n v="77070"/>
    <x v="2"/>
    <s v="OFF-BI-10000145"/>
    <x v="1"/>
    <x v="8"/>
    <x v="742"/>
    <n v="1.2479999999999998"/>
    <n v="2"/>
    <n v="0.8"/>
    <n v="-1.934400000000001"/>
  </r>
  <r>
    <n v="8967"/>
    <x v="4471"/>
    <x v="54"/>
    <d v="2016-11-07T00:00:00"/>
    <x v="1"/>
    <s v="JP-16135"/>
    <s v="Julie Prescott"/>
    <x v="2"/>
    <x v="0"/>
    <s v="Philadelphia"/>
    <s v="Pennsylvania"/>
    <n v="19120"/>
    <x v="3"/>
    <s v="TEC-AC-10000892"/>
    <x v="2"/>
    <x v="11"/>
    <x v="293"/>
    <n v="72"/>
    <n v="1"/>
    <n v="0.2"/>
    <n v="14.399999999999999"/>
  </r>
  <r>
    <n v="8968"/>
    <x v="4471"/>
    <x v="54"/>
    <d v="2016-11-07T00:00:00"/>
    <x v="1"/>
    <s v="JP-16135"/>
    <s v="Julie Prescott"/>
    <x v="2"/>
    <x v="0"/>
    <s v="Philadelphia"/>
    <s v="Pennsylvania"/>
    <n v="19120"/>
    <x v="3"/>
    <s v="FUR-CH-10004886"/>
    <x v="0"/>
    <x v="1"/>
    <x v="371"/>
    <n v="470.15499999999997"/>
    <n v="7"/>
    <n v="0.3"/>
    <n v="-13.432999999999993"/>
  </r>
  <r>
    <n v="8969"/>
    <x v="4472"/>
    <x v="125"/>
    <d v="2015-01-01T00:00:00"/>
    <x v="2"/>
    <s v="DD-13570"/>
    <s v="Dorothy Dickinson"/>
    <x v="0"/>
    <x v="0"/>
    <s v="Memphis"/>
    <s v="Tennessee"/>
    <n v="38109"/>
    <x v="0"/>
    <s v="OFF-ST-10002554"/>
    <x v="1"/>
    <x v="4"/>
    <x v="1153"/>
    <n v="39.128"/>
    <n v="1"/>
    <n v="0.2"/>
    <n v="-8.803799999999999"/>
  </r>
  <r>
    <n v="8970"/>
    <x v="4473"/>
    <x v="574"/>
    <d v="2017-12-07T00:00:00"/>
    <x v="1"/>
    <s v="ES-14080"/>
    <s v="Erin Smith"/>
    <x v="1"/>
    <x v="0"/>
    <s v="Lakewood"/>
    <s v="Ohio"/>
    <n v="44107"/>
    <x v="3"/>
    <s v="OFF-AR-10001662"/>
    <x v="1"/>
    <x v="6"/>
    <x v="448"/>
    <n v="19.728000000000002"/>
    <n v="9"/>
    <n v="0.2"/>
    <n v="1.7262000000000022"/>
  </r>
  <r>
    <n v="8971"/>
    <x v="4473"/>
    <x v="574"/>
    <d v="2017-12-07T00:00:00"/>
    <x v="1"/>
    <s v="ES-14080"/>
    <s v="Erin Smith"/>
    <x v="1"/>
    <x v="0"/>
    <s v="Lakewood"/>
    <s v="Ohio"/>
    <n v="44107"/>
    <x v="3"/>
    <s v="TEC-PH-10004531"/>
    <x v="2"/>
    <x v="7"/>
    <x v="1404"/>
    <n v="151.18799999999999"/>
    <n v="2"/>
    <n v="0.4"/>
    <n v="-25.198000000000008"/>
  </r>
  <r>
    <n v="8972"/>
    <x v="4474"/>
    <x v="668"/>
    <d v="2017-03-28T00:00:00"/>
    <x v="1"/>
    <s v="MV-17485"/>
    <s v="Mark Van Huff"/>
    <x v="0"/>
    <x v="0"/>
    <s v="New York City"/>
    <s v="New York"/>
    <n v="10011"/>
    <x v="3"/>
    <s v="FUR-CH-10000665"/>
    <x v="0"/>
    <x v="1"/>
    <x v="662"/>
    <n v="271.76400000000001"/>
    <n v="2"/>
    <n v="0.1"/>
    <n v="60.391999999999967"/>
  </r>
  <r>
    <n v="8973"/>
    <x v="4475"/>
    <x v="84"/>
    <d v="2014-11-21T00:00:00"/>
    <x v="2"/>
    <s v="RD-19900"/>
    <s v="Ruben Dartt"/>
    <x v="0"/>
    <x v="0"/>
    <s v="Philadelphia"/>
    <s v="Pennsylvania"/>
    <n v="19120"/>
    <x v="3"/>
    <s v="TEC-AC-10003023"/>
    <x v="2"/>
    <x v="11"/>
    <x v="1079"/>
    <n v="47.496000000000002"/>
    <n v="1"/>
    <n v="0.2"/>
    <n v="-1.187400000000002"/>
  </r>
  <r>
    <n v="8974"/>
    <x v="4476"/>
    <x v="1016"/>
    <d v="2017-04-27T00:00:00"/>
    <x v="0"/>
    <s v="RL-19615"/>
    <s v="Rob Lucas"/>
    <x v="0"/>
    <x v="0"/>
    <s v="Los Angeles"/>
    <s v="California"/>
    <n v="90008"/>
    <x v="1"/>
    <s v="FUR-BO-10004709"/>
    <x v="0"/>
    <x v="0"/>
    <x v="266"/>
    <n v="344.98099999999994"/>
    <n v="7"/>
    <n v="0.15"/>
    <n v="28.410200000000017"/>
  </r>
  <r>
    <n v="8975"/>
    <x v="4477"/>
    <x v="51"/>
    <d v="2017-11-26T00:00:00"/>
    <x v="2"/>
    <s v="JP-15460"/>
    <s v="Jennifer Patt"/>
    <x v="1"/>
    <x v="0"/>
    <s v="Dallas"/>
    <s v="Texas"/>
    <n v="75220"/>
    <x v="2"/>
    <s v="OFF-PA-10000477"/>
    <x v="1"/>
    <x v="10"/>
    <x v="1270"/>
    <n v="36.288000000000011"/>
    <n v="7"/>
    <n v="0.2"/>
    <n v="12.700800000000001"/>
  </r>
  <r>
    <n v="8976"/>
    <x v="4477"/>
    <x v="51"/>
    <d v="2017-11-26T00:00:00"/>
    <x v="2"/>
    <s v="JP-15460"/>
    <s v="Jennifer Patt"/>
    <x v="1"/>
    <x v="0"/>
    <s v="Dallas"/>
    <s v="Texas"/>
    <n v="75220"/>
    <x v="2"/>
    <s v="OFF-PA-10002923"/>
    <x v="1"/>
    <x v="10"/>
    <x v="1426"/>
    <n v="78.304000000000002"/>
    <n v="2"/>
    <n v="0.2"/>
    <n v="29.363999999999997"/>
  </r>
  <r>
    <n v="8977"/>
    <x v="4477"/>
    <x v="51"/>
    <d v="2017-11-26T00:00:00"/>
    <x v="2"/>
    <s v="JP-15460"/>
    <s v="Jennifer Patt"/>
    <x v="1"/>
    <x v="0"/>
    <s v="Dallas"/>
    <s v="Texas"/>
    <n v="75220"/>
    <x v="2"/>
    <s v="FUR-TA-10003008"/>
    <x v="0"/>
    <x v="3"/>
    <x v="955"/>
    <n v="127.785"/>
    <n v="1"/>
    <n v="0.3"/>
    <n v="-31.033499999999989"/>
  </r>
  <r>
    <n v="8978"/>
    <x v="4477"/>
    <x v="51"/>
    <d v="2017-11-26T00:00:00"/>
    <x v="2"/>
    <s v="JP-15460"/>
    <s v="Jennifer Patt"/>
    <x v="1"/>
    <x v="0"/>
    <s v="Dallas"/>
    <s v="Texas"/>
    <n v="75220"/>
    <x v="2"/>
    <s v="OFF-BI-10003707"/>
    <x v="1"/>
    <x v="8"/>
    <x v="784"/>
    <n v="6.1039999999999983"/>
    <n v="2"/>
    <n v="0.8"/>
    <n v="-9.1560000000000006"/>
  </r>
  <r>
    <n v="8979"/>
    <x v="4478"/>
    <x v="935"/>
    <d v="2014-11-05T00:00:00"/>
    <x v="0"/>
    <s v="DM-13345"/>
    <s v="Denise Monton"/>
    <x v="1"/>
    <x v="0"/>
    <s v="Orange"/>
    <s v="New Jersey"/>
    <n v="7050"/>
    <x v="3"/>
    <s v="OFF-BI-10000546"/>
    <x v="1"/>
    <x v="8"/>
    <x v="614"/>
    <n v="5.76"/>
    <n v="2"/>
    <n v="0"/>
    <n v="2.8224"/>
  </r>
  <r>
    <n v="8980"/>
    <x v="4479"/>
    <x v="324"/>
    <d v="2015-10-24T00:00:00"/>
    <x v="0"/>
    <s v="CS-11860"/>
    <s v="Cari Schnelling"/>
    <x v="0"/>
    <x v="0"/>
    <s v="Dallas"/>
    <s v="Texas"/>
    <n v="75220"/>
    <x v="2"/>
    <s v="OFF-BI-10000404"/>
    <x v="1"/>
    <x v="8"/>
    <x v="481"/>
    <n v="1.7199999999999995"/>
    <n v="1"/>
    <n v="0.8"/>
    <n v="-2.8380000000000001"/>
  </r>
  <r>
    <n v="8981"/>
    <x v="4480"/>
    <x v="644"/>
    <d v="2014-02-10T00:00:00"/>
    <x v="0"/>
    <s v="DL-13315"/>
    <s v="Delfina Latchford"/>
    <x v="0"/>
    <x v="0"/>
    <s v="Romeoville"/>
    <s v="Illinois"/>
    <n v="60441"/>
    <x v="2"/>
    <s v="OFF-BI-10001196"/>
    <x v="1"/>
    <x v="8"/>
    <x v="1390"/>
    <n v="8.9519999999999982"/>
    <n v="2"/>
    <n v="0.8"/>
    <n v="-14.770800000000001"/>
  </r>
  <r>
    <n v="8982"/>
    <x v="4481"/>
    <x v="1193"/>
    <d v="2016-03-12T00:00:00"/>
    <x v="1"/>
    <s v="LC-16870"/>
    <s v="Lena Cacioppo"/>
    <x v="0"/>
    <x v="0"/>
    <s v="Chicago"/>
    <s v="Illinois"/>
    <n v="60623"/>
    <x v="2"/>
    <s v="OFF-AP-10001626"/>
    <x v="1"/>
    <x v="9"/>
    <x v="1025"/>
    <n v="2.3339999999999996"/>
    <n v="3"/>
    <n v="0.8"/>
    <n v="-6.3018000000000001"/>
  </r>
  <r>
    <n v="8983"/>
    <x v="4481"/>
    <x v="1193"/>
    <d v="2016-03-12T00:00:00"/>
    <x v="1"/>
    <s v="LC-16870"/>
    <s v="Lena Cacioppo"/>
    <x v="0"/>
    <x v="0"/>
    <s v="Chicago"/>
    <s v="Illinois"/>
    <n v="60623"/>
    <x v="2"/>
    <s v="OFF-BI-10004656"/>
    <x v="1"/>
    <x v="8"/>
    <x v="864"/>
    <n v="1.7279999999999998"/>
    <n v="4"/>
    <n v="0.8"/>
    <n v="-2.764800000000001"/>
  </r>
  <r>
    <n v="8984"/>
    <x v="4481"/>
    <x v="1193"/>
    <d v="2016-03-12T00:00:00"/>
    <x v="1"/>
    <s v="LC-16870"/>
    <s v="Lena Cacioppo"/>
    <x v="0"/>
    <x v="0"/>
    <s v="Chicago"/>
    <s v="Illinois"/>
    <n v="60623"/>
    <x v="2"/>
    <s v="FUR-FU-10003773"/>
    <x v="0"/>
    <x v="5"/>
    <x v="125"/>
    <n v="159.04"/>
    <n v="5"/>
    <n v="0.6"/>
    <n v="-194.82400000000001"/>
  </r>
  <r>
    <n v="8985"/>
    <x v="4481"/>
    <x v="1193"/>
    <d v="2016-03-12T00:00:00"/>
    <x v="1"/>
    <s v="LC-16870"/>
    <s v="Lena Cacioppo"/>
    <x v="0"/>
    <x v="0"/>
    <s v="Chicago"/>
    <s v="Illinois"/>
    <n v="60623"/>
    <x v="2"/>
    <s v="FUR-TA-10000849"/>
    <x v="0"/>
    <x v="3"/>
    <x v="1327"/>
    <n v="145.97999999999999"/>
    <n v="2"/>
    <n v="0.5"/>
    <n v="-99.266399999999976"/>
  </r>
  <r>
    <n v="8986"/>
    <x v="4482"/>
    <x v="155"/>
    <d v="2015-12-07T00:00:00"/>
    <x v="1"/>
    <s v="JG-15115"/>
    <s v="Jack Garza"/>
    <x v="0"/>
    <x v="0"/>
    <s v="Jacksonville"/>
    <s v="North Carolina"/>
    <n v="28540"/>
    <x v="0"/>
    <s v="FUR-FU-10000222"/>
    <x v="0"/>
    <x v="5"/>
    <x v="596"/>
    <n v="77.951999999999998"/>
    <n v="3"/>
    <n v="0.2"/>
    <n v="12.667199999999994"/>
  </r>
  <r>
    <n v="8987"/>
    <x v="4482"/>
    <x v="155"/>
    <d v="2015-12-07T00:00:00"/>
    <x v="1"/>
    <s v="JG-15115"/>
    <s v="Jack Garza"/>
    <x v="0"/>
    <x v="0"/>
    <s v="Jacksonville"/>
    <s v="North Carolina"/>
    <n v="28540"/>
    <x v="0"/>
    <s v="OFF-BI-10001718"/>
    <x v="1"/>
    <x v="8"/>
    <x v="1225"/>
    <n v="95.970000000000013"/>
    <n v="5"/>
    <n v="0.7"/>
    <n v="-73.57699999999997"/>
  </r>
  <r>
    <n v="8988"/>
    <x v="4482"/>
    <x v="155"/>
    <d v="2015-12-07T00:00:00"/>
    <x v="1"/>
    <s v="JG-15115"/>
    <s v="Jack Garza"/>
    <x v="0"/>
    <x v="0"/>
    <s v="Jacksonville"/>
    <s v="North Carolina"/>
    <n v="28540"/>
    <x v="0"/>
    <s v="TEC-PH-10001700"/>
    <x v="2"/>
    <x v="7"/>
    <x v="195"/>
    <n v="105.584"/>
    <n v="2"/>
    <n v="0.2"/>
    <n v="9.2386000000000053"/>
  </r>
  <r>
    <n v="8989"/>
    <x v="4482"/>
    <x v="155"/>
    <d v="2015-12-07T00:00:00"/>
    <x v="1"/>
    <s v="JG-15115"/>
    <s v="Jack Garza"/>
    <x v="0"/>
    <x v="0"/>
    <s v="Jacksonville"/>
    <s v="North Carolina"/>
    <n v="28540"/>
    <x v="0"/>
    <s v="OFF-AR-10004078"/>
    <x v="1"/>
    <x v="6"/>
    <x v="512"/>
    <n v="9.3439999999999994"/>
    <n v="2"/>
    <n v="0.2"/>
    <n v="1.1679999999999997"/>
  </r>
  <r>
    <n v="8990"/>
    <x v="4483"/>
    <x v="100"/>
    <d v="2015-12-30T00:00:00"/>
    <x v="1"/>
    <s v="HM-14860"/>
    <s v="Harry Marie"/>
    <x v="1"/>
    <x v="0"/>
    <s v="Springfield"/>
    <s v="Missouri"/>
    <n v="65807"/>
    <x v="2"/>
    <s v="FUR-FU-10003026"/>
    <x v="0"/>
    <x v="5"/>
    <x v="1564"/>
    <n v="9.68"/>
    <n v="2"/>
    <n v="0"/>
    <n v="3.7751999999999999"/>
  </r>
  <r>
    <n v="8991"/>
    <x v="4483"/>
    <x v="100"/>
    <d v="2015-12-30T00:00:00"/>
    <x v="1"/>
    <s v="HM-14860"/>
    <s v="Harry Marie"/>
    <x v="1"/>
    <x v="0"/>
    <s v="Springfield"/>
    <s v="Missouri"/>
    <n v="65807"/>
    <x v="2"/>
    <s v="TEC-CO-10003763"/>
    <x v="2"/>
    <x v="16"/>
    <x v="1279"/>
    <n v="4899.93"/>
    <n v="7"/>
    <n v="0"/>
    <n v="2302.9670999999998"/>
  </r>
  <r>
    <n v="8992"/>
    <x v="4484"/>
    <x v="172"/>
    <d v="2017-10-06T00:00:00"/>
    <x v="1"/>
    <s v="TN-21040"/>
    <s v="Tanja Norvell"/>
    <x v="2"/>
    <x v="0"/>
    <s v="San Francisco"/>
    <s v="California"/>
    <n v="94110"/>
    <x v="1"/>
    <s v="TEC-AC-10004708"/>
    <x v="2"/>
    <x v="11"/>
    <x v="341"/>
    <n v="104.75"/>
    <n v="5"/>
    <n v="0"/>
    <n v="21.997499999999999"/>
  </r>
  <r>
    <n v="8993"/>
    <x v="4485"/>
    <x v="524"/>
    <d v="2017-10-21T00:00:00"/>
    <x v="1"/>
    <s v="VP-21760"/>
    <s v="Victoria Pisteka"/>
    <x v="1"/>
    <x v="0"/>
    <s v="Columbia"/>
    <s v="Tennessee"/>
    <n v="38401"/>
    <x v="0"/>
    <s v="TEC-AC-10003499"/>
    <x v="2"/>
    <x v="11"/>
    <x v="103"/>
    <n v="18.528000000000002"/>
    <n v="2"/>
    <n v="0.2"/>
    <n v="4.4004000000000003"/>
  </r>
  <r>
    <n v="8994"/>
    <x v="4485"/>
    <x v="524"/>
    <d v="2017-10-21T00:00:00"/>
    <x v="1"/>
    <s v="VP-21760"/>
    <s v="Victoria Pisteka"/>
    <x v="1"/>
    <x v="0"/>
    <s v="Columbia"/>
    <s v="Tennessee"/>
    <n v="38401"/>
    <x v="0"/>
    <s v="FUR-TA-10001950"/>
    <x v="0"/>
    <x v="3"/>
    <x v="1284"/>
    <n v="1875.258"/>
    <n v="7"/>
    <n v="0.4"/>
    <n v="-968.88329999999996"/>
  </r>
  <r>
    <n v="8995"/>
    <x v="4486"/>
    <x v="860"/>
    <d v="2014-08-17T00:00:00"/>
    <x v="2"/>
    <s v="CS-12355"/>
    <s v="Christine Sundaresam"/>
    <x v="0"/>
    <x v="0"/>
    <s v="Hollywood"/>
    <s v="Florida"/>
    <n v="33021"/>
    <x v="0"/>
    <s v="OFF-PA-10000312"/>
    <x v="1"/>
    <x v="10"/>
    <x v="1829"/>
    <n v="91.360000000000014"/>
    <n v="5"/>
    <n v="0.2"/>
    <n v="29.691999999999993"/>
  </r>
  <r>
    <n v="8996"/>
    <x v="4486"/>
    <x v="860"/>
    <d v="2014-08-17T00:00:00"/>
    <x v="2"/>
    <s v="CS-12355"/>
    <s v="Christine Sundaresam"/>
    <x v="0"/>
    <x v="0"/>
    <s v="Hollywood"/>
    <s v="Florida"/>
    <n v="33021"/>
    <x v="0"/>
    <s v="OFF-AP-10004708"/>
    <x v="1"/>
    <x v="9"/>
    <x v="513"/>
    <n v="152.24"/>
    <n v="5"/>
    <n v="0.2"/>
    <n v="17.126999999999988"/>
  </r>
  <r>
    <n v="8997"/>
    <x v="4487"/>
    <x v="343"/>
    <d v="2017-11-13T00:00:00"/>
    <x v="2"/>
    <s v="PG-18820"/>
    <s v="Patrick Gardner"/>
    <x v="0"/>
    <x v="0"/>
    <s v="Dallas"/>
    <s v="Texas"/>
    <n v="75081"/>
    <x v="2"/>
    <s v="TEC-PH-10004531"/>
    <x v="2"/>
    <x v="7"/>
    <x v="721"/>
    <n v="35.183999999999997"/>
    <n v="2"/>
    <n v="0.2"/>
    <n v="12.314399999999999"/>
  </r>
  <r>
    <n v="8998"/>
    <x v="4488"/>
    <x v="177"/>
    <d v="2017-03-20T00:00:00"/>
    <x v="3"/>
    <s v="HG-14845"/>
    <s v="Harry Greene"/>
    <x v="0"/>
    <x v="0"/>
    <s v="Houston"/>
    <s v="Texas"/>
    <n v="77041"/>
    <x v="2"/>
    <s v="OFF-PA-10000474"/>
    <x v="1"/>
    <x v="10"/>
    <x v="33"/>
    <n v="56.704000000000001"/>
    <n v="2"/>
    <n v="0.2"/>
    <n v="19.137599999999992"/>
  </r>
  <r>
    <n v="8999"/>
    <x v="4488"/>
    <x v="177"/>
    <d v="2017-03-20T00:00:00"/>
    <x v="3"/>
    <s v="HG-14845"/>
    <s v="Harry Greene"/>
    <x v="0"/>
    <x v="0"/>
    <s v="Houston"/>
    <s v="Texas"/>
    <n v="77041"/>
    <x v="2"/>
    <s v="OFF-PA-10002377"/>
    <x v="1"/>
    <x v="10"/>
    <x v="127"/>
    <n v="274.06400000000002"/>
    <n v="7"/>
    <n v="0.2"/>
    <n v="102.77399999999999"/>
  </r>
  <r>
    <n v="9000"/>
    <x v="4489"/>
    <x v="726"/>
    <d v="2017-05-17T00:00:00"/>
    <x v="1"/>
    <s v="MH-18115"/>
    <s v="Mick Hernandez"/>
    <x v="2"/>
    <x v="0"/>
    <s v="Philadelphia"/>
    <s v="Pennsylvania"/>
    <n v="19140"/>
    <x v="3"/>
    <s v="FUR-CH-10001482"/>
    <x v="0"/>
    <x v="1"/>
    <x v="541"/>
    <n v="458.42999999999995"/>
    <n v="5"/>
    <n v="0.3"/>
    <n v="-124.431"/>
  </r>
  <r>
    <n v="9001"/>
    <x v="4490"/>
    <x v="169"/>
    <d v="2014-06-22T00:00:00"/>
    <x v="3"/>
    <s v="TB-21280"/>
    <s v="Toby Braunhardt"/>
    <x v="0"/>
    <x v="0"/>
    <s v="Phoenix"/>
    <s v="Arizona"/>
    <n v="85023"/>
    <x v="1"/>
    <s v="OFF-BI-10001553"/>
    <x v="1"/>
    <x v="8"/>
    <x v="1302"/>
    <n v="8.2260000000000009"/>
    <n v="3"/>
    <n v="0.7"/>
    <n v="-6.0323999999999991"/>
  </r>
  <r>
    <n v="9002"/>
    <x v="4491"/>
    <x v="266"/>
    <d v="2014-12-09T00:00:00"/>
    <x v="1"/>
    <s v="EM-13825"/>
    <s v="Elizabeth Moffitt"/>
    <x v="1"/>
    <x v="0"/>
    <s v="Sandy Springs"/>
    <s v="Georgia"/>
    <n v="30328"/>
    <x v="0"/>
    <s v="TEC-AC-10000199"/>
    <x v="2"/>
    <x v="11"/>
    <x v="1618"/>
    <n v="5.95"/>
    <n v="1"/>
    <n v="0"/>
    <n v="0.83300000000000018"/>
  </r>
  <r>
    <n v="9003"/>
    <x v="4491"/>
    <x v="266"/>
    <d v="2014-12-09T00:00:00"/>
    <x v="1"/>
    <s v="EM-13825"/>
    <s v="Elizabeth Moffitt"/>
    <x v="1"/>
    <x v="0"/>
    <s v="Sandy Springs"/>
    <s v="Georgia"/>
    <n v="30328"/>
    <x v="0"/>
    <s v="OFF-PA-10002195"/>
    <x v="1"/>
    <x v="10"/>
    <x v="726"/>
    <n v="15.24"/>
    <n v="3"/>
    <n v="0"/>
    <n v="7.1627999999999998"/>
  </r>
  <r>
    <n v="9004"/>
    <x v="4492"/>
    <x v="57"/>
    <d v="2015-04-06T00:00:00"/>
    <x v="3"/>
    <s v="JF-15415"/>
    <s v="Jennifer Ferguson"/>
    <x v="0"/>
    <x v="0"/>
    <s v="Spokane"/>
    <s v="Washington"/>
    <n v="99207"/>
    <x v="1"/>
    <s v="TEC-AC-10001767"/>
    <x v="2"/>
    <x v="11"/>
    <x v="97"/>
    <n v="239.94"/>
    <n v="6"/>
    <n v="0"/>
    <n v="26.393399999999986"/>
  </r>
  <r>
    <n v="9005"/>
    <x v="4492"/>
    <x v="57"/>
    <d v="2015-04-06T00:00:00"/>
    <x v="3"/>
    <s v="JF-15415"/>
    <s v="Jennifer Ferguson"/>
    <x v="0"/>
    <x v="0"/>
    <s v="Spokane"/>
    <s v="Washington"/>
    <n v="99207"/>
    <x v="1"/>
    <s v="OFF-AR-10002467"/>
    <x v="1"/>
    <x v="6"/>
    <x v="1690"/>
    <n v="23.84"/>
    <n v="8"/>
    <n v="0"/>
    <n v="6.4368000000000016"/>
  </r>
  <r>
    <n v="9006"/>
    <x v="4493"/>
    <x v="551"/>
    <d v="2017-11-18T00:00:00"/>
    <x v="3"/>
    <s v="NB-18655"/>
    <s v="Nona Balk"/>
    <x v="1"/>
    <x v="0"/>
    <s v="Milwaukee"/>
    <s v="Wisconsin"/>
    <n v="53209"/>
    <x v="2"/>
    <s v="OFF-ST-10001321"/>
    <x v="1"/>
    <x v="4"/>
    <x v="421"/>
    <n v="92.52"/>
    <n v="6"/>
    <n v="0"/>
    <n v="24.980400000000007"/>
  </r>
  <r>
    <n v="9007"/>
    <x v="4493"/>
    <x v="551"/>
    <d v="2017-11-18T00:00:00"/>
    <x v="3"/>
    <s v="NB-18655"/>
    <s v="Nona Balk"/>
    <x v="1"/>
    <x v="0"/>
    <s v="Milwaukee"/>
    <s v="Wisconsin"/>
    <n v="53209"/>
    <x v="2"/>
    <s v="OFF-ST-10000777"/>
    <x v="1"/>
    <x v="4"/>
    <x v="117"/>
    <n v="37.76"/>
    <n v="1"/>
    <n v="0"/>
    <n v="10.572800000000001"/>
  </r>
  <r>
    <n v="9008"/>
    <x v="4493"/>
    <x v="551"/>
    <d v="2017-11-18T00:00:00"/>
    <x v="3"/>
    <s v="NB-18655"/>
    <s v="Nona Balk"/>
    <x v="1"/>
    <x v="0"/>
    <s v="Milwaukee"/>
    <s v="Wisconsin"/>
    <n v="53209"/>
    <x v="2"/>
    <s v="OFF-LA-10003720"/>
    <x v="1"/>
    <x v="2"/>
    <x v="1636"/>
    <n v="7.38"/>
    <n v="2"/>
    <n v="0"/>
    <n v="3.4685999999999999"/>
  </r>
  <r>
    <n v="9009"/>
    <x v="4493"/>
    <x v="551"/>
    <d v="2017-11-18T00:00:00"/>
    <x v="3"/>
    <s v="NB-18655"/>
    <s v="Nona Balk"/>
    <x v="1"/>
    <x v="0"/>
    <s v="Milwaukee"/>
    <s v="Wisconsin"/>
    <n v="53209"/>
    <x v="2"/>
    <s v="FUR-FU-10000206"/>
    <x v="0"/>
    <x v="5"/>
    <x v="397"/>
    <n v="5.82"/>
    <n v="2"/>
    <n v="0"/>
    <n v="2.7353999999999998"/>
  </r>
  <r>
    <n v="9010"/>
    <x v="4494"/>
    <x v="1209"/>
    <d v="2017-07-18T00:00:00"/>
    <x v="1"/>
    <s v="CS-11860"/>
    <s v="Cari Schnelling"/>
    <x v="0"/>
    <x v="0"/>
    <s v="Fairfield"/>
    <s v="Ohio"/>
    <n v="45014"/>
    <x v="3"/>
    <s v="OFF-PA-10000791"/>
    <x v="1"/>
    <x v="10"/>
    <x v="1433"/>
    <n v="3.8159999999999998"/>
    <n v="1"/>
    <n v="0.2"/>
    <n v="1.1924999999999997"/>
  </r>
  <r>
    <n v="9011"/>
    <x v="4495"/>
    <x v="240"/>
    <d v="2017-05-23T00:00:00"/>
    <x v="1"/>
    <s v="ND-18460"/>
    <s v="Neil Ducich"/>
    <x v="1"/>
    <x v="0"/>
    <s v="Huntsville"/>
    <s v="Alabama"/>
    <n v="35810"/>
    <x v="0"/>
    <s v="OFF-BI-10001787"/>
    <x v="1"/>
    <x v="8"/>
    <x v="1491"/>
    <n v="26.16"/>
    <n v="4"/>
    <n v="0"/>
    <n v="12.8184"/>
  </r>
  <r>
    <n v="9012"/>
    <x v="4496"/>
    <x v="139"/>
    <d v="2015-12-21T00:00:00"/>
    <x v="2"/>
    <s v="ED-13885"/>
    <s v="Emily Ducich"/>
    <x v="2"/>
    <x v="0"/>
    <s v="Houston"/>
    <s v="Texas"/>
    <n v="77036"/>
    <x v="2"/>
    <s v="TEC-AC-10004353"/>
    <x v="2"/>
    <x v="11"/>
    <x v="724"/>
    <n v="100.80000000000001"/>
    <n v="2"/>
    <n v="0.2"/>
    <n v="21.42"/>
  </r>
  <r>
    <n v="9013"/>
    <x v="4497"/>
    <x v="823"/>
    <d v="2016-02-22T00:00:00"/>
    <x v="2"/>
    <s v="EA-14035"/>
    <s v="Erin Ashbrook"/>
    <x v="1"/>
    <x v="0"/>
    <s v="New York City"/>
    <s v="New York"/>
    <n v="10011"/>
    <x v="3"/>
    <s v="FUR-FU-10001861"/>
    <x v="0"/>
    <x v="5"/>
    <x v="275"/>
    <n v="135.79999999999998"/>
    <n v="7"/>
    <n v="0"/>
    <n v="66.541999999999987"/>
  </r>
  <r>
    <n v="9014"/>
    <x v="4498"/>
    <x v="257"/>
    <d v="2017-03-22T00:00:00"/>
    <x v="1"/>
    <s v="BP-11050"/>
    <s v="Barry Pond"/>
    <x v="1"/>
    <x v="0"/>
    <s v="Los Angeles"/>
    <s v="California"/>
    <n v="90008"/>
    <x v="1"/>
    <s v="OFF-AR-10002766"/>
    <x v="1"/>
    <x v="6"/>
    <x v="1050"/>
    <n v="13.899999999999999"/>
    <n v="5"/>
    <n v="0"/>
    <n v="3.7529999999999997"/>
  </r>
  <r>
    <n v="9015"/>
    <x v="4498"/>
    <x v="257"/>
    <d v="2017-03-22T00:00:00"/>
    <x v="1"/>
    <s v="BP-11050"/>
    <s v="Barry Pond"/>
    <x v="1"/>
    <x v="0"/>
    <s v="Los Angeles"/>
    <s v="California"/>
    <n v="90008"/>
    <x v="1"/>
    <s v="OFF-EN-10003072"/>
    <x v="1"/>
    <x v="12"/>
    <x v="775"/>
    <n v="19.399999999999999"/>
    <n v="5"/>
    <n v="0"/>
    <n v="9.3120000000000012"/>
  </r>
  <r>
    <n v="9016"/>
    <x v="4499"/>
    <x v="907"/>
    <d v="2016-12-23T00:00:00"/>
    <x v="1"/>
    <s v="NS-18640"/>
    <s v="Noel Staavos"/>
    <x v="1"/>
    <x v="0"/>
    <s v="Carlsbad"/>
    <s v="New Mexico"/>
    <n v="88220"/>
    <x v="1"/>
    <s v="OFF-BI-10001636"/>
    <x v="1"/>
    <x v="8"/>
    <x v="674"/>
    <n v="13.488"/>
    <n v="2"/>
    <n v="0.2"/>
    <n v="4.3835999999999995"/>
  </r>
  <r>
    <n v="9017"/>
    <x v="4499"/>
    <x v="907"/>
    <d v="2016-12-23T00:00:00"/>
    <x v="1"/>
    <s v="NS-18640"/>
    <s v="Noel Staavos"/>
    <x v="1"/>
    <x v="0"/>
    <s v="Carlsbad"/>
    <s v="New Mexico"/>
    <n v="88220"/>
    <x v="1"/>
    <s v="OFF-BI-10000948"/>
    <x v="1"/>
    <x v="8"/>
    <x v="1382"/>
    <n v="11.416"/>
    <n v="1"/>
    <n v="0.2"/>
    <n v="3.8528999999999991"/>
  </r>
  <r>
    <n v="9018"/>
    <x v="4500"/>
    <x v="253"/>
    <d v="2016-03-28T00:00:00"/>
    <x v="0"/>
    <s v="MV-17485"/>
    <s v="Mark Van Huff"/>
    <x v="0"/>
    <x v="0"/>
    <s v="Pocatello"/>
    <s v="Idaho"/>
    <n v="83201"/>
    <x v="1"/>
    <s v="OFF-PA-10001838"/>
    <x v="1"/>
    <x v="10"/>
    <x v="1008"/>
    <n v="17.64"/>
    <n v="3"/>
    <n v="0"/>
    <n v="8.6435999999999993"/>
  </r>
  <r>
    <n v="9019"/>
    <x v="4500"/>
    <x v="253"/>
    <d v="2016-03-28T00:00:00"/>
    <x v="0"/>
    <s v="MV-17485"/>
    <s v="Mark Van Huff"/>
    <x v="0"/>
    <x v="0"/>
    <s v="Pocatello"/>
    <s v="Idaho"/>
    <n v="83201"/>
    <x v="1"/>
    <s v="OFF-BI-10002215"/>
    <x v="1"/>
    <x v="8"/>
    <x v="20"/>
    <n v="17.04"/>
    <n v="3"/>
    <n v="0.2"/>
    <n v="5.5379999999999985"/>
  </r>
  <r>
    <n v="9020"/>
    <x v="4501"/>
    <x v="757"/>
    <d v="2014-12-18T00:00:00"/>
    <x v="0"/>
    <s v="LE-16810"/>
    <s v="Laurel Elliston"/>
    <x v="0"/>
    <x v="0"/>
    <s v="Springfield"/>
    <s v="Virginia"/>
    <n v="22153"/>
    <x v="0"/>
    <s v="TEC-AC-10001314"/>
    <x v="2"/>
    <x v="11"/>
    <x v="952"/>
    <n v="99.98"/>
    <n v="2"/>
    <n v="0"/>
    <n v="7.9983999999999895"/>
  </r>
  <r>
    <n v="9021"/>
    <x v="4501"/>
    <x v="757"/>
    <d v="2014-12-18T00:00:00"/>
    <x v="0"/>
    <s v="LE-16810"/>
    <s v="Laurel Elliston"/>
    <x v="0"/>
    <x v="0"/>
    <s v="Springfield"/>
    <s v="Virginia"/>
    <n v="22153"/>
    <x v="0"/>
    <s v="FUR-FU-10002268"/>
    <x v="0"/>
    <x v="5"/>
    <x v="869"/>
    <n v="29.46"/>
    <n v="6"/>
    <n v="0"/>
    <n v="9.7217999999999982"/>
  </r>
  <r>
    <n v="9022"/>
    <x v="4502"/>
    <x v="219"/>
    <d v="2015-11-20T00:00:00"/>
    <x v="1"/>
    <s v="VP-21760"/>
    <s v="Victoria Pisteka"/>
    <x v="1"/>
    <x v="0"/>
    <s v="Toledo"/>
    <s v="Ohio"/>
    <n v="43615"/>
    <x v="3"/>
    <s v="OFF-BI-10002133"/>
    <x v="1"/>
    <x v="8"/>
    <x v="1147"/>
    <n v="166.92000000000002"/>
    <n v="13"/>
    <n v="0.7"/>
    <n v="-116.84399999999999"/>
  </r>
  <r>
    <n v="9023"/>
    <x v="4503"/>
    <x v="250"/>
    <d v="2016-08-23T00:00:00"/>
    <x v="2"/>
    <s v="TC-21475"/>
    <s v="Tony Chapman"/>
    <x v="2"/>
    <x v="0"/>
    <s v="Fort Collins"/>
    <s v="Colorado"/>
    <n v="80525"/>
    <x v="1"/>
    <s v="FUR-FU-10001979"/>
    <x v="0"/>
    <x v="5"/>
    <x v="514"/>
    <n v="98.328000000000003"/>
    <n v="3"/>
    <n v="0.2"/>
    <n v="9.832800000000006"/>
  </r>
  <r>
    <n v="9024"/>
    <x v="4504"/>
    <x v="685"/>
    <d v="2015-07-02T00:00:00"/>
    <x v="2"/>
    <s v="SG-20470"/>
    <s v="Sheri Gordon"/>
    <x v="0"/>
    <x v="0"/>
    <s v="New York City"/>
    <s v="New York"/>
    <n v="10024"/>
    <x v="3"/>
    <s v="FUR-CH-10001482"/>
    <x v="0"/>
    <x v="1"/>
    <x v="541"/>
    <n v="117.88199999999999"/>
    <n v="1"/>
    <n v="0.1"/>
    <n v="1.3097999999999956"/>
  </r>
  <r>
    <n v="9025"/>
    <x v="4505"/>
    <x v="190"/>
    <d v="2016-07-02T00:00:00"/>
    <x v="1"/>
    <s v="VP-21760"/>
    <s v="Victoria Pisteka"/>
    <x v="1"/>
    <x v="0"/>
    <s v="New York City"/>
    <s v="New York"/>
    <n v="10035"/>
    <x v="3"/>
    <s v="TEC-AC-10002018"/>
    <x v="2"/>
    <x v="11"/>
    <x v="1683"/>
    <n v="20.97"/>
    <n v="3"/>
    <n v="0"/>
    <n v="9.017100000000001"/>
  </r>
  <r>
    <n v="9026"/>
    <x v="4505"/>
    <x v="190"/>
    <d v="2016-07-02T00:00:00"/>
    <x v="1"/>
    <s v="VP-21760"/>
    <s v="Victoria Pisteka"/>
    <x v="1"/>
    <x v="0"/>
    <s v="New York City"/>
    <s v="New York"/>
    <n v="10035"/>
    <x v="3"/>
    <s v="TEC-AC-10000397"/>
    <x v="2"/>
    <x v="11"/>
    <x v="1468"/>
    <n v="139.96"/>
    <n v="4"/>
    <n v="0"/>
    <n v="9.7972000000000037"/>
  </r>
  <r>
    <n v="9027"/>
    <x v="4505"/>
    <x v="190"/>
    <d v="2016-07-02T00:00:00"/>
    <x v="1"/>
    <s v="VP-21760"/>
    <s v="Victoria Pisteka"/>
    <x v="1"/>
    <x v="0"/>
    <s v="New York City"/>
    <s v="New York"/>
    <n v="10035"/>
    <x v="3"/>
    <s v="FUR-FU-10003976"/>
    <x v="0"/>
    <x v="5"/>
    <x v="973"/>
    <n v="37.74"/>
    <n v="3"/>
    <n v="0"/>
    <n v="12.831599999999996"/>
  </r>
  <r>
    <n v="9028"/>
    <x v="4506"/>
    <x v="42"/>
    <d v="2016-09-22T00:00:00"/>
    <x v="1"/>
    <s v="PO-18865"/>
    <s v="Patrick O'Donnell"/>
    <x v="0"/>
    <x v="0"/>
    <s v="Marlborough"/>
    <s v="Massachusetts"/>
    <n v="1752"/>
    <x v="3"/>
    <s v="FUR-FU-10002597"/>
    <x v="0"/>
    <x v="5"/>
    <x v="627"/>
    <n v="14.82"/>
    <n v="3"/>
    <n v="0"/>
    <n v="6.224400000000001"/>
  </r>
  <r>
    <n v="9029"/>
    <x v="4506"/>
    <x v="42"/>
    <d v="2016-09-22T00:00:00"/>
    <x v="1"/>
    <s v="PO-18865"/>
    <s v="Patrick O'Donnell"/>
    <x v="0"/>
    <x v="0"/>
    <s v="Marlborough"/>
    <s v="Massachusetts"/>
    <n v="1752"/>
    <x v="3"/>
    <s v="FUR-FU-10004864"/>
    <x v="0"/>
    <x v="5"/>
    <x v="441"/>
    <n v="191.82"/>
    <n v="3"/>
    <n v="0"/>
    <n v="61.382399999999997"/>
  </r>
  <r>
    <n v="9030"/>
    <x v="4507"/>
    <x v="667"/>
    <d v="2014-07-23T00:00:00"/>
    <x v="1"/>
    <s v="JL-15130"/>
    <s v="Jack Lebron"/>
    <x v="0"/>
    <x v="0"/>
    <s v="New Rochelle"/>
    <s v="New York"/>
    <n v="10801"/>
    <x v="3"/>
    <s v="OFF-BI-10002103"/>
    <x v="1"/>
    <x v="8"/>
    <x v="530"/>
    <n v="13.904"/>
    <n v="2"/>
    <n v="0.2"/>
    <n v="4.5187999999999997"/>
  </r>
  <r>
    <n v="9031"/>
    <x v="4508"/>
    <x v="853"/>
    <d v="2017-09-01T00:00:00"/>
    <x v="3"/>
    <s v="RW-19540"/>
    <s v="Rick Wilson"/>
    <x v="1"/>
    <x v="0"/>
    <s v="Seattle"/>
    <s v="Washington"/>
    <n v="98103"/>
    <x v="1"/>
    <s v="OFF-AP-10001005"/>
    <x v="1"/>
    <x v="9"/>
    <x v="1140"/>
    <n v="314.60000000000002"/>
    <n v="4"/>
    <n v="0"/>
    <n v="103.81799999999998"/>
  </r>
  <r>
    <n v="9032"/>
    <x v="4508"/>
    <x v="853"/>
    <d v="2017-09-01T00:00:00"/>
    <x v="3"/>
    <s v="RW-19540"/>
    <s v="Rick Wilson"/>
    <x v="1"/>
    <x v="0"/>
    <s v="Seattle"/>
    <s v="Washington"/>
    <n v="98103"/>
    <x v="1"/>
    <s v="FUR-TA-10002607"/>
    <x v="0"/>
    <x v="3"/>
    <x v="224"/>
    <n v="283.56"/>
    <n v="4"/>
    <n v="0"/>
    <n v="45.36960000000002"/>
  </r>
  <r>
    <n v="9033"/>
    <x v="4509"/>
    <x v="738"/>
    <d v="2017-06-26T00:00:00"/>
    <x v="1"/>
    <s v="RB-19465"/>
    <s v="Rick Bensley"/>
    <x v="2"/>
    <x v="0"/>
    <s v="Detroit"/>
    <s v="Michigan"/>
    <n v="48227"/>
    <x v="2"/>
    <s v="FUR-CH-10000454"/>
    <x v="0"/>
    <x v="1"/>
    <x v="1"/>
    <n v="487.96"/>
    <n v="2"/>
    <n v="0"/>
    <n v="146.38799999999998"/>
  </r>
  <r>
    <n v="9034"/>
    <x v="4510"/>
    <x v="814"/>
    <d v="2014-09-07T00:00:00"/>
    <x v="1"/>
    <s v="SC-20095"/>
    <s v="Sanjit Chand"/>
    <x v="0"/>
    <x v="0"/>
    <s v="Fayetteville"/>
    <s v="Arkansas"/>
    <n v="72701"/>
    <x v="0"/>
    <s v="OFF-BI-10001359"/>
    <x v="1"/>
    <x v="8"/>
    <x v="1162"/>
    <n v="1793.98"/>
    <n v="2"/>
    <n v="0"/>
    <n v="843.17059999999992"/>
  </r>
  <r>
    <n v="9035"/>
    <x v="4511"/>
    <x v="486"/>
    <d v="2015-10-05T00:00:00"/>
    <x v="1"/>
    <s v="EM-13960"/>
    <s v="Eric Murdock"/>
    <x v="0"/>
    <x v="0"/>
    <s v="Quincy"/>
    <s v="Illinois"/>
    <n v="62301"/>
    <x v="2"/>
    <s v="OFF-BI-10003196"/>
    <x v="1"/>
    <x v="8"/>
    <x v="1376"/>
    <n v="2.9919999999999995"/>
    <n v="4"/>
    <n v="0.8"/>
    <n v="-4.4880000000000013"/>
  </r>
  <r>
    <n v="9036"/>
    <x v="4511"/>
    <x v="486"/>
    <d v="2015-10-05T00:00:00"/>
    <x v="1"/>
    <s v="EM-13960"/>
    <s v="Eric Murdock"/>
    <x v="0"/>
    <x v="0"/>
    <s v="Quincy"/>
    <s v="Illinois"/>
    <n v="62301"/>
    <x v="2"/>
    <s v="TEC-AC-10003657"/>
    <x v="2"/>
    <x v="11"/>
    <x v="152"/>
    <n v="108.76800000000001"/>
    <n v="4"/>
    <n v="0.2"/>
    <n v="2.7191999999999901"/>
  </r>
  <r>
    <n v="9037"/>
    <x v="4512"/>
    <x v="1003"/>
    <d v="2015-04-10T00:00:00"/>
    <x v="2"/>
    <s v="RP-19390"/>
    <s v="Resi Pölking"/>
    <x v="0"/>
    <x v="0"/>
    <s v="New York City"/>
    <s v="New York"/>
    <n v="10035"/>
    <x v="3"/>
    <s v="OFF-PA-10002262"/>
    <x v="1"/>
    <x v="10"/>
    <x v="1001"/>
    <n v="25.92"/>
    <n v="4"/>
    <n v="0"/>
    <n v="12.441600000000001"/>
  </r>
  <r>
    <n v="9038"/>
    <x v="4512"/>
    <x v="1003"/>
    <d v="2015-04-10T00:00:00"/>
    <x v="2"/>
    <s v="RP-19390"/>
    <s v="Resi Pölking"/>
    <x v="0"/>
    <x v="0"/>
    <s v="New York City"/>
    <s v="New York"/>
    <n v="10035"/>
    <x v="3"/>
    <s v="OFF-ST-10002214"/>
    <x v="1"/>
    <x v="4"/>
    <x v="1003"/>
    <n v="22.58"/>
    <n v="2"/>
    <n v="0"/>
    <n v="5.8707999999999991"/>
  </r>
  <r>
    <n v="9039"/>
    <x v="4513"/>
    <x v="610"/>
    <d v="2017-11-21T00:00:00"/>
    <x v="3"/>
    <s v="HZ-14950"/>
    <s v="Henia Zydlo"/>
    <x v="0"/>
    <x v="0"/>
    <s v="Houston"/>
    <s v="Texas"/>
    <n v="77095"/>
    <x v="2"/>
    <s v="TEC-PH-10003555"/>
    <x v="2"/>
    <x v="7"/>
    <x v="462"/>
    <n v="55.176000000000002"/>
    <n v="3"/>
    <n v="0.2"/>
    <n v="-12.414599999999997"/>
  </r>
  <r>
    <n v="9040"/>
    <x v="4514"/>
    <x v="907"/>
    <d v="2016-12-21T00:00:00"/>
    <x v="1"/>
    <s v="AB-10105"/>
    <s v="Adrian Barton"/>
    <x v="0"/>
    <x v="0"/>
    <s v="Detroit"/>
    <s v="Michigan"/>
    <n v="48205"/>
    <x v="2"/>
    <s v="OFF-BI-10000545"/>
    <x v="1"/>
    <x v="8"/>
    <x v="692"/>
    <n v="9892.74"/>
    <n v="13"/>
    <n v="0"/>
    <n v="4946.37"/>
  </r>
  <r>
    <n v="9041"/>
    <x v="4515"/>
    <x v="111"/>
    <d v="2014-09-24T00:00:00"/>
    <x v="1"/>
    <s v="ND-18460"/>
    <s v="Neil Ducich"/>
    <x v="1"/>
    <x v="0"/>
    <s v="Chandler"/>
    <s v="Arizona"/>
    <n v="85224"/>
    <x v="1"/>
    <s v="FUR-TA-10004607"/>
    <x v="0"/>
    <x v="3"/>
    <x v="1104"/>
    <n v="73.915000000000006"/>
    <n v="1"/>
    <n v="0.5"/>
    <n v="-45.827300000000008"/>
  </r>
  <r>
    <n v="9042"/>
    <x v="4516"/>
    <x v="450"/>
    <d v="2014-10-03T00:00:00"/>
    <x v="1"/>
    <s v="XP-21865"/>
    <s v="Xylona Preis"/>
    <x v="0"/>
    <x v="0"/>
    <s v="Hollywood"/>
    <s v="Florida"/>
    <n v="33021"/>
    <x v="0"/>
    <s v="FUR-FU-10000277"/>
    <x v="0"/>
    <x v="5"/>
    <x v="1795"/>
    <n v="337.08800000000002"/>
    <n v="4"/>
    <n v="0.2"/>
    <n v="16.854399999999984"/>
  </r>
  <r>
    <n v="9043"/>
    <x v="4517"/>
    <x v="357"/>
    <d v="2015-09-26T00:00:00"/>
    <x v="0"/>
    <s v="MM-18280"/>
    <s v="Muhammed MacIntyre"/>
    <x v="1"/>
    <x v="0"/>
    <s v="Los Angeles"/>
    <s v="California"/>
    <n v="90049"/>
    <x v="1"/>
    <s v="OFF-AP-10004532"/>
    <x v="1"/>
    <x v="9"/>
    <x v="564"/>
    <n v="61.44"/>
    <n v="3"/>
    <n v="0"/>
    <n v="16.588799999999999"/>
  </r>
  <r>
    <n v="9044"/>
    <x v="4518"/>
    <x v="77"/>
    <d v="2016-11-13T00:00:00"/>
    <x v="1"/>
    <s v="ML-17395"/>
    <s v="Marina Lichtenstein"/>
    <x v="1"/>
    <x v="0"/>
    <s v="San Francisco"/>
    <s v="California"/>
    <n v="94122"/>
    <x v="1"/>
    <s v="TEC-AC-10003911"/>
    <x v="2"/>
    <x v="11"/>
    <x v="331"/>
    <n v="479.97"/>
    <n v="3"/>
    <n v="0"/>
    <n v="163.18979999999999"/>
  </r>
  <r>
    <n v="9045"/>
    <x v="4519"/>
    <x v="819"/>
    <d v="2017-12-20T00:00:00"/>
    <x v="0"/>
    <s v="KM-16225"/>
    <s v="Kalyca Meade"/>
    <x v="1"/>
    <x v="0"/>
    <s v="Sunnyvale"/>
    <s v="California"/>
    <n v="94086"/>
    <x v="1"/>
    <s v="OFF-BI-10003196"/>
    <x v="1"/>
    <x v="8"/>
    <x v="1376"/>
    <n v="5.9840000000000009"/>
    <n v="2"/>
    <n v="0.2"/>
    <n v="2.2439999999999998"/>
  </r>
  <r>
    <n v="9046"/>
    <x v="4519"/>
    <x v="819"/>
    <d v="2017-12-20T00:00:00"/>
    <x v="0"/>
    <s v="KM-16225"/>
    <s v="Kalyca Meade"/>
    <x v="1"/>
    <x v="0"/>
    <s v="Sunnyvale"/>
    <s v="California"/>
    <n v="94086"/>
    <x v="1"/>
    <s v="TEC-AC-10000358"/>
    <x v="2"/>
    <x v="11"/>
    <x v="1287"/>
    <n v="189.95000000000002"/>
    <n v="5"/>
    <n v="0"/>
    <n v="45.587999999999994"/>
  </r>
  <r>
    <n v="9047"/>
    <x v="4519"/>
    <x v="819"/>
    <d v="2017-12-20T00:00:00"/>
    <x v="0"/>
    <s v="KM-16225"/>
    <s v="Kalyca Meade"/>
    <x v="1"/>
    <x v="0"/>
    <s v="Sunnyvale"/>
    <s v="California"/>
    <n v="94086"/>
    <x v="1"/>
    <s v="TEC-AC-10000057"/>
    <x v="2"/>
    <x v="11"/>
    <x v="632"/>
    <n v="149.94999999999999"/>
    <n v="5"/>
    <n v="0"/>
    <n v="31.489499999999992"/>
  </r>
  <r>
    <n v="9048"/>
    <x v="4519"/>
    <x v="819"/>
    <d v="2017-12-20T00:00:00"/>
    <x v="0"/>
    <s v="KM-16225"/>
    <s v="Kalyca Meade"/>
    <x v="1"/>
    <x v="0"/>
    <s v="Sunnyvale"/>
    <s v="California"/>
    <n v="94086"/>
    <x v="1"/>
    <s v="OFF-AR-10001988"/>
    <x v="1"/>
    <x v="6"/>
    <x v="756"/>
    <n v="29.950000000000003"/>
    <n v="5"/>
    <n v="0"/>
    <n v="8.6854999999999993"/>
  </r>
  <r>
    <n v="9049"/>
    <x v="4519"/>
    <x v="819"/>
    <d v="2017-12-20T00:00:00"/>
    <x v="0"/>
    <s v="KM-16225"/>
    <s v="Kalyca Meade"/>
    <x v="1"/>
    <x v="0"/>
    <s v="Sunnyvale"/>
    <s v="California"/>
    <n v="94086"/>
    <x v="1"/>
    <s v="OFF-LA-10003498"/>
    <x v="1"/>
    <x v="2"/>
    <x v="1749"/>
    <n v="44.400000000000006"/>
    <n v="3"/>
    <n v="0"/>
    <n v="22.200000000000003"/>
  </r>
  <r>
    <n v="9050"/>
    <x v="4520"/>
    <x v="158"/>
    <d v="2014-09-25T00:00:00"/>
    <x v="1"/>
    <s v="SL-20155"/>
    <s v="Sara Luxemburg"/>
    <x v="2"/>
    <x v="0"/>
    <s v="New York City"/>
    <s v="New York"/>
    <n v="10011"/>
    <x v="3"/>
    <s v="OFF-AR-10002956"/>
    <x v="1"/>
    <x v="6"/>
    <x v="666"/>
    <n v="66.03"/>
    <n v="3"/>
    <n v="0"/>
    <n v="17.1678"/>
  </r>
  <r>
    <n v="9051"/>
    <x v="4521"/>
    <x v="1210"/>
    <d v="2015-05-22T00:00:00"/>
    <x v="1"/>
    <s v="AJ-10780"/>
    <s v="Anthony Jacobs"/>
    <x v="1"/>
    <x v="0"/>
    <s v="Los Angeles"/>
    <s v="California"/>
    <n v="90004"/>
    <x v="1"/>
    <s v="OFF-PA-10003724"/>
    <x v="1"/>
    <x v="10"/>
    <x v="362"/>
    <n v="10.86"/>
    <n v="2"/>
    <n v="0"/>
    <n v="5.3213999999999997"/>
  </r>
  <r>
    <n v="9052"/>
    <x v="4522"/>
    <x v="959"/>
    <d v="2014-03-31T00:00:00"/>
    <x v="0"/>
    <s v="DK-12835"/>
    <s v="Damala Kotsonis"/>
    <x v="1"/>
    <x v="0"/>
    <s v="San Francisco"/>
    <s v="California"/>
    <n v="94122"/>
    <x v="1"/>
    <s v="OFF-AR-10004272"/>
    <x v="1"/>
    <x v="6"/>
    <x v="1229"/>
    <n v="3.36"/>
    <n v="2"/>
    <n v="0"/>
    <n v="0.83999999999999986"/>
  </r>
  <r>
    <n v="9053"/>
    <x v="4522"/>
    <x v="959"/>
    <d v="2014-03-31T00:00:00"/>
    <x v="0"/>
    <s v="DK-12835"/>
    <s v="Damala Kotsonis"/>
    <x v="1"/>
    <x v="0"/>
    <s v="San Francisco"/>
    <s v="California"/>
    <n v="94122"/>
    <x v="1"/>
    <s v="OFF-BI-10003291"/>
    <x v="1"/>
    <x v="8"/>
    <x v="44"/>
    <n v="27.936000000000003"/>
    <n v="4"/>
    <n v="0.2"/>
    <n v="9.4283999999999963"/>
  </r>
  <r>
    <n v="9054"/>
    <x v="4522"/>
    <x v="959"/>
    <d v="2014-03-31T00:00:00"/>
    <x v="0"/>
    <s v="DK-12835"/>
    <s v="Damala Kotsonis"/>
    <x v="1"/>
    <x v="0"/>
    <s v="San Francisco"/>
    <s v="California"/>
    <n v="94122"/>
    <x v="1"/>
    <s v="TEC-PH-10004100"/>
    <x v="2"/>
    <x v="7"/>
    <x v="1752"/>
    <n v="28.783999999999999"/>
    <n v="2"/>
    <n v="0.2"/>
    <n v="2.878400000000001"/>
  </r>
  <r>
    <n v="9055"/>
    <x v="4523"/>
    <x v="585"/>
    <d v="2017-09-28T00:00:00"/>
    <x v="1"/>
    <s v="BK-11260"/>
    <s v="Berenike Kampe"/>
    <x v="0"/>
    <x v="0"/>
    <s v="Santa Ana"/>
    <s v="California"/>
    <n v="92704"/>
    <x v="1"/>
    <s v="OFF-SU-10001218"/>
    <x v="1"/>
    <x v="14"/>
    <x v="134"/>
    <n v="21.96"/>
    <n v="2"/>
    <n v="0"/>
    <n v="6.1488000000000014"/>
  </r>
  <r>
    <n v="9056"/>
    <x v="4524"/>
    <x v="811"/>
    <d v="2015-09-17T00:00:00"/>
    <x v="0"/>
    <s v="CC-12670"/>
    <s v="Craig Carreira"/>
    <x v="0"/>
    <x v="0"/>
    <s v="Seattle"/>
    <s v="Washington"/>
    <n v="98103"/>
    <x v="1"/>
    <s v="TEC-AC-10004209"/>
    <x v="2"/>
    <x v="11"/>
    <x v="908"/>
    <n v="21.98"/>
    <n v="2"/>
    <n v="0"/>
    <n v="8.5722000000000005"/>
  </r>
  <r>
    <n v="9057"/>
    <x v="4525"/>
    <x v="121"/>
    <d v="2015-11-04T00:00:00"/>
    <x v="2"/>
    <s v="ED-13885"/>
    <s v="Emily Ducich"/>
    <x v="2"/>
    <x v="0"/>
    <s v="New York City"/>
    <s v="New York"/>
    <n v="10011"/>
    <x v="3"/>
    <s v="FUR-CH-10002073"/>
    <x v="0"/>
    <x v="1"/>
    <x v="1792"/>
    <n v="2621.3220000000001"/>
    <n v="11"/>
    <n v="0.1"/>
    <n v="553.39019999999982"/>
  </r>
  <r>
    <n v="9058"/>
    <x v="4526"/>
    <x v="1182"/>
    <d v="2015-10-24T00:00:00"/>
    <x v="1"/>
    <s v="SV-20785"/>
    <s v="Stewart Visinsky"/>
    <x v="0"/>
    <x v="0"/>
    <s v="Los Angeles"/>
    <s v="California"/>
    <n v="90045"/>
    <x v="1"/>
    <s v="FUR-FU-10003424"/>
    <x v="0"/>
    <x v="5"/>
    <x v="1668"/>
    <n v="74.759999999999991"/>
    <n v="7"/>
    <n v="0"/>
    <n v="23.923199999999994"/>
  </r>
  <r>
    <n v="9059"/>
    <x v="4526"/>
    <x v="1182"/>
    <d v="2015-10-24T00:00:00"/>
    <x v="1"/>
    <s v="SV-20785"/>
    <s v="Stewart Visinsky"/>
    <x v="0"/>
    <x v="0"/>
    <s v="Los Angeles"/>
    <s v="California"/>
    <n v="90045"/>
    <x v="1"/>
    <s v="FUR-TA-10001086"/>
    <x v="0"/>
    <x v="3"/>
    <x v="1736"/>
    <n v="364.77600000000007"/>
    <n v="3"/>
    <n v="0.2"/>
    <n v="27.358200000000011"/>
  </r>
  <r>
    <n v="9060"/>
    <x v="4527"/>
    <x v="403"/>
    <d v="2016-06-18T00:00:00"/>
    <x v="1"/>
    <s v="AR-10825"/>
    <s v="Anthony Rawles"/>
    <x v="1"/>
    <x v="0"/>
    <s v="Seattle"/>
    <s v="Washington"/>
    <n v="98103"/>
    <x v="1"/>
    <s v="FUR-TA-10004619"/>
    <x v="0"/>
    <x v="3"/>
    <x v="891"/>
    <n v="1115.17"/>
    <n v="7"/>
    <n v="0"/>
    <n v="334.55099999999993"/>
  </r>
  <r>
    <n v="9061"/>
    <x v="4528"/>
    <x v="312"/>
    <d v="2015-11-21T00:00:00"/>
    <x v="2"/>
    <s v="CS-12250"/>
    <s v="Chris Selesnick"/>
    <x v="1"/>
    <x v="0"/>
    <s v="San Diego"/>
    <s v="California"/>
    <n v="92024"/>
    <x v="1"/>
    <s v="OFF-BI-10002854"/>
    <x v="1"/>
    <x v="8"/>
    <x v="904"/>
    <n v="89.696000000000012"/>
    <n v="4"/>
    <n v="0.2"/>
    <n v="33.635999999999996"/>
  </r>
  <r>
    <n v="9062"/>
    <x v="4528"/>
    <x v="312"/>
    <d v="2015-11-21T00:00:00"/>
    <x v="2"/>
    <s v="CS-12250"/>
    <s v="Chris Selesnick"/>
    <x v="1"/>
    <x v="0"/>
    <s v="San Diego"/>
    <s v="California"/>
    <n v="92024"/>
    <x v="1"/>
    <s v="OFF-LA-10002762"/>
    <x v="1"/>
    <x v="2"/>
    <x v="49"/>
    <n v="50.12"/>
    <n v="4"/>
    <n v="0"/>
    <n v="23.556399999999996"/>
  </r>
  <r>
    <n v="9063"/>
    <x v="4529"/>
    <x v="1211"/>
    <d v="2016-03-06T00:00:00"/>
    <x v="1"/>
    <s v="RR-19525"/>
    <s v="Rick Reed"/>
    <x v="1"/>
    <x v="0"/>
    <s v="New York City"/>
    <s v="New York"/>
    <n v="10035"/>
    <x v="3"/>
    <s v="OFF-FA-10003495"/>
    <x v="1"/>
    <x v="13"/>
    <x v="128"/>
    <n v="36.480000000000004"/>
    <n v="6"/>
    <n v="0"/>
    <n v="18.240000000000002"/>
  </r>
  <r>
    <n v="9064"/>
    <x v="4530"/>
    <x v="1005"/>
    <d v="2014-10-20T00:00:00"/>
    <x v="1"/>
    <s v="BD-11500"/>
    <s v="Bradley Drucker"/>
    <x v="0"/>
    <x v="0"/>
    <s v="Chicago"/>
    <s v="Illinois"/>
    <n v="60653"/>
    <x v="2"/>
    <s v="OFF-PA-10002581"/>
    <x v="1"/>
    <x v="10"/>
    <x v="1309"/>
    <n v="322.19200000000001"/>
    <n v="13"/>
    <n v="0.2"/>
    <n v="100.68499999999997"/>
  </r>
  <r>
    <n v="9065"/>
    <x v="4530"/>
    <x v="1005"/>
    <d v="2014-10-20T00:00:00"/>
    <x v="1"/>
    <s v="BD-11500"/>
    <s v="Bradley Drucker"/>
    <x v="0"/>
    <x v="0"/>
    <s v="Chicago"/>
    <s v="Illinois"/>
    <n v="60653"/>
    <x v="2"/>
    <s v="OFF-BI-10000343"/>
    <x v="1"/>
    <x v="8"/>
    <x v="186"/>
    <n v="2.9459999999999993"/>
    <n v="3"/>
    <n v="0.8"/>
    <n v="-4.8609000000000009"/>
  </r>
  <r>
    <n v="9066"/>
    <x v="4530"/>
    <x v="1005"/>
    <d v="2014-10-20T00:00:00"/>
    <x v="1"/>
    <s v="BD-11500"/>
    <s v="Bradley Drucker"/>
    <x v="0"/>
    <x v="0"/>
    <s v="Chicago"/>
    <s v="Illinois"/>
    <n v="60653"/>
    <x v="2"/>
    <s v="OFF-PA-10001184"/>
    <x v="1"/>
    <x v="10"/>
    <x v="1316"/>
    <n v="19.136000000000003"/>
    <n v="4"/>
    <n v="0.2"/>
    <n v="6.9367999999999999"/>
  </r>
  <r>
    <n v="9067"/>
    <x v="4531"/>
    <x v="1143"/>
    <d v="2017-05-30T00:00:00"/>
    <x v="1"/>
    <s v="BM-11785"/>
    <s v="Bryan Mills"/>
    <x v="0"/>
    <x v="0"/>
    <s v="Harrisonburg"/>
    <s v="Virginia"/>
    <n v="22801"/>
    <x v="0"/>
    <s v="TEC-AC-10000521"/>
    <x v="2"/>
    <x v="11"/>
    <x v="1566"/>
    <n v="23.08"/>
    <n v="2"/>
    <n v="0"/>
    <n v="6.9239999999999995"/>
  </r>
  <r>
    <n v="9068"/>
    <x v="4532"/>
    <x v="1084"/>
    <d v="2016-02-10T00:00:00"/>
    <x v="1"/>
    <s v="MS-17365"/>
    <s v="Maribeth Schnelling"/>
    <x v="0"/>
    <x v="0"/>
    <s v="Rockville"/>
    <s v="Maryland"/>
    <n v="20852"/>
    <x v="3"/>
    <s v="TEC-PH-10002890"/>
    <x v="2"/>
    <x v="7"/>
    <x v="1396"/>
    <n v="90.48"/>
    <n v="2"/>
    <n v="0"/>
    <n v="23.524799999999999"/>
  </r>
  <r>
    <n v="9069"/>
    <x v="4533"/>
    <x v="476"/>
    <d v="2016-09-05T00:00:00"/>
    <x v="0"/>
    <s v="BM-11140"/>
    <s v="Becky Martin"/>
    <x v="0"/>
    <x v="0"/>
    <s v="Des Moines"/>
    <s v="Washington"/>
    <n v="98198"/>
    <x v="1"/>
    <s v="FUR-CH-10003061"/>
    <x v="0"/>
    <x v="1"/>
    <x v="51"/>
    <n v="215.976"/>
    <n v="3"/>
    <n v="0.2"/>
    <n v="-2.6997000000000355"/>
  </r>
  <r>
    <n v="9070"/>
    <x v="4533"/>
    <x v="476"/>
    <d v="2016-09-05T00:00:00"/>
    <x v="0"/>
    <s v="BM-11140"/>
    <s v="Becky Martin"/>
    <x v="0"/>
    <x v="0"/>
    <s v="Des Moines"/>
    <s v="Washington"/>
    <n v="98198"/>
    <x v="1"/>
    <s v="OFF-EN-10003567"/>
    <x v="1"/>
    <x v="12"/>
    <x v="1652"/>
    <n v="65.94"/>
    <n v="3"/>
    <n v="0"/>
    <n v="30.991800000000001"/>
  </r>
  <r>
    <n v="9071"/>
    <x v="4534"/>
    <x v="769"/>
    <d v="2017-12-05T00:00:00"/>
    <x v="2"/>
    <s v="KE-16420"/>
    <s v="Katrina Edelman"/>
    <x v="1"/>
    <x v="0"/>
    <s v="Philadelphia"/>
    <s v="Pennsylvania"/>
    <n v="19134"/>
    <x v="3"/>
    <s v="FUR-FU-10001918"/>
    <x v="0"/>
    <x v="5"/>
    <x v="283"/>
    <n v="11.352000000000002"/>
    <n v="3"/>
    <n v="0.2"/>
    <n v="2.6961000000000008"/>
  </r>
  <r>
    <n v="9072"/>
    <x v="4535"/>
    <x v="821"/>
    <d v="2015-06-16T00:00:00"/>
    <x v="1"/>
    <s v="SZ-20035"/>
    <s v="Sam Zeldin"/>
    <x v="2"/>
    <x v="0"/>
    <s v="Columbus"/>
    <s v="Indiana"/>
    <n v="47201"/>
    <x v="2"/>
    <s v="OFF-ST-10002444"/>
    <x v="1"/>
    <x v="4"/>
    <x v="576"/>
    <n v="24.56"/>
    <n v="2"/>
    <n v="0"/>
    <n v="6.8767999999999994"/>
  </r>
  <r>
    <n v="9073"/>
    <x v="4536"/>
    <x v="913"/>
    <d v="2016-09-08T00:00:00"/>
    <x v="1"/>
    <s v="MB-18085"/>
    <s v="Mick Brown"/>
    <x v="0"/>
    <x v="0"/>
    <s v="Springfield"/>
    <s v="Missouri"/>
    <n v="65807"/>
    <x v="2"/>
    <s v="OFF-EN-10003286"/>
    <x v="1"/>
    <x v="12"/>
    <x v="153"/>
    <n v="16.559999999999999"/>
    <n v="2"/>
    <n v="0"/>
    <n v="7.783199999999999"/>
  </r>
  <r>
    <n v="9074"/>
    <x v="4536"/>
    <x v="913"/>
    <d v="2016-09-08T00:00:00"/>
    <x v="1"/>
    <s v="MB-18085"/>
    <s v="Mick Brown"/>
    <x v="0"/>
    <x v="0"/>
    <s v="Springfield"/>
    <s v="Missouri"/>
    <n v="65807"/>
    <x v="2"/>
    <s v="TEC-AC-10000109"/>
    <x v="2"/>
    <x v="11"/>
    <x v="202"/>
    <n v="279.95"/>
    <n v="5"/>
    <n v="0"/>
    <n v="67.188000000000017"/>
  </r>
  <r>
    <n v="9075"/>
    <x v="4537"/>
    <x v="419"/>
    <d v="2014-04-26T00:00:00"/>
    <x v="1"/>
    <s v="DB-13555"/>
    <s v="Dorothy Badders"/>
    <x v="1"/>
    <x v="0"/>
    <s v="Henderson"/>
    <s v="Kentucky"/>
    <n v="42420"/>
    <x v="0"/>
    <s v="OFF-ST-10002574"/>
    <x v="1"/>
    <x v="4"/>
    <x v="935"/>
    <n v="828.83999999999992"/>
    <n v="6"/>
    <n v="0"/>
    <n v="0"/>
  </r>
  <r>
    <n v="9076"/>
    <x v="4538"/>
    <x v="599"/>
    <d v="2015-11-08T00:00:00"/>
    <x v="2"/>
    <s v="CB-12415"/>
    <s v="Christy Brittain"/>
    <x v="0"/>
    <x v="0"/>
    <s v="Lakewood"/>
    <s v="Ohio"/>
    <n v="44107"/>
    <x v="3"/>
    <s v="OFF-BI-10000773"/>
    <x v="1"/>
    <x v="8"/>
    <x v="386"/>
    <n v="7.218"/>
    <n v="3"/>
    <n v="0.7"/>
    <n v="-5.5338000000000012"/>
  </r>
  <r>
    <n v="9077"/>
    <x v="4538"/>
    <x v="599"/>
    <d v="2015-11-08T00:00:00"/>
    <x v="2"/>
    <s v="CB-12415"/>
    <s v="Christy Brittain"/>
    <x v="0"/>
    <x v="0"/>
    <s v="Lakewood"/>
    <s v="Ohio"/>
    <n v="44107"/>
    <x v="3"/>
    <s v="OFF-SU-10004661"/>
    <x v="1"/>
    <x v="14"/>
    <x v="1757"/>
    <n v="27.200000000000003"/>
    <n v="4"/>
    <n v="0.2"/>
    <n v="2.0399999999999991"/>
  </r>
  <r>
    <n v="9078"/>
    <x v="4539"/>
    <x v="935"/>
    <d v="2014-11-07T00:00:00"/>
    <x v="1"/>
    <s v="SP-20650"/>
    <s v="Stephanie Phelps"/>
    <x v="1"/>
    <x v="0"/>
    <s v="Omaha"/>
    <s v="Nebraska"/>
    <n v="68104"/>
    <x v="2"/>
    <s v="TEC-AC-10003280"/>
    <x v="2"/>
    <x v="11"/>
    <x v="1037"/>
    <n v="89.97"/>
    <n v="3"/>
    <n v="0"/>
    <n v="18.893699999999995"/>
  </r>
  <r>
    <n v="9079"/>
    <x v="4540"/>
    <x v="595"/>
    <d v="2016-02-23T00:00:00"/>
    <x v="1"/>
    <s v="GW-14605"/>
    <s v="Giulietta Weimer"/>
    <x v="0"/>
    <x v="0"/>
    <s v="Henderson"/>
    <s v="Kentucky"/>
    <n v="42420"/>
    <x v="0"/>
    <s v="FUR-FU-10003773"/>
    <x v="0"/>
    <x v="5"/>
    <x v="125"/>
    <n v="318.08"/>
    <n v="4"/>
    <n v="0"/>
    <n v="34.988799999999969"/>
  </r>
  <r>
    <n v="9080"/>
    <x v="4540"/>
    <x v="595"/>
    <d v="2016-02-23T00:00:00"/>
    <x v="1"/>
    <s v="GW-14605"/>
    <s v="Giulietta Weimer"/>
    <x v="0"/>
    <x v="0"/>
    <s v="Henderson"/>
    <s v="Kentucky"/>
    <n v="42420"/>
    <x v="0"/>
    <s v="OFF-BI-10002412"/>
    <x v="1"/>
    <x v="8"/>
    <x v="326"/>
    <n v="5.8"/>
    <n v="1"/>
    <n v="0"/>
    <n v="2.61"/>
  </r>
  <r>
    <n v="9081"/>
    <x v="4541"/>
    <x v="220"/>
    <d v="2017-09-13T00:00:00"/>
    <x v="0"/>
    <s v="KH-16630"/>
    <s v="Ken Heidel"/>
    <x v="1"/>
    <x v="0"/>
    <s v="Santa Ana"/>
    <s v="California"/>
    <n v="92704"/>
    <x v="1"/>
    <s v="TEC-PH-10002564"/>
    <x v="2"/>
    <x v="7"/>
    <x v="985"/>
    <n v="143.952"/>
    <n v="6"/>
    <n v="0.2"/>
    <n v="17.993999999999978"/>
  </r>
  <r>
    <n v="9082"/>
    <x v="4541"/>
    <x v="220"/>
    <d v="2017-09-13T00:00:00"/>
    <x v="0"/>
    <s v="KH-16630"/>
    <s v="Ken Heidel"/>
    <x v="1"/>
    <x v="0"/>
    <s v="Santa Ana"/>
    <s v="California"/>
    <n v="92704"/>
    <x v="1"/>
    <s v="OFF-PA-10002262"/>
    <x v="1"/>
    <x v="10"/>
    <x v="1001"/>
    <n v="19.440000000000001"/>
    <n v="3"/>
    <n v="0"/>
    <n v="9.3312000000000008"/>
  </r>
  <r>
    <n v="9083"/>
    <x v="4542"/>
    <x v="808"/>
    <d v="2017-11-06T00:00:00"/>
    <x v="1"/>
    <s v="BG-11035"/>
    <s v="Barry Gonzalez"/>
    <x v="0"/>
    <x v="0"/>
    <s v="Springfield"/>
    <s v="Virginia"/>
    <n v="22153"/>
    <x v="0"/>
    <s v="OFF-AR-10000246"/>
    <x v="1"/>
    <x v="6"/>
    <x v="21"/>
    <n v="5.56"/>
    <n v="2"/>
    <n v="0"/>
    <n v="1.4455999999999998"/>
  </r>
  <r>
    <n v="9084"/>
    <x v="4543"/>
    <x v="525"/>
    <d v="2015-02-08T00:00:00"/>
    <x v="2"/>
    <s v="LO-17170"/>
    <s v="Lori Olson"/>
    <x v="1"/>
    <x v="0"/>
    <s v="Suffolk"/>
    <s v="Virginia"/>
    <n v="23434"/>
    <x v="0"/>
    <s v="OFF-ST-10002554"/>
    <x v="1"/>
    <x v="4"/>
    <x v="1153"/>
    <n v="146.72999999999999"/>
    <n v="3"/>
    <n v="0"/>
    <n v="2.9346000000000032"/>
  </r>
  <r>
    <n v="9085"/>
    <x v="4543"/>
    <x v="525"/>
    <d v="2015-02-08T00:00:00"/>
    <x v="2"/>
    <s v="LO-17170"/>
    <s v="Lori Olson"/>
    <x v="1"/>
    <x v="0"/>
    <s v="Suffolk"/>
    <s v="Virginia"/>
    <n v="23434"/>
    <x v="0"/>
    <s v="OFF-PA-10002751"/>
    <x v="1"/>
    <x v="10"/>
    <x v="151"/>
    <n v="29.900000000000002"/>
    <n v="5"/>
    <n v="0"/>
    <n v="13.454999999999998"/>
  </r>
  <r>
    <n v="9086"/>
    <x v="4544"/>
    <x v="545"/>
    <d v="2016-09-12T00:00:00"/>
    <x v="0"/>
    <s v="DV-13465"/>
    <s v="Dianna Vittorini"/>
    <x v="0"/>
    <x v="0"/>
    <s v="Los Angeles"/>
    <s v="California"/>
    <n v="90049"/>
    <x v="1"/>
    <s v="OFF-BI-10004318"/>
    <x v="1"/>
    <x v="8"/>
    <x v="1583"/>
    <n v="276.78400000000005"/>
    <n v="2"/>
    <n v="0.2"/>
    <n v="89.954799999999992"/>
  </r>
  <r>
    <n v="9087"/>
    <x v="4545"/>
    <x v="182"/>
    <d v="2016-09-30T00:00:00"/>
    <x v="1"/>
    <s v="LR-17035"/>
    <s v="Lisa Ryan"/>
    <x v="1"/>
    <x v="0"/>
    <s v="Houston"/>
    <s v="Texas"/>
    <n v="77041"/>
    <x v="2"/>
    <s v="OFF-AP-10001564"/>
    <x v="1"/>
    <x v="9"/>
    <x v="1768"/>
    <n v="93.031999999999982"/>
    <n v="2"/>
    <n v="0.8"/>
    <n v="-251.18640000000005"/>
  </r>
  <r>
    <n v="9088"/>
    <x v="4545"/>
    <x v="182"/>
    <d v="2016-09-30T00:00:00"/>
    <x v="1"/>
    <s v="LR-17035"/>
    <s v="Lisa Ryan"/>
    <x v="1"/>
    <x v="0"/>
    <s v="Houston"/>
    <s v="Texas"/>
    <n v="77041"/>
    <x v="2"/>
    <s v="FUR-CH-10000513"/>
    <x v="0"/>
    <x v="1"/>
    <x v="70"/>
    <n v="454.96499999999997"/>
    <n v="5"/>
    <n v="0.3"/>
    <n v="-136.48950000000002"/>
  </r>
  <r>
    <n v="9089"/>
    <x v="4546"/>
    <x v="83"/>
    <d v="2015-12-20T00:00:00"/>
    <x v="1"/>
    <s v="RR-19525"/>
    <s v="Rick Reed"/>
    <x v="1"/>
    <x v="0"/>
    <s v="Cary"/>
    <s v="North Carolina"/>
    <n v="27511"/>
    <x v="0"/>
    <s v="TEC-PH-10001433"/>
    <x v="2"/>
    <x v="7"/>
    <x v="240"/>
    <n v="246.16800000000001"/>
    <n v="3"/>
    <n v="0.2"/>
    <n v="21.539699999999996"/>
  </r>
  <r>
    <n v="9090"/>
    <x v="4547"/>
    <x v="42"/>
    <d v="2016-09-20T00:00:00"/>
    <x v="0"/>
    <s v="TS-21610"/>
    <s v="Troy Staebel"/>
    <x v="0"/>
    <x v="0"/>
    <s v="Springfield"/>
    <s v="Ohio"/>
    <n v="45503"/>
    <x v="3"/>
    <s v="OFF-ST-10002790"/>
    <x v="1"/>
    <x v="4"/>
    <x v="236"/>
    <n v="295.39999999999998"/>
    <n v="5"/>
    <n v="0.2"/>
    <n v="-62.772499999999965"/>
  </r>
  <r>
    <n v="9091"/>
    <x v="4548"/>
    <x v="119"/>
    <d v="2017-10-15T00:00:00"/>
    <x v="2"/>
    <s v="AH-10210"/>
    <s v="Alan Hwang"/>
    <x v="0"/>
    <x v="0"/>
    <s v="Louisville"/>
    <s v="Kentucky"/>
    <n v="40214"/>
    <x v="0"/>
    <s v="OFF-ST-10002974"/>
    <x v="1"/>
    <x v="4"/>
    <x v="123"/>
    <n v="348.56"/>
    <n v="8"/>
    <n v="0"/>
    <n v="104.56799999999998"/>
  </r>
  <r>
    <n v="9092"/>
    <x v="4549"/>
    <x v="1141"/>
    <d v="2015-07-03T00:00:00"/>
    <x v="0"/>
    <s v="DW-13585"/>
    <s v="Dorothy Wardle"/>
    <x v="1"/>
    <x v="0"/>
    <s v="Troy"/>
    <s v="Ohio"/>
    <n v="45373"/>
    <x v="3"/>
    <s v="OFF-PA-10003177"/>
    <x v="1"/>
    <x v="10"/>
    <x v="89"/>
    <n v="15.552000000000003"/>
    <n v="3"/>
    <n v="0.2"/>
    <n v="5.4432"/>
  </r>
  <r>
    <n v="9093"/>
    <x v="4549"/>
    <x v="1141"/>
    <d v="2015-07-03T00:00:00"/>
    <x v="0"/>
    <s v="DW-13585"/>
    <s v="Dorothy Wardle"/>
    <x v="1"/>
    <x v="0"/>
    <s v="Troy"/>
    <s v="Ohio"/>
    <n v="45373"/>
    <x v="3"/>
    <s v="FUR-BO-10001918"/>
    <x v="0"/>
    <x v="0"/>
    <x v="1149"/>
    <n v="482.93999999999994"/>
    <n v="6"/>
    <n v="0.5"/>
    <n v="-376.69319999999999"/>
  </r>
  <r>
    <n v="9094"/>
    <x v="4550"/>
    <x v="932"/>
    <d v="2015-06-05T00:00:00"/>
    <x v="1"/>
    <s v="AJ-10945"/>
    <s v="Ashley Jarboe"/>
    <x v="0"/>
    <x v="0"/>
    <s v="Detroit"/>
    <s v="Michigan"/>
    <n v="48227"/>
    <x v="2"/>
    <s v="TEC-PH-10001299"/>
    <x v="2"/>
    <x v="7"/>
    <x v="1489"/>
    <n v="299.98"/>
    <n v="2"/>
    <n v="0"/>
    <n v="83.994400000000013"/>
  </r>
  <r>
    <n v="9095"/>
    <x v="4550"/>
    <x v="932"/>
    <d v="2015-06-05T00:00:00"/>
    <x v="1"/>
    <s v="AJ-10945"/>
    <s v="Ashley Jarboe"/>
    <x v="0"/>
    <x v="0"/>
    <s v="Detroit"/>
    <s v="Michigan"/>
    <n v="48227"/>
    <x v="2"/>
    <s v="OFF-BI-10004224"/>
    <x v="1"/>
    <x v="8"/>
    <x v="1070"/>
    <n v="403.68"/>
    <n v="6"/>
    <n v="0"/>
    <n v="181.65599999999998"/>
  </r>
  <r>
    <n v="9096"/>
    <x v="4550"/>
    <x v="932"/>
    <d v="2015-06-05T00:00:00"/>
    <x v="1"/>
    <s v="AJ-10945"/>
    <s v="Ashley Jarboe"/>
    <x v="0"/>
    <x v="0"/>
    <s v="Detroit"/>
    <s v="Michigan"/>
    <n v="48227"/>
    <x v="2"/>
    <s v="TEC-PH-10001300"/>
    <x v="2"/>
    <x v="7"/>
    <x v="1011"/>
    <n v="41.9"/>
    <n v="2"/>
    <n v="0"/>
    <n v="11.731999999999999"/>
  </r>
  <r>
    <n v="9097"/>
    <x v="4550"/>
    <x v="932"/>
    <d v="2015-06-05T00:00:00"/>
    <x v="1"/>
    <s v="AJ-10945"/>
    <s v="Ashley Jarboe"/>
    <x v="0"/>
    <x v="0"/>
    <s v="Detroit"/>
    <s v="Michigan"/>
    <n v="48227"/>
    <x v="2"/>
    <s v="OFF-LA-10004178"/>
    <x v="1"/>
    <x v="2"/>
    <x v="1709"/>
    <n v="28.91"/>
    <n v="7"/>
    <n v="0"/>
    <n v="13.2986"/>
  </r>
  <r>
    <n v="9098"/>
    <x v="4551"/>
    <x v="791"/>
    <d v="2014-04-17T00:00:00"/>
    <x v="1"/>
    <s v="SV-20785"/>
    <s v="Stewart Visinsky"/>
    <x v="0"/>
    <x v="0"/>
    <s v="Bloomington"/>
    <s v="Indiana"/>
    <n v="47401"/>
    <x v="2"/>
    <s v="OFF-PA-10000289"/>
    <x v="1"/>
    <x v="10"/>
    <x v="729"/>
    <n v="32.400000000000006"/>
    <n v="5"/>
    <n v="0"/>
    <n v="15.552000000000001"/>
  </r>
  <r>
    <n v="9099"/>
    <x v="4552"/>
    <x v="386"/>
    <d v="2017-10-16T00:00:00"/>
    <x v="1"/>
    <s v="MG-17650"/>
    <s v="Matthew Grinstein"/>
    <x v="2"/>
    <x v="0"/>
    <s v="Dallas"/>
    <s v="Texas"/>
    <n v="75081"/>
    <x v="2"/>
    <s v="TEC-PH-10002085"/>
    <x v="2"/>
    <x v="7"/>
    <x v="665"/>
    <n v="369.54399999999998"/>
    <n v="7"/>
    <n v="0.2"/>
    <n v="27.71580000000003"/>
  </r>
  <r>
    <n v="9100"/>
    <x v="4552"/>
    <x v="386"/>
    <d v="2017-10-16T00:00:00"/>
    <x v="1"/>
    <s v="MG-17650"/>
    <s v="Matthew Grinstein"/>
    <x v="2"/>
    <x v="0"/>
    <s v="Dallas"/>
    <s v="Texas"/>
    <n v="75081"/>
    <x v="2"/>
    <s v="OFF-PA-10001934"/>
    <x v="1"/>
    <x v="10"/>
    <x v="548"/>
    <n v="10.368000000000002"/>
    <n v="2"/>
    <n v="0.2"/>
    <n v="3.7584"/>
  </r>
  <r>
    <n v="9101"/>
    <x v="4552"/>
    <x v="386"/>
    <d v="2017-10-16T00:00:00"/>
    <x v="1"/>
    <s v="MG-17650"/>
    <s v="Matthew Grinstein"/>
    <x v="2"/>
    <x v="0"/>
    <s v="Dallas"/>
    <s v="Texas"/>
    <n v="75081"/>
    <x v="2"/>
    <s v="TEC-AC-10003033"/>
    <x v="2"/>
    <x v="11"/>
    <x v="763"/>
    <n v="791.87999999999988"/>
    <n v="3"/>
    <n v="0.2"/>
    <n v="128.68049999999994"/>
  </r>
  <r>
    <n v="9102"/>
    <x v="4553"/>
    <x v="209"/>
    <d v="2015-11-12T00:00:00"/>
    <x v="1"/>
    <s v="AB-10105"/>
    <s v="Adrian Barton"/>
    <x v="0"/>
    <x v="0"/>
    <s v="Houston"/>
    <s v="Texas"/>
    <n v="77041"/>
    <x v="2"/>
    <s v="OFF-AR-10001683"/>
    <x v="1"/>
    <x v="6"/>
    <x v="32"/>
    <n v="23.64"/>
    <n v="3"/>
    <n v="0.2"/>
    <n v="5.3190000000000008"/>
  </r>
  <r>
    <n v="9103"/>
    <x v="4553"/>
    <x v="209"/>
    <d v="2015-11-12T00:00:00"/>
    <x v="1"/>
    <s v="AB-10105"/>
    <s v="Adrian Barton"/>
    <x v="0"/>
    <x v="0"/>
    <s v="Houston"/>
    <s v="Texas"/>
    <n v="77041"/>
    <x v="2"/>
    <s v="OFF-ST-10001713"/>
    <x v="1"/>
    <x v="4"/>
    <x v="45"/>
    <n v="84.784000000000006"/>
    <n v="2"/>
    <n v="0.2"/>
    <n v="-16.956800000000005"/>
  </r>
  <r>
    <n v="9104"/>
    <x v="4553"/>
    <x v="209"/>
    <d v="2015-11-12T00:00:00"/>
    <x v="1"/>
    <s v="AB-10105"/>
    <s v="Adrian Barton"/>
    <x v="0"/>
    <x v="0"/>
    <s v="Houston"/>
    <s v="Texas"/>
    <n v="77041"/>
    <x v="2"/>
    <s v="FUR-FU-10000193"/>
    <x v="0"/>
    <x v="5"/>
    <x v="1512"/>
    <n v="64.959999999999994"/>
    <n v="5"/>
    <n v="0.6"/>
    <n v="-84.447999999999993"/>
  </r>
  <r>
    <n v="9105"/>
    <x v="4553"/>
    <x v="209"/>
    <d v="2015-11-12T00:00:00"/>
    <x v="1"/>
    <s v="AB-10105"/>
    <s v="Adrian Barton"/>
    <x v="0"/>
    <x v="0"/>
    <s v="Houston"/>
    <s v="Texas"/>
    <n v="77041"/>
    <x v="2"/>
    <s v="OFF-BI-10000474"/>
    <x v="1"/>
    <x v="8"/>
    <x v="27"/>
    <n v="32.059999999999995"/>
    <n v="10"/>
    <n v="0.8"/>
    <n v="-51.296000000000006"/>
  </r>
  <r>
    <n v="9106"/>
    <x v="4553"/>
    <x v="209"/>
    <d v="2015-11-12T00:00:00"/>
    <x v="1"/>
    <s v="AB-10105"/>
    <s v="Adrian Barton"/>
    <x v="0"/>
    <x v="0"/>
    <s v="Houston"/>
    <s v="Texas"/>
    <n v="77041"/>
    <x v="2"/>
    <s v="OFF-ST-10000129"/>
    <x v="1"/>
    <x v="4"/>
    <x v="1655"/>
    <n v="177.64800000000002"/>
    <n v="2"/>
    <n v="0.2"/>
    <n v="-28.867800000000017"/>
  </r>
  <r>
    <n v="9107"/>
    <x v="4553"/>
    <x v="209"/>
    <d v="2015-11-12T00:00:00"/>
    <x v="1"/>
    <s v="AB-10105"/>
    <s v="Adrian Barton"/>
    <x v="0"/>
    <x v="0"/>
    <s v="Houston"/>
    <s v="Texas"/>
    <n v="77041"/>
    <x v="2"/>
    <s v="TEC-MA-10001016"/>
    <x v="2"/>
    <x v="15"/>
    <x v="1607"/>
    <n v="287.90999999999997"/>
    <n v="3"/>
    <n v="0.4"/>
    <n v="33.589499999999987"/>
  </r>
  <r>
    <n v="9108"/>
    <x v="4554"/>
    <x v="442"/>
    <d v="2015-05-28T00:00:00"/>
    <x v="2"/>
    <s v="MM-18280"/>
    <s v="Muhammed MacIntyre"/>
    <x v="1"/>
    <x v="0"/>
    <s v="Haltom City"/>
    <s v="Texas"/>
    <n v="76117"/>
    <x v="2"/>
    <s v="OFF-SU-10002557"/>
    <x v="1"/>
    <x v="14"/>
    <x v="1338"/>
    <n v="22.368000000000002"/>
    <n v="2"/>
    <n v="0.2"/>
    <n v="1.6776"/>
  </r>
  <r>
    <n v="9109"/>
    <x v="4554"/>
    <x v="442"/>
    <d v="2015-05-28T00:00:00"/>
    <x v="2"/>
    <s v="MM-18280"/>
    <s v="Muhammed MacIntyre"/>
    <x v="1"/>
    <x v="0"/>
    <s v="Haltom City"/>
    <s v="Texas"/>
    <n v="76117"/>
    <x v="2"/>
    <s v="OFF-PA-10002160"/>
    <x v="1"/>
    <x v="10"/>
    <x v="1199"/>
    <n v="32.368000000000002"/>
    <n v="7"/>
    <n v="0.2"/>
    <n v="11.733400000000001"/>
  </r>
  <r>
    <n v="9110"/>
    <x v="4554"/>
    <x v="442"/>
    <d v="2015-05-28T00:00:00"/>
    <x v="2"/>
    <s v="MM-18280"/>
    <s v="Muhammed MacIntyre"/>
    <x v="1"/>
    <x v="0"/>
    <s v="Haltom City"/>
    <s v="Texas"/>
    <n v="76117"/>
    <x v="2"/>
    <s v="TEC-AC-10003095"/>
    <x v="2"/>
    <x v="11"/>
    <x v="1286"/>
    <n v="207.98400000000004"/>
    <n v="2"/>
    <n v="0.2"/>
    <n v="36.397199999999998"/>
  </r>
  <r>
    <n v="9111"/>
    <x v="4555"/>
    <x v="303"/>
    <d v="2014-10-15T00:00:00"/>
    <x v="2"/>
    <s v="MA-17995"/>
    <s v="Michelle Arnett"/>
    <x v="2"/>
    <x v="0"/>
    <s v="Richmond"/>
    <s v="Virginia"/>
    <n v="23223"/>
    <x v="0"/>
    <s v="OFF-EN-10003160"/>
    <x v="1"/>
    <x v="12"/>
    <x v="1036"/>
    <n v="36.4"/>
    <n v="5"/>
    <n v="0"/>
    <n v="17.472000000000001"/>
  </r>
  <r>
    <n v="9112"/>
    <x v="4555"/>
    <x v="303"/>
    <d v="2014-10-15T00:00:00"/>
    <x v="2"/>
    <s v="MA-17995"/>
    <s v="Michelle Arnett"/>
    <x v="2"/>
    <x v="0"/>
    <s v="Richmond"/>
    <s v="Virginia"/>
    <n v="23223"/>
    <x v="0"/>
    <s v="TEC-AC-10001542"/>
    <x v="2"/>
    <x v="11"/>
    <x v="1678"/>
    <n v="22.96"/>
    <n v="2"/>
    <n v="0"/>
    <n v="4.3623999999999974"/>
  </r>
  <r>
    <n v="9113"/>
    <x v="4555"/>
    <x v="303"/>
    <d v="2014-10-15T00:00:00"/>
    <x v="2"/>
    <s v="MA-17995"/>
    <s v="Michelle Arnett"/>
    <x v="2"/>
    <x v="0"/>
    <s v="Richmond"/>
    <s v="Virginia"/>
    <n v="23223"/>
    <x v="0"/>
    <s v="OFF-ST-10003641"/>
    <x v="1"/>
    <x v="4"/>
    <x v="1808"/>
    <n v="315.2"/>
    <n v="4"/>
    <n v="0"/>
    <n v="6.3040000000000305"/>
  </r>
  <r>
    <n v="9114"/>
    <x v="4555"/>
    <x v="303"/>
    <d v="2014-10-15T00:00:00"/>
    <x v="2"/>
    <s v="MA-17995"/>
    <s v="Michelle Arnett"/>
    <x v="2"/>
    <x v="0"/>
    <s v="Richmond"/>
    <s v="Virginia"/>
    <n v="23223"/>
    <x v="0"/>
    <s v="OFF-BI-10002432"/>
    <x v="1"/>
    <x v="8"/>
    <x v="875"/>
    <n v="15.18"/>
    <n v="3"/>
    <n v="0"/>
    <n v="7.1345999999999989"/>
  </r>
  <r>
    <n v="9115"/>
    <x v="4556"/>
    <x v="569"/>
    <d v="2016-02-10T00:00:00"/>
    <x v="0"/>
    <s v="EB-13975"/>
    <s v="Erica Bern"/>
    <x v="1"/>
    <x v="0"/>
    <s v="Los Angeles"/>
    <s v="California"/>
    <n v="90049"/>
    <x v="1"/>
    <s v="TEC-PH-10004094"/>
    <x v="2"/>
    <x v="7"/>
    <x v="1797"/>
    <n v="623.96"/>
    <n v="5"/>
    <n v="0.2"/>
    <n v="38.997500000000002"/>
  </r>
  <r>
    <n v="9116"/>
    <x v="4557"/>
    <x v="617"/>
    <d v="2017-01-24T00:00:00"/>
    <x v="0"/>
    <s v="NS-18505"/>
    <s v="Neola Schneider"/>
    <x v="0"/>
    <x v="0"/>
    <s v="Philadelphia"/>
    <s v="Pennsylvania"/>
    <n v="19140"/>
    <x v="3"/>
    <s v="TEC-PH-10001817"/>
    <x v="2"/>
    <x v="7"/>
    <x v="1106"/>
    <n v="429.59999999999997"/>
    <n v="2"/>
    <n v="0.4"/>
    <n v="-93.079999999999984"/>
  </r>
  <r>
    <n v="9117"/>
    <x v="4557"/>
    <x v="617"/>
    <d v="2017-01-24T00:00:00"/>
    <x v="0"/>
    <s v="NS-18505"/>
    <s v="Neola Schneider"/>
    <x v="0"/>
    <x v="0"/>
    <s v="Philadelphia"/>
    <s v="Pennsylvania"/>
    <n v="19140"/>
    <x v="3"/>
    <s v="FUR-FU-10002759"/>
    <x v="0"/>
    <x v="5"/>
    <x v="560"/>
    <n v="31.968000000000004"/>
    <n v="2"/>
    <n v="0.2"/>
    <n v="6.3935999999999993"/>
  </r>
  <r>
    <n v="9118"/>
    <x v="4557"/>
    <x v="617"/>
    <d v="2017-01-24T00:00:00"/>
    <x v="0"/>
    <s v="NS-18505"/>
    <s v="Neola Schneider"/>
    <x v="0"/>
    <x v="0"/>
    <s v="Philadelphia"/>
    <s v="Pennsylvania"/>
    <n v="19140"/>
    <x v="3"/>
    <s v="FUR-CH-10000309"/>
    <x v="0"/>
    <x v="1"/>
    <x v="773"/>
    <n v="887.27099999999984"/>
    <n v="3"/>
    <n v="0.3"/>
    <n v="-63.376499999999965"/>
  </r>
  <r>
    <n v="9119"/>
    <x v="4557"/>
    <x v="617"/>
    <d v="2017-01-24T00:00:00"/>
    <x v="0"/>
    <s v="NS-18505"/>
    <s v="Neola Schneider"/>
    <x v="0"/>
    <x v="0"/>
    <s v="Philadelphia"/>
    <s v="Pennsylvania"/>
    <n v="19140"/>
    <x v="3"/>
    <s v="OFF-PA-10003673"/>
    <x v="1"/>
    <x v="10"/>
    <x v="980"/>
    <n v="21.696000000000002"/>
    <n v="4"/>
    <n v="0.2"/>
    <n v="7.0511999999999988"/>
  </r>
  <r>
    <n v="9120"/>
    <x v="4558"/>
    <x v="112"/>
    <d v="2016-06-12T00:00:00"/>
    <x v="1"/>
    <s v="RB-19795"/>
    <s v="Ross Baird"/>
    <x v="2"/>
    <x v="0"/>
    <s v="Los Angeles"/>
    <s v="California"/>
    <n v="90036"/>
    <x v="1"/>
    <s v="OFF-LA-10000452"/>
    <x v="1"/>
    <x v="2"/>
    <x v="812"/>
    <n v="22.05"/>
    <n v="7"/>
    <n v="0"/>
    <n v="10.584"/>
  </r>
  <r>
    <n v="9121"/>
    <x v="4558"/>
    <x v="112"/>
    <d v="2016-06-12T00:00:00"/>
    <x v="1"/>
    <s v="RB-19795"/>
    <s v="Ross Baird"/>
    <x v="2"/>
    <x v="0"/>
    <s v="Los Angeles"/>
    <s v="California"/>
    <n v="90036"/>
    <x v="1"/>
    <s v="OFF-PA-10000210"/>
    <x v="1"/>
    <x v="10"/>
    <x v="1837"/>
    <n v="99.9"/>
    <n v="5"/>
    <n v="0"/>
    <n v="46.952999999999996"/>
  </r>
  <r>
    <n v="9122"/>
    <x v="4559"/>
    <x v="257"/>
    <d v="2017-03-20T00:00:00"/>
    <x v="0"/>
    <s v="JK-15325"/>
    <s v="Jason Klamczynski"/>
    <x v="1"/>
    <x v="0"/>
    <s v="Los Angeles"/>
    <s v="California"/>
    <n v="90032"/>
    <x v="1"/>
    <s v="OFF-AP-10000358"/>
    <x v="1"/>
    <x v="9"/>
    <x v="95"/>
    <n v="90.86"/>
    <n v="7"/>
    <n v="0"/>
    <n v="26.349399999999992"/>
  </r>
  <r>
    <n v="9123"/>
    <x v="4560"/>
    <x v="221"/>
    <d v="2017-11-24T00:00:00"/>
    <x v="3"/>
    <s v="PR-18880"/>
    <s v="Patrick Ryan"/>
    <x v="0"/>
    <x v="0"/>
    <s v="San Francisco"/>
    <s v="California"/>
    <n v="94109"/>
    <x v="1"/>
    <s v="OFF-PA-10002137"/>
    <x v="1"/>
    <x v="10"/>
    <x v="565"/>
    <n v="7.78"/>
    <n v="1"/>
    <n v="0"/>
    <n v="3.5009999999999994"/>
  </r>
  <r>
    <n v="9124"/>
    <x v="4561"/>
    <x v="491"/>
    <d v="2016-11-28T00:00:00"/>
    <x v="0"/>
    <s v="EH-13945"/>
    <s v="Eric Hoffmann"/>
    <x v="0"/>
    <x v="0"/>
    <s v="Philadelphia"/>
    <s v="Pennsylvania"/>
    <n v="19120"/>
    <x v="3"/>
    <s v="OFF-BI-10003364"/>
    <x v="1"/>
    <x v="8"/>
    <x v="705"/>
    <n v="78.759000000000015"/>
    <n v="9"/>
    <n v="0.7"/>
    <n v="-57.75660000000002"/>
  </r>
  <r>
    <n v="9125"/>
    <x v="4562"/>
    <x v="298"/>
    <d v="2016-08-20T00:00:00"/>
    <x v="0"/>
    <s v="MA-17560"/>
    <s v="Matt Abelman"/>
    <x v="2"/>
    <x v="0"/>
    <s v="Houston"/>
    <s v="Texas"/>
    <n v="77070"/>
    <x v="2"/>
    <s v="FUR-FU-10001940"/>
    <x v="0"/>
    <x v="5"/>
    <x v="222"/>
    <n v="9.5519999999999996"/>
    <n v="3"/>
    <n v="0.6"/>
    <n v="-3.8207999999999984"/>
  </r>
  <r>
    <n v="9126"/>
    <x v="4562"/>
    <x v="298"/>
    <d v="2016-08-20T00:00:00"/>
    <x v="0"/>
    <s v="MA-17560"/>
    <s v="Matt Abelman"/>
    <x v="2"/>
    <x v="0"/>
    <s v="Houston"/>
    <s v="Texas"/>
    <n v="77070"/>
    <x v="2"/>
    <s v="FUR-FU-10000320"/>
    <x v="0"/>
    <x v="5"/>
    <x v="1521"/>
    <n v="5.3440000000000003"/>
    <n v="4"/>
    <n v="0.6"/>
    <n v="-2.1375999999999991"/>
  </r>
  <r>
    <n v="9127"/>
    <x v="4563"/>
    <x v="109"/>
    <d v="2015-12-03T00:00:00"/>
    <x v="1"/>
    <s v="MA-17995"/>
    <s v="Michelle Arnett"/>
    <x v="2"/>
    <x v="0"/>
    <s v="Las Cruces"/>
    <s v="New Mexico"/>
    <n v="88001"/>
    <x v="1"/>
    <s v="OFF-AR-10004441"/>
    <x v="1"/>
    <x v="6"/>
    <x v="155"/>
    <n v="8.2799999999999994"/>
    <n v="2"/>
    <n v="0"/>
    <n v="3.4775999999999998"/>
  </r>
  <r>
    <n v="9128"/>
    <x v="4564"/>
    <x v="1126"/>
    <d v="2017-06-01T00:00:00"/>
    <x v="1"/>
    <s v="JL-15505"/>
    <s v="Jeremy Lonsdale"/>
    <x v="0"/>
    <x v="0"/>
    <s v="Houston"/>
    <s v="Texas"/>
    <n v="77070"/>
    <x v="2"/>
    <s v="OFF-ST-10002182"/>
    <x v="1"/>
    <x v="4"/>
    <x v="1741"/>
    <n v="50.135999999999996"/>
    <n v="3"/>
    <n v="0.2"/>
    <n v="-11.2806"/>
  </r>
  <r>
    <n v="9129"/>
    <x v="4565"/>
    <x v="507"/>
    <d v="2017-09-05T00:00:00"/>
    <x v="2"/>
    <s v="AS-10045"/>
    <s v="Aaron Smayling"/>
    <x v="1"/>
    <x v="0"/>
    <s v="Redmond"/>
    <s v="Oregon"/>
    <n v="97756"/>
    <x v="1"/>
    <s v="OFF-BI-10002931"/>
    <x v="1"/>
    <x v="8"/>
    <x v="734"/>
    <n v="88.074000000000012"/>
    <n v="7"/>
    <n v="0.7"/>
    <n v="-58.71599999999998"/>
  </r>
  <r>
    <n v="9130"/>
    <x v="4566"/>
    <x v="830"/>
    <d v="2016-03-26T00:00:00"/>
    <x v="0"/>
    <s v="DC-12850"/>
    <s v="Dan Campbell"/>
    <x v="0"/>
    <x v="0"/>
    <s v="Cleveland"/>
    <s v="Ohio"/>
    <n v="44105"/>
    <x v="3"/>
    <s v="FUR-BO-10004357"/>
    <x v="0"/>
    <x v="0"/>
    <x v="1358"/>
    <n v="301.46999999999997"/>
    <n v="3"/>
    <n v="0.5"/>
    <n v="-241.17600000000002"/>
  </r>
  <r>
    <n v="9131"/>
    <x v="4566"/>
    <x v="830"/>
    <d v="2016-03-26T00:00:00"/>
    <x v="0"/>
    <s v="DC-12850"/>
    <s v="Dan Campbell"/>
    <x v="0"/>
    <x v="0"/>
    <s v="Cleveland"/>
    <s v="Ohio"/>
    <n v="44105"/>
    <x v="3"/>
    <s v="OFF-AR-10000475"/>
    <x v="1"/>
    <x v="6"/>
    <x v="1120"/>
    <n v="18.656000000000002"/>
    <n v="2"/>
    <n v="0.2"/>
    <n v="1.6324000000000014"/>
  </r>
  <r>
    <n v="9132"/>
    <x v="4567"/>
    <x v="39"/>
    <d v="2017-06-01T00:00:00"/>
    <x v="1"/>
    <s v="MD-17860"/>
    <s v="Michael Dominguez"/>
    <x v="1"/>
    <x v="0"/>
    <s v="Laurel"/>
    <s v="Maryland"/>
    <n v="20707"/>
    <x v="3"/>
    <s v="FUR-FU-10001473"/>
    <x v="0"/>
    <x v="5"/>
    <x v="993"/>
    <n v="27.46"/>
    <n v="2"/>
    <n v="0"/>
    <n v="9.8856000000000002"/>
  </r>
  <r>
    <n v="9133"/>
    <x v="4567"/>
    <x v="39"/>
    <d v="2017-06-01T00:00:00"/>
    <x v="1"/>
    <s v="MD-17860"/>
    <s v="Michael Dominguez"/>
    <x v="1"/>
    <x v="0"/>
    <s v="Laurel"/>
    <s v="Maryland"/>
    <n v="20707"/>
    <x v="3"/>
    <s v="OFF-AP-10001469"/>
    <x v="1"/>
    <x v="9"/>
    <x v="586"/>
    <n v="125.13"/>
    <n v="3"/>
    <n v="0"/>
    <n v="36.287699999999987"/>
  </r>
  <r>
    <n v="9134"/>
    <x v="4568"/>
    <x v="284"/>
    <d v="2015-09-04T00:00:00"/>
    <x v="1"/>
    <s v="RH-19510"/>
    <s v="Rick Huthwaite"/>
    <x v="2"/>
    <x v="0"/>
    <s v="San Diego"/>
    <s v="California"/>
    <n v="92037"/>
    <x v="1"/>
    <s v="TEC-PH-10004447"/>
    <x v="2"/>
    <x v="7"/>
    <x v="866"/>
    <n v="555.96"/>
    <n v="5"/>
    <n v="0.2"/>
    <n v="41.697000000000003"/>
  </r>
  <r>
    <n v="9135"/>
    <x v="4569"/>
    <x v="408"/>
    <d v="2016-04-17T00:00:00"/>
    <x v="1"/>
    <s v="TB-21175"/>
    <s v="Thomas Boland"/>
    <x v="1"/>
    <x v="0"/>
    <s v="Wilson"/>
    <s v="North Carolina"/>
    <n v="27893"/>
    <x v="0"/>
    <s v="OFF-ST-10001469"/>
    <x v="1"/>
    <x v="4"/>
    <x v="399"/>
    <n v="129.55199999999999"/>
    <n v="3"/>
    <n v="0.2"/>
    <n v="-22.671600000000005"/>
  </r>
  <r>
    <n v="9136"/>
    <x v="4569"/>
    <x v="408"/>
    <d v="2016-04-17T00:00:00"/>
    <x v="1"/>
    <s v="TB-21175"/>
    <s v="Thomas Boland"/>
    <x v="1"/>
    <x v="0"/>
    <s v="Wilson"/>
    <s v="North Carolina"/>
    <n v="27893"/>
    <x v="0"/>
    <s v="OFF-ST-10000060"/>
    <x v="1"/>
    <x v="4"/>
    <x v="392"/>
    <n v="51.984000000000009"/>
    <n v="1"/>
    <n v="0.2"/>
    <n v="-5.1983999999999995"/>
  </r>
  <r>
    <n v="9137"/>
    <x v="4569"/>
    <x v="408"/>
    <d v="2016-04-17T00:00:00"/>
    <x v="1"/>
    <s v="TB-21175"/>
    <s v="Thomas Boland"/>
    <x v="1"/>
    <x v="0"/>
    <s v="Wilson"/>
    <s v="North Carolina"/>
    <n v="27893"/>
    <x v="0"/>
    <s v="OFF-PA-10000807"/>
    <x v="1"/>
    <x v="10"/>
    <x v="1659"/>
    <n v="10.272000000000002"/>
    <n v="3"/>
    <n v="0.2"/>
    <n v="3.4668000000000001"/>
  </r>
  <r>
    <n v="9138"/>
    <x v="4570"/>
    <x v="563"/>
    <d v="2014-02-09T00:00:00"/>
    <x v="1"/>
    <s v="EB-13930"/>
    <s v="Eric Barreto"/>
    <x v="0"/>
    <x v="0"/>
    <s v="Saint Petersburg"/>
    <s v="Florida"/>
    <n v="33710"/>
    <x v="0"/>
    <s v="OFF-BI-10000666"/>
    <x v="1"/>
    <x v="8"/>
    <x v="989"/>
    <n v="18.336000000000002"/>
    <n v="2"/>
    <n v="0.7"/>
    <n v="-12.224"/>
  </r>
  <r>
    <n v="9139"/>
    <x v="4570"/>
    <x v="563"/>
    <d v="2014-02-09T00:00:00"/>
    <x v="1"/>
    <s v="EB-13930"/>
    <s v="Eric Barreto"/>
    <x v="0"/>
    <x v="0"/>
    <s v="Saint Petersburg"/>
    <s v="Florida"/>
    <n v="33710"/>
    <x v="0"/>
    <s v="TEC-PH-10002890"/>
    <x v="2"/>
    <x v="7"/>
    <x v="1396"/>
    <n v="180.96"/>
    <n v="5"/>
    <n v="0.2"/>
    <n v="13.571999999999996"/>
  </r>
  <r>
    <n v="9140"/>
    <x v="4571"/>
    <x v="814"/>
    <d v="2014-09-08T00:00:00"/>
    <x v="1"/>
    <s v="BM-11785"/>
    <s v="Bryan Mills"/>
    <x v="0"/>
    <x v="0"/>
    <s v="Buffalo Grove"/>
    <s v="Illinois"/>
    <n v="60089"/>
    <x v="2"/>
    <s v="TEC-AC-10000844"/>
    <x v="2"/>
    <x v="11"/>
    <x v="106"/>
    <n v="475.94400000000002"/>
    <n v="7"/>
    <n v="0.2"/>
    <n v="95.188799999999972"/>
  </r>
  <r>
    <n v="9141"/>
    <x v="4572"/>
    <x v="1033"/>
    <d v="2017-10-02T00:00:00"/>
    <x v="0"/>
    <s v="BT-11530"/>
    <s v="Bradley Talbott"/>
    <x v="2"/>
    <x v="0"/>
    <s v="Los Angeles"/>
    <s v="California"/>
    <n v="90049"/>
    <x v="1"/>
    <s v="TEC-AC-10002402"/>
    <x v="2"/>
    <x v="11"/>
    <x v="657"/>
    <n v="159.97999999999999"/>
    <n v="2"/>
    <n v="0"/>
    <n v="47.993999999999986"/>
  </r>
  <r>
    <n v="9142"/>
    <x v="4573"/>
    <x v="64"/>
    <d v="2016-09-07T00:00:00"/>
    <x v="2"/>
    <s v="FW-14395"/>
    <s v="Fred Wasserman"/>
    <x v="1"/>
    <x v="0"/>
    <s v="New York City"/>
    <s v="New York"/>
    <n v="10011"/>
    <x v="3"/>
    <s v="TEC-PH-10003988"/>
    <x v="2"/>
    <x v="7"/>
    <x v="47"/>
    <n v="43.6"/>
    <n v="4"/>
    <n v="0"/>
    <n v="12.208000000000002"/>
  </r>
  <r>
    <n v="9143"/>
    <x v="4574"/>
    <x v="968"/>
    <d v="2017-05-26T00:00:00"/>
    <x v="1"/>
    <s v="RD-19480"/>
    <s v="Rick Duston"/>
    <x v="0"/>
    <x v="0"/>
    <s v="Las Vegas"/>
    <s v="Nevada"/>
    <n v="89115"/>
    <x v="1"/>
    <s v="OFF-BI-10004040"/>
    <x v="1"/>
    <x v="8"/>
    <x v="1487"/>
    <n v="8.2880000000000003"/>
    <n v="2"/>
    <n v="0.2"/>
    <n v="3.0043999999999995"/>
  </r>
  <r>
    <n v="9144"/>
    <x v="4574"/>
    <x v="968"/>
    <d v="2017-05-26T00:00:00"/>
    <x v="1"/>
    <s v="RD-19480"/>
    <s v="Rick Duston"/>
    <x v="0"/>
    <x v="0"/>
    <s v="Las Vegas"/>
    <s v="Nevada"/>
    <n v="89115"/>
    <x v="1"/>
    <s v="TEC-PH-10004094"/>
    <x v="2"/>
    <x v="7"/>
    <x v="1797"/>
    <n v="1123.1280000000002"/>
    <n v="9"/>
    <n v="0.2"/>
    <n v="70.195499999999981"/>
  </r>
  <r>
    <n v="9145"/>
    <x v="4574"/>
    <x v="968"/>
    <d v="2017-05-26T00:00:00"/>
    <x v="1"/>
    <s v="RD-19480"/>
    <s v="Rick Duston"/>
    <x v="0"/>
    <x v="0"/>
    <s v="Las Vegas"/>
    <s v="Nevada"/>
    <n v="89115"/>
    <x v="1"/>
    <s v="OFF-AP-10000358"/>
    <x v="1"/>
    <x v="9"/>
    <x v="95"/>
    <n v="64.900000000000006"/>
    <n v="5"/>
    <n v="0"/>
    <n v="18.820999999999994"/>
  </r>
  <r>
    <n v="9146"/>
    <x v="4575"/>
    <x v="1181"/>
    <d v="2015-09-24T00:00:00"/>
    <x v="1"/>
    <s v="TP-21130"/>
    <s v="Theone Pippenger"/>
    <x v="0"/>
    <x v="0"/>
    <s v="Naperville"/>
    <s v="Illinois"/>
    <n v="60540"/>
    <x v="2"/>
    <s v="OFF-BI-10000138"/>
    <x v="1"/>
    <x v="8"/>
    <x v="605"/>
    <n v="2.8079999999999989"/>
    <n v="3"/>
    <n v="0.8"/>
    <n v="-4.492799999999999"/>
  </r>
  <r>
    <n v="9147"/>
    <x v="4576"/>
    <x v="1156"/>
    <d v="2016-01-27T00:00:00"/>
    <x v="1"/>
    <s v="CB-12535"/>
    <s v="Claudia Bergmann"/>
    <x v="1"/>
    <x v="0"/>
    <s v="Burlington"/>
    <s v="Vermont"/>
    <s v="05408"/>
    <x v="3"/>
    <s v="TEC-AC-10002926"/>
    <x v="2"/>
    <x v="11"/>
    <x v="1123"/>
    <n v="99.98"/>
    <n v="2"/>
    <n v="0"/>
    <n v="42.991400000000006"/>
  </r>
  <r>
    <n v="9148"/>
    <x v="4576"/>
    <x v="1156"/>
    <d v="2016-01-27T00:00:00"/>
    <x v="1"/>
    <s v="CB-12535"/>
    <s v="Claudia Bergmann"/>
    <x v="1"/>
    <x v="0"/>
    <s v="Burlington"/>
    <s v="Vermont"/>
    <s v="05408"/>
    <x v="3"/>
    <s v="OFF-AR-10003477"/>
    <x v="1"/>
    <x v="6"/>
    <x v="1838"/>
    <n v="8.0400000000000009"/>
    <n v="6"/>
    <n v="0"/>
    <n v="2.7336"/>
  </r>
  <r>
    <n v="9149"/>
    <x v="4576"/>
    <x v="1156"/>
    <d v="2016-01-27T00:00:00"/>
    <x v="1"/>
    <s v="CB-12535"/>
    <s v="Claudia Bergmann"/>
    <x v="1"/>
    <x v="0"/>
    <s v="Burlington"/>
    <s v="Vermont"/>
    <s v="05408"/>
    <x v="3"/>
    <s v="OFF-ST-10001526"/>
    <x v="1"/>
    <x v="4"/>
    <x v="771"/>
    <n v="1564.29"/>
    <n v="13"/>
    <n v="0"/>
    <n v="406.71539999999993"/>
  </r>
  <r>
    <n v="9150"/>
    <x v="4577"/>
    <x v="106"/>
    <d v="2014-06-06T00:00:00"/>
    <x v="1"/>
    <s v="QJ-19255"/>
    <s v="Quincy Jones"/>
    <x v="1"/>
    <x v="0"/>
    <s v="Detroit"/>
    <s v="Michigan"/>
    <n v="48234"/>
    <x v="2"/>
    <s v="OFF-BI-10001765"/>
    <x v="1"/>
    <x v="8"/>
    <x v="994"/>
    <n v="138.56"/>
    <n v="4"/>
    <n v="0"/>
    <n v="66.508799999999994"/>
  </r>
  <r>
    <n v="9151"/>
    <x v="4577"/>
    <x v="106"/>
    <d v="2014-06-06T00:00:00"/>
    <x v="1"/>
    <s v="QJ-19255"/>
    <s v="Quincy Jones"/>
    <x v="1"/>
    <x v="0"/>
    <s v="Detroit"/>
    <s v="Michigan"/>
    <n v="48234"/>
    <x v="2"/>
    <s v="OFF-AP-10004859"/>
    <x v="1"/>
    <x v="9"/>
    <x v="930"/>
    <n v="65.52000000000001"/>
    <n v="5"/>
    <n v="0.1"/>
    <n v="12.376000000000001"/>
  </r>
  <r>
    <n v="9152"/>
    <x v="4578"/>
    <x v="496"/>
    <d v="2015-09-29T00:00:00"/>
    <x v="0"/>
    <s v="KM-16720"/>
    <s v="Kunst Miller"/>
    <x v="0"/>
    <x v="0"/>
    <s v="Avondale"/>
    <s v="Arizona"/>
    <n v="85323"/>
    <x v="1"/>
    <s v="OFF-AR-10003179"/>
    <x v="1"/>
    <x v="6"/>
    <x v="1574"/>
    <n v="14.576000000000001"/>
    <n v="2"/>
    <n v="0.2"/>
    <n v="2.3685999999999989"/>
  </r>
  <r>
    <n v="9153"/>
    <x v="4578"/>
    <x v="496"/>
    <d v="2015-09-29T00:00:00"/>
    <x v="0"/>
    <s v="KM-16720"/>
    <s v="Kunst Miller"/>
    <x v="0"/>
    <x v="0"/>
    <s v="Avondale"/>
    <s v="Arizona"/>
    <n v="85323"/>
    <x v="1"/>
    <s v="TEC-AC-10002345"/>
    <x v="2"/>
    <x v="11"/>
    <x v="175"/>
    <n v="23.200000000000003"/>
    <n v="2"/>
    <n v="0.2"/>
    <n v="1.4499999999999993"/>
  </r>
  <r>
    <n v="9154"/>
    <x v="4578"/>
    <x v="496"/>
    <d v="2015-09-29T00:00:00"/>
    <x v="0"/>
    <s v="KM-16720"/>
    <s v="Kunst Miller"/>
    <x v="0"/>
    <x v="0"/>
    <s v="Avondale"/>
    <s v="Arizona"/>
    <n v="85323"/>
    <x v="1"/>
    <s v="OFF-AR-10001246"/>
    <x v="1"/>
    <x v="6"/>
    <x v="455"/>
    <n v="16.463999999999999"/>
    <n v="7"/>
    <n v="0.2"/>
    <n v="1.852199999999999"/>
  </r>
  <r>
    <n v="9155"/>
    <x v="4579"/>
    <x v="1147"/>
    <d v="2016-08-03T00:00:00"/>
    <x v="0"/>
    <s v="KM-16660"/>
    <s v="Khloe Miller"/>
    <x v="0"/>
    <x v="0"/>
    <s v="Philadelphia"/>
    <s v="Pennsylvania"/>
    <n v="19140"/>
    <x v="3"/>
    <s v="FUR-FU-10004864"/>
    <x v="0"/>
    <x v="5"/>
    <x v="1719"/>
    <n v="19.312000000000001"/>
    <n v="2"/>
    <n v="0.2"/>
    <n v="3.1382000000000003"/>
  </r>
  <r>
    <n v="9156"/>
    <x v="4580"/>
    <x v="1212"/>
    <d v="2014-01-28T00:00:00"/>
    <x v="1"/>
    <s v="IM-15055"/>
    <s v="Ionia McGrath"/>
    <x v="0"/>
    <x v="0"/>
    <s v="Las Vegas"/>
    <s v="Nevada"/>
    <n v="89115"/>
    <x v="1"/>
    <s v="OFF-PA-10001804"/>
    <x v="1"/>
    <x v="10"/>
    <x v="129"/>
    <n v="40.08"/>
    <n v="6"/>
    <n v="0"/>
    <n v="19.238399999999999"/>
  </r>
  <r>
    <n v="9157"/>
    <x v="4581"/>
    <x v="472"/>
    <d v="2014-08-08T00:00:00"/>
    <x v="1"/>
    <s v="ML-17395"/>
    <s v="Marina Lichtenstein"/>
    <x v="1"/>
    <x v="0"/>
    <s v="Bangor"/>
    <s v="Maine"/>
    <n v="4401"/>
    <x v="3"/>
    <s v="OFF-AP-10001271"/>
    <x v="1"/>
    <x v="9"/>
    <x v="474"/>
    <n v="101.96"/>
    <n v="2"/>
    <n v="0"/>
    <n v="27.529200000000003"/>
  </r>
  <r>
    <n v="9158"/>
    <x v="4581"/>
    <x v="472"/>
    <d v="2014-08-08T00:00:00"/>
    <x v="1"/>
    <s v="ML-17395"/>
    <s v="Marina Lichtenstein"/>
    <x v="1"/>
    <x v="0"/>
    <s v="Bangor"/>
    <s v="Maine"/>
    <n v="4401"/>
    <x v="3"/>
    <s v="OFF-PA-10004353"/>
    <x v="1"/>
    <x v="10"/>
    <x v="1661"/>
    <n v="259.74"/>
    <n v="13"/>
    <n v="0"/>
    <n v="124.6752"/>
  </r>
  <r>
    <n v="9159"/>
    <x v="4581"/>
    <x v="472"/>
    <d v="2014-08-08T00:00:00"/>
    <x v="1"/>
    <s v="ML-17395"/>
    <s v="Marina Lichtenstein"/>
    <x v="1"/>
    <x v="0"/>
    <s v="Bangor"/>
    <s v="Maine"/>
    <n v="4401"/>
    <x v="3"/>
    <s v="TEC-AC-10002473"/>
    <x v="2"/>
    <x v="11"/>
    <x v="720"/>
    <n v="255.42"/>
    <n v="9"/>
    <n v="0"/>
    <n v="104.7222"/>
  </r>
  <r>
    <n v="9160"/>
    <x v="4582"/>
    <x v="888"/>
    <d v="2016-08-14T00:00:00"/>
    <x v="1"/>
    <s v="GH-14410"/>
    <s v="Gary Hansen"/>
    <x v="2"/>
    <x v="0"/>
    <s v="Hendersonville"/>
    <s v="Tennessee"/>
    <n v="37075"/>
    <x v="0"/>
    <s v="OFF-BI-10003314"/>
    <x v="1"/>
    <x v="8"/>
    <x v="308"/>
    <n v="4.338000000000001"/>
    <n v="3"/>
    <n v="0.7"/>
    <n v="-3.0366"/>
  </r>
  <r>
    <n v="9161"/>
    <x v="4582"/>
    <x v="888"/>
    <d v="2016-08-14T00:00:00"/>
    <x v="1"/>
    <s v="GH-14410"/>
    <s v="Gary Hansen"/>
    <x v="2"/>
    <x v="0"/>
    <s v="Hendersonville"/>
    <s v="Tennessee"/>
    <n v="37075"/>
    <x v="0"/>
    <s v="OFF-BI-10004465"/>
    <x v="1"/>
    <x v="8"/>
    <x v="739"/>
    <n v="11.880000000000003"/>
    <n v="5"/>
    <n v="0.7"/>
    <n v="-7.9199999999999982"/>
  </r>
  <r>
    <n v="9162"/>
    <x v="4583"/>
    <x v="16"/>
    <d v="2016-12-12T00:00:00"/>
    <x v="1"/>
    <s v="AG-10900"/>
    <s v="Arthur Gainer"/>
    <x v="0"/>
    <x v="0"/>
    <s v="Eau Claire"/>
    <s v="Wisconsin"/>
    <n v="54703"/>
    <x v="2"/>
    <s v="FUR-BO-10003450"/>
    <x v="0"/>
    <x v="0"/>
    <x v="1353"/>
    <n v="405.85999999999996"/>
    <n v="7"/>
    <n v="0"/>
    <n v="32.46879999999998"/>
  </r>
  <r>
    <n v="9163"/>
    <x v="4583"/>
    <x v="16"/>
    <d v="2016-12-12T00:00:00"/>
    <x v="1"/>
    <s v="AG-10900"/>
    <s v="Arthur Gainer"/>
    <x v="0"/>
    <x v="0"/>
    <s v="Eau Claire"/>
    <s v="Wisconsin"/>
    <n v="54703"/>
    <x v="2"/>
    <s v="FUR-CH-10002335"/>
    <x v="0"/>
    <x v="1"/>
    <x v="629"/>
    <n v="680.01"/>
    <n v="3"/>
    <n v="0"/>
    <n v="176.80260000000001"/>
  </r>
  <r>
    <n v="9164"/>
    <x v="4584"/>
    <x v="1213"/>
    <d v="2015-06-12T00:00:00"/>
    <x v="1"/>
    <s v="MG-17695"/>
    <s v="Maureen Gnade"/>
    <x v="0"/>
    <x v="0"/>
    <s v="Chicago"/>
    <s v="Illinois"/>
    <n v="60610"/>
    <x v="2"/>
    <s v="TEC-AC-10003433"/>
    <x v="2"/>
    <x v="11"/>
    <x v="1418"/>
    <n v="2.3760000000000003"/>
    <n v="3"/>
    <n v="0.2"/>
    <n v="0.74249999999999994"/>
  </r>
  <r>
    <n v="9165"/>
    <x v="4584"/>
    <x v="1213"/>
    <d v="2015-06-12T00:00:00"/>
    <x v="1"/>
    <s v="MG-17695"/>
    <s v="Maureen Gnade"/>
    <x v="0"/>
    <x v="0"/>
    <s v="Chicago"/>
    <s v="Illinois"/>
    <n v="60610"/>
    <x v="2"/>
    <s v="OFF-AP-10003849"/>
    <x v="1"/>
    <x v="9"/>
    <x v="841"/>
    <n v="143.12799999999996"/>
    <n v="2"/>
    <n v="0.8"/>
    <n v="-393.60200000000009"/>
  </r>
  <r>
    <n v="9166"/>
    <x v="4585"/>
    <x v="890"/>
    <d v="2016-06-26T00:00:00"/>
    <x v="0"/>
    <s v="MJ-17740"/>
    <s v="Max Jones"/>
    <x v="0"/>
    <x v="0"/>
    <s v="San Diego"/>
    <s v="California"/>
    <n v="92037"/>
    <x v="1"/>
    <s v="TEC-MA-10000984"/>
    <x v="2"/>
    <x v="15"/>
    <x v="1820"/>
    <n v="4476.8"/>
    <n v="4"/>
    <n v="0.2"/>
    <n v="503.63999999999965"/>
  </r>
  <r>
    <n v="9167"/>
    <x v="4585"/>
    <x v="890"/>
    <d v="2016-06-26T00:00:00"/>
    <x v="0"/>
    <s v="MJ-17740"/>
    <s v="Max Jones"/>
    <x v="0"/>
    <x v="0"/>
    <s v="San Diego"/>
    <s v="California"/>
    <n v="92037"/>
    <x v="1"/>
    <s v="OFF-PA-10000418"/>
    <x v="1"/>
    <x v="10"/>
    <x v="970"/>
    <n v="104.85"/>
    <n v="1"/>
    <n v="0"/>
    <n v="50.327999999999996"/>
  </r>
  <r>
    <n v="9168"/>
    <x v="4585"/>
    <x v="890"/>
    <d v="2016-06-26T00:00:00"/>
    <x v="0"/>
    <s v="MJ-17740"/>
    <s v="Max Jones"/>
    <x v="0"/>
    <x v="0"/>
    <s v="San Diego"/>
    <s v="California"/>
    <n v="92037"/>
    <x v="1"/>
    <s v="OFF-AP-10001242"/>
    <x v="1"/>
    <x v="9"/>
    <x v="1417"/>
    <n v="241.44"/>
    <n v="3"/>
    <n v="0"/>
    <n v="72.431999999999988"/>
  </r>
  <r>
    <n v="9169"/>
    <x v="4586"/>
    <x v="543"/>
    <d v="2016-03-19T00:00:00"/>
    <x v="1"/>
    <s v="SJ-20125"/>
    <s v="Sanjit Jacobs"/>
    <x v="2"/>
    <x v="0"/>
    <s v="Jackson"/>
    <s v="Mississippi"/>
    <n v="39212"/>
    <x v="0"/>
    <s v="OFF-PA-10001954"/>
    <x v="1"/>
    <x v="10"/>
    <x v="600"/>
    <n v="319.76"/>
    <n v="14"/>
    <n v="0"/>
    <n v="147.08959999999999"/>
  </r>
  <r>
    <n v="9170"/>
    <x v="4586"/>
    <x v="543"/>
    <d v="2016-03-19T00:00:00"/>
    <x v="1"/>
    <s v="SJ-20125"/>
    <s v="Sanjit Jacobs"/>
    <x v="2"/>
    <x v="0"/>
    <s v="Jackson"/>
    <s v="Mississippi"/>
    <n v="39212"/>
    <x v="0"/>
    <s v="OFF-PA-10001954"/>
    <x v="1"/>
    <x v="10"/>
    <x v="600"/>
    <n v="45.68"/>
    <n v="2"/>
    <n v="0"/>
    <n v="21.012799999999999"/>
  </r>
  <r>
    <n v="9171"/>
    <x v="4587"/>
    <x v="49"/>
    <d v="2016-12-01T00:00:00"/>
    <x v="3"/>
    <s v="LB-16795"/>
    <s v="Laurel Beltran"/>
    <x v="2"/>
    <x v="0"/>
    <s v="Oxnard"/>
    <s v="California"/>
    <n v="93030"/>
    <x v="1"/>
    <s v="FUR-FU-10000448"/>
    <x v="0"/>
    <x v="5"/>
    <x v="469"/>
    <n v="31.96"/>
    <n v="2"/>
    <n v="0"/>
    <n v="1.597999999999999"/>
  </r>
  <r>
    <n v="9172"/>
    <x v="4587"/>
    <x v="49"/>
    <d v="2016-12-01T00:00:00"/>
    <x v="3"/>
    <s v="LB-16795"/>
    <s v="Laurel Beltran"/>
    <x v="2"/>
    <x v="0"/>
    <s v="Oxnard"/>
    <s v="California"/>
    <n v="93030"/>
    <x v="1"/>
    <s v="OFF-PA-10001357"/>
    <x v="1"/>
    <x v="10"/>
    <x v="1041"/>
    <n v="47.9"/>
    <n v="1"/>
    <n v="0"/>
    <n v="22.991999999999997"/>
  </r>
  <r>
    <n v="9173"/>
    <x v="4587"/>
    <x v="49"/>
    <d v="2016-12-01T00:00:00"/>
    <x v="3"/>
    <s v="LB-16795"/>
    <s v="Laurel Beltran"/>
    <x v="2"/>
    <x v="0"/>
    <s v="Oxnard"/>
    <s v="California"/>
    <n v="93030"/>
    <x v="1"/>
    <s v="OFF-ST-10002292"/>
    <x v="1"/>
    <x v="4"/>
    <x v="872"/>
    <n v="1112.94"/>
    <n v="3"/>
    <n v="0"/>
    <n v="222.58799999999991"/>
  </r>
  <r>
    <n v="9174"/>
    <x v="4587"/>
    <x v="49"/>
    <d v="2016-12-01T00:00:00"/>
    <x v="3"/>
    <s v="LB-16795"/>
    <s v="Laurel Beltran"/>
    <x v="2"/>
    <x v="0"/>
    <s v="Oxnard"/>
    <s v="California"/>
    <n v="93030"/>
    <x v="1"/>
    <s v="OFF-EN-10001219"/>
    <x v="1"/>
    <x v="12"/>
    <x v="588"/>
    <n v="22.919999999999998"/>
    <n v="3"/>
    <n v="0"/>
    <n v="11.230799999999999"/>
  </r>
  <r>
    <n v="9175"/>
    <x v="4588"/>
    <x v="492"/>
    <d v="2017-06-14T00:00:00"/>
    <x v="0"/>
    <s v="SB-20185"/>
    <s v="Sarah Brown"/>
    <x v="0"/>
    <x v="0"/>
    <s v="Kent"/>
    <s v="Washington"/>
    <n v="98031"/>
    <x v="1"/>
    <s v="TEC-PH-10002564"/>
    <x v="2"/>
    <x v="7"/>
    <x v="985"/>
    <n v="71.975999999999999"/>
    <n v="3"/>
    <n v="0.2"/>
    <n v="8.9969999999999892"/>
  </r>
  <r>
    <n v="9176"/>
    <x v="4588"/>
    <x v="492"/>
    <d v="2017-06-14T00:00:00"/>
    <x v="0"/>
    <s v="SB-20185"/>
    <s v="Sarah Brown"/>
    <x v="0"/>
    <x v="0"/>
    <s v="Kent"/>
    <s v="Washington"/>
    <n v="98031"/>
    <x v="1"/>
    <s v="OFF-PA-10001639"/>
    <x v="1"/>
    <x v="10"/>
    <x v="981"/>
    <n v="19.440000000000001"/>
    <n v="3"/>
    <n v="0"/>
    <n v="9.3312000000000008"/>
  </r>
  <r>
    <n v="9177"/>
    <x v="4589"/>
    <x v="690"/>
    <d v="2016-03-24T00:00:00"/>
    <x v="1"/>
    <s v="CC-12610"/>
    <s v="Corey Catlett"/>
    <x v="1"/>
    <x v="0"/>
    <s v="Nashville"/>
    <s v="Tennessee"/>
    <n v="37211"/>
    <x v="0"/>
    <s v="OFF-BI-10001153"/>
    <x v="1"/>
    <x v="8"/>
    <x v="303"/>
    <n v="31.086000000000006"/>
    <n v="3"/>
    <n v="0.7"/>
    <n v="-20.72399999999999"/>
  </r>
  <r>
    <n v="9178"/>
    <x v="4590"/>
    <x v="696"/>
    <d v="2016-11-18T00:00:00"/>
    <x v="1"/>
    <s v="DP-13000"/>
    <s v="Darren Powers"/>
    <x v="0"/>
    <x v="0"/>
    <s v="New York City"/>
    <s v="New York"/>
    <n v="10035"/>
    <x v="3"/>
    <s v="TEC-PH-10003356"/>
    <x v="2"/>
    <x v="7"/>
    <x v="1698"/>
    <n v="13.98"/>
    <n v="2"/>
    <n v="0"/>
    <n v="3.9144000000000005"/>
  </r>
  <r>
    <n v="9179"/>
    <x v="4590"/>
    <x v="696"/>
    <d v="2016-11-18T00:00:00"/>
    <x v="1"/>
    <s v="DP-13000"/>
    <s v="Darren Powers"/>
    <x v="0"/>
    <x v="0"/>
    <s v="New York City"/>
    <s v="New York"/>
    <n v="10035"/>
    <x v="3"/>
    <s v="OFF-AR-10001725"/>
    <x v="1"/>
    <x v="6"/>
    <x v="1549"/>
    <n v="23.65"/>
    <n v="1"/>
    <n v="0"/>
    <n v="6.1490000000000009"/>
  </r>
  <r>
    <n v="9180"/>
    <x v="4591"/>
    <x v="783"/>
    <d v="2017-08-11T00:00:00"/>
    <x v="1"/>
    <s v="JL-15505"/>
    <s v="Jeremy Lonsdale"/>
    <x v="0"/>
    <x v="0"/>
    <s v="Westminster"/>
    <s v="California"/>
    <n v="92683"/>
    <x v="1"/>
    <s v="TEC-PH-10002415"/>
    <x v="2"/>
    <x v="7"/>
    <x v="1526"/>
    <n v="707.88"/>
    <n v="3"/>
    <n v="0.2"/>
    <n v="44.242500000000035"/>
  </r>
  <r>
    <n v="9181"/>
    <x v="4591"/>
    <x v="783"/>
    <d v="2017-08-11T00:00:00"/>
    <x v="1"/>
    <s v="JL-15505"/>
    <s v="Jeremy Lonsdale"/>
    <x v="0"/>
    <x v="0"/>
    <s v="Westminster"/>
    <s v="California"/>
    <n v="92683"/>
    <x v="1"/>
    <s v="OFF-BI-10003355"/>
    <x v="1"/>
    <x v="8"/>
    <x v="591"/>
    <n v="11.952000000000002"/>
    <n v="3"/>
    <n v="0.2"/>
    <n v="4.1832000000000003"/>
  </r>
  <r>
    <n v="9182"/>
    <x v="4591"/>
    <x v="783"/>
    <d v="2017-08-11T00:00:00"/>
    <x v="1"/>
    <s v="JL-15505"/>
    <s v="Jeremy Lonsdale"/>
    <x v="0"/>
    <x v="0"/>
    <s v="Westminster"/>
    <s v="California"/>
    <n v="92683"/>
    <x v="1"/>
    <s v="OFF-BI-10000216"/>
    <x v="1"/>
    <x v="8"/>
    <x v="1634"/>
    <n v="31.128000000000004"/>
    <n v="3"/>
    <n v="0.2"/>
    <n v="11.673000000000002"/>
  </r>
  <r>
    <n v="9183"/>
    <x v="4591"/>
    <x v="783"/>
    <d v="2017-08-11T00:00:00"/>
    <x v="1"/>
    <s v="JL-15505"/>
    <s v="Jeremy Lonsdale"/>
    <x v="0"/>
    <x v="0"/>
    <s v="Westminster"/>
    <s v="California"/>
    <n v="92683"/>
    <x v="1"/>
    <s v="TEC-AC-10004803"/>
    <x v="2"/>
    <x v="11"/>
    <x v="1765"/>
    <n v="55.76"/>
    <n v="4"/>
    <n v="0"/>
    <n v="7.8064000000000036"/>
  </r>
  <r>
    <n v="9184"/>
    <x v="4591"/>
    <x v="783"/>
    <d v="2017-08-11T00:00:00"/>
    <x v="1"/>
    <s v="JL-15505"/>
    <s v="Jeremy Lonsdale"/>
    <x v="0"/>
    <x v="0"/>
    <s v="Westminster"/>
    <s v="California"/>
    <n v="92683"/>
    <x v="1"/>
    <s v="OFF-PA-10001970"/>
    <x v="1"/>
    <x v="10"/>
    <x v="314"/>
    <n v="24.56"/>
    <n v="2"/>
    <n v="0"/>
    <n v="11.543199999999999"/>
  </r>
  <r>
    <n v="9185"/>
    <x v="4591"/>
    <x v="783"/>
    <d v="2017-08-11T00:00:00"/>
    <x v="1"/>
    <s v="JL-15505"/>
    <s v="Jeremy Lonsdale"/>
    <x v="0"/>
    <x v="0"/>
    <s v="Westminster"/>
    <s v="California"/>
    <n v="92683"/>
    <x v="1"/>
    <s v="FUR-FU-10004848"/>
    <x v="0"/>
    <x v="5"/>
    <x v="28"/>
    <n v="51.75"/>
    <n v="1"/>
    <n v="0"/>
    <n v="15.524999999999999"/>
  </r>
  <r>
    <n v="9186"/>
    <x v="4591"/>
    <x v="783"/>
    <d v="2017-08-11T00:00:00"/>
    <x v="1"/>
    <s v="JL-15505"/>
    <s v="Jeremy Lonsdale"/>
    <x v="0"/>
    <x v="0"/>
    <s v="Westminster"/>
    <s v="California"/>
    <n v="92683"/>
    <x v="1"/>
    <s v="FUR-CH-10002317"/>
    <x v="0"/>
    <x v="1"/>
    <x v="1839"/>
    <n v="207.18400000000003"/>
    <n v="1"/>
    <n v="0.2"/>
    <n v="25.897999999999982"/>
  </r>
  <r>
    <n v="9187"/>
    <x v="4591"/>
    <x v="783"/>
    <d v="2017-08-11T00:00:00"/>
    <x v="1"/>
    <s v="JL-15505"/>
    <s v="Jeremy Lonsdale"/>
    <x v="0"/>
    <x v="0"/>
    <s v="Westminster"/>
    <s v="California"/>
    <n v="92683"/>
    <x v="1"/>
    <s v="OFF-AP-10002534"/>
    <x v="1"/>
    <x v="9"/>
    <x v="1202"/>
    <n v="1473.1"/>
    <n v="5"/>
    <n v="0"/>
    <n v="412.46800000000007"/>
  </r>
  <r>
    <n v="9188"/>
    <x v="4592"/>
    <x v="291"/>
    <d v="2015-08-25T00:00:00"/>
    <x v="1"/>
    <s v="SM-20320"/>
    <s v="Sean Miller"/>
    <x v="2"/>
    <x v="0"/>
    <s v="Allentown"/>
    <s v="Pennsylvania"/>
    <n v="18103"/>
    <x v="3"/>
    <s v="OFF-SU-10001935"/>
    <x v="1"/>
    <x v="14"/>
    <x v="327"/>
    <n v="3.4880000000000004"/>
    <n v="2"/>
    <n v="0.2"/>
    <n v="-0.69760000000000066"/>
  </r>
  <r>
    <n v="9189"/>
    <x v="4592"/>
    <x v="291"/>
    <d v="2015-08-25T00:00:00"/>
    <x v="1"/>
    <s v="SM-20320"/>
    <s v="Sean Miller"/>
    <x v="2"/>
    <x v="0"/>
    <s v="Allentown"/>
    <s v="Pennsylvania"/>
    <n v="18103"/>
    <x v="3"/>
    <s v="TEC-AC-10000290"/>
    <x v="2"/>
    <x v="11"/>
    <x v="235"/>
    <n v="21.728000000000002"/>
    <n v="4"/>
    <n v="0.2"/>
    <n v="3.8024000000000004"/>
  </r>
  <r>
    <n v="9190"/>
    <x v="4592"/>
    <x v="291"/>
    <d v="2015-08-25T00:00:00"/>
    <x v="1"/>
    <s v="SM-20320"/>
    <s v="Sean Miller"/>
    <x v="2"/>
    <x v="0"/>
    <s v="Allentown"/>
    <s v="Pennsylvania"/>
    <n v="18103"/>
    <x v="3"/>
    <s v="OFF-ST-10002574"/>
    <x v="1"/>
    <x v="4"/>
    <x v="935"/>
    <n v="663.072"/>
    <n v="6"/>
    <n v="0.2"/>
    <n v="-165.768"/>
  </r>
  <r>
    <n v="9191"/>
    <x v="4592"/>
    <x v="291"/>
    <d v="2015-08-25T00:00:00"/>
    <x v="1"/>
    <s v="SM-20320"/>
    <s v="Sean Miller"/>
    <x v="2"/>
    <x v="0"/>
    <s v="Allentown"/>
    <s v="Pennsylvania"/>
    <n v="18103"/>
    <x v="3"/>
    <s v="OFF-BI-10004519"/>
    <x v="1"/>
    <x v="8"/>
    <x v="889"/>
    <n v="99.588000000000008"/>
    <n v="2"/>
    <n v="0.7"/>
    <n v="-82.989999999999981"/>
  </r>
  <r>
    <n v="9192"/>
    <x v="4592"/>
    <x v="291"/>
    <d v="2015-08-25T00:00:00"/>
    <x v="1"/>
    <s v="SM-20320"/>
    <s v="Sean Miller"/>
    <x v="2"/>
    <x v="0"/>
    <s v="Allentown"/>
    <s v="Pennsylvania"/>
    <n v="18103"/>
    <x v="3"/>
    <s v="OFF-PA-10003625"/>
    <x v="1"/>
    <x v="10"/>
    <x v="757"/>
    <n v="49.568000000000005"/>
    <n v="2"/>
    <n v="0.2"/>
    <n v="15.489999999999997"/>
  </r>
  <r>
    <n v="9193"/>
    <x v="4593"/>
    <x v="121"/>
    <d v="2015-11-07T00:00:00"/>
    <x v="1"/>
    <s v="BB-10990"/>
    <s v="Barry Blumstein"/>
    <x v="1"/>
    <x v="0"/>
    <s v="San Antonio"/>
    <s v="Texas"/>
    <n v="78207"/>
    <x v="2"/>
    <s v="OFF-BI-10001524"/>
    <x v="1"/>
    <x v="8"/>
    <x v="301"/>
    <n v="29.371999999999993"/>
    <n v="7"/>
    <n v="0.8"/>
    <n v="-46.995200000000025"/>
  </r>
  <r>
    <n v="9194"/>
    <x v="4593"/>
    <x v="121"/>
    <d v="2015-11-07T00:00:00"/>
    <x v="1"/>
    <s v="BB-10990"/>
    <s v="Barry Blumstein"/>
    <x v="1"/>
    <x v="0"/>
    <s v="San Antonio"/>
    <s v="Texas"/>
    <n v="78207"/>
    <x v="2"/>
    <s v="TEC-PH-10002200"/>
    <x v="2"/>
    <x v="7"/>
    <x v="1480"/>
    <n v="344.70400000000001"/>
    <n v="2"/>
    <n v="0.2"/>
    <n v="38.779199999999989"/>
  </r>
  <r>
    <n v="9195"/>
    <x v="4594"/>
    <x v="953"/>
    <d v="2014-12-06T00:00:00"/>
    <x v="1"/>
    <s v="PB-19150"/>
    <s v="Philip Brown"/>
    <x v="0"/>
    <x v="0"/>
    <s v="Avondale"/>
    <s v="Arizona"/>
    <n v="85323"/>
    <x v="1"/>
    <s v="OFF-SU-10001664"/>
    <x v="1"/>
    <x v="14"/>
    <x v="1241"/>
    <n v="47.992000000000004"/>
    <n v="7"/>
    <n v="0.2"/>
    <n v="3.5993999999999993"/>
  </r>
  <r>
    <n v="9196"/>
    <x v="4594"/>
    <x v="953"/>
    <d v="2014-12-06T00:00:00"/>
    <x v="1"/>
    <s v="PB-19150"/>
    <s v="Philip Brown"/>
    <x v="0"/>
    <x v="0"/>
    <s v="Avondale"/>
    <s v="Arizona"/>
    <n v="85323"/>
    <x v="1"/>
    <s v="TEC-AC-10002550"/>
    <x v="2"/>
    <x v="11"/>
    <x v="1548"/>
    <n v="102.24000000000001"/>
    <n v="4"/>
    <n v="0.2"/>
    <n v="-16.614000000000004"/>
  </r>
  <r>
    <n v="9197"/>
    <x v="4595"/>
    <x v="1025"/>
    <d v="2014-05-15T00:00:00"/>
    <x v="1"/>
    <s v="GM-14680"/>
    <s v="Greg Matthias"/>
    <x v="0"/>
    <x v="0"/>
    <s v="San Jose"/>
    <s v="California"/>
    <n v="95123"/>
    <x v="1"/>
    <s v="OFF-PA-10004353"/>
    <x v="1"/>
    <x v="10"/>
    <x v="1661"/>
    <n v="39.96"/>
    <n v="2"/>
    <n v="0"/>
    <n v="19.180800000000001"/>
  </r>
  <r>
    <n v="9198"/>
    <x v="4595"/>
    <x v="1025"/>
    <d v="2014-05-15T00:00:00"/>
    <x v="1"/>
    <s v="GM-14680"/>
    <s v="Greg Matthias"/>
    <x v="0"/>
    <x v="0"/>
    <s v="San Jose"/>
    <s v="California"/>
    <n v="95123"/>
    <x v="1"/>
    <s v="TEC-PH-10001817"/>
    <x v="2"/>
    <x v="7"/>
    <x v="1106"/>
    <n v="1432.0000000000002"/>
    <n v="5"/>
    <n v="0.2"/>
    <n v="125.30000000000007"/>
  </r>
  <r>
    <n v="9199"/>
    <x v="4595"/>
    <x v="1025"/>
    <d v="2014-05-15T00:00:00"/>
    <x v="1"/>
    <s v="GM-14680"/>
    <s v="Greg Matthias"/>
    <x v="0"/>
    <x v="0"/>
    <s v="San Jose"/>
    <s v="California"/>
    <n v="95123"/>
    <x v="1"/>
    <s v="OFF-SU-10004737"/>
    <x v="1"/>
    <x v="14"/>
    <x v="1713"/>
    <n v="41.04"/>
    <n v="6"/>
    <n v="0"/>
    <n v="11.0808"/>
  </r>
  <r>
    <n v="9200"/>
    <x v="4595"/>
    <x v="1025"/>
    <d v="2014-05-15T00:00:00"/>
    <x v="1"/>
    <s v="GM-14680"/>
    <s v="Greg Matthias"/>
    <x v="0"/>
    <x v="0"/>
    <s v="San Jose"/>
    <s v="California"/>
    <n v="95123"/>
    <x v="1"/>
    <s v="FUR-CH-10002320"/>
    <x v="0"/>
    <x v="1"/>
    <x v="1463"/>
    <n v="256.78400000000005"/>
    <n v="1"/>
    <n v="0.2"/>
    <n v="32.097999999999971"/>
  </r>
  <r>
    <n v="9201"/>
    <x v="4596"/>
    <x v="508"/>
    <d v="2016-10-20T00:00:00"/>
    <x v="2"/>
    <s v="NR-18550"/>
    <s v="Nick Radford"/>
    <x v="0"/>
    <x v="0"/>
    <s v="Perth Amboy"/>
    <s v="New Jersey"/>
    <n v="8861"/>
    <x v="3"/>
    <s v="FUR-BO-10001337"/>
    <x v="0"/>
    <x v="0"/>
    <x v="430"/>
    <n v="120.98"/>
    <n v="1"/>
    <n v="0"/>
    <n v="12.097999999999999"/>
  </r>
  <r>
    <n v="9202"/>
    <x v="4596"/>
    <x v="508"/>
    <d v="2016-10-20T00:00:00"/>
    <x v="2"/>
    <s v="NR-18550"/>
    <s v="Nick Radford"/>
    <x v="0"/>
    <x v="0"/>
    <s v="Perth Amboy"/>
    <s v="New Jersey"/>
    <n v="8861"/>
    <x v="3"/>
    <s v="OFF-BI-10004584"/>
    <x v="1"/>
    <x v="8"/>
    <x v="383"/>
    <n v="315.98"/>
    <n v="1"/>
    <n v="0"/>
    <n v="148.51060000000001"/>
  </r>
  <r>
    <n v="9203"/>
    <x v="4597"/>
    <x v="859"/>
    <d v="2016-11-03T00:00:00"/>
    <x v="1"/>
    <s v="EH-13765"/>
    <s v="Edward Hooks"/>
    <x v="1"/>
    <x v="0"/>
    <s v="New York City"/>
    <s v="New York"/>
    <n v="10011"/>
    <x v="3"/>
    <s v="OFF-BI-10004817"/>
    <x v="1"/>
    <x v="8"/>
    <x v="1208"/>
    <n v="28.752000000000002"/>
    <n v="3"/>
    <n v="0.2"/>
    <n v="10.0632"/>
  </r>
  <r>
    <n v="9204"/>
    <x v="4597"/>
    <x v="859"/>
    <d v="2016-11-03T00:00:00"/>
    <x v="1"/>
    <s v="EH-13765"/>
    <s v="Edward Hooks"/>
    <x v="1"/>
    <x v="0"/>
    <s v="New York City"/>
    <s v="New York"/>
    <n v="10011"/>
    <x v="3"/>
    <s v="OFF-AR-10004602"/>
    <x v="1"/>
    <x v="6"/>
    <x v="1226"/>
    <n v="114.94999999999999"/>
    <n v="5"/>
    <n v="0"/>
    <n v="32.186000000000007"/>
  </r>
  <r>
    <n v="9205"/>
    <x v="4598"/>
    <x v="49"/>
    <d v="2016-12-05T00:00:00"/>
    <x v="1"/>
    <s v="FH-14365"/>
    <s v="Fred Hopkins"/>
    <x v="1"/>
    <x v="0"/>
    <s v="Los Angeles"/>
    <s v="California"/>
    <n v="90004"/>
    <x v="1"/>
    <s v="OFF-AR-10001149"/>
    <x v="1"/>
    <x v="6"/>
    <x v="131"/>
    <n v="23.04"/>
    <n v="8"/>
    <n v="0"/>
    <n v="6.911999999999999"/>
  </r>
  <r>
    <n v="9206"/>
    <x v="4599"/>
    <x v="438"/>
    <d v="2016-04-21T00:00:00"/>
    <x v="3"/>
    <s v="BT-11680"/>
    <s v="Brian Thompson"/>
    <x v="0"/>
    <x v="0"/>
    <s v="Milford"/>
    <s v="Connecticut"/>
    <n v="6460"/>
    <x v="3"/>
    <s v="OFF-AR-10004817"/>
    <x v="1"/>
    <x v="6"/>
    <x v="915"/>
    <n v="15.48"/>
    <n v="3"/>
    <n v="0"/>
    <n v="4.4891999999999985"/>
  </r>
  <r>
    <n v="9207"/>
    <x v="4599"/>
    <x v="438"/>
    <d v="2016-04-21T00:00:00"/>
    <x v="3"/>
    <s v="BT-11680"/>
    <s v="Brian Thompson"/>
    <x v="0"/>
    <x v="0"/>
    <s v="Milford"/>
    <s v="Connecticut"/>
    <n v="6460"/>
    <x v="3"/>
    <s v="OFF-PA-10003797"/>
    <x v="1"/>
    <x v="10"/>
    <x v="1710"/>
    <n v="51.84"/>
    <n v="8"/>
    <n v="0"/>
    <n v="24.883200000000002"/>
  </r>
  <r>
    <n v="9208"/>
    <x v="4600"/>
    <x v="646"/>
    <d v="2017-08-07T00:00:00"/>
    <x v="1"/>
    <s v="AB-10105"/>
    <s v="Adrian Barton"/>
    <x v="0"/>
    <x v="0"/>
    <s v="Bloomington"/>
    <s v="Illinois"/>
    <n v="61701"/>
    <x v="2"/>
    <s v="TEC-AC-10000682"/>
    <x v="2"/>
    <x v="11"/>
    <x v="1336"/>
    <n v="39.816000000000003"/>
    <n v="3"/>
    <n v="0.2"/>
    <n v="7.4654999999999987"/>
  </r>
  <r>
    <n v="9209"/>
    <x v="4601"/>
    <x v="646"/>
    <d v="2017-08-08T00:00:00"/>
    <x v="0"/>
    <s v="SC-20230"/>
    <s v="Scot Coram"/>
    <x v="1"/>
    <x v="0"/>
    <s v="Seattle"/>
    <s v="Washington"/>
    <n v="98105"/>
    <x v="1"/>
    <s v="OFF-ST-10003996"/>
    <x v="1"/>
    <x v="4"/>
    <x v="1212"/>
    <n v="16.059999999999999"/>
    <n v="1"/>
    <n v="0"/>
    <n v="4.1755999999999993"/>
  </r>
  <r>
    <n v="9210"/>
    <x v="4602"/>
    <x v="157"/>
    <d v="2017-12-14T00:00:00"/>
    <x v="0"/>
    <s v="RS-19870"/>
    <s v="Roy Skaria"/>
    <x v="2"/>
    <x v="0"/>
    <s v="Burlington"/>
    <s v="Iowa"/>
    <n v="52601"/>
    <x v="2"/>
    <s v="OFF-EN-10003160"/>
    <x v="1"/>
    <x v="12"/>
    <x v="1036"/>
    <n v="7.28"/>
    <n v="1"/>
    <n v="0"/>
    <n v="3.4944000000000002"/>
  </r>
  <r>
    <n v="9211"/>
    <x v="4602"/>
    <x v="157"/>
    <d v="2017-12-14T00:00:00"/>
    <x v="0"/>
    <s v="RS-19870"/>
    <s v="Roy Skaria"/>
    <x v="2"/>
    <x v="0"/>
    <s v="Burlington"/>
    <s v="Iowa"/>
    <n v="52601"/>
    <x v="2"/>
    <s v="OFF-BI-10002012"/>
    <x v="1"/>
    <x v="8"/>
    <x v="749"/>
    <n v="5.4"/>
    <n v="3"/>
    <n v="0"/>
    <n v="2.5920000000000001"/>
  </r>
  <r>
    <n v="9212"/>
    <x v="4603"/>
    <x v="948"/>
    <d v="2015-03-19T00:00:00"/>
    <x v="1"/>
    <s v="AI-10855"/>
    <s v="Arianne Irving"/>
    <x v="0"/>
    <x v="0"/>
    <s v="Roseville"/>
    <s v="California"/>
    <n v="95661"/>
    <x v="1"/>
    <s v="OFF-PA-10002105"/>
    <x v="1"/>
    <x v="10"/>
    <x v="272"/>
    <n v="19.440000000000001"/>
    <n v="3"/>
    <n v="0"/>
    <n v="9.3312000000000008"/>
  </r>
  <r>
    <n v="9213"/>
    <x v="4604"/>
    <x v="589"/>
    <d v="2014-12-15T00:00:00"/>
    <x v="1"/>
    <s v="DJ-13420"/>
    <s v="Denny Joy"/>
    <x v="1"/>
    <x v="0"/>
    <s v="San Francisco"/>
    <s v="California"/>
    <n v="94110"/>
    <x v="1"/>
    <s v="FUR-FU-10000397"/>
    <x v="0"/>
    <x v="5"/>
    <x v="63"/>
    <n v="39.880000000000003"/>
    <n v="2"/>
    <n v="0"/>
    <n v="11.166400000000003"/>
  </r>
  <r>
    <n v="9214"/>
    <x v="4604"/>
    <x v="589"/>
    <d v="2014-12-15T00:00:00"/>
    <x v="1"/>
    <s v="DJ-13420"/>
    <s v="Denny Joy"/>
    <x v="1"/>
    <x v="0"/>
    <s v="San Francisco"/>
    <s v="California"/>
    <n v="94110"/>
    <x v="1"/>
    <s v="FUR-FU-10000758"/>
    <x v="0"/>
    <x v="5"/>
    <x v="1082"/>
    <n v="79.44"/>
    <n v="3"/>
    <n v="0"/>
    <n v="28.598399999999994"/>
  </r>
  <r>
    <n v="9215"/>
    <x v="4605"/>
    <x v="1033"/>
    <d v="2017-10-02T00:00:00"/>
    <x v="2"/>
    <s v="BF-10975"/>
    <s v="Barbara Fisher"/>
    <x v="1"/>
    <x v="0"/>
    <s v="Philadelphia"/>
    <s v="Pennsylvania"/>
    <n v="19120"/>
    <x v="3"/>
    <s v="OFF-LA-10004677"/>
    <x v="1"/>
    <x v="2"/>
    <x v="1840"/>
    <n v="20.664000000000001"/>
    <n v="7"/>
    <n v="0.2"/>
    <n v="6.9741"/>
  </r>
  <r>
    <n v="9216"/>
    <x v="4606"/>
    <x v="831"/>
    <d v="2016-11-26T00:00:00"/>
    <x v="1"/>
    <s v="TH-21235"/>
    <s v="Tiffany House"/>
    <x v="1"/>
    <x v="0"/>
    <s v="Los Angeles"/>
    <s v="California"/>
    <n v="90049"/>
    <x v="1"/>
    <s v="OFF-PA-10004451"/>
    <x v="1"/>
    <x v="10"/>
    <x v="498"/>
    <n v="32.400000000000006"/>
    <n v="5"/>
    <n v="0"/>
    <n v="15.552000000000001"/>
  </r>
  <r>
    <n v="9217"/>
    <x v="4607"/>
    <x v="221"/>
    <d v="2017-11-30T00:00:00"/>
    <x v="1"/>
    <s v="JG-15310"/>
    <s v="Jason Gross"/>
    <x v="1"/>
    <x v="0"/>
    <s v="Odessa"/>
    <s v="Texas"/>
    <n v="79762"/>
    <x v="2"/>
    <s v="OFF-AP-10002311"/>
    <x v="1"/>
    <x v="9"/>
    <x v="14"/>
    <n v="13.761999999999997"/>
    <n v="1"/>
    <n v="0.8"/>
    <n v="-24.771599999999999"/>
  </r>
  <r>
    <n v="9218"/>
    <x v="4608"/>
    <x v="237"/>
    <d v="2017-11-17T00:00:00"/>
    <x v="2"/>
    <s v="AW-10930"/>
    <s v="Arthur Wiediger"/>
    <x v="2"/>
    <x v="0"/>
    <s v="Minneapolis"/>
    <s v="Minnesota"/>
    <n v="55407"/>
    <x v="2"/>
    <s v="OFF-EN-10004459"/>
    <x v="1"/>
    <x v="12"/>
    <x v="661"/>
    <n v="15.28"/>
    <n v="2"/>
    <n v="0"/>
    <n v="7.4871999999999996"/>
  </r>
  <r>
    <n v="9219"/>
    <x v="4609"/>
    <x v="748"/>
    <d v="2015-08-20T00:00:00"/>
    <x v="1"/>
    <s v="JW-15955"/>
    <s v="Joni Wasserman"/>
    <x v="0"/>
    <x v="0"/>
    <s v="Philadelphia"/>
    <s v="Pennsylvania"/>
    <n v="19120"/>
    <x v="3"/>
    <s v="OFF-ST-10002352"/>
    <x v="1"/>
    <x v="4"/>
    <x v="855"/>
    <n v="44.688000000000002"/>
    <n v="7"/>
    <n v="0.2"/>
    <n v="3.3515999999999977"/>
  </r>
  <r>
    <n v="9220"/>
    <x v="4609"/>
    <x v="748"/>
    <d v="2015-08-20T00:00:00"/>
    <x v="1"/>
    <s v="JW-15955"/>
    <s v="Joni Wasserman"/>
    <x v="0"/>
    <x v="0"/>
    <s v="Philadelphia"/>
    <s v="Pennsylvania"/>
    <n v="19120"/>
    <x v="3"/>
    <s v="FUR-BO-10000780"/>
    <x v="0"/>
    <x v="0"/>
    <x v="1318"/>
    <n v="301.46999999999997"/>
    <n v="3"/>
    <n v="0.5"/>
    <n v="-204.99959999999996"/>
  </r>
  <r>
    <n v="9221"/>
    <x v="4610"/>
    <x v="119"/>
    <d v="2017-10-14T00:00:00"/>
    <x v="2"/>
    <s v="MH-18025"/>
    <s v="Michelle Huthwaite"/>
    <x v="0"/>
    <x v="0"/>
    <s v="Lafayette"/>
    <s v="Louisiana"/>
    <n v="70506"/>
    <x v="0"/>
    <s v="OFF-LA-10000248"/>
    <x v="1"/>
    <x v="2"/>
    <x v="1221"/>
    <n v="11.07"/>
    <n v="3"/>
    <n v="0"/>
    <n v="5.2028999999999996"/>
  </r>
  <r>
    <n v="9222"/>
    <x v="4610"/>
    <x v="119"/>
    <d v="2017-10-14T00:00:00"/>
    <x v="2"/>
    <s v="MH-18025"/>
    <s v="Michelle Huthwaite"/>
    <x v="0"/>
    <x v="0"/>
    <s v="Lafayette"/>
    <s v="Louisiana"/>
    <n v="70506"/>
    <x v="0"/>
    <s v="FUR-TA-10003473"/>
    <x v="0"/>
    <x v="3"/>
    <x v="216"/>
    <n v="1504.52"/>
    <n v="4"/>
    <n v="0"/>
    <n v="346.03960000000006"/>
  </r>
  <r>
    <n v="9223"/>
    <x v="4610"/>
    <x v="119"/>
    <d v="2017-10-14T00:00:00"/>
    <x v="2"/>
    <s v="MH-18025"/>
    <s v="Michelle Huthwaite"/>
    <x v="0"/>
    <x v="0"/>
    <s v="Lafayette"/>
    <s v="Louisiana"/>
    <n v="70506"/>
    <x v="0"/>
    <s v="OFF-PA-10004355"/>
    <x v="1"/>
    <x v="10"/>
    <x v="1103"/>
    <n v="25.92"/>
    <n v="4"/>
    <n v="0"/>
    <n v="12.441600000000001"/>
  </r>
  <r>
    <n v="9224"/>
    <x v="4611"/>
    <x v="259"/>
    <d v="2017-11-04T00:00:00"/>
    <x v="3"/>
    <s v="FM-14290"/>
    <s v="Frank Merwin"/>
    <x v="2"/>
    <x v="0"/>
    <s v="Bryan"/>
    <s v="Texas"/>
    <n v="77803"/>
    <x v="2"/>
    <s v="OFF-BI-10001308"/>
    <x v="1"/>
    <x v="8"/>
    <x v="1360"/>
    <n v="7.5359999999999987"/>
    <n v="6"/>
    <n v="0.8"/>
    <n v="-13.188000000000009"/>
  </r>
  <r>
    <n v="9225"/>
    <x v="4611"/>
    <x v="259"/>
    <d v="2017-11-04T00:00:00"/>
    <x v="3"/>
    <s v="FM-14290"/>
    <s v="Frank Merwin"/>
    <x v="2"/>
    <x v="0"/>
    <s v="Bryan"/>
    <s v="Texas"/>
    <n v="77803"/>
    <x v="2"/>
    <s v="OFF-BI-10003094"/>
    <x v="1"/>
    <x v="8"/>
    <x v="653"/>
    <n v="1.4079999999999997"/>
    <n v="2"/>
    <n v="0.8"/>
    <n v="-2.3232000000000008"/>
  </r>
  <r>
    <n v="9226"/>
    <x v="4611"/>
    <x v="259"/>
    <d v="2017-11-04T00:00:00"/>
    <x v="3"/>
    <s v="FM-14290"/>
    <s v="Frank Merwin"/>
    <x v="2"/>
    <x v="0"/>
    <s v="Bryan"/>
    <s v="Texas"/>
    <n v="77803"/>
    <x v="2"/>
    <s v="OFF-BI-10004040"/>
    <x v="1"/>
    <x v="8"/>
    <x v="1487"/>
    <n v="4.1439999999999992"/>
    <n v="4"/>
    <n v="0.8"/>
    <n v="-6.4232000000000014"/>
  </r>
  <r>
    <n v="9227"/>
    <x v="4611"/>
    <x v="259"/>
    <d v="2017-11-04T00:00:00"/>
    <x v="3"/>
    <s v="FM-14290"/>
    <s v="Frank Merwin"/>
    <x v="2"/>
    <x v="0"/>
    <s v="Bryan"/>
    <s v="Texas"/>
    <n v="77803"/>
    <x v="2"/>
    <s v="OFF-ST-10002485"/>
    <x v="1"/>
    <x v="4"/>
    <x v="211"/>
    <n v="52.751999999999995"/>
    <n v="3"/>
    <n v="0.2"/>
    <n v="-12.528600000000001"/>
  </r>
  <r>
    <n v="9228"/>
    <x v="4612"/>
    <x v="498"/>
    <d v="2017-03-24T00:00:00"/>
    <x v="1"/>
    <s v="GZ-14545"/>
    <s v="George Zrebassa"/>
    <x v="1"/>
    <x v="0"/>
    <s v="Los Angeles"/>
    <s v="California"/>
    <n v="90008"/>
    <x v="1"/>
    <s v="OFF-AP-10001205"/>
    <x v="1"/>
    <x v="9"/>
    <x v="1294"/>
    <n v="381.35999999999996"/>
    <n v="7"/>
    <n v="0"/>
    <n v="106.78080000000003"/>
  </r>
  <r>
    <n v="9229"/>
    <x v="4613"/>
    <x v="935"/>
    <d v="2014-11-03T00:00:00"/>
    <x v="3"/>
    <s v="TC-21535"/>
    <s v="Tracy Collins"/>
    <x v="2"/>
    <x v="0"/>
    <s v="Los Angeles"/>
    <s v="California"/>
    <n v="90049"/>
    <x v="1"/>
    <s v="OFF-AR-10001868"/>
    <x v="1"/>
    <x v="6"/>
    <x v="59"/>
    <n v="6.72"/>
    <n v="4"/>
    <n v="0"/>
    <n v="3.36"/>
  </r>
  <r>
    <n v="9230"/>
    <x v="4614"/>
    <x v="283"/>
    <d v="2017-07-26T00:00:00"/>
    <x v="2"/>
    <s v="TB-21520"/>
    <s v="Tracy Blumstein"/>
    <x v="0"/>
    <x v="0"/>
    <s v="Los Angeles"/>
    <s v="California"/>
    <n v="90045"/>
    <x v="1"/>
    <s v="OFF-BI-10003429"/>
    <x v="1"/>
    <x v="8"/>
    <x v="852"/>
    <n v="15.192"/>
    <n v="3"/>
    <n v="0.2"/>
    <n v="5.5070999999999994"/>
  </r>
  <r>
    <n v="9231"/>
    <x v="4614"/>
    <x v="283"/>
    <d v="2017-07-26T00:00:00"/>
    <x v="2"/>
    <s v="TB-21520"/>
    <s v="Tracy Blumstein"/>
    <x v="0"/>
    <x v="0"/>
    <s v="Los Angeles"/>
    <s v="California"/>
    <n v="90045"/>
    <x v="1"/>
    <s v="OFF-PA-10002689"/>
    <x v="1"/>
    <x v="10"/>
    <x v="1066"/>
    <n v="58.320000000000007"/>
    <n v="9"/>
    <n v="0"/>
    <n v="27.993600000000001"/>
  </r>
  <r>
    <n v="9232"/>
    <x v="4615"/>
    <x v="422"/>
    <d v="2014-12-31T00:00:00"/>
    <x v="1"/>
    <s v="RP-19390"/>
    <s v="Resi Pölking"/>
    <x v="0"/>
    <x v="0"/>
    <s v="Phoenix"/>
    <s v="Arizona"/>
    <n v="85023"/>
    <x v="1"/>
    <s v="OFF-BI-10003650"/>
    <x v="1"/>
    <x v="8"/>
    <x v="115"/>
    <n v="946.76400000000024"/>
    <n v="6"/>
    <n v="0.7"/>
    <n v="-694.29359999999997"/>
  </r>
  <r>
    <n v="9233"/>
    <x v="4616"/>
    <x v="476"/>
    <d v="2016-09-06T00:00:00"/>
    <x v="1"/>
    <s v="LR-16915"/>
    <s v="Lena Radford"/>
    <x v="0"/>
    <x v="0"/>
    <s v="Los Angeles"/>
    <s v="California"/>
    <n v="90036"/>
    <x v="1"/>
    <s v="FUR-FU-10001889"/>
    <x v="0"/>
    <x v="5"/>
    <x v="1158"/>
    <n v="94.679999999999993"/>
    <n v="9"/>
    <n v="0"/>
    <n v="31.244399999999995"/>
  </r>
  <r>
    <n v="9234"/>
    <x v="4616"/>
    <x v="476"/>
    <d v="2016-09-06T00:00:00"/>
    <x v="1"/>
    <s v="LR-16915"/>
    <s v="Lena Radford"/>
    <x v="0"/>
    <x v="0"/>
    <s v="Los Angeles"/>
    <s v="California"/>
    <n v="90036"/>
    <x v="1"/>
    <s v="OFF-ST-10000321"/>
    <x v="1"/>
    <x v="4"/>
    <x v="1543"/>
    <n v="23.669999999999998"/>
    <n v="3"/>
    <n v="0"/>
    <n v="0.94679999999999698"/>
  </r>
  <r>
    <n v="9235"/>
    <x v="4616"/>
    <x v="476"/>
    <d v="2016-09-06T00:00:00"/>
    <x v="1"/>
    <s v="LR-16915"/>
    <s v="Lena Radford"/>
    <x v="0"/>
    <x v="0"/>
    <s v="Los Angeles"/>
    <s v="California"/>
    <n v="90036"/>
    <x v="1"/>
    <s v="TEC-PH-10001530"/>
    <x v="2"/>
    <x v="7"/>
    <x v="638"/>
    <n v="1091.1680000000001"/>
    <n v="4"/>
    <n v="0.2"/>
    <n v="68.197999999999979"/>
  </r>
  <r>
    <n v="9236"/>
    <x v="4616"/>
    <x v="476"/>
    <d v="2016-09-06T00:00:00"/>
    <x v="1"/>
    <s v="LR-16915"/>
    <s v="Lena Radford"/>
    <x v="0"/>
    <x v="0"/>
    <s v="Los Angeles"/>
    <s v="California"/>
    <n v="90036"/>
    <x v="1"/>
    <s v="OFF-AR-10004752"/>
    <x v="1"/>
    <x v="6"/>
    <x v="1114"/>
    <n v="18.689999999999998"/>
    <n v="7"/>
    <n v="0"/>
    <n v="5.2332000000000001"/>
  </r>
  <r>
    <n v="9237"/>
    <x v="4616"/>
    <x v="476"/>
    <d v="2016-09-06T00:00:00"/>
    <x v="1"/>
    <s v="LR-16915"/>
    <s v="Lena Radford"/>
    <x v="0"/>
    <x v="0"/>
    <s v="Los Angeles"/>
    <s v="California"/>
    <n v="90036"/>
    <x v="1"/>
    <s v="FUR-TA-10001539"/>
    <x v="0"/>
    <x v="3"/>
    <x v="10"/>
    <n v="568.72800000000007"/>
    <n v="3"/>
    <n v="0.2"/>
    <n v="28.436399999999935"/>
  </r>
  <r>
    <n v="9238"/>
    <x v="4616"/>
    <x v="476"/>
    <d v="2016-09-06T00:00:00"/>
    <x v="1"/>
    <s v="LR-16915"/>
    <s v="Lena Radford"/>
    <x v="0"/>
    <x v="0"/>
    <s v="Los Angeles"/>
    <s v="California"/>
    <n v="90036"/>
    <x v="1"/>
    <s v="OFF-BI-10001553"/>
    <x v="1"/>
    <x v="8"/>
    <x v="1302"/>
    <n v="7.3120000000000012"/>
    <n v="1"/>
    <n v="0.2"/>
    <n v="2.5591999999999997"/>
  </r>
  <r>
    <n v="9239"/>
    <x v="4617"/>
    <x v="512"/>
    <d v="2017-02-14T00:00:00"/>
    <x v="2"/>
    <s v="MM-17260"/>
    <s v="Magdelene Morse"/>
    <x v="0"/>
    <x v="0"/>
    <s v="Columbus"/>
    <s v="Ohio"/>
    <n v="43229"/>
    <x v="3"/>
    <s v="FUR-FU-10003601"/>
    <x v="0"/>
    <x v="5"/>
    <x v="736"/>
    <n v="147.56800000000001"/>
    <n v="2"/>
    <n v="0.2"/>
    <n v="-3.6892000000000067"/>
  </r>
  <r>
    <n v="9240"/>
    <x v="4618"/>
    <x v="855"/>
    <d v="2017-11-02T00:00:00"/>
    <x v="1"/>
    <s v="NB-18655"/>
    <s v="Nona Balk"/>
    <x v="1"/>
    <x v="0"/>
    <s v="Tallahassee"/>
    <s v="Florida"/>
    <n v="32303"/>
    <x v="0"/>
    <s v="OFF-PA-10001685"/>
    <x v="1"/>
    <x v="10"/>
    <x v="33"/>
    <n v="56.783999999999999"/>
    <n v="7"/>
    <n v="0.2"/>
    <n v="20.584200000000003"/>
  </r>
  <r>
    <n v="9241"/>
    <x v="4618"/>
    <x v="855"/>
    <d v="2017-11-02T00:00:00"/>
    <x v="1"/>
    <s v="NB-18655"/>
    <s v="Nona Balk"/>
    <x v="1"/>
    <x v="0"/>
    <s v="Tallahassee"/>
    <s v="Florida"/>
    <n v="32303"/>
    <x v="0"/>
    <s v="OFF-BI-10001097"/>
    <x v="1"/>
    <x v="8"/>
    <x v="797"/>
    <n v="5.6070000000000011"/>
    <n v="3"/>
    <n v="0.7"/>
    <n v="-3.9248999999999974"/>
  </r>
  <r>
    <n v="9242"/>
    <x v="4618"/>
    <x v="855"/>
    <d v="2017-11-02T00:00:00"/>
    <x v="1"/>
    <s v="NB-18655"/>
    <s v="Nona Balk"/>
    <x v="1"/>
    <x v="0"/>
    <s v="Tallahassee"/>
    <s v="Florida"/>
    <n v="32303"/>
    <x v="0"/>
    <s v="OFF-AR-10001662"/>
    <x v="1"/>
    <x v="6"/>
    <x v="448"/>
    <n v="6.5760000000000005"/>
    <n v="3"/>
    <n v="0.2"/>
    <n v="0.57540000000000058"/>
  </r>
  <r>
    <n v="9243"/>
    <x v="4619"/>
    <x v="868"/>
    <d v="2014-07-14T00:00:00"/>
    <x v="1"/>
    <s v="DS-13030"/>
    <s v="Darrin Sayre"/>
    <x v="2"/>
    <x v="0"/>
    <s v="San Francisco"/>
    <s v="California"/>
    <n v="94122"/>
    <x v="1"/>
    <s v="OFF-BI-10002609"/>
    <x v="1"/>
    <x v="8"/>
    <x v="98"/>
    <n v="14.303999999999998"/>
    <n v="6"/>
    <n v="0.2"/>
    <n v="4.6487999999999987"/>
  </r>
  <r>
    <n v="9244"/>
    <x v="4619"/>
    <x v="868"/>
    <d v="2014-07-14T00:00:00"/>
    <x v="1"/>
    <s v="DS-13030"/>
    <s v="Darrin Sayre"/>
    <x v="2"/>
    <x v="0"/>
    <s v="San Francisco"/>
    <s v="California"/>
    <n v="94122"/>
    <x v="1"/>
    <s v="FUR-BO-10004218"/>
    <x v="0"/>
    <x v="0"/>
    <x v="1593"/>
    <n v="119.83299999999998"/>
    <n v="1"/>
    <n v="0.15"/>
    <n v="7.0489999999999995"/>
  </r>
  <r>
    <n v="9245"/>
    <x v="4619"/>
    <x v="868"/>
    <d v="2014-07-14T00:00:00"/>
    <x v="1"/>
    <s v="DS-13030"/>
    <s v="Darrin Sayre"/>
    <x v="2"/>
    <x v="0"/>
    <s v="San Francisco"/>
    <s v="California"/>
    <n v="94122"/>
    <x v="1"/>
    <s v="OFF-AR-10003251"/>
    <x v="1"/>
    <x v="6"/>
    <x v="1050"/>
    <n v="5.56"/>
    <n v="2"/>
    <n v="0"/>
    <n v="2.2239999999999998"/>
  </r>
  <r>
    <n v="9246"/>
    <x v="4619"/>
    <x v="868"/>
    <d v="2014-07-14T00:00:00"/>
    <x v="1"/>
    <s v="DS-13030"/>
    <s v="Darrin Sayre"/>
    <x v="2"/>
    <x v="0"/>
    <s v="San Francisco"/>
    <s v="California"/>
    <n v="94122"/>
    <x v="1"/>
    <s v="OFF-PA-10002365"/>
    <x v="1"/>
    <x v="10"/>
    <x v="12"/>
    <n v="32.400000000000006"/>
    <n v="5"/>
    <n v="0"/>
    <n v="15.552000000000001"/>
  </r>
  <r>
    <n v="9247"/>
    <x v="4620"/>
    <x v="1053"/>
    <d v="2017-05-26T00:00:00"/>
    <x v="1"/>
    <s v="VF-21715"/>
    <s v="Vicky Freymann"/>
    <x v="2"/>
    <x v="0"/>
    <s v="San Francisco"/>
    <s v="California"/>
    <n v="94109"/>
    <x v="1"/>
    <s v="OFF-AR-10003651"/>
    <x v="1"/>
    <x v="6"/>
    <x v="279"/>
    <n v="9.84"/>
    <n v="3"/>
    <n v="0"/>
    <n v="2.8535999999999988"/>
  </r>
  <r>
    <n v="9248"/>
    <x v="4620"/>
    <x v="1053"/>
    <d v="2017-05-26T00:00:00"/>
    <x v="1"/>
    <s v="VF-21715"/>
    <s v="Vicky Freymann"/>
    <x v="2"/>
    <x v="0"/>
    <s v="San Francisco"/>
    <s v="California"/>
    <n v="94109"/>
    <x v="1"/>
    <s v="OFF-AR-10003732"/>
    <x v="1"/>
    <x v="6"/>
    <x v="324"/>
    <n v="2.78"/>
    <n v="1"/>
    <n v="0"/>
    <n v="0.72279999999999989"/>
  </r>
  <r>
    <n v="9249"/>
    <x v="4621"/>
    <x v="338"/>
    <d v="2016-11-14T00:00:00"/>
    <x v="1"/>
    <s v="SW-20275"/>
    <s v="Scott Williamson"/>
    <x v="0"/>
    <x v="0"/>
    <s v="New York City"/>
    <s v="New York"/>
    <n v="10009"/>
    <x v="3"/>
    <s v="OFF-BI-10002557"/>
    <x v="1"/>
    <x v="8"/>
    <x v="249"/>
    <n v="3.64"/>
    <n v="1"/>
    <n v="0.2"/>
    <n v="1.3649999999999998"/>
  </r>
  <r>
    <n v="9250"/>
    <x v="4621"/>
    <x v="338"/>
    <d v="2016-11-14T00:00:00"/>
    <x v="1"/>
    <s v="SW-20275"/>
    <s v="Scott Williamson"/>
    <x v="0"/>
    <x v="0"/>
    <s v="New York City"/>
    <s v="New York"/>
    <n v="10009"/>
    <x v="3"/>
    <s v="TEC-PH-10003691"/>
    <x v="2"/>
    <x v="7"/>
    <x v="1407"/>
    <n v="881.93"/>
    <n v="7"/>
    <n v="0"/>
    <n v="220.48250000000002"/>
  </r>
  <r>
    <n v="9251"/>
    <x v="4622"/>
    <x v="499"/>
    <d v="2016-12-06T00:00:00"/>
    <x v="1"/>
    <s v="PW-19030"/>
    <s v="Pauline Webber"/>
    <x v="1"/>
    <x v="0"/>
    <s v="Marion"/>
    <s v="Iowa"/>
    <n v="52302"/>
    <x v="2"/>
    <s v="OFF-BI-10001107"/>
    <x v="1"/>
    <x v="8"/>
    <x v="497"/>
    <n v="115.84"/>
    <n v="8"/>
    <n v="0"/>
    <n v="54.444800000000001"/>
  </r>
  <r>
    <n v="9252"/>
    <x v="4623"/>
    <x v="580"/>
    <d v="2017-03-08T00:00:00"/>
    <x v="1"/>
    <s v="KD-16615"/>
    <s v="Ken Dana"/>
    <x v="1"/>
    <x v="0"/>
    <s v="Los Angeles"/>
    <s v="California"/>
    <n v="90008"/>
    <x v="1"/>
    <s v="OFF-BI-10004224"/>
    <x v="1"/>
    <x v="8"/>
    <x v="1070"/>
    <n v="107.64800000000001"/>
    <n v="2"/>
    <n v="0.2"/>
    <n v="33.639999999999986"/>
  </r>
  <r>
    <n v="9253"/>
    <x v="4624"/>
    <x v="397"/>
    <d v="2017-09-25T00:00:00"/>
    <x v="0"/>
    <s v="DO-13645"/>
    <s v="Doug O'Connell"/>
    <x v="0"/>
    <x v="0"/>
    <s v="Pine Bluff"/>
    <s v="Arkansas"/>
    <n v="71603"/>
    <x v="0"/>
    <s v="TEC-AC-10001114"/>
    <x v="2"/>
    <x v="11"/>
    <x v="1211"/>
    <n v="199.95000000000002"/>
    <n v="5"/>
    <n v="0"/>
    <n v="63.983999999999988"/>
  </r>
  <r>
    <n v="9254"/>
    <x v="4624"/>
    <x v="397"/>
    <d v="2017-09-25T00:00:00"/>
    <x v="0"/>
    <s v="DO-13645"/>
    <s v="Doug O'Connell"/>
    <x v="0"/>
    <x v="0"/>
    <s v="Pine Bluff"/>
    <s v="Arkansas"/>
    <n v="71603"/>
    <x v="0"/>
    <s v="OFF-PA-10002005"/>
    <x v="1"/>
    <x v="10"/>
    <x v="510"/>
    <n v="12.96"/>
    <n v="2"/>
    <n v="0"/>
    <n v="6.2208000000000006"/>
  </r>
  <r>
    <n v="9255"/>
    <x v="4625"/>
    <x v="1058"/>
    <d v="2014-02-15T00:00:00"/>
    <x v="0"/>
    <s v="GA-14725"/>
    <s v="Guy Armstrong"/>
    <x v="0"/>
    <x v="0"/>
    <s v="Columbia"/>
    <s v="Missouri"/>
    <n v="65203"/>
    <x v="2"/>
    <s v="FUR-CH-10001146"/>
    <x v="0"/>
    <x v="1"/>
    <x v="64"/>
    <n v="60.89"/>
    <n v="1"/>
    <n v="0"/>
    <n v="15.222499999999997"/>
  </r>
  <r>
    <n v="9256"/>
    <x v="4625"/>
    <x v="1058"/>
    <d v="2014-02-15T00:00:00"/>
    <x v="0"/>
    <s v="GA-14725"/>
    <s v="Guy Armstrong"/>
    <x v="0"/>
    <x v="0"/>
    <s v="Columbia"/>
    <s v="Missouri"/>
    <n v="65203"/>
    <x v="2"/>
    <s v="OFF-LA-10004853"/>
    <x v="1"/>
    <x v="2"/>
    <x v="690"/>
    <n v="14.940000000000001"/>
    <n v="3"/>
    <n v="0"/>
    <n v="6.8723999999999998"/>
  </r>
  <r>
    <n v="9257"/>
    <x v="4625"/>
    <x v="1058"/>
    <d v="2014-02-15T00:00:00"/>
    <x v="0"/>
    <s v="GA-14725"/>
    <s v="Guy Armstrong"/>
    <x v="0"/>
    <x v="0"/>
    <s v="Columbia"/>
    <s v="Missouri"/>
    <n v="65203"/>
    <x v="2"/>
    <s v="OFF-BI-10004728"/>
    <x v="1"/>
    <x v="8"/>
    <x v="544"/>
    <n v="9.64"/>
    <n v="2"/>
    <n v="0"/>
    <n v="4.4344000000000001"/>
  </r>
  <r>
    <n v="9258"/>
    <x v="4625"/>
    <x v="1058"/>
    <d v="2014-02-15T00:00:00"/>
    <x v="0"/>
    <s v="GA-14725"/>
    <s v="Guy Armstrong"/>
    <x v="0"/>
    <x v="0"/>
    <s v="Columbia"/>
    <s v="Missouri"/>
    <n v="65203"/>
    <x v="2"/>
    <s v="FUR-FU-10002298"/>
    <x v="0"/>
    <x v="5"/>
    <x v="1305"/>
    <n v="332.94"/>
    <n v="3"/>
    <n v="0"/>
    <n v="53.270399999999995"/>
  </r>
  <r>
    <n v="9259"/>
    <x v="4625"/>
    <x v="1058"/>
    <d v="2014-02-15T00:00:00"/>
    <x v="0"/>
    <s v="GA-14725"/>
    <s v="Guy Armstrong"/>
    <x v="0"/>
    <x v="0"/>
    <s v="Columbia"/>
    <s v="Missouri"/>
    <n v="65203"/>
    <x v="2"/>
    <s v="OFF-BI-10004654"/>
    <x v="1"/>
    <x v="8"/>
    <x v="1453"/>
    <n v="51.900000000000006"/>
    <n v="3"/>
    <n v="0"/>
    <n v="24.393000000000001"/>
  </r>
  <r>
    <n v="9260"/>
    <x v="4625"/>
    <x v="1058"/>
    <d v="2014-02-15T00:00:00"/>
    <x v="0"/>
    <s v="GA-14725"/>
    <s v="Guy Armstrong"/>
    <x v="0"/>
    <x v="0"/>
    <s v="Columbia"/>
    <s v="Missouri"/>
    <n v="65203"/>
    <x v="2"/>
    <s v="OFF-ST-10002583"/>
    <x v="1"/>
    <x v="4"/>
    <x v="571"/>
    <n v="64.959999999999994"/>
    <n v="2"/>
    <n v="0"/>
    <n v="2.598399999999998"/>
  </r>
  <r>
    <n v="9261"/>
    <x v="4626"/>
    <x v="343"/>
    <d v="2017-11-14T00:00:00"/>
    <x v="0"/>
    <s v="JL-15505"/>
    <s v="Jeremy Lonsdale"/>
    <x v="0"/>
    <x v="0"/>
    <s v="Aberdeen"/>
    <s v="South Dakota"/>
    <n v="57401"/>
    <x v="2"/>
    <s v="OFF-SU-10004661"/>
    <x v="1"/>
    <x v="14"/>
    <x v="1757"/>
    <n v="25.5"/>
    <n v="3"/>
    <n v="0"/>
    <n v="6.63"/>
  </r>
  <r>
    <n v="9262"/>
    <x v="4627"/>
    <x v="264"/>
    <d v="2017-09-02T00:00:00"/>
    <x v="3"/>
    <s v="SU-20665"/>
    <s v="Stephanie Ulpright"/>
    <x v="2"/>
    <x v="0"/>
    <s v="Seattle"/>
    <s v="Washington"/>
    <n v="98103"/>
    <x v="1"/>
    <s v="FUR-CH-10003061"/>
    <x v="0"/>
    <x v="1"/>
    <x v="51"/>
    <n v="215.976"/>
    <n v="3"/>
    <n v="0.2"/>
    <n v="-2.6997000000000355"/>
  </r>
  <r>
    <n v="9263"/>
    <x v="4628"/>
    <x v="330"/>
    <d v="2015-10-13T00:00:00"/>
    <x v="1"/>
    <s v="FM-14380"/>
    <s v="Fred McMath"/>
    <x v="0"/>
    <x v="0"/>
    <s v="Detroit"/>
    <s v="Michigan"/>
    <n v="48227"/>
    <x v="2"/>
    <s v="FUR-CH-10000513"/>
    <x v="0"/>
    <x v="1"/>
    <x v="70"/>
    <n v="389.97"/>
    <n v="3"/>
    <n v="0"/>
    <n v="35.097300000000004"/>
  </r>
  <r>
    <n v="9264"/>
    <x v="4628"/>
    <x v="330"/>
    <d v="2015-10-13T00:00:00"/>
    <x v="1"/>
    <s v="FM-14380"/>
    <s v="Fred McMath"/>
    <x v="0"/>
    <x v="0"/>
    <s v="Detroit"/>
    <s v="Michigan"/>
    <n v="48227"/>
    <x v="2"/>
    <s v="OFF-AP-10002191"/>
    <x v="1"/>
    <x v="9"/>
    <x v="808"/>
    <n v="269.90999999999997"/>
    <n v="5"/>
    <n v="0.1"/>
    <n v="53.982000000000006"/>
  </r>
  <r>
    <n v="9265"/>
    <x v="4629"/>
    <x v="221"/>
    <d v="2017-12-01T00:00:00"/>
    <x v="1"/>
    <s v="MY-17380"/>
    <s v="Maribeth Yedwab"/>
    <x v="1"/>
    <x v="0"/>
    <s v="Memphis"/>
    <s v="Tennessee"/>
    <n v="38109"/>
    <x v="0"/>
    <s v="OFF-BI-10000216"/>
    <x v="1"/>
    <x v="8"/>
    <x v="1634"/>
    <n v="11.673000000000002"/>
    <n v="3"/>
    <n v="0.7"/>
    <n v="-7.782"/>
  </r>
  <r>
    <n v="9266"/>
    <x v="4629"/>
    <x v="221"/>
    <d v="2017-12-01T00:00:00"/>
    <x v="1"/>
    <s v="MY-17380"/>
    <s v="Maribeth Yedwab"/>
    <x v="1"/>
    <x v="0"/>
    <s v="Memphis"/>
    <s v="Tennessee"/>
    <n v="38109"/>
    <x v="0"/>
    <s v="OFF-EN-10003448"/>
    <x v="1"/>
    <x v="12"/>
    <x v="1711"/>
    <n v="64.848000000000013"/>
    <n v="7"/>
    <n v="0.2"/>
    <n v="24.317999999999998"/>
  </r>
  <r>
    <n v="9267"/>
    <x v="4630"/>
    <x v="1214"/>
    <d v="2014-02-09T00:00:00"/>
    <x v="2"/>
    <s v="NM-18445"/>
    <s v="Nathan Mautz"/>
    <x v="2"/>
    <x v="0"/>
    <s v="North Las Vegas"/>
    <s v="Nevada"/>
    <n v="89031"/>
    <x v="1"/>
    <s v="FUR-FU-10002111"/>
    <x v="0"/>
    <x v="5"/>
    <x v="1665"/>
    <n v="14.56"/>
    <n v="2"/>
    <n v="0"/>
    <n v="5.5327999999999999"/>
  </r>
  <r>
    <n v="9268"/>
    <x v="4631"/>
    <x v="12"/>
    <d v="2015-09-25T00:00:00"/>
    <x v="3"/>
    <s v="CS-11950"/>
    <s v="Carlos Soltero"/>
    <x v="0"/>
    <x v="0"/>
    <s v="Freeport"/>
    <s v="New York"/>
    <n v="11520"/>
    <x v="3"/>
    <s v="FUR-CH-10001545"/>
    <x v="0"/>
    <x v="1"/>
    <x v="1746"/>
    <n v="102.58200000000001"/>
    <n v="1"/>
    <n v="0.1"/>
    <n v="6.8388000000000009"/>
  </r>
  <r>
    <n v="9269"/>
    <x v="4631"/>
    <x v="12"/>
    <d v="2015-09-25T00:00:00"/>
    <x v="3"/>
    <s v="CS-11950"/>
    <s v="Carlos Soltero"/>
    <x v="0"/>
    <x v="0"/>
    <s v="Freeport"/>
    <s v="New York"/>
    <n v="11520"/>
    <x v="3"/>
    <s v="OFF-PA-10002947"/>
    <x v="1"/>
    <x v="10"/>
    <x v="710"/>
    <n v="20.04"/>
    <n v="3"/>
    <n v="0"/>
    <n v="9.6191999999999993"/>
  </r>
  <r>
    <n v="9270"/>
    <x v="4632"/>
    <x v="170"/>
    <d v="2017-08-28T00:00:00"/>
    <x v="1"/>
    <s v="PK-19075"/>
    <s v="Pete Kriz"/>
    <x v="0"/>
    <x v="0"/>
    <s v="New York City"/>
    <s v="New York"/>
    <n v="10035"/>
    <x v="3"/>
    <s v="OFF-BI-10003476"/>
    <x v="1"/>
    <x v="8"/>
    <x v="1535"/>
    <n v="32.088000000000001"/>
    <n v="7"/>
    <n v="0.2"/>
    <n v="11.2308"/>
  </r>
  <r>
    <n v="9271"/>
    <x v="4632"/>
    <x v="170"/>
    <d v="2017-08-28T00:00:00"/>
    <x v="1"/>
    <s v="PK-19075"/>
    <s v="Pete Kriz"/>
    <x v="0"/>
    <x v="0"/>
    <s v="New York City"/>
    <s v="New York"/>
    <n v="10035"/>
    <x v="3"/>
    <s v="OFF-BI-10001359"/>
    <x v="1"/>
    <x v="8"/>
    <x v="1162"/>
    <n v="4305.5520000000006"/>
    <n v="6"/>
    <n v="0.2"/>
    <n v="1453.1237999999996"/>
  </r>
  <r>
    <n v="9272"/>
    <x v="4633"/>
    <x v="536"/>
    <d v="2016-05-17T00:00:00"/>
    <x v="1"/>
    <s v="HM-14860"/>
    <s v="Harry Marie"/>
    <x v="1"/>
    <x v="0"/>
    <s v="New York City"/>
    <s v="New York"/>
    <n v="10024"/>
    <x v="3"/>
    <s v="FUR-FU-10000320"/>
    <x v="0"/>
    <x v="5"/>
    <x v="1521"/>
    <n v="10.02"/>
    <n v="3"/>
    <n v="0"/>
    <n v="4.4088000000000012"/>
  </r>
  <r>
    <n v="9273"/>
    <x v="4633"/>
    <x v="536"/>
    <d v="2016-05-17T00:00:00"/>
    <x v="1"/>
    <s v="HM-14860"/>
    <s v="Harry Marie"/>
    <x v="1"/>
    <x v="0"/>
    <s v="New York City"/>
    <s v="New York"/>
    <n v="10024"/>
    <x v="3"/>
    <s v="TEC-PH-10001835"/>
    <x v="2"/>
    <x v="7"/>
    <x v="1342"/>
    <n v="631.96"/>
    <n v="4"/>
    <n v="0"/>
    <n v="303.3408"/>
  </r>
  <r>
    <n v="9274"/>
    <x v="4634"/>
    <x v="264"/>
    <d v="2017-09-06T00:00:00"/>
    <x v="1"/>
    <s v="AH-10210"/>
    <s v="Alan Hwang"/>
    <x v="0"/>
    <x v="0"/>
    <s v="Henderson"/>
    <s v="Kentucky"/>
    <n v="42420"/>
    <x v="0"/>
    <s v="OFF-BI-10003650"/>
    <x v="1"/>
    <x v="8"/>
    <x v="115"/>
    <n v="1577.94"/>
    <n v="3"/>
    <n v="0"/>
    <n v="757.41120000000001"/>
  </r>
  <r>
    <n v="9275"/>
    <x v="4635"/>
    <x v="982"/>
    <d v="2014-10-10T00:00:00"/>
    <x v="3"/>
    <s v="FC-14335"/>
    <s v="Fred Chung"/>
    <x v="1"/>
    <x v="0"/>
    <s v="Albuquerque"/>
    <s v="New Mexico"/>
    <n v="87105"/>
    <x v="1"/>
    <s v="OFF-AR-10000937"/>
    <x v="1"/>
    <x v="6"/>
    <x v="1821"/>
    <n v="255.84999999999997"/>
    <n v="7"/>
    <n v="0"/>
    <n v="112.57400000000001"/>
  </r>
  <r>
    <n v="9276"/>
    <x v="4636"/>
    <x v="439"/>
    <d v="2016-05-29T00:00:00"/>
    <x v="0"/>
    <s v="CP-12085"/>
    <s v="Cathy Prescott"/>
    <x v="1"/>
    <x v="0"/>
    <s v="Delray Beach"/>
    <s v="Florida"/>
    <n v="33445"/>
    <x v="0"/>
    <s v="OFF-ST-10000532"/>
    <x v="1"/>
    <x v="4"/>
    <x v="1412"/>
    <n v="184.70400000000001"/>
    <n v="6"/>
    <n v="0.2"/>
    <n v="13.852799999999995"/>
  </r>
  <r>
    <n v="9277"/>
    <x v="4636"/>
    <x v="439"/>
    <d v="2016-05-29T00:00:00"/>
    <x v="0"/>
    <s v="CP-12085"/>
    <s v="Cathy Prescott"/>
    <x v="1"/>
    <x v="0"/>
    <s v="Delray Beach"/>
    <s v="Florida"/>
    <n v="33445"/>
    <x v="0"/>
    <s v="TEC-AC-10001267"/>
    <x v="2"/>
    <x v="11"/>
    <x v="538"/>
    <n v="47.92"/>
    <n v="2"/>
    <n v="0.2"/>
    <n v="11.98"/>
  </r>
  <r>
    <n v="9278"/>
    <x v="4637"/>
    <x v="96"/>
    <d v="2017-12-05T00:00:00"/>
    <x v="1"/>
    <s v="SC-20305"/>
    <s v="Sean Christensen"/>
    <x v="0"/>
    <x v="0"/>
    <s v="Philadelphia"/>
    <s v="Pennsylvania"/>
    <n v="19140"/>
    <x v="3"/>
    <s v="OFF-LA-10004853"/>
    <x v="1"/>
    <x v="2"/>
    <x v="690"/>
    <n v="15.936000000000002"/>
    <n v="4"/>
    <n v="0.2"/>
    <n v="5.1791999999999998"/>
  </r>
  <r>
    <n v="9279"/>
    <x v="4637"/>
    <x v="96"/>
    <d v="2017-12-05T00:00:00"/>
    <x v="1"/>
    <s v="SC-20305"/>
    <s v="Sean Christensen"/>
    <x v="0"/>
    <x v="0"/>
    <s v="Philadelphia"/>
    <s v="Pennsylvania"/>
    <n v="19140"/>
    <x v="3"/>
    <s v="OFF-BI-10001759"/>
    <x v="1"/>
    <x v="8"/>
    <x v="732"/>
    <n v="8.0010000000000012"/>
    <n v="7"/>
    <n v="0.7"/>
    <n v="-5.6006999999999962"/>
  </r>
  <r>
    <n v="9280"/>
    <x v="4637"/>
    <x v="96"/>
    <d v="2017-12-05T00:00:00"/>
    <x v="1"/>
    <s v="SC-20305"/>
    <s v="Sean Christensen"/>
    <x v="0"/>
    <x v="0"/>
    <s v="Philadelphia"/>
    <s v="Pennsylvania"/>
    <n v="19140"/>
    <x v="3"/>
    <s v="FUR-CH-10003379"/>
    <x v="0"/>
    <x v="1"/>
    <x v="464"/>
    <n v="398.97199999999998"/>
    <n v="2"/>
    <n v="0.3"/>
    <n v="-28.49799999999999"/>
  </r>
  <r>
    <n v="9281"/>
    <x v="4638"/>
    <x v="873"/>
    <d v="2016-09-24T00:00:00"/>
    <x v="1"/>
    <s v="HJ-14875"/>
    <s v="Heather Jas"/>
    <x v="2"/>
    <x v="0"/>
    <s v="Seattle"/>
    <s v="Washington"/>
    <n v="98105"/>
    <x v="1"/>
    <s v="FUR-BO-10002853"/>
    <x v="0"/>
    <x v="0"/>
    <x v="1622"/>
    <n v="163.88"/>
    <n v="2"/>
    <n v="0"/>
    <n v="40.97"/>
  </r>
  <r>
    <n v="9282"/>
    <x v="4639"/>
    <x v="220"/>
    <d v="2017-09-15T00:00:00"/>
    <x v="1"/>
    <s v="CB-12025"/>
    <s v="Cassandra Brandow"/>
    <x v="0"/>
    <x v="0"/>
    <s v="Richmond"/>
    <s v="Virginia"/>
    <n v="23223"/>
    <x v="0"/>
    <s v="OFF-AP-10000027"/>
    <x v="1"/>
    <x v="9"/>
    <x v="1813"/>
    <n v="67.900000000000006"/>
    <n v="5"/>
    <n v="0"/>
    <n v="20.369999999999997"/>
  </r>
  <r>
    <n v="9283"/>
    <x v="4640"/>
    <x v="945"/>
    <d v="2017-01-04T00:00:00"/>
    <x v="1"/>
    <s v="EH-14185"/>
    <s v="Evan Henry"/>
    <x v="0"/>
    <x v="0"/>
    <s v="West Palm Beach"/>
    <s v="Florida"/>
    <n v="33407"/>
    <x v="0"/>
    <s v="OFF-PA-10002421"/>
    <x v="1"/>
    <x v="10"/>
    <x v="1425"/>
    <n v="72.224000000000004"/>
    <n v="4"/>
    <n v="0.2"/>
    <n v="25.278400000000001"/>
  </r>
  <r>
    <n v="9284"/>
    <x v="4641"/>
    <x v="264"/>
    <d v="2017-09-04T00:00:00"/>
    <x v="0"/>
    <s v="LW-17215"/>
    <s v="Luke Weiss"/>
    <x v="0"/>
    <x v="0"/>
    <s v="Fort Collins"/>
    <s v="Colorado"/>
    <n v="80525"/>
    <x v="1"/>
    <s v="OFF-LA-10002475"/>
    <x v="1"/>
    <x v="2"/>
    <x v="149"/>
    <n v="11.696"/>
    <n v="2"/>
    <n v="0.2"/>
    <n v="3.9473999999999996"/>
  </r>
  <r>
    <n v="9285"/>
    <x v="4642"/>
    <x v="728"/>
    <d v="2014-11-23T00:00:00"/>
    <x v="1"/>
    <s v="MK-17905"/>
    <s v="Michael Kennedy"/>
    <x v="1"/>
    <x v="0"/>
    <s v="Franklin"/>
    <s v="Wisconsin"/>
    <n v="53132"/>
    <x v="2"/>
    <s v="FUR-CH-10001482"/>
    <x v="0"/>
    <x v="1"/>
    <x v="541"/>
    <n v="392.93999999999994"/>
    <n v="3"/>
    <n v="0"/>
    <n v="43.223399999999984"/>
  </r>
  <r>
    <n v="9286"/>
    <x v="4643"/>
    <x v="82"/>
    <d v="2015-11-24T00:00:00"/>
    <x v="2"/>
    <s v="JH-15820"/>
    <s v="John Huston"/>
    <x v="0"/>
    <x v="0"/>
    <s v="Monroe"/>
    <s v="North Carolina"/>
    <n v="28110"/>
    <x v="0"/>
    <s v="FUR-FU-10000087"/>
    <x v="0"/>
    <x v="5"/>
    <x v="206"/>
    <n v="18.175999999999998"/>
    <n v="1"/>
    <n v="0.2"/>
    <n v="4.7712000000000012"/>
  </r>
  <r>
    <n v="9287"/>
    <x v="4644"/>
    <x v="249"/>
    <d v="2017-06-26T00:00:00"/>
    <x v="1"/>
    <s v="DB-13270"/>
    <s v="Deborah Brumfield"/>
    <x v="2"/>
    <x v="0"/>
    <s v="Dallas"/>
    <s v="Texas"/>
    <n v="75081"/>
    <x v="2"/>
    <s v="OFF-BI-10003166"/>
    <x v="1"/>
    <x v="8"/>
    <x v="1414"/>
    <n v="6.8879999999999981"/>
    <n v="3"/>
    <n v="0.8"/>
    <n v="-11.020800000000005"/>
  </r>
  <r>
    <n v="9288"/>
    <x v="4644"/>
    <x v="249"/>
    <d v="2017-06-26T00:00:00"/>
    <x v="1"/>
    <s v="DB-13270"/>
    <s v="Deborah Brumfield"/>
    <x v="2"/>
    <x v="0"/>
    <s v="Dallas"/>
    <s v="Texas"/>
    <n v="75081"/>
    <x v="2"/>
    <s v="FUR-TA-10000688"/>
    <x v="0"/>
    <x v="3"/>
    <x v="561"/>
    <n v="457.4849999999999"/>
    <n v="3"/>
    <n v="0.3"/>
    <n v="-84.961500000000029"/>
  </r>
  <r>
    <n v="9289"/>
    <x v="4645"/>
    <x v="329"/>
    <d v="2017-12-03T00:00:00"/>
    <x v="2"/>
    <s v="TB-21625"/>
    <s v="Trudy Brown"/>
    <x v="0"/>
    <x v="0"/>
    <s v="Philadelphia"/>
    <s v="Pennsylvania"/>
    <n v="19134"/>
    <x v="3"/>
    <s v="FUR-CH-10003981"/>
    <x v="0"/>
    <x v="1"/>
    <x v="1175"/>
    <n v="1079.316"/>
    <n v="6"/>
    <n v="0.3"/>
    <n v="-15.418800000000203"/>
  </r>
  <r>
    <n v="9290"/>
    <x v="4646"/>
    <x v="488"/>
    <d v="2014-04-26T00:00:00"/>
    <x v="0"/>
    <s v="NM-18445"/>
    <s v="Nathan Mautz"/>
    <x v="2"/>
    <x v="0"/>
    <s v="San Francisco"/>
    <s v="California"/>
    <n v="94109"/>
    <x v="1"/>
    <s v="OFF-PA-10001878"/>
    <x v="1"/>
    <x v="10"/>
    <x v="1170"/>
    <n v="48.91"/>
    <n v="1"/>
    <n v="0"/>
    <n v="22.987699999999997"/>
  </r>
  <r>
    <n v="9291"/>
    <x v="4647"/>
    <x v="865"/>
    <d v="2014-09-25T00:00:00"/>
    <x v="2"/>
    <s v="TT-21220"/>
    <s v="Thomas Thornton"/>
    <x v="0"/>
    <x v="0"/>
    <s v="Dover"/>
    <s v="Delaware"/>
    <n v="19901"/>
    <x v="3"/>
    <s v="OFF-AR-10002375"/>
    <x v="1"/>
    <x v="6"/>
    <x v="831"/>
    <n v="9.84"/>
    <n v="3"/>
    <n v="0"/>
    <n v="2.8535999999999988"/>
  </r>
  <r>
    <n v="9292"/>
    <x v="4647"/>
    <x v="865"/>
    <d v="2014-09-25T00:00:00"/>
    <x v="2"/>
    <s v="TT-21220"/>
    <s v="Thomas Thornton"/>
    <x v="0"/>
    <x v="0"/>
    <s v="Dover"/>
    <s v="Delaware"/>
    <n v="19901"/>
    <x v="3"/>
    <s v="OFF-BI-10004965"/>
    <x v="1"/>
    <x v="8"/>
    <x v="1014"/>
    <n v="34.5"/>
    <n v="3"/>
    <n v="0"/>
    <n v="15.524999999999999"/>
  </r>
  <r>
    <n v="9293"/>
    <x v="4648"/>
    <x v="580"/>
    <d v="2017-03-02T00:00:00"/>
    <x v="3"/>
    <s v="RS-19765"/>
    <s v="Roland Schwarz"/>
    <x v="1"/>
    <x v="0"/>
    <s v="Waco"/>
    <s v="Texas"/>
    <n v="76706"/>
    <x v="2"/>
    <s v="OFF-BI-10004022"/>
    <x v="1"/>
    <x v="8"/>
    <x v="755"/>
    <n v="0.55599999999999983"/>
    <n v="1"/>
    <n v="0.8"/>
    <n v="-0.94520000000000004"/>
  </r>
  <r>
    <n v="9294"/>
    <x v="4649"/>
    <x v="701"/>
    <d v="2017-11-21T00:00:00"/>
    <x v="0"/>
    <s v="TB-21625"/>
    <s v="Trudy Brown"/>
    <x v="0"/>
    <x v="0"/>
    <s v="Hagerstown"/>
    <s v="Maryland"/>
    <n v="21740"/>
    <x v="3"/>
    <s v="OFF-BI-10000050"/>
    <x v="1"/>
    <x v="8"/>
    <x v="347"/>
    <n v="43.8"/>
    <n v="6"/>
    <n v="0"/>
    <n v="20.585999999999999"/>
  </r>
  <r>
    <n v="9295"/>
    <x v="4650"/>
    <x v="39"/>
    <d v="2017-06-01T00:00:00"/>
    <x v="1"/>
    <s v="AM-10360"/>
    <s v="Alice McCarthy"/>
    <x v="1"/>
    <x v="0"/>
    <s v="Cleveland"/>
    <s v="Ohio"/>
    <n v="44105"/>
    <x v="3"/>
    <s v="OFF-PA-10002464"/>
    <x v="1"/>
    <x v="10"/>
    <x v="1002"/>
    <n v="13.872000000000002"/>
    <n v="3"/>
    <n v="0.2"/>
    <n v="5.0286000000000008"/>
  </r>
  <r>
    <n v="9296"/>
    <x v="4650"/>
    <x v="39"/>
    <d v="2017-06-01T00:00:00"/>
    <x v="1"/>
    <s v="AM-10360"/>
    <s v="Alice McCarthy"/>
    <x v="1"/>
    <x v="0"/>
    <s v="Cleveland"/>
    <s v="Ohio"/>
    <n v="44105"/>
    <x v="3"/>
    <s v="FUR-BO-10004709"/>
    <x v="0"/>
    <x v="0"/>
    <x v="266"/>
    <n v="115.96"/>
    <n v="4"/>
    <n v="0.5"/>
    <n v="-64.937599999999989"/>
  </r>
  <r>
    <n v="9297"/>
    <x v="4651"/>
    <x v="24"/>
    <d v="2015-04-22T00:00:00"/>
    <x v="0"/>
    <s v="MP-17965"/>
    <s v="Michael Paige"/>
    <x v="1"/>
    <x v="0"/>
    <s v="Mcallen"/>
    <s v="Texas"/>
    <n v="78501"/>
    <x v="2"/>
    <s v="TEC-AC-10003590"/>
    <x v="2"/>
    <x v="11"/>
    <x v="1102"/>
    <n v="41.424000000000007"/>
    <n v="2"/>
    <n v="0.2"/>
    <n v="8.2847999999999971"/>
  </r>
  <r>
    <n v="9298"/>
    <x v="4651"/>
    <x v="24"/>
    <d v="2015-04-22T00:00:00"/>
    <x v="0"/>
    <s v="MP-17965"/>
    <s v="Michael Paige"/>
    <x v="1"/>
    <x v="0"/>
    <s v="Mcallen"/>
    <s v="Texas"/>
    <n v="78501"/>
    <x v="2"/>
    <s v="TEC-PH-10003357"/>
    <x v="2"/>
    <x v="7"/>
    <x v="1071"/>
    <n v="244.768"/>
    <n v="4"/>
    <n v="0.2"/>
    <n v="24.476800000000004"/>
  </r>
  <r>
    <n v="9299"/>
    <x v="4651"/>
    <x v="24"/>
    <d v="2015-04-22T00:00:00"/>
    <x v="0"/>
    <s v="MP-17965"/>
    <s v="Michael Paige"/>
    <x v="1"/>
    <x v="0"/>
    <s v="Mcallen"/>
    <s v="Texas"/>
    <n v="78501"/>
    <x v="2"/>
    <s v="OFF-AR-10003373"/>
    <x v="1"/>
    <x v="6"/>
    <x v="290"/>
    <n v="74.352000000000004"/>
    <n v="3"/>
    <n v="0.2"/>
    <n v="6.5057999999999971"/>
  </r>
  <r>
    <n v="9300"/>
    <x v="4651"/>
    <x v="24"/>
    <d v="2015-04-22T00:00:00"/>
    <x v="0"/>
    <s v="MP-17965"/>
    <s v="Michael Paige"/>
    <x v="1"/>
    <x v="0"/>
    <s v="Mcallen"/>
    <s v="Texas"/>
    <n v="78501"/>
    <x v="2"/>
    <s v="OFF-BI-10003676"/>
    <x v="1"/>
    <x v="8"/>
    <x v="824"/>
    <n v="4.3119999999999985"/>
    <n v="2"/>
    <n v="0.8"/>
    <n v="-6.8992000000000022"/>
  </r>
  <r>
    <n v="9301"/>
    <x v="4651"/>
    <x v="24"/>
    <d v="2015-04-22T00:00:00"/>
    <x v="0"/>
    <s v="MP-17965"/>
    <s v="Michael Paige"/>
    <x v="1"/>
    <x v="0"/>
    <s v="Mcallen"/>
    <s v="Texas"/>
    <n v="78501"/>
    <x v="2"/>
    <s v="FUR-CH-10000225"/>
    <x v="0"/>
    <x v="1"/>
    <x v="406"/>
    <n v="56.686"/>
    <n v="1"/>
    <n v="0.3"/>
    <n v="-20.245000000000008"/>
  </r>
  <r>
    <n v="9302"/>
    <x v="4651"/>
    <x v="24"/>
    <d v="2015-04-22T00:00:00"/>
    <x v="0"/>
    <s v="MP-17965"/>
    <s v="Michael Paige"/>
    <x v="1"/>
    <x v="0"/>
    <s v="Mcallen"/>
    <s v="Texas"/>
    <n v="78501"/>
    <x v="2"/>
    <s v="TEC-PH-10001870"/>
    <x v="2"/>
    <x v="7"/>
    <x v="1740"/>
    <n v="97.968000000000004"/>
    <n v="2"/>
    <n v="0.2"/>
    <n v="6.122999999999994"/>
  </r>
  <r>
    <n v="9303"/>
    <x v="4651"/>
    <x v="24"/>
    <d v="2015-04-22T00:00:00"/>
    <x v="0"/>
    <s v="MP-17965"/>
    <s v="Michael Paige"/>
    <x v="1"/>
    <x v="0"/>
    <s v="Mcallen"/>
    <s v="Texas"/>
    <n v="78501"/>
    <x v="2"/>
    <s v="OFF-AR-10003481"/>
    <x v="1"/>
    <x v="6"/>
    <x v="1600"/>
    <n v="7.8719999999999999"/>
    <n v="3"/>
    <n v="0.2"/>
    <n v="0.88559999999999883"/>
  </r>
  <r>
    <n v="9304"/>
    <x v="4651"/>
    <x v="24"/>
    <d v="2015-04-22T00:00:00"/>
    <x v="0"/>
    <s v="MP-17965"/>
    <s v="Michael Paige"/>
    <x v="1"/>
    <x v="0"/>
    <s v="Mcallen"/>
    <s v="Texas"/>
    <n v="78501"/>
    <x v="2"/>
    <s v="OFF-PA-10003936"/>
    <x v="1"/>
    <x v="10"/>
    <x v="1292"/>
    <n v="15.552000000000003"/>
    <n v="3"/>
    <n v="0.2"/>
    <n v="5.4432"/>
  </r>
  <r>
    <n v="9305"/>
    <x v="4651"/>
    <x v="24"/>
    <d v="2015-04-22T00:00:00"/>
    <x v="0"/>
    <s v="MP-17965"/>
    <s v="Michael Paige"/>
    <x v="1"/>
    <x v="0"/>
    <s v="Mcallen"/>
    <s v="Texas"/>
    <n v="78501"/>
    <x v="2"/>
    <s v="OFF-BI-10000320"/>
    <x v="1"/>
    <x v="8"/>
    <x v="776"/>
    <n v="1.4759999999999998"/>
    <n v="1"/>
    <n v="0.8"/>
    <n v="-2.2877999999999998"/>
  </r>
  <r>
    <n v="9306"/>
    <x v="4652"/>
    <x v="444"/>
    <d v="2015-09-24T00:00:00"/>
    <x v="1"/>
    <s v="MH-17290"/>
    <s v="Marc Harrigan"/>
    <x v="2"/>
    <x v="0"/>
    <s v="Santa Fe"/>
    <s v="New Mexico"/>
    <n v="87505"/>
    <x v="1"/>
    <s v="OFF-AR-10001972"/>
    <x v="1"/>
    <x v="6"/>
    <x v="1632"/>
    <n v="8.4"/>
    <n v="5"/>
    <n v="0"/>
    <n v="2.1840000000000002"/>
  </r>
  <r>
    <n v="9307"/>
    <x v="4653"/>
    <x v="727"/>
    <d v="2014-03-30T00:00:00"/>
    <x v="1"/>
    <s v="CA-12265"/>
    <s v="Christina Anderson"/>
    <x v="0"/>
    <x v="0"/>
    <s v="San Francisco"/>
    <s v="California"/>
    <n v="94110"/>
    <x v="1"/>
    <s v="OFF-AR-10003829"/>
    <x v="1"/>
    <x v="6"/>
    <x v="943"/>
    <n v="6.56"/>
    <n v="2"/>
    <n v="0"/>
    <n v="1.9023999999999992"/>
  </r>
  <r>
    <n v="9308"/>
    <x v="4653"/>
    <x v="727"/>
    <d v="2014-03-30T00:00:00"/>
    <x v="1"/>
    <s v="CA-12265"/>
    <s v="Christina Anderson"/>
    <x v="0"/>
    <x v="0"/>
    <s v="San Francisco"/>
    <s v="California"/>
    <n v="94110"/>
    <x v="1"/>
    <s v="OFF-AR-10003338"/>
    <x v="1"/>
    <x v="6"/>
    <x v="1439"/>
    <n v="14.88"/>
    <n v="2"/>
    <n v="0"/>
    <n v="3.7200000000000006"/>
  </r>
  <r>
    <n v="9309"/>
    <x v="4653"/>
    <x v="727"/>
    <d v="2014-03-30T00:00:00"/>
    <x v="1"/>
    <s v="CA-12265"/>
    <s v="Christina Anderson"/>
    <x v="0"/>
    <x v="0"/>
    <s v="San Francisco"/>
    <s v="California"/>
    <n v="94110"/>
    <x v="1"/>
    <s v="TEC-AC-10002558"/>
    <x v="2"/>
    <x v="11"/>
    <x v="1555"/>
    <n v="45.48"/>
    <n v="4"/>
    <n v="0"/>
    <n v="15.917999999999999"/>
  </r>
  <r>
    <n v="9310"/>
    <x v="4653"/>
    <x v="727"/>
    <d v="2014-03-30T00:00:00"/>
    <x v="1"/>
    <s v="CA-12265"/>
    <s v="Christina Anderson"/>
    <x v="0"/>
    <x v="0"/>
    <s v="San Francisco"/>
    <s v="California"/>
    <n v="94110"/>
    <x v="1"/>
    <s v="OFF-AR-10000034"/>
    <x v="1"/>
    <x v="6"/>
    <x v="751"/>
    <n v="25.44"/>
    <n v="6"/>
    <n v="0"/>
    <n v="9.9215999999999998"/>
  </r>
  <r>
    <n v="9311"/>
    <x v="4654"/>
    <x v="370"/>
    <d v="2016-08-31T00:00:00"/>
    <x v="1"/>
    <s v="KD-16615"/>
    <s v="Ken Dana"/>
    <x v="1"/>
    <x v="0"/>
    <s v="New York City"/>
    <s v="New York"/>
    <n v="10024"/>
    <x v="3"/>
    <s v="OFF-BI-10001510"/>
    <x v="1"/>
    <x v="8"/>
    <x v="709"/>
    <n v="146.68800000000002"/>
    <n v="8"/>
    <n v="0.2"/>
    <n v="45.839999999999996"/>
  </r>
  <r>
    <n v="9312"/>
    <x v="4655"/>
    <x v="904"/>
    <d v="2017-03-12T00:00:00"/>
    <x v="1"/>
    <s v="DW-13540"/>
    <s v="Don Weiss"/>
    <x v="0"/>
    <x v="0"/>
    <s v="Dallas"/>
    <s v="Texas"/>
    <n v="75220"/>
    <x v="2"/>
    <s v="OFF-LA-10000134"/>
    <x v="1"/>
    <x v="2"/>
    <x v="85"/>
    <n v="4.9280000000000008"/>
    <n v="2"/>
    <n v="0.2"/>
    <n v="1.7247999999999997"/>
  </r>
  <r>
    <n v="9313"/>
    <x v="4655"/>
    <x v="904"/>
    <d v="2017-03-12T00:00:00"/>
    <x v="1"/>
    <s v="DW-13540"/>
    <s v="Don Weiss"/>
    <x v="0"/>
    <x v="0"/>
    <s v="Dallas"/>
    <s v="Texas"/>
    <n v="75220"/>
    <x v="2"/>
    <s v="OFF-AR-10000588"/>
    <x v="1"/>
    <x v="6"/>
    <x v="398"/>
    <n v="63.488"/>
    <n v="4"/>
    <n v="0.2"/>
    <n v="4.7616000000000014"/>
  </r>
  <r>
    <n v="9314"/>
    <x v="4656"/>
    <x v="1215"/>
    <d v="2015-11-11T00:00:00"/>
    <x v="3"/>
    <s v="AG-10495"/>
    <s v="Andrew Gjertsen"/>
    <x v="1"/>
    <x v="0"/>
    <s v="Detroit"/>
    <s v="Michigan"/>
    <n v="48234"/>
    <x v="2"/>
    <s v="OFF-ST-10003282"/>
    <x v="1"/>
    <x v="4"/>
    <x v="42"/>
    <n v="418.32"/>
    <n v="7"/>
    <n v="0"/>
    <n v="117.12960000000004"/>
  </r>
  <r>
    <n v="9315"/>
    <x v="4656"/>
    <x v="1215"/>
    <d v="2015-11-11T00:00:00"/>
    <x v="3"/>
    <s v="AG-10495"/>
    <s v="Andrew Gjertsen"/>
    <x v="1"/>
    <x v="0"/>
    <s v="Detroit"/>
    <s v="Michigan"/>
    <n v="48234"/>
    <x v="2"/>
    <s v="OFF-AP-10002311"/>
    <x v="1"/>
    <x v="9"/>
    <x v="14"/>
    <n v="123.858"/>
    <n v="2"/>
    <n v="0.1"/>
    <n v="46.790800000000004"/>
  </r>
  <r>
    <n v="9316"/>
    <x v="4657"/>
    <x v="41"/>
    <d v="2016-04-09T00:00:00"/>
    <x v="1"/>
    <s v="JH-16180"/>
    <s v="Justin Hirsh"/>
    <x v="0"/>
    <x v="0"/>
    <s v="Philadelphia"/>
    <s v="Pennsylvania"/>
    <n v="19140"/>
    <x v="3"/>
    <s v="TEC-PH-10000141"/>
    <x v="2"/>
    <x v="7"/>
    <x v="1312"/>
    <n v="118.78199999999998"/>
    <n v="3"/>
    <n v="0.4"/>
    <n v="-27.715799999999994"/>
  </r>
  <r>
    <n v="9317"/>
    <x v="4657"/>
    <x v="41"/>
    <d v="2016-04-09T00:00:00"/>
    <x v="1"/>
    <s v="JH-16180"/>
    <s v="Justin Hirsh"/>
    <x v="0"/>
    <x v="0"/>
    <s v="Philadelphia"/>
    <s v="Pennsylvania"/>
    <n v="19140"/>
    <x v="3"/>
    <s v="OFF-SU-10000646"/>
    <x v="1"/>
    <x v="14"/>
    <x v="262"/>
    <n v="769.18400000000008"/>
    <n v="4"/>
    <n v="0.2"/>
    <n v="-163.45159999999996"/>
  </r>
  <r>
    <n v="9318"/>
    <x v="4658"/>
    <x v="1216"/>
    <d v="2017-02-26T00:00:00"/>
    <x v="1"/>
    <s v="DK-13090"/>
    <s v="Dave Kipp"/>
    <x v="0"/>
    <x v="0"/>
    <s v="Carrollton"/>
    <s v="Texas"/>
    <n v="75007"/>
    <x v="2"/>
    <s v="TEC-AC-10002076"/>
    <x v="2"/>
    <x v="11"/>
    <x v="333"/>
    <n v="47.904000000000003"/>
    <n v="1"/>
    <n v="0.2"/>
    <n v="-2.9940000000000015"/>
  </r>
  <r>
    <n v="9319"/>
    <x v="4659"/>
    <x v="228"/>
    <d v="2017-07-25T00:00:00"/>
    <x v="1"/>
    <s v="AR-10825"/>
    <s v="Anthony Rawles"/>
    <x v="1"/>
    <x v="0"/>
    <s v="New York City"/>
    <s v="New York"/>
    <n v="10009"/>
    <x v="3"/>
    <s v="OFF-PA-10000743"/>
    <x v="1"/>
    <x v="10"/>
    <x v="578"/>
    <n v="13.36"/>
    <n v="2"/>
    <n v="0"/>
    <n v="6.4127999999999998"/>
  </r>
  <r>
    <n v="9320"/>
    <x v="4659"/>
    <x v="228"/>
    <d v="2017-07-25T00:00:00"/>
    <x v="1"/>
    <s v="AR-10825"/>
    <s v="Anthony Rawles"/>
    <x v="1"/>
    <x v="0"/>
    <s v="New York City"/>
    <s v="New York"/>
    <n v="10009"/>
    <x v="3"/>
    <s v="FUR-CH-10002780"/>
    <x v="0"/>
    <x v="1"/>
    <x v="1841"/>
    <n v="163.76400000000001"/>
    <n v="2"/>
    <n v="0.1"/>
    <n v="25.474399999999999"/>
  </r>
  <r>
    <n v="9321"/>
    <x v="4659"/>
    <x v="228"/>
    <d v="2017-07-25T00:00:00"/>
    <x v="1"/>
    <s v="AR-10825"/>
    <s v="Anthony Rawles"/>
    <x v="1"/>
    <x v="0"/>
    <s v="New York City"/>
    <s v="New York"/>
    <n v="10009"/>
    <x v="3"/>
    <s v="FUR-FU-10000747"/>
    <x v="0"/>
    <x v="5"/>
    <x v="1751"/>
    <n v="183.92"/>
    <n v="4"/>
    <n v="0"/>
    <n v="31.266399999999976"/>
  </r>
  <r>
    <n v="9322"/>
    <x v="4660"/>
    <x v="254"/>
    <d v="2016-11-08T00:00:00"/>
    <x v="1"/>
    <s v="SM-20005"/>
    <s v="Sally Matthias"/>
    <x v="0"/>
    <x v="0"/>
    <s v="Houston"/>
    <s v="Texas"/>
    <n v="77041"/>
    <x v="2"/>
    <s v="FUR-FU-10002445"/>
    <x v="0"/>
    <x v="5"/>
    <x v="1448"/>
    <n v="11.376000000000001"/>
    <n v="3"/>
    <n v="0.6"/>
    <n v="-5.6879999999999988"/>
  </r>
  <r>
    <n v="9323"/>
    <x v="4660"/>
    <x v="254"/>
    <d v="2016-11-08T00:00:00"/>
    <x v="1"/>
    <s v="SM-20005"/>
    <s v="Sally Matthias"/>
    <x v="0"/>
    <x v="0"/>
    <s v="Houston"/>
    <s v="Texas"/>
    <n v="77041"/>
    <x v="2"/>
    <s v="FUR-FU-10000723"/>
    <x v="0"/>
    <x v="5"/>
    <x v="480"/>
    <n v="66.112000000000009"/>
    <n v="4"/>
    <n v="0.6"/>
    <n v="-84.292799999999986"/>
  </r>
  <r>
    <n v="9324"/>
    <x v="4661"/>
    <x v="397"/>
    <d v="2017-09-29T00:00:00"/>
    <x v="1"/>
    <s v="DB-13660"/>
    <s v="Duane Benoit"/>
    <x v="0"/>
    <x v="0"/>
    <s v="Los Angeles"/>
    <s v="California"/>
    <n v="90036"/>
    <x v="1"/>
    <s v="OFF-PA-10003641"/>
    <x v="1"/>
    <x v="10"/>
    <x v="947"/>
    <n v="211.04"/>
    <n v="8"/>
    <n v="0"/>
    <n v="97.078399999999988"/>
  </r>
  <r>
    <n v="9325"/>
    <x v="4661"/>
    <x v="397"/>
    <d v="2017-09-29T00:00:00"/>
    <x v="1"/>
    <s v="DB-13660"/>
    <s v="Duane Benoit"/>
    <x v="0"/>
    <x v="0"/>
    <s v="Los Angeles"/>
    <s v="California"/>
    <n v="90036"/>
    <x v="1"/>
    <s v="FUR-CH-10003973"/>
    <x v="0"/>
    <x v="1"/>
    <x v="867"/>
    <n v="594.81600000000003"/>
    <n v="2"/>
    <n v="0.2"/>
    <n v="59.481600000000014"/>
  </r>
  <r>
    <n v="9326"/>
    <x v="4661"/>
    <x v="397"/>
    <d v="2017-09-29T00:00:00"/>
    <x v="1"/>
    <s v="DB-13660"/>
    <s v="Duane Benoit"/>
    <x v="0"/>
    <x v="0"/>
    <s v="Los Angeles"/>
    <s v="California"/>
    <n v="90036"/>
    <x v="1"/>
    <s v="OFF-BI-10000977"/>
    <x v="1"/>
    <x v="8"/>
    <x v="991"/>
    <n v="72.960000000000008"/>
    <n v="3"/>
    <n v="0.2"/>
    <n v="23.711999999999996"/>
  </r>
  <r>
    <n v="9327"/>
    <x v="4662"/>
    <x v="210"/>
    <d v="2017-09-10T00:00:00"/>
    <x v="2"/>
    <s v="PF-19225"/>
    <s v="Phillip Flathmann"/>
    <x v="0"/>
    <x v="0"/>
    <s v="Edmonds"/>
    <s v="Washington"/>
    <n v="98026"/>
    <x v="1"/>
    <s v="FUR-FU-10004053"/>
    <x v="0"/>
    <x v="5"/>
    <x v="1642"/>
    <n v="80.959999999999994"/>
    <n v="4"/>
    <n v="0"/>
    <n v="34.812800000000003"/>
  </r>
  <r>
    <n v="9328"/>
    <x v="4662"/>
    <x v="210"/>
    <d v="2017-09-10T00:00:00"/>
    <x v="2"/>
    <s v="PF-19225"/>
    <s v="Phillip Flathmann"/>
    <x v="0"/>
    <x v="0"/>
    <s v="Edmonds"/>
    <s v="Washington"/>
    <n v="98026"/>
    <x v="1"/>
    <s v="TEC-PH-10002033"/>
    <x v="2"/>
    <x v="7"/>
    <x v="11"/>
    <n v="455.71199999999999"/>
    <n v="2"/>
    <n v="0.2"/>
    <n v="34.178400000000011"/>
  </r>
  <r>
    <n v="9329"/>
    <x v="4662"/>
    <x v="210"/>
    <d v="2017-09-10T00:00:00"/>
    <x v="2"/>
    <s v="PF-19225"/>
    <s v="Phillip Flathmann"/>
    <x v="0"/>
    <x v="0"/>
    <s v="Edmonds"/>
    <s v="Washington"/>
    <n v="98026"/>
    <x v="1"/>
    <s v="OFF-AR-10004260"/>
    <x v="1"/>
    <x v="6"/>
    <x v="1490"/>
    <n v="25.98"/>
    <n v="1"/>
    <n v="0"/>
    <n v="7.2744"/>
  </r>
  <r>
    <n v="9330"/>
    <x v="4663"/>
    <x v="109"/>
    <d v="2015-11-30T00:00:00"/>
    <x v="2"/>
    <s v="AJ-10945"/>
    <s v="Ashley Jarboe"/>
    <x v="0"/>
    <x v="0"/>
    <s v="San Francisco"/>
    <s v="California"/>
    <n v="94110"/>
    <x v="1"/>
    <s v="OFF-AP-10004655"/>
    <x v="1"/>
    <x v="9"/>
    <x v="1616"/>
    <n v="45.28"/>
    <n v="4"/>
    <n v="0"/>
    <n v="15.395199999999999"/>
  </r>
  <r>
    <n v="9331"/>
    <x v="4664"/>
    <x v="768"/>
    <d v="2015-11-18T00:00:00"/>
    <x v="1"/>
    <s v="EB-14110"/>
    <s v="Eugene Barchas"/>
    <x v="0"/>
    <x v="0"/>
    <s v="New York City"/>
    <s v="New York"/>
    <n v="10035"/>
    <x v="3"/>
    <s v="OFF-EN-10001539"/>
    <x v="1"/>
    <x v="12"/>
    <x v="153"/>
    <n v="15.56"/>
    <n v="2"/>
    <n v="0"/>
    <n v="7.3132000000000001"/>
  </r>
  <r>
    <n v="9332"/>
    <x v="4665"/>
    <x v="321"/>
    <d v="2016-10-03T00:00:00"/>
    <x v="1"/>
    <s v="ES-14080"/>
    <s v="Erin Smith"/>
    <x v="1"/>
    <x v="0"/>
    <s v="Springfield"/>
    <s v="Oregon"/>
    <n v="97477"/>
    <x v="1"/>
    <s v="TEC-PH-10001817"/>
    <x v="2"/>
    <x v="7"/>
    <x v="1106"/>
    <n v="859.2"/>
    <n v="3"/>
    <n v="0.2"/>
    <n v="75.180000000000064"/>
  </r>
  <r>
    <n v="9333"/>
    <x v="4666"/>
    <x v="220"/>
    <d v="2017-09-13T00:00:00"/>
    <x v="0"/>
    <s v="SS-20410"/>
    <s v="Shahid Shariari"/>
    <x v="0"/>
    <x v="0"/>
    <s v="Georgetown"/>
    <s v="Kentucky"/>
    <n v="40324"/>
    <x v="0"/>
    <s v="OFF-AP-10002578"/>
    <x v="1"/>
    <x v="9"/>
    <x v="414"/>
    <n v="195.68"/>
    <n v="4"/>
    <n v="0"/>
    <n v="50.876800000000003"/>
  </r>
  <r>
    <n v="9334"/>
    <x v="4666"/>
    <x v="220"/>
    <d v="2017-09-13T00:00:00"/>
    <x v="0"/>
    <s v="SS-20410"/>
    <s v="Shahid Shariari"/>
    <x v="0"/>
    <x v="0"/>
    <s v="Georgetown"/>
    <s v="Kentucky"/>
    <n v="40324"/>
    <x v="0"/>
    <s v="OFF-FA-10000992"/>
    <x v="1"/>
    <x v="13"/>
    <x v="1042"/>
    <n v="14.2"/>
    <n v="4"/>
    <n v="0"/>
    <n v="6.6739999999999995"/>
  </r>
  <r>
    <n v="9335"/>
    <x v="4667"/>
    <x v="927"/>
    <d v="2017-05-02T00:00:00"/>
    <x v="2"/>
    <s v="AG-10900"/>
    <s v="Arthur Gainer"/>
    <x v="0"/>
    <x v="0"/>
    <s v="Coral Springs"/>
    <s v="Florida"/>
    <n v="33065"/>
    <x v="0"/>
    <s v="FUR-BO-10001798"/>
    <x v="0"/>
    <x v="0"/>
    <x v="0"/>
    <n v="314.35199999999998"/>
    <n v="3"/>
    <n v="0.2"/>
    <n v="-15.71759999999999"/>
  </r>
  <r>
    <n v="9336"/>
    <x v="4667"/>
    <x v="927"/>
    <d v="2017-05-02T00:00:00"/>
    <x v="2"/>
    <s v="AG-10900"/>
    <s v="Arthur Gainer"/>
    <x v="0"/>
    <x v="0"/>
    <s v="Coral Springs"/>
    <s v="Florida"/>
    <n v="33065"/>
    <x v="0"/>
    <s v="OFF-LA-10004409"/>
    <x v="1"/>
    <x v="2"/>
    <x v="1559"/>
    <n v="4.6079999999999997"/>
    <n v="2"/>
    <n v="0.2"/>
    <n v="1.4975999999999996"/>
  </r>
  <r>
    <n v="9337"/>
    <x v="4668"/>
    <x v="118"/>
    <d v="2017-09-20T00:00:00"/>
    <x v="1"/>
    <s v="CY-12745"/>
    <s v="Craig Yedwab"/>
    <x v="1"/>
    <x v="0"/>
    <s v="San Francisco"/>
    <s v="California"/>
    <n v="94110"/>
    <x v="1"/>
    <s v="OFF-FA-10000621"/>
    <x v="1"/>
    <x v="13"/>
    <x v="110"/>
    <n v="17.899999999999999"/>
    <n v="5"/>
    <n v="0"/>
    <n v="8.7710000000000008"/>
  </r>
  <r>
    <n v="9338"/>
    <x v="4669"/>
    <x v="538"/>
    <d v="2014-10-22T00:00:00"/>
    <x v="0"/>
    <s v="RP-19270"/>
    <s v="Rachel Payne"/>
    <x v="1"/>
    <x v="0"/>
    <s v="San Francisco"/>
    <s v="California"/>
    <n v="94110"/>
    <x v="1"/>
    <s v="OFF-BI-10003196"/>
    <x v="1"/>
    <x v="8"/>
    <x v="1376"/>
    <n v="2.9920000000000004"/>
    <n v="1"/>
    <n v="0.2"/>
    <n v="1.1219999999999999"/>
  </r>
  <r>
    <n v="9339"/>
    <x v="4669"/>
    <x v="538"/>
    <d v="2014-10-22T00:00:00"/>
    <x v="0"/>
    <s v="RP-19270"/>
    <s v="Rachel Payne"/>
    <x v="1"/>
    <x v="0"/>
    <s v="San Francisco"/>
    <s v="California"/>
    <n v="94110"/>
    <x v="1"/>
    <s v="OFF-BI-10003727"/>
    <x v="1"/>
    <x v="8"/>
    <x v="805"/>
    <n v="20.064"/>
    <n v="6"/>
    <n v="0.2"/>
    <n v="7.0223999999999993"/>
  </r>
  <r>
    <n v="9340"/>
    <x v="4669"/>
    <x v="538"/>
    <d v="2014-10-22T00:00:00"/>
    <x v="0"/>
    <s v="RP-19270"/>
    <s v="Rachel Payne"/>
    <x v="1"/>
    <x v="0"/>
    <s v="San Francisco"/>
    <s v="California"/>
    <n v="94110"/>
    <x v="1"/>
    <s v="OFF-PA-10003228"/>
    <x v="1"/>
    <x v="10"/>
    <x v="1677"/>
    <n v="146.72999999999999"/>
    <n v="3"/>
    <n v="0"/>
    <n v="68.963099999999997"/>
  </r>
  <r>
    <n v="9341"/>
    <x v="4669"/>
    <x v="538"/>
    <d v="2014-10-22T00:00:00"/>
    <x v="0"/>
    <s v="RP-19270"/>
    <s v="Rachel Payne"/>
    <x v="1"/>
    <x v="0"/>
    <s v="San Francisco"/>
    <s v="California"/>
    <n v="94110"/>
    <x v="1"/>
    <s v="OFF-LA-10002787"/>
    <x v="1"/>
    <x v="2"/>
    <x v="547"/>
    <n v="18.75"/>
    <n v="5"/>
    <n v="0"/>
    <n v="9"/>
  </r>
  <r>
    <n v="9342"/>
    <x v="4669"/>
    <x v="538"/>
    <d v="2014-10-22T00:00:00"/>
    <x v="0"/>
    <s v="RP-19270"/>
    <s v="Rachel Payne"/>
    <x v="1"/>
    <x v="0"/>
    <s v="San Francisco"/>
    <s v="California"/>
    <n v="94110"/>
    <x v="1"/>
    <s v="TEC-PH-10001305"/>
    <x v="2"/>
    <x v="7"/>
    <x v="1680"/>
    <n v="117.57600000000002"/>
    <n v="3"/>
    <n v="0.2"/>
    <n v="11.757600000000011"/>
  </r>
  <r>
    <n v="9343"/>
    <x v="4670"/>
    <x v="69"/>
    <d v="2016-03-18T00:00:00"/>
    <x v="1"/>
    <s v="DB-13360"/>
    <s v="Dennis Bolton"/>
    <x v="2"/>
    <x v="0"/>
    <s v="Riverside"/>
    <s v="California"/>
    <n v="92503"/>
    <x v="1"/>
    <s v="OFF-BI-10001036"/>
    <x v="1"/>
    <x v="8"/>
    <x v="624"/>
    <n v="51.184000000000012"/>
    <n v="7"/>
    <n v="0.2"/>
    <n v="19.193999999999999"/>
  </r>
  <r>
    <n v="9344"/>
    <x v="4671"/>
    <x v="922"/>
    <d v="2017-02-20T00:00:00"/>
    <x v="2"/>
    <s v="CK-12325"/>
    <s v="Christine Kargatis"/>
    <x v="2"/>
    <x v="0"/>
    <s v="Troy"/>
    <s v="Ohio"/>
    <n v="45373"/>
    <x v="3"/>
    <s v="FUR-TA-10001086"/>
    <x v="0"/>
    <x v="3"/>
    <x v="1736"/>
    <n v="455.97"/>
    <n v="5"/>
    <n v="0.4"/>
    <n v="-106.39299999999997"/>
  </r>
  <r>
    <n v="9345"/>
    <x v="4671"/>
    <x v="922"/>
    <d v="2017-02-20T00:00:00"/>
    <x v="2"/>
    <s v="CK-12325"/>
    <s v="Christine Kargatis"/>
    <x v="2"/>
    <x v="0"/>
    <s v="Troy"/>
    <s v="Ohio"/>
    <n v="45373"/>
    <x v="3"/>
    <s v="OFF-BI-10001525"/>
    <x v="1"/>
    <x v="8"/>
    <x v="31"/>
    <n v="5.7150000000000016"/>
    <n v="5"/>
    <n v="0.7"/>
    <n v="-4.7625000000000011"/>
  </r>
  <r>
    <n v="9346"/>
    <x v="4671"/>
    <x v="922"/>
    <d v="2017-02-20T00:00:00"/>
    <x v="2"/>
    <s v="CK-12325"/>
    <s v="Christine Kargatis"/>
    <x v="2"/>
    <x v="0"/>
    <s v="Troy"/>
    <s v="Ohio"/>
    <n v="45373"/>
    <x v="3"/>
    <s v="TEC-PH-10000526"/>
    <x v="2"/>
    <x v="7"/>
    <x v="1472"/>
    <n v="57.593999999999994"/>
    <n v="1"/>
    <n v="0.4"/>
    <n v="-11.518799999999999"/>
  </r>
  <r>
    <n v="9347"/>
    <x v="4671"/>
    <x v="922"/>
    <d v="2017-02-20T00:00:00"/>
    <x v="2"/>
    <s v="CK-12325"/>
    <s v="Christine Kargatis"/>
    <x v="2"/>
    <x v="0"/>
    <s v="Troy"/>
    <s v="Ohio"/>
    <n v="45373"/>
    <x v="3"/>
    <s v="FUR-FU-10004973"/>
    <x v="0"/>
    <x v="5"/>
    <x v="1143"/>
    <n v="30.144000000000002"/>
    <n v="2"/>
    <n v="0.2"/>
    <n v="8.2896000000000001"/>
  </r>
  <r>
    <n v="9348"/>
    <x v="4671"/>
    <x v="922"/>
    <d v="2017-02-20T00:00:00"/>
    <x v="2"/>
    <s v="CK-12325"/>
    <s v="Christine Kargatis"/>
    <x v="2"/>
    <x v="0"/>
    <s v="Troy"/>
    <s v="Ohio"/>
    <n v="45373"/>
    <x v="3"/>
    <s v="FUR-CH-10003981"/>
    <x v="0"/>
    <x v="1"/>
    <x v="1175"/>
    <n v="899.43"/>
    <n v="5"/>
    <n v="0.3"/>
    <n v="-12.84900000000016"/>
  </r>
  <r>
    <n v="9349"/>
    <x v="4672"/>
    <x v="596"/>
    <d v="2016-12-28T00:00:00"/>
    <x v="1"/>
    <s v="DN-13690"/>
    <s v="Duane Noonan"/>
    <x v="0"/>
    <x v="0"/>
    <s v="Moreno Valley"/>
    <s v="California"/>
    <n v="92553"/>
    <x v="1"/>
    <s v="FUR-FU-10000277"/>
    <x v="0"/>
    <x v="5"/>
    <x v="1795"/>
    <n v="842.72"/>
    <n v="8"/>
    <n v="0"/>
    <n v="202.25279999999998"/>
  </r>
  <r>
    <n v="9350"/>
    <x v="4672"/>
    <x v="596"/>
    <d v="2016-12-28T00:00:00"/>
    <x v="1"/>
    <s v="DN-13690"/>
    <s v="Duane Noonan"/>
    <x v="0"/>
    <x v="0"/>
    <s v="Moreno Valley"/>
    <s v="California"/>
    <n v="92553"/>
    <x v="1"/>
    <s v="FUR-FU-10001934"/>
    <x v="0"/>
    <x v="5"/>
    <x v="107"/>
    <n v="41.96"/>
    <n v="2"/>
    <n v="0"/>
    <n v="10.909600000000001"/>
  </r>
  <r>
    <n v="9351"/>
    <x v="4673"/>
    <x v="713"/>
    <d v="2016-09-27T00:00:00"/>
    <x v="1"/>
    <s v="DP-13105"/>
    <s v="Dave Poirier"/>
    <x v="1"/>
    <x v="0"/>
    <s v="Seattle"/>
    <s v="Washington"/>
    <n v="98115"/>
    <x v="1"/>
    <s v="OFF-BI-10004970"/>
    <x v="1"/>
    <x v="8"/>
    <x v="917"/>
    <n v="13.216000000000001"/>
    <n v="4"/>
    <n v="0.2"/>
    <n v="4.4603999999999999"/>
  </r>
  <r>
    <n v="9352"/>
    <x v="4673"/>
    <x v="713"/>
    <d v="2016-09-27T00:00:00"/>
    <x v="1"/>
    <s v="DP-13105"/>
    <s v="Dave Poirier"/>
    <x v="1"/>
    <x v="0"/>
    <s v="Seattle"/>
    <s v="Washington"/>
    <n v="98115"/>
    <x v="1"/>
    <s v="FUR-CH-10003396"/>
    <x v="0"/>
    <x v="1"/>
    <x v="390"/>
    <n v="184.75200000000001"/>
    <n v="3"/>
    <n v="0.2"/>
    <n v="-20.784600000000012"/>
  </r>
  <r>
    <n v="9353"/>
    <x v="4674"/>
    <x v="241"/>
    <d v="2017-09-26T00:00:00"/>
    <x v="2"/>
    <s v="RO-19780"/>
    <s v="Rose O'Brian"/>
    <x v="0"/>
    <x v="0"/>
    <s v="Chicago"/>
    <s v="Illinois"/>
    <n v="60623"/>
    <x v="2"/>
    <s v="FUR-CH-10003973"/>
    <x v="0"/>
    <x v="1"/>
    <x v="867"/>
    <n v="520.46399999999994"/>
    <n v="2"/>
    <n v="0.3"/>
    <n v="-14.870399999999961"/>
  </r>
  <r>
    <n v="9354"/>
    <x v="4674"/>
    <x v="241"/>
    <d v="2017-09-26T00:00:00"/>
    <x v="2"/>
    <s v="RO-19780"/>
    <s v="Rose O'Brian"/>
    <x v="0"/>
    <x v="0"/>
    <s v="Chicago"/>
    <s v="Illinois"/>
    <n v="60623"/>
    <x v="2"/>
    <s v="OFF-PA-10002109"/>
    <x v="1"/>
    <x v="10"/>
    <x v="1780"/>
    <n v="11.423999999999999"/>
    <n v="3"/>
    <n v="0.2"/>
    <n v="3.7127999999999988"/>
  </r>
  <r>
    <n v="9355"/>
    <x v="4675"/>
    <x v="494"/>
    <d v="2015-12-05T00:00:00"/>
    <x v="1"/>
    <s v="MA-17560"/>
    <s v="Matt Abelman"/>
    <x v="2"/>
    <x v="0"/>
    <s v="Jackson"/>
    <s v="Michigan"/>
    <n v="49201"/>
    <x v="2"/>
    <s v="OFF-PA-10001826"/>
    <x v="1"/>
    <x v="10"/>
    <x v="1759"/>
    <n v="19.440000000000001"/>
    <n v="3"/>
    <n v="0"/>
    <n v="9.3312000000000008"/>
  </r>
  <r>
    <n v="9356"/>
    <x v="4675"/>
    <x v="494"/>
    <d v="2015-12-05T00:00:00"/>
    <x v="1"/>
    <s v="MA-17560"/>
    <s v="Matt Abelman"/>
    <x v="2"/>
    <x v="0"/>
    <s v="Jackson"/>
    <s v="Michigan"/>
    <n v="49201"/>
    <x v="2"/>
    <s v="OFF-AR-10000823"/>
    <x v="1"/>
    <x v="6"/>
    <x v="1052"/>
    <n v="3.64"/>
    <n v="2"/>
    <n v="0"/>
    <n v="1.0192000000000001"/>
  </r>
  <r>
    <n v="9357"/>
    <x v="4675"/>
    <x v="494"/>
    <d v="2015-12-05T00:00:00"/>
    <x v="1"/>
    <s v="MA-17560"/>
    <s v="Matt Abelman"/>
    <x v="2"/>
    <x v="0"/>
    <s v="Jackson"/>
    <s v="Michigan"/>
    <n v="49201"/>
    <x v="2"/>
    <s v="OFF-PA-10001776"/>
    <x v="1"/>
    <x v="10"/>
    <x v="1272"/>
    <n v="18.54"/>
    <n v="2"/>
    <n v="0"/>
    <n v="8.7137999999999991"/>
  </r>
  <r>
    <n v="9358"/>
    <x v="4676"/>
    <x v="967"/>
    <d v="2016-01-28T00:00:00"/>
    <x v="0"/>
    <s v="JD-15895"/>
    <s v="Jonathan Doherty"/>
    <x v="1"/>
    <x v="0"/>
    <s v="New York City"/>
    <s v="New York"/>
    <n v="10024"/>
    <x v="3"/>
    <s v="OFF-BI-10003676"/>
    <x v="1"/>
    <x v="8"/>
    <x v="824"/>
    <n v="43.120000000000005"/>
    <n v="5"/>
    <n v="0.2"/>
    <n v="15.091999999999995"/>
  </r>
  <r>
    <n v="9359"/>
    <x v="4676"/>
    <x v="967"/>
    <d v="2016-01-28T00:00:00"/>
    <x v="0"/>
    <s v="JD-15895"/>
    <s v="Jonathan Doherty"/>
    <x v="1"/>
    <x v="0"/>
    <s v="New York City"/>
    <s v="New York"/>
    <n v="10024"/>
    <x v="3"/>
    <s v="FUR-TA-10001095"/>
    <x v="0"/>
    <x v="3"/>
    <x v="616"/>
    <n v="313.72199999999998"/>
    <n v="3"/>
    <n v="0.4"/>
    <n v="-99.34529999999998"/>
  </r>
  <r>
    <n v="9360"/>
    <x v="4676"/>
    <x v="967"/>
    <d v="2016-01-28T00:00:00"/>
    <x v="0"/>
    <s v="JD-15895"/>
    <s v="Jonathan Doherty"/>
    <x v="1"/>
    <x v="0"/>
    <s v="New York City"/>
    <s v="New York"/>
    <n v="10024"/>
    <x v="3"/>
    <s v="FUR-FU-10000747"/>
    <x v="0"/>
    <x v="5"/>
    <x v="1751"/>
    <n v="45.98"/>
    <n v="1"/>
    <n v="0"/>
    <n v="7.816599999999994"/>
  </r>
  <r>
    <n v="9361"/>
    <x v="4676"/>
    <x v="967"/>
    <d v="2016-01-28T00:00:00"/>
    <x v="0"/>
    <s v="JD-15895"/>
    <s v="Jonathan Doherty"/>
    <x v="1"/>
    <x v="0"/>
    <s v="New York City"/>
    <s v="New York"/>
    <n v="10024"/>
    <x v="3"/>
    <s v="OFF-ST-10004337"/>
    <x v="1"/>
    <x v="4"/>
    <x v="847"/>
    <n v="428.68"/>
    <n v="7"/>
    <n v="0"/>
    <n v="0"/>
  </r>
  <r>
    <n v="9362"/>
    <x v="4677"/>
    <x v="708"/>
    <d v="2017-03-25T00:00:00"/>
    <x v="1"/>
    <s v="PS-18970"/>
    <s v="Paul Stevenson"/>
    <x v="2"/>
    <x v="0"/>
    <s v="Seattle"/>
    <s v="Washington"/>
    <n v="98105"/>
    <x v="1"/>
    <s v="OFF-BI-10004410"/>
    <x v="1"/>
    <x v="8"/>
    <x v="48"/>
    <n v="30.576000000000001"/>
    <n v="6"/>
    <n v="0.2"/>
    <n v="10.3194"/>
  </r>
  <r>
    <n v="9363"/>
    <x v="4677"/>
    <x v="708"/>
    <d v="2017-03-25T00:00:00"/>
    <x v="1"/>
    <s v="PS-18970"/>
    <s v="Paul Stevenson"/>
    <x v="2"/>
    <x v="0"/>
    <s v="Seattle"/>
    <s v="Washington"/>
    <n v="98105"/>
    <x v="1"/>
    <s v="OFF-FA-10004838"/>
    <x v="1"/>
    <x v="13"/>
    <x v="800"/>
    <n v="13.020000000000001"/>
    <n v="7"/>
    <n v="0"/>
    <n v="0.3906000000000005"/>
  </r>
  <r>
    <n v="9364"/>
    <x v="4677"/>
    <x v="708"/>
    <d v="2017-03-25T00:00:00"/>
    <x v="1"/>
    <s v="PS-18970"/>
    <s v="Paul Stevenson"/>
    <x v="2"/>
    <x v="0"/>
    <s v="Seattle"/>
    <s v="Washington"/>
    <n v="98105"/>
    <x v="1"/>
    <s v="FUR-FU-10002364"/>
    <x v="0"/>
    <x v="5"/>
    <x v="1240"/>
    <n v="22.14"/>
    <n v="3"/>
    <n v="0"/>
    <n v="6.4205999999999976"/>
  </r>
  <r>
    <n v="9365"/>
    <x v="4677"/>
    <x v="708"/>
    <d v="2017-03-25T00:00:00"/>
    <x v="1"/>
    <s v="PS-18970"/>
    <s v="Paul Stevenson"/>
    <x v="2"/>
    <x v="0"/>
    <s v="Seattle"/>
    <s v="Washington"/>
    <n v="98105"/>
    <x v="1"/>
    <s v="OFF-ST-10001809"/>
    <x v="1"/>
    <x v="4"/>
    <x v="435"/>
    <n v="359.32"/>
    <n v="4"/>
    <n v="0"/>
    <n v="7.1863999999999919"/>
  </r>
  <r>
    <n v="9366"/>
    <x v="4678"/>
    <x v="963"/>
    <d v="2014-08-25T00:00:00"/>
    <x v="2"/>
    <s v="JF-15415"/>
    <s v="Jennifer Ferguson"/>
    <x v="0"/>
    <x v="0"/>
    <s v="Saint Charles"/>
    <s v="Missouri"/>
    <n v="63301"/>
    <x v="2"/>
    <s v="OFF-PA-10001846"/>
    <x v="1"/>
    <x v="10"/>
    <x v="1816"/>
    <n v="11.56"/>
    <n v="2"/>
    <n v="0"/>
    <n v="5.6644000000000005"/>
  </r>
  <r>
    <n v="9367"/>
    <x v="4679"/>
    <x v="785"/>
    <d v="2014-06-13T00:00:00"/>
    <x v="1"/>
    <s v="RD-19480"/>
    <s v="Rick Duston"/>
    <x v="0"/>
    <x v="0"/>
    <s v="Long Beach"/>
    <s v="New York"/>
    <n v="11561"/>
    <x v="3"/>
    <s v="OFF-BI-10003876"/>
    <x v="1"/>
    <x v="8"/>
    <x v="1626"/>
    <n v="68.48"/>
    <n v="2"/>
    <n v="0.2"/>
    <n v="25.679999999999996"/>
  </r>
  <r>
    <n v="9368"/>
    <x v="4679"/>
    <x v="785"/>
    <d v="2014-06-13T00:00:00"/>
    <x v="1"/>
    <s v="RD-19480"/>
    <s v="Rick Duston"/>
    <x v="0"/>
    <x v="0"/>
    <s v="Long Beach"/>
    <s v="New York"/>
    <n v="11561"/>
    <x v="3"/>
    <s v="OFF-ST-10003470"/>
    <x v="1"/>
    <x v="4"/>
    <x v="1348"/>
    <n v="1676.88"/>
    <n v="6"/>
    <n v="0"/>
    <n v="83.843999999999937"/>
  </r>
  <r>
    <n v="9369"/>
    <x v="4680"/>
    <x v="281"/>
    <d v="2016-04-09T00:00:00"/>
    <x v="2"/>
    <s v="ES-14080"/>
    <s v="Erin Smith"/>
    <x v="1"/>
    <x v="0"/>
    <s v="Lakewood"/>
    <s v="New Jersey"/>
    <n v="8701"/>
    <x v="3"/>
    <s v="OFF-PA-10004243"/>
    <x v="1"/>
    <x v="10"/>
    <x v="274"/>
    <n v="37.94"/>
    <n v="2"/>
    <n v="0"/>
    <n v="18.211199999999998"/>
  </r>
  <r>
    <n v="9370"/>
    <x v="4681"/>
    <x v="659"/>
    <d v="2017-11-09T00:00:00"/>
    <x v="0"/>
    <s v="KN-16390"/>
    <s v="Katherine Nockton"/>
    <x v="1"/>
    <x v="0"/>
    <s v="Clinton"/>
    <s v="Maryland"/>
    <n v="20735"/>
    <x v="3"/>
    <s v="FUR-CH-10000422"/>
    <x v="0"/>
    <x v="1"/>
    <x v="1441"/>
    <n v="272.96999999999997"/>
    <n v="3"/>
    <n v="0"/>
    <n v="43.675200000000018"/>
  </r>
  <r>
    <n v="9371"/>
    <x v="4682"/>
    <x v="352"/>
    <d v="2015-05-31T00:00:00"/>
    <x v="2"/>
    <s v="VP-21760"/>
    <s v="Victoria Pisteka"/>
    <x v="1"/>
    <x v="0"/>
    <s v="Columbus"/>
    <s v="Ohio"/>
    <n v="43229"/>
    <x v="3"/>
    <s v="FUR-FU-10002506"/>
    <x v="0"/>
    <x v="5"/>
    <x v="1811"/>
    <n v="41.568000000000005"/>
    <n v="4"/>
    <n v="0.2"/>
    <n v="-4.1568000000000023"/>
  </r>
  <r>
    <n v="9372"/>
    <x v="4682"/>
    <x v="352"/>
    <d v="2015-05-31T00:00:00"/>
    <x v="2"/>
    <s v="VP-21760"/>
    <s v="Victoria Pisteka"/>
    <x v="1"/>
    <x v="0"/>
    <s v="Columbus"/>
    <s v="Ohio"/>
    <n v="43229"/>
    <x v="3"/>
    <s v="FUR-CH-10000863"/>
    <x v="0"/>
    <x v="1"/>
    <x v="83"/>
    <n v="317.05799999999999"/>
    <n v="3"/>
    <n v="0.3"/>
    <n v="-86.058600000000013"/>
  </r>
  <r>
    <n v="9373"/>
    <x v="4682"/>
    <x v="352"/>
    <d v="2015-05-31T00:00:00"/>
    <x v="2"/>
    <s v="VP-21760"/>
    <s v="Victoria Pisteka"/>
    <x v="1"/>
    <x v="0"/>
    <s v="Columbus"/>
    <s v="Ohio"/>
    <n v="43229"/>
    <x v="3"/>
    <s v="OFF-FA-10002988"/>
    <x v="1"/>
    <x v="13"/>
    <x v="132"/>
    <n v="8.0399999999999991"/>
    <n v="5"/>
    <n v="0.2"/>
    <n v="2.9144999999999994"/>
  </r>
  <r>
    <n v="9374"/>
    <x v="4683"/>
    <x v="917"/>
    <d v="2017-05-11T00:00:00"/>
    <x v="1"/>
    <s v="CS-11950"/>
    <s v="Carlos Soltero"/>
    <x v="0"/>
    <x v="0"/>
    <s v="Pasadena"/>
    <s v="California"/>
    <n v="91104"/>
    <x v="1"/>
    <s v="TEC-PH-10003437"/>
    <x v="2"/>
    <x v="7"/>
    <x v="922"/>
    <n v="419.94399999999996"/>
    <n v="7"/>
    <n v="0.2"/>
    <n v="52.492999999999967"/>
  </r>
  <r>
    <n v="9375"/>
    <x v="4684"/>
    <x v="410"/>
    <d v="2016-06-09T00:00:00"/>
    <x v="1"/>
    <s v="KB-16600"/>
    <s v="Ken Brennan"/>
    <x v="1"/>
    <x v="0"/>
    <s v="Seattle"/>
    <s v="Washington"/>
    <n v="98105"/>
    <x v="1"/>
    <s v="OFF-SU-10002537"/>
    <x v="1"/>
    <x v="14"/>
    <x v="682"/>
    <n v="61.38"/>
    <n v="6"/>
    <n v="0"/>
    <n v="15.958800000000004"/>
  </r>
  <r>
    <n v="9376"/>
    <x v="4685"/>
    <x v="639"/>
    <d v="2015-12-19T00:00:00"/>
    <x v="0"/>
    <s v="AJ-10945"/>
    <s v="Ashley Jarboe"/>
    <x v="0"/>
    <x v="0"/>
    <s v="Los Angeles"/>
    <s v="California"/>
    <n v="90045"/>
    <x v="1"/>
    <s v="TEC-AC-10003063"/>
    <x v="2"/>
    <x v="11"/>
    <x v="1061"/>
    <n v="50"/>
    <n v="2"/>
    <n v="0"/>
    <n v="10.5"/>
  </r>
  <r>
    <n v="9377"/>
    <x v="4686"/>
    <x v="53"/>
    <d v="2017-12-29T00:00:00"/>
    <x v="1"/>
    <s v="PO-18865"/>
    <s v="Patrick O'Donnell"/>
    <x v="0"/>
    <x v="0"/>
    <s v="East Orange"/>
    <s v="New Jersey"/>
    <n v="7017"/>
    <x v="3"/>
    <s v="TEC-AC-10003237"/>
    <x v="2"/>
    <x v="11"/>
    <x v="1640"/>
    <n v="31.799999999999997"/>
    <n v="3"/>
    <n v="0"/>
    <n v="13.674000000000003"/>
  </r>
  <r>
    <n v="9378"/>
    <x v="4687"/>
    <x v="94"/>
    <d v="2017-12-21T00:00:00"/>
    <x v="1"/>
    <s v="DP-13105"/>
    <s v="Dave Poirier"/>
    <x v="1"/>
    <x v="0"/>
    <s v="Eau Claire"/>
    <s v="Wisconsin"/>
    <n v="54703"/>
    <x v="2"/>
    <s v="OFF-ST-10001031"/>
    <x v="1"/>
    <x v="4"/>
    <x v="1560"/>
    <n v="32.56"/>
    <n v="2"/>
    <n v="0"/>
    <n v="8.465600000000002"/>
  </r>
  <r>
    <n v="9379"/>
    <x v="4688"/>
    <x v="1120"/>
    <d v="2016-05-15T00:00:00"/>
    <x v="1"/>
    <s v="GM-14500"/>
    <s v="Gene McClure"/>
    <x v="0"/>
    <x v="0"/>
    <s v="Chicago"/>
    <s v="Illinois"/>
    <n v="60610"/>
    <x v="2"/>
    <s v="OFF-EN-10001535"/>
    <x v="1"/>
    <x v="12"/>
    <x v="1842"/>
    <n v="7.0720000000000001"/>
    <n v="2"/>
    <n v="0.2"/>
    <n v="2.3868"/>
  </r>
  <r>
    <n v="9380"/>
    <x v="4689"/>
    <x v="851"/>
    <d v="2014-12-27T00:00:00"/>
    <x v="0"/>
    <s v="CC-12670"/>
    <s v="Craig Carreira"/>
    <x v="0"/>
    <x v="0"/>
    <s v="Tampa"/>
    <s v="Florida"/>
    <n v="33614"/>
    <x v="0"/>
    <s v="OFF-PA-10001295"/>
    <x v="1"/>
    <x v="10"/>
    <x v="1220"/>
    <n v="45.527999999999999"/>
    <n v="3"/>
    <n v="0.2"/>
    <n v="15.934799999999997"/>
  </r>
  <r>
    <n v="9381"/>
    <x v="4689"/>
    <x v="851"/>
    <d v="2014-12-27T00:00:00"/>
    <x v="0"/>
    <s v="CC-12670"/>
    <s v="Craig Carreira"/>
    <x v="0"/>
    <x v="0"/>
    <s v="Tampa"/>
    <s v="Florida"/>
    <n v="33614"/>
    <x v="0"/>
    <s v="FUR-CH-10004698"/>
    <x v="0"/>
    <x v="1"/>
    <x v="168"/>
    <n v="64.784000000000006"/>
    <n v="1"/>
    <n v="0.2"/>
    <n v="6.4784000000000042"/>
  </r>
  <r>
    <n v="9382"/>
    <x v="4689"/>
    <x v="851"/>
    <d v="2014-12-27T00:00:00"/>
    <x v="0"/>
    <s v="CC-12670"/>
    <s v="Craig Carreira"/>
    <x v="0"/>
    <x v="0"/>
    <s v="Tampa"/>
    <s v="Florida"/>
    <n v="33614"/>
    <x v="0"/>
    <s v="OFF-ST-10000078"/>
    <x v="1"/>
    <x v="4"/>
    <x v="1227"/>
    <n v="424.27200000000005"/>
    <n v="2"/>
    <n v="0.2"/>
    <n v="-10.60680000000005"/>
  </r>
  <r>
    <n v="9383"/>
    <x v="4689"/>
    <x v="851"/>
    <d v="2014-12-27T00:00:00"/>
    <x v="0"/>
    <s v="CC-12670"/>
    <s v="Craig Carreira"/>
    <x v="0"/>
    <x v="0"/>
    <s v="Tampa"/>
    <s v="Florida"/>
    <n v="33614"/>
    <x v="0"/>
    <s v="OFF-AR-10001868"/>
    <x v="1"/>
    <x v="6"/>
    <x v="59"/>
    <n v="1.3440000000000001"/>
    <n v="1"/>
    <n v="0.2"/>
    <n v="0.504"/>
  </r>
  <r>
    <n v="9384"/>
    <x v="4689"/>
    <x v="851"/>
    <d v="2014-12-27T00:00:00"/>
    <x v="0"/>
    <s v="CC-12670"/>
    <s v="Craig Carreira"/>
    <x v="0"/>
    <x v="0"/>
    <s v="Tampa"/>
    <s v="Florida"/>
    <n v="33614"/>
    <x v="0"/>
    <s v="OFF-ST-10004950"/>
    <x v="1"/>
    <x v="4"/>
    <x v="1009"/>
    <n v="83.920000000000016"/>
    <n v="5"/>
    <n v="0.2"/>
    <n v="-1.049000000000003"/>
  </r>
  <r>
    <n v="9385"/>
    <x v="4690"/>
    <x v="938"/>
    <d v="2017-08-16T00:00:00"/>
    <x v="1"/>
    <s v="SJ-20125"/>
    <s v="Sanjit Jacobs"/>
    <x v="2"/>
    <x v="0"/>
    <s v="New York City"/>
    <s v="New York"/>
    <n v="10009"/>
    <x v="3"/>
    <s v="OFF-PA-10003441"/>
    <x v="1"/>
    <x v="10"/>
    <x v="490"/>
    <n v="25.92"/>
    <n v="4"/>
    <n v="0"/>
    <n v="12.441600000000001"/>
  </r>
  <r>
    <n v="9386"/>
    <x v="4691"/>
    <x v="151"/>
    <d v="2017-08-31T00:00:00"/>
    <x v="1"/>
    <s v="SF-20200"/>
    <s v="Sarah Foster"/>
    <x v="0"/>
    <x v="0"/>
    <s v="Mesa"/>
    <s v="Arizona"/>
    <n v="85204"/>
    <x v="1"/>
    <s v="FUR-FU-10004973"/>
    <x v="0"/>
    <x v="5"/>
    <x v="1143"/>
    <n v="120.57600000000001"/>
    <n v="8"/>
    <n v="0.2"/>
    <n v="33.1584"/>
  </r>
  <r>
    <n v="9387"/>
    <x v="4692"/>
    <x v="617"/>
    <d v="2017-01-23T00:00:00"/>
    <x v="1"/>
    <s v="RM-19375"/>
    <s v="Raymond Messe"/>
    <x v="0"/>
    <x v="0"/>
    <s v="Burlington"/>
    <s v="Vermont"/>
    <s v="05408"/>
    <x v="3"/>
    <s v="OFF-PA-10000157"/>
    <x v="1"/>
    <x v="10"/>
    <x v="369"/>
    <n v="79.92"/>
    <n v="4"/>
    <n v="0"/>
    <n v="37.562399999999997"/>
  </r>
  <r>
    <n v="9388"/>
    <x v="4692"/>
    <x v="617"/>
    <d v="2017-01-23T00:00:00"/>
    <x v="1"/>
    <s v="RM-19375"/>
    <s v="Raymond Messe"/>
    <x v="0"/>
    <x v="0"/>
    <s v="Burlington"/>
    <s v="Vermont"/>
    <s v="05408"/>
    <x v="3"/>
    <s v="OFF-PA-10001970"/>
    <x v="1"/>
    <x v="10"/>
    <x v="314"/>
    <n v="12.28"/>
    <n v="1"/>
    <n v="0"/>
    <n v="5.7715999999999994"/>
  </r>
  <r>
    <n v="9389"/>
    <x v="4692"/>
    <x v="617"/>
    <d v="2017-01-23T00:00:00"/>
    <x v="1"/>
    <s v="RM-19375"/>
    <s v="Raymond Messe"/>
    <x v="0"/>
    <x v="0"/>
    <s v="Burlington"/>
    <s v="Vermont"/>
    <s v="05408"/>
    <x v="3"/>
    <s v="OFF-AP-10000828"/>
    <x v="1"/>
    <x v="9"/>
    <x v="1096"/>
    <n v="542.93999999999994"/>
    <n v="3"/>
    <n v="0"/>
    <n v="152.02319999999997"/>
  </r>
  <r>
    <n v="9390"/>
    <x v="4692"/>
    <x v="617"/>
    <d v="2017-01-23T00:00:00"/>
    <x v="1"/>
    <s v="RM-19375"/>
    <s v="Raymond Messe"/>
    <x v="0"/>
    <x v="0"/>
    <s v="Burlington"/>
    <s v="Vermont"/>
    <s v="05408"/>
    <x v="3"/>
    <s v="OFF-EN-10001509"/>
    <x v="1"/>
    <x v="12"/>
    <x v="29"/>
    <n v="2.04"/>
    <n v="1"/>
    <n v="0"/>
    <n v="0.95879999999999987"/>
  </r>
  <r>
    <n v="9391"/>
    <x v="4693"/>
    <x v="974"/>
    <d v="2015-06-24T00:00:00"/>
    <x v="1"/>
    <s v="KM-16375"/>
    <s v="Katherine Murray"/>
    <x v="2"/>
    <x v="0"/>
    <s v="Houston"/>
    <s v="Texas"/>
    <n v="77070"/>
    <x v="2"/>
    <s v="OFF-ST-10003692"/>
    <x v="1"/>
    <x v="4"/>
    <x v="1262"/>
    <n v="228.92"/>
    <n v="5"/>
    <n v="0.2"/>
    <n v="14.307499999999997"/>
  </r>
  <r>
    <n v="9392"/>
    <x v="4694"/>
    <x v="677"/>
    <d v="2017-03-16T00:00:00"/>
    <x v="2"/>
    <s v="FH-14275"/>
    <s v="Frank Hawley"/>
    <x v="1"/>
    <x v="0"/>
    <s v="Aurora"/>
    <s v="Illinois"/>
    <n v="60505"/>
    <x v="2"/>
    <s v="TEC-PH-10004700"/>
    <x v="2"/>
    <x v="7"/>
    <x v="851"/>
    <n v="7.9920000000000009"/>
    <n v="1"/>
    <n v="0.2"/>
    <n v="2.5973999999999995"/>
  </r>
  <r>
    <n v="9393"/>
    <x v="4695"/>
    <x v="969"/>
    <d v="2015-10-25T00:00:00"/>
    <x v="3"/>
    <s v="DG-13300"/>
    <s v="Deirdre Greer"/>
    <x v="1"/>
    <x v="0"/>
    <s v="Denver"/>
    <s v="Colorado"/>
    <n v="80219"/>
    <x v="1"/>
    <s v="FUR-CH-10000422"/>
    <x v="0"/>
    <x v="1"/>
    <x v="1441"/>
    <n v="582.33600000000001"/>
    <n v="8"/>
    <n v="0.2"/>
    <n v="-29.116799999999955"/>
  </r>
  <r>
    <n v="9394"/>
    <x v="4696"/>
    <x v="59"/>
    <d v="2014-09-23T00:00:00"/>
    <x v="2"/>
    <s v="MW-18220"/>
    <s v="Mitch Webber"/>
    <x v="0"/>
    <x v="0"/>
    <s v="New York City"/>
    <s v="New York"/>
    <n v="10011"/>
    <x v="3"/>
    <s v="TEC-PH-10003484"/>
    <x v="2"/>
    <x v="7"/>
    <x v="1539"/>
    <n v="629.94999999999993"/>
    <n v="5"/>
    <n v="0"/>
    <n v="157.48750000000001"/>
  </r>
  <r>
    <n v="9395"/>
    <x v="4696"/>
    <x v="59"/>
    <d v="2014-09-23T00:00:00"/>
    <x v="2"/>
    <s v="MW-18220"/>
    <s v="Mitch Webber"/>
    <x v="0"/>
    <x v="0"/>
    <s v="New York City"/>
    <s v="New York"/>
    <n v="10011"/>
    <x v="3"/>
    <s v="FUR-CH-10001394"/>
    <x v="0"/>
    <x v="1"/>
    <x v="654"/>
    <n v="631.78200000000004"/>
    <n v="2"/>
    <n v="0.1"/>
    <n v="140.39599999999993"/>
  </r>
  <r>
    <n v="9396"/>
    <x v="4696"/>
    <x v="59"/>
    <d v="2014-09-23T00:00:00"/>
    <x v="2"/>
    <s v="MW-18220"/>
    <s v="Mitch Webber"/>
    <x v="0"/>
    <x v="0"/>
    <s v="New York City"/>
    <s v="New York"/>
    <n v="10011"/>
    <x v="3"/>
    <s v="FUR-BO-10002213"/>
    <x v="0"/>
    <x v="0"/>
    <x v="1232"/>
    <n v="801.5680000000001"/>
    <n v="2"/>
    <n v="0.2"/>
    <n v="-10.019600000000054"/>
  </r>
  <r>
    <n v="9397"/>
    <x v="4696"/>
    <x v="59"/>
    <d v="2014-09-23T00:00:00"/>
    <x v="2"/>
    <s v="MW-18220"/>
    <s v="Mitch Webber"/>
    <x v="0"/>
    <x v="0"/>
    <s v="New York City"/>
    <s v="New York"/>
    <n v="10011"/>
    <x v="3"/>
    <s v="OFF-LA-10002762"/>
    <x v="1"/>
    <x v="2"/>
    <x v="49"/>
    <n v="75.179999999999993"/>
    <n v="6"/>
    <n v="0"/>
    <n v="35.334599999999995"/>
  </r>
  <r>
    <n v="9398"/>
    <x v="4696"/>
    <x v="59"/>
    <d v="2014-09-23T00:00:00"/>
    <x v="2"/>
    <s v="MW-18220"/>
    <s v="Mitch Webber"/>
    <x v="0"/>
    <x v="0"/>
    <s v="New York City"/>
    <s v="New York"/>
    <n v="10011"/>
    <x v="3"/>
    <s v="OFF-AP-10003842"/>
    <x v="1"/>
    <x v="9"/>
    <x v="1256"/>
    <n v="30.98"/>
    <n v="1"/>
    <n v="0"/>
    <n v="8.0548000000000002"/>
  </r>
  <r>
    <n v="9399"/>
    <x v="4696"/>
    <x v="59"/>
    <d v="2014-09-23T00:00:00"/>
    <x v="2"/>
    <s v="MW-18220"/>
    <s v="Mitch Webber"/>
    <x v="0"/>
    <x v="0"/>
    <s v="New York City"/>
    <s v="New York"/>
    <n v="10011"/>
    <x v="3"/>
    <s v="TEC-PH-10003072"/>
    <x v="2"/>
    <x v="7"/>
    <x v="1319"/>
    <n v="1349.91"/>
    <n v="9"/>
    <n v="0"/>
    <n v="661.45590000000004"/>
  </r>
  <r>
    <n v="9400"/>
    <x v="4697"/>
    <x v="583"/>
    <d v="2016-11-15T00:00:00"/>
    <x v="1"/>
    <s v="SC-20845"/>
    <s v="Sung Chung"/>
    <x v="0"/>
    <x v="0"/>
    <s v="Arlington Heights"/>
    <s v="Illinois"/>
    <n v="60004"/>
    <x v="2"/>
    <s v="OFF-AR-10003394"/>
    <x v="1"/>
    <x v="6"/>
    <x v="501"/>
    <n v="14.111999999999998"/>
    <n v="6"/>
    <n v="0.2"/>
    <n v="1.2348000000000008"/>
  </r>
  <r>
    <n v="9401"/>
    <x v="4698"/>
    <x v="1217"/>
    <d v="2015-09-21T00:00:00"/>
    <x v="1"/>
    <s v="BD-11500"/>
    <s v="Bradley Drucker"/>
    <x v="0"/>
    <x v="0"/>
    <s v="Newport News"/>
    <s v="Virginia"/>
    <n v="23602"/>
    <x v="0"/>
    <s v="OFF-EN-10001539"/>
    <x v="1"/>
    <x v="12"/>
    <x v="153"/>
    <n v="31.12"/>
    <n v="4"/>
    <n v="0"/>
    <n v="14.6264"/>
  </r>
  <r>
    <n v="9402"/>
    <x v="4699"/>
    <x v="1218"/>
    <d v="2014-06-28T00:00:00"/>
    <x v="1"/>
    <s v="LP-17080"/>
    <s v="Liz Pelletier"/>
    <x v="0"/>
    <x v="0"/>
    <s v="Tucson"/>
    <s v="Arizona"/>
    <n v="85705"/>
    <x v="1"/>
    <s v="FUR-FU-10001731"/>
    <x v="0"/>
    <x v="5"/>
    <x v="1556"/>
    <n v="4.2720000000000002"/>
    <n v="2"/>
    <n v="0.2"/>
    <n v="0.96119999999999983"/>
  </r>
  <r>
    <n v="9403"/>
    <x v="4700"/>
    <x v="399"/>
    <d v="2016-08-17T00:00:00"/>
    <x v="0"/>
    <s v="NP-18700"/>
    <s v="Nora Preis"/>
    <x v="0"/>
    <x v="0"/>
    <s v="New York City"/>
    <s v="New York"/>
    <n v="10024"/>
    <x v="3"/>
    <s v="FUR-TA-10001095"/>
    <x v="0"/>
    <x v="3"/>
    <x v="616"/>
    <n v="209.148"/>
    <n v="2"/>
    <n v="0.4"/>
    <n v="-66.230199999999996"/>
  </r>
  <r>
    <n v="9404"/>
    <x v="4700"/>
    <x v="399"/>
    <d v="2016-08-17T00:00:00"/>
    <x v="0"/>
    <s v="NP-18700"/>
    <s v="Nora Preis"/>
    <x v="0"/>
    <x v="0"/>
    <s v="New York City"/>
    <s v="New York"/>
    <n v="10024"/>
    <x v="3"/>
    <s v="OFF-ST-10000078"/>
    <x v="1"/>
    <x v="4"/>
    <x v="1227"/>
    <n v="1591.02"/>
    <n v="6"/>
    <n v="0"/>
    <n v="286.38359999999989"/>
  </r>
  <r>
    <n v="9405"/>
    <x v="4701"/>
    <x v="669"/>
    <d v="2017-04-17T00:00:00"/>
    <x v="1"/>
    <s v="DP-13105"/>
    <s v="Dave Poirier"/>
    <x v="1"/>
    <x v="0"/>
    <s v="Philadelphia"/>
    <s v="Pennsylvania"/>
    <n v="19134"/>
    <x v="3"/>
    <s v="OFF-FA-10004076"/>
    <x v="1"/>
    <x v="13"/>
    <x v="1222"/>
    <n v="7.92"/>
    <n v="5"/>
    <n v="0.2"/>
    <n v="1.6829999999999994"/>
  </r>
  <r>
    <n v="9406"/>
    <x v="4702"/>
    <x v="619"/>
    <d v="2014-03-17T00:00:00"/>
    <x v="2"/>
    <s v="RB-19465"/>
    <s v="Rick Bensley"/>
    <x v="2"/>
    <x v="0"/>
    <s v="Chicago"/>
    <s v="Illinois"/>
    <n v="60653"/>
    <x v="2"/>
    <s v="TEC-MA-10003626"/>
    <x v="2"/>
    <x v="15"/>
    <x v="1397"/>
    <n v="574.91"/>
    <n v="2"/>
    <n v="0.3"/>
    <n v="156.04699999999997"/>
  </r>
  <r>
    <n v="9407"/>
    <x v="4702"/>
    <x v="619"/>
    <d v="2014-03-17T00:00:00"/>
    <x v="2"/>
    <s v="RB-19465"/>
    <s v="Rick Bensley"/>
    <x v="2"/>
    <x v="0"/>
    <s v="Chicago"/>
    <s v="Illinois"/>
    <n v="60653"/>
    <x v="2"/>
    <s v="OFF-PA-10001215"/>
    <x v="1"/>
    <x v="10"/>
    <x v="1726"/>
    <n v="8.4480000000000004"/>
    <n v="2"/>
    <n v="0.2"/>
    <n v="2.6399999999999997"/>
  </r>
  <r>
    <n v="9408"/>
    <x v="4703"/>
    <x v="585"/>
    <d v="2017-09-24T00:00:00"/>
    <x v="0"/>
    <s v="LC-17140"/>
    <s v="Logan Currie"/>
    <x v="0"/>
    <x v="0"/>
    <s v="New York City"/>
    <s v="New York"/>
    <n v="10035"/>
    <x v="3"/>
    <s v="TEC-AC-10002842"/>
    <x v="2"/>
    <x v="11"/>
    <x v="1185"/>
    <n v="1071"/>
    <n v="9"/>
    <n v="0"/>
    <n v="171.36000000000007"/>
  </r>
  <r>
    <n v="9409"/>
    <x v="4703"/>
    <x v="585"/>
    <d v="2017-09-24T00:00:00"/>
    <x v="0"/>
    <s v="LC-17140"/>
    <s v="Logan Currie"/>
    <x v="0"/>
    <x v="0"/>
    <s v="New York City"/>
    <s v="New York"/>
    <n v="10035"/>
    <x v="3"/>
    <s v="FUR-FU-10004864"/>
    <x v="0"/>
    <x v="5"/>
    <x v="1719"/>
    <n v="12.07"/>
    <n v="1"/>
    <n v="0"/>
    <n v="3.9831000000000003"/>
  </r>
  <r>
    <n v="9410"/>
    <x v="4704"/>
    <x v="389"/>
    <d v="2017-12-13T00:00:00"/>
    <x v="2"/>
    <s v="WB-21850"/>
    <s v="William Brown"/>
    <x v="0"/>
    <x v="0"/>
    <s v="Philadelphia"/>
    <s v="Pennsylvania"/>
    <n v="19143"/>
    <x v="3"/>
    <s v="OFF-BI-10000014"/>
    <x v="1"/>
    <x v="8"/>
    <x v="634"/>
    <n v="3.2730000000000006"/>
    <n v="1"/>
    <n v="0.7"/>
    <n v="-2.5092999999999996"/>
  </r>
  <r>
    <n v="9411"/>
    <x v="4704"/>
    <x v="389"/>
    <d v="2017-12-13T00:00:00"/>
    <x v="2"/>
    <s v="WB-21850"/>
    <s v="William Brown"/>
    <x v="0"/>
    <x v="0"/>
    <s v="Philadelphia"/>
    <s v="Pennsylvania"/>
    <n v="19143"/>
    <x v="3"/>
    <s v="FUR-FU-10001475"/>
    <x v="0"/>
    <x v="5"/>
    <x v="504"/>
    <n v="87.92"/>
    <n v="5"/>
    <n v="0.2"/>
    <n v="15.385999999999999"/>
  </r>
  <r>
    <n v="9412"/>
    <x v="4705"/>
    <x v="612"/>
    <d v="2016-03-14T00:00:00"/>
    <x v="0"/>
    <s v="MH-17785"/>
    <s v="Maya Herman"/>
    <x v="1"/>
    <x v="0"/>
    <s v="Glendale"/>
    <s v="Arizona"/>
    <n v="85301"/>
    <x v="1"/>
    <s v="OFF-ST-10001272"/>
    <x v="1"/>
    <x v="4"/>
    <x v="533"/>
    <n v="104.69600000000001"/>
    <n v="1"/>
    <n v="0.2"/>
    <n v="6.5434999999999981"/>
  </r>
  <r>
    <n v="9413"/>
    <x v="4706"/>
    <x v="746"/>
    <d v="2015-01-29T00:00:00"/>
    <x v="2"/>
    <s v="SC-20305"/>
    <s v="Sean Christensen"/>
    <x v="0"/>
    <x v="0"/>
    <s v="Los Angeles"/>
    <s v="California"/>
    <n v="90036"/>
    <x v="1"/>
    <s v="FUR-CH-10002024"/>
    <x v="0"/>
    <x v="1"/>
    <x v="483"/>
    <n v="2803.92"/>
    <n v="5"/>
    <n v="0.2"/>
    <n v="0"/>
  </r>
  <r>
    <n v="9414"/>
    <x v="4707"/>
    <x v="182"/>
    <d v="2016-09-27T00:00:00"/>
    <x v="2"/>
    <s v="MH-17620"/>
    <s v="Matt Hagelstein"/>
    <x v="1"/>
    <x v="0"/>
    <s v="Houston"/>
    <s v="Texas"/>
    <n v="77041"/>
    <x v="2"/>
    <s v="OFF-BI-10004001"/>
    <x v="1"/>
    <x v="8"/>
    <x v="818"/>
    <n v="6.8159999999999981"/>
    <n v="2"/>
    <n v="0.8"/>
    <n v="-11.587200000000003"/>
  </r>
  <r>
    <n v="9415"/>
    <x v="4708"/>
    <x v="1090"/>
    <d v="2015-10-22T00:00:00"/>
    <x v="1"/>
    <s v="JC-15775"/>
    <s v="John Castell"/>
    <x v="0"/>
    <x v="0"/>
    <s v="Seattle"/>
    <s v="Washington"/>
    <n v="98115"/>
    <x v="1"/>
    <s v="TEC-PH-10004094"/>
    <x v="2"/>
    <x v="7"/>
    <x v="1797"/>
    <n v="249.58400000000003"/>
    <n v="2"/>
    <n v="0.2"/>
    <n v="15.598999999999997"/>
  </r>
  <r>
    <n v="9416"/>
    <x v="4708"/>
    <x v="1090"/>
    <d v="2015-10-22T00:00:00"/>
    <x v="1"/>
    <s v="JC-15775"/>
    <s v="John Castell"/>
    <x v="0"/>
    <x v="0"/>
    <s v="Seattle"/>
    <s v="Washington"/>
    <n v="98115"/>
    <x v="1"/>
    <s v="OFF-PA-10001184"/>
    <x v="1"/>
    <x v="10"/>
    <x v="1316"/>
    <n v="17.940000000000001"/>
    <n v="3"/>
    <n v="0"/>
    <n v="8.7906000000000013"/>
  </r>
  <r>
    <n v="9417"/>
    <x v="4708"/>
    <x v="1090"/>
    <d v="2015-10-22T00:00:00"/>
    <x v="1"/>
    <s v="JC-15775"/>
    <s v="John Castell"/>
    <x v="0"/>
    <x v="0"/>
    <s v="Seattle"/>
    <s v="Washington"/>
    <n v="98115"/>
    <x v="1"/>
    <s v="FUR-FU-10002505"/>
    <x v="0"/>
    <x v="5"/>
    <x v="225"/>
    <n v="10.11"/>
    <n v="3"/>
    <n v="0"/>
    <n v="3.2351999999999994"/>
  </r>
  <r>
    <n v="9418"/>
    <x v="4709"/>
    <x v="1219"/>
    <d v="2014-11-01T00:00:00"/>
    <x v="1"/>
    <s v="RD-19810"/>
    <s v="Ross DeVincentis"/>
    <x v="2"/>
    <x v="0"/>
    <s v="Fayetteville"/>
    <s v="North Carolina"/>
    <n v="28314"/>
    <x v="0"/>
    <s v="OFF-PA-10001166"/>
    <x v="1"/>
    <x v="10"/>
    <x v="777"/>
    <n v="10.368000000000002"/>
    <n v="2"/>
    <n v="0.2"/>
    <n v="3.6288"/>
  </r>
  <r>
    <n v="9419"/>
    <x v="4709"/>
    <x v="1219"/>
    <d v="2014-11-01T00:00:00"/>
    <x v="1"/>
    <s v="RD-19810"/>
    <s v="Ross DeVincentis"/>
    <x v="2"/>
    <x v="0"/>
    <s v="Fayetteville"/>
    <s v="North Carolina"/>
    <n v="28314"/>
    <x v="0"/>
    <s v="OFF-PA-10000349"/>
    <x v="1"/>
    <x v="10"/>
    <x v="33"/>
    <n v="11.952000000000002"/>
    <n v="3"/>
    <n v="0.2"/>
    <n v="4.0338000000000003"/>
  </r>
  <r>
    <n v="9420"/>
    <x v="4710"/>
    <x v="280"/>
    <d v="2017-10-04T00:00:00"/>
    <x v="0"/>
    <s v="SC-20695"/>
    <s v="Steve Chapman"/>
    <x v="1"/>
    <x v="0"/>
    <s v="Houston"/>
    <s v="Texas"/>
    <n v="77041"/>
    <x v="2"/>
    <s v="OFF-AP-10004708"/>
    <x v="1"/>
    <x v="9"/>
    <x v="513"/>
    <n v="15.223999999999997"/>
    <n v="2"/>
    <n v="0.8"/>
    <n v="-38.821200000000012"/>
  </r>
  <r>
    <n v="9421"/>
    <x v="4710"/>
    <x v="280"/>
    <d v="2017-10-04T00:00:00"/>
    <x v="0"/>
    <s v="SC-20695"/>
    <s v="Steve Chapman"/>
    <x v="1"/>
    <x v="0"/>
    <s v="Houston"/>
    <s v="Texas"/>
    <n v="77041"/>
    <x v="2"/>
    <s v="OFF-AP-10001947"/>
    <x v="1"/>
    <x v="9"/>
    <x v="1537"/>
    <n v="21.983999999999995"/>
    <n v="6"/>
    <n v="0.8"/>
    <n v="-56.059200000000011"/>
  </r>
  <r>
    <n v="9422"/>
    <x v="4711"/>
    <x v="149"/>
    <d v="2014-07-27T00:00:00"/>
    <x v="1"/>
    <s v="NC-18535"/>
    <s v="Nick Crebassa"/>
    <x v="1"/>
    <x v="0"/>
    <s v="San Francisco"/>
    <s v="California"/>
    <n v="94122"/>
    <x v="1"/>
    <s v="TEC-PH-10000441"/>
    <x v="2"/>
    <x v="7"/>
    <x v="1055"/>
    <n v="604.75199999999995"/>
    <n v="6"/>
    <n v="0.2"/>
    <n v="60.475200000000058"/>
  </r>
  <r>
    <n v="9423"/>
    <x v="4711"/>
    <x v="149"/>
    <d v="2014-07-27T00:00:00"/>
    <x v="1"/>
    <s v="NC-18535"/>
    <s v="Nick Crebassa"/>
    <x v="1"/>
    <x v="0"/>
    <s v="San Francisco"/>
    <s v="California"/>
    <n v="94122"/>
    <x v="1"/>
    <s v="OFF-SU-10004664"/>
    <x v="1"/>
    <x v="14"/>
    <x v="597"/>
    <n v="40.700000000000003"/>
    <n v="5"/>
    <n v="0"/>
    <n v="11.802999999999999"/>
  </r>
  <r>
    <n v="9424"/>
    <x v="4711"/>
    <x v="149"/>
    <d v="2014-07-27T00:00:00"/>
    <x v="1"/>
    <s v="NC-18535"/>
    <s v="Nick Crebassa"/>
    <x v="1"/>
    <x v="0"/>
    <s v="San Francisco"/>
    <s v="California"/>
    <n v="94122"/>
    <x v="1"/>
    <s v="TEC-PH-10004531"/>
    <x v="2"/>
    <x v="7"/>
    <x v="1404"/>
    <n v="302.37599999999998"/>
    <n v="3"/>
    <n v="0.2"/>
    <n v="37.796999999999997"/>
  </r>
  <r>
    <n v="9425"/>
    <x v="4711"/>
    <x v="149"/>
    <d v="2014-07-27T00:00:00"/>
    <x v="1"/>
    <s v="NC-18535"/>
    <s v="Nick Crebassa"/>
    <x v="1"/>
    <x v="0"/>
    <s v="San Francisco"/>
    <s v="California"/>
    <n v="94122"/>
    <x v="1"/>
    <s v="TEC-AC-10002167"/>
    <x v="2"/>
    <x v="11"/>
    <x v="46"/>
    <n v="45"/>
    <n v="3"/>
    <n v="0"/>
    <n v="4.9500000000000011"/>
  </r>
  <r>
    <n v="9426"/>
    <x v="4712"/>
    <x v="171"/>
    <d v="2014-09-17T00:00:00"/>
    <x v="0"/>
    <s v="LW-17215"/>
    <s v="Luke Weiss"/>
    <x v="0"/>
    <x v="0"/>
    <s v="New York City"/>
    <s v="New York"/>
    <n v="10035"/>
    <x v="3"/>
    <s v="FUR-CH-10002024"/>
    <x v="0"/>
    <x v="1"/>
    <x v="483"/>
    <n v="3785.2920000000004"/>
    <n v="6"/>
    <n v="0.1"/>
    <n v="420.58800000000019"/>
  </r>
  <r>
    <n v="9427"/>
    <x v="4713"/>
    <x v="306"/>
    <d v="2016-09-20T00:00:00"/>
    <x v="1"/>
    <s v="AH-10585"/>
    <s v="Angele Hood"/>
    <x v="0"/>
    <x v="0"/>
    <s v="Seattle"/>
    <s v="Washington"/>
    <n v="98105"/>
    <x v="1"/>
    <s v="OFF-AR-10002445"/>
    <x v="1"/>
    <x v="6"/>
    <x v="1646"/>
    <n v="35.4"/>
    <n v="5"/>
    <n v="0"/>
    <n v="13.452000000000002"/>
  </r>
  <r>
    <n v="9428"/>
    <x v="4714"/>
    <x v="501"/>
    <d v="2014-12-01T00:00:00"/>
    <x v="1"/>
    <s v="JO-15145"/>
    <s v="Jack O'Briant"/>
    <x v="1"/>
    <x v="0"/>
    <s v="Buffalo"/>
    <s v="New York"/>
    <n v="14215"/>
    <x v="3"/>
    <s v="FUR-FU-10003268"/>
    <x v="0"/>
    <x v="5"/>
    <x v="885"/>
    <n v="199.89999999999998"/>
    <n v="5"/>
    <n v="0"/>
    <n v="39.97999999999999"/>
  </r>
  <r>
    <n v="9429"/>
    <x v="4715"/>
    <x v="218"/>
    <d v="2014-05-16T00:00:00"/>
    <x v="1"/>
    <s v="VW-21775"/>
    <s v="Victoria Wilson"/>
    <x v="1"/>
    <x v="0"/>
    <s v="Huntsville"/>
    <s v="Texas"/>
    <n v="77340"/>
    <x v="2"/>
    <s v="FUR-CH-10000015"/>
    <x v="0"/>
    <x v="1"/>
    <x v="378"/>
    <n v="1212.9599999999998"/>
    <n v="8"/>
    <n v="0.3"/>
    <n v="-69.311999999999898"/>
  </r>
  <r>
    <n v="9430"/>
    <x v="4716"/>
    <x v="834"/>
    <d v="2015-09-01T00:00:00"/>
    <x v="1"/>
    <s v="BP-11185"/>
    <s v="Ben Peterman"/>
    <x v="1"/>
    <x v="0"/>
    <s v="Dallas"/>
    <s v="Texas"/>
    <n v="75081"/>
    <x v="2"/>
    <s v="TEC-PH-10004165"/>
    <x v="2"/>
    <x v="7"/>
    <x v="895"/>
    <n v="1099.96"/>
    <n v="5"/>
    <n v="0.2"/>
    <n v="82.496999999999957"/>
  </r>
  <r>
    <n v="9431"/>
    <x v="4716"/>
    <x v="834"/>
    <d v="2015-09-01T00:00:00"/>
    <x v="1"/>
    <s v="BP-11185"/>
    <s v="Ben Peterman"/>
    <x v="1"/>
    <x v="0"/>
    <s v="Dallas"/>
    <s v="Texas"/>
    <n v="75081"/>
    <x v="2"/>
    <s v="FUR-TA-10004607"/>
    <x v="0"/>
    <x v="3"/>
    <x v="1104"/>
    <n v="103.48100000000001"/>
    <n v="1"/>
    <n v="0.3"/>
    <n v="-16.261300000000006"/>
  </r>
  <r>
    <n v="9432"/>
    <x v="4717"/>
    <x v="974"/>
    <d v="2015-06-19T00:00:00"/>
    <x v="3"/>
    <s v="PP-18955"/>
    <s v="Paul Prost"/>
    <x v="2"/>
    <x v="0"/>
    <s v="Philadelphia"/>
    <s v="Pennsylvania"/>
    <n v="19134"/>
    <x v="3"/>
    <s v="OFF-LA-10004677"/>
    <x v="1"/>
    <x v="2"/>
    <x v="1840"/>
    <n v="5.9039999999999999"/>
    <n v="2"/>
    <n v="0.2"/>
    <n v="1.9925999999999999"/>
  </r>
  <r>
    <n v="9433"/>
    <x v="4718"/>
    <x v="493"/>
    <d v="2015-08-23T00:00:00"/>
    <x v="1"/>
    <s v="SC-20725"/>
    <s v="Steven Cartwright"/>
    <x v="0"/>
    <x v="0"/>
    <s v="Peoria"/>
    <s v="Arizona"/>
    <n v="85345"/>
    <x v="1"/>
    <s v="TEC-AC-10002217"/>
    <x v="2"/>
    <x v="11"/>
    <x v="1187"/>
    <n v="30.080000000000002"/>
    <n v="2"/>
    <n v="0.2"/>
    <n v="-5.2640000000000002"/>
  </r>
  <r>
    <n v="9434"/>
    <x v="4718"/>
    <x v="493"/>
    <d v="2015-08-23T00:00:00"/>
    <x v="1"/>
    <s v="SC-20725"/>
    <s v="Steven Cartwright"/>
    <x v="0"/>
    <x v="0"/>
    <s v="Peoria"/>
    <s v="Arizona"/>
    <n v="85345"/>
    <x v="1"/>
    <s v="OFF-PA-10001937"/>
    <x v="1"/>
    <x v="10"/>
    <x v="289"/>
    <n v="36.288000000000011"/>
    <n v="7"/>
    <n v="0.2"/>
    <n v="12.700800000000001"/>
  </r>
  <r>
    <n v="9435"/>
    <x v="4718"/>
    <x v="493"/>
    <d v="2015-08-23T00:00:00"/>
    <x v="1"/>
    <s v="SC-20725"/>
    <s v="Steven Cartwright"/>
    <x v="0"/>
    <x v="0"/>
    <s v="Peoria"/>
    <s v="Arizona"/>
    <n v="85345"/>
    <x v="1"/>
    <s v="OFF-AR-10000203"/>
    <x v="1"/>
    <x v="6"/>
    <x v="785"/>
    <n v="10.272000000000002"/>
    <n v="3"/>
    <n v="0.2"/>
    <n v="1.1555999999999984"/>
  </r>
  <r>
    <n v="9436"/>
    <x v="4718"/>
    <x v="493"/>
    <d v="2015-08-23T00:00:00"/>
    <x v="1"/>
    <s v="SC-20725"/>
    <s v="Steven Cartwright"/>
    <x v="0"/>
    <x v="0"/>
    <s v="Peoria"/>
    <s v="Arizona"/>
    <n v="85345"/>
    <x v="1"/>
    <s v="TEC-AC-10001142"/>
    <x v="2"/>
    <x v="11"/>
    <x v="551"/>
    <n v="252.8"/>
    <n v="4"/>
    <n v="0.2"/>
    <n v="-31.600000000000037"/>
  </r>
  <r>
    <n v="9437"/>
    <x v="4719"/>
    <x v="12"/>
    <d v="2015-09-25T00:00:00"/>
    <x v="3"/>
    <s v="BM-11785"/>
    <s v="Bryan Mills"/>
    <x v="0"/>
    <x v="0"/>
    <s v="Philadelphia"/>
    <s v="Pennsylvania"/>
    <n v="19143"/>
    <x v="3"/>
    <s v="OFF-BI-10003712"/>
    <x v="1"/>
    <x v="8"/>
    <x v="696"/>
    <n v="2.9460000000000006"/>
    <n v="2"/>
    <n v="0.7"/>
    <n v="-2.0621999999999998"/>
  </r>
  <r>
    <n v="9438"/>
    <x v="4720"/>
    <x v="1143"/>
    <d v="2017-05-31T00:00:00"/>
    <x v="1"/>
    <s v="CD-11920"/>
    <s v="Carlos Daly"/>
    <x v="0"/>
    <x v="0"/>
    <s v="Oceanside"/>
    <s v="California"/>
    <n v="92054"/>
    <x v="1"/>
    <s v="OFF-PA-10000520"/>
    <x v="1"/>
    <x v="10"/>
    <x v="1428"/>
    <n v="12.96"/>
    <n v="2"/>
    <n v="0"/>
    <n v="6.2208000000000006"/>
  </r>
  <r>
    <n v="9439"/>
    <x v="4721"/>
    <x v="689"/>
    <d v="2017-08-05T00:00:00"/>
    <x v="1"/>
    <s v="GM-14680"/>
    <s v="Greg Matthias"/>
    <x v="0"/>
    <x v="0"/>
    <s v="Philadelphia"/>
    <s v="Pennsylvania"/>
    <n v="19134"/>
    <x v="3"/>
    <s v="TEC-PH-10001079"/>
    <x v="2"/>
    <x v="7"/>
    <x v="1255"/>
    <n v="285.57599999999996"/>
    <n v="4"/>
    <n v="0.4"/>
    <n v="-57.115200000000016"/>
  </r>
  <r>
    <n v="9440"/>
    <x v="4722"/>
    <x v="36"/>
    <d v="2014-10-17T00:00:00"/>
    <x v="1"/>
    <s v="BP-11050"/>
    <s v="Barry Pond"/>
    <x v="1"/>
    <x v="0"/>
    <s v="Chicago"/>
    <s v="Illinois"/>
    <n v="60623"/>
    <x v="2"/>
    <s v="OFF-SU-10000898"/>
    <x v="1"/>
    <x v="14"/>
    <x v="1190"/>
    <n v="22.240000000000002"/>
    <n v="2"/>
    <n v="0.2"/>
    <n v="2.5019999999999971"/>
  </r>
  <r>
    <n v="9441"/>
    <x v="4723"/>
    <x v="594"/>
    <d v="2014-05-29T00:00:00"/>
    <x v="1"/>
    <s v="BW-11065"/>
    <s v="Barry Weirich"/>
    <x v="0"/>
    <x v="0"/>
    <s v="New York City"/>
    <s v="New York"/>
    <n v="10035"/>
    <x v="3"/>
    <s v="OFF-PA-10001471"/>
    <x v="1"/>
    <x v="10"/>
    <x v="1477"/>
    <n v="14.62"/>
    <n v="2"/>
    <n v="0"/>
    <n v="6.7251999999999992"/>
  </r>
  <r>
    <n v="9442"/>
    <x v="4724"/>
    <x v="282"/>
    <d v="2014-12-31T00:00:00"/>
    <x v="0"/>
    <s v="RE-19405"/>
    <s v="Ricardo Emerson"/>
    <x v="0"/>
    <x v="0"/>
    <s v="Kent"/>
    <s v="Ohio"/>
    <n v="44240"/>
    <x v="3"/>
    <s v="OFF-AP-10003281"/>
    <x v="1"/>
    <x v="9"/>
    <x v="1189"/>
    <n v="48.36"/>
    <n v="5"/>
    <n v="0.2"/>
    <n v="6.0449999999999946"/>
  </r>
  <r>
    <n v="9443"/>
    <x v="4725"/>
    <x v="104"/>
    <d v="2017-04-11T00:00:00"/>
    <x v="1"/>
    <s v="HR-14770"/>
    <s v="Hallie Redmond"/>
    <x v="2"/>
    <x v="0"/>
    <s v="Jacksonville"/>
    <s v="Florida"/>
    <n v="32216"/>
    <x v="0"/>
    <s v="OFF-AR-10003156"/>
    <x v="1"/>
    <x v="6"/>
    <x v="401"/>
    <n v="16.256"/>
    <n v="2"/>
    <n v="0.2"/>
    <n v="1.2192000000000007"/>
  </r>
  <r>
    <n v="9444"/>
    <x v="4725"/>
    <x v="104"/>
    <d v="2017-04-11T00:00:00"/>
    <x v="1"/>
    <s v="HR-14770"/>
    <s v="Hallie Redmond"/>
    <x v="2"/>
    <x v="0"/>
    <s v="Jacksonville"/>
    <s v="Florida"/>
    <n v="32216"/>
    <x v="0"/>
    <s v="TEC-PH-10000576"/>
    <x v="2"/>
    <x v="7"/>
    <x v="815"/>
    <n v="219.18400000000003"/>
    <n v="2"/>
    <n v="0.2"/>
    <n v="19.178600000000003"/>
  </r>
  <r>
    <n v="9445"/>
    <x v="4726"/>
    <x v="879"/>
    <d v="2015-03-02T00:00:00"/>
    <x v="2"/>
    <s v="TP-21565"/>
    <s v="Tracy Poddar"/>
    <x v="1"/>
    <x v="0"/>
    <s v="Coppell"/>
    <s v="Texas"/>
    <n v="75019"/>
    <x v="2"/>
    <s v="TEC-PH-10003215"/>
    <x v="2"/>
    <x v="7"/>
    <x v="1611"/>
    <n v="95.84"/>
    <n v="4"/>
    <n v="0.2"/>
    <n v="34.741999999999997"/>
  </r>
  <r>
    <n v="9446"/>
    <x v="4727"/>
    <x v="352"/>
    <d v="2015-06-03T00:00:00"/>
    <x v="1"/>
    <s v="KB-16315"/>
    <s v="Karl Braun"/>
    <x v="0"/>
    <x v="0"/>
    <s v="Indianapolis"/>
    <s v="Indiana"/>
    <n v="46203"/>
    <x v="2"/>
    <s v="OFF-LA-10004484"/>
    <x v="1"/>
    <x v="2"/>
    <x v="617"/>
    <n v="12.39"/>
    <n v="3"/>
    <n v="0"/>
    <n v="5.6993999999999998"/>
  </r>
  <r>
    <n v="9447"/>
    <x v="4728"/>
    <x v="897"/>
    <d v="2016-09-28T00:00:00"/>
    <x v="1"/>
    <s v="AC-10660"/>
    <s v="Anna Chung"/>
    <x v="0"/>
    <x v="0"/>
    <s v="Lawrence"/>
    <s v="Indiana"/>
    <n v="46226"/>
    <x v="2"/>
    <s v="OFF-PA-10002245"/>
    <x v="1"/>
    <x v="10"/>
    <x v="1343"/>
    <n v="35.880000000000003"/>
    <n v="6"/>
    <n v="0"/>
    <n v="16.146000000000001"/>
  </r>
  <r>
    <n v="9448"/>
    <x v="4729"/>
    <x v="837"/>
    <d v="2017-06-03T00:00:00"/>
    <x v="1"/>
    <s v="DN-13690"/>
    <s v="Duane Noonan"/>
    <x v="0"/>
    <x v="0"/>
    <s v="Tulsa"/>
    <s v="Oklahoma"/>
    <n v="74133"/>
    <x v="2"/>
    <s v="FUR-FU-10003664"/>
    <x v="0"/>
    <x v="5"/>
    <x v="35"/>
    <n v="477.29999999999995"/>
    <n v="5"/>
    <n v="0"/>
    <n v="138.41699999999997"/>
  </r>
  <r>
    <n v="9449"/>
    <x v="4730"/>
    <x v="42"/>
    <d v="2016-09-23T00:00:00"/>
    <x v="1"/>
    <s v="CC-12430"/>
    <s v="Chuck Clark"/>
    <x v="2"/>
    <x v="0"/>
    <s v="Redmond"/>
    <s v="Washington"/>
    <n v="98052"/>
    <x v="1"/>
    <s v="OFF-LA-10002195"/>
    <x v="1"/>
    <x v="2"/>
    <x v="1028"/>
    <n v="12.32"/>
    <n v="4"/>
    <n v="0"/>
    <n v="5.9135999999999997"/>
  </r>
  <r>
    <n v="9450"/>
    <x v="4731"/>
    <x v="78"/>
    <d v="2014-09-13T00:00:00"/>
    <x v="1"/>
    <s v="TS-21340"/>
    <s v="Toby Swindell"/>
    <x v="0"/>
    <x v="0"/>
    <s v="San Francisco"/>
    <s v="California"/>
    <n v="94109"/>
    <x v="1"/>
    <s v="OFF-BI-10000822"/>
    <x v="1"/>
    <x v="8"/>
    <x v="967"/>
    <n v="8.6080000000000005"/>
    <n v="2"/>
    <n v="0.2"/>
    <n v="3.0127999999999995"/>
  </r>
  <r>
    <n v="9451"/>
    <x v="4732"/>
    <x v="95"/>
    <d v="2017-06-07T00:00:00"/>
    <x v="1"/>
    <s v="MO-17800"/>
    <s v="Meg O'Connel"/>
    <x v="2"/>
    <x v="0"/>
    <s v="Spokane"/>
    <s v="Washington"/>
    <n v="99207"/>
    <x v="1"/>
    <s v="OFF-ST-10004963"/>
    <x v="1"/>
    <x v="4"/>
    <x v="465"/>
    <n v="136.26"/>
    <n v="9"/>
    <n v="0"/>
    <n v="5.4503999999999913"/>
  </r>
  <r>
    <n v="9452"/>
    <x v="4733"/>
    <x v="694"/>
    <d v="2015-10-05T00:00:00"/>
    <x v="1"/>
    <s v="RP-19855"/>
    <s v="Roy Phan"/>
    <x v="1"/>
    <x v="0"/>
    <s v="Los Angeles"/>
    <s v="California"/>
    <n v="90032"/>
    <x v="1"/>
    <s v="OFF-AP-10002495"/>
    <x v="1"/>
    <x v="9"/>
    <x v="1084"/>
    <n v="186.14999999999998"/>
    <n v="3"/>
    <n v="0"/>
    <n v="55.844999999999985"/>
  </r>
  <r>
    <n v="9453"/>
    <x v="4733"/>
    <x v="694"/>
    <d v="2015-10-05T00:00:00"/>
    <x v="1"/>
    <s v="RP-19855"/>
    <s v="Roy Phan"/>
    <x v="1"/>
    <x v="0"/>
    <s v="Los Angeles"/>
    <s v="California"/>
    <n v="90032"/>
    <x v="1"/>
    <s v="OFF-BI-10004001"/>
    <x v="1"/>
    <x v="8"/>
    <x v="818"/>
    <n v="81.792000000000002"/>
    <n v="6"/>
    <n v="0.2"/>
    <n v="26.582399999999986"/>
  </r>
  <r>
    <n v="9454"/>
    <x v="4733"/>
    <x v="694"/>
    <d v="2015-10-05T00:00:00"/>
    <x v="1"/>
    <s v="RP-19855"/>
    <s v="Roy Phan"/>
    <x v="1"/>
    <x v="0"/>
    <s v="Los Angeles"/>
    <s v="California"/>
    <n v="90032"/>
    <x v="1"/>
    <s v="OFF-SU-10004884"/>
    <x v="1"/>
    <x v="14"/>
    <x v="1789"/>
    <n v="47.19"/>
    <n v="3"/>
    <n v="0"/>
    <n v="13.685099999999995"/>
  </r>
  <r>
    <n v="9455"/>
    <x v="4733"/>
    <x v="694"/>
    <d v="2015-10-05T00:00:00"/>
    <x v="1"/>
    <s v="RP-19855"/>
    <s v="Roy Phan"/>
    <x v="1"/>
    <x v="0"/>
    <s v="Los Angeles"/>
    <s v="California"/>
    <n v="90032"/>
    <x v="1"/>
    <s v="TEC-PH-10003555"/>
    <x v="2"/>
    <x v="7"/>
    <x v="462"/>
    <n v="36.783999999999999"/>
    <n v="2"/>
    <n v="0.2"/>
    <n v="-8.2763999999999971"/>
  </r>
  <r>
    <n v="9456"/>
    <x v="4734"/>
    <x v="950"/>
    <d v="2016-06-19T00:00:00"/>
    <x v="0"/>
    <s v="JL-15175"/>
    <s v="James Lanier"/>
    <x v="2"/>
    <x v="0"/>
    <s v="Chattanooga"/>
    <s v="Tennessee"/>
    <n v="37421"/>
    <x v="0"/>
    <s v="TEC-MA-10003493"/>
    <x v="2"/>
    <x v="15"/>
    <x v="1843"/>
    <n v="91.474999999999994"/>
    <n v="1"/>
    <n v="0.5"/>
    <n v="-1.8294999999999959"/>
  </r>
  <r>
    <n v="9457"/>
    <x v="4735"/>
    <x v="837"/>
    <d v="2017-06-03T00:00:00"/>
    <x v="1"/>
    <s v="BW-11110"/>
    <s v="Bart Watters"/>
    <x v="1"/>
    <x v="0"/>
    <s v="Greensboro"/>
    <s v="North Carolina"/>
    <n v="27405"/>
    <x v="0"/>
    <s v="TEC-AC-10002380"/>
    <x v="2"/>
    <x v="11"/>
    <x v="1844"/>
    <n v="27.192"/>
    <n v="3"/>
    <n v="0.2"/>
    <n v="0.33989999999999654"/>
  </r>
  <r>
    <n v="9458"/>
    <x v="4735"/>
    <x v="837"/>
    <d v="2017-06-03T00:00:00"/>
    <x v="1"/>
    <s v="BW-11110"/>
    <s v="Bart Watters"/>
    <x v="1"/>
    <x v="0"/>
    <s v="Greensboro"/>
    <s v="North Carolina"/>
    <n v="27405"/>
    <x v="0"/>
    <s v="OFF-BI-10004209"/>
    <x v="1"/>
    <x v="8"/>
    <x v="1215"/>
    <n v="12.059999999999999"/>
    <n v="5"/>
    <n v="0.7"/>
    <n v="-10.050000000000001"/>
  </r>
  <r>
    <n v="9459"/>
    <x v="4736"/>
    <x v="1148"/>
    <d v="2014-10-14T00:00:00"/>
    <x v="1"/>
    <s v="SJ-20500"/>
    <s v="Shirley Jackson"/>
    <x v="0"/>
    <x v="0"/>
    <s v="San Francisco"/>
    <s v="California"/>
    <n v="94122"/>
    <x v="1"/>
    <s v="OFF-AR-10002135"/>
    <x v="1"/>
    <x v="6"/>
    <x v="281"/>
    <n v="144.60000000000002"/>
    <n v="3"/>
    <n v="0"/>
    <n v="41.933999999999983"/>
  </r>
  <r>
    <n v="9460"/>
    <x v="4736"/>
    <x v="1148"/>
    <d v="2014-10-14T00:00:00"/>
    <x v="1"/>
    <s v="SJ-20500"/>
    <s v="Shirley Jackson"/>
    <x v="0"/>
    <x v="0"/>
    <s v="San Francisco"/>
    <s v="California"/>
    <n v="94122"/>
    <x v="1"/>
    <s v="TEC-PH-10002583"/>
    <x v="2"/>
    <x v="7"/>
    <x v="1717"/>
    <n v="15.991999999999999"/>
    <n v="1"/>
    <n v="0.2"/>
    <n v="-2.9985000000000022"/>
  </r>
  <r>
    <n v="9461"/>
    <x v="4737"/>
    <x v="664"/>
    <d v="2014-11-22T00:00:00"/>
    <x v="0"/>
    <s v="FG-14260"/>
    <s v="Frank Gastineau"/>
    <x v="2"/>
    <x v="0"/>
    <s v="New York City"/>
    <s v="New York"/>
    <n v="10024"/>
    <x v="3"/>
    <s v="OFF-PA-10003591"/>
    <x v="1"/>
    <x v="10"/>
    <x v="693"/>
    <n v="34.44"/>
    <n v="3"/>
    <n v="0"/>
    <n v="17.22"/>
  </r>
  <r>
    <n v="9462"/>
    <x v="4738"/>
    <x v="538"/>
    <d v="2014-10-24T00:00:00"/>
    <x v="1"/>
    <s v="EH-14125"/>
    <s v="Eugene Hildebrand"/>
    <x v="2"/>
    <x v="0"/>
    <s v="Lakewood"/>
    <s v="California"/>
    <n v="90712"/>
    <x v="1"/>
    <s v="TEC-PH-10004922"/>
    <x v="2"/>
    <x v="7"/>
    <x v="1076"/>
    <n v="321.55200000000002"/>
    <n v="6"/>
    <n v="0.2"/>
    <n v="20.097000000000008"/>
  </r>
  <r>
    <n v="9463"/>
    <x v="4739"/>
    <x v="920"/>
    <d v="2017-11-30T00:00:00"/>
    <x v="0"/>
    <s v="BS-11590"/>
    <s v="Brendan Sweed"/>
    <x v="1"/>
    <x v="0"/>
    <s v="Louisville"/>
    <s v="Kentucky"/>
    <n v="40214"/>
    <x v="0"/>
    <s v="FUR-CH-10001854"/>
    <x v="0"/>
    <x v="1"/>
    <x v="1119"/>
    <n v="701.96"/>
    <n v="2"/>
    <n v="0"/>
    <n v="168.47040000000004"/>
  </r>
  <r>
    <n v="9464"/>
    <x v="4740"/>
    <x v="1220"/>
    <d v="2014-03-03T00:00:00"/>
    <x v="2"/>
    <s v="JS-16030"/>
    <s v="Joy Smith"/>
    <x v="0"/>
    <x v="0"/>
    <s v="Columbus"/>
    <s v="Ohio"/>
    <n v="43229"/>
    <x v="3"/>
    <s v="OFF-AR-10003560"/>
    <x v="1"/>
    <x v="6"/>
    <x v="487"/>
    <n v="19.456000000000003"/>
    <n v="4"/>
    <n v="0.2"/>
    <n v="3.4047999999999981"/>
  </r>
  <r>
    <n v="9465"/>
    <x v="4741"/>
    <x v="1059"/>
    <d v="2014-12-25T00:00:00"/>
    <x v="1"/>
    <s v="JC-15775"/>
    <s v="John Castell"/>
    <x v="0"/>
    <x v="0"/>
    <s v="Newark"/>
    <s v="Delaware"/>
    <n v="19711"/>
    <x v="3"/>
    <s v="OFF-LA-10004409"/>
    <x v="1"/>
    <x v="2"/>
    <x v="1559"/>
    <n v="17.28"/>
    <n v="6"/>
    <n v="0"/>
    <n v="7.9487999999999985"/>
  </r>
  <r>
    <n v="9466"/>
    <x v="4742"/>
    <x v="258"/>
    <d v="2016-11-23T00:00:00"/>
    <x v="1"/>
    <s v="JM-15265"/>
    <s v="Janet Molinari"/>
    <x v="1"/>
    <x v="0"/>
    <s v="Seattle"/>
    <s v="Washington"/>
    <n v="98115"/>
    <x v="1"/>
    <s v="FUR-FU-10000448"/>
    <x v="0"/>
    <x v="5"/>
    <x v="469"/>
    <n v="31.96"/>
    <n v="2"/>
    <n v="0"/>
    <n v="1.597999999999999"/>
  </r>
  <r>
    <n v="9467"/>
    <x v="4743"/>
    <x v="60"/>
    <d v="2017-11-10T00:00:00"/>
    <x v="0"/>
    <s v="CD-12280"/>
    <s v="Christina DeMoss"/>
    <x v="0"/>
    <x v="0"/>
    <s v="New York City"/>
    <s v="New York"/>
    <n v="10024"/>
    <x v="3"/>
    <s v="OFF-BI-10002735"/>
    <x v="1"/>
    <x v="8"/>
    <x v="142"/>
    <n v="164.68800000000002"/>
    <n v="6"/>
    <n v="0.2"/>
    <n v="55.582200000000007"/>
  </r>
  <r>
    <n v="9468"/>
    <x v="4743"/>
    <x v="60"/>
    <d v="2017-11-10T00:00:00"/>
    <x v="0"/>
    <s v="CD-12280"/>
    <s v="Christina DeMoss"/>
    <x v="0"/>
    <x v="0"/>
    <s v="New York City"/>
    <s v="New York"/>
    <n v="10024"/>
    <x v="3"/>
    <s v="FUR-TA-10003469"/>
    <x v="0"/>
    <x v="3"/>
    <x v="1573"/>
    <n v="166.5"/>
    <n v="2"/>
    <n v="0.4"/>
    <n v="-66.599999999999994"/>
  </r>
  <r>
    <n v="9469"/>
    <x v="4743"/>
    <x v="60"/>
    <d v="2017-11-10T00:00:00"/>
    <x v="0"/>
    <s v="CD-12280"/>
    <s v="Christina DeMoss"/>
    <x v="0"/>
    <x v="0"/>
    <s v="New York City"/>
    <s v="New York"/>
    <n v="10024"/>
    <x v="3"/>
    <s v="OFF-PA-10001870"/>
    <x v="1"/>
    <x v="10"/>
    <x v="680"/>
    <n v="12.96"/>
    <n v="2"/>
    <n v="0"/>
    <n v="6.2208000000000006"/>
  </r>
  <r>
    <n v="9470"/>
    <x v="4743"/>
    <x v="60"/>
    <d v="2017-11-10T00:00:00"/>
    <x v="0"/>
    <s v="CD-12280"/>
    <s v="Christina DeMoss"/>
    <x v="0"/>
    <x v="0"/>
    <s v="New York City"/>
    <s v="New York"/>
    <n v="10024"/>
    <x v="3"/>
    <s v="OFF-PA-10004071"/>
    <x v="1"/>
    <x v="10"/>
    <x v="417"/>
    <n v="110.96"/>
    <n v="2"/>
    <n v="0"/>
    <n v="53.260799999999996"/>
  </r>
  <r>
    <n v="9471"/>
    <x v="4743"/>
    <x v="60"/>
    <d v="2017-11-10T00:00:00"/>
    <x v="0"/>
    <s v="CD-12280"/>
    <s v="Christina DeMoss"/>
    <x v="0"/>
    <x v="0"/>
    <s v="New York City"/>
    <s v="New York"/>
    <n v="10024"/>
    <x v="3"/>
    <s v="TEC-PH-10001448"/>
    <x v="2"/>
    <x v="7"/>
    <x v="141"/>
    <n v="99.98"/>
    <n v="2"/>
    <n v="0"/>
    <n v="3.9991999999999877"/>
  </r>
  <r>
    <n v="9472"/>
    <x v="4743"/>
    <x v="60"/>
    <d v="2017-11-10T00:00:00"/>
    <x v="0"/>
    <s v="CD-12280"/>
    <s v="Christina DeMoss"/>
    <x v="0"/>
    <x v="0"/>
    <s v="New York City"/>
    <s v="New York"/>
    <n v="10024"/>
    <x v="3"/>
    <s v="OFF-BI-10002706"/>
    <x v="1"/>
    <x v="8"/>
    <x v="276"/>
    <n v="11.423999999999999"/>
    <n v="1"/>
    <n v="0.2"/>
    <n v="3.7127999999999997"/>
  </r>
  <r>
    <n v="9473"/>
    <x v="4743"/>
    <x v="60"/>
    <d v="2017-11-10T00:00:00"/>
    <x v="0"/>
    <s v="CD-12280"/>
    <s v="Christina DeMoss"/>
    <x v="0"/>
    <x v="0"/>
    <s v="New York City"/>
    <s v="New York"/>
    <n v="10024"/>
    <x v="3"/>
    <s v="FUR-CH-10004875"/>
    <x v="0"/>
    <x v="1"/>
    <x v="1445"/>
    <n v="128.12400000000002"/>
    <n v="2"/>
    <n v="0.1"/>
    <n v="24.2012"/>
  </r>
  <r>
    <n v="9474"/>
    <x v="4743"/>
    <x v="60"/>
    <d v="2017-11-10T00:00:00"/>
    <x v="0"/>
    <s v="CD-12280"/>
    <s v="Christina DeMoss"/>
    <x v="0"/>
    <x v="0"/>
    <s v="New York City"/>
    <s v="New York"/>
    <n v="10024"/>
    <x v="3"/>
    <s v="FUR-FU-10004245"/>
    <x v="0"/>
    <x v="5"/>
    <x v="1747"/>
    <n v="101.4"/>
    <n v="5"/>
    <n v="0"/>
    <n v="38.532000000000004"/>
  </r>
  <r>
    <n v="9475"/>
    <x v="4744"/>
    <x v="70"/>
    <d v="2015-06-05T00:00:00"/>
    <x v="0"/>
    <s v="JM-15265"/>
    <s v="Janet Molinari"/>
    <x v="1"/>
    <x v="0"/>
    <s v="Chicago"/>
    <s v="Illinois"/>
    <n v="60653"/>
    <x v="2"/>
    <s v="OFF-LA-10000443"/>
    <x v="1"/>
    <x v="2"/>
    <x v="1127"/>
    <n v="5.9039999999999999"/>
    <n v="2"/>
    <n v="0.2"/>
    <n v="1.9925999999999999"/>
  </r>
  <r>
    <n v="9476"/>
    <x v="4744"/>
    <x v="70"/>
    <d v="2015-06-05T00:00:00"/>
    <x v="0"/>
    <s v="JM-15265"/>
    <s v="Janet Molinari"/>
    <x v="1"/>
    <x v="0"/>
    <s v="Chicago"/>
    <s v="Illinois"/>
    <n v="60653"/>
    <x v="2"/>
    <s v="OFF-PA-10001125"/>
    <x v="1"/>
    <x v="10"/>
    <x v="1021"/>
    <n v="173.48800000000003"/>
    <n v="7"/>
    <n v="0.2"/>
    <n v="54.214999999999982"/>
  </r>
  <r>
    <n v="9477"/>
    <x v="4744"/>
    <x v="70"/>
    <d v="2015-06-05T00:00:00"/>
    <x v="0"/>
    <s v="JM-15265"/>
    <s v="Janet Molinari"/>
    <x v="1"/>
    <x v="0"/>
    <s v="Chicago"/>
    <s v="Illinois"/>
    <n v="60653"/>
    <x v="2"/>
    <s v="FUR-FU-10002703"/>
    <x v="0"/>
    <x v="5"/>
    <x v="1525"/>
    <n v="51.56"/>
    <n v="2"/>
    <n v="0.6"/>
    <n v="-61.872"/>
  </r>
  <r>
    <n v="9478"/>
    <x v="4744"/>
    <x v="70"/>
    <d v="2015-06-05T00:00:00"/>
    <x v="0"/>
    <s v="JM-15265"/>
    <s v="Janet Molinari"/>
    <x v="1"/>
    <x v="0"/>
    <s v="Chicago"/>
    <s v="Illinois"/>
    <n v="60653"/>
    <x v="2"/>
    <s v="OFF-BI-10004364"/>
    <x v="1"/>
    <x v="8"/>
    <x v="305"/>
    <n v="3.5639999999999992"/>
    <n v="3"/>
    <n v="0.8"/>
    <n v="-6.2370000000000019"/>
  </r>
  <r>
    <n v="9479"/>
    <x v="4745"/>
    <x v="557"/>
    <d v="2014-09-14T00:00:00"/>
    <x v="1"/>
    <s v="SS-20410"/>
    <s v="Shahid Shariari"/>
    <x v="0"/>
    <x v="0"/>
    <s v="Oswego"/>
    <s v="Illinois"/>
    <n v="60543"/>
    <x v="2"/>
    <s v="OFF-FA-10000936"/>
    <x v="1"/>
    <x v="13"/>
    <x v="1307"/>
    <n v="13.16"/>
    <n v="5"/>
    <n v="0.2"/>
    <n v="4.1124999999999998"/>
  </r>
  <r>
    <n v="9480"/>
    <x v="4745"/>
    <x v="557"/>
    <d v="2014-09-14T00:00:00"/>
    <x v="1"/>
    <s v="SS-20410"/>
    <s v="Shahid Shariari"/>
    <x v="0"/>
    <x v="0"/>
    <s v="Oswego"/>
    <s v="Illinois"/>
    <n v="60543"/>
    <x v="2"/>
    <s v="OFF-BI-10001249"/>
    <x v="1"/>
    <x v="8"/>
    <x v="1191"/>
    <n v="3.8279999999999994"/>
    <n v="3"/>
    <n v="0.8"/>
    <n v="-6.5076000000000018"/>
  </r>
  <r>
    <n v="9481"/>
    <x v="4745"/>
    <x v="557"/>
    <d v="2014-09-14T00:00:00"/>
    <x v="1"/>
    <s v="SS-20410"/>
    <s v="Shahid Shariari"/>
    <x v="0"/>
    <x v="0"/>
    <s v="Oswego"/>
    <s v="Illinois"/>
    <n v="60543"/>
    <x v="2"/>
    <s v="OFF-BI-10004632"/>
    <x v="1"/>
    <x v="8"/>
    <x v="569"/>
    <n v="304.98999999999995"/>
    <n v="5"/>
    <n v="0.8"/>
    <n v="-533.73250000000007"/>
  </r>
  <r>
    <n v="9482"/>
    <x v="4746"/>
    <x v="44"/>
    <d v="2017-11-12T00:00:00"/>
    <x v="1"/>
    <s v="HG-14845"/>
    <s v="Harry Greene"/>
    <x v="0"/>
    <x v="0"/>
    <s v="Dallas"/>
    <s v="Texas"/>
    <n v="75220"/>
    <x v="2"/>
    <s v="OFF-ST-10000615"/>
    <x v="1"/>
    <x v="4"/>
    <x v="75"/>
    <n v="18.16"/>
    <n v="2"/>
    <n v="0.2"/>
    <n v="1.8160000000000016"/>
  </r>
  <r>
    <n v="9483"/>
    <x v="4747"/>
    <x v="782"/>
    <d v="2015-06-24T00:00:00"/>
    <x v="0"/>
    <s v="BC-11125"/>
    <s v="Becky Castell"/>
    <x v="2"/>
    <x v="0"/>
    <s v="Philadelphia"/>
    <s v="Pennsylvania"/>
    <n v="19134"/>
    <x v="3"/>
    <s v="TEC-AC-10001838"/>
    <x v="2"/>
    <x v="11"/>
    <x v="651"/>
    <n v="319.98400000000004"/>
    <n v="2"/>
    <n v="0.2"/>
    <n v="91.995400000000018"/>
  </r>
  <r>
    <n v="9484"/>
    <x v="4748"/>
    <x v="192"/>
    <d v="2014-07-28T00:00:00"/>
    <x v="1"/>
    <s v="AB-10255"/>
    <s v="Alejandro Ballentine"/>
    <x v="2"/>
    <x v="0"/>
    <s v="Los Angeles"/>
    <s v="California"/>
    <n v="90008"/>
    <x v="1"/>
    <s v="OFF-AR-10004757"/>
    <x v="1"/>
    <x v="6"/>
    <x v="346"/>
    <n v="19.68"/>
    <n v="6"/>
    <n v="0"/>
    <n v="6.4943999999999988"/>
  </r>
  <r>
    <n v="9485"/>
    <x v="4749"/>
    <x v="499"/>
    <d v="2016-12-04T00:00:00"/>
    <x v="0"/>
    <s v="MY-18295"/>
    <s v="Muhammed Yedwab"/>
    <x v="1"/>
    <x v="0"/>
    <s v="Houston"/>
    <s v="Texas"/>
    <n v="77036"/>
    <x v="2"/>
    <s v="FUR-BO-10003893"/>
    <x v="0"/>
    <x v="0"/>
    <x v="1674"/>
    <n v="781.86399999999992"/>
    <n v="10"/>
    <n v="0.32"/>
    <n v="-137.97600000000008"/>
  </r>
  <r>
    <n v="9486"/>
    <x v="4749"/>
    <x v="499"/>
    <d v="2016-12-04T00:00:00"/>
    <x v="0"/>
    <s v="MY-18295"/>
    <s v="Muhammed Yedwab"/>
    <x v="1"/>
    <x v="0"/>
    <s v="Houston"/>
    <s v="Texas"/>
    <n v="77036"/>
    <x v="2"/>
    <s v="OFF-PA-10003893"/>
    <x v="1"/>
    <x v="10"/>
    <x v="1105"/>
    <n v="30.816000000000003"/>
    <n v="9"/>
    <n v="0.2"/>
    <n v="9.6299999999999955"/>
  </r>
  <r>
    <n v="9487"/>
    <x v="4750"/>
    <x v="386"/>
    <d v="2017-10-12T00:00:00"/>
    <x v="3"/>
    <s v="NF-18385"/>
    <s v="Natalie Fritzler"/>
    <x v="0"/>
    <x v="0"/>
    <s v="Wheeling"/>
    <s v="West Virginia"/>
    <n v="26003"/>
    <x v="3"/>
    <s v="FUR-TA-10001932"/>
    <x v="0"/>
    <x v="3"/>
    <x v="848"/>
    <n v="673.34399999999994"/>
    <n v="3"/>
    <n v="0.3"/>
    <n v="-76.953599999999994"/>
  </r>
  <r>
    <n v="9488"/>
    <x v="4751"/>
    <x v="157"/>
    <d v="2017-12-13T00:00:00"/>
    <x v="2"/>
    <s v="NB-18655"/>
    <s v="Nona Balk"/>
    <x v="1"/>
    <x v="0"/>
    <s v="Paterson"/>
    <s v="New Jersey"/>
    <n v="7501"/>
    <x v="3"/>
    <s v="OFF-FA-10001561"/>
    <x v="1"/>
    <x v="13"/>
    <x v="839"/>
    <n v="6.5400000000000009"/>
    <n v="3"/>
    <n v="0"/>
    <n v="2.1581999999999999"/>
  </r>
  <r>
    <n v="9489"/>
    <x v="4752"/>
    <x v="486"/>
    <d v="2015-10-04T00:00:00"/>
    <x v="2"/>
    <s v="EM-13960"/>
    <s v="Eric Murdock"/>
    <x v="0"/>
    <x v="0"/>
    <s v="Portland"/>
    <s v="Oregon"/>
    <n v="97206"/>
    <x v="1"/>
    <s v="TEC-PH-10001817"/>
    <x v="2"/>
    <x v="7"/>
    <x v="1106"/>
    <n v="572.80000000000007"/>
    <n v="2"/>
    <n v="0.2"/>
    <n v="50.120000000000033"/>
  </r>
  <r>
    <n v="9490"/>
    <x v="4753"/>
    <x v="1221"/>
    <d v="2016-08-11T00:00:00"/>
    <x v="1"/>
    <s v="MF-17665"/>
    <s v="Maureen Fritzler"/>
    <x v="1"/>
    <x v="0"/>
    <s v="Huntsville"/>
    <s v="Alabama"/>
    <n v="35810"/>
    <x v="0"/>
    <s v="OFF-AR-10000538"/>
    <x v="1"/>
    <x v="6"/>
    <x v="1254"/>
    <n v="197.04999999999998"/>
    <n v="7"/>
    <n v="0"/>
    <n v="59.114999999999981"/>
  </r>
  <r>
    <n v="9491"/>
    <x v="4754"/>
    <x v="1032"/>
    <d v="2017-01-07T00:00:00"/>
    <x v="1"/>
    <s v="CM-12385"/>
    <s v="Christopher Martinez"/>
    <x v="0"/>
    <x v="0"/>
    <s v="San Francisco"/>
    <s v="California"/>
    <n v="94110"/>
    <x v="1"/>
    <s v="OFF-BI-10004584"/>
    <x v="1"/>
    <x v="8"/>
    <x v="383"/>
    <n v="2022.2720000000002"/>
    <n v="8"/>
    <n v="0.2"/>
    <n v="682.5168000000001"/>
  </r>
  <r>
    <n v="9492"/>
    <x v="4754"/>
    <x v="1032"/>
    <d v="2017-01-07T00:00:00"/>
    <x v="1"/>
    <s v="CM-12385"/>
    <s v="Christopher Martinez"/>
    <x v="0"/>
    <x v="0"/>
    <s v="San Francisco"/>
    <s v="California"/>
    <n v="94110"/>
    <x v="1"/>
    <s v="OFF-AR-10000817"/>
    <x v="1"/>
    <x v="6"/>
    <x v="1264"/>
    <n v="9.120000000000001"/>
    <n v="3"/>
    <n v="0"/>
    <n v="3.1007999999999996"/>
  </r>
  <r>
    <n v="9493"/>
    <x v="4755"/>
    <x v="659"/>
    <d v="2017-11-07T00:00:00"/>
    <x v="3"/>
    <s v="EC-14050"/>
    <s v="Erin Creighton"/>
    <x v="0"/>
    <x v="0"/>
    <s v="Oklahoma City"/>
    <s v="Oklahoma"/>
    <n v="73120"/>
    <x v="2"/>
    <s v="OFF-BI-10000756"/>
    <x v="1"/>
    <x v="8"/>
    <x v="15"/>
    <n v="38.160000000000004"/>
    <n v="9"/>
    <n v="0"/>
    <n v="19.080000000000002"/>
  </r>
  <r>
    <n v="9494"/>
    <x v="4756"/>
    <x v="835"/>
    <d v="2016-01-08T00:00:00"/>
    <x v="1"/>
    <s v="BO-11350"/>
    <s v="Bill Overfelt"/>
    <x v="1"/>
    <x v="0"/>
    <s v="Broken Arrow"/>
    <s v="Oklahoma"/>
    <n v="74012"/>
    <x v="2"/>
    <s v="FUR-TA-10000617"/>
    <x v="0"/>
    <x v="3"/>
    <x v="342"/>
    <n v="1592.8500000000001"/>
    <n v="7"/>
    <n v="0"/>
    <n v="350.42700000000002"/>
  </r>
  <r>
    <n v="9495"/>
    <x v="4756"/>
    <x v="835"/>
    <d v="2016-01-08T00:00:00"/>
    <x v="1"/>
    <s v="BO-11350"/>
    <s v="Bill Overfelt"/>
    <x v="1"/>
    <x v="0"/>
    <s v="Broken Arrow"/>
    <s v="Oklahoma"/>
    <n v="74012"/>
    <x v="2"/>
    <s v="OFF-BI-10004364"/>
    <x v="1"/>
    <x v="8"/>
    <x v="305"/>
    <n v="11.88"/>
    <n v="2"/>
    <n v="0"/>
    <n v="5.3460000000000001"/>
  </r>
  <r>
    <n v="9496"/>
    <x v="4757"/>
    <x v="536"/>
    <d v="2016-05-16T00:00:00"/>
    <x v="1"/>
    <s v="VM-21835"/>
    <s v="Vivian Mathis"/>
    <x v="0"/>
    <x v="0"/>
    <s v="Mission Viejo"/>
    <s v="California"/>
    <n v="92691"/>
    <x v="1"/>
    <s v="TEC-AC-10004518"/>
    <x v="2"/>
    <x v="11"/>
    <x v="1812"/>
    <n v="120"/>
    <n v="6"/>
    <n v="0"/>
    <n v="46.800000000000004"/>
  </r>
  <r>
    <n v="9497"/>
    <x v="4757"/>
    <x v="536"/>
    <d v="2016-05-16T00:00:00"/>
    <x v="1"/>
    <s v="VM-21835"/>
    <s v="Vivian Mathis"/>
    <x v="0"/>
    <x v="0"/>
    <s v="Mission Viejo"/>
    <s v="California"/>
    <n v="92691"/>
    <x v="1"/>
    <s v="OFF-AP-10002222"/>
    <x v="1"/>
    <x v="9"/>
    <x v="360"/>
    <n v="8.67"/>
    <n v="1"/>
    <n v="0"/>
    <n v="2.3409000000000004"/>
  </r>
  <r>
    <n v="9498"/>
    <x v="4758"/>
    <x v="60"/>
    <d v="2017-11-07T00:00:00"/>
    <x v="2"/>
    <s v="AB-10060"/>
    <s v="Adam Bellavance"/>
    <x v="2"/>
    <x v="0"/>
    <s v="Greenwood"/>
    <s v="Indiana"/>
    <n v="46142"/>
    <x v="2"/>
    <s v="OFF-PA-10002615"/>
    <x v="1"/>
    <x v="10"/>
    <x v="250"/>
    <n v="4.41"/>
    <n v="1"/>
    <n v="0"/>
    <n v="2.0286"/>
  </r>
  <r>
    <n v="9499"/>
    <x v="4758"/>
    <x v="60"/>
    <d v="2017-11-07T00:00:00"/>
    <x v="2"/>
    <s v="AB-10060"/>
    <s v="Adam Bellavance"/>
    <x v="2"/>
    <x v="0"/>
    <s v="Greenwood"/>
    <s v="Indiana"/>
    <n v="46142"/>
    <x v="2"/>
    <s v="OFF-PA-10000565"/>
    <x v="1"/>
    <x v="10"/>
    <x v="33"/>
    <n v="167.94"/>
    <n v="3"/>
    <n v="0"/>
    <n v="82.290599999999998"/>
  </r>
  <r>
    <n v="9500"/>
    <x v="4758"/>
    <x v="60"/>
    <d v="2017-11-07T00:00:00"/>
    <x v="2"/>
    <s v="AB-10060"/>
    <s v="Adam Bellavance"/>
    <x v="2"/>
    <x v="0"/>
    <s v="Greenwood"/>
    <s v="Indiana"/>
    <n v="46142"/>
    <x v="2"/>
    <s v="OFF-PA-10003673"/>
    <x v="1"/>
    <x v="10"/>
    <x v="980"/>
    <n v="67.8"/>
    <n v="10"/>
    <n v="0"/>
    <n v="31.187999999999999"/>
  </r>
  <r>
    <n v="9501"/>
    <x v="4759"/>
    <x v="439"/>
    <d v="2016-05-30T00:00:00"/>
    <x v="1"/>
    <s v="CM-12235"/>
    <s v="Chris McAfee"/>
    <x v="0"/>
    <x v="0"/>
    <s v="Milwaukee"/>
    <s v="Wisconsin"/>
    <n v="53209"/>
    <x v="2"/>
    <s v="FUR-FU-10002088"/>
    <x v="0"/>
    <x v="5"/>
    <x v="1093"/>
    <n v="26.94"/>
    <n v="3"/>
    <n v="0"/>
    <n v="11.314800000000002"/>
  </r>
  <r>
    <n v="9502"/>
    <x v="4760"/>
    <x v="312"/>
    <d v="2015-11-24T00:00:00"/>
    <x v="1"/>
    <s v="KW-16570"/>
    <s v="Kelly Williams"/>
    <x v="0"/>
    <x v="0"/>
    <s v="San Francisco"/>
    <s v="California"/>
    <n v="94109"/>
    <x v="1"/>
    <s v="FUR-FU-10001546"/>
    <x v="0"/>
    <x v="5"/>
    <x v="1432"/>
    <n v="32.04"/>
    <n v="3"/>
    <n v="0"/>
    <n v="8.01"/>
  </r>
  <r>
    <n v="9503"/>
    <x v="4761"/>
    <x v="183"/>
    <d v="2016-04-29T00:00:00"/>
    <x v="1"/>
    <s v="MM-17920"/>
    <s v="Michael Moore"/>
    <x v="0"/>
    <x v="0"/>
    <s v="Rome"/>
    <s v="New York"/>
    <n v="13440"/>
    <x v="3"/>
    <s v="OFF-AR-10000614"/>
    <x v="1"/>
    <x v="6"/>
    <x v="1731"/>
    <n v="32.129999999999995"/>
    <n v="9"/>
    <n v="0"/>
    <n v="8.3537999999999997"/>
  </r>
  <r>
    <n v="9504"/>
    <x v="4761"/>
    <x v="183"/>
    <d v="2016-04-29T00:00:00"/>
    <x v="1"/>
    <s v="MM-17920"/>
    <s v="Michael Moore"/>
    <x v="0"/>
    <x v="0"/>
    <s v="Rome"/>
    <s v="New York"/>
    <n v="13440"/>
    <x v="3"/>
    <s v="OFF-AR-10003190"/>
    <x v="1"/>
    <x v="6"/>
    <x v="649"/>
    <n v="2.88"/>
    <n v="1"/>
    <n v="0"/>
    <n v="0.80640000000000001"/>
  </r>
  <r>
    <n v="9505"/>
    <x v="4762"/>
    <x v="500"/>
    <d v="2016-10-18T00:00:00"/>
    <x v="1"/>
    <s v="PW-19030"/>
    <s v="Pauline Webber"/>
    <x v="1"/>
    <x v="0"/>
    <s v="New York City"/>
    <s v="New York"/>
    <n v="10009"/>
    <x v="3"/>
    <s v="TEC-PH-10004094"/>
    <x v="2"/>
    <x v="7"/>
    <x v="1797"/>
    <n v="1091.93"/>
    <n v="7"/>
    <n v="0"/>
    <n v="272.98250000000002"/>
  </r>
  <r>
    <n v="9506"/>
    <x v="4762"/>
    <x v="500"/>
    <d v="2016-10-18T00:00:00"/>
    <x v="1"/>
    <s v="PW-19030"/>
    <s v="Pauline Webber"/>
    <x v="1"/>
    <x v="0"/>
    <s v="New York City"/>
    <s v="New York"/>
    <n v="10009"/>
    <x v="3"/>
    <s v="OFF-PA-10001970"/>
    <x v="1"/>
    <x v="10"/>
    <x v="366"/>
    <n v="111.96"/>
    <n v="2"/>
    <n v="0"/>
    <n v="54.860399999999998"/>
  </r>
  <r>
    <n v="9507"/>
    <x v="4763"/>
    <x v="267"/>
    <d v="2014-04-07T00:00:00"/>
    <x v="0"/>
    <s v="RD-19900"/>
    <s v="Ruben Dartt"/>
    <x v="0"/>
    <x v="0"/>
    <s v="Dearborn Heights"/>
    <s v="Michigan"/>
    <n v="48127"/>
    <x v="2"/>
    <s v="OFF-AR-10002952"/>
    <x v="1"/>
    <x v="6"/>
    <x v="814"/>
    <n v="26.7"/>
    <n v="2"/>
    <n v="0"/>
    <n v="7.4759999999999991"/>
  </r>
  <r>
    <n v="9508"/>
    <x v="4763"/>
    <x v="267"/>
    <d v="2014-04-07T00:00:00"/>
    <x v="0"/>
    <s v="RD-19900"/>
    <s v="Ruben Dartt"/>
    <x v="0"/>
    <x v="0"/>
    <s v="Dearborn Heights"/>
    <s v="Michigan"/>
    <n v="48127"/>
    <x v="2"/>
    <s v="OFF-BI-10004209"/>
    <x v="1"/>
    <x v="8"/>
    <x v="1215"/>
    <n v="40.199999999999996"/>
    <n v="5"/>
    <n v="0"/>
    <n v="18.089999999999996"/>
  </r>
  <r>
    <n v="9509"/>
    <x v="4763"/>
    <x v="267"/>
    <d v="2014-04-07T00:00:00"/>
    <x v="0"/>
    <s v="RD-19900"/>
    <s v="Ruben Dartt"/>
    <x v="0"/>
    <x v="0"/>
    <s v="Dearborn Heights"/>
    <s v="Michigan"/>
    <n v="48127"/>
    <x v="2"/>
    <s v="OFF-AR-10004685"/>
    <x v="1"/>
    <x v="6"/>
    <x v="183"/>
    <n v="13.89"/>
    <n v="3"/>
    <n v="0"/>
    <n v="4.5836999999999994"/>
  </r>
  <r>
    <n v="9510"/>
    <x v="4763"/>
    <x v="267"/>
    <d v="2014-04-07T00:00:00"/>
    <x v="0"/>
    <s v="RD-19900"/>
    <s v="Ruben Dartt"/>
    <x v="0"/>
    <x v="0"/>
    <s v="Dearborn Heights"/>
    <s v="Michigan"/>
    <n v="48127"/>
    <x v="2"/>
    <s v="OFF-ST-10000991"/>
    <x v="1"/>
    <x v="4"/>
    <x v="157"/>
    <n v="689.81999999999994"/>
    <n v="6"/>
    <n v="0"/>
    <n v="20.694600000000008"/>
  </r>
  <r>
    <n v="9511"/>
    <x v="4764"/>
    <x v="876"/>
    <d v="2016-08-11T00:00:00"/>
    <x v="1"/>
    <s v="LM-17065"/>
    <s v="Liz MacKendrick"/>
    <x v="0"/>
    <x v="0"/>
    <s v="New York City"/>
    <s v="New York"/>
    <n v="10024"/>
    <x v="3"/>
    <s v="OFF-AR-10002399"/>
    <x v="1"/>
    <x v="6"/>
    <x v="319"/>
    <n v="38.339999999999996"/>
    <n v="9"/>
    <n v="0"/>
    <n v="15.7194"/>
  </r>
  <r>
    <n v="9512"/>
    <x v="4765"/>
    <x v="637"/>
    <d v="2014-12-16T00:00:00"/>
    <x v="2"/>
    <s v="CS-11845"/>
    <s v="Cari Sayre"/>
    <x v="1"/>
    <x v="0"/>
    <s v="Chicago"/>
    <s v="Illinois"/>
    <n v="60623"/>
    <x v="2"/>
    <s v="OFF-BI-10002353"/>
    <x v="1"/>
    <x v="8"/>
    <x v="1077"/>
    <n v="9.2639999999999976"/>
    <n v="3"/>
    <n v="0.8"/>
    <n v="-13.895999999999997"/>
  </r>
  <r>
    <n v="9513"/>
    <x v="4766"/>
    <x v="1109"/>
    <d v="2017-06-03T00:00:00"/>
    <x v="0"/>
    <s v="KT-16480"/>
    <s v="Kean Thornton"/>
    <x v="0"/>
    <x v="0"/>
    <s v="Dallas"/>
    <s v="Texas"/>
    <n v="75217"/>
    <x v="2"/>
    <s v="FUR-BO-10001811"/>
    <x v="0"/>
    <x v="0"/>
    <x v="787"/>
    <n v="204.66639999999998"/>
    <n v="1"/>
    <n v="0.32"/>
    <n v="-6.0196000000000254"/>
  </r>
  <r>
    <n v="9514"/>
    <x v="4767"/>
    <x v="500"/>
    <d v="2016-10-19T00:00:00"/>
    <x v="1"/>
    <s v="BE-11410"/>
    <s v="Bobby Elias"/>
    <x v="0"/>
    <x v="0"/>
    <s v="Appleton"/>
    <s v="Wisconsin"/>
    <n v="54915"/>
    <x v="2"/>
    <s v="TEC-AC-10003033"/>
    <x v="2"/>
    <x v="11"/>
    <x v="763"/>
    <n v="1649.75"/>
    <n v="5"/>
    <n v="0"/>
    <n v="544.41749999999979"/>
  </r>
  <r>
    <n v="9515"/>
    <x v="4768"/>
    <x v="619"/>
    <d v="2014-03-18T00:00:00"/>
    <x v="1"/>
    <s v="NF-18475"/>
    <s v="Neil Französisch"/>
    <x v="2"/>
    <x v="0"/>
    <s v="Jacksonville"/>
    <s v="Florida"/>
    <n v="32216"/>
    <x v="0"/>
    <s v="OFF-PA-10000176"/>
    <x v="1"/>
    <x v="10"/>
    <x v="640"/>
    <n v="91.055999999999997"/>
    <n v="6"/>
    <n v="0.2"/>
    <n v="31.869599999999995"/>
  </r>
  <r>
    <n v="9516"/>
    <x v="4769"/>
    <x v="1222"/>
    <d v="2014-02-24T00:00:00"/>
    <x v="1"/>
    <s v="DL-13315"/>
    <s v="Delfina Latchford"/>
    <x v="0"/>
    <x v="0"/>
    <s v="Chicago"/>
    <s v="Illinois"/>
    <n v="60653"/>
    <x v="2"/>
    <s v="OFF-AR-10003631"/>
    <x v="1"/>
    <x v="6"/>
    <x v="772"/>
    <n v="54.207999999999998"/>
    <n v="14"/>
    <n v="0.2"/>
    <n v="8.808799999999998"/>
  </r>
  <r>
    <n v="9517"/>
    <x v="4770"/>
    <x v="252"/>
    <d v="2015-08-26T00:00:00"/>
    <x v="0"/>
    <s v="MS-17710"/>
    <s v="Maurice Satty"/>
    <x v="0"/>
    <x v="0"/>
    <s v="Bowling Green"/>
    <s v="Ohio"/>
    <n v="43402"/>
    <x v="3"/>
    <s v="TEC-PH-10000923"/>
    <x v="2"/>
    <x v="7"/>
    <x v="1234"/>
    <n v="26.981999999999999"/>
    <n v="3"/>
    <n v="0.4"/>
    <n v="4.0472999999999999"/>
  </r>
  <r>
    <n v="9518"/>
    <x v="4770"/>
    <x v="252"/>
    <d v="2015-08-26T00:00:00"/>
    <x v="0"/>
    <s v="MS-17710"/>
    <s v="Maurice Satty"/>
    <x v="0"/>
    <x v="0"/>
    <s v="Bowling Green"/>
    <s v="Ohio"/>
    <n v="43402"/>
    <x v="3"/>
    <s v="OFF-LA-10003190"/>
    <x v="1"/>
    <x v="2"/>
    <x v="1172"/>
    <n v="6.911999999999999"/>
    <n v="3"/>
    <n v="0.2"/>
    <n v="2.5056000000000003"/>
  </r>
  <r>
    <n v="9519"/>
    <x v="4770"/>
    <x v="252"/>
    <d v="2015-08-26T00:00:00"/>
    <x v="0"/>
    <s v="MS-17710"/>
    <s v="Maurice Satty"/>
    <x v="0"/>
    <x v="0"/>
    <s v="Bowling Green"/>
    <s v="Ohio"/>
    <n v="43402"/>
    <x v="3"/>
    <s v="OFF-ST-10003208"/>
    <x v="1"/>
    <x v="4"/>
    <x v="246"/>
    <n v="435.50400000000002"/>
    <n v="3"/>
    <n v="0.2"/>
    <n v="48.994199999999921"/>
  </r>
  <r>
    <n v="9520"/>
    <x v="4771"/>
    <x v="540"/>
    <d v="2017-05-12T00:00:00"/>
    <x v="0"/>
    <s v="MM-18055"/>
    <s v="Michelle Moray"/>
    <x v="0"/>
    <x v="0"/>
    <s v="San Francisco"/>
    <s v="California"/>
    <n v="94110"/>
    <x v="1"/>
    <s v="OFF-AP-10000692"/>
    <x v="1"/>
    <x v="9"/>
    <x v="1250"/>
    <n v="81.08"/>
    <n v="4"/>
    <n v="0"/>
    <n v="22.702400000000004"/>
  </r>
  <r>
    <n v="9521"/>
    <x v="4772"/>
    <x v="1084"/>
    <d v="2016-02-09T00:00:00"/>
    <x v="1"/>
    <s v="JB-15400"/>
    <s v="Jennifer Braxton"/>
    <x v="1"/>
    <x v="0"/>
    <s v="Los Angeles"/>
    <s v="California"/>
    <n v="90049"/>
    <x v="1"/>
    <s v="OFF-ST-10004180"/>
    <x v="1"/>
    <x v="4"/>
    <x v="244"/>
    <n v="93.02"/>
    <n v="2"/>
    <n v="0"/>
    <n v="3.720799999999997"/>
  </r>
  <r>
    <n v="9522"/>
    <x v="4773"/>
    <x v="174"/>
    <d v="2014-12-25T00:00:00"/>
    <x v="1"/>
    <s v="SG-20605"/>
    <s v="Speros Goranitis"/>
    <x v="0"/>
    <x v="0"/>
    <s v="Chicago"/>
    <s v="Illinois"/>
    <n v="60623"/>
    <x v="2"/>
    <s v="TEC-PH-10002817"/>
    <x v="2"/>
    <x v="7"/>
    <x v="1845"/>
    <n v="323.97600000000006"/>
    <n v="3"/>
    <n v="0.2"/>
    <n v="36.44729999999997"/>
  </r>
  <r>
    <n v="9523"/>
    <x v="4773"/>
    <x v="174"/>
    <d v="2014-12-25T00:00:00"/>
    <x v="1"/>
    <s v="SG-20605"/>
    <s v="Speros Goranitis"/>
    <x v="0"/>
    <x v="0"/>
    <s v="Chicago"/>
    <s v="Illinois"/>
    <n v="60623"/>
    <x v="2"/>
    <s v="OFF-PA-10000295"/>
    <x v="1"/>
    <x v="10"/>
    <x v="1788"/>
    <n v="15.552000000000003"/>
    <n v="3"/>
    <n v="0.2"/>
    <n v="5.4432"/>
  </r>
  <r>
    <n v="9524"/>
    <x v="4773"/>
    <x v="174"/>
    <d v="2014-12-25T00:00:00"/>
    <x v="1"/>
    <s v="SG-20605"/>
    <s v="Speros Goranitis"/>
    <x v="0"/>
    <x v="0"/>
    <s v="Chicago"/>
    <s v="Illinois"/>
    <n v="60623"/>
    <x v="2"/>
    <s v="OFF-ST-10000419"/>
    <x v="1"/>
    <x v="4"/>
    <x v="1024"/>
    <n v="32.591999999999999"/>
    <n v="3"/>
    <n v="0.2"/>
    <n v="-7.7406000000000006"/>
  </r>
  <r>
    <n v="9525"/>
    <x v="4774"/>
    <x v="256"/>
    <d v="2017-12-06T00:00:00"/>
    <x v="2"/>
    <s v="PB-18805"/>
    <s v="Patrick Bzostek"/>
    <x v="2"/>
    <x v="0"/>
    <s v="Seattle"/>
    <s v="Washington"/>
    <n v="98115"/>
    <x v="1"/>
    <s v="OFF-BI-10001524"/>
    <x v="1"/>
    <x v="8"/>
    <x v="301"/>
    <n v="83.920000000000016"/>
    <n v="5"/>
    <n v="0.2"/>
    <n v="29.371999999999993"/>
  </r>
  <r>
    <n v="9526"/>
    <x v="4774"/>
    <x v="256"/>
    <d v="2017-12-06T00:00:00"/>
    <x v="2"/>
    <s v="PB-18805"/>
    <s v="Patrick Bzostek"/>
    <x v="2"/>
    <x v="0"/>
    <s v="Seattle"/>
    <s v="Washington"/>
    <n v="98115"/>
    <x v="1"/>
    <s v="FUR-FU-10003268"/>
    <x v="0"/>
    <x v="5"/>
    <x v="885"/>
    <n v="199.89999999999998"/>
    <n v="5"/>
    <n v="0"/>
    <n v="39.97999999999999"/>
  </r>
  <r>
    <n v="9527"/>
    <x v="4774"/>
    <x v="256"/>
    <d v="2017-12-06T00:00:00"/>
    <x v="2"/>
    <s v="PB-18805"/>
    <s v="Patrick Bzostek"/>
    <x v="2"/>
    <x v="0"/>
    <s v="Seattle"/>
    <s v="Washington"/>
    <n v="98115"/>
    <x v="1"/>
    <s v="TEC-PH-10000148"/>
    <x v="2"/>
    <x v="7"/>
    <x v="779"/>
    <n v="31.176000000000002"/>
    <n v="3"/>
    <n v="0.2"/>
    <n v="-7.0145999999999997"/>
  </r>
  <r>
    <n v="9528"/>
    <x v="4774"/>
    <x v="256"/>
    <d v="2017-12-06T00:00:00"/>
    <x v="2"/>
    <s v="PB-18805"/>
    <s v="Patrick Bzostek"/>
    <x v="2"/>
    <x v="0"/>
    <s v="Seattle"/>
    <s v="Washington"/>
    <n v="98115"/>
    <x v="1"/>
    <s v="OFF-BI-10001543"/>
    <x v="1"/>
    <x v="8"/>
    <x v="380"/>
    <n v="172.75200000000001"/>
    <n v="6"/>
    <n v="0.2"/>
    <n v="60.463200000000015"/>
  </r>
  <r>
    <n v="9529"/>
    <x v="4774"/>
    <x v="256"/>
    <d v="2017-12-06T00:00:00"/>
    <x v="2"/>
    <s v="PB-18805"/>
    <s v="Patrick Bzostek"/>
    <x v="2"/>
    <x v="0"/>
    <s v="Seattle"/>
    <s v="Washington"/>
    <n v="98115"/>
    <x v="1"/>
    <s v="OFF-BI-10002071"/>
    <x v="1"/>
    <x v="8"/>
    <x v="699"/>
    <n v="9.2959999999999994"/>
    <n v="2"/>
    <n v="0.2"/>
    <n v="3.0211999999999994"/>
  </r>
  <r>
    <n v="9530"/>
    <x v="4775"/>
    <x v="668"/>
    <d v="2017-03-25T00:00:00"/>
    <x v="3"/>
    <s v="AC-10615"/>
    <s v="Ann Chong"/>
    <x v="1"/>
    <x v="0"/>
    <s v="Beaumont"/>
    <s v="Texas"/>
    <n v="77705"/>
    <x v="2"/>
    <s v="OFF-ST-10002352"/>
    <x v="1"/>
    <x v="4"/>
    <x v="855"/>
    <n v="12.768000000000001"/>
    <n v="2"/>
    <n v="0.2"/>
    <n v="0.95759999999999934"/>
  </r>
  <r>
    <n v="9531"/>
    <x v="4776"/>
    <x v="141"/>
    <d v="2017-07-12T00:00:00"/>
    <x v="1"/>
    <s v="MR-17545"/>
    <s v="Mathew Reese"/>
    <x v="2"/>
    <x v="0"/>
    <s v="Seattle"/>
    <s v="Washington"/>
    <n v="98103"/>
    <x v="1"/>
    <s v="OFF-PA-10003127"/>
    <x v="1"/>
    <x v="10"/>
    <x v="33"/>
    <n v="52.76"/>
    <n v="2"/>
    <n v="0"/>
    <n v="24.269599999999997"/>
  </r>
  <r>
    <n v="9532"/>
    <x v="4777"/>
    <x v="40"/>
    <d v="2017-10-31T00:00:00"/>
    <x v="1"/>
    <s v="BF-11215"/>
    <s v="Benjamin Farhat"/>
    <x v="2"/>
    <x v="0"/>
    <s v="Dallas"/>
    <s v="Texas"/>
    <n v="75217"/>
    <x v="2"/>
    <s v="OFF-ST-10000464"/>
    <x v="1"/>
    <x v="4"/>
    <x v="1144"/>
    <n v="55.616"/>
    <n v="2"/>
    <n v="0.2"/>
    <n v="5.5616000000000021"/>
  </r>
  <r>
    <n v="9533"/>
    <x v="4778"/>
    <x v="189"/>
    <d v="2016-10-31T00:00:00"/>
    <x v="1"/>
    <s v="BW-11200"/>
    <s v="Ben Wallace"/>
    <x v="0"/>
    <x v="0"/>
    <s v="New York City"/>
    <s v="New York"/>
    <n v="10011"/>
    <x v="3"/>
    <s v="FUR-CH-10000553"/>
    <x v="0"/>
    <x v="1"/>
    <x v="1257"/>
    <n v="427.64400000000001"/>
    <n v="14"/>
    <n v="0.1"/>
    <n v="80.777199999999979"/>
  </r>
  <r>
    <n v="9534"/>
    <x v="4778"/>
    <x v="189"/>
    <d v="2016-10-31T00:00:00"/>
    <x v="1"/>
    <s v="BW-11200"/>
    <s v="Ben Wallace"/>
    <x v="0"/>
    <x v="0"/>
    <s v="New York City"/>
    <s v="New York"/>
    <n v="10011"/>
    <x v="3"/>
    <s v="OFF-FA-10000134"/>
    <x v="1"/>
    <x v="13"/>
    <x v="196"/>
    <n v="40.669999999999995"/>
    <n v="7"/>
    <n v="0"/>
    <n v="12.607699999999999"/>
  </r>
  <r>
    <n v="9535"/>
    <x v="4778"/>
    <x v="189"/>
    <d v="2016-10-31T00:00:00"/>
    <x v="1"/>
    <s v="BW-11200"/>
    <s v="Ben Wallace"/>
    <x v="0"/>
    <x v="0"/>
    <s v="New York City"/>
    <s v="New York"/>
    <n v="10011"/>
    <x v="3"/>
    <s v="OFF-ST-10000636"/>
    <x v="1"/>
    <x v="4"/>
    <x v="1753"/>
    <n v="33.479999999999997"/>
    <n v="2"/>
    <n v="0"/>
    <n v="1.3391999999999982"/>
  </r>
  <r>
    <n v="9536"/>
    <x v="4778"/>
    <x v="189"/>
    <d v="2016-10-31T00:00:00"/>
    <x v="1"/>
    <s v="BW-11200"/>
    <s v="Ben Wallace"/>
    <x v="0"/>
    <x v="0"/>
    <s v="New York City"/>
    <s v="New York"/>
    <n v="10011"/>
    <x v="3"/>
    <s v="OFF-BI-10002949"/>
    <x v="1"/>
    <x v="8"/>
    <x v="525"/>
    <n v="9.7280000000000015"/>
    <n v="2"/>
    <n v="0.2"/>
    <n v="3.283199999999999"/>
  </r>
  <r>
    <n v="9537"/>
    <x v="4779"/>
    <x v="492"/>
    <d v="2017-06-14T00:00:00"/>
    <x v="0"/>
    <s v="TS-21610"/>
    <s v="Troy Staebel"/>
    <x v="0"/>
    <x v="0"/>
    <s v="Chicago"/>
    <s v="Illinois"/>
    <n v="60610"/>
    <x v="2"/>
    <s v="FUR-FU-10002364"/>
    <x v="0"/>
    <x v="5"/>
    <x v="1240"/>
    <n v="8.8559999999999999"/>
    <n v="3"/>
    <n v="0.6"/>
    <n v="-6.8634000000000013"/>
  </r>
  <r>
    <n v="9538"/>
    <x v="4780"/>
    <x v="477"/>
    <d v="2016-09-27T00:00:00"/>
    <x v="2"/>
    <s v="AS-10045"/>
    <s v="Aaron Smayling"/>
    <x v="1"/>
    <x v="0"/>
    <s v="San Francisco"/>
    <s v="California"/>
    <n v="94110"/>
    <x v="1"/>
    <s v="FUR-BO-10002613"/>
    <x v="0"/>
    <x v="0"/>
    <x v="179"/>
    <n v="477.666"/>
    <n v="2"/>
    <n v="0.15"/>
    <n v="84.293999999999969"/>
  </r>
  <r>
    <n v="9539"/>
    <x v="4781"/>
    <x v="210"/>
    <d v="2017-09-09T00:00:00"/>
    <x v="2"/>
    <s v="AA-10375"/>
    <s v="Allen Armold"/>
    <x v="0"/>
    <x v="0"/>
    <s v="Providence"/>
    <s v="Rhode Island"/>
    <n v="2908"/>
    <x v="3"/>
    <s v="OFF-PA-10002659"/>
    <x v="1"/>
    <x v="10"/>
    <x v="931"/>
    <n v="16.899999999999999"/>
    <n v="5"/>
    <n v="0"/>
    <n v="7.7739999999999991"/>
  </r>
  <r>
    <n v="9540"/>
    <x v="4781"/>
    <x v="210"/>
    <d v="2017-09-09T00:00:00"/>
    <x v="2"/>
    <s v="AA-10375"/>
    <s v="Allen Armold"/>
    <x v="0"/>
    <x v="0"/>
    <s v="Providence"/>
    <s v="Rhode Island"/>
    <n v="2908"/>
    <x v="3"/>
    <s v="OFF-PA-10000157"/>
    <x v="1"/>
    <x v="10"/>
    <x v="369"/>
    <n v="39.96"/>
    <n v="2"/>
    <n v="0"/>
    <n v="18.781199999999998"/>
  </r>
  <r>
    <n v="9541"/>
    <x v="4782"/>
    <x v="1223"/>
    <d v="2015-05-16T00:00:00"/>
    <x v="0"/>
    <s v="PS-18970"/>
    <s v="Paul Stevenson"/>
    <x v="2"/>
    <x v="0"/>
    <s v="Phoenix"/>
    <s v="Arizona"/>
    <n v="85023"/>
    <x v="1"/>
    <s v="FUR-CH-10004540"/>
    <x v="0"/>
    <x v="1"/>
    <x v="871"/>
    <n v="191.96800000000002"/>
    <n v="7"/>
    <n v="0.2"/>
    <n v="16.797200000000004"/>
  </r>
  <r>
    <n v="9542"/>
    <x v="4783"/>
    <x v="705"/>
    <d v="2015-08-10T00:00:00"/>
    <x v="1"/>
    <s v="RP-19270"/>
    <s v="Rachel Payne"/>
    <x v="1"/>
    <x v="0"/>
    <s v="Houston"/>
    <s v="Texas"/>
    <n v="77095"/>
    <x v="2"/>
    <s v="OFF-LA-10004544"/>
    <x v="1"/>
    <x v="2"/>
    <x v="199"/>
    <n v="35.520000000000003"/>
    <n v="3"/>
    <n v="0.2"/>
    <n v="13.320000000000002"/>
  </r>
  <r>
    <n v="9543"/>
    <x v="4783"/>
    <x v="705"/>
    <d v="2015-08-10T00:00:00"/>
    <x v="1"/>
    <s v="RP-19270"/>
    <s v="Rachel Payne"/>
    <x v="1"/>
    <x v="0"/>
    <s v="Houston"/>
    <s v="Texas"/>
    <n v="77095"/>
    <x v="2"/>
    <s v="OFF-BI-10001097"/>
    <x v="1"/>
    <x v="8"/>
    <x v="797"/>
    <n v="6.2299999999999986"/>
    <n v="5"/>
    <n v="0.8"/>
    <n v="-9.6565000000000047"/>
  </r>
  <r>
    <n v="9544"/>
    <x v="4783"/>
    <x v="705"/>
    <d v="2015-08-10T00:00:00"/>
    <x v="1"/>
    <s v="RP-19270"/>
    <s v="Rachel Payne"/>
    <x v="1"/>
    <x v="0"/>
    <s v="Houston"/>
    <s v="Texas"/>
    <n v="77095"/>
    <x v="2"/>
    <s v="OFF-PA-10003302"/>
    <x v="1"/>
    <x v="10"/>
    <x v="1721"/>
    <n v="56.704000000000001"/>
    <n v="2"/>
    <n v="0.2"/>
    <n v="19.137599999999992"/>
  </r>
  <r>
    <n v="9545"/>
    <x v="4783"/>
    <x v="705"/>
    <d v="2015-08-10T00:00:00"/>
    <x v="1"/>
    <s v="RP-19270"/>
    <s v="Rachel Payne"/>
    <x v="1"/>
    <x v="0"/>
    <s v="Houston"/>
    <s v="Texas"/>
    <n v="77095"/>
    <x v="2"/>
    <s v="FUR-BO-10003965"/>
    <x v="0"/>
    <x v="0"/>
    <x v="1092"/>
    <n v="369.19919999999996"/>
    <n v="3"/>
    <n v="0.32"/>
    <n v="-114.01739999999995"/>
  </r>
  <r>
    <n v="9546"/>
    <x v="4784"/>
    <x v="194"/>
    <d v="2014-11-02T00:00:00"/>
    <x v="1"/>
    <s v="NC-18625"/>
    <s v="Noah Childs"/>
    <x v="1"/>
    <x v="0"/>
    <s v="Columbus"/>
    <s v="Indiana"/>
    <n v="47201"/>
    <x v="2"/>
    <s v="TEC-AC-10003433"/>
    <x v="2"/>
    <x v="11"/>
    <x v="1418"/>
    <n v="1.98"/>
    <n v="2"/>
    <n v="0"/>
    <n v="0.89100000000000001"/>
  </r>
  <r>
    <n v="9547"/>
    <x v="4784"/>
    <x v="194"/>
    <d v="2014-11-02T00:00:00"/>
    <x v="1"/>
    <s v="NC-18625"/>
    <s v="Noah Childs"/>
    <x v="1"/>
    <x v="0"/>
    <s v="Columbus"/>
    <s v="Indiana"/>
    <n v="47201"/>
    <x v="2"/>
    <s v="OFF-PA-10000482"/>
    <x v="1"/>
    <x v="10"/>
    <x v="67"/>
    <n v="75.88"/>
    <n v="2"/>
    <n v="0"/>
    <n v="35.663599999999995"/>
  </r>
  <r>
    <n v="9548"/>
    <x v="4785"/>
    <x v="1133"/>
    <d v="2016-06-20T00:00:00"/>
    <x v="0"/>
    <s v="SC-20770"/>
    <s v="Stewart Carmichael"/>
    <x v="1"/>
    <x v="0"/>
    <s v="Philadelphia"/>
    <s v="Pennsylvania"/>
    <n v="19134"/>
    <x v="3"/>
    <s v="OFF-PA-10004610"/>
    <x v="1"/>
    <x v="10"/>
    <x v="1520"/>
    <n v="6.8480000000000008"/>
    <n v="2"/>
    <n v="0.2"/>
    <n v="2.1399999999999992"/>
  </r>
  <r>
    <n v="9549"/>
    <x v="4785"/>
    <x v="1133"/>
    <d v="2016-06-20T00:00:00"/>
    <x v="0"/>
    <s v="SC-20770"/>
    <s v="Stewart Carmichael"/>
    <x v="1"/>
    <x v="0"/>
    <s v="Philadelphia"/>
    <s v="Pennsylvania"/>
    <n v="19134"/>
    <x v="3"/>
    <s v="OFF-BI-10003910"/>
    <x v="1"/>
    <x v="8"/>
    <x v="8"/>
    <n v="4.6260000000000003"/>
    <n v="2"/>
    <n v="0.7"/>
    <n v="-3.8549999999999986"/>
  </r>
  <r>
    <n v="9550"/>
    <x v="4785"/>
    <x v="1133"/>
    <d v="2016-06-20T00:00:00"/>
    <x v="0"/>
    <s v="SC-20770"/>
    <s v="Stewart Carmichael"/>
    <x v="1"/>
    <x v="0"/>
    <s v="Philadelphia"/>
    <s v="Pennsylvania"/>
    <n v="19134"/>
    <x v="3"/>
    <s v="OFF-AP-10001394"/>
    <x v="1"/>
    <x v="9"/>
    <x v="1129"/>
    <n v="453.6"/>
    <n v="3"/>
    <n v="0.2"/>
    <n v="90.71999999999997"/>
  </r>
  <r>
    <n v="9551"/>
    <x v="4786"/>
    <x v="910"/>
    <d v="2015-05-06T00:00:00"/>
    <x v="2"/>
    <s v="NF-18595"/>
    <s v="Nicole Fjeld"/>
    <x v="2"/>
    <x v="0"/>
    <s v="San Jose"/>
    <s v="California"/>
    <n v="95123"/>
    <x v="1"/>
    <s v="OFF-BI-10004654"/>
    <x v="1"/>
    <x v="8"/>
    <x v="68"/>
    <n v="13.847999999999999"/>
    <n v="3"/>
    <n v="0.2"/>
    <n v="5.1929999999999996"/>
  </r>
  <r>
    <n v="9552"/>
    <x v="4787"/>
    <x v="113"/>
    <d v="2015-11-14T00:00:00"/>
    <x v="1"/>
    <s v="SC-20020"/>
    <s v="Sam Craven"/>
    <x v="0"/>
    <x v="0"/>
    <s v="Philadelphia"/>
    <s v="Pennsylvania"/>
    <n v="19140"/>
    <x v="3"/>
    <s v="OFF-ST-10001526"/>
    <x v="1"/>
    <x v="4"/>
    <x v="771"/>
    <n v="577.58400000000006"/>
    <n v="6"/>
    <n v="0.2"/>
    <n v="43.318799999999953"/>
  </r>
  <r>
    <n v="9553"/>
    <x v="4788"/>
    <x v="1051"/>
    <d v="2015-06-03T00:00:00"/>
    <x v="1"/>
    <s v="BD-11560"/>
    <s v="Brendan Dodson"/>
    <x v="2"/>
    <x v="0"/>
    <s v="Springfield"/>
    <s v="Virginia"/>
    <n v="22153"/>
    <x v="0"/>
    <s v="TEC-AC-10000358"/>
    <x v="2"/>
    <x v="11"/>
    <x v="1287"/>
    <n v="151.96"/>
    <n v="4"/>
    <n v="0"/>
    <n v="36.470399999999998"/>
  </r>
  <r>
    <n v="9554"/>
    <x v="4789"/>
    <x v="897"/>
    <d v="2016-09-27T00:00:00"/>
    <x v="1"/>
    <s v="SM-20950"/>
    <s v="Suzanne McNair"/>
    <x v="1"/>
    <x v="0"/>
    <s v="Broomfield"/>
    <s v="Colorado"/>
    <n v="80020"/>
    <x v="1"/>
    <s v="FUR-FU-10000246"/>
    <x v="0"/>
    <x v="5"/>
    <x v="391"/>
    <n v="68.432000000000016"/>
    <n v="7"/>
    <n v="0.2"/>
    <n v="8.5539999999999878"/>
  </r>
  <r>
    <n v="9555"/>
    <x v="4790"/>
    <x v="109"/>
    <d v="2015-12-02T00:00:00"/>
    <x v="1"/>
    <s v="EB-14110"/>
    <s v="Eugene Barchas"/>
    <x v="0"/>
    <x v="0"/>
    <s v="Columbus"/>
    <s v="Ohio"/>
    <n v="43229"/>
    <x v="3"/>
    <s v="FUR-FU-10003799"/>
    <x v="0"/>
    <x v="5"/>
    <x v="90"/>
    <n v="71.12"/>
    <n v="5"/>
    <n v="0.2"/>
    <n v="9.7789999999999964"/>
  </r>
  <r>
    <n v="9556"/>
    <x v="4790"/>
    <x v="109"/>
    <d v="2015-12-02T00:00:00"/>
    <x v="1"/>
    <s v="EB-14110"/>
    <s v="Eugene Barchas"/>
    <x v="0"/>
    <x v="0"/>
    <s v="Columbus"/>
    <s v="Ohio"/>
    <n v="43229"/>
    <x v="3"/>
    <s v="OFF-FA-10003021"/>
    <x v="1"/>
    <x v="13"/>
    <x v="128"/>
    <n v="3.008"/>
    <n v="2"/>
    <n v="0.2"/>
    <n v="0.56399999999999983"/>
  </r>
  <r>
    <n v="9557"/>
    <x v="4791"/>
    <x v="155"/>
    <d v="2015-12-05T00:00:00"/>
    <x v="0"/>
    <s v="HP-14815"/>
    <s v="Harold Pawlan"/>
    <x v="2"/>
    <x v="0"/>
    <s v="Concord"/>
    <s v="New Hampshire"/>
    <n v="3301"/>
    <x v="3"/>
    <s v="OFF-PA-10003656"/>
    <x v="1"/>
    <x v="10"/>
    <x v="778"/>
    <n v="184.66"/>
    <n v="7"/>
    <n v="0"/>
    <n v="84.943599999999989"/>
  </r>
  <r>
    <n v="9558"/>
    <x v="4792"/>
    <x v="1136"/>
    <d v="2014-10-19T00:00:00"/>
    <x v="0"/>
    <s v="EB-14170"/>
    <s v="Evan Bailliet"/>
    <x v="0"/>
    <x v="0"/>
    <s v="Houston"/>
    <s v="Texas"/>
    <n v="77095"/>
    <x v="2"/>
    <s v="FUR-FU-10004586"/>
    <x v="0"/>
    <x v="5"/>
    <x v="1482"/>
    <n v="5.3120000000000003"/>
    <n v="2"/>
    <n v="0.6"/>
    <n v="-1.5935999999999995"/>
  </r>
  <r>
    <n v="9559"/>
    <x v="4793"/>
    <x v="973"/>
    <d v="2016-05-05T00:00:00"/>
    <x v="2"/>
    <s v="SM-20905"/>
    <s v="Susan MacKendrick"/>
    <x v="0"/>
    <x v="0"/>
    <s v="Newark"/>
    <s v="Ohio"/>
    <n v="43055"/>
    <x v="3"/>
    <s v="TEC-AC-10003832"/>
    <x v="2"/>
    <x v="11"/>
    <x v="463"/>
    <n v="132.52000000000004"/>
    <n v="5"/>
    <n v="0.2"/>
    <n v="34.786500000000004"/>
  </r>
  <r>
    <n v="9560"/>
    <x v="4793"/>
    <x v="973"/>
    <d v="2016-05-05T00:00:00"/>
    <x v="2"/>
    <s v="SM-20905"/>
    <s v="Susan MacKendrick"/>
    <x v="0"/>
    <x v="0"/>
    <s v="Newark"/>
    <s v="Ohio"/>
    <n v="43055"/>
    <x v="3"/>
    <s v="OFF-ST-10002554"/>
    <x v="1"/>
    <x v="4"/>
    <x v="1153"/>
    <n v="195.64"/>
    <n v="5"/>
    <n v="0.2"/>
    <n v="-44.018999999999991"/>
  </r>
  <r>
    <n v="9561"/>
    <x v="4793"/>
    <x v="973"/>
    <d v="2016-05-05T00:00:00"/>
    <x v="2"/>
    <s v="SM-20905"/>
    <s v="Susan MacKendrick"/>
    <x v="0"/>
    <x v="0"/>
    <s v="Newark"/>
    <s v="Ohio"/>
    <n v="43055"/>
    <x v="3"/>
    <s v="FUR-FU-10001876"/>
    <x v="0"/>
    <x v="5"/>
    <x v="1403"/>
    <n v="51.967999999999996"/>
    <n v="2"/>
    <n v="0.2"/>
    <n v="10.393599999999998"/>
  </r>
  <r>
    <n v="9562"/>
    <x v="4793"/>
    <x v="973"/>
    <d v="2016-05-05T00:00:00"/>
    <x v="2"/>
    <s v="SM-20905"/>
    <s v="Susan MacKendrick"/>
    <x v="0"/>
    <x v="0"/>
    <s v="Newark"/>
    <s v="Ohio"/>
    <n v="43055"/>
    <x v="3"/>
    <s v="TEC-AC-10002637"/>
    <x v="2"/>
    <x v="11"/>
    <x v="1317"/>
    <n v="431.97600000000006"/>
    <n v="3"/>
    <n v="0.2"/>
    <n v="-75.59580000000004"/>
  </r>
  <r>
    <n v="9563"/>
    <x v="4793"/>
    <x v="973"/>
    <d v="2016-05-05T00:00:00"/>
    <x v="2"/>
    <s v="SM-20905"/>
    <s v="Susan MacKendrick"/>
    <x v="0"/>
    <x v="0"/>
    <s v="Newark"/>
    <s v="Ohio"/>
    <n v="43055"/>
    <x v="3"/>
    <s v="TEC-MA-10003589"/>
    <x v="2"/>
    <x v="15"/>
    <x v="1846"/>
    <n v="224.93700000000004"/>
    <n v="3"/>
    <n v="0.7"/>
    <n v="-164.9538"/>
  </r>
  <r>
    <n v="9564"/>
    <x v="4793"/>
    <x v="973"/>
    <d v="2016-05-05T00:00:00"/>
    <x v="2"/>
    <s v="SM-20905"/>
    <s v="Susan MacKendrick"/>
    <x v="0"/>
    <x v="0"/>
    <s v="Newark"/>
    <s v="Ohio"/>
    <n v="43055"/>
    <x v="3"/>
    <s v="OFF-LA-10000081"/>
    <x v="1"/>
    <x v="2"/>
    <x v="1330"/>
    <n v="6"/>
    <n v="2"/>
    <n v="0.2"/>
    <n v="2.0999999999999996"/>
  </r>
  <r>
    <n v="9565"/>
    <x v="4794"/>
    <x v="932"/>
    <d v="2015-06-08T00:00:00"/>
    <x v="1"/>
    <s v="CG-12040"/>
    <s v="Catherine Glotzbach"/>
    <x v="2"/>
    <x v="0"/>
    <s v="Los Angeles"/>
    <s v="California"/>
    <n v="90045"/>
    <x v="1"/>
    <s v="OFF-PA-10001838"/>
    <x v="1"/>
    <x v="10"/>
    <x v="1008"/>
    <n v="11.76"/>
    <n v="2"/>
    <n v="0"/>
    <n v="5.7623999999999995"/>
  </r>
  <r>
    <n v="9566"/>
    <x v="4795"/>
    <x v="691"/>
    <d v="2014-03-31T00:00:00"/>
    <x v="3"/>
    <s v="TG-21640"/>
    <s v="Trudy Glocke"/>
    <x v="0"/>
    <x v="0"/>
    <s v="Tampa"/>
    <s v="Florida"/>
    <n v="33614"/>
    <x v="0"/>
    <s v="FUR-CH-10002965"/>
    <x v="0"/>
    <x v="1"/>
    <x v="229"/>
    <n v="1125.4879999999998"/>
    <n v="7"/>
    <n v="0.2"/>
    <n v="98.480200000000082"/>
  </r>
  <r>
    <n v="9567"/>
    <x v="4795"/>
    <x v="691"/>
    <d v="2014-03-31T00:00:00"/>
    <x v="3"/>
    <s v="TG-21640"/>
    <s v="Trudy Glocke"/>
    <x v="0"/>
    <x v="0"/>
    <s v="Tampa"/>
    <s v="Florida"/>
    <n v="33614"/>
    <x v="0"/>
    <s v="OFF-BI-10001636"/>
    <x v="1"/>
    <x v="8"/>
    <x v="674"/>
    <n v="12.645000000000001"/>
    <n v="5"/>
    <n v="0.7"/>
    <n v="-10.116"/>
  </r>
  <r>
    <n v="9568"/>
    <x v="4795"/>
    <x v="691"/>
    <d v="2014-03-31T00:00:00"/>
    <x v="3"/>
    <s v="TG-21640"/>
    <s v="Trudy Glocke"/>
    <x v="0"/>
    <x v="0"/>
    <s v="Tampa"/>
    <s v="Florida"/>
    <n v="33614"/>
    <x v="0"/>
    <s v="OFF-AR-10004027"/>
    <x v="1"/>
    <x v="6"/>
    <x v="184"/>
    <n v="4.032"/>
    <n v="2"/>
    <n v="0.2"/>
    <n v="1.0584000000000002"/>
  </r>
  <r>
    <n v="9569"/>
    <x v="4796"/>
    <x v="957"/>
    <d v="2017-07-07T00:00:00"/>
    <x v="2"/>
    <s v="DK-12835"/>
    <s v="Damala Kotsonis"/>
    <x v="1"/>
    <x v="0"/>
    <s v="Fremont"/>
    <s v="Nebraska"/>
    <n v="68025"/>
    <x v="2"/>
    <s v="TEC-PH-10002293"/>
    <x v="2"/>
    <x v="7"/>
    <x v="126"/>
    <n v="79.959999999999994"/>
    <n v="4"/>
    <n v="0"/>
    <n v="22.388800000000003"/>
  </r>
  <r>
    <n v="9570"/>
    <x v="4797"/>
    <x v="496"/>
    <d v="2015-09-24T00:00:00"/>
    <x v="3"/>
    <s v="MB-17305"/>
    <s v="Maria Bertelson"/>
    <x v="0"/>
    <x v="0"/>
    <s v="Columbus"/>
    <s v="Ohio"/>
    <n v="43229"/>
    <x v="3"/>
    <s v="OFF-BI-10003196"/>
    <x v="1"/>
    <x v="8"/>
    <x v="1376"/>
    <n v="6.732000000000002"/>
    <n v="6"/>
    <n v="0.7"/>
    <n v="-4.4879999999999978"/>
  </r>
  <r>
    <n v="9571"/>
    <x v="4797"/>
    <x v="496"/>
    <d v="2015-09-24T00:00:00"/>
    <x v="3"/>
    <s v="MB-17305"/>
    <s v="Maria Bertelson"/>
    <x v="0"/>
    <x v="0"/>
    <s v="Columbus"/>
    <s v="Ohio"/>
    <n v="43229"/>
    <x v="3"/>
    <s v="OFF-ST-10001172"/>
    <x v="1"/>
    <x v="4"/>
    <x v="1206"/>
    <n v="33.568000000000005"/>
    <n v="2"/>
    <n v="0.2"/>
    <n v="1.6783999999999981"/>
  </r>
  <r>
    <n v="9572"/>
    <x v="4797"/>
    <x v="496"/>
    <d v="2015-09-24T00:00:00"/>
    <x v="3"/>
    <s v="MB-17305"/>
    <s v="Maria Bertelson"/>
    <x v="0"/>
    <x v="0"/>
    <s v="Columbus"/>
    <s v="Ohio"/>
    <n v="43229"/>
    <x v="3"/>
    <s v="OFF-EN-10003068"/>
    <x v="1"/>
    <x v="12"/>
    <x v="1641"/>
    <n v="15.840000000000002"/>
    <n v="2"/>
    <n v="0.2"/>
    <n v="5.5439999999999987"/>
  </r>
  <r>
    <n v="9573"/>
    <x v="4797"/>
    <x v="496"/>
    <d v="2015-09-24T00:00:00"/>
    <x v="3"/>
    <s v="MB-17305"/>
    <s v="Maria Bertelson"/>
    <x v="0"/>
    <x v="0"/>
    <s v="Columbus"/>
    <s v="Ohio"/>
    <n v="43229"/>
    <x v="3"/>
    <s v="OFF-LA-10003510"/>
    <x v="1"/>
    <x v="2"/>
    <x v="580"/>
    <n v="24.424000000000003"/>
    <n v="1"/>
    <n v="0.2"/>
    <n v="7.9378000000000002"/>
  </r>
  <r>
    <n v="9574"/>
    <x v="4797"/>
    <x v="496"/>
    <d v="2015-09-24T00:00:00"/>
    <x v="3"/>
    <s v="MB-17305"/>
    <s v="Maria Bertelson"/>
    <x v="0"/>
    <x v="0"/>
    <s v="Columbus"/>
    <s v="Ohio"/>
    <n v="43229"/>
    <x v="3"/>
    <s v="OFF-AR-10003504"/>
    <x v="1"/>
    <x v="6"/>
    <x v="1035"/>
    <n v="17.12"/>
    <n v="5"/>
    <n v="0.2"/>
    <n v="1.9259999999999975"/>
  </r>
  <r>
    <n v="9575"/>
    <x v="4798"/>
    <x v="863"/>
    <d v="2015-08-13T00:00:00"/>
    <x v="3"/>
    <s v="SF-20065"/>
    <s v="Sandra Flanagan"/>
    <x v="0"/>
    <x v="0"/>
    <s v="Pomona"/>
    <s v="California"/>
    <n v="91767"/>
    <x v="1"/>
    <s v="FUR-FU-10001889"/>
    <x v="0"/>
    <x v="5"/>
    <x v="1158"/>
    <n v="31.56"/>
    <n v="3"/>
    <n v="0"/>
    <n v="10.4148"/>
  </r>
  <r>
    <n v="9576"/>
    <x v="4799"/>
    <x v="989"/>
    <d v="2015-05-28T00:00:00"/>
    <x v="0"/>
    <s v="PS-18760"/>
    <s v="Pamela Stobb"/>
    <x v="0"/>
    <x v="0"/>
    <s v="San Antonio"/>
    <s v="Texas"/>
    <n v="78207"/>
    <x v="2"/>
    <s v="FUR-CH-10000863"/>
    <x v="0"/>
    <x v="1"/>
    <x v="83"/>
    <n v="105.68599999999999"/>
    <n v="1"/>
    <n v="0.3"/>
    <n v="-28.686199999999999"/>
  </r>
  <r>
    <n v="9577"/>
    <x v="4799"/>
    <x v="989"/>
    <d v="2015-05-28T00:00:00"/>
    <x v="0"/>
    <s v="PS-18760"/>
    <s v="Pamela Stobb"/>
    <x v="0"/>
    <x v="0"/>
    <s v="San Antonio"/>
    <s v="Texas"/>
    <n v="78207"/>
    <x v="2"/>
    <s v="TEC-MA-10004679"/>
    <x v="2"/>
    <x v="15"/>
    <x v="1083"/>
    <n v="399.53999999999996"/>
    <n v="2"/>
    <n v="0.4"/>
    <n v="-79.908000000000015"/>
  </r>
  <r>
    <n v="9578"/>
    <x v="4799"/>
    <x v="989"/>
    <d v="2015-05-28T00:00:00"/>
    <x v="0"/>
    <s v="PS-18760"/>
    <s v="Pamela Stobb"/>
    <x v="0"/>
    <x v="0"/>
    <s v="San Antonio"/>
    <s v="Texas"/>
    <n v="78207"/>
    <x v="2"/>
    <s v="FUR-CH-10004754"/>
    <x v="0"/>
    <x v="1"/>
    <x v="1132"/>
    <n v="104.93"/>
    <n v="5"/>
    <n v="0.3"/>
    <n v="-4.4969999999999999"/>
  </r>
  <r>
    <n v="9579"/>
    <x v="4800"/>
    <x v="32"/>
    <d v="2017-09-16T00:00:00"/>
    <x v="2"/>
    <s v="RB-19705"/>
    <s v="Roger Barcio"/>
    <x v="2"/>
    <x v="0"/>
    <s v="New York City"/>
    <s v="New York"/>
    <n v="10035"/>
    <x v="3"/>
    <s v="TEC-PH-10004586"/>
    <x v="2"/>
    <x v="7"/>
    <x v="899"/>
    <n v="1079.8499999999999"/>
    <n v="3"/>
    <n v="0"/>
    <n v="323.95499999999993"/>
  </r>
  <r>
    <n v="9580"/>
    <x v="4800"/>
    <x v="32"/>
    <d v="2017-09-16T00:00:00"/>
    <x v="2"/>
    <s v="RB-19705"/>
    <s v="Roger Barcio"/>
    <x v="2"/>
    <x v="0"/>
    <s v="New York City"/>
    <s v="New York"/>
    <n v="10035"/>
    <x v="3"/>
    <s v="OFF-ST-10001370"/>
    <x v="1"/>
    <x v="4"/>
    <x v="1032"/>
    <n v="70.98"/>
    <n v="1"/>
    <n v="0"/>
    <n v="3.5489999999999924"/>
  </r>
  <r>
    <n v="9581"/>
    <x v="4800"/>
    <x v="32"/>
    <d v="2017-09-16T00:00:00"/>
    <x v="2"/>
    <s v="RB-19705"/>
    <s v="Roger Barcio"/>
    <x v="2"/>
    <x v="0"/>
    <s v="New York City"/>
    <s v="New York"/>
    <n v="10035"/>
    <x v="3"/>
    <s v="OFF-AR-10001988"/>
    <x v="1"/>
    <x v="6"/>
    <x v="756"/>
    <n v="29.950000000000003"/>
    <n v="5"/>
    <n v="0"/>
    <n v="8.6854999999999993"/>
  </r>
  <r>
    <n v="9582"/>
    <x v="4800"/>
    <x v="32"/>
    <d v="2017-09-16T00:00:00"/>
    <x v="2"/>
    <s v="RB-19705"/>
    <s v="Roger Barcio"/>
    <x v="2"/>
    <x v="0"/>
    <s v="New York City"/>
    <s v="New York"/>
    <n v="10035"/>
    <x v="3"/>
    <s v="FUR-CH-10003298"/>
    <x v="0"/>
    <x v="1"/>
    <x v="1576"/>
    <n v="589.41"/>
    <n v="5"/>
    <n v="0.1"/>
    <n v="-6.5490000000000492"/>
  </r>
  <r>
    <n v="9583"/>
    <x v="4801"/>
    <x v="843"/>
    <d v="2016-06-11T00:00:00"/>
    <x v="1"/>
    <s v="RS-19870"/>
    <s v="Roy Skaria"/>
    <x v="2"/>
    <x v="0"/>
    <s v="Philadelphia"/>
    <s v="Pennsylvania"/>
    <n v="19120"/>
    <x v="3"/>
    <s v="OFF-FA-10002988"/>
    <x v="1"/>
    <x v="13"/>
    <x v="132"/>
    <n v="9.6479999999999997"/>
    <n v="6"/>
    <n v="0.2"/>
    <n v="3.4973999999999998"/>
  </r>
  <r>
    <n v="9584"/>
    <x v="4802"/>
    <x v="643"/>
    <d v="2017-06-27T00:00:00"/>
    <x v="0"/>
    <s v="SB-20185"/>
    <s v="Sarah Brown"/>
    <x v="0"/>
    <x v="0"/>
    <s v="New York City"/>
    <s v="New York"/>
    <n v="10024"/>
    <x v="3"/>
    <s v="FUR-BO-10002213"/>
    <x v="0"/>
    <x v="0"/>
    <x v="1232"/>
    <n v="400.78400000000005"/>
    <n v="1"/>
    <n v="0.2"/>
    <n v="-5.0098000000000269"/>
  </r>
  <r>
    <n v="9585"/>
    <x v="4803"/>
    <x v="775"/>
    <d v="2017-08-27T00:00:00"/>
    <x v="2"/>
    <s v="HJ-14875"/>
    <s v="Heather Jas"/>
    <x v="2"/>
    <x v="0"/>
    <s v="Detroit"/>
    <s v="Michigan"/>
    <n v="48234"/>
    <x v="2"/>
    <s v="OFF-ST-10000344"/>
    <x v="1"/>
    <x v="4"/>
    <x v="1022"/>
    <n v="53.72"/>
    <n v="4"/>
    <n v="0"/>
    <n v="13.967199999999998"/>
  </r>
  <r>
    <n v="9586"/>
    <x v="4804"/>
    <x v="370"/>
    <d v="2016-08-28T00:00:00"/>
    <x v="2"/>
    <s v="SV-20815"/>
    <s v="Stuart Van"/>
    <x v="1"/>
    <x v="0"/>
    <s v="Miami"/>
    <s v="Florida"/>
    <n v="33142"/>
    <x v="0"/>
    <s v="OFF-PA-10002319"/>
    <x v="1"/>
    <x v="10"/>
    <x v="1400"/>
    <n v="31.007999999999999"/>
    <n v="1"/>
    <n v="0.2"/>
    <n v="11.240400000000001"/>
  </r>
  <r>
    <n v="9587"/>
    <x v="4805"/>
    <x v="741"/>
    <d v="2016-11-18T00:00:00"/>
    <x v="3"/>
    <s v="BE-11410"/>
    <s v="Bobby Elias"/>
    <x v="0"/>
    <x v="0"/>
    <s v="Concord"/>
    <s v="California"/>
    <n v="94521"/>
    <x v="1"/>
    <s v="OFF-BI-10002437"/>
    <x v="1"/>
    <x v="8"/>
    <x v="1314"/>
    <n v="61.120000000000005"/>
    <n v="5"/>
    <n v="0.2"/>
    <n v="22.155999999999999"/>
  </r>
  <r>
    <n v="9588"/>
    <x v="4806"/>
    <x v="827"/>
    <d v="2017-04-22T00:00:00"/>
    <x v="1"/>
    <s v="BM-11575"/>
    <s v="Brendan Murry"/>
    <x v="1"/>
    <x v="0"/>
    <s v="Chicago"/>
    <s v="Illinois"/>
    <n v="60653"/>
    <x v="2"/>
    <s v="OFF-ST-10001418"/>
    <x v="1"/>
    <x v="4"/>
    <x v="879"/>
    <n v="195.136"/>
    <n v="4"/>
    <n v="0.2"/>
    <n v="-43.9056"/>
  </r>
  <r>
    <n v="9589"/>
    <x v="4807"/>
    <x v="283"/>
    <d v="2017-07-28T00:00:00"/>
    <x v="1"/>
    <s v="AZ-10750"/>
    <s v="Annie Zypern"/>
    <x v="0"/>
    <x v="0"/>
    <s v="Wheeling"/>
    <s v="Illinois"/>
    <n v="60090"/>
    <x v="2"/>
    <s v="OFF-AR-10000380"/>
    <x v="1"/>
    <x v="6"/>
    <x v="108"/>
    <n v="121.536"/>
    <n v="4"/>
    <n v="0.2"/>
    <n v="15.191999999999979"/>
  </r>
  <r>
    <n v="9590"/>
    <x v="4808"/>
    <x v="218"/>
    <d v="2014-05-15T00:00:00"/>
    <x v="1"/>
    <s v="HD-14785"/>
    <s v="Harold Dahlen"/>
    <x v="2"/>
    <x v="0"/>
    <s v="Chicago"/>
    <s v="Illinois"/>
    <n v="60610"/>
    <x v="2"/>
    <s v="OFF-PA-10003036"/>
    <x v="1"/>
    <x v="10"/>
    <x v="1739"/>
    <n v="17.472000000000001"/>
    <n v="3"/>
    <n v="0.2"/>
    <n v="5.6783999999999981"/>
  </r>
  <r>
    <n v="9591"/>
    <x v="4808"/>
    <x v="218"/>
    <d v="2014-05-15T00:00:00"/>
    <x v="1"/>
    <s v="HD-14785"/>
    <s v="Harold Dahlen"/>
    <x v="2"/>
    <x v="0"/>
    <s v="Chicago"/>
    <s v="Illinois"/>
    <n v="60610"/>
    <x v="2"/>
    <s v="OFF-BI-10002026"/>
    <x v="1"/>
    <x v="8"/>
    <x v="912"/>
    <n v="104.57999999999998"/>
    <n v="9"/>
    <n v="0.8"/>
    <n v="-172.55700000000007"/>
  </r>
  <r>
    <n v="9592"/>
    <x v="4809"/>
    <x v="1062"/>
    <d v="2016-08-01T00:00:00"/>
    <x v="1"/>
    <s v="BF-11005"/>
    <s v="Barry Franz"/>
    <x v="2"/>
    <x v="0"/>
    <s v="Pasadena"/>
    <s v="Texas"/>
    <n v="77506"/>
    <x v="2"/>
    <s v="FUR-FU-10003691"/>
    <x v="0"/>
    <x v="5"/>
    <x v="886"/>
    <n v="24.700000000000003"/>
    <n v="5"/>
    <n v="0.6"/>
    <n v="-9.8799999999999955"/>
  </r>
  <r>
    <n v="9593"/>
    <x v="4809"/>
    <x v="1062"/>
    <d v="2016-08-01T00:00:00"/>
    <x v="1"/>
    <s v="BF-11005"/>
    <s v="Barry Franz"/>
    <x v="2"/>
    <x v="0"/>
    <s v="Pasadena"/>
    <s v="Texas"/>
    <n v="77506"/>
    <x v="2"/>
    <s v="FUR-FU-10003806"/>
    <x v="0"/>
    <x v="5"/>
    <x v="1804"/>
    <n v="302.72000000000003"/>
    <n v="5"/>
    <n v="0.6"/>
    <n v="-378.40000000000009"/>
  </r>
  <r>
    <n v="9594"/>
    <x v="4810"/>
    <x v="32"/>
    <d v="2017-09-19T00:00:00"/>
    <x v="1"/>
    <s v="HZ-14950"/>
    <s v="Henia Zydlo"/>
    <x v="0"/>
    <x v="0"/>
    <s v="New York City"/>
    <s v="New York"/>
    <n v="10024"/>
    <x v="3"/>
    <s v="OFF-PA-10002741"/>
    <x v="1"/>
    <x v="10"/>
    <x v="1476"/>
    <n v="8.56"/>
    <n v="2"/>
    <n v="0"/>
    <n v="3.8519999999999994"/>
  </r>
  <r>
    <n v="9595"/>
    <x v="4810"/>
    <x v="32"/>
    <d v="2017-09-19T00:00:00"/>
    <x v="1"/>
    <s v="HZ-14950"/>
    <s v="Henia Zydlo"/>
    <x v="0"/>
    <x v="0"/>
    <s v="New York City"/>
    <s v="New York"/>
    <n v="10024"/>
    <x v="3"/>
    <s v="OFF-PA-10003845"/>
    <x v="1"/>
    <x v="10"/>
    <x v="372"/>
    <n v="11.56"/>
    <n v="2"/>
    <n v="0"/>
    <n v="5.6644000000000005"/>
  </r>
  <r>
    <n v="9596"/>
    <x v="4811"/>
    <x v="714"/>
    <d v="2017-01-29T00:00:00"/>
    <x v="1"/>
    <s v="KD-16495"/>
    <s v="Keith Dawkins"/>
    <x v="1"/>
    <x v="0"/>
    <s v="San Jose"/>
    <s v="California"/>
    <n v="95123"/>
    <x v="1"/>
    <s v="OFF-AP-10001492"/>
    <x v="1"/>
    <x v="9"/>
    <x v="22"/>
    <n v="25.86"/>
    <n v="3"/>
    <n v="0"/>
    <n v="6.7236000000000002"/>
  </r>
  <r>
    <n v="9597"/>
    <x v="4811"/>
    <x v="714"/>
    <d v="2017-01-29T00:00:00"/>
    <x v="1"/>
    <s v="KD-16495"/>
    <s v="Keith Dawkins"/>
    <x v="1"/>
    <x v="0"/>
    <s v="San Jose"/>
    <s v="California"/>
    <n v="95123"/>
    <x v="1"/>
    <s v="OFF-BI-10004318"/>
    <x v="1"/>
    <x v="8"/>
    <x v="1583"/>
    <n v="276.78400000000005"/>
    <n v="2"/>
    <n v="0.2"/>
    <n v="89.954799999999992"/>
  </r>
  <r>
    <n v="9598"/>
    <x v="4811"/>
    <x v="714"/>
    <d v="2017-01-29T00:00:00"/>
    <x v="1"/>
    <s v="KD-16495"/>
    <s v="Keith Dawkins"/>
    <x v="1"/>
    <x v="0"/>
    <s v="San Jose"/>
    <s v="California"/>
    <n v="95123"/>
    <x v="1"/>
    <s v="TEC-PH-10000193"/>
    <x v="2"/>
    <x v="7"/>
    <x v="1664"/>
    <n v="110.352"/>
    <n v="3"/>
    <n v="0.2"/>
    <n v="8.2763999999999953"/>
  </r>
  <r>
    <n v="9599"/>
    <x v="4812"/>
    <x v="444"/>
    <d v="2015-09-23T00:00:00"/>
    <x v="1"/>
    <s v="FC-14245"/>
    <s v="Frank Carlisle"/>
    <x v="2"/>
    <x v="0"/>
    <s v="Sacramento"/>
    <s v="California"/>
    <n v="95823"/>
    <x v="1"/>
    <s v="FUR-FU-10003464"/>
    <x v="0"/>
    <x v="5"/>
    <x v="1479"/>
    <n v="60.84"/>
    <n v="3"/>
    <n v="0"/>
    <n v="19.468799999999998"/>
  </r>
  <r>
    <n v="9600"/>
    <x v="4813"/>
    <x v="1224"/>
    <d v="2015-04-18T00:00:00"/>
    <x v="1"/>
    <s v="TP-21130"/>
    <s v="Theone Pippenger"/>
    <x v="0"/>
    <x v="0"/>
    <s v="Springfield"/>
    <s v="Oregon"/>
    <n v="97477"/>
    <x v="1"/>
    <s v="OFF-AP-10002403"/>
    <x v="1"/>
    <x v="9"/>
    <x v="1311"/>
    <n v="35.207999999999998"/>
    <n v="1"/>
    <n v="0.2"/>
    <n v="2.6405999999999992"/>
  </r>
  <r>
    <n v="9601"/>
    <x v="4814"/>
    <x v="540"/>
    <d v="2017-05-11T00:00:00"/>
    <x v="0"/>
    <s v="EB-13705"/>
    <s v="Ed Braxton"/>
    <x v="1"/>
    <x v="0"/>
    <s v="Mansfield"/>
    <s v="Texas"/>
    <n v="76063"/>
    <x v="2"/>
    <s v="OFF-PA-10003848"/>
    <x v="1"/>
    <x v="10"/>
    <x v="1451"/>
    <n v="41.472000000000008"/>
    <n v="8"/>
    <n v="0.2"/>
    <n v="14.5152"/>
  </r>
  <r>
    <n v="9602"/>
    <x v="4815"/>
    <x v="913"/>
    <d v="2016-09-09T00:00:00"/>
    <x v="1"/>
    <s v="JP-15520"/>
    <s v="Jeremy Pistek"/>
    <x v="0"/>
    <x v="0"/>
    <s v="Jonesboro"/>
    <s v="Arkansas"/>
    <n v="72401"/>
    <x v="0"/>
    <s v="OFF-PA-10001357"/>
    <x v="1"/>
    <x v="10"/>
    <x v="1041"/>
    <n v="239.5"/>
    <n v="5"/>
    <n v="0"/>
    <n v="114.95999999999998"/>
  </r>
  <r>
    <n v="9603"/>
    <x v="4816"/>
    <x v="946"/>
    <d v="2014-05-22T00:00:00"/>
    <x v="2"/>
    <s v="TD-20995"/>
    <s v="Tamara Dahlen"/>
    <x v="0"/>
    <x v="0"/>
    <s v="Virginia Beach"/>
    <s v="Virginia"/>
    <n v="23464"/>
    <x v="0"/>
    <s v="OFF-SU-10004737"/>
    <x v="1"/>
    <x v="14"/>
    <x v="1713"/>
    <n v="34.200000000000003"/>
    <n v="5"/>
    <n v="0"/>
    <n v="9.234"/>
  </r>
  <r>
    <n v="9604"/>
    <x v="4817"/>
    <x v="26"/>
    <d v="2016-06-23T00:00:00"/>
    <x v="1"/>
    <s v="DM-13345"/>
    <s v="Denise Monton"/>
    <x v="1"/>
    <x v="0"/>
    <s v="Rochester"/>
    <s v="New York"/>
    <n v="14609"/>
    <x v="3"/>
    <s v="FUR-TA-10003715"/>
    <x v="0"/>
    <x v="3"/>
    <x v="1012"/>
    <n v="376.86599999999999"/>
    <n v="3"/>
    <n v="0.4"/>
    <n v="-213.55740000000006"/>
  </r>
  <r>
    <n v="9605"/>
    <x v="4818"/>
    <x v="121"/>
    <d v="2015-11-05T00:00:00"/>
    <x v="2"/>
    <s v="EG-13900"/>
    <s v="Emily Grady"/>
    <x v="0"/>
    <x v="0"/>
    <s v="Chesapeake"/>
    <s v="Virginia"/>
    <n v="23320"/>
    <x v="0"/>
    <s v="OFF-AP-10003099"/>
    <x v="1"/>
    <x v="9"/>
    <x v="1847"/>
    <n v="197.72"/>
    <n v="4"/>
    <n v="0"/>
    <n v="55.36160000000001"/>
  </r>
  <r>
    <n v="9606"/>
    <x v="4819"/>
    <x v="259"/>
    <d v="2017-11-09T00:00:00"/>
    <x v="1"/>
    <s v="HG-14965"/>
    <s v="Henry Goldwyn"/>
    <x v="1"/>
    <x v="0"/>
    <s v="Lancaster"/>
    <s v="Ohio"/>
    <n v="43130"/>
    <x v="3"/>
    <s v="TEC-AC-10002323"/>
    <x v="2"/>
    <x v="11"/>
    <x v="177"/>
    <n v="70.720000000000013"/>
    <n v="4"/>
    <n v="0.2"/>
    <n v="-6.1879999999999988"/>
  </r>
  <r>
    <n v="9607"/>
    <x v="4819"/>
    <x v="259"/>
    <d v="2017-11-09T00:00:00"/>
    <x v="1"/>
    <s v="HG-14965"/>
    <s v="Henry Goldwyn"/>
    <x v="1"/>
    <x v="0"/>
    <s v="Lancaster"/>
    <s v="Ohio"/>
    <n v="43130"/>
    <x v="3"/>
    <s v="OFF-ST-10002344"/>
    <x v="1"/>
    <x v="4"/>
    <x v="865"/>
    <n v="194.35200000000003"/>
    <n v="3"/>
    <n v="0.2"/>
    <n v="-43.729199999999992"/>
  </r>
  <r>
    <n v="9608"/>
    <x v="4820"/>
    <x v="256"/>
    <d v="2017-12-08T00:00:00"/>
    <x v="0"/>
    <s v="BF-11080"/>
    <s v="Bart Folk"/>
    <x v="0"/>
    <x v="0"/>
    <s v="New York City"/>
    <s v="New York"/>
    <n v="10024"/>
    <x v="3"/>
    <s v="OFF-PA-10000007"/>
    <x v="1"/>
    <x v="10"/>
    <x v="1540"/>
    <n v="21.6"/>
    <n v="6"/>
    <n v="0"/>
    <n v="9.9359999999999999"/>
  </r>
  <r>
    <n v="9609"/>
    <x v="4820"/>
    <x v="256"/>
    <d v="2017-12-08T00:00:00"/>
    <x v="0"/>
    <s v="BF-11080"/>
    <s v="Bart Folk"/>
    <x v="0"/>
    <x v="0"/>
    <s v="New York City"/>
    <s v="New York"/>
    <n v="10024"/>
    <x v="3"/>
    <s v="OFF-LA-10000248"/>
    <x v="1"/>
    <x v="2"/>
    <x v="1221"/>
    <n v="11.07"/>
    <n v="3"/>
    <n v="0"/>
    <n v="5.2028999999999996"/>
  </r>
  <r>
    <n v="9610"/>
    <x v="4821"/>
    <x v="458"/>
    <d v="2016-05-19T00:00:00"/>
    <x v="0"/>
    <s v="SC-20095"/>
    <s v="Sanjit Chand"/>
    <x v="0"/>
    <x v="0"/>
    <s v="Los Angeles"/>
    <s v="California"/>
    <n v="90045"/>
    <x v="1"/>
    <s v="FUR-FU-10002116"/>
    <x v="0"/>
    <x v="5"/>
    <x v="1440"/>
    <n v="282.83999999999997"/>
    <n v="4"/>
    <n v="0"/>
    <n v="19.798799999999972"/>
  </r>
  <r>
    <n v="9611"/>
    <x v="4821"/>
    <x v="458"/>
    <d v="2016-05-19T00:00:00"/>
    <x v="0"/>
    <s v="SC-20095"/>
    <s v="Sanjit Chand"/>
    <x v="0"/>
    <x v="0"/>
    <s v="Los Angeles"/>
    <s v="California"/>
    <n v="90045"/>
    <x v="1"/>
    <s v="OFF-LA-10002195"/>
    <x v="1"/>
    <x v="2"/>
    <x v="1028"/>
    <n v="27.72"/>
    <n v="9"/>
    <n v="0"/>
    <n v="13.3056"/>
  </r>
  <r>
    <n v="9612"/>
    <x v="4822"/>
    <x v="1200"/>
    <d v="2017-10-30T00:00:00"/>
    <x v="1"/>
    <s v="CS-11950"/>
    <s v="Carlos Soltero"/>
    <x v="0"/>
    <x v="0"/>
    <s v="Jackson"/>
    <s v="Mississippi"/>
    <n v="39212"/>
    <x v="0"/>
    <s v="OFF-FA-10000735"/>
    <x v="1"/>
    <x v="13"/>
    <x v="128"/>
    <n v="11.68"/>
    <n v="4"/>
    <n v="0"/>
    <n v="5.2559999999999993"/>
  </r>
  <r>
    <n v="9613"/>
    <x v="4823"/>
    <x v="31"/>
    <d v="2016-09-22T00:00:00"/>
    <x v="1"/>
    <s v="BD-11320"/>
    <s v="Bill Donatelli"/>
    <x v="0"/>
    <x v="0"/>
    <s v="Woodland"/>
    <s v="California"/>
    <n v="95695"/>
    <x v="1"/>
    <s v="TEC-PH-10001299"/>
    <x v="2"/>
    <x v="7"/>
    <x v="1489"/>
    <n v="239.98400000000004"/>
    <n v="2"/>
    <n v="0.2"/>
    <n v="23.998400000000004"/>
  </r>
  <r>
    <n v="9614"/>
    <x v="4824"/>
    <x v="7"/>
    <d v="2014-11-13T00:00:00"/>
    <x v="2"/>
    <s v="MZ-17515"/>
    <s v="Mary Zewe"/>
    <x v="1"/>
    <x v="0"/>
    <s v="Seattle"/>
    <s v="Washington"/>
    <n v="98115"/>
    <x v="1"/>
    <s v="OFF-AP-10002892"/>
    <x v="1"/>
    <x v="9"/>
    <x v="9"/>
    <n v="22.98"/>
    <n v="1"/>
    <n v="0"/>
    <n v="6.8939999999999984"/>
  </r>
  <r>
    <n v="9615"/>
    <x v="4824"/>
    <x v="7"/>
    <d v="2014-11-13T00:00:00"/>
    <x v="2"/>
    <s v="MZ-17515"/>
    <s v="Mary Zewe"/>
    <x v="1"/>
    <x v="0"/>
    <s v="Seattle"/>
    <s v="Washington"/>
    <n v="98115"/>
    <x v="1"/>
    <s v="TEC-AC-10002718"/>
    <x v="2"/>
    <x v="11"/>
    <x v="1192"/>
    <n v="102.13"/>
    <n v="7"/>
    <n v="0"/>
    <n v="15.319499999999996"/>
  </r>
  <r>
    <n v="9616"/>
    <x v="4824"/>
    <x v="7"/>
    <d v="2014-11-13T00:00:00"/>
    <x v="2"/>
    <s v="MZ-17515"/>
    <s v="Mary Zewe"/>
    <x v="1"/>
    <x v="0"/>
    <s v="Seattle"/>
    <s v="Washington"/>
    <n v="98115"/>
    <x v="1"/>
    <s v="OFF-BI-10003527"/>
    <x v="1"/>
    <x v="8"/>
    <x v="451"/>
    <n v="2033.5840000000001"/>
    <n v="2"/>
    <n v="0.2"/>
    <n v="762.59400000000005"/>
  </r>
  <r>
    <n v="9617"/>
    <x v="4825"/>
    <x v="250"/>
    <d v="2016-08-29T00:00:00"/>
    <x v="1"/>
    <s v="PW-19030"/>
    <s v="Pauline Webber"/>
    <x v="1"/>
    <x v="0"/>
    <s v="Los Angeles"/>
    <s v="California"/>
    <n v="90049"/>
    <x v="1"/>
    <s v="OFF-AR-10002255"/>
    <x v="1"/>
    <x v="6"/>
    <x v="822"/>
    <n v="5.76"/>
    <n v="2"/>
    <n v="0"/>
    <n v="1.6703999999999999"/>
  </r>
  <r>
    <n v="9618"/>
    <x v="4826"/>
    <x v="673"/>
    <d v="2017-11-21T00:00:00"/>
    <x v="1"/>
    <s v="BS-11380"/>
    <s v="Bill Stewart"/>
    <x v="1"/>
    <x v="0"/>
    <s v="Bowling Green"/>
    <s v="Ohio"/>
    <n v="43402"/>
    <x v="3"/>
    <s v="TEC-CO-10002095"/>
    <x v="2"/>
    <x v="16"/>
    <x v="615"/>
    <n v="899.98199999999997"/>
    <n v="3"/>
    <n v="0.4"/>
    <n v="74.998499999999922"/>
  </r>
  <r>
    <n v="9619"/>
    <x v="4826"/>
    <x v="673"/>
    <d v="2017-11-21T00:00:00"/>
    <x v="1"/>
    <s v="BS-11380"/>
    <s v="Bill Stewart"/>
    <x v="1"/>
    <x v="0"/>
    <s v="Bowling Green"/>
    <s v="Ohio"/>
    <n v="43402"/>
    <x v="3"/>
    <s v="OFF-AR-10004022"/>
    <x v="1"/>
    <x v="6"/>
    <x v="907"/>
    <n v="86.352000000000004"/>
    <n v="3"/>
    <n v="0.2"/>
    <n v="5.3969999999999914"/>
  </r>
  <r>
    <n v="9620"/>
    <x v="4826"/>
    <x v="673"/>
    <d v="2017-11-21T00:00:00"/>
    <x v="1"/>
    <s v="BS-11380"/>
    <s v="Bill Stewart"/>
    <x v="1"/>
    <x v="0"/>
    <s v="Bowling Green"/>
    <s v="Ohio"/>
    <n v="43402"/>
    <x v="3"/>
    <s v="TEC-AC-10002335"/>
    <x v="2"/>
    <x v="11"/>
    <x v="343"/>
    <n v="139.96000000000004"/>
    <n v="5"/>
    <n v="0.2"/>
    <n v="-1.7495000000000118"/>
  </r>
  <r>
    <n v="9621"/>
    <x v="4827"/>
    <x v="467"/>
    <d v="2014-09-30T00:00:00"/>
    <x v="1"/>
    <s v="DA-13450"/>
    <s v="Dianna Arnett"/>
    <x v="2"/>
    <x v="0"/>
    <s v="Lancaster"/>
    <s v="Ohio"/>
    <n v="43130"/>
    <x v="3"/>
    <s v="OFF-AP-10001634"/>
    <x v="1"/>
    <x v="9"/>
    <x v="1799"/>
    <n v="16.704000000000001"/>
    <n v="6"/>
    <n v="0.2"/>
    <n v="1.2527999999999988"/>
  </r>
  <r>
    <n v="9622"/>
    <x v="4827"/>
    <x v="467"/>
    <d v="2014-09-30T00:00:00"/>
    <x v="1"/>
    <s v="DA-13450"/>
    <s v="Dianna Arnett"/>
    <x v="2"/>
    <x v="0"/>
    <s v="Lancaster"/>
    <s v="Ohio"/>
    <n v="43130"/>
    <x v="3"/>
    <s v="TEC-AC-10002370"/>
    <x v="2"/>
    <x v="11"/>
    <x v="1825"/>
    <n v="3.1520000000000001"/>
    <n v="2"/>
    <n v="0.2"/>
    <n v="0.47279999999999966"/>
  </r>
  <r>
    <n v="9623"/>
    <x v="4827"/>
    <x v="467"/>
    <d v="2014-09-30T00:00:00"/>
    <x v="1"/>
    <s v="DA-13450"/>
    <s v="Dianna Arnett"/>
    <x v="2"/>
    <x v="0"/>
    <s v="Lancaster"/>
    <s v="Ohio"/>
    <n v="43130"/>
    <x v="3"/>
    <s v="OFF-PA-10000174"/>
    <x v="1"/>
    <x v="10"/>
    <x v="1524"/>
    <n v="32.896000000000001"/>
    <n v="4"/>
    <n v="0.2"/>
    <n v="11.102399999999996"/>
  </r>
  <r>
    <n v="9624"/>
    <x v="4828"/>
    <x v="222"/>
    <d v="2017-06-30T00:00:00"/>
    <x v="2"/>
    <s v="ME-17725"/>
    <s v="Max Engle"/>
    <x v="0"/>
    <x v="0"/>
    <s v="Dallas"/>
    <s v="Texas"/>
    <n v="75220"/>
    <x v="2"/>
    <s v="OFF-AP-10000240"/>
    <x v="1"/>
    <x v="9"/>
    <x v="650"/>
    <n v="21.391999999999992"/>
    <n v="2"/>
    <n v="0.8"/>
    <n v="-54.549600000000012"/>
  </r>
  <r>
    <n v="9625"/>
    <x v="4828"/>
    <x v="222"/>
    <d v="2017-06-30T00:00:00"/>
    <x v="2"/>
    <s v="ME-17725"/>
    <s v="Max Engle"/>
    <x v="0"/>
    <x v="0"/>
    <s v="Dallas"/>
    <s v="Texas"/>
    <n v="75220"/>
    <x v="2"/>
    <s v="FUR-TA-10002855"/>
    <x v="0"/>
    <x v="3"/>
    <x v="1198"/>
    <n v="307.31400000000002"/>
    <n v="3"/>
    <n v="0.3"/>
    <n v="-39.511800000000036"/>
  </r>
  <r>
    <n v="9626"/>
    <x v="4828"/>
    <x v="222"/>
    <d v="2017-06-30T00:00:00"/>
    <x v="2"/>
    <s v="ME-17725"/>
    <s v="Max Engle"/>
    <x v="0"/>
    <x v="0"/>
    <s v="Dallas"/>
    <s v="Texas"/>
    <n v="75220"/>
    <x v="2"/>
    <s v="FUR-BO-10000780"/>
    <x v="0"/>
    <x v="0"/>
    <x v="1318"/>
    <n v="409.99919999999997"/>
    <n v="3"/>
    <n v="0.32"/>
    <n v="-96.470399999999955"/>
  </r>
  <r>
    <n v="9627"/>
    <x v="4829"/>
    <x v="397"/>
    <d v="2017-09-25T00:00:00"/>
    <x v="2"/>
    <s v="MH-17785"/>
    <s v="Maya Herman"/>
    <x v="1"/>
    <x v="0"/>
    <s v="Lubbock"/>
    <s v="Texas"/>
    <n v="79424"/>
    <x v="2"/>
    <s v="OFF-PA-10001846"/>
    <x v="1"/>
    <x v="10"/>
    <x v="1816"/>
    <n v="9.2480000000000011"/>
    <n v="2"/>
    <n v="0.2"/>
    <n v="3.3524000000000003"/>
  </r>
  <r>
    <n v="9628"/>
    <x v="4830"/>
    <x v="533"/>
    <d v="2014-11-27T00:00:00"/>
    <x v="1"/>
    <s v="BT-11440"/>
    <s v="Bobby Trafton"/>
    <x v="0"/>
    <x v="0"/>
    <s v="Detroit"/>
    <s v="Michigan"/>
    <n v="48227"/>
    <x v="2"/>
    <s v="OFF-BI-10002049"/>
    <x v="1"/>
    <x v="8"/>
    <x v="765"/>
    <n v="14.669999999999998"/>
    <n v="3"/>
    <n v="0"/>
    <n v="6.7481999999999989"/>
  </r>
  <r>
    <n v="9629"/>
    <x v="4831"/>
    <x v="286"/>
    <d v="2014-01-18T00:00:00"/>
    <x v="1"/>
    <s v="MM-17920"/>
    <s v="Michael Moore"/>
    <x v="0"/>
    <x v="0"/>
    <s v="Newark"/>
    <s v="Ohio"/>
    <n v="43055"/>
    <x v="3"/>
    <s v="OFF-PA-10002947"/>
    <x v="1"/>
    <x v="10"/>
    <x v="710"/>
    <n v="37.408000000000001"/>
    <n v="7"/>
    <n v="0.2"/>
    <n v="13.0928"/>
  </r>
  <r>
    <n v="9630"/>
    <x v="4831"/>
    <x v="286"/>
    <d v="2014-01-18T00:00:00"/>
    <x v="1"/>
    <s v="MM-17920"/>
    <s v="Michael Moore"/>
    <x v="0"/>
    <x v="0"/>
    <s v="Newark"/>
    <s v="Ohio"/>
    <n v="43055"/>
    <x v="3"/>
    <s v="OFF-BI-10003476"/>
    <x v="1"/>
    <x v="8"/>
    <x v="1535"/>
    <n v="3.4380000000000006"/>
    <n v="2"/>
    <n v="0.7"/>
    <n v="-2.5212000000000003"/>
  </r>
  <r>
    <n v="9631"/>
    <x v="4832"/>
    <x v="1206"/>
    <d v="2016-06-06T00:00:00"/>
    <x v="1"/>
    <s v="NM-18520"/>
    <s v="Neoma Murray"/>
    <x v="0"/>
    <x v="0"/>
    <s v="New York City"/>
    <s v="New York"/>
    <n v="10011"/>
    <x v="3"/>
    <s v="OFF-BI-10002609"/>
    <x v="1"/>
    <x v="8"/>
    <x v="98"/>
    <n v="7.1519999999999992"/>
    <n v="3"/>
    <n v="0.2"/>
    <n v="2.3243999999999994"/>
  </r>
  <r>
    <n v="9632"/>
    <x v="4832"/>
    <x v="1206"/>
    <d v="2016-06-06T00:00:00"/>
    <x v="1"/>
    <s v="NM-18520"/>
    <s v="Neoma Murray"/>
    <x v="0"/>
    <x v="0"/>
    <s v="New York City"/>
    <s v="New York"/>
    <n v="10011"/>
    <x v="3"/>
    <s v="TEC-PH-10003215"/>
    <x v="2"/>
    <x v="7"/>
    <x v="1611"/>
    <n v="179.7"/>
    <n v="6"/>
    <n v="0"/>
    <n v="88.052999999999997"/>
  </r>
  <r>
    <n v="9633"/>
    <x v="4833"/>
    <x v="778"/>
    <d v="2017-02-17T00:00:00"/>
    <x v="1"/>
    <s v="MH-17455"/>
    <s v="Mark Hamilton"/>
    <x v="0"/>
    <x v="0"/>
    <s v="Minneapolis"/>
    <s v="Minnesota"/>
    <n v="55407"/>
    <x v="2"/>
    <s v="OFF-AP-10004785"/>
    <x v="1"/>
    <x v="9"/>
    <x v="1186"/>
    <n v="90.64"/>
    <n v="8"/>
    <n v="0"/>
    <n v="38.975200000000008"/>
  </r>
  <r>
    <n v="9634"/>
    <x v="4834"/>
    <x v="1005"/>
    <d v="2014-10-17T00:00:00"/>
    <x v="2"/>
    <s v="TC-21295"/>
    <s v="Toby Carlisle"/>
    <x v="0"/>
    <x v="0"/>
    <s v="Everett"/>
    <s v="Massachusetts"/>
    <n v="2149"/>
    <x v="3"/>
    <s v="TEC-AC-10000865"/>
    <x v="2"/>
    <x v="11"/>
    <x v="1005"/>
    <n v="177"/>
    <n v="3"/>
    <n v="0"/>
    <n v="30.089999999999982"/>
  </r>
  <r>
    <n v="9635"/>
    <x v="4834"/>
    <x v="1005"/>
    <d v="2014-10-17T00:00:00"/>
    <x v="2"/>
    <s v="TC-21295"/>
    <s v="Toby Carlisle"/>
    <x v="0"/>
    <x v="0"/>
    <s v="Everett"/>
    <s v="Massachusetts"/>
    <n v="2149"/>
    <x v="3"/>
    <s v="OFF-ST-10000615"/>
    <x v="1"/>
    <x v="4"/>
    <x v="75"/>
    <n v="79.45"/>
    <n v="7"/>
    <n v="0"/>
    <n v="22.246000000000006"/>
  </r>
  <r>
    <n v="9636"/>
    <x v="4834"/>
    <x v="1005"/>
    <d v="2014-10-17T00:00:00"/>
    <x v="2"/>
    <s v="TC-21295"/>
    <s v="Toby Carlisle"/>
    <x v="0"/>
    <x v="0"/>
    <s v="Everett"/>
    <s v="Massachusetts"/>
    <n v="2149"/>
    <x v="3"/>
    <s v="FUR-CH-10000749"/>
    <x v="0"/>
    <x v="1"/>
    <x v="1676"/>
    <n v="1628.82"/>
    <n v="9"/>
    <n v="0"/>
    <n v="260.61120000000017"/>
  </r>
  <r>
    <n v="9637"/>
    <x v="4835"/>
    <x v="728"/>
    <d v="2014-11-25T00:00:00"/>
    <x v="1"/>
    <s v="MH-17785"/>
    <s v="Maya Herman"/>
    <x v="1"/>
    <x v="0"/>
    <s v="Seattle"/>
    <s v="Washington"/>
    <n v="98105"/>
    <x v="1"/>
    <s v="FUR-FU-10003553"/>
    <x v="0"/>
    <x v="5"/>
    <x v="568"/>
    <n v="137.54"/>
    <n v="2"/>
    <n v="0"/>
    <n v="55.016000000000005"/>
  </r>
  <r>
    <n v="9638"/>
    <x v="4835"/>
    <x v="728"/>
    <d v="2014-11-25T00:00:00"/>
    <x v="1"/>
    <s v="MH-17785"/>
    <s v="Maya Herman"/>
    <x v="1"/>
    <x v="0"/>
    <s v="Seattle"/>
    <s v="Washington"/>
    <n v="98105"/>
    <x v="1"/>
    <s v="FUR-TA-10003008"/>
    <x v="0"/>
    <x v="3"/>
    <x v="955"/>
    <n v="730.2"/>
    <n v="4"/>
    <n v="0"/>
    <n v="94.926000000000045"/>
  </r>
  <r>
    <n v="9639"/>
    <x v="4836"/>
    <x v="105"/>
    <d v="2017-11-15T00:00:00"/>
    <x v="0"/>
    <s v="EP-13915"/>
    <s v="Emily Phan"/>
    <x v="0"/>
    <x v="0"/>
    <s v="Los Angeles"/>
    <s v="California"/>
    <n v="90032"/>
    <x v="1"/>
    <s v="OFF-PA-10001846"/>
    <x v="1"/>
    <x v="10"/>
    <x v="1816"/>
    <n v="11.56"/>
    <n v="2"/>
    <n v="0"/>
    <n v="5.6644000000000005"/>
  </r>
  <r>
    <n v="9640"/>
    <x v="4837"/>
    <x v="1225"/>
    <d v="2015-01-31T00:00:00"/>
    <x v="0"/>
    <s v="JH-15985"/>
    <s v="Joseph Holt"/>
    <x v="0"/>
    <x v="0"/>
    <s v="Concord"/>
    <s v="North Carolina"/>
    <n v="28027"/>
    <x v="0"/>
    <s v="FUR-TA-10000198"/>
    <x v="0"/>
    <x v="3"/>
    <x v="594"/>
    <n v="4297.6440000000002"/>
    <n v="13"/>
    <n v="0.4"/>
    <n v="-1862.3124000000003"/>
  </r>
  <r>
    <n v="9641"/>
    <x v="4838"/>
    <x v="1009"/>
    <d v="2014-03-12T00:00:00"/>
    <x v="1"/>
    <s v="CM-12715"/>
    <s v="Craig Molinari"/>
    <x v="1"/>
    <x v="0"/>
    <s v="Seattle"/>
    <s v="Washington"/>
    <n v="98103"/>
    <x v="1"/>
    <s v="OFF-AR-10000390"/>
    <x v="1"/>
    <x v="6"/>
    <x v="105"/>
    <n v="20.65"/>
    <n v="5"/>
    <n v="0"/>
    <n v="9.4989999999999988"/>
  </r>
  <r>
    <n v="9642"/>
    <x v="4838"/>
    <x v="1009"/>
    <d v="2014-03-12T00:00:00"/>
    <x v="1"/>
    <s v="CM-12715"/>
    <s v="Craig Molinari"/>
    <x v="1"/>
    <x v="0"/>
    <s v="Seattle"/>
    <s v="Washington"/>
    <n v="98103"/>
    <x v="1"/>
    <s v="OFF-ST-10000934"/>
    <x v="1"/>
    <x v="4"/>
    <x v="356"/>
    <n v="204.89999999999998"/>
    <n v="5"/>
    <n v="0"/>
    <n v="0"/>
  </r>
  <r>
    <n v="9643"/>
    <x v="4838"/>
    <x v="1009"/>
    <d v="2014-03-12T00:00:00"/>
    <x v="1"/>
    <s v="CM-12715"/>
    <s v="Craig Molinari"/>
    <x v="1"/>
    <x v="0"/>
    <s v="Seattle"/>
    <s v="Washington"/>
    <n v="98103"/>
    <x v="1"/>
    <s v="FUR-CH-10002780"/>
    <x v="0"/>
    <x v="1"/>
    <x v="1841"/>
    <n v="436.70400000000006"/>
    <n v="6"/>
    <n v="0.2"/>
    <n v="21.835199999999986"/>
  </r>
  <r>
    <n v="9644"/>
    <x v="4838"/>
    <x v="1009"/>
    <d v="2014-03-12T00:00:00"/>
    <x v="1"/>
    <s v="CM-12715"/>
    <s v="Craig Molinari"/>
    <x v="1"/>
    <x v="0"/>
    <s v="Seattle"/>
    <s v="Washington"/>
    <n v="98103"/>
    <x v="1"/>
    <s v="FUR-CH-10004495"/>
    <x v="0"/>
    <x v="1"/>
    <x v="1484"/>
    <n v="481.56800000000004"/>
    <n v="2"/>
    <n v="0.2"/>
    <n v="54.17639999999993"/>
  </r>
  <r>
    <n v="9645"/>
    <x v="4839"/>
    <x v="110"/>
    <d v="2017-06-13T00:00:00"/>
    <x v="1"/>
    <s v="FO-14305"/>
    <s v="Frank Olsen"/>
    <x v="0"/>
    <x v="0"/>
    <s v="Glendale"/>
    <s v="Arizona"/>
    <n v="85301"/>
    <x v="1"/>
    <s v="TEC-AC-10002006"/>
    <x v="2"/>
    <x v="11"/>
    <x v="1087"/>
    <n v="89.544000000000011"/>
    <n v="7"/>
    <n v="0.2"/>
    <n v="12.312299999999993"/>
  </r>
  <r>
    <n v="9646"/>
    <x v="4839"/>
    <x v="110"/>
    <d v="2017-06-13T00:00:00"/>
    <x v="1"/>
    <s v="FO-14305"/>
    <s v="Frank Olsen"/>
    <x v="0"/>
    <x v="0"/>
    <s v="Glendale"/>
    <s v="Arizona"/>
    <n v="85301"/>
    <x v="1"/>
    <s v="OFF-ST-10002485"/>
    <x v="1"/>
    <x v="4"/>
    <x v="211"/>
    <n v="35.167999999999999"/>
    <n v="2"/>
    <n v="0.2"/>
    <n v="-8.3524000000000012"/>
  </r>
  <r>
    <n v="9647"/>
    <x v="4839"/>
    <x v="110"/>
    <d v="2017-06-13T00:00:00"/>
    <x v="1"/>
    <s v="FO-14305"/>
    <s v="Frank Olsen"/>
    <x v="0"/>
    <x v="0"/>
    <s v="Glendale"/>
    <s v="Arizona"/>
    <n v="85301"/>
    <x v="1"/>
    <s v="OFF-BI-10000778"/>
    <x v="1"/>
    <x v="8"/>
    <x v="261"/>
    <n v="72.588000000000008"/>
    <n v="2"/>
    <n v="0.7"/>
    <n v="-48.391999999999982"/>
  </r>
  <r>
    <n v="9648"/>
    <x v="4840"/>
    <x v="84"/>
    <d v="2014-11-24T00:00:00"/>
    <x v="1"/>
    <s v="MW-18220"/>
    <s v="Mitch Webber"/>
    <x v="0"/>
    <x v="0"/>
    <s v="Coon Rapids"/>
    <s v="Minnesota"/>
    <n v="55433"/>
    <x v="2"/>
    <s v="OFF-ST-10000877"/>
    <x v="1"/>
    <x v="4"/>
    <x v="1113"/>
    <n v="221.16"/>
    <n v="4"/>
    <n v="0"/>
    <n v="57.501599999999996"/>
  </r>
  <r>
    <n v="9649"/>
    <x v="4840"/>
    <x v="84"/>
    <d v="2014-11-24T00:00:00"/>
    <x v="1"/>
    <s v="MW-18220"/>
    <s v="Mitch Webber"/>
    <x v="0"/>
    <x v="0"/>
    <s v="Coon Rapids"/>
    <s v="Minnesota"/>
    <n v="55433"/>
    <x v="2"/>
    <s v="TEC-PH-10002103"/>
    <x v="2"/>
    <x v="7"/>
    <x v="539"/>
    <n v="281.96999999999997"/>
    <n v="3"/>
    <n v="0"/>
    <n v="78.951599999999999"/>
  </r>
  <r>
    <n v="9650"/>
    <x v="4841"/>
    <x v="491"/>
    <d v="2016-11-30T00:00:00"/>
    <x v="1"/>
    <s v="MS-17365"/>
    <s v="Maribeth Schnelling"/>
    <x v="0"/>
    <x v="0"/>
    <s v="Los Angeles"/>
    <s v="California"/>
    <n v="90045"/>
    <x v="1"/>
    <s v="FUR-BO-10002213"/>
    <x v="0"/>
    <x v="0"/>
    <x v="1232"/>
    <n v="3406.6640000000002"/>
    <n v="8"/>
    <n v="0.15"/>
    <n v="160.31359999999984"/>
  </r>
  <r>
    <n v="9651"/>
    <x v="4841"/>
    <x v="491"/>
    <d v="2016-11-30T00:00:00"/>
    <x v="1"/>
    <s v="MS-17365"/>
    <s v="Maribeth Schnelling"/>
    <x v="0"/>
    <x v="0"/>
    <s v="Los Angeles"/>
    <s v="California"/>
    <n v="90045"/>
    <x v="1"/>
    <s v="OFF-AR-10004269"/>
    <x v="1"/>
    <x v="6"/>
    <x v="1550"/>
    <n v="37.17"/>
    <n v="9"/>
    <n v="0"/>
    <n v="10.4076"/>
  </r>
  <r>
    <n v="9652"/>
    <x v="4841"/>
    <x v="491"/>
    <d v="2016-11-30T00:00:00"/>
    <x v="1"/>
    <s v="MS-17365"/>
    <s v="Maribeth Schnelling"/>
    <x v="0"/>
    <x v="0"/>
    <s v="Los Angeles"/>
    <s v="California"/>
    <n v="90045"/>
    <x v="1"/>
    <s v="OFF-AP-10000055"/>
    <x v="1"/>
    <x v="9"/>
    <x v="789"/>
    <n v="64.959999999999994"/>
    <n v="2"/>
    <n v="0"/>
    <n v="19.487999999999992"/>
  </r>
  <r>
    <n v="9653"/>
    <x v="4841"/>
    <x v="491"/>
    <d v="2016-11-30T00:00:00"/>
    <x v="1"/>
    <s v="MS-17365"/>
    <s v="Maribeth Schnelling"/>
    <x v="0"/>
    <x v="0"/>
    <s v="Los Angeles"/>
    <s v="California"/>
    <n v="90045"/>
    <x v="1"/>
    <s v="FUR-FU-10002937"/>
    <x v="0"/>
    <x v="5"/>
    <x v="1060"/>
    <n v="595.38"/>
    <n v="6"/>
    <n v="0"/>
    <n v="297.69"/>
  </r>
  <r>
    <n v="9654"/>
    <x v="4842"/>
    <x v="205"/>
    <d v="2017-01-27T00:00:00"/>
    <x v="1"/>
    <s v="HP-14815"/>
    <s v="Harold Pawlan"/>
    <x v="2"/>
    <x v="0"/>
    <s v="Tucson"/>
    <s v="Arizona"/>
    <n v="85705"/>
    <x v="1"/>
    <s v="TEC-AC-10001874"/>
    <x v="2"/>
    <x v="11"/>
    <x v="1571"/>
    <n v="95.984000000000009"/>
    <n v="2"/>
    <n v="0.2"/>
    <n v="11.997999999999998"/>
  </r>
  <r>
    <n v="9655"/>
    <x v="4842"/>
    <x v="205"/>
    <d v="2017-01-27T00:00:00"/>
    <x v="1"/>
    <s v="HP-14815"/>
    <s v="Harold Pawlan"/>
    <x v="2"/>
    <x v="0"/>
    <s v="Tucson"/>
    <s v="Arizona"/>
    <n v="85705"/>
    <x v="1"/>
    <s v="OFF-BI-10004506"/>
    <x v="1"/>
    <x v="8"/>
    <x v="1247"/>
    <n v="4.9380000000000006"/>
    <n v="2"/>
    <n v="0.7"/>
    <n v="-3.6212"/>
  </r>
  <r>
    <n v="9656"/>
    <x v="4843"/>
    <x v="358"/>
    <d v="2014-09-29T00:00:00"/>
    <x v="1"/>
    <s v="AS-10090"/>
    <s v="Adam Shillingsburg"/>
    <x v="0"/>
    <x v="0"/>
    <s v="New York City"/>
    <s v="New York"/>
    <n v="10035"/>
    <x v="3"/>
    <s v="FUR-FU-10001876"/>
    <x v="0"/>
    <x v="5"/>
    <x v="1403"/>
    <n v="97.44"/>
    <n v="3"/>
    <n v="0"/>
    <n v="35.078399999999995"/>
  </r>
  <r>
    <n v="9657"/>
    <x v="4843"/>
    <x v="358"/>
    <d v="2014-09-29T00:00:00"/>
    <x v="1"/>
    <s v="AS-10090"/>
    <s v="Adam Shillingsburg"/>
    <x v="0"/>
    <x v="0"/>
    <s v="New York City"/>
    <s v="New York"/>
    <n v="10035"/>
    <x v="3"/>
    <s v="OFF-BI-10003355"/>
    <x v="1"/>
    <x v="8"/>
    <x v="591"/>
    <n v="3.9840000000000004"/>
    <n v="1"/>
    <n v="0.2"/>
    <n v="1.3944000000000001"/>
  </r>
  <r>
    <n v="9658"/>
    <x v="4843"/>
    <x v="358"/>
    <d v="2014-09-29T00:00:00"/>
    <x v="1"/>
    <s v="AS-10090"/>
    <s v="Adam Shillingsburg"/>
    <x v="0"/>
    <x v="0"/>
    <s v="New York City"/>
    <s v="New York"/>
    <n v="10035"/>
    <x v="3"/>
    <s v="OFF-AR-10003876"/>
    <x v="1"/>
    <x v="6"/>
    <x v="1718"/>
    <n v="13.04"/>
    <n v="4"/>
    <n v="0"/>
    <n v="5.7376000000000005"/>
  </r>
  <r>
    <n v="9659"/>
    <x v="4843"/>
    <x v="358"/>
    <d v="2014-09-29T00:00:00"/>
    <x v="1"/>
    <s v="AS-10090"/>
    <s v="Adam Shillingsburg"/>
    <x v="0"/>
    <x v="0"/>
    <s v="New York City"/>
    <s v="New York"/>
    <n v="10035"/>
    <x v="3"/>
    <s v="FUR-CH-10004983"/>
    <x v="0"/>
    <x v="1"/>
    <x v="1569"/>
    <n v="579.52800000000002"/>
    <n v="4"/>
    <n v="0.1"/>
    <n v="83.709599999999966"/>
  </r>
  <r>
    <n v="9660"/>
    <x v="4844"/>
    <x v="959"/>
    <d v="2014-03-30T00:00:00"/>
    <x v="0"/>
    <s v="CS-12505"/>
    <s v="Cindy Stewart"/>
    <x v="0"/>
    <x v="0"/>
    <s v="Pomona"/>
    <s v="California"/>
    <n v="91767"/>
    <x v="1"/>
    <s v="OFF-LA-10001982"/>
    <x v="1"/>
    <x v="2"/>
    <x v="1538"/>
    <n v="18.75"/>
    <n v="5"/>
    <n v="0"/>
    <n v="9"/>
  </r>
  <r>
    <n v="9661"/>
    <x v="4845"/>
    <x v="112"/>
    <d v="2016-06-11T00:00:00"/>
    <x v="1"/>
    <s v="ME-17320"/>
    <s v="Maria Etezadi"/>
    <x v="2"/>
    <x v="0"/>
    <s v="Santa Barbara"/>
    <s v="California"/>
    <n v="93101"/>
    <x v="1"/>
    <s v="TEC-PH-10001459"/>
    <x v="2"/>
    <x v="7"/>
    <x v="1447"/>
    <n v="3023.9280000000003"/>
    <n v="9"/>
    <n v="0.2"/>
    <n v="226.79460000000006"/>
  </r>
  <r>
    <n v="9662"/>
    <x v="4845"/>
    <x v="112"/>
    <d v="2016-06-11T00:00:00"/>
    <x v="1"/>
    <s v="ME-17320"/>
    <s v="Maria Etezadi"/>
    <x v="2"/>
    <x v="0"/>
    <s v="Santa Barbara"/>
    <s v="California"/>
    <n v="93101"/>
    <x v="1"/>
    <s v="TEC-AC-10002134"/>
    <x v="2"/>
    <x v="11"/>
    <x v="1545"/>
    <n v="26.96"/>
    <n v="2"/>
    <n v="0"/>
    <n v="3.7744"/>
  </r>
  <r>
    <n v="9663"/>
    <x v="4845"/>
    <x v="112"/>
    <d v="2016-06-11T00:00:00"/>
    <x v="1"/>
    <s v="ME-17320"/>
    <s v="Maria Etezadi"/>
    <x v="2"/>
    <x v="0"/>
    <s v="Santa Barbara"/>
    <s v="California"/>
    <n v="93101"/>
    <x v="1"/>
    <s v="TEC-PH-10001760"/>
    <x v="2"/>
    <x v="7"/>
    <x v="257"/>
    <n v="477.6"/>
    <n v="3"/>
    <n v="0.2"/>
    <n v="161.19000000000003"/>
  </r>
  <r>
    <n v="9664"/>
    <x v="4846"/>
    <x v="515"/>
    <d v="2017-09-05T00:00:00"/>
    <x v="1"/>
    <s v="MS-17770"/>
    <s v="Maxwell Schwartz"/>
    <x v="0"/>
    <x v="0"/>
    <s v="San Francisco"/>
    <s v="California"/>
    <n v="94109"/>
    <x v="1"/>
    <s v="OFF-ST-10001511"/>
    <x v="1"/>
    <x v="4"/>
    <x v="556"/>
    <n v="193.95000000000002"/>
    <n v="3"/>
    <n v="0"/>
    <n v="9.6974999999999838"/>
  </r>
  <r>
    <n v="9665"/>
    <x v="4847"/>
    <x v="214"/>
    <d v="2015-12-07T00:00:00"/>
    <x v="3"/>
    <s v="KH-16690"/>
    <s v="Kristen Hastings"/>
    <x v="1"/>
    <x v="0"/>
    <s v="Riverside"/>
    <s v="California"/>
    <n v="92503"/>
    <x v="1"/>
    <s v="OFF-PA-10003953"/>
    <x v="1"/>
    <x v="10"/>
    <x v="644"/>
    <n v="12.96"/>
    <n v="2"/>
    <n v="0"/>
    <n v="6.2208000000000006"/>
  </r>
  <r>
    <n v="9666"/>
    <x v="4848"/>
    <x v="673"/>
    <d v="2017-11-20T00:00:00"/>
    <x v="1"/>
    <s v="LC-16885"/>
    <s v="Lena Creighton"/>
    <x v="0"/>
    <x v="0"/>
    <s v="Los Angeles"/>
    <s v="California"/>
    <n v="90049"/>
    <x v="1"/>
    <s v="FUR-FU-10003268"/>
    <x v="0"/>
    <x v="5"/>
    <x v="885"/>
    <n v="119.94"/>
    <n v="3"/>
    <n v="0"/>
    <n v="23.987999999999996"/>
  </r>
  <r>
    <n v="9667"/>
    <x v="4848"/>
    <x v="673"/>
    <d v="2017-11-20T00:00:00"/>
    <x v="1"/>
    <s v="LC-16885"/>
    <s v="Lena Creighton"/>
    <x v="0"/>
    <x v="0"/>
    <s v="Los Angeles"/>
    <s v="California"/>
    <n v="90049"/>
    <x v="1"/>
    <s v="FUR-FU-10001847"/>
    <x v="0"/>
    <x v="5"/>
    <x v="1364"/>
    <n v="12.419999999999998"/>
    <n v="3"/>
    <n v="0"/>
    <n v="4.4711999999999996"/>
  </r>
  <r>
    <n v="9668"/>
    <x v="4849"/>
    <x v="131"/>
    <d v="2016-04-27T00:00:00"/>
    <x v="1"/>
    <s v="AF-10870"/>
    <s v="Art Ferguson"/>
    <x v="0"/>
    <x v="0"/>
    <s v="San Clemente"/>
    <s v="California"/>
    <n v="92672"/>
    <x v="1"/>
    <s v="OFF-BI-10002764"/>
    <x v="1"/>
    <x v="8"/>
    <x v="507"/>
    <n v="18.088000000000001"/>
    <n v="7"/>
    <n v="0.2"/>
    <n v="6.5569000000000006"/>
  </r>
  <r>
    <n v="9669"/>
    <x v="4849"/>
    <x v="131"/>
    <d v="2016-04-27T00:00:00"/>
    <x v="1"/>
    <s v="AF-10870"/>
    <s v="Art Ferguson"/>
    <x v="0"/>
    <x v="0"/>
    <s v="San Clemente"/>
    <s v="California"/>
    <n v="92672"/>
    <x v="1"/>
    <s v="OFF-EN-10004386"/>
    <x v="1"/>
    <x v="12"/>
    <x v="245"/>
    <n v="71.97"/>
    <n v="3"/>
    <n v="0"/>
    <n v="35.984999999999999"/>
  </r>
  <r>
    <n v="9670"/>
    <x v="4850"/>
    <x v="459"/>
    <d v="2017-04-06T00:00:00"/>
    <x v="1"/>
    <s v="AH-10465"/>
    <s v="Amy Hunt"/>
    <x v="0"/>
    <x v="0"/>
    <s v="Decatur"/>
    <s v="Alabama"/>
    <n v="35601"/>
    <x v="0"/>
    <s v="OFF-LA-10001569"/>
    <x v="1"/>
    <x v="2"/>
    <x v="639"/>
    <n v="14.940000000000001"/>
    <n v="3"/>
    <n v="0"/>
    <n v="6.8723999999999998"/>
  </r>
  <r>
    <n v="9671"/>
    <x v="4851"/>
    <x v="863"/>
    <d v="2015-08-15T00:00:00"/>
    <x v="2"/>
    <s v="GK-14620"/>
    <s v="Grace Kelly"/>
    <x v="1"/>
    <x v="0"/>
    <s v="Greensboro"/>
    <s v="North Carolina"/>
    <n v="27405"/>
    <x v="0"/>
    <s v="OFF-AR-10001446"/>
    <x v="1"/>
    <x v="6"/>
    <x v="1161"/>
    <n v="64.680000000000007"/>
    <n v="7"/>
    <n v="0.2"/>
    <n v="8.0849999999999973"/>
  </r>
  <r>
    <n v="9672"/>
    <x v="4852"/>
    <x v="38"/>
    <d v="2017-11-19T00:00:00"/>
    <x v="1"/>
    <s v="KL-16645"/>
    <s v="Ken Lonsdale"/>
    <x v="0"/>
    <x v="0"/>
    <s v="Dublin"/>
    <s v="California"/>
    <n v="94568"/>
    <x v="1"/>
    <s v="TEC-PH-10003442"/>
    <x v="2"/>
    <x v="7"/>
    <x v="888"/>
    <n v="22"/>
    <n v="5"/>
    <n v="0.2"/>
    <n v="1.375"/>
  </r>
  <r>
    <n v="9673"/>
    <x v="4853"/>
    <x v="443"/>
    <d v="2016-12-28T00:00:00"/>
    <x v="1"/>
    <s v="FM-14290"/>
    <s v="Frank Merwin"/>
    <x v="2"/>
    <x v="0"/>
    <s v="Philadelphia"/>
    <s v="Pennsylvania"/>
    <n v="19143"/>
    <x v="3"/>
    <s v="OFF-PA-10000477"/>
    <x v="1"/>
    <x v="10"/>
    <x v="1214"/>
    <n v="7.9680000000000009"/>
    <n v="2"/>
    <n v="0.2"/>
    <n v="2.6892000000000005"/>
  </r>
  <r>
    <n v="9674"/>
    <x v="4853"/>
    <x v="443"/>
    <d v="2016-12-28T00:00:00"/>
    <x v="1"/>
    <s v="FM-14290"/>
    <s v="Frank Merwin"/>
    <x v="2"/>
    <x v="0"/>
    <s v="Philadelphia"/>
    <s v="Pennsylvania"/>
    <n v="19143"/>
    <x v="3"/>
    <s v="TEC-PH-10002645"/>
    <x v="2"/>
    <x v="7"/>
    <x v="1848"/>
    <n v="1499.9699999999998"/>
    <n v="5"/>
    <n v="0.4"/>
    <n v="-374.99250000000006"/>
  </r>
  <r>
    <n v="9675"/>
    <x v="4854"/>
    <x v="192"/>
    <d v="2014-07-24T00:00:00"/>
    <x v="0"/>
    <s v="JL-15850"/>
    <s v="John Lucas"/>
    <x v="0"/>
    <x v="0"/>
    <s v="Houston"/>
    <s v="Texas"/>
    <n v="77095"/>
    <x v="2"/>
    <s v="OFF-ST-10003123"/>
    <x v="1"/>
    <x v="4"/>
    <x v="1277"/>
    <n v="26.632000000000001"/>
    <n v="1"/>
    <n v="0.2"/>
    <n v="1.331599999999999"/>
  </r>
  <r>
    <n v="9676"/>
    <x v="4855"/>
    <x v="715"/>
    <d v="2016-05-10T00:00:00"/>
    <x v="1"/>
    <s v="GM-14500"/>
    <s v="Gene McClure"/>
    <x v="0"/>
    <x v="0"/>
    <s v="Bakersfield"/>
    <s v="California"/>
    <n v="93309"/>
    <x v="1"/>
    <s v="FUR-FU-10001617"/>
    <x v="0"/>
    <x v="5"/>
    <x v="1150"/>
    <n v="41.6"/>
    <n v="4"/>
    <n v="0"/>
    <n v="14.143999999999998"/>
  </r>
  <r>
    <n v="9677"/>
    <x v="4856"/>
    <x v="683"/>
    <d v="2014-12-03T00:00:00"/>
    <x v="1"/>
    <s v="MC-17635"/>
    <s v="Matthew Clasen"/>
    <x v="1"/>
    <x v="0"/>
    <s v="Richmond"/>
    <s v="Indiana"/>
    <n v="47374"/>
    <x v="2"/>
    <s v="OFF-EN-10003862"/>
    <x v="1"/>
    <x v="12"/>
    <x v="760"/>
    <n v="64.02"/>
    <n v="6"/>
    <n v="0"/>
    <n v="29.449199999999998"/>
  </r>
  <r>
    <n v="9678"/>
    <x v="4857"/>
    <x v="724"/>
    <d v="2016-04-23T00:00:00"/>
    <x v="1"/>
    <s v="CS-12490"/>
    <s v="Cindy Schnelling"/>
    <x v="1"/>
    <x v="0"/>
    <s v="New York City"/>
    <s v="New York"/>
    <n v="10009"/>
    <x v="3"/>
    <s v="OFF-AR-10001573"/>
    <x v="1"/>
    <x v="6"/>
    <x v="373"/>
    <n v="6.99"/>
    <n v="3"/>
    <n v="0"/>
    <n v="2.027099999999999"/>
  </r>
  <r>
    <n v="9679"/>
    <x v="4857"/>
    <x v="724"/>
    <d v="2016-04-23T00:00:00"/>
    <x v="1"/>
    <s v="CS-12490"/>
    <s v="Cindy Schnelling"/>
    <x v="1"/>
    <x v="0"/>
    <s v="New York City"/>
    <s v="New York"/>
    <n v="10009"/>
    <x v="3"/>
    <s v="OFF-SU-10004290"/>
    <x v="1"/>
    <x v="14"/>
    <x v="1827"/>
    <n v="6.84"/>
    <n v="1"/>
    <n v="0"/>
    <n v="1.8468"/>
  </r>
  <r>
    <n v="9680"/>
    <x v="4858"/>
    <x v="17"/>
    <d v="2015-12-31T00:00:00"/>
    <x v="1"/>
    <s v="AH-10030"/>
    <s v="Aaron Hawkins"/>
    <x v="1"/>
    <x v="0"/>
    <s v="San Francisco"/>
    <s v="California"/>
    <n v="94122"/>
    <x v="1"/>
    <s v="OFF-ST-10000046"/>
    <x v="1"/>
    <x v="4"/>
    <x v="764"/>
    <n v="323.10000000000002"/>
    <n v="2"/>
    <n v="0"/>
    <n v="61.38900000000001"/>
  </r>
  <r>
    <n v="9681"/>
    <x v="4858"/>
    <x v="17"/>
    <d v="2015-12-31T00:00:00"/>
    <x v="1"/>
    <s v="AH-10030"/>
    <s v="Aaron Hawkins"/>
    <x v="1"/>
    <x v="0"/>
    <s v="San Francisco"/>
    <s v="California"/>
    <n v="94122"/>
    <x v="1"/>
    <s v="TEC-PH-10003505"/>
    <x v="2"/>
    <x v="7"/>
    <x v="910"/>
    <n v="668.16"/>
    <n v="9"/>
    <n v="0.2"/>
    <n v="75.167999999999921"/>
  </r>
  <r>
    <n v="9682"/>
    <x v="4859"/>
    <x v="1096"/>
    <d v="2017-12-18T00:00:00"/>
    <x v="1"/>
    <s v="EP-13915"/>
    <s v="Emily Phan"/>
    <x v="0"/>
    <x v="0"/>
    <s v="San Francisco"/>
    <s v="California"/>
    <n v="94122"/>
    <x v="1"/>
    <s v="OFF-LA-10004559"/>
    <x v="1"/>
    <x v="2"/>
    <x v="1349"/>
    <n v="8.64"/>
    <n v="3"/>
    <n v="0"/>
    <n v="4.2336"/>
  </r>
  <r>
    <n v="9683"/>
    <x v="4859"/>
    <x v="1096"/>
    <d v="2017-12-18T00:00:00"/>
    <x v="1"/>
    <s v="EP-13915"/>
    <s v="Emily Phan"/>
    <x v="0"/>
    <x v="0"/>
    <s v="San Francisco"/>
    <s v="California"/>
    <n v="94122"/>
    <x v="1"/>
    <s v="OFF-PA-10003172"/>
    <x v="1"/>
    <x v="10"/>
    <x v="854"/>
    <n v="38.880000000000003"/>
    <n v="6"/>
    <n v="0"/>
    <n v="18.662400000000002"/>
  </r>
  <r>
    <n v="9684"/>
    <x v="4859"/>
    <x v="1096"/>
    <d v="2017-12-18T00:00:00"/>
    <x v="1"/>
    <s v="EP-13915"/>
    <s v="Emily Phan"/>
    <x v="0"/>
    <x v="0"/>
    <s v="San Francisco"/>
    <s v="California"/>
    <n v="94122"/>
    <x v="1"/>
    <s v="FUR-FU-10001473"/>
    <x v="0"/>
    <x v="5"/>
    <x v="1253"/>
    <n v="201.04"/>
    <n v="8"/>
    <n v="0"/>
    <n v="54.280799999999999"/>
  </r>
  <r>
    <n v="9685"/>
    <x v="4859"/>
    <x v="1096"/>
    <d v="2017-12-18T00:00:00"/>
    <x v="1"/>
    <s v="EP-13915"/>
    <s v="Emily Phan"/>
    <x v="0"/>
    <x v="0"/>
    <s v="San Francisco"/>
    <s v="California"/>
    <n v="94122"/>
    <x v="1"/>
    <s v="OFF-PA-10000232"/>
    <x v="1"/>
    <x v="10"/>
    <x v="1631"/>
    <n v="12.96"/>
    <n v="2"/>
    <n v="0"/>
    <n v="6.3504000000000005"/>
  </r>
  <r>
    <n v="9686"/>
    <x v="4860"/>
    <x v="460"/>
    <d v="2017-01-04T00:00:00"/>
    <x v="0"/>
    <s v="FW-14395"/>
    <s v="Fred Wasserman"/>
    <x v="1"/>
    <x v="0"/>
    <s v="Los Angeles"/>
    <s v="California"/>
    <n v="90032"/>
    <x v="1"/>
    <s v="TEC-AC-10000682"/>
    <x v="2"/>
    <x v="11"/>
    <x v="1336"/>
    <n v="16.59"/>
    <n v="1"/>
    <n v="0"/>
    <n v="5.8064999999999998"/>
  </r>
  <r>
    <n v="9687"/>
    <x v="4861"/>
    <x v="1109"/>
    <d v="2017-06-03T00:00:00"/>
    <x v="1"/>
    <s v="KA-16525"/>
    <s v="Kelly Andreada"/>
    <x v="0"/>
    <x v="0"/>
    <s v="San Diego"/>
    <s v="California"/>
    <n v="92037"/>
    <x v="1"/>
    <s v="OFF-AR-10003405"/>
    <x v="1"/>
    <x v="6"/>
    <x v="628"/>
    <n v="35.099999999999994"/>
    <n v="6"/>
    <n v="0"/>
    <n v="10.178999999999997"/>
  </r>
  <r>
    <n v="9688"/>
    <x v="4862"/>
    <x v="1033"/>
    <d v="2017-10-06T00:00:00"/>
    <x v="1"/>
    <s v="SC-20050"/>
    <s v="Sample Company A"/>
    <x v="2"/>
    <x v="0"/>
    <s v="Arlington"/>
    <s v="Texas"/>
    <n v="76017"/>
    <x v="2"/>
    <s v="OFF-BI-10000301"/>
    <x v="1"/>
    <x v="8"/>
    <x v="625"/>
    <n v="11.645999999999997"/>
    <n v="9"/>
    <n v="0.8"/>
    <n v="-17.469000000000005"/>
  </r>
  <r>
    <n v="9689"/>
    <x v="4863"/>
    <x v="308"/>
    <d v="2017-06-27T00:00:00"/>
    <x v="1"/>
    <s v="PG-18895"/>
    <s v="Paul Gonzalez"/>
    <x v="0"/>
    <x v="0"/>
    <s v="Richmond"/>
    <s v="Virginia"/>
    <n v="23223"/>
    <x v="0"/>
    <s v="OFF-PA-10001534"/>
    <x v="1"/>
    <x v="10"/>
    <x v="1470"/>
    <n v="32.400000000000006"/>
    <n v="5"/>
    <n v="0"/>
    <n v="15.552000000000001"/>
  </r>
  <r>
    <n v="9690"/>
    <x v="4863"/>
    <x v="308"/>
    <d v="2017-06-27T00:00:00"/>
    <x v="1"/>
    <s v="PG-18895"/>
    <s v="Paul Gonzalez"/>
    <x v="0"/>
    <x v="0"/>
    <s v="Richmond"/>
    <s v="Virginia"/>
    <n v="23223"/>
    <x v="0"/>
    <s v="TEC-PH-10003691"/>
    <x v="2"/>
    <x v="7"/>
    <x v="1407"/>
    <n v="503.96"/>
    <n v="4"/>
    <n v="0"/>
    <n v="125.99000000000001"/>
  </r>
  <r>
    <n v="9691"/>
    <x v="4864"/>
    <x v="1095"/>
    <d v="2017-04-05T00:00:00"/>
    <x v="2"/>
    <s v="TA-21385"/>
    <s v="Tom Ashbrook"/>
    <x v="2"/>
    <x v="0"/>
    <s v="New York City"/>
    <s v="New York"/>
    <n v="10035"/>
    <x v="3"/>
    <s v="OFF-AR-10001545"/>
    <x v="1"/>
    <x v="6"/>
    <x v="820"/>
    <n v="7.04"/>
    <n v="4"/>
    <n v="0"/>
    <n v="2.0415999999999999"/>
  </r>
  <r>
    <n v="9692"/>
    <x v="4865"/>
    <x v="50"/>
    <d v="2015-11-17T00:00:00"/>
    <x v="1"/>
    <s v="PO-18850"/>
    <s v="Patrick O'Brill"/>
    <x v="0"/>
    <x v="0"/>
    <s v="Houston"/>
    <s v="Texas"/>
    <n v="77041"/>
    <x v="2"/>
    <s v="FUR-BO-10001811"/>
    <x v="0"/>
    <x v="0"/>
    <x v="787"/>
    <n v="613.99919999999997"/>
    <n v="3"/>
    <n v="0.32"/>
    <n v="-18.058800000000076"/>
  </r>
  <r>
    <n v="9693"/>
    <x v="4866"/>
    <x v="834"/>
    <d v="2015-09-02T00:00:00"/>
    <x v="1"/>
    <s v="SM-20950"/>
    <s v="Suzanne McNair"/>
    <x v="1"/>
    <x v="0"/>
    <s v="Fairfield"/>
    <s v="Connecticut"/>
    <n v="6824"/>
    <x v="3"/>
    <s v="OFF-ST-10001837"/>
    <x v="1"/>
    <x v="4"/>
    <x v="1340"/>
    <n v="470.35999999999996"/>
    <n v="11"/>
    <n v="0"/>
    <n v="122.2936"/>
  </r>
  <r>
    <n v="9694"/>
    <x v="4867"/>
    <x v="241"/>
    <d v="2017-09-28T00:00:00"/>
    <x v="0"/>
    <s v="NK-18490"/>
    <s v="Neil Knudson"/>
    <x v="2"/>
    <x v="0"/>
    <s v="San Francisco"/>
    <s v="California"/>
    <n v="94110"/>
    <x v="1"/>
    <s v="OFF-PA-10000551"/>
    <x v="1"/>
    <x v="10"/>
    <x v="1246"/>
    <n v="31.08"/>
    <n v="6"/>
    <n v="0"/>
    <n v="15.229199999999999"/>
  </r>
  <r>
    <n v="9695"/>
    <x v="4867"/>
    <x v="241"/>
    <d v="2017-09-28T00:00:00"/>
    <x v="0"/>
    <s v="NK-18490"/>
    <s v="Neil Knudson"/>
    <x v="2"/>
    <x v="0"/>
    <s v="San Francisco"/>
    <s v="California"/>
    <n v="94110"/>
    <x v="1"/>
    <s v="OFF-SU-10001574"/>
    <x v="1"/>
    <x v="14"/>
    <x v="503"/>
    <n v="7.3"/>
    <n v="2"/>
    <n v="0"/>
    <n v="2.1899999999999995"/>
  </r>
  <r>
    <n v="9696"/>
    <x v="4868"/>
    <x v="25"/>
    <d v="2016-12-14T00:00:00"/>
    <x v="2"/>
    <s v="SC-20695"/>
    <s v="Steve Chapman"/>
    <x v="1"/>
    <x v="0"/>
    <s v="Springfield"/>
    <s v="Ohio"/>
    <n v="45503"/>
    <x v="3"/>
    <s v="OFF-AP-10002892"/>
    <x v="1"/>
    <x v="9"/>
    <x v="9"/>
    <n v="73.536000000000001"/>
    <n v="4"/>
    <n v="0.2"/>
    <n v="9.1919999999999931"/>
  </r>
  <r>
    <n v="9697"/>
    <x v="4869"/>
    <x v="1226"/>
    <d v="2014-06-15T00:00:00"/>
    <x v="0"/>
    <s v="HK-14890"/>
    <s v="Heather Kirkland"/>
    <x v="1"/>
    <x v="0"/>
    <s v="Detroit"/>
    <s v="Michigan"/>
    <n v="48234"/>
    <x v="2"/>
    <s v="OFF-LA-10003930"/>
    <x v="1"/>
    <x v="2"/>
    <x v="508"/>
    <n v="491.55"/>
    <n v="5"/>
    <n v="0"/>
    <n v="240.8595"/>
  </r>
  <r>
    <n v="9698"/>
    <x v="4870"/>
    <x v="21"/>
    <d v="2016-03-11T00:00:00"/>
    <x v="3"/>
    <s v="BT-11485"/>
    <s v="Brad Thomas"/>
    <x v="2"/>
    <x v="0"/>
    <s v="Philadelphia"/>
    <s v="Pennsylvania"/>
    <n v="19140"/>
    <x v="3"/>
    <s v="FUR-FU-10001037"/>
    <x v="0"/>
    <x v="5"/>
    <x v="1169"/>
    <n v="30.336000000000002"/>
    <n v="4"/>
    <n v="0.2"/>
    <n v="9.48"/>
  </r>
  <r>
    <n v="9699"/>
    <x v="4871"/>
    <x v="934"/>
    <d v="2017-12-19T00:00:00"/>
    <x v="1"/>
    <s v="KM-16660"/>
    <s v="Khloe Miller"/>
    <x v="0"/>
    <x v="0"/>
    <s v="Inglewood"/>
    <s v="California"/>
    <n v="90301"/>
    <x v="1"/>
    <s v="OFF-PA-10004569"/>
    <x v="1"/>
    <x v="10"/>
    <x v="230"/>
    <n v="22.830000000000002"/>
    <n v="3"/>
    <n v="0"/>
    <n v="10.7301"/>
  </r>
  <r>
    <n v="9700"/>
    <x v="4871"/>
    <x v="934"/>
    <d v="2017-12-19T00:00:00"/>
    <x v="1"/>
    <s v="KM-16660"/>
    <s v="Khloe Miller"/>
    <x v="0"/>
    <x v="0"/>
    <s v="Inglewood"/>
    <s v="California"/>
    <n v="90301"/>
    <x v="1"/>
    <s v="OFF-AP-10000027"/>
    <x v="1"/>
    <x v="9"/>
    <x v="1813"/>
    <n v="54.32"/>
    <n v="4"/>
    <n v="0"/>
    <n v="16.295999999999999"/>
  </r>
  <r>
    <n v="9701"/>
    <x v="4871"/>
    <x v="934"/>
    <d v="2017-12-19T00:00:00"/>
    <x v="1"/>
    <s v="KM-16660"/>
    <s v="Khloe Miller"/>
    <x v="0"/>
    <x v="0"/>
    <s v="Inglewood"/>
    <s v="California"/>
    <n v="90301"/>
    <x v="1"/>
    <s v="TEC-PH-10000675"/>
    <x v="2"/>
    <x v="7"/>
    <x v="1347"/>
    <n v="196.77600000000001"/>
    <n v="3"/>
    <n v="0.2"/>
    <n v="14.758199999999995"/>
  </r>
  <r>
    <n v="9702"/>
    <x v="4872"/>
    <x v="859"/>
    <d v="2016-11-04T00:00:00"/>
    <x v="1"/>
    <s v="SP-20920"/>
    <s v="Susan Pistek"/>
    <x v="0"/>
    <x v="0"/>
    <s v="San Luis Obispo"/>
    <s v="California"/>
    <n v="93405"/>
    <x v="1"/>
    <s v="OFF-FA-10003059"/>
    <x v="1"/>
    <x v="13"/>
    <x v="802"/>
    <n v="3.62"/>
    <n v="2"/>
    <n v="0"/>
    <n v="1.1945999999999999"/>
  </r>
  <r>
    <n v="9703"/>
    <x v="4873"/>
    <x v="689"/>
    <d v="2017-08-04T00:00:00"/>
    <x v="1"/>
    <s v="LB-16795"/>
    <s v="Laurel Beltran"/>
    <x v="2"/>
    <x v="0"/>
    <s v="Wilmington"/>
    <s v="Delaware"/>
    <n v="19805"/>
    <x v="3"/>
    <s v="OFF-PA-10003256"/>
    <x v="1"/>
    <x v="10"/>
    <x v="96"/>
    <n v="11.54"/>
    <n v="1"/>
    <n v="0"/>
    <n v="5.5391999999999992"/>
  </r>
  <r>
    <n v="9704"/>
    <x v="4873"/>
    <x v="689"/>
    <d v="2017-08-04T00:00:00"/>
    <x v="1"/>
    <s v="LB-16795"/>
    <s v="Laurel Beltran"/>
    <x v="2"/>
    <x v="0"/>
    <s v="Wilmington"/>
    <s v="Delaware"/>
    <n v="19805"/>
    <x v="3"/>
    <s v="OFF-BI-10003656"/>
    <x v="1"/>
    <x v="8"/>
    <x v="13"/>
    <n v="849.95"/>
    <n v="5"/>
    <n v="0"/>
    <n v="390.97699999999998"/>
  </r>
  <r>
    <n v="9705"/>
    <x v="4873"/>
    <x v="689"/>
    <d v="2017-08-04T00:00:00"/>
    <x v="1"/>
    <s v="LB-16795"/>
    <s v="Laurel Beltran"/>
    <x v="2"/>
    <x v="0"/>
    <s v="Wilmington"/>
    <s v="Delaware"/>
    <n v="19805"/>
    <x v="3"/>
    <s v="OFF-BI-10002897"/>
    <x v="1"/>
    <x v="8"/>
    <x v="1802"/>
    <n v="11.01"/>
    <n v="3"/>
    <n v="0"/>
    <n v="5.3948999999999998"/>
  </r>
  <r>
    <n v="9706"/>
    <x v="4874"/>
    <x v="15"/>
    <d v="2017-10-23T00:00:00"/>
    <x v="1"/>
    <s v="JS-16030"/>
    <s v="Joy Smith"/>
    <x v="0"/>
    <x v="0"/>
    <s v="San Francisco"/>
    <s v="California"/>
    <n v="94122"/>
    <x v="1"/>
    <s v="OFF-BI-10004826"/>
    <x v="1"/>
    <x v="8"/>
    <x v="728"/>
    <n v="39.624000000000009"/>
    <n v="3"/>
    <n v="0.2"/>
    <n v="13.868400000000001"/>
  </r>
  <r>
    <n v="9707"/>
    <x v="4875"/>
    <x v="147"/>
    <d v="2016-10-27T00:00:00"/>
    <x v="1"/>
    <s v="CS-11950"/>
    <s v="Carlos Soltero"/>
    <x v="0"/>
    <x v="0"/>
    <s v="Los Angeles"/>
    <s v="California"/>
    <n v="90045"/>
    <x v="1"/>
    <s v="FUR-CH-10004626"/>
    <x v="0"/>
    <x v="1"/>
    <x v="1706"/>
    <n v="242.13600000000002"/>
    <n v="3"/>
    <n v="0.2"/>
    <n v="12.106799999999993"/>
  </r>
  <r>
    <n v="9708"/>
    <x v="4875"/>
    <x v="147"/>
    <d v="2016-10-27T00:00:00"/>
    <x v="1"/>
    <s v="CS-11950"/>
    <s v="Carlos Soltero"/>
    <x v="0"/>
    <x v="0"/>
    <s v="Los Angeles"/>
    <s v="California"/>
    <n v="90045"/>
    <x v="1"/>
    <s v="OFF-AR-10000390"/>
    <x v="1"/>
    <x v="6"/>
    <x v="105"/>
    <n v="12.39"/>
    <n v="3"/>
    <n v="0"/>
    <n v="5.6993999999999998"/>
  </r>
  <r>
    <n v="9709"/>
    <x v="4875"/>
    <x v="147"/>
    <d v="2016-10-27T00:00:00"/>
    <x v="1"/>
    <s v="CS-11950"/>
    <s v="Carlos Soltero"/>
    <x v="0"/>
    <x v="0"/>
    <s v="Los Angeles"/>
    <s v="California"/>
    <n v="90045"/>
    <x v="1"/>
    <s v="FUR-FU-10003731"/>
    <x v="0"/>
    <x v="5"/>
    <x v="1602"/>
    <n v="19.96"/>
    <n v="2"/>
    <n v="0"/>
    <n v="5.5888000000000009"/>
  </r>
  <r>
    <n v="9710"/>
    <x v="4875"/>
    <x v="147"/>
    <d v="2016-10-27T00:00:00"/>
    <x v="1"/>
    <s v="CS-11950"/>
    <s v="Carlos Soltero"/>
    <x v="0"/>
    <x v="0"/>
    <s v="Los Angeles"/>
    <s v="California"/>
    <n v="90045"/>
    <x v="1"/>
    <s v="OFF-ST-10002743"/>
    <x v="1"/>
    <x v="4"/>
    <x v="418"/>
    <n v="340.92"/>
    <n v="3"/>
    <n v="0"/>
    <n v="3.4091999999999842"/>
  </r>
  <r>
    <n v="9711"/>
    <x v="4876"/>
    <x v="1127"/>
    <d v="2014-11-10T00:00:00"/>
    <x v="1"/>
    <s v="MD-17350"/>
    <s v="Maribeth Dona"/>
    <x v="0"/>
    <x v="0"/>
    <s v="Philadelphia"/>
    <s v="Pennsylvania"/>
    <n v="19143"/>
    <x v="3"/>
    <s v="FUR-FU-10001468"/>
    <x v="0"/>
    <x v="5"/>
    <x v="1289"/>
    <n v="273.56799999999998"/>
    <n v="2"/>
    <n v="0.2"/>
    <n v="-34.196000000000026"/>
  </r>
  <r>
    <n v="9712"/>
    <x v="4876"/>
    <x v="1127"/>
    <d v="2014-11-10T00:00:00"/>
    <x v="1"/>
    <s v="MD-17350"/>
    <s v="Maribeth Dona"/>
    <x v="0"/>
    <x v="0"/>
    <s v="Philadelphia"/>
    <s v="Pennsylvania"/>
    <n v="19143"/>
    <x v="3"/>
    <s v="OFF-BI-10003684"/>
    <x v="1"/>
    <x v="8"/>
    <x v="714"/>
    <n v="13.194000000000001"/>
    <n v="2"/>
    <n v="0.7"/>
    <n v="-8.7959999999999958"/>
  </r>
  <r>
    <n v="9713"/>
    <x v="4876"/>
    <x v="1127"/>
    <d v="2014-11-10T00:00:00"/>
    <x v="1"/>
    <s v="MD-17350"/>
    <s v="Maribeth Dona"/>
    <x v="0"/>
    <x v="0"/>
    <s v="Philadelphia"/>
    <s v="Pennsylvania"/>
    <n v="19143"/>
    <x v="3"/>
    <s v="OFF-ST-10003716"/>
    <x v="1"/>
    <x v="4"/>
    <x v="898"/>
    <n v="1080.096"/>
    <n v="6"/>
    <n v="0.2"/>
    <n v="-94.508399999999995"/>
  </r>
  <r>
    <n v="9714"/>
    <x v="4876"/>
    <x v="1127"/>
    <d v="2014-11-10T00:00:00"/>
    <x v="1"/>
    <s v="MD-17350"/>
    <s v="Maribeth Dona"/>
    <x v="0"/>
    <x v="0"/>
    <s v="Philadelphia"/>
    <s v="Pennsylvania"/>
    <n v="19143"/>
    <x v="3"/>
    <s v="TEC-AC-10001101"/>
    <x v="2"/>
    <x v="11"/>
    <x v="552"/>
    <n v="51.56"/>
    <n v="5"/>
    <n v="0.2"/>
    <n v="-6.4450000000000021"/>
  </r>
  <r>
    <n v="9715"/>
    <x v="4876"/>
    <x v="1127"/>
    <d v="2014-11-10T00:00:00"/>
    <x v="1"/>
    <s v="MD-17350"/>
    <s v="Maribeth Dona"/>
    <x v="0"/>
    <x v="0"/>
    <s v="Philadelphia"/>
    <s v="Pennsylvania"/>
    <n v="19143"/>
    <x v="3"/>
    <s v="TEC-AC-10004864"/>
    <x v="2"/>
    <x v="11"/>
    <x v="1298"/>
    <n v="58.415999999999997"/>
    <n v="2"/>
    <n v="0.2"/>
    <n v="16.794600000000003"/>
  </r>
  <r>
    <n v="9716"/>
    <x v="4877"/>
    <x v="77"/>
    <d v="2016-11-12T00:00:00"/>
    <x v="1"/>
    <s v="LD-17005"/>
    <s v="Lisa DeCherney"/>
    <x v="0"/>
    <x v="0"/>
    <s v="San Francisco"/>
    <s v="California"/>
    <n v="94122"/>
    <x v="1"/>
    <s v="OFF-BI-10001543"/>
    <x v="1"/>
    <x v="8"/>
    <x v="380"/>
    <n v="57.584000000000003"/>
    <n v="2"/>
    <n v="0.2"/>
    <n v="20.154400000000003"/>
  </r>
  <r>
    <n v="9717"/>
    <x v="4878"/>
    <x v="399"/>
    <d v="2016-08-14T00:00:00"/>
    <x v="0"/>
    <s v="DB-13270"/>
    <s v="Deborah Brumfield"/>
    <x v="2"/>
    <x v="0"/>
    <s v="Philadelphia"/>
    <s v="Pennsylvania"/>
    <n v="19134"/>
    <x v="3"/>
    <s v="OFF-AR-10000914"/>
    <x v="1"/>
    <x v="6"/>
    <x v="1748"/>
    <n v="37.312000000000005"/>
    <n v="4"/>
    <n v="0.2"/>
    <n v="2.7984000000000027"/>
  </r>
  <r>
    <n v="9718"/>
    <x v="4879"/>
    <x v="198"/>
    <d v="2016-05-31T00:00:00"/>
    <x v="3"/>
    <s v="AT-10735"/>
    <s v="Annie Thurman"/>
    <x v="0"/>
    <x v="0"/>
    <s v="Houston"/>
    <s v="Texas"/>
    <n v="77041"/>
    <x v="2"/>
    <s v="TEC-PH-10002293"/>
    <x v="2"/>
    <x v="7"/>
    <x v="126"/>
    <n v="79.959999999999994"/>
    <n v="5"/>
    <n v="0.2"/>
    <n v="7.9960000000000058"/>
  </r>
  <r>
    <n v="9719"/>
    <x v="4879"/>
    <x v="198"/>
    <d v="2016-05-31T00:00:00"/>
    <x v="3"/>
    <s v="AT-10735"/>
    <s v="Annie Thurman"/>
    <x v="0"/>
    <x v="0"/>
    <s v="Houston"/>
    <s v="Texas"/>
    <n v="77041"/>
    <x v="2"/>
    <s v="TEC-AC-10000109"/>
    <x v="2"/>
    <x v="11"/>
    <x v="202"/>
    <n v="223.96"/>
    <n v="5"/>
    <n v="0.2"/>
    <n v="11.198000000000015"/>
  </r>
  <r>
    <n v="9720"/>
    <x v="4880"/>
    <x v="105"/>
    <d v="2017-11-14T00:00:00"/>
    <x v="0"/>
    <s v="DK-13375"/>
    <s v="Dennis Kane"/>
    <x v="0"/>
    <x v="0"/>
    <s v="Lancaster"/>
    <s v="Pennsylvania"/>
    <n v="17602"/>
    <x v="3"/>
    <s v="OFF-ST-10002574"/>
    <x v="1"/>
    <x v="4"/>
    <x v="935"/>
    <n v="221.024"/>
    <n v="2"/>
    <n v="0.2"/>
    <n v="-55.256"/>
  </r>
  <r>
    <n v="9721"/>
    <x v="4881"/>
    <x v="897"/>
    <d v="2016-09-26T00:00:00"/>
    <x v="1"/>
    <s v="CS-12250"/>
    <s v="Chris Selesnick"/>
    <x v="1"/>
    <x v="0"/>
    <s v="Green Bay"/>
    <s v="Wisconsin"/>
    <n v="54302"/>
    <x v="2"/>
    <s v="FUR-FU-10002445"/>
    <x v="0"/>
    <x v="5"/>
    <x v="1448"/>
    <n v="18.96"/>
    <n v="2"/>
    <n v="0"/>
    <n v="7.5840000000000014"/>
  </r>
  <r>
    <n v="9722"/>
    <x v="4882"/>
    <x v="595"/>
    <d v="2016-02-20T00:00:00"/>
    <x v="1"/>
    <s v="JF-15565"/>
    <s v="Jill Fjeld"/>
    <x v="0"/>
    <x v="0"/>
    <s v="New York City"/>
    <s v="New York"/>
    <n v="10024"/>
    <x v="3"/>
    <s v="FUR-CH-10001802"/>
    <x v="0"/>
    <x v="1"/>
    <x v="1697"/>
    <n v="326.64600000000002"/>
    <n v="3"/>
    <n v="0.1"/>
    <n v="39.923399999999994"/>
  </r>
  <r>
    <n v="9723"/>
    <x v="4882"/>
    <x v="595"/>
    <d v="2016-02-20T00:00:00"/>
    <x v="1"/>
    <s v="JF-15565"/>
    <s v="Jill Fjeld"/>
    <x v="0"/>
    <x v="0"/>
    <s v="New York City"/>
    <s v="New York"/>
    <n v="10024"/>
    <x v="3"/>
    <s v="TEC-AC-10003628"/>
    <x v="2"/>
    <x v="11"/>
    <x v="247"/>
    <n v="89.97"/>
    <n v="3"/>
    <n v="0"/>
    <n v="39.586800000000011"/>
  </r>
  <r>
    <n v="9724"/>
    <x v="4883"/>
    <x v="1091"/>
    <d v="2014-12-26T00:00:00"/>
    <x v="1"/>
    <s v="TW-21025"/>
    <s v="Tamara Willingham"/>
    <x v="2"/>
    <x v="0"/>
    <s v="New York City"/>
    <s v="New York"/>
    <n v="10011"/>
    <x v="3"/>
    <s v="OFF-BI-10003984"/>
    <x v="1"/>
    <x v="8"/>
    <x v="697"/>
    <n v="296.71200000000005"/>
    <n v="13"/>
    <n v="0.2"/>
    <n v="100.14029999999998"/>
  </r>
  <r>
    <n v="9725"/>
    <x v="4884"/>
    <x v="901"/>
    <d v="2015-12-11T00:00:00"/>
    <x v="1"/>
    <s v="TB-21250"/>
    <s v="Tim Brockman"/>
    <x v="0"/>
    <x v="0"/>
    <s v="Bloomington"/>
    <s v="Illinois"/>
    <n v="61701"/>
    <x v="2"/>
    <s v="OFF-EN-10004459"/>
    <x v="1"/>
    <x v="12"/>
    <x v="661"/>
    <n v="12.224"/>
    <n v="2"/>
    <n v="0.2"/>
    <n v="4.4311999999999996"/>
  </r>
  <r>
    <n v="9726"/>
    <x v="4885"/>
    <x v="697"/>
    <d v="2017-09-20T00:00:00"/>
    <x v="2"/>
    <s v="SC-20380"/>
    <s v="Shahid Collister"/>
    <x v="0"/>
    <x v="0"/>
    <s v="Boise"/>
    <s v="Idaho"/>
    <n v="83704"/>
    <x v="1"/>
    <s v="TEC-AC-10001109"/>
    <x v="2"/>
    <x v="11"/>
    <x v="1007"/>
    <n v="89.97"/>
    <n v="3"/>
    <n v="0"/>
    <n v="37.787400000000005"/>
  </r>
  <r>
    <n v="9727"/>
    <x v="4886"/>
    <x v="574"/>
    <d v="2017-12-04T00:00:00"/>
    <x v="2"/>
    <s v="KM-16720"/>
    <s v="Kunst Miller"/>
    <x v="0"/>
    <x v="0"/>
    <s v="Lowell"/>
    <s v="Massachusetts"/>
    <n v="1852"/>
    <x v="3"/>
    <s v="OFF-AP-10001293"/>
    <x v="1"/>
    <x v="9"/>
    <x v="1346"/>
    <n v="286.85999999999996"/>
    <n v="7"/>
    <n v="0"/>
    <n v="80.320799999999991"/>
  </r>
  <r>
    <n v="9728"/>
    <x v="4886"/>
    <x v="574"/>
    <d v="2017-12-04T00:00:00"/>
    <x v="2"/>
    <s v="KM-16720"/>
    <s v="Kunst Miller"/>
    <x v="0"/>
    <x v="0"/>
    <s v="Lowell"/>
    <s v="Massachusetts"/>
    <n v="1852"/>
    <x v="3"/>
    <s v="TEC-PH-10004977"/>
    <x v="2"/>
    <x v="7"/>
    <x v="34"/>
    <n v="979.95"/>
    <n v="5"/>
    <n v="0"/>
    <n v="284.18549999999993"/>
  </r>
  <r>
    <n v="9729"/>
    <x v="4886"/>
    <x v="574"/>
    <d v="2017-12-04T00:00:00"/>
    <x v="2"/>
    <s v="KM-16720"/>
    <s v="Kunst Miller"/>
    <x v="0"/>
    <x v="0"/>
    <s v="Lowell"/>
    <s v="Massachusetts"/>
    <n v="1852"/>
    <x v="3"/>
    <s v="OFF-SU-10001935"/>
    <x v="1"/>
    <x v="14"/>
    <x v="327"/>
    <n v="4.3600000000000003"/>
    <n v="2"/>
    <n v="0"/>
    <n v="0.17439999999999944"/>
  </r>
  <r>
    <n v="9730"/>
    <x v="4887"/>
    <x v="411"/>
    <d v="2014-10-04T00:00:00"/>
    <x v="1"/>
    <s v="EB-14170"/>
    <s v="Evan Bailliet"/>
    <x v="0"/>
    <x v="0"/>
    <s v="Seattle"/>
    <s v="Washington"/>
    <n v="98115"/>
    <x v="1"/>
    <s v="OFF-BI-10001308"/>
    <x v="1"/>
    <x v="8"/>
    <x v="1360"/>
    <n v="10.048000000000002"/>
    <n v="2"/>
    <n v="0.2"/>
    <n v="3.1399999999999988"/>
  </r>
  <r>
    <n v="9731"/>
    <x v="4887"/>
    <x v="411"/>
    <d v="2014-10-04T00:00:00"/>
    <x v="1"/>
    <s v="EB-14170"/>
    <s v="Evan Bailliet"/>
    <x v="0"/>
    <x v="0"/>
    <s v="Seattle"/>
    <s v="Washington"/>
    <n v="98115"/>
    <x v="1"/>
    <s v="OFF-ST-10000046"/>
    <x v="1"/>
    <x v="4"/>
    <x v="764"/>
    <n v="807.75"/>
    <n v="5"/>
    <n v="0"/>
    <n v="153.47250000000003"/>
  </r>
  <r>
    <n v="9732"/>
    <x v="4888"/>
    <x v="237"/>
    <d v="2017-11-19T00:00:00"/>
    <x v="1"/>
    <s v="JE-15715"/>
    <s v="Joe Elijah"/>
    <x v="0"/>
    <x v="0"/>
    <s v="Los Angeles"/>
    <s v="California"/>
    <n v="90049"/>
    <x v="1"/>
    <s v="OFF-AR-10003504"/>
    <x v="1"/>
    <x v="6"/>
    <x v="1035"/>
    <n v="34.24"/>
    <n v="8"/>
    <n v="0"/>
    <n v="9.9295999999999971"/>
  </r>
  <r>
    <n v="9733"/>
    <x v="4889"/>
    <x v="1071"/>
    <d v="2014-08-25T00:00:00"/>
    <x v="1"/>
    <s v="NC-18535"/>
    <s v="Nick Crebassa"/>
    <x v="1"/>
    <x v="0"/>
    <s v="Hampton"/>
    <s v="Virginia"/>
    <n v="23666"/>
    <x v="0"/>
    <s v="FUR-CH-10001797"/>
    <x v="0"/>
    <x v="1"/>
    <x v="1450"/>
    <n v="500.23999999999995"/>
    <n v="13"/>
    <n v="0"/>
    <n v="145.06959999999992"/>
  </r>
  <r>
    <n v="9734"/>
    <x v="4889"/>
    <x v="1071"/>
    <d v="2014-08-25T00:00:00"/>
    <x v="1"/>
    <s v="NC-18535"/>
    <s v="Nick Crebassa"/>
    <x v="1"/>
    <x v="0"/>
    <s v="Hampton"/>
    <s v="Virginia"/>
    <n v="23666"/>
    <x v="0"/>
    <s v="OFF-PA-10000246"/>
    <x v="1"/>
    <x v="10"/>
    <x v="1595"/>
    <n v="20.12"/>
    <n v="2"/>
    <n v="0"/>
    <n v="9.2552000000000003"/>
  </r>
  <r>
    <n v="9735"/>
    <x v="4889"/>
    <x v="1071"/>
    <d v="2014-08-25T00:00:00"/>
    <x v="1"/>
    <s v="NC-18535"/>
    <s v="Nick Crebassa"/>
    <x v="1"/>
    <x v="0"/>
    <s v="Hampton"/>
    <s v="Virginia"/>
    <n v="23666"/>
    <x v="0"/>
    <s v="OFF-BI-10001359"/>
    <x v="1"/>
    <x v="8"/>
    <x v="1162"/>
    <n v="896.99"/>
    <n v="1"/>
    <n v="0"/>
    <n v="421.58529999999996"/>
  </r>
  <r>
    <n v="9736"/>
    <x v="4890"/>
    <x v="84"/>
    <d v="2014-11-22T00:00:00"/>
    <x v="0"/>
    <s v="AD-10180"/>
    <s v="Alan Dominguez"/>
    <x v="2"/>
    <x v="0"/>
    <s v="Philadelphia"/>
    <s v="Pennsylvania"/>
    <n v="19134"/>
    <x v="3"/>
    <s v="OFF-PA-10001583"/>
    <x v="1"/>
    <x v="10"/>
    <x v="1831"/>
    <n v="5.88"/>
    <n v="1"/>
    <n v="0.2"/>
    <n v="1.9844999999999995"/>
  </r>
  <r>
    <n v="9737"/>
    <x v="4891"/>
    <x v="685"/>
    <d v="2015-07-03T00:00:00"/>
    <x v="1"/>
    <s v="NF-18475"/>
    <s v="Neil Französisch"/>
    <x v="2"/>
    <x v="0"/>
    <s v="Omaha"/>
    <s v="Nebraska"/>
    <n v="68104"/>
    <x v="2"/>
    <s v="TEC-PH-10004667"/>
    <x v="2"/>
    <x v="7"/>
    <x v="524"/>
    <n v="269.98"/>
    <n v="2"/>
    <n v="0"/>
    <n v="72.894599999999997"/>
  </r>
  <r>
    <n v="9738"/>
    <x v="4892"/>
    <x v="633"/>
    <d v="2017-03-21T00:00:00"/>
    <x v="1"/>
    <s v="KD-16615"/>
    <s v="Ken Dana"/>
    <x v="1"/>
    <x v="0"/>
    <s v="Los Angeles"/>
    <s v="California"/>
    <n v="90032"/>
    <x v="1"/>
    <s v="OFF-ST-10002615"/>
    <x v="1"/>
    <x v="4"/>
    <x v="1436"/>
    <n v="310.12"/>
    <n v="2"/>
    <n v="0"/>
    <n v="80.631200000000007"/>
  </r>
  <r>
    <n v="9739"/>
    <x v="4892"/>
    <x v="633"/>
    <d v="2017-03-21T00:00:00"/>
    <x v="1"/>
    <s v="KD-16615"/>
    <s v="Ken Dana"/>
    <x v="1"/>
    <x v="0"/>
    <s v="Los Angeles"/>
    <s v="California"/>
    <n v="90032"/>
    <x v="1"/>
    <s v="OFF-BI-10004236"/>
    <x v="1"/>
    <x v="8"/>
    <x v="900"/>
    <n v="70.463999999999999"/>
    <n v="6"/>
    <n v="0.2"/>
    <n v="22.900799999999997"/>
  </r>
  <r>
    <n v="9740"/>
    <x v="4892"/>
    <x v="633"/>
    <d v="2017-03-21T00:00:00"/>
    <x v="1"/>
    <s v="KD-16615"/>
    <s v="Ken Dana"/>
    <x v="1"/>
    <x v="0"/>
    <s v="Los Angeles"/>
    <s v="California"/>
    <n v="90032"/>
    <x v="1"/>
    <s v="OFF-BI-10001757"/>
    <x v="1"/>
    <x v="8"/>
    <x v="1167"/>
    <n v="19.68"/>
    <n v="5"/>
    <n v="0.2"/>
    <n v="6.8879999999999981"/>
  </r>
  <r>
    <n v="9741"/>
    <x v="4892"/>
    <x v="633"/>
    <d v="2017-03-21T00:00:00"/>
    <x v="1"/>
    <s v="KD-16615"/>
    <s v="Ken Dana"/>
    <x v="1"/>
    <x v="0"/>
    <s v="Los Angeles"/>
    <s v="California"/>
    <n v="90032"/>
    <x v="1"/>
    <s v="OFF-AP-10001154"/>
    <x v="1"/>
    <x v="9"/>
    <x v="589"/>
    <n v="140.67000000000002"/>
    <n v="3"/>
    <n v="0"/>
    <n v="54.861300000000007"/>
  </r>
  <r>
    <n v="9742"/>
    <x v="4893"/>
    <x v="627"/>
    <d v="2015-11-12T00:00:00"/>
    <x v="1"/>
    <s v="QJ-19255"/>
    <s v="Quincy Jones"/>
    <x v="1"/>
    <x v="0"/>
    <s v="Burlington"/>
    <s v="Vermont"/>
    <s v="05408"/>
    <x v="3"/>
    <s v="FUR-BO-10004834"/>
    <x v="0"/>
    <x v="0"/>
    <x v="26"/>
    <n v="4404.8999999999996"/>
    <n v="5"/>
    <n v="0"/>
    <n v="1013.1270000000001"/>
  </r>
  <r>
    <n v="9743"/>
    <x v="4894"/>
    <x v="354"/>
    <d v="2017-12-02T00:00:00"/>
    <x v="1"/>
    <s v="EP-13915"/>
    <s v="Emily Phan"/>
    <x v="0"/>
    <x v="0"/>
    <s v="San Diego"/>
    <s v="California"/>
    <n v="92037"/>
    <x v="1"/>
    <s v="OFF-LA-10001074"/>
    <x v="1"/>
    <x v="2"/>
    <x v="300"/>
    <n v="62.65"/>
    <n v="5"/>
    <n v="0"/>
    <n v="29.445499999999996"/>
  </r>
  <r>
    <n v="9744"/>
    <x v="4895"/>
    <x v="950"/>
    <d v="2016-06-22T00:00:00"/>
    <x v="1"/>
    <s v="JJ-15445"/>
    <s v="Jennifer Jackson"/>
    <x v="0"/>
    <x v="0"/>
    <s v="Newark"/>
    <s v="Delaware"/>
    <n v="19711"/>
    <x v="3"/>
    <s v="OFF-LA-10001641"/>
    <x v="1"/>
    <x v="2"/>
    <x v="1031"/>
    <n v="9.4499999999999993"/>
    <n v="3"/>
    <n v="0"/>
    <n v="4.5359999999999996"/>
  </r>
  <r>
    <n v="9745"/>
    <x v="4896"/>
    <x v="276"/>
    <d v="2017-01-25T00:00:00"/>
    <x v="1"/>
    <s v="BE-11410"/>
    <s v="Bobby Elias"/>
    <x v="0"/>
    <x v="0"/>
    <s v="Aurora"/>
    <s v="Illinois"/>
    <n v="60505"/>
    <x v="2"/>
    <s v="OFF-EN-10002230"/>
    <x v="1"/>
    <x v="12"/>
    <x v="555"/>
    <n v="268.57600000000002"/>
    <n v="4"/>
    <n v="0.2"/>
    <n v="90.64439999999999"/>
  </r>
  <r>
    <n v="9746"/>
    <x v="4897"/>
    <x v="221"/>
    <d v="2017-11-24T00:00:00"/>
    <x v="3"/>
    <s v="BP-11290"/>
    <s v="Beth Paige"/>
    <x v="0"/>
    <x v="0"/>
    <s v="Los Angeles"/>
    <s v="California"/>
    <n v="90008"/>
    <x v="1"/>
    <s v="FUR-TA-10000617"/>
    <x v="0"/>
    <x v="3"/>
    <x v="342"/>
    <n v="364.08000000000004"/>
    <n v="2"/>
    <n v="0.2"/>
    <n v="9.1020000000000039"/>
  </r>
  <r>
    <n v="9747"/>
    <x v="4897"/>
    <x v="221"/>
    <d v="2017-11-24T00:00:00"/>
    <x v="3"/>
    <s v="BP-11290"/>
    <s v="Beth Paige"/>
    <x v="0"/>
    <x v="0"/>
    <s v="Los Angeles"/>
    <s v="California"/>
    <n v="90008"/>
    <x v="1"/>
    <s v="FUR-TA-10001676"/>
    <x v="0"/>
    <x v="3"/>
    <x v="966"/>
    <n v="71.088000000000008"/>
    <n v="2"/>
    <n v="0.2"/>
    <n v="-1.7772000000000041"/>
  </r>
  <r>
    <n v="9748"/>
    <x v="4898"/>
    <x v="7"/>
    <d v="2014-11-15T00:00:00"/>
    <x v="1"/>
    <s v="BH-11710"/>
    <s v="Brosina Hoffman"/>
    <x v="0"/>
    <x v="0"/>
    <s v="Chicago"/>
    <s v="Illinois"/>
    <n v="60653"/>
    <x v="2"/>
    <s v="FUR-FU-10000175"/>
    <x v="0"/>
    <x v="5"/>
    <x v="1638"/>
    <n v="10.984000000000002"/>
    <n v="2"/>
    <n v="0.6"/>
    <n v="-7.9634"/>
  </r>
  <r>
    <n v="9749"/>
    <x v="4898"/>
    <x v="7"/>
    <d v="2014-11-15T00:00:00"/>
    <x v="1"/>
    <s v="BH-11710"/>
    <s v="Brosina Hoffman"/>
    <x v="0"/>
    <x v="0"/>
    <s v="Chicago"/>
    <s v="Illinois"/>
    <n v="60653"/>
    <x v="2"/>
    <s v="FUR-CH-10003379"/>
    <x v="0"/>
    <x v="1"/>
    <x v="464"/>
    <n v="797.94399999999996"/>
    <n v="4"/>
    <n v="0.3"/>
    <n v="-56.995999999999981"/>
  </r>
  <r>
    <n v="9750"/>
    <x v="4899"/>
    <x v="758"/>
    <d v="2016-03-08T00:00:00"/>
    <x v="1"/>
    <s v="EM-13810"/>
    <s v="Eleni McCrary"/>
    <x v="1"/>
    <x v="0"/>
    <s v="Dover"/>
    <s v="New Hampshire"/>
    <n v="3820"/>
    <x v="3"/>
    <s v="TEC-AC-10002567"/>
    <x v="2"/>
    <x v="11"/>
    <x v="428"/>
    <n v="159.97999999999999"/>
    <n v="2"/>
    <n v="0"/>
    <n v="57.592799999999997"/>
  </r>
  <r>
    <n v="9751"/>
    <x v="4900"/>
    <x v="1227"/>
    <d v="2016-10-15T00:00:00"/>
    <x v="1"/>
    <s v="EP-13915"/>
    <s v="Emily Phan"/>
    <x v="0"/>
    <x v="0"/>
    <s v="Chicago"/>
    <s v="Illinois"/>
    <n v="60610"/>
    <x v="2"/>
    <s v="OFF-AR-10003183"/>
    <x v="1"/>
    <x v="6"/>
    <x v="1399"/>
    <n v="5.3440000000000003"/>
    <n v="2"/>
    <n v="0.2"/>
    <n v="0.66799999999999948"/>
  </r>
  <r>
    <n v="9752"/>
    <x v="4900"/>
    <x v="1227"/>
    <d v="2016-10-15T00:00:00"/>
    <x v="1"/>
    <s v="EP-13915"/>
    <s v="Emily Phan"/>
    <x v="0"/>
    <x v="0"/>
    <s v="Chicago"/>
    <s v="Illinois"/>
    <n v="60610"/>
    <x v="2"/>
    <s v="OFF-AR-10001446"/>
    <x v="1"/>
    <x v="6"/>
    <x v="1161"/>
    <n v="27.72"/>
    <n v="3"/>
    <n v="0.2"/>
    <n v="3.4649999999999999"/>
  </r>
  <r>
    <n v="9753"/>
    <x v="4901"/>
    <x v="949"/>
    <d v="2016-07-02T00:00:00"/>
    <x v="2"/>
    <s v="NZ-18565"/>
    <s v="Nick Zandusky"/>
    <x v="2"/>
    <x v="0"/>
    <s v="Seattle"/>
    <s v="Washington"/>
    <n v="98115"/>
    <x v="1"/>
    <s v="OFF-BI-10000145"/>
    <x v="1"/>
    <x v="8"/>
    <x v="742"/>
    <n v="2.4960000000000004"/>
    <n v="1"/>
    <n v="0.2"/>
    <n v="0.90479999999999983"/>
  </r>
  <r>
    <n v="9754"/>
    <x v="4902"/>
    <x v="996"/>
    <d v="2017-03-29T00:00:00"/>
    <x v="0"/>
    <s v="LC-16870"/>
    <s v="Lena Cacioppo"/>
    <x v="0"/>
    <x v="0"/>
    <s v="Richmond"/>
    <s v="Virginia"/>
    <n v="23223"/>
    <x v="0"/>
    <s v="OFF-LA-10000476"/>
    <x v="1"/>
    <x v="2"/>
    <x v="1561"/>
    <n v="8.26"/>
    <n v="2"/>
    <n v="0"/>
    <n v="3.7995999999999999"/>
  </r>
  <r>
    <n v="9755"/>
    <x v="4902"/>
    <x v="996"/>
    <d v="2017-03-29T00:00:00"/>
    <x v="0"/>
    <s v="LC-16870"/>
    <s v="Lena Cacioppo"/>
    <x v="0"/>
    <x v="0"/>
    <s v="Richmond"/>
    <s v="Virginia"/>
    <n v="23223"/>
    <x v="0"/>
    <s v="OFF-BI-10001679"/>
    <x v="1"/>
    <x v="8"/>
    <x v="214"/>
    <n v="17.760000000000002"/>
    <n v="2"/>
    <n v="0"/>
    <n v="8.8800000000000008"/>
  </r>
  <r>
    <n v="9756"/>
    <x v="4902"/>
    <x v="996"/>
    <d v="2017-03-29T00:00:00"/>
    <x v="0"/>
    <s v="LC-16870"/>
    <s v="Lena Cacioppo"/>
    <x v="0"/>
    <x v="0"/>
    <s v="Richmond"/>
    <s v="Virginia"/>
    <n v="23223"/>
    <x v="0"/>
    <s v="OFF-ST-10001128"/>
    <x v="1"/>
    <x v="4"/>
    <x v="1427"/>
    <n v="332.94"/>
    <n v="3"/>
    <n v="0"/>
    <n v="9.9882000000000204"/>
  </r>
  <r>
    <n v="9757"/>
    <x v="4902"/>
    <x v="996"/>
    <d v="2017-03-29T00:00:00"/>
    <x v="0"/>
    <s v="LC-16870"/>
    <s v="Lena Cacioppo"/>
    <x v="0"/>
    <x v="0"/>
    <s v="Richmond"/>
    <s v="Virginia"/>
    <n v="23223"/>
    <x v="0"/>
    <s v="FUR-TA-10002533"/>
    <x v="0"/>
    <x v="3"/>
    <x v="277"/>
    <n v="292.10000000000002"/>
    <n v="2"/>
    <n v="0"/>
    <n v="58.419999999999987"/>
  </r>
  <r>
    <n v="9758"/>
    <x v="4902"/>
    <x v="996"/>
    <d v="2017-03-29T00:00:00"/>
    <x v="0"/>
    <s v="LC-16870"/>
    <s v="Lena Cacioppo"/>
    <x v="0"/>
    <x v="0"/>
    <s v="Richmond"/>
    <s v="Virginia"/>
    <n v="23223"/>
    <x v="0"/>
    <s v="TEC-PH-10004006"/>
    <x v="2"/>
    <x v="7"/>
    <x v="1773"/>
    <n v="206.1"/>
    <n v="5"/>
    <n v="0"/>
    <n v="55.647000000000006"/>
  </r>
  <r>
    <n v="9759"/>
    <x v="4902"/>
    <x v="996"/>
    <d v="2017-03-29T00:00:00"/>
    <x v="0"/>
    <s v="LC-16870"/>
    <s v="Lena Cacioppo"/>
    <x v="0"/>
    <x v="0"/>
    <s v="Richmond"/>
    <s v="Virginia"/>
    <n v="23223"/>
    <x v="0"/>
    <s v="OFF-PA-10002615"/>
    <x v="1"/>
    <x v="10"/>
    <x v="250"/>
    <n v="17.64"/>
    <n v="4"/>
    <n v="0"/>
    <n v="8.1143999999999998"/>
  </r>
  <r>
    <n v="9760"/>
    <x v="4903"/>
    <x v="731"/>
    <d v="2016-11-05T00:00:00"/>
    <x v="1"/>
    <s v="SF-20965"/>
    <s v="Sylvia Foulston"/>
    <x v="1"/>
    <x v="0"/>
    <s v="San Francisco"/>
    <s v="California"/>
    <n v="94109"/>
    <x v="1"/>
    <s v="FUR-CH-10001854"/>
    <x v="0"/>
    <x v="1"/>
    <x v="1119"/>
    <n v="1403.9200000000003"/>
    <n v="5"/>
    <n v="0.2"/>
    <n v="70.196000000000026"/>
  </r>
  <r>
    <n v="9761"/>
    <x v="4904"/>
    <x v="259"/>
    <d v="2017-11-08T00:00:00"/>
    <x v="1"/>
    <s v="KM-16375"/>
    <s v="Katherine Murray"/>
    <x v="2"/>
    <x v="0"/>
    <s v="Springdale"/>
    <s v="Arkansas"/>
    <n v="72762"/>
    <x v="0"/>
    <s v="OFF-AR-10000657"/>
    <x v="1"/>
    <x v="6"/>
    <x v="1527"/>
    <n v="4.3"/>
    <n v="2"/>
    <n v="0"/>
    <n v="1.4189999999999996"/>
  </r>
  <r>
    <n v="9762"/>
    <x v="4905"/>
    <x v="1047"/>
    <d v="2014-02-18T00:00:00"/>
    <x v="1"/>
    <s v="ML-17395"/>
    <s v="Marina Lichtenstein"/>
    <x v="1"/>
    <x v="0"/>
    <s v="Seattle"/>
    <s v="Washington"/>
    <n v="98103"/>
    <x v="1"/>
    <s v="TEC-AC-10000736"/>
    <x v="2"/>
    <x v="11"/>
    <x v="1094"/>
    <n v="239.96999999999997"/>
    <n v="3"/>
    <n v="0"/>
    <n v="86.389199999999988"/>
  </r>
  <r>
    <n v="9763"/>
    <x v="4905"/>
    <x v="1047"/>
    <d v="2014-02-18T00:00:00"/>
    <x v="1"/>
    <s v="ML-17395"/>
    <s v="Marina Lichtenstein"/>
    <x v="1"/>
    <x v="0"/>
    <s v="Seattle"/>
    <s v="Washington"/>
    <n v="98103"/>
    <x v="1"/>
    <s v="OFF-AP-10001293"/>
    <x v="1"/>
    <x v="9"/>
    <x v="1346"/>
    <n v="81.96"/>
    <n v="2"/>
    <n v="0"/>
    <n v="22.948799999999999"/>
  </r>
  <r>
    <n v="9764"/>
    <x v="4905"/>
    <x v="1047"/>
    <d v="2014-02-18T00:00:00"/>
    <x v="1"/>
    <s v="ML-17395"/>
    <s v="Marina Lichtenstein"/>
    <x v="1"/>
    <x v="0"/>
    <s v="Seattle"/>
    <s v="Washington"/>
    <n v="98103"/>
    <x v="1"/>
    <s v="OFF-SU-10000157"/>
    <x v="1"/>
    <x v="14"/>
    <x v="1408"/>
    <n v="238.62"/>
    <n v="2"/>
    <n v="0"/>
    <n v="4.7724000000000046"/>
  </r>
  <r>
    <n v="9765"/>
    <x v="4906"/>
    <x v="1228"/>
    <d v="2014-06-23T00:00:00"/>
    <x v="1"/>
    <s v="MC-18100"/>
    <s v="Mick Crebagga"/>
    <x v="0"/>
    <x v="0"/>
    <s v="Los Angeles"/>
    <s v="California"/>
    <n v="90036"/>
    <x v="1"/>
    <s v="TEC-PH-10000215"/>
    <x v="2"/>
    <x v="7"/>
    <x v="140"/>
    <n v="139.80000000000001"/>
    <n v="5"/>
    <n v="0.2"/>
    <n v="12.232500000000009"/>
  </r>
  <r>
    <n v="9766"/>
    <x v="4907"/>
    <x v="1229"/>
    <d v="2017-03-06T00:00:00"/>
    <x v="1"/>
    <s v="DB-13660"/>
    <s v="Duane Benoit"/>
    <x v="0"/>
    <x v="0"/>
    <s v="Middletown"/>
    <s v="Connecticut"/>
    <n v="6457"/>
    <x v="3"/>
    <s v="OFF-BI-10001757"/>
    <x v="1"/>
    <x v="8"/>
    <x v="1167"/>
    <n v="9.84"/>
    <n v="2"/>
    <n v="0"/>
    <n v="4.7231999999999994"/>
  </r>
  <r>
    <n v="9767"/>
    <x v="4907"/>
    <x v="1229"/>
    <d v="2017-03-06T00:00:00"/>
    <x v="1"/>
    <s v="DB-13660"/>
    <s v="Duane Benoit"/>
    <x v="0"/>
    <x v="0"/>
    <s v="Middletown"/>
    <s v="Connecticut"/>
    <n v="6457"/>
    <x v="3"/>
    <s v="OFF-PA-10002137"/>
    <x v="1"/>
    <x v="10"/>
    <x v="565"/>
    <n v="7.78"/>
    <n v="1"/>
    <n v="0"/>
    <n v="3.5009999999999994"/>
  </r>
  <r>
    <n v="9768"/>
    <x v="4908"/>
    <x v="34"/>
    <d v="2017-12-15T00:00:00"/>
    <x v="1"/>
    <s v="LW-17215"/>
    <s v="Luke Weiss"/>
    <x v="0"/>
    <x v="0"/>
    <s v="Grand Rapids"/>
    <s v="Michigan"/>
    <n v="49505"/>
    <x v="2"/>
    <s v="OFF-BI-10000088"/>
    <x v="1"/>
    <x v="8"/>
    <x v="1034"/>
    <n v="54.900000000000006"/>
    <n v="5"/>
    <n v="0"/>
    <n v="26.901000000000003"/>
  </r>
  <r>
    <n v="9769"/>
    <x v="4909"/>
    <x v="226"/>
    <d v="2017-12-14T00:00:00"/>
    <x v="1"/>
    <s v="TC-21535"/>
    <s v="Tracy Collins"/>
    <x v="2"/>
    <x v="0"/>
    <s v="San Francisco"/>
    <s v="California"/>
    <n v="94122"/>
    <x v="1"/>
    <s v="OFF-PA-10000380"/>
    <x v="1"/>
    <x v="10"/>
    <x v="1290"/>
    <n v="50.04"/>
    <n v="6"/>
    <n v="0"/>
    <n v="25.02"/>
  </r>
  <r>
    <n v="9770"/>
    <x v="4910"/>
    <x v="390"/>
    <d v="2016-11-30T00:00:00"/>
    <x v="1"/>
    <s v="SC-20050"/>
    <s v="Sample Company A"/>
    <x v="2"/>
    <x v="0"/>
    <s v="Hialeah"/>
    <s v="Florida"/>
    <n v="33012"/>
    <x v="0"/>
    <s v="FUR-BO-10001619"/>
    <x v="0"/>
    <x v="0"/>
    <x v="604"/>
    <n v="339.92000000000007"/>
    <n v="5"/>
    <n v="0.2"/>
    <n v="8.4979999999999762"/>
  </r>
  <r>
    <n v="9771"/>
    <x v="4910"/>
    <x v="390"/>
    <d v="2016-11-30T00:00:00"/>
    <x v="1"/>
    <s v="SC-20050"/>
    <s v="Sample Company A"/>
    <x v="2"/>
    <x v="0"/>
    <s v="Hialeah"/>
    <s v="Florida"/>
    <n v="33012"/>
    <x v="0"/>
    <s v="OFF-PA-10001609"/>
    <x v="1"/>
    <x v="10"/>
    <x v="1116"/>
    <n v="10.528"/>
    <n v="4"/>
    <n v="0.2"/>
    <n v="3.4215999999999993"/>
  </r>
  <r>
    <n v="9772"/>
    <x v="4910"/>
    <x v="390"/>
    <d v="2016-11-30T00:00:00"/>
    <x v="1"/>
    <s v="SC-20050"/>
    <s v="Sample Company A"/>
    <x v="2"/>
    <x v="0"/>
    <s v="Hialeah"/>
    <s v="Florida"/>
    <n v="33012"/>
    <x v="0"/>
    <s v="OFF-AP-10002765"/>
    <x v="1"/>
    <x v="9"/>
    <x v="1261"/>
    <n v="42.384"/>
    <n v="2"/>
    <n v="0.2"/>
    <n v="4.2384000000000022"/>
  </r>
  <r>
    <n v="9773"/>
    <x v="4911"/>
    <x v="894"/>
    <d v="2016-07-03T00:00:00"/>
    <x v="3"/>
    <s v="FM-14215"/>
    <s v="Filia McAdams"/>
    <x v="1"/>
    <x v="0"/>
    <s v="Philadelphia"/>
    <s v="Pennsylvania"/>
    <n v="19143"/>
    <x v="3"/>
    <s v="OFF-PA-10000167"/>
    <x v="1"/>
    <x v="10"/>
    <x v="1080"/>
    <n v="123.92000000000002"/>
    <n v="5"/>
    <n v="0.2"/>
    <n v="38.724999999999994"/>
  </r>
  <r>
    <n v="9774"/>
    <x v="4912"/>
    <x v="190"/>
    <d v="2016-07-03T00:00:00"/>
    <x v="1"/>
    <s v="PF-19225"/>
    <s v="Phillip Flathmann"/>
    <x v="0"/>
    <x v="0"/>
    <s v="Atlanta"/>
    <s v="Georgia"/>
    <n v="30318"/>
    <x v="0"/>
    <s v="TEC-PH-10004434"/>
    <x v="2"/>
    <x v="7"/>
    <x v="1613"/>
    <n v="135.94999999999999"/>
    <n v="1"/>
    <n v="0"/>
    <n v="39.425499999999985"/>
  </r>
  <r>
    <n v="9775"/>
    <x v="4913"/>
    <x v="711"/>
    <d v="2014-07-30T00:00:00"/>
    <x v="1"/>
    <s v="LF-17185"/>
    <s v="Luke Foster"/>
    <x v="0"/>
    <x v="0"/>
    <s v="San Antonio"/>
    <s v="Texas"/>
    <n v="78207"/>
    <x v="2"/>
    <s v="OFF-BI-10004995"/>
    <x v="1"/>
    <x v="8"/>
    <x v="316"/>
    <n v="2177.5839999999994"/>
    <n v="8"/>
    <n v="0.8"/>
    <n v="-3701.8928000000014"/>
  </r>
  <r>
    <n v="9776"/>
    <x v="4913"/>
    <x v="711"/>
    <d v="2014-07-30T00:00:00"/>
    <x v="1"/>
    <s v="LF-17185"/>
    <s v="Luke Foster"/>
    <x v="0"/>
    <x v="0"/>
    <s v="San Antonio"/>
    <s v="Texas"/>
    <n v="78207"/>
    <x v="2"/>
    <s v="FUR-FU-10004666"/>
    <x v="0"/>
    <x v="5"/>
    <x v="1461"/>
    <n v="17.496000000000002"/>
    <n v="3"/>
    <n v="0.6"/>
    <n v="-10.060199999999998"/>
  </r>
  <r>
    <n v="9777"/>
    <x v="4913"/>
    <x v="711"/>
    <d v="2014-07-30T00:00:00"/>
    <x v="1"/>
    <s v="LF-17185"/>
    <s v="Luke Foster"/>
    <x v="0"/>
    <x v="0"/>
    <s v="San Antonio"/>
    <s v="Texas"/>
    <n v="78207"/>
    <x v="2"/>
    <s v="OFF-BI-10001524"/>
    <x v="1"/>
    <x v="8"/>
    <x v="301"/>
    <n v="16.783999999999995"/>
    <n v="4"/>
    <n v="0.8"/>
    <n v="-26.854400000000012"/>
  </r>
  <r>
    <n v="9778"/>
    <x v="4913"/>
    <x v="711"/>
    <d v="2014-07-30T00:00:00"/>
    <x v="1"/>
    <s v="LF-17185"/>
    <s v="Luke Foster"/>
    <x v="0"/>
    <x v="0"/>
    <s v="San Antonio"/>
    <s v="Texas"/>
    <n v="78207"/>
    <x v="2"/>
    <s v="TEC-AC-10002076"/>
    <x v="2"/>
    <x v="11"/>
    <x v="333"/>
    <n v="431.13600000000002"/>
    <n v="9"/>
    <n v="0.2"/>
    <n v="-26.946000000000012"/>
  </r>
  <r>
    <n v="9779"/>
    <x v="4913"/>
    <x v="711"/>
    <d v="2014-07-30T00:00:00"/>
    <x v="1"/>
    <s v="LF-17185"/>
    <s v="Luke Foster"/>
    <x v="0"/>
    <x v="0"/>
    <s v="San Antonio"/>
    <s v="Texas"/>
    <n v="78207"/>
    <x v="2"/>
    <s v="OFF-BI-10001679"/>
    <x v="1"/>
    <x v="8"/>
    <x v="214"/>
    <n v="8.879999999999999"/>
    <n v="5"/>
    <n v="0.8"/>
    <n v="-13.32"/>
  </r>
  <r>
    <n v="9780"/>
    <x v="4913"/>
    <x v="711"/>
    <d v="2014-07-30T00:00:00"/>
    <x v="1"/>
    <s v="LF-17185"/>
    <s v="Luke Foster"/>
    <x v="0"/>
    <x v="0"/>
    <s v="San Antonio"/>
    <s v="Texas"/>
    <n v="78207"/>
    <x v="2"/>
    <s v="OFF-AP-10003281"/>
    <x v="1"/>
    <x v="9"/>
    <x v="1189"/>
    <n v="4.8359999999999985"/>
    <n v="2"/>
    <n v="0.8"/>
    <n v="-12.090000000000003"/>
  </r>
  <r>
    <n v="9781"/>
    <x v="4914"/>
    <x v="749"/>
    <d v="2016-09-18T00:00:00"/>
    <x v="1"/>
    <s v="CL-12565"/>
    <s v="Clay Ludtke"/>
    <x v="0"/>
    <x v="0"/>
    <s v="Long Beach"/>
    <s v="New York"/>
    <n v="11561"/>
    <x v="3"/>
    <s v="TEC-PH-10001944"/>
    <x v="2"/>
    <x v="7"/>
    <x v="1271"/>
    <n v="437.84999999999997"/>
    <n v="3"/>
    <n v="0"/>
    <n v="131.35499999999996"/>
  </r>
  <r>
    <n v="9782"/>
    <x v="4914"/>
    <x v="749"/>
    <d v="2016-09-18T00:00:00"/>
    <x v="1"/>
    <s v="CL-12565"/>
    <s v="Clay Ludtke"/>
    <x v="0"/>
    <x v="0"/>
    <s v="Long Beach"/>
    <s v="New York"/>
    <n v="11561"/>
    <x v="3"/>
    <s v="OFF-BI-10004390"/>
    <x v="1"/>
    <x v="8"/>
    <x v="1164"/>
    <n v="673.5680000000001"/>
    <n v="2"/>
    <n v="0.2"/>
    <n v="252.58799999999999"/>
  </r>
  <r>
    <n v="9783"/>
    <x v="4915"/>
    <x v="70"/>
    <d v="2015-06-02T00:00:00"/>
    <x v="0"/>
    <s v="EM-13825"/>
    <s v="Elizabeth Moffitt"/>
    <x v="1"/>
    <x v="0"/>
    <s v="Paterson"/>
    <s v="New Jersey"/>
    <n v="7501"/>
    <x v="3"/>
    <s v="OFF-PA-10002120"/>
    <x v="1"/>
    <x v="10"/>
    <x v="519"/>
    <n v="274.8"/>
    <n v="5"/>
    <n v="0"/>
    <n v="134.65199999999999"/>
  </r>
  <r>
    <n v="9784"/>
    <x v="4915"/>
    <x v="70"/>
    <d v="2015-06-02T00:00:00"/>
    <x v="0"/>
    <s v="EM-13825"/>
    <s v="Elizabeth Moffitt"/>
    <x v="1"/>
    <x v="0"/>
    <s v="Paterson"/>
    <s v="New Jersey"/>
    <n v="7501"/>
    <x v="3"/>
    <s v="OFF-ST-10004340"/>
    <x v="1"/>
    <x v="4"/>
    <x v="817"/>
    <n v="62.18"/>
    <n v="1"/>
    <n v="0"/>
    <n v="16.788600000000002"/>
  </r>
  <r>
    <n v="9785"/>
    <x v="4915"/>
    <x v="70"/>
    <d v="2015-06-02T00:00:00"/>
    <x v="0"/>
    <s v="EM-13825"/>
    <s v="Elizabeth Moffitt"/>
    <x v="1"/>
    <x v="0"/>
    <s v="Paterson"/>
    <s v="New Jersey"/>
    <n v="7501"/>
    <x v="3"/>
    <s v="FUR-FU-10001847"/>
    <x v="0"/>
    <x v="5"/>
    <x v="1364"/>
    <n v="8.2799999999999994"/>
    <n v="2"/>
    <n v="0"/>
    <n v="2.9807999999999995"/>
  </r>
  <r>
    <n v="9786"/>
    <x v="4916"/>
    <x v="1230"/>
    <d v="2015-05-13T00:00:00"/>
    <x v="1"/>
    <s v="ME-17725"/>
    <s v="Max Engle"/>
    <x v="0"/>
    <x v="0"/>
    <s v="Louisville"/>
    <s v="Kentucky"/>
    <n v="40214"/>
    <x v="0"/>
    <s v="OFF-BI-10000962"/>
    <x v="1"/>
    <x v="8"/>
    <x v="1513"/>
    <n v="48.81"/>
    <n v="3"/>
    <n v="0"/>
    <n v="23.916899999999998"/>
  </r>
  <r>
    <n v="9787"/>
    <x v="4917"/>
    <x v="1127"/>
    <d v="2014-11-05T00:00:00"/>
    <x v="3"/>
    <s v="BG-11035"/>
    <s v="Barry Gonzalez"/>
    <x v="0"/>
    <x v="0"/>
    <s v="Hampton"/>
    <s v="Virginia"/>
    <n v="23666"/>
    <x v="0"/>
    <s v="FUR-CH-10004754"/>
    <x v="0"/>
    <x v="1"/>
    <x v="1132"/>
    <n v="149.9"/>
    <n v="5"/>
    <n v="0"/>
    <n v="40.472999999999999"/>
  </r>
  <r>
    <n v="9788"/>
    <x v="4918"/>
    <x v="996"/>
    <d v="2017-04-01T00:00:00"/>
    <x v="1"/>
    <s v="CJ-12010"/>
    <s v="Caroline Jumper"/>
    <x v="0"/>
    <x v="0"/>
    <s v="Houston"/>
    <s v="Texas"/>
    <n v="77070"/>
    <x v="2"/>
    <s v="FUR-BO-10001811"/>
    <x v="0"/>
    <x v="0"/>
    <x v="787"/>
    <n v="1023.3319999999999"/>
    <n v="5"/>
    <n v="0.32"/>
    <n v="-30.098000000000127"/>
  </r>
  <r>
    <n v="9789"/>
    <x v="4918"/>
    <x v="996"/>
    <d v="2017-04-01T00:00:00"/>
    <x v="1"/>
    <s v="CJ-12010"/>
    <s v="Caroline Jumper"/>
    <x v="0"/>
    <x v="0"/>
    <s v="Houston"/>
    <s v="Texas"/>
    <n v="77070"/>
    <x v="2"/>
    <s v="FUR-CH-10004063"/>
    <x v="0"/>
    <x v="1"/>
    <x v="120"/>
    <n v="600.55799999999999"/>
    <n v="3"/>
    <n v="0.3"/>
    <n v="-8.5794000000000779"/>
  </r>
  <r>
    <n v="9790"/>
    <x v="4918"/>
    <x v="996"/>
    <d v="2017-04-01T00:00:00"/>
    <x v="1"/>
    <s v="CJ-12010"/>
    <s v="Caroline Jumper"/>
    <x v="0"/>
    <x v="0"/>
    <s v="Houston"/>
    <s v="Texas"/>
    <n v="77070"/>
    <x v="2"/>
    <s v="TEC-AC-10004901"/>
    <x v="2"/>
    <x v="11"/>
    <x v="648"/>
    <n v="39.992000000000004"/>
    <n v="1"/>
    <n v="0.2"/>
    <n v="6.9985999999999997"/>
  </r>
  <r>
    <n v="9791"/>
    <x v="4918"/>
    <x v="996"/>
    <d v="2017-04-01T00:00:00"/>
    <x v="1"/>
    <s v="CJ-12010"/>
    <s v="Caroline Jumper"/>
    <x v="0"/>
    <x v="0"/>
    <s v="Houston"/>
    <s v="Texas"/>
    <n v="77070"/>
    <x v="2"/>
    <s v="FUR-CH-10001714"/>
    <x v="0"/>
    <x v="1"/>
    <x v="1304"/>
    <n v="211.24599999999998"/>
    <n v="2"/>
    <n v="0.3"/>
    <n v="-66.391599999999983"/>
  </r>
  <r>
    <n v="9792"/>
    <x v="4919"/>
    <x v="371"/>
    <d v="2014-05-23T00:00:00"/>
    <x v="0"/>
    <s v="KH-16360"/>
    <s v="Katherine Hughes"/>
    <x v="0"/>
    <x v="0"/>
    <s v="Houston"/>
    <s v="Texas"/>
    <n v="77070"/>
    <x v="2"/>
    <s v="OFF-EN-10003134"/>
    <x v="1"/>
    <x v="12"/>
    <x v="153"/>
    <n v="56.063999999999993"/>
    <n v="6"/>
    <n v="0.2"/>
    <n v="21.024000000000001"/>
  </r>
  <r>
    <n v="9793"/>
    <x v="4919"/>
    <x v="371"/>
    <d v="2014-05-23T00:00:00"/>
    <x v="0"/>
    <s v="KH-16360"/>
    <s v="Katherine Hughes"/>
    <x v="0"/>
    <x v="0"/>
    <s v="Houston"/>
    <s v="Texas"/>
    <n v="77070"/>
    <x v="2"/>
    <s v="FUR-CH-10003396"/>
    <x v="0"/>
    <x v="1"/>
    <x v="390"/>
    <n v="107.77200000000001"/>
    <n v="2"/>
    <n v="0.3"/>
    <n v="-29.252400000000009"/>
  </r>
  <r>
    <n v="9794"/>
    <x v="4919"/>
    <x v="371"/>
    <d v="2014-05-23T00:00:00"/>
    <x v="0"/>
    <s v="KH-16360"/>
    <s v="Katherine Hughes"/>
    <x v="0"/>
    <x v="0"/>
    <s v="Houston"/>
    <s v="Texas"/>
    <n v="77070"/>
    <x v="2"/>
    <s v="OFF-PA-10001560"/>
    <x v="1"/>
    <x v="10"/>
    <x v="670"/>
    <n v="4.8320000000000007"/>
    <n v="1"/>
    <n v="0.2"/>
    <n v="1.6307999999999998"/>
  </r>
  <r>
    <n v="9795"/>
    <x v="4919"/>
    <x v="371"/>
    <d v="2014-05-23T00:00:00"/>
    <x v="0"/>
    <s v="KH-16360"/>
    <s v="Katherine Hughes"/>
    <x v="0"/>
    <x v="0"/>
    <s v="Houston"/>
    <s v="Texas"/>
    <n v="77070"/>
    <x v="2"/>
    <s v="OFF-BI-10000977"/>
    <x v="1"/>
    <x v="8"/>
    <x v="991"/>
    <n v="18.239999999999995"/>
    <n v="3"/>
    <n v="0.8"/>
    <n v="-31.00800000000001"/>
  </r>
  <r>
    <n v="9796"/>
    <x v="4920"/>
    <x v="206"/>
    <d v="2016-05-28T00:00:00"/>
    <x v="1"/>
    <s v="SH-19975"/>
    <s v="Sally Hughsby"/>
    <x v="1"/>
    <x v="0"/>
    <s v="Chicago"/>
    <s v="Illinois"/>
    <n v="60610"/>
    <x v="2"/>
    <s v="OFF-BI-10003429"/>
    <x v="1"/>
    <x v="8"/>
    <x v="852"/>
    <n v="3.7979999999999992"/>
    <n v="3"/>
    <n v="0.8"/>
    <n v="-5.8869000000000007"/>
  </r>
  <r>
    <n v="9797"/>
    <x v="4921"/>
    <x v="1026"/>
    <d v="2015-01-17T00:00:00"/>
    <x v="1"/>
    <s v="CS-12490"/>
    <s v="Cindy Schnelling"/>
    <x v="1"/>
    <x v="0"/>
    <s v="Toledo"/>
    <s v="Ohio"/>
    <n v="43615"/>
    <x v="3"/>
    <s v="OFF-AR-10001374"/>
    <x v="1"/>
    <x v="6"/>
    <x v="313"/>
    <n v="10.368000000000002"/>
    <n v="2"/>
    <n v="0.2"/>
    <n v="1.5551999999999992"/>
  </r>
  <r>
    <n v="9798"/>
    <x v="4921"/>
    <x v="1026"/>
    <d v="2015-01-17T00:00:00"/>
    <x v="1"/>
    <s v="CS-12490"/>
    <s v="Cindy Schnelling"/>
    <x v="1"/>
    <x v="0"/>
    <s v="Toledo"/>
    <s v="Ohio"/>
    <n v="43615"/>
    <x v="3"/>
    <s v="TEC-PH-10004977"/>
    <x v="2"/>
    <x v="7"/>
    <x v="34"/>
    <n v="235.18799999999999"/>
    <n v="2"/>
    <n v="0.4"/>
    <n v="-43.117800000000045"/>
  </r>
  <r>
    <n v="9799"/>
    <x v="4921"/>
    <x v="1026"/>
    <d v="2015-01-17T00:00:00"/>
    <x v="1"/>
    <s v="CS-12490"/>
    <s v="Cindy Schnelling"/>
    <x v="1"/>
    <x v="0"/>
    <s v="Toledo"/>
    <s v="Ohio"/>
    <n v="43615"/>
    <x v="3"/>
    <s v="TEC-PH-10000912"/>
    <x v="2"/>
    <x v="7"/>
    <x v="1339"/>
    <n v="26.376000000000001"/>
    <n v="4"/>
    <n v="0.4"/>
    <n v="2.6375999999999991"/>
  </r>
  <r>
    <n v="9800"/>
    <x v="4921"/>
    <x v="1026"/>
    <d v="2015-01-17T00:00:00"/>
    <x v="1"/>
    <s v="CS-12490"/>
    <s v="Cindy Schnelling"/>
    <x v="1"/>
    <x v="0"/>
    <s v="Toledo"/>
    <s v="Ohio"/>
    <n v="43615"/>
    <x v="3"/>
    <s v="TEC-AC-10000487"/>
    <x v="2"/>
    <x v="11"/>
    <x v="1682"/>
    <n v="10.384"/>
    <n v="2"/>
    <n v="0.2"/>
    <n v="2.2065999999999999"/>
  </r>
  <r>
    <n v="9801"/>
    <x v="4921"/>
    <x v="1026"/>
    <d v="2015-01-17T00:00:00"/>
    <x v="1"/>
    <s v="CS-12490"/>
    <s v="Cindy Schnelling"/>
    <x v="1"/>
    <x v="0"/>
    <s v="Toledo"/>
    <s v="Ohio"/>
    <n v="43615"/>
    <x v="3"/>
    <s v="TEC-PH-10002262"/>
    <x v="2"/>
    <x v="7"/>
    <x v="477"/>
    <n v="107.11799999999999"/>
    <n v="3"/>
    <n v="0.4"/>
    <n v="-21.423599999999993"/>
  </r>
  <r>
    <n v="9802"/>
    <x v="4922"/>
    <x v="365"/>
    <d v="2017-10-06T00:00:00"/>
    <x v="1"/>
    <s v="JK-15730"/>
    <s v="Joe Kamberova"/>
    <x v="0"/>
    <x v="0"/>
    <s v="Lodi"/>
    <s v="California"/>
    <n v="95240"/>
    <x v="1"/>
    <s v="OFF-SU-10000898"/>
    <x v="1"/>
    <x v="14"/>
    <x v="1190"/>
    <n v="97.3"/>
    <n v="7"/>
    <n v="0"/>
    <n v="28.216999999999992"/>
  </r>
  <r>
    <n v="9803"/>
    <x v="4923"/>
    <x v="1074"/>
    <d v="2015-07-20T00:00:00"/>
    <x v="0"/>
    <s v="PJ-19015"/>
    <s v="Pauline Johnson"/>
    <x v="0"/>
    <x v="0"/>
    <s v="New York City"/>
    <s v="New York"/>
    <n v="10024"/>
    <x v="3"/>
    <s v="OFF-BI-10004182"/>
    <x v="1"/>
    <x v="8"/>
    <x v="73"/>
    <n v="3.3280000000000003"/>
    <n v="2"/>
    <n v="0.2"/>
    <n v="1.2064000000000001"/>
  </r>
  <r>
    <n v="9804"/>
    <x v="4923"/>
    <x v="1074"/>
    <d v="2015-07-20T00:00:00"/>
    <x v="0"/>
    <s v="PJ-19015"/>
    <s v="Pauline Johnson"/>
    <x v="0"/>
    <x v="0"/>
    <s v="New York City"/>
    <s v="New York"/>
    <n v="10024"/>
    <x v="3"/>
    <s v="TEC-PH-10002468"/>
    <x v="2"/>
    <x v="7"/>
    <x v="1219"/>
    <n v="135.99"/>
    <n v="1"/>
    <n v="0"/>
    <n v="36.717300000000009"/>
  </r>
  <r>
    <n v="9805"/>
    <x v="4923"/>
    <x v="1074"/>
    <d v="2015-07-20T00:00:00"/>
    <x v="0"/>
    <s v="PJ-19015"/>
    <s v="Pauline Johnson"/>
    <x v="0"/>
    <x v="0"/>
    <s v="New York City"/>
    <s v="New York"/>
    <n v="10024"/>
    <x v="3"/>
    <s v="FUR-FU-10002364"/>
    <x v="0"/>
    <x v="5"/>
    <x v="1240"/>
    <n v="7.38"/>
    <n v="1"/>
    <n v="0"/>
    <n v="2.1401999999999992"/>
  </r>
  <r>
    <n v="9806"/>
    <x v="4924"/>
    <x v="147"/>
    <d v="2016-10-26T00:00:00"/>
    <x v="1"/>
    <s v="AP-10720"/>
    <s v="Anne Pryor"/>
    <x v="2"/>
    <x v="0"/>
    <s v="Fort Lauderdale"/>
    <s v="Florida"/>
    <n v="33311"/>
    <x v="0"/>
    <s v="FUR-FU-10002878"/>
    <x v="0"/>
    <x v="5"/>
    <x v="1134"/>
    <n v="45.568000000000005"/>
    <n v="2"/>
    <n v="0.2"/>
    <n v="9.6832000000000011"/>
  </r>
  <r>
    <n v="9807"/>
    <x v="4924"/>
    <x v="147"/>
    <d v="2016-10-26T00:00:00"/>
    <x v="1"/>
    <s v="AP-10720"/>
    <s v="Anne Pryor"/>
    <x v="2"/>
    <x v="0"/>
    <s v="Fort Lauderdale"/>
    <s v="Florida"/>
    <n v="33311"/>
    <x v="0"/>
    <s v="OFF-BI-10004817"/>
    <x v="1"/>
    <x v="8"/>
    <x v="1208"/>
    <n v="28.752000000000006"/>
    <n v="8"/>
    <n v="0.7"/>
    <n v="-21.084799999999994"/>
  </r>
  <r>
    <n v="9808"/>
    <x v="4925"/>
    <x v="944"/>
    <d v="2017-08-01T00:00:00"/>
    <x v="0"/>
    <s v="JW-15955"/>
    <s v="Joni Wasserman"/>
    <x v="0"/>
    <x v="0"/>
    <s v="Raleigh"/>
    <s v="North Carolina"/>
    <n v="27604"/>
    <x v="0"/>
    <s v="FUR-CH-10001146"/>
    <x v="0"/>
    <x v="1"/>
    <x v="64"/>
    <n v="194.84800000000001"/>
    <n v="4"/>
    <n v="0.2"/>
    <n v="12.177999999999983"/>
  </r>
  <r>
    <n v="9809"/>
    <x v="4926"/>
    <x v="246"/>
    <d v="2017-07-26T00:00:00"/>
    <x v="1"/>
    <s v="PT-19090"/>
    <s v="Pete Takahito"/>
    <x v="0"/>
    <x v="0"/>
    <s v="Chicago"/>
    <s v="Illinois"/>
    <n v="60623"/>
    <x v="2"/>
    <s v="OFF-BI-10001116"/>
    <x v="1"/>
    <x v="8"/>
    <x v="1075"/>
    <n v="2.1119999999999997"/>
    <n v="2"/>
    <n v="0.8"/>
    <n v="-3.3792"/>
  </r>
  <r>
    <n v="9810"/>
    <x v="4927"/>
    <x v="845"/>
    <d v="2014-11-11T00:00:00"/>
    <x v="0"/>
    <s v="TB-21595"/>
    <s v="Troy Blackwell"/>
    <x v="0"/>
    <x v="0"/>
    <s v="Portland"/>
    <s v="Oregon"/>
    <n v="97206"/>
    <x v="1"/>
    <s v="OFF-PA-10000304"/>
    <x v="1"/>
    <x v="10"/>
    <x v="88"/>
    <n v="25.920000000000005"/>
    <n v="5"/>
    <n v="0.2"/>
    <n v="9.0719999999999992"/>
  </r>
  <r>
    <n v="9811"/>
    <x v="4927"/>
    <x v="845"/>
    <d v="2014-11-11T00:00:00"/>
    <x v="0"/>
    <s v="TB-21595"/>
    <s v="Troy Blackwell"/>
    <x v="0"/>
    <x v="0"/>
    <s v="Portland"/>
    <s v="Oregon"/>
    <n v="97206"/>
    <x v="1"/>
    <s v="OFF-AR-10002240"/>
    <x v="1"/>
    <x v="6"/>
    <x v="971"/>
    <n v="120.76800000000001"/>
    <n v="4"/>
    <n v="0.2"/>
    <n v="9.0575999999999972"/>
  </r>
  <r>
    <n v="9812"/>
    <x v="4928"/>
    <x v="581"/>
    <d v="2016-11-30T00:00:00"/>
    <x v="2"/>
    <s v="CB-12025"/>
    <s v="Cassandra Brandow"/>
    <x v="0"/>
    <x v="0"/>
    <s v="East Orange"/>
    <s v="New Jersey"/>
    <n v="7017"/>
    <x v="3"/>
    <s v="OFF-PA-10001246"/>
    <x v="1"/>
    <x v="10"/>
    <x v="1401"/>
    <n v="25.92"/>
    <n v="4"/>
    <n v="0"/>
    <n v="12.441600000000001"/>
  </r>
  <r>
    <n v="9813"/>
    <x v="4928"/>
    <x v="581"/>
    <d v="2016-11-30T00:00:00"/>
    <x v="2"/>
    <s v="CB-12025"/>
    <s v="Cassandra Brandow"/>
    <x v="0"/>
    <x v="0"/>
    <s v="East Orange"/>
    <s v="New Jersey"/>
    <n v="7017"/>
    <x v="3"/>
    <s v="OFF-AR-10000658"/>
    <x v="1"/>
    <x v="6"/>
    <x v="332"/>
    <n v="34.650000000000006"/>
    <n v="3"/>
    <n v="0"/>
    <n v="9.702"/>
  </r>
  <r>
    <n v="9814"/>
    <x v="4928"/>
    <x v="581"/>
    <d v="2016-11-30T00:00:00"/>
    <x v="2"/>
    <s v="CB-12025"/>
    <s v="Cassandra Brandow"/>
    <x v="0"/>
    <x v="0"/>
    <s v="East Orange"/>
    <s v="New Jersey"/>
    <n v="7017"/>
    <x v="3"/>
    <s v="OFF-PA-10000100"/>
    <x v="1"/>
    <x v="10"/>
    <x v="833"/>
    <n v="204.95000000000002"/>
    <n v="5"/>
    <n v="0"/>
    <n v="100.4255"/>
  </r>
  <r>
    <n v="9815"/>
    <x v="4928"/>
    <x v="581"/>
    <d v="2016-11-30T00:00:00"/>
    <x v="2"/>
    <s v="CB-12025"/>
    <s v="Cassandra Brandow"/>
    <x v="0"/>
    <x v="0"/>
    <s v="East Orange"/>
    <s v="New Jersey"/>
    <n v="7017"/>
    <x v="3"/>
    <s v="OFF-BI-10004233"/>
    <x v="1"/>
    <x v="8"/>
    <x v="1386"/>
    <n v="79.95"/>
    <n v="5"/>
    <n v="0"/>
    <n v="38.376000000000005"/>
  </r>
  <r>
    <n v="9816"/>
    <x v="4929"/>
    <x v="1213"/>
    <d v="2015-06-12T00:00:00"/>
    <x v="1"/>
    <s v="AG-10495"/>
    <s v="Andrew Gjertsen"/>
    <x v="1"/>
    <x v="0"/>
    <s v="Saint Petersburg"/>
    <s v="Florida"/>
    <n v="33710"/>
    <x v="0"/>
    <s v="OFF-PA-10002581"/>
    <x v="1"/>
    <x v="10"/>
    <x v="1309"/>
    <n v="173.48800000000003"/>
    <n v="7"/>
    <n v="0.2"/>
    <n v="54.214999999999982"/>
  </r>
  <r>
    <n v="9817"/>
    <x v="4929"/>
    <x v="1213"/>
    <d v="2015-06-12T00:00:00"/>
    <x v="1"/>
    <s v="AG-10495"/>
    <s v="Andrew Gjertsen"/>
    <x v="1"/>
    <x v="0"/>
    <s v="Saint Petersburg"/>
    <s v="Florida"/>
    <n v="33710"/>
    <x v="0"/>
    <s v="OFF-ST-10000046"/>
    <x v="1"/>
    <x v="4"/>
    <x v="764"/>
    <n v="516.96"/>
    <n v="4"/>
    <n v="0.2"/>
    <n v="-6.4619999999999891"/>
  </r>
  <r>
    <n v="9818"/>
    <x v="4929"/>
    <x v="1213"/>
    <d v="2015-06-12T00:00:00"/>
    <x v="1"/>
    <s v="AG-10495"/>
    <s v="Andrew Gjertsen"/>
    <x v="1"/>
    <x v="0"/>
    <s v="Saint Petersburg"/>
    <s v="Florida"/>
    <n v="33710"/>
    <x v="0"/>
    <s v="FUR-FU-10001185"/>
    <x v="0"/>
    <x v="5"/>
    <x v="1423"/>
    <n v="173.208"/>
    <n v="7"/>
    <n v="0.2"/>
    <n v="45.467100000000009"/>
  </r>
  <r>
    <n v="9819"/>
    <x v="4929"/>
    <x v="1213"/>
    <d v="2015-06-12T00:00:00"/>
    <x v="1"/>
    <s v="AG-10495"/>
    <s v="Andrew Gjertsen"/>
    <x v="1"/>
    <x v="0"/>
    <s v="Saint Petersburg"/>
    <s v="Florida"/>
    <n v="33710"/>
    <x v="0"/>
    <s v="OFF-AR-10003856"/>
    <x v="1"/>
    <x v="6"/>
    <x v="449"/>
    <n v="4.4479999999999995"/>
    <n v="2"/>
    <n v="0.2"/>
    <n v="0.3335999999999999"/>
  </r>
  <r>
    <n v="9820"/>
    <x v="4929"/>
    <x v="1213"/>
    <d v="2015-06-12T00:00:00"/>
    <x v="1"/>
    <s v="AG-10495"/>
    <s v="Andrew Gjertsen"/>
    <x v="1"/>
    <x v="0"/>
    <s v="Saint Petersburg"/>
    <s v="Florida"/>
    <n v="33710"/>
    <x v="0"/>
    <s v="OFF-LA-10001982"/>
    <x v="1"/>
    <x v="2"/>
    <x v="1538"/>
    <n v="9"/>
    <n v="3"/>
    <n v="0.2"/>
    <n v="3.1499999999999995"/>
  </r>
  <r>
    <n v="9821"/>
    <x v="4929"/>
    <x v="1213"/>
    <d v="2015-06-12T00:00:00"/>
    <x v="1"/>
    <s v="AG-10495"/>
    <s v="Andrew Gjertsen"/>
    <x v="1"/>
    <x v="0"/>
    <s v="Saint Petersburg"/>
    <s v="Florida"/>
    <n v="33710"/>
    <x v="0"/>
    <s v="OFF-PA-10001215"/>
    <x v="1"/>
    <x v="10"/>
    <x v="1726"/>
    <n v="42.24"/>
    <n v="10"/>
    <n v="0.2"/>
    <n v="13.199999999999998"/>
  </r>
  <r>
    <n v="9822"/>
    <x v="4929"/>
    <x v="1213"/>
    <d v="2015-06-12T00:00:00"/>
    <x v="1"/>
    <s v="AG-10495"/>
    <s v="Andrew Gjertsen"/>
    <x v="1"/>
    <x v="0"/>
    <s v="Saint Petersburg"/>
    <s v="Florida"/>
    <n v="33710"/>
    <x v="0"/>
    <s v="OFF-BI-10002429"/>
    <x v="1"/>
    <x v="8"/>
    <x v="472"/>
    <n v="18.264000000000003"/>
    <n v="2"/>
    <n v="0.7"/>
    <n v="-13.393599999999999"/>
  </r>
  <r>
    <n v="9823"/>
    <x v="4930"/>
    <x v="860"/>
    <d v="2014-08-19T00:00:00"/>
    <x v="1"/>
    <s v="BD-11605"/>
    <s v="Brian Dahlen"/>
    <x v="0"/>
    <x v="0"/>
    <s v="San Francisco"/>
    <s v="California"/>
    <n v="94122"/>
    <x v="1"/>
    <s v="OFF-AP-10003287"/>
    <x v="1"/>
    <x v="9"/>
    <x v="543"/>
    <n v="152.91"/>
    <n v="3"/>
    <n v="0"/>
    <n v="42.814799999999998"/>
  </r>
  <r>
    <n v="9824"/>
    <x v="4930"/>
    <x v="860"/>
    <d v="2014-08-19T00:00:00"/>
    <x v="1"/>
    <s v="BD-11605"/>
    <s v="Brian Dahlen"/>
    <x v="0"/>
    <x v="0"/>
    <s v="San Francisco"/>
    <s v="California"/>
    <n v="94122"/>
    <x v="1"/>
    <s v="OFF-PA-10000167"/>
    <x v="1"/>
    <x v="10"/>
    <x v="1080"/>
    <n v="92.94"/>
    <n v="3"/>
    <n v="0"/>
    <n v="41.822999999999993"/>
  </r>
  <r>
    <n v="9825"/>
    <x v="4930"/>
    <x v="860"/>
    <d v="2014-08-19T00:00:00"/>
    <x v="1"/>
    <s v="BD-11605"/>
    <s v="Brian Dahlen"/>
    <x v="0"/>
    <x v="0"/>
    <s v="San Francisco"/>
    <s v="California"/>
    <n v="94122"/>
    <x v="1"/>
    <s v="OFF-BI-10002309"/>
    <x v="1"/>
    <x v="8"/>
    <x v="78"/>
    <n v="17.856000000000002"/>
    <n v="4"/>
    <n v="0.2"/>
    <n v="6.2495999999999992"/>
  </r>
  <r>
    <n v="9826"/>
    <x v="4930"/>
    <x v="860"/>
    <d v="2014-08-19T00:00:00"/>
    <x v="1"/>
    <s v="BD-11605"/>
    <s v="Brian Dahlen"/>
    <x v="0"/>
    <x v="0"/>
    <s v="San Francisco"/>
    <s v="California"/>
    <n v="94122"/>
    <x v="1"/>
    <s v="OFF-BI-10003638"/>
    <x v="1"/>
    <x v="8"/>
    <x v="612"/>
    <n v="46.440000000000005"/>
    <n v="3"/>
    <n v="0.2"/>
    <n v="15.092999999999998"/>
  </r>
  <r>
    <n v="9827"/>
    <x v="4930"/>
    <x v="860"/>
    <d v="2014-08-19T00:00:00"/>
    <x v="1"/>
    <s v="BD-11605"/>
    <s v="Brian Dahlen"/>
    <x v="0"/>
    <x v="0"/>
    <s v="San Francisco"/>
    <s v="California"/>
    <n v="94122"/>
    <x v="1"/>
    <s v="FUR-CH-10003833"/>
    <x v="0"/>
    <x v="1"/>
    <x v="1209"/>
    <n v="195.136"/>
    <n v="4"/>
    <n v="0.2"/>
    <n v="-12.196000000000005"/>
  </r>
  <r>
    <n v="9828"/>
    <x v="4931"/>
    <x v="249"/>
    <d v="2017-06-26T00:00:00"/>
    <x v="1"/>
    <s v="JS-15685"/>
    <s v="Jim Sink"/>
    <x v="1"/>
    <x v="0"/>
    <s v="New York City"/>
    <s v="New York"/>
    <n v="10035"/>
    <x v="3"/>
    <s v="OFF-ST-10001511"/>
    <x v="1"/>
    <x v="4"/>
    <x v="556"/>
    <n v="129.30000000000001"/>
    <n v="2"/>
    <n v="0"/>
    <n v="6.4649999999999892"/>
  </r>
  <r>
    <n v="9829"/>
    <x v="4931"/>
    <x v="249"/>
    <d v="2017-06-26T00:00:00"/>
    <x v="1"/>
    <s v="JS-15685"/>
    <s v="Jim Sink"/>
    <x v="1"/>
    <x v="0"/>
    <s v="New York City"/>
    <s v="New York"/>
    <n v="10035"/>
    <x v="3"/>
    <s v="OFF-BI-10004728"/>
    <x v="1"/>
    <x v="8"/>
    <x v="544"/>
    <n v="11.568000000000001"/>
    <n v="3"/>
    <n v="0.2"/>
    <n v="3.7595999999999998"/>
  </r>
  <r>
    <n v="9830"/>
    <x v="4932"/>
    <x v="11"/>
    <d v="2017-07-23T00:00:00"/>
    <x v="1"/>
    <s v="NF-18385"/>
    <s v="Natalie Fritzler"/>
    <x v="0"/>
    <x v="0"/>
    <s v="Charlotte"/>
    <s v="North Carolina"/>
    <n v="28205"/>
    <x v="0"/>
    <s v="FUR-CH-10004218"/>
    <x v="0"/>
    <x v="1"/>
    <x v="38"/>
    <n v="242.35200000000003"/>
    <n v="3"/>
    <n v="0.2"/>
    <n v="15.147000000000006"/>
  </r>
  <r>
    <n v="9831"/>
    <x v="4933"/>
    <x v="757"/>
    <d v="2014-12-18T00:00:00"/>
    <x v="0"/>
    <s v="SC-20305"/>
    <s v="Sean Christensen"/>
    <x v="0"/>
    <x v="0"/>
    <s v="Beaumont"/>
    <s v="Texas"/>
    <n v="77705"/>
    <x v="2"/>
    <s v="TEC-AC-10004171"/>
    <x v="2"/>
    <x v="11"/>
    <x v="1321"/>
    <n v="319.96800000000002"/>
    <n v="4"/>
    <n v="0.2"/>
    <n v="95.990400000000008"/>
  </r>
  <r>
    <n v="9832"/>
    <x v="4933"/>
    <x v="757"/>
    <d v="2014-12-18T00:00:00"/>
    <x v="0"/>
    <s v="SC-20305"/>
    <s v="Sean Christensen"/>
    <x v="0"/>
    <x v="0"/>
    <s v="Beaumont"/>
    <s v="Texas"/>
    <n v="77705"/>
    <x v="2"/>
    <s v="FUR-FU-10001706"/>
    <x v="0"/>
    <x v="5"/>
    <x v="50"/>
    <n v="8.6240000000000023"/>
    <n v="7"/>
    <n v="0.6"/>
    <n v="-2.5872000000000011"/>
  </r>
  <r>
    <n v="9833"/>
    <x v="4934"/>
    <x v="598"/>
    <d v="2014-05-22T00:00:00"/>
    <x v="0"/>
    <s v="GA-14515"/>
    <s v="George Ashbrook"/>
    <x v="0"/>
    <x v="0"/>
    <s v="Dallas"/>
    <s v="Texas"/>
    <n v="75220"/>
    <x v="2"/>
    <s v="OFF-PA-10001526"/>
    <x v="1"/>
    <x v="10"/>
    <x v="1039"/>
    <n v="3.9840000000000004"/>
    <n v="1"/>
    <n v="0.2"/>
    <n v="1.4442000000000004"/>
  </r>
  <r>
    <n v="9834"/>
    <x v="4935"/>
    <x v="32"/>
    <d v="2017-09-19T00:00:00"/>
    <x v="1"/>
    <s v="CY-12745"/>
    <s v="Craig Yedwab"/>
    <x v="1"/>
    <x v="0"/>
    <s v="Springfield"/>
    <s v="Ohio"/>
    <n v="45503"/>
    <x v="3"/>
    <s v="TEC-AC-10002001"/>
    <x v="2"/>
    <x v="11"/>
    <x v="265"/>
    <n v="895.94400000000019"/>
    <n v="7"/>
    <n v="0.2"/>
    <n v="190.38810000000001"/>
  </r>
  <r>
    <n v="9835"/>
    <x v="4936"/>
    <x v="1155"/>
    <d v="2016-10-12T00:00:00"/>
    <x v="2"/>
    <s v="WB-21850"/>
    <s v="William Brown"/>
    <x v="0"/>
    <x v="0"/>
    <s v="La Porte"/>
    <s v="Texas"/>
    <n v="77571"/>
    <x v="2"/>
    <s v="FUR-FU-10004963"/>
    <x v="0"/>
    <x v="5"/>
    <x v="1443"/>
    <n v="14"/>
    <n v="4"/>
    <n v="0.6"/>
    <n v="-6.2999999999999972"/>
  </r>
  <r>
    <n v="9836"/>
    <x v="4936"/>
    <x v="1155"/>
    <d v="2016-10-12T00:00:00"/>
    <x v="2"/>
    <s v="WB-21850"/>
    <s v="William Brown"/>
    <x v="0"/>
    <x v="0"/>
    <s v="La Porte"/>
    <s v="Texas"/>
    <n v="77571"/>
    <x v="2"/>
    <s v="OFF-BI-10001597"/>
    <x v="1"/>
    <x v="8"/>
    <x v="798"/>
    <n v="16.391999999999996"/>
    <n v="2"/>
    <n v="0.8"/>
    <n v="-26.227200000000003"/>
  </r>
  <r>
    <n v="9837"/>
    <x v="4937"/>
    <x v="477"/>
    <d v="2016-10-01T00:00:00"/>
    <x v="1"/>
    <s v="DL-12865"/>
    <s v="Dan Lawera"/>
    <x v="0"/>
    <x v="0"/>
    <s v="Long Beach"/>
    <s v="California"/>
    <n v="90805"/>
    <x v="1"/>
    <s v="OFF-PA-10000141"/>
    <x v="1"/>
    <x v="10"/>
    <x v="829"/>
    <n v="10.9"/>
    <n v="5"/>
    <n v="0"/>
    <n v="5.1229999999999993"/>
  </r>
  <r>
    <n v="9838"/>
    <x v="4937"/>
    <x v="477"/>
    <d v="2016-10-01T00:00:00"/>
    <x v="1"/>
    <s v="DL-12865"/>
    <s v="Dan Lawera"/>
    <x v="0"/>
    <x v="0"/>
    <s v="Long Beach"/>
    <s v="California"/>
    <n v="90805"/>
    <x v="1"/>
    <s v="OFF-LA-10003923"/>
    <x v="1"/>
    <x v="2"/>
    <x v="429"/>
    <n v="29.6"/>
    <n v="2"/>
    <n v="0"/>
    <n v="14.8"/>
  </r>
  <r>
    <n v="9839"/>
    <x v="4937"/>
    <x v="477"/>
    <d v="2016-10-01T00:00:00"/>
    <x v="1"/>
    <s v="DL-12865"/>
    <s v="Dan Lawera"/>
    <x v="0"/>
    <x v="0"/>
    <s v="Long Beach"/>
    <s v="California"/>
    <n v="90805"/>
    <x v="1"/>
    <s v="OFF-LA-10001771"/>
    <x v="1"/>
    <x v="2"/>
    <x v="1128"/>
    <n v="4.9800000000000004"/>
    <n v="1"/>
    <n v="0"/>
    <n v="2.2907999999999999"/>
  </r>
  <r>
    <n v="9840"/>
    <x v="4937"/>
    <x v="477"/>
    <d v="2016-10-01T00:00:00"/>
    <x v="1"/>
    <s v="DL-12865"/>
    <s v="Dan Lawera"/>
    <x v="0"/>
    <x v="0"/>
    <s v="Long Beach"/>
    <s v="California"/>
    <n v="90805"/>
    <x v="1"/>
    <s v="TEC-CO-10001943"/>
    <x v="2"/>
    <x v="16"/>
    <x v="1675"/>
    <n v="479.97600000000006"/>
    <n v="3"/>
    <n v="0.2"/>
    <n v="161.99189999999999"/>
  </r>
  <r>
    <n v="9841"/>
    <x v="4937"/>
    <x v="477"/>
    <d v="2016-10-01T00:00:00"/>
    <x v="1"/>
    <s v="DL-12865"/>
    <s v="Dan Lawera"/>
    <x v="0"/>
    <x v="0"/>
    <s v="Long Beach"/>
    <s v="California"/>
    <n v="90805"/>
    <x v="1"/>
    <s v="TEC-PH-10003356"/>
    <x v="2"/>
    <x v="7"/>
    <x v="1698"/>
    <n v="44.736000000000004"/>
    <n v="8"/>
    <n v="0.2"/>
    <n v="4.4736000000000011"/>
  </r>
  <r>
    <n v="9842"/>
    <x v="4937"/>
    <x v="477"/>
    <d v="2016-10-01T00:00:00"/>
    <x v="1"/>
    <s v="DL-12865"/>
    <s v="Dan Lawera"/>
    <x v="0"/>
    <x v="0"/>
    <s v="Long Beach"/>
    <s v="California"/>
    <n v="90805"/>
    <x v="1"/>
    <s v="OFF-AR-10002255"/>
    <x v="1"/>
    <x v="6"/>
    <x v="822"/>
    <n v="5.76"/>
    <n v="2"/>
    <n v="0"/>
    <n v="1.6703999999999999"/>
  </r>
  <r>
    <n v="9843"/>
    <x v="4937"/>
    <x v="477"/>
    <d v="2016-10-01T00:00:00"/>
    <x v="1"/>
    <s v="DL-12865"/>
    <s v="Dan Lawera"/>
    <x v="0"/>
    <x v="0"/>
    <s v="Long Beach"/>
    <s v="California"/>
    <n v="90805"/>
    <x v="1"/>
    <s v="FUR-CH-10000665"/>
    <x v="0"/>
    <x v="1"/>
    <x v="662"/>
    <n v="483.13599999999997"/>
    <n v="4"/>
    <n v="0.2"/>
    <n v="60.391999999999939"/>
  </r>
  <r>
    <n v="9844"/>
    <x v="4938"/>
    <x v="561"/>
    <d v="2014-06-06T00:00:00"/>
    <x v="2"/>
    <s v="RE-19450"/>
    <s v="Richard Eichhorn"/>
    <x v="0"/>
    <x v="0"/>
    <s v="Decatur"/>
    <s v="Illinois"/>
    <n v="62521"/>
    <x v="2"/>
    <s v="OFF-LA-10001771"/>
    <x v="1"/>
    <x v="2"/>
    <x v="1128"/>
    <n v="15.936000000000002"/>
    <n v="4"/>
    <n v="0.2"/>
    <n v="5.1791999999999998"/>
  </r>
  <r>
    <n v="9845"/>
    <x v="4938"/>
    <x v="561"/>
    <d v="2014-06-06T00:00:00"/>
    <x v="2"/>
    <s v="RE-19450"/>
    <s v="Richard Eichhorn"/>
    <x v="0"/>
    <x v="0"/>
    <s v="Decatur"/>
    <s v="Illinois"/>
    <n v="62521"/>
    <x v="2"/>
    <s v="FUR-FU-10001475"/>
    <x v="0"/>
    <x v="5"/>
    <x v="504"/>
    <n v="61.543999999999997"/>
    <n v="7"/>
    <n v="0.6"/>
    <n v="-40.003599999999999"/>
  </r>
  <r>
    <n v="9846"/>
    <x v="4938"/>
    <x v="561"/>
    <d v="2014-06-06T00:00:00"/>
    <x v="2"/>
    <s v="RE-19450"/>
    <s v="Richard Eichhorn"/>
    <x v="0"/>
    <x v="0"/>
    <s v="Decatur"/>
    <s v="Illinois"/>
    <n v="62521"/>
    <x v="2"/>
    <s v="OFF-ST-10000877"/>
    <x v="1"/>
    <x v="4"/>
    <x v="1113"/>
    <n v="132.696"/>
    <n v="3"/>
    <n v="0.2"/>
    <n v="9.9521999999999977"/>
  </r>
  <r>
    <n v="9847"/>
    <x v="4939"/>
    <x v="264"/>
    <d v="2017-09-04T00:00:00"/>
    <x v="0"/>
    <s v="MH-17290"/>
    <s v="Marc Harrigan"/>
    <x v="2"/>
    <x v="0"/>
    <s v="Los Angeles"/>
    <s v="California"/>
    <n v="90008"/>
    <x v="1"/>
    <s v="OFF-AP-10001492"/>
    <x v="1"/>
    <x v="9"/>
    <x v="22"/>
    <n v="43.099999999999994"/>
    <n v="5"/>
    <n v="0"/>
    <n v="11.206"/>
  </r>
  <r>
    <n v="9848"/>
    <x v="4939"/>
    <x v="264"/>
    <d v="2017-09-04T00:00:00"/>
    <x v="0"/>
    <s v="MH-17290"/>
    <s v="Marc Harrigan"/>
    <x v="2"/>
    <x v="0"/>
    <s v="Los Angeles"/>
    <s v="California"/>
    <n v="90008"/>
    <x v="1"/>
    <s v="FUR-FU-10004188"/>
    <x v="0"/>
    <x v="5"/>
    <x v="741"/>
    <n v="511.5"/>
    <n v="5"/>
    <n v="0"/>
    <n v="132.99"/>
  </r>
  <r>
    <n v="9849"/>
    <x v="4939"/>
    <x v="264"/>
    <d v="2017-09-04T00:00:00"/>
    <x v="0"/>
    <s v="MH-17290"/>
    <s v="Marc Harrigan"/>
    <x v="2"/>
    <x v="0"/>
    <s v="Los Angeles"/>
    <s v="California"/>
    <n v="90008"/>
    <x v="1"/>
    <s v="OFF-BI-10004330"/>
    <x v="1"/>
    <x v="8"/>
    <x v="803"/>
    <n v="147.91999999999999"/>
    <n v="5"/>
    <n v="0.2"/>
    <n v="46.224999999999987"/>
  </r>
  <r>
    <n v="9850"/>
    <x v="4940"/>
    <x v="791"/>
    <d v="2014-04-18T00:00:00"/>
    <x v="1"/>
    <s v="EH-13765"/>
    <s v="Edward Hooks"/>
    <x v="1"/>
    <x v="0"/>
    <s v="Lodi"/>
    <s v="California"/>
    <n v="95240"/>
    <x v="1"/>
    <s v="OFF-AR-10002987"/>
    <x v="1"/>
    <x v="6"/>
    <x v="1562"/>
    <n v="39.68"/>
    <n v="2"/>
    <n v="0"/>
    <n v="16.268800000000002"/>
  </r>
  <r>
    <n v="9851"/>
    <x v="4941"/>
    <x v="440"/>
    <d v="2016-05-06T00:00:00"/>
    <x v="1"/>
    <s v="EH-13765"/>
    <s v="Edward Hooks"/>
    <x v="1"/>
    <x v="0"/>
    <s v="New York City"/>
    <s v="New York"/>
    <n v="10009"/>
    <x v="3"/>
    <s v="FUR-FU-10000732"/>
    <x v="0"/>
    <x v="5"/>
    <x v="545"/>
    <n v="12.56"/>
    <n v="2"/>
    <n v="0"/>
    <n v="4.0191999999999997"/>
  </r>
  <r>
    <n v="9852"/>
    <x v="4941"/>
    <x v="440"/>
    <d v="2016-05-06T00:00:00"/>
    <x v="1"/>
    <s v="EH-13765"/>
    <s v="Edward Hooks"/>
    <x v="1"/>
    <x v="0"/>
    <s v="New York City"/>
    <s v="New York"/>
    <n v="10009"/>
    <x v="3"/>
    <s v="OFF-BI-10001670"/>
    <x v="1"/>
    <x v="8"/>
    <x v="443"/>
    <n v="90.480000000000018"/>
    <n v="3"/>
    <n v="0.2"/>
    <n v="33.93"/>
  </r>
  <r>
    <n v="9853"/>
    <x v="4941"/>
    <x v="440"/>
    <d v="2016-05-06T00:00:00"/>
    <x v="1"/>
    <s v="EH-13765"/>
    <s v="Edward Hooks"/>
    <x v="1"/>
    <x v="0"/>
    <s v="New York City"/>
    <s v="New York"/>
    <n v="10009"/>
    <x v="3"/>
    <s v="OFF-PA-10000533"/>
    <x v="1"/>
    <x v="10"/>
    <x v="1205"/>
    <n v="13.08"/>
    <n v="2"/>
    <n v="0"/>
    <n v="6.0167999999999999"/>
  </r>
  <r>
    <n v="9854"/>
    <x v="4941"/>
    <x v="440"/>
    <d v="2016-05-06T00:00:00"/>
    <x v="1"/>
    <s v="EH-13765"/>
    <s v="Edward Hooks"/>
    <x v="1"/>
    <x v="0"/>
    <s v="New York City"/>
    <s v="New York"/>
    <n v="10009"/>
    <x v="3"/>
    <s v="FUR-FU-10002253"/>
    <x v="0"/>
    <x v="5"/>
    <x v="592"/>
    <n v="214.7"/>
    <n v="5"/>
    <n v="0"/>
    <n v="83.733000000000004"/>
  </r>
  <r>
    <n v="9855"/>
    <x v="4942"/>
    <x v="249"/>
    <d v="2017-06-23T00:00:00"/>
    <x v="1"/>
    <s v="GA-14515"/>
    <s v="George Ashbrook"/>
    <x v="0"/>
    <x v="0"/>
    <s v="San Francisco"/>
    <s v="California"/>
    <n v="94109"/>
    <x v="1"/>
    <s v="FUR-FU-10002396"/>
    <x v="0"/>
    <x v="5"/>
    <x v="1590"/>
    <n v="50.32"/>
    <n v="4"/>
    <n v="0"/>
    <n v="21.134400000000003"/>
  </r>
  <r>
    <n v="9856"/>
    <x v="4942"/>
    <x v="249"/>
    <d v="2017-06-23T00:00:00"/>
    <x v="1"/>
    <s v="GA-14515"/>
    <s v="George Ashbrook"/>
    <x v="0"/>
    <x v="0"/>
    <s v="San Francisco"/>
    <s v="California"/>
    <n v="94109"/>
    <x v="1"/>
    <s v="OFF-PA-10004438"/>
    <x v="1"/>
    <x v="10"/>
    <x v="1481"/>
    <n v="24.56"/>
    <n v="2"/>
    <n v="0"/>
    <n v="11.543199999999999"/>
  </r>
  <r>
    <n v="9857"/>
    <x v="4943"/>
    <x v="1231"/>
    <d v="2014-11-11T00:00:00"/>
    <x v="1"/>
    <s v="GA-14515"/>
    <s v="George Ashbrook"/>
    <x v="0"/>
    <x v="0"/>
    <s v="Columbus"/>
    <s v="Georgia"/>
    <n v="31907"/>
    <x v="0"/>
    <s v="OFF-PA-10000587"/>
    <x v="1"/>
    <x v="10"/>
    <x v="57"/>
    <n v="43.68"/>
    <n v="6"/>
    <n v="0"/>
    <n v="20.9664"/>
  </r>
  <r>
    <n v="9858"/>
    <x v="4944"/>
    <x v="514"/>
    <d v="2015-03-30T00:00:00"/>
    <x v="1"/>
    <s v="EB-13840"/>
    <s v="Ellis Ballard"/>
    <x v="1"/>
    <x v="0"/>
    <s v="Seattle"/>
    <s v="Washington"/>
    <n v="98103"/>
    <x v="1"/>
    <s v="FUR-TA-10001889"/>
    <x v="0"/>
    <x v="3"/>
    <x v="411"/>
    <n v="3393.68"/>
    <n v="8"/>
    <n v="0"/>
    <n v="610.86239999999998"/>
  </r>
  <r>
    <n v="9859"/>
    <x v="4945"/>
    <x v="424"/>
    <d v="2017-01-20T00:00:00"/>
    <x v="1"/>
    <s v="HR-14770"/>
    <s v="Hallie Redmond"/>
    <x v="2"/>
    <x v="0"/>
    <s v="Richmond"/>
    <s v="Indiana"/>
    <n v="47374"/>
    <x v="2"/>
    <s v="OFF-ST-10001590"/>
    <x v="1"/>
    <x v="4"/>
    <x v="147"/>
    <n v="67.400000000000006"/>
    <n v="5"/>
    <n v="0"/>
    <n v="17.523999999999997"/>
  </r>
  <r>
    <n v="9860"/>
    <x v="4945"/>
    <x v="424"/>
    <d v="2017-01-20T00:00:00"/>
    <x v="1"/>
    <s v="HR-14770"/>
    <s v="Hallie Redmond"/>
    <x v="2"/>
    <x v="0"/>
    <s v="Richmond"/>
    <s v="Indiana"/>
    <n v="47374"/>
    <x v="2"/>
    <s v="OFF-FA-10003472"/>
    <x v="1"/>
    <x v="13"/>
    <x v="243"/>
    <n v="2.52"/>
    <n v="2"/>
    <n v="0"/>
    <n v="0.1008"/>
  </r>
  <r>
    <n v="9861"/>
    <x v="4945"/>
    <x v="424"/>
    <d v="2017-01-20T00:00:00"/>
    <x v="1"/>
    <s v="HR-14770"/>
    <s v="Hallie Redmond"/>
    <x v="2"/>
    <x v="0"/>
    <s v="Richmond"/>
    <s v="Indiana"/>
    <n v="47374"/>
    <x v="2"/>
    <s v="TEC-PH-10000169"/>
    <x v="2"/>
    <x v="7"/>
    <x v="1038"/>
    <n v="67.8"/>
    <n v="4"/>
    <n v="0"/>
    <n v="1.3559999999999945"/>
  </r>
  <r>
    <n v="9862"/>
    <x v="4945"/>
    <x v="424"/>
    <d v="2017-01-20T00:00:00"/>
    <x v="1"/>
    <s v="HR-14770"/>
    <s v="Hallie Redmond"/>
    <x v="2"/>
    <x v="0"/>
    <s v="Richmond"/>
    <s v="Indiana"/>
    <n v="47374"/>
    <x v="2"/>
    <s v="OFF-ST-10002562"/>
    <x v="1"/>
    <x v="4"/>
    <x v="683"/>
    <n v="18.760000000000002"/>
    <n v="2"/>
    <n v="0"/>
    <n v="5.2528000000000006"/>
  </r>
  <r>
    <n v="9863"/>
    <x v="4945"/>
    <x v="424"/>
    <d v="2017-01-20T00:00:00"/>
    <x v="1"/>
    <s v="HR-14770"/>
    <s v="Hallie Redmond"/>
    <x v="2"/>
    <x v="0"/>
    <s v="Richmond"/>
    <s v="Indiana"/>
    <n v="47374"/>
    <x v="2"/>
    <s v="TEC-AC-10001445"/>
    <x v="2"/>
    <x v="11"/>
    <x v="427"/>
    <n v="12.12"/>
    <n v="4"/>
    <n v="0"/>
    <n v="2.5451999999999995"/>
  </r>
  <r>
    <n v="9864"/>
    <x v="4945"/>
    <x v="424"/>
    <d v="2017-01-20T00:00:00"/>
    <x v="1"/>
    <s v="HR-14770"/>
    <s v="Hallie Redmond"/>
    <x v="2"/>
    <x v="0"/>
    <s v="Richmond"/>
    <s v="Indiana"/>
    <n v="47374"/>
    <x v="2"/>
    <s v="OFF-PA-10004156"/>
    <x v="1"/>
    <x v="10"/>
    <x v="750"/>
    <n v="11.34"/>
    <n v="1"/>
    <n v="0"/>
    <n v="5.5565999999999995"/>
  </r>
  <r>
    <n v="9865"/>
    <x v="4945"/>
    <x v="424"/>
    <d v="2017-01-20T00:00:00"/>
    <x v="1"/>
    <s v="HR-14770"/>
    <s v="Hallie Redmond"/>
    <x v="2"/>
    <x v="0"/>
    <s v="Richmond"/>
    <s v="Indiana"/>
    <n v="47374"/>
    <x v="2"/>
    <s v="TEC-AC-10004469"/>
    <x v="2"/>
    <x v="11"/>
    <x v="241"/>
    <n v="159.80000000000001"/>
    <n v="4"/>
    <n v="0"/>
    <n v="70.312000000000012"/>
  </r>
  <r>
    <n v="9866"/>
    <x v="4945"/>
    <x v="424"/>
    <d v="2017-01-20T00:00:00"/>
    <x v="1"/>
    <s v="HR-14770"/>
    <s v="Hallie Redmond"/>
    <x v="2"/>
    <x v="0"/>
    <s v="Richmond"/>
    <s v="Indiana"/>
    <n v="47374"/>
    <x v="2"/>
    <s v="FUR-FU-10001037"/>
    <x v="0"/>
    <x v="5"/>
    <x v="1169"/>
    <n v="18.96"/>
    <n v="2"/>
    <n v="0"/>
    <n v="8.532"/>
  </r>
  <r>
    <n v="9867"/>
    <x v="4946"/>
    <x v="514"/>
    <d v="2015-03-28T00:00:00"/>
    <x v="0"/>
    <s v="SM-20950"/>
    <s v="Suzanne McNair"/>
    <x v="1"/>
    <x v="0"/>
    <s v="New York City"/>
    <s v="New York"/>
    <n v="10009"/>
    <x v="3"/>
    <s v="OFF-ST-10002615"/>
    <x v="1"/>
    <x v="4"/>
    <x v="1436"/>
    <n v="1085.42"/>
    <n v="7"/>
    <n v="0"/>
    <n v="282.20920000000001"/>
  </r>
  <r>
    <n v="9868"/>
    <x v="4946"/>
    <x v="514"/>
    <d v="2015-03-28T00:00:00"/>
    <x v="0"/>
    <s v="SM-20950"/>
    <s v="Suzanne McNair"/>
    <x v="1"/>
    <x v="0"/>
    <s v="New York City"/>
    <s v="New York"/>
    <n v="10009"/>
    <x v="3"/>
    <s v="OFF-AP-10000595"/>
    <x v="1"/>
    <x v="9"/>
    <x v="1505"/>
    <n v="13.11"/>
    <n v="3"/>
    <n v="0"/>
    <n v="3.4086000000000003"/>
  </r>
  <r>
    <n v="9869"/>
    <x v="4947"/>
    <x v="301"/>
    <d v="2014-11-03T00:00:00"/>
    <x v="2"/>
    <s v="EA-14035"/>
    <s v="Erin Ashbrook"/>
    <x v="1"/>
    <x v="0"/>
    <s v="Mason"/>
    <s v="Ohio"/>
    <n v="45040"/>
    <x v="3"/>
    <s v="FUR-FU-10002253"/>
    <x v="0"/>
    <x v="5"/>
    <x v="592"/>
    <n v="68.703999999999994"/>
    <n v="2"/>
    <n v="0.2"/>
    <n v="16.317200000000003"/>
  </r>
  <r>
    <n v="9870"/>
    <x v="4947"/>
    <x v="301"/>
    <d v="2014-11-03T00:00:00"/>
    <x v="2"/>
    <s v="EA-14035"/>
    <s v="Erin Ashbrook"/>
    <x v="1"/>
    <x v="0"/>
    <s v="Mason"/>
    <s v="Ohio"/>
    <n v="45040"/>
    <x v="3"/>
    <s v="OFF-BI-10000494"/>
    <x v="1"/>
    <x v="8"/>
    <x v="1572"/>
    <n v="3.1320000000000001"/>
    <n v="2"/>
    <n v="0.7"/>
    <n v="-2.6099999999999994"/>
  </r>
  <r>
    <n v="9871"/>
    <x v="4947"/>
    <x v="301"/>
    <d v="2014-11-03T00:00:00"/>
    <x v="2"/>
    <s v="EA-14035"/>
    <s v="Erin Ashbrook"/>
    <x v="1"/>
    <x v="0"/>
    <s v="Mason"/>
    <s v="Ohio"/>
    <n v="45040"/>
    <x v="3"/>
    <s v="OFF-BI-10001658"/>
    <x v="1"/>
    <x v="8"/>
    <x v="444"/>
    <n v="22.428000000000004"/>
    <n v="3"/>
    <n v="0.7"/>
    <n v="-17.942399999999992"/>
  </r>
  <r>
    <n v="9872"/>
    <x v="4948"/>
    <x v="833"/>
    <d v="2017-10-06T00:00:00"/>
    <x v="3"/>
    <s v="MH-17455"/>
    <s v="Mark Hamilton"/>
    <x v="0"/>
    <x v="0"/>
    <s v="Chicago"/>
    <s v="Illinois"/>
    <n v="60623"/>
    <x v="2"/>
    <s v="OFF-ST-10003208"/>
    <x v="1"/>
    <x v="4"/>
    <x v="246"/>
    <n v="290.33600000000001"/>
    <n v="2"/>
    <n v="0.2"/>
    <n v="32.662799999999947"/>
  </r>
  <r>
    <n v="9873"/>
    <x v="4948"/>
    <x v="833"/>
    <d v="2017-10-06T00:00:00"/>
    <x v="3"/>
    <s v="MH-17455"/>
    <s v="Mark Hamilton"/>
    <x v="0"/>
    <x v="0"/>
    <s v="Chicago"/>
    <s v="Illinois"/>
    <n v="60623"/>
    <x v="2"/>
    <s v="OFF-AR-10004790"/>
    <x v="1"/>
    <x v="6"/>
    <x v="772"/>
    <n v="19.152000000000001"/>
    <n v="2"/>
    <n v="0.2"/>
    <n v="1.1969999999999992"/>
  </r>
  <r>
    <n v="9874"/>
    <x v="4949"/>
    <x v="107"/>
    <d v="2016-12-14T00:00:00"/>
    <x v="1"/>
    <s v="SL-20155"/>
    <s v="Sara Luxemburg"/>
    <x v="2"/>
    <x v="0"/>
    <s v="New York City"/>
    <s v="New York"/>
    <n v="10024"/>
    <x v="3"/>
    <s v="OFF-PA-10004609"/>
    <x v="1"/>
    <x v="10"/>
    <x v="1503"/>
    <n v="6.48"/>
    <n v="1"/>
    <n v="0"/>
    <n v="3.1104000000000003"/>
  </r>
  <r>
    <n v="9875"/>
    <x v="4950"/>
    <x v="897"/>
    <d v="2016-09-24T00:00:00"/>
    <x v="0"/>
    <s v="NP-18685"/>
    <s v="Nora Pelletier"/>
    <x v="2"/>
    <x v="0"/>
    <s v="Parma"/>
    <s v="Ohio"/>
    <n v="44134"/>
    <x v="3"/>
    <s v="OFF-EN-10003055"/>
    <x v="1"/>
    <x v="12"/>
    <x v="882"/>
    <n v="63.967999999999996"/>
    <n v="2"/>
    <n v="0.2"/>
    <n v="19.989999999999995"/>
  </r>
  <r>
    <n v="9876"/>
    <x v="4951"/>
    <x v="1232"/>
    <d v="2016-01-05T00:00:00"/>
    <x v="1"/>
    <s v="RF-19840"/>
    <s v="Roy Französisch"/>
    <x v="0"/>
    <x v="0"/>
    <s v="New York City"/>
    <s v="New York"/>
    <n v="10035"/>
    <x v="3"/>
    <s v="OFF-SU-10003936"/>
    <x v="1"/>
    <x v="14"/>
    <x v="1835"/>
    <n v="6.36"/>
    <n v="2"/>
    <n v="0"/>
    <n v="6.3600000000000101E-2"/>
  </r>
  <r>
    <n v="9877"/>
    <x v="4952"/>
    <x v="693"/>
    <d v="2017-04-21T00:00:00"/>
    <x v="2"/>
    <s v="BE-11455"/>
    <s v="Brad Eason"/>
    <x v="2"/>
    <x v="0"/>
    <s v="Cleveland"/>
    <s v="Ohio"/>
    <n v="44105"/>
    <x v="3"/>
    <s v="OFF-ST-10000078"/>
    <x v="1"/>
    <x v="4"/>
    <x v="1227"/>
    <n v="848.5440000000001"/>
    <n v="4"/>
    <n v="0.2"/>
    <n v="-21.213600000000099"/>
  </r>
  <r>
    <n v="9878"/>
    <x v="4952"/>
    <x v="693"/>
    <d v="2017-04-21T00:00:00"/>
    <x v="2"/>
    <s v="BE-11455"/>
    <s v="Brad Eason"/>
    <x v="2"/>
    <x v="0"/>
    <s v="Cleveland"/>
    <s v="Ohio"/>
    <n v="44105"/>
    <x v="3"/>
    <s v="OFF-BI-10000174"/>
    <x v="1"/>
    <x v="8"/>
    <x v="1444"/>
    <n v="8.7000000000000011"/>
    <n v="5"/>
    <n v="0.7"/>
    <n v="-6.379999999999999"/>
  </r>
  <r>
    <n v="9879"/>
    <x v="4952"/>
    <x v="693"/>
    <d v="2017-04-21T00:00:00"/>
    <x v="2"/>
    <s v="BE-11455"/>
    <s v="Brad Eason"/>
    <x v="2"/>
    <x v="0"/>
    <s v="Cleveland"/>
    <s v="Ohio"/>
    <n v="44105"/>
    <x v="3"/>
    <s v="TEC-PH-10004080"/>
    <x v="2"/>
    <x v="7"/>
    <x v="1777"/>
    <n v="122.38199999999999"/>
    <n v="3"/>
    <n v="0.4"/>
    <n v="-24.476399999999998"/>
  </r>
  <r>
    <n v="9880"/>
    <x v="4953"/>
    <x v="1036"/>
    <d v="2016-08-25T00:00:00"/>
    <x v="1"/>
    <s v="JK-15370"/>
    <s v="Jay Kimmel"/>
    <x v="0"/>
    <x v="0"/>
    <s v="New York City"/>
    <s v="New York"/>
    <n v="10035"/>
    <x v="3"/>
    <s v="FUR-CH-10002961"/>
    <x v="0"/>
    <x v="1"/>
    <x v="948"/>
    <n v="573.17399999999998"/>
    <n v="7"/>
    <n v="0.1"/>
    <n v="63.685999999999979"/>
  </r>
  <r>
    <n v="9881"/>
    <x v="4954"/>
    <x v="352"/>
    <d v="2015-05-31T00:00:00"/>
    <x v="2"/>
    <s v="CC-12100"/>
    <s v="Chad Cunningham"/>
    <x v="2"/>
    <x v="0"/>
    <s v="Cleveland"/>
    <s v="Ohio"/>
    <n v="44105"/>
    <x v="3"/>
    <s v="OFF-PA-10000474"/>
    <x v="1"/>
    <x v="10"/>
    <x v="33"/>
    <n v="85.055999999999997"/>
    <n v="3"/>
    <n v="0.2"/>
    <n v="28.706399999999991"/>
  </r>
  <r>
    <n v="9882"/>
    <x v="4955"/>
    <x v="1132"/>
    <d v="2014-08-13T00:00:00"/>
    <x v="2"/>
    <s v="LL-16840"/>
    <s v="Lauren Leatherbury"/>
    <x v="0"/>
    <x v="0"/>
    <s v="Woodstock"/>
    <s v="Georgia"/>
    <n v="30188"/>
    <x v="0"/>
    <s v="OFF-BI-10000138"/>
    <x v="1"/>
    <x v="8"/>
    <x v="605"/>
    <n v="14.04"/>
    <n v="3"/>
    <n v="0"/>
    <n v="6.7392000000000003"/>
  </r>
  <r>
    <n v="9883"/>
    <x v="4955"/>
    <x v="1132"/>
    <d v="2014-08-13T00:00:00"/>
    <x v="2"/>
    <s v="LL-16840"/>
    <s v="Lauren Leatherbury"/>
    <x v="0"/>
    <x v="0"/>
    <s v="Woodstock"/>
    <s v="Georgia"/>
    <n v="30188"/>
    <x v="0"/>
    <s v="TEC-AC-10000023"/>
    <x v="2"/>
    <x v="11"/>
    <x v="909"/>
    <n v="272.61"/>
    <n v="13"/>
    <n v="0"/>
    <n v="98.139599999999987"/>
  </r>
  <r>
    <n v="9884"/>
    <x v="4956"/>
    <x v="1233"/>
    <d v="2014-04-08T00:00:00"/>
    <x v="1"/>
    <s v="KE-16420"/>
    <s v="Katrina Edelman"/>
    <x v="1"/>
    <x v="0"/>
    <s v="Los Angeles"/>
    <s v="California"/>
    <n v="90008"/>
    <x v="1"/>
    <s v="OFF-EN-10001415"/>
    <x v="1"/>
    <x v="12"/>
    <x v="153"/>
    <n v="11.16"/>
    <n v="2"/>
    <n v="0"/>
    <n v="5.58"/>
  </r>
  <r>
    <n v="9885"/>
    <x v="4956"/>
    <x v="1233"/>
    <d v="2014-04-08T00:00:00"/>
    <x v="1"/>
    <s v="KE-16420"/>
    <s v="Katrina Edelman"/>
    <x v="1"/>
    <x v="0"/>
    <s v="Los Angeles"/>
    <s v="California"/>
    <n v="90008"/>
    <x v="1"/>
    <s v="TEC-AC-10001284"/>
    <x v="2"/>
    <x v="11"/>
    <x v="1181"/>
    <n v="62.31"/>
    <n v="3"/>
    <n v="0"/>
    <n v="22.4316"/>
  </r>
  <r>
    <n v="9886"/>
    <x v="4956"/>
    <x v="1233"/>
    <d v="2014-04-08T00:00:00"/>
    <x v="1"/>
    <s v="KE-16420"/>
    <s v="Katrina Edelman"/>
    <x v="1"/>
    <x v="0"/>
    <s v="Los Angeles"/>
    <s v="California"/>
    <n v="90008"/>
    <x v="1"/>
    <s v="TEC-AC-10000736"/>
    <x v="2"/>
    <x v="11"/>
    <x v="1094"/>
    <n v="159.97999999999999"/>
    <n v="2"/>
    <n v="0"/>
    <n v="57.592799999999997"/>
  </r>
  <r>
    <n v="9887"/>
    <x v="4957"/>
    <x v="1212"/>
    <d v="2014-01-27T00:00:00"/>
    <x v="1"/>
    <s v="SG-20605"/>
    <s v="Speros Goranitis"/>
    <x v="0"/>
    <x v="0"/>
    <s v="Lafayette"/>
    <s v="Indiana"/>
    <n v="47905"/>
    <x v="2"/>
    <s v="OFF-FA-10003467"/>
    <x v="1"/>
    <x v="13"/>
    <x v="494"/>
    <n v="5.9399999999999995"/>
    <n v="3"/>
    <n v="0"/>
    <n v="0"/>
  </r>
  <r>
    <n v="9888"/>
    <x v="4958"/>
    <x v="386"/>
    <d v="2017-10-15T00:00:00"/>
    <x v="2"/>
    <s v="CA-12265"/>
    <s v="Christina Anderson"/>
    <x v="0"/>
    <x v="0"/>
    <s v="New York City"/>
    <s v="New York"/>
    <n v="10024"/>
    <x v="3"/>
    <s v="OFF-PA-10000477"/>
    <x v="1"/>
    <x v="10"/>
    <x v="1214"/>
    <n v="9.9600000000000009"/>
    <n v="2"/>
    <n v="0"/>
    <n v="4.6812000000000005"/>
  </r>
  <r>
    <n v="9889"/>
    <x v="4959"/>
    <x v="816"/>
    <d v="2015-08-12T00:00:00"/>
    <x v="1"/>
    <s v="RD-19585"/>
    <s v="Rob Dowd"/>
    <x v="0"/>
    <x v="0"/>
    <s v="Utica"/>
    <s v="New York"/>
    <n v="13501"/>
    <x v="3"/>
    <s v="TEC-AC-10000736"/>
    <x v="2"/>
    <x v="11"/>
    <x v="1094"/>
    <n v="79.989999999999995"/>
    <n v="1"/>
    <n v="0"/>
    <n v="28.796399999999998"/>
  </r>
  <r>
    <n v="9890"/>
    <x v="4960"/>
    <x v="498"/>
    <d v="2017-03-20T00:00:00"/>
    <x v="2"/>
    <s v="VG-21805"/>
    <s v="Vivek Grady"/>
    <x v="1"/>
    <x v="0"/>
    <s v="Lakewood"/>
    <s v="New Jersey"/>
    <n v="8701"/>
    <x v="3"/>
    <s v="OFF-AR-10002467"/>
    <x v="1"/>
    <x v="6"/>
    <x v="1690"/>
    <n v="8.94"/>
    <n v="3"/>
    <n v="0"/>
    <n v="2.4138000000000006"/>
  </r>
  <r>
    <n v="9891"/>
    <x v="4961"/>
    <x v="197"/>
    <d v="2016-07-28T00:00:00"/>
    <x v="0"/>
    <s v="SH-19975"/>
    <s v="Sally Hughsby"/>
    <x v="1"/>
    <x v="0"/>
    <s v="Milwaukee"/>
    <s v="Wisconsin"/>
    <n v="53209"/>
    <x v="2"/>
    <s v="OFF-PA-10004996"/>
    <x v="1"/>
    <x v="10"/>
    <x v="1528"/>
    <n v="20.62"/>
    <n v="2"/>
    <n v="0"/>
    <n v="9.6913999999999998"/>
  </r>
  <r>
    <n v="9892"/>
    <x v="4961"/>
    <x v="197"/>
    <d v="2016-07-28T00:00:00"/>
    <x v="0"/>
    <s v="SH-19975"/>
    <s v="Sally Hughsby"/>
    <x v="1"/>
    <x v="0"/>
    <s v="Milwaukee"/>
    <s v="Wisconsin"/>
    <n v="53209"/>
    <x v="2"/>
    <s v="TEC-AC-10003116"/>
    <x v="2"/>
    <x v="11"/>
    <x v="929"/>
    <n v="124.25"/>
    <n v="7"/>
    <n v="0"/>
    <n v="48.457499999999996"/>
  </r>
  <r>
    <n v="9893"/>
    <x v="4961"/>
    <x v="197"/>
    <d v="2016-07-28T00:00:00"/>
    <x v="0"/>
    <s v="SH-19975"/>
    <s v="Sally Hughsby"/>
    <x v="1"/>
    <x v="0"/>
    <s v="Milwaukee"/>
    <s v="Wisconsin"/>
    <n v="53209"/>
    <x v="2"/>
    <s v="TEC-PH-10002262"/>
    <x v="2"/>
    <x v="7"/>
    <x v="477"/>
    <n v="297.55"/>
    <n v="5"/>
    <n v="0"/>
    <n v="83.314000000000021"/>
  </r>
  <r>
    <n v="9894"/>
    <x v="4961"/>
    <x v="197"/>
    <d v="2016-07-28T00:00:00"/>
    <x v="0"/>
    <s v="SH-19975"/>
    <s v="Sally Hughsby"/>
    <x v="1"/>
    <x v="0"/>
    <s v="Milwaukee"/>
    <s v="Wisconsin"/>
    <n v="53209"/>
    <x v="2"/>
    <s v="FUR-CH-10004626"/>
    <x v="0"/>
    <x v="1"/>
    <x v="1706"/>
    <n v="403.56"/>
    <n v="4"/>
    <n v="0"/>
    <n v="96.854399999999998"/>
  </r>
  <r>
    <n v="9895"/>
    <x v="4961"/>
    <x v="197"/>
    <d v="2016-07-28T00:00:00"/>
    <x v="0"/>
    <s v="SH-19975"/>
    <s v="Sally Hughsby"/>
    <x v="1"/>
    <x v="0"/>
    <s v="Milwaukee"/>
    <s v="Wisconsin"/>
    <n v="53209"/>
    <x v="2"/>
    <s v="FUR-FU-10001756"/>
    <x v="0"/>
    <x v="5"/>
    <x v="285"/>
    <n v="95.199999999999989"/>
    <n v="5"/>
    <n v="0"/>
    <n v="27.60799999999999"/>
  </r>
  <r>
    <n v="9896"/>
    <x v="4962"/>
    <x v="467"/>
    <d v="2014-10-01T00:00:00"/>
    <x v="1"/>
    <s v="MM-17920"/>
    <s v="Michael Moore"/>
    <x v="0"/>
    <x v="0"/>
    <s v="Chicago"/>
    <s v="Illinois"/>
    <n v="60623"/>
    <x v="2"/>
    <s v="TEC-AC-10004859"/>
    <x v="2"/>
    <x v="11"/>
    <x v="1554"/>
    <n v="153.82400000000001"/>
    <n v="11"/>
    <n v="0.2"/>
    <n v="38.456000000000003"/>
  </r>
  <r>
    <n v="9897"/>
    <x v="4963"/>
    <x v="1103"/>
    <d v="2014-06-20T00:00:00"/>
    <x v="0"/>
    <s v="JF-15415"/>
    <s v="Jennifer Ferguson"/>
    <x v="0"/>
    <x v="0"/>
    <s v="Chicago"/>
    <s v="Illinois"/>
    <n v="60653"/>
    <x v="2"/>
    <s v="OFF-PA-10001725"/>
    <x v="1"/>
    <x v="10"/>
    <x v="1657"/>
    <n v="62.015999999999998"/>
    <n v="2"/>
    <n v="0.2"/>
    <n v="22.480800000000002"/>
  </r>
  <r>
    <n v="9898"/>
    <x v="4964"/>
    <x v="112"/>
    <d v="2016-06-10T00:00:00"/>
    <x v="1"/>
    <s v="LP-17095"/>
    <s v="Liz Preis"/>
    <x v="0"/>
    <x v="0"/>
    <s v="Fairfield"/>
    <s v="Ohio"/>
    <n v="45014"/>
    <x v="3"/>
    <s v="FUR-FU-10004306"/>
    <x v="0"/>
    <x v="5"/>
    <x v="622"/>
    <n v="466.32000000000005"/>
    <n v="3"/>
    <n v="0.2"/>
    <n v="34.97399999999999"/>
  </r>
  <r>
    <n v="9899"/>
    <x v="4964"/>
    <x v="112"/>
    <d v="2016-06-10T00:00:00"/>
    <x v="1"/>
    <s v="LP-17095"/>
    <s v="Liz Preis"/>
    <x v="0"/>
    <x v="0"/>
    <s v="Fairfield"/>
    <s v="Ohio"/>
    <n v="45014"/>
    <x v="3"/>
    <s v="FUR-FU-10004845"/>
    <x v="0"/>
    <x v="5"/>
    <x v="1693"/>
    <n v="82.64"/>
    <n v="2"/>
    <n v="0.2"/>
    <n v="0"/>
  </r>
  <r>
    <n v="9900"/>
    <x v="4965"/>
    <x v="1176"/>
    <d v="2014-04-03T00:00:00"/>
    <x v="1"/>
    <s v="MP-18175"/>
    <s v="Mike Pelletier"/>
    <x v="2"/>
    <x v="0"/>
    <s v="Springfield"/>
    <s v="Ohio"/>
    <n v="45503"/>
    <x v="3"/>
    <s v="FUR-TA-10000198"/>
    <x v="0"/>
    <x v="3"/>
    <x v="594"/>
    <n v="330.58800000000002"/>
    <n v="1"/>
    <n v="0.4"/>
    <n v="-143.25480000000002"/>
  </r>
  <r>
    <n v="9901"/>
    <x v="4966"/>
    <x v="170"/>
    <d v="2017-08-25T00:00:00"/>
    <x v="1"/>
    <s v="SC-20845"/>
    <s v="Sung Chung"/>
    <x v="0"/>
    <x v="0"/>
    <s v="Louisville"/>
    <s v="Colorado"/>
    <n v="80027"/>
    <x v="1"/>
    <s v="OFF-ST-10000036"/>
    <x v="1"/>
    <x v="4"/>
    <x v="595"/>
    <n v="237.09600000000003"/>
    <n v="3"/>
    <n v="0.2"/>
    <n v="20.745899999999985"/>
  </r>
  <r>
    <n v="9902"/>
    <x v="4966"/>
    <x v="170"/>
    <d v="2017-08-25T00:00:00"/>
    <x v="1"/>
    <s v="SC-20845"/>
    <s v="Sung Chung"/>
    <x v="0"/>
    <x v="0"/>
    <s v="Louisville"/>
    <s v="Colorado"/>
    <n v="80027"/>
    <x v="1"/>
    <s v="FUR-FU-10001037"/>
    <x v="0"/>
    <x v="5"/>
    <x v="1169"/>
    <n v="22.752000000000002"/>
    <n v="3"/>
    <n v="0.2"/>
    <n v="7.1099999999999994"/>
  </r>
  <r>
    <n v="9903"/>
    <x v="4966"/>
    <x v="170"/>
    <d v="2017-08-25T00:00:00"/>
    <x v="1"/>
    <s v="SC-20845"/>
    <s v="Sung Chung"/>
    <x v="0"/>
    <x v="0"/>
    <s v="Louisville"/>
    <s v="Colorado"/>
    <n v="80027"/>
    <x v="1"/>
    <s v="OFF-PA-10001950"/>
    <x v="1"/>
    <x v="10"/>
    <x v="145"/>
    <n v="6.6720000000000006"/>
    <n v="1"/>
    <n v="0.2"/>
    <n v="2.0849999999999991"/>
  </r>
  <r>
    <n v="9904"/>
    <x v="4967"/>
    <x v="607"/>
    <d v="2014-11-18T00:00:00"/>
    <x v="1"/>
    <s v="DP-13000"/>
    <s v="Darren Powers"/>
    <x v="0"/>
    <x v="0"/>
    <s v="Carrollton"/>
    <s v="Texas"/>
    <n v="75007"/>
    <x v="2"/>
    <s v="FUR-FU-10004587"/>
    <x v="0"/>
    <x v="5"/>
    <x v="1362"/>
    <n v="25.128000000000004"/>
    <n v="3"/>
    <n v="0.6"/>
    <n v="-6.9101999999999997"/>
  </r>
  <r>
    <n v="9905"/>
    <x v="4967"/>
    <x v="607"/>
    <d v="2014-11-18T00:00:00"/>
    <x v="1"/>
    <s v="DP-13000"/>
    <s v="Darren Powers"/>
    <x v="0"/>
    <x v="0"/>
    <s v="Carrollton"/>
    <s v="Texas"/>
    <n v="75007"/>
    <x v="2"/>
    <s v="TEC-AC-10002567"/>
    <x v="2"/>
    <x v="11"/>
    <x v="428"/>
    <n v="127.98399999999999"/>
    <n v="2"/>
    <n v="0.2"/>
    <n v="25.596799999999998"/>
  </r>
  <r>
    <n v="9906"/>
    <x v="4968"/>
    <x v="1023"/>
    <d v="2015-09-15T00:00:00"/>
    <x v="2"/>
    <s v="KD-16615"/>
    <s v="Ken Dana"/>
    <x v="1"/>
    <x v="0"/>
    <s v="Anaheim"/>
    <s v="California"/>
    <n v="92804"/>
    <x v="1"/>
    <s v="FUR-FU-10004973"/>
    <x v="0"/>
    <x v="5"/>
    <x v="1143"/>
    <n v="131.88"/>
    <n v="7"/>
    <n v="0"/>
    <n v="55.389600000000002"/>
  </r>
  <r>
    <n v="9907"/>
    <x v="4968"/>
    <x v="1023"/>
    <d v="2015-09-15T00:00:00"/>
    <x v="2"/>
    <s v="KD-16615"/>
    <s v="Ken Dana"/>
    <x v="1"/>
    <x v="0"/>
    <s v="Anaheim"/>
    <s v="California"/>
    <n v="92804"/>
    <x v="1"/>
    <s v="OFF-BI-10001628"/>
    <x v="1"/>
    <x v="8"/>
    <x v="1112"/>
    <n v="25.031999999999996"/>
    <n v="3"/>
    <n v="0.2"/>
    <n v="7.822499999999998"/>
  </r>
  <r>
    <n v="9908"/>
    <x v="4968"/>
    <x v="1023"/>
    <d v="2015-09-15T00:00:00"/>
    <x v="2"/>
    <s v="KD-16615"/>
    <s v="Ken Dana"/>
    <x v="1"/>
    <x v="0"/>
    <s v="Anaheim"/>
    <s v="California"/>
    <n v="92804"/>
    <x v="1"/>
    <s v="FUR-CH-10000155"/>
    <x v="0"/>
    <x v="1"/>
    <x v="1166"/>
    <n v="717.72"/>
    <n v="3"/>
    <n v="0.2"/>
    <n v="71.77200000000002"/>
  </r>
  <r>
    <n v="9909"/>
    <x v="4968"/>
    <x v="1023"/>
    <d v="2015-09-15T00:00:00"/>
    <x v="2"/>
    <s v="KD-16615"/>
    <s v="Ken Dana"/>
    <x v="1"/>
    <x v="0"/>
    <s v="Anaheim"/>
    <s v="California"/>
    <n v="92804"/>
    <x v="1"/>
    <s v="FUR-FU-10002379"/>
    <x v="0"/>
    <x v="5"/>
    <x v="1471"/>
    <n v="207.35"/>
    <n v="5"/>
    <n v="0"/>
    <n v="24.881999999999991"/>
  </r>
  <r>
    <n v="9910"/>
    <x v="4968"/>
    <x v="1023"/>
    <d v="2015-09-15T00:00:00"/>
    <x v="2"/>
    <s v="KD-16615"/>
    <s v="Ken Dana"/>
    <x v="1"/>
    <x v="0"/>
    <s v="Anaheim"/>
    <s v="California"/>
    <n v="92804"/>
    <x v="1"/>
    <s v="FUR-FU-10004018"/>
    <x v="0"/>
    <x v="5"/>
    <x v="936"/>
    <n v="44.67"/>
    <n v="3"/>
    <n v="0"/>
    <n v="12.060900000000002"/>
  </r>
  <r>
    <n v="9911"/>
    <x v="4968"/>
    <x v="1023"/>
    <d v="2015-09-15T00:00:00"/>
    <x v="2"/>
    <s v="KD-16615"/>
    <s v="Ken Dana"/>
    <x v="1"/>
    <x v="0"/>
    <s v="Anaheim"/>
    <s v="California"/>
    <n v="92804"/>
    <x v="1"/>
    <s v="OFF-PA-10000994"/>
    <x v="1"/>
    <x v="10"/>
    <x v="913"/>
    <n v="209.7"/>
    <n v="2"/>
    <n v="0"/>
    <n v="100.65599999999999"/>
  </r>
  <r>
    <n v="9912"/>
    <x v="4969"/>
    <x v="267"/>
    <d v="2014-04-09T00:00:00"/>
    <x v="1"/>
    <s v="RP-19855"/>
    <s v="Roy Phan"/>
    <x v="1"/>
    <x v="0"/>
    <s v="Richmond"/>
    <s v="Kentucky"/>
    <n v="40475"/>
    <x v="0"/>
    <s v="OFF-BI-10002852"/>
    <x v="1"/>
    <x v="8"/>
    <x v="91"/>
    <n v="115.36"/>
    <n v="7"/>
    <n v="0"/>
    <n v="56.526400000000002"/>
  </r>
  <r>
    <n v="9913"/>
    <x v="4970"/>
    <x v="998"/>
    <d v="2015-10-12T00:00:00"/>
    <x v="2"/>
    <s v="KN-16390"/>
    <s v="Katherine Nockton"/>
    <x v="1"/>
    <x v="0"/>
    <s v="Santa Barbara"/>
    <s v="California"/>
    <n v="93101"/>
    <x v="1"/>
    <s v="FUR-CH-10001714"/>
    <x v="0"/>
    <x v="1"/>
    <x v="1304"/>
    <n v="362.13599999999997"/>
    <n v="3"/>
    <n v="0.2"/>
    <n v="-54.320399999999978"/>
  </r>
  <r>
    <n v="9914"/>
    <x v="4970"/>
    <x v="998"/>
    <d v="2015-10-12T00:00:00"/>
    <x v="2"/>
    <s v="KN-16390"/>
    <s v="Katherine Nockton"/>
    <x v="1"/>
    <x v="0"/>
    <s v="Santa Barbara"/>
    <s v="California"/>
    <n v="93101"/>
    <x v="1"/>
    <s v="OFF-LA-10000414"/>
    <x v="1"/>
    <x v="2"/>
    <x v="1643"/>
    <n v="31.049999999999997"/>
    <n v="3"/>
    <n v="0"/>
    <n v="14.904"/>
  </r>
  <r>
    <n v="9915"/>
    <x v="4971"/>
    <x v="926"/>
    <d v="2017-01-31T00:00:00"/>
    <x v="0"/>
    <s v="TM-21010"/>
    <s v="Tamara Manning"/>
    <x v="0"/>
    <x v="0"/>
    <s v="Marion"/>
    <s v="Iowa"/>
    <n v="52302"/>
    <x v="2"/>
    <s v="OFF-PA-10003848"/>
    <x v="1"/>
    <x v="10"/>
    <x v="1451"/>
    <n v="12.96"/>
    <n v="2"/>
    <n v="0"/>
    <n v="6.2208000000000006"/>
  </r>
  <r>
    <n v="9916"/>
    <x v="4971"/>
    <x v="926"/>
    <d v="2017-01-31T00:00:00"/>
    <x v="0"/>
    <s v="TM-21010"/>
    <s v="Tamara Manning"/>
    <x v="0"/>
    <x v="0"/>
    <s v="Marion"/>
    <s v="Iowa"/>
    <n v="52302"/>
    <x v="2"/>
    <s v="OFF-PA-10000176"/>
    <x v="1"/>
    <x v="10"/>
    <x v="640"/>
    <n v="94.85"/>
    <n v="5"/>
    <n v="0"/>
    <n v="45.527999999999992"/>
  </r>
  <r>
    <n v="9917"/>
    <x v="4971"/>
    <x v="926"/>
    <d v="2017-01-31T00:00:00"/>
    <x v="0"/>
    <s v="TM-21010"/>
    <s v="Tamara Manning"/>
    <x v="0"/>
    <x v="0"/>
    <s v="Marion"/>
    <s v="Iowa"/>
    <n v="52302"/>
    <x v="2"/>
    <s v="OFF-ST-10001590"/>
    <x v="1"/>
    <x v="4"/>
    <x v="147"/>
    <n v="13.48"/>
    <n v="1"/>
    <n v="0"/>
    <n v="3.5047999999999995"/>
  </r>
  <r>
    <n v="9918"/>
    <x v="4971"/>
    <x v="926"/>
    <d v="2017-01-31T00:00:00"/>
    <x v="0"/>
    <s v="TM-21010"/>
    <s v="Tamara Manning"/>
    <x v="0"/>
    <x v="0"/>
    <s v="Marion"/>
    <s v="Iowa"/>
    <n v="52302"/>
    <x v="2"/>
    <s v="FUR-FU-10000010"/>
    <x v="0"/>
    <x v="5"/>
    <x v="527"/>
    <n v="14.91"/>
    <n v="3"/>
    <n v="0"/>
    <n v="4.6220999999999997"/>
  </r>
  <r>
    <n v="9919"/>
    <x v="4972"/>
    <x v="496"/>
    <d v="2015-09-29T00:00:00"/>
    <x v="1"/>
    <s v="JF-15190"/>
    <s v="Jamie Frazer"/>
    <x v="0"/>
    <x v="0"/>
    <s v="New York City"/>
    <s v="New York"/>
    <n v="10035"/>
    <x v="3"/>
    <s v="OFF-EN-10003055"/>
    <x v="1"/>
    <x v="12"/>
    <x v="882"/>
    <n v="39.979999999999997"/>
    <n v="1"/>
    <n v="0"/>
    <n v="17.990999999999996"/>
  </r>
  <r>
    <n v="9920"/>
    <x v="4973"/>
    <x v="543"/>
    <d v="2016-03-19T00:00:00"/>
    <x v="1"/>
    <s v="MY-18295"/>
    <s v="Muhammed Yedwab"/>
    <x v="1"/>
    <x v="0"/>
    <s v="Bryan"/>
    <s v="Texas"/>
    <n v="77803"/>
    <x v="2"/>
    <s v="FUR-CH-10000863"/>
    <x v="0"/>
    <x v="1"/>
    <x v="83"/>
    <n v="528.42999999999995"/>
    <n v="5"/>
    <n v="0.3"/>
    <n v="-143.43099999999998"/>
  </r>
  <r>
    <n v="9921"/>
    <x v="4973"/>
    <x v="543"/>
    <d v="2016-03-19T00:00:00"/>
    <x v="1"/>
    <s v="MY-18295"/>
    <s v="Muhammed Yedwab"/>
    <x v="1"/>
    <x v="0"/>
    <s v="Bryan"/>
    <s v="Texas"/>
    <n v="77803"/>
    <x v="2"/>
    <s v="OFF-BI-10004233"/>
    <x v="1"/>
    <x v="8"/>
    <x v="1386"/>
    <n v="22.385999999999996"/>
    <n v="7"/>
    <n v="0.8"/>
    <n v="-35.817600000000013"/>
  </r>
  <r>
    <n v="9922"/>
    <x v="4974"/>
    <x v="156"/>
    <d v="2014-11-30T00:00:00"/>
    <x v="1"/>
    <s v="AT-10435"/>
    <s v="Alyssa Tate"/>
    <x v="2"/>
    <x v="0"/>
    <s v="Akron"/>
    <s v="Ohio"/>
    <n v="44312"/>
    <x v="3"/>
    <s v="OFF-BI-10003350"/>
    <x v="1"/>
    <x v="8"/>
    <x v="842"/>
    <n v="5.7420000000000009"/>
    <n v="3"/>
    <n v="0.7"/>
    <n v="-4.5935999999999986"/>
  </r>
  <r>
    <n v="9923"/>
    <x v="4975"/>
    <x v="636"/>
    <d v="2017-05-10T00:00:00"/>
    <x v="1"/>
    <s v="JF-15490"/>
    <s v="Jeremy Farry"/>
    <x v="0"/>
    <x v="0"/>
    <s v="Chicago"/>
    <s v="Illinois"/>
    <n v="60653"/>
    <x v="2"/>
    <s v="TEC-AC-10001990"/>
    <x v="2"/>
    <x v="11"/>
    <x v="870"/>
    <n v="191.96800000000002"/>
    <n v="4"/>
    <n v="0.2"/>
    <n v="28.79519999999998"/>
  </r>
  <r>
    <n v="9924"/>
    <x v="4976"/>
    <x v="305"/>
    <d v="2015-03-23T00:00:00"/>
    <x v="2"/>
    <s v="DH-13075"/>
    <s v="Dave Hallsten"/>
    <x v="1"/>
    <x v="0"/>
    <s v="New York City"/>
    <s v="New York"/>
    <n v="10035"/>
    <x v="3"/>
    <s v="OFF-BI-10003982"/>
    <x v="1"/>
    <x v="8"/>
    <x v="350"/>
    <n v="49.847999999999999"/>
    <n v="3"/>
    <n v="0.2"/>
    <n v="16.823699999999999"/>
  </r>
  <r>
    <n v="9925"/>
    <x v="4976"/>
    <x v="305"/>
    <d v="2015-03-23T00:00:00"/>
    <x v="2"/>
    <s v="DH-13075"/>
    <s v="Dave Hallsten"/>
    <x v="1"/>
    <x v="0"/>
    <s v="New York City"/>
    <s v="New York"/>
    <n v="10035"/>
    <x v="3"/>
    <s v="OFF-EN-10004386"/>
    <x v="1"/>
    <x v="12"/>
    <x v="245"/>
    <n v="23.99"/>
    <n v="1"/>
    <n v="0"/>
    <n v="11.994999999999999"/>
  </r>
  <r>
    <n v="9926"/>
    <x v="4976"/>
    <x v="305"/>
    <d v="2015-03-23T00:00:00"/>
    <x v="2"/>
    <s v="DH-13075"/>
    <s v="Dave Hallsten"/>
    <x v="1"/>
    <x v="0"/>
    <s v="New York City"/>
    <s v="New York"/>
    <n v="10035"/>
    <x v="3"/>
    <s v="OFF-BI-10003656"/>
    <x v="1"/>
    <x v="8"/>
    <x v="13"/>
    <n v="1087.9360000000001"/>
    <n v="8"/>
    <n v="0.2"/>
    <n v="353.5791999999999"/>
  </r>
  <r>
    <n v="9927"/>
    <x v="4976"/>
    <x v="305"/>
    <d v="2015-03-23T00:00:00"/>
    <x v="2"/>
    <s v="DH-13075"/>
    <s v="Dave Hallsten"/>
    <x v="1"/>
    <x v="0"/>
    <s v="New York City"/>
    <s v="New York"/>
    <n v="10035"/>
    <x v="3"/>
    <s v="TEC-PH-10002310"/>
    <x v="2"/>
    <x v="7"/>
    <x v="959"/>
    <n v="199.98"/>
    <n v="2"/>
    <n v="0"/>
    <n v="53.994599999999991"/>
  </r>
  <r>
    <n v="9928"/>
    <x v="4976"/>
    <x v="305"/>
    <d v="2015-03-23T00:00:00"/>
    <x v="2"/>
    <s v="DH-13075"/>
    <s v="Dave Hallsten"/>
    <x v="1"/>
    <x v="0"/>
    <s v="New York City"/>
    <s v="New York"/>
    <n v="10035"/>
    <x v="3"/>
    <s v="OFF-ST-10001172"/>
    <x v="1"/>
    <x v="4"/>
    <x v="1206"/>
    <n v="83.92"/>
    <n v="4"/>
    <n v="0"/>
    <n v="20.140799999999999"/>
  </r>
  <r>
    <n v="9929"/>
    <x v="4977"/>
    <x v="913"/>
    <d v="2016-09-04T00:00:00"/>
    <x v="3"/>
    <s v="IM-15055"/>
    <s v="Ionia McGrath"/>
    <x v="0"/>
    <x v="0"/>
    <s v="San Francisco"/>
    <s v="California"/>
    <n v="94122"/>
    <x v="1"/>
    <s v="FUR-FU-10000260"/>
    <x v="0"/>
    <x v="5"/>
    <x v="74"/>
    <n v="24.27"/>
    <n v="3"/>
    <n v="0"/>
    <n v="8.7371999999999996"/>
  </r>
  <r>
    <n v="9930"/>
    <x v="4977"/>
    <x v="913"/>
    <d v="2016-09-04T00:00:00"/>
    <x v="3"/>
    <s v="IM-15055"/>
    <s v="Ionia McGrath"/>
    <x v="0"/>
    <x v="0"/>
    <s v="San Francisco"/>
    <s v="California"/>
    <n v="94122"/>
    <x v="1"/>
    <s v="TEC-CO-10003763"/>
    <x v="2"/>
    <x v="16"/>
    <x v="1279"/>
    <n v="2799.9600000000005"/>
    <n v="5"/>
    <n v="0.2"/>
    <n v="944.98649999999986"/>
  </r>
  <r>
    <n v="9931"/>
    <x v="4978"/>
    <x v="50"/>
    <d v="2015-11-17T00:00:00"/>
    <x v="1"/>
    <s v="KH-16510"/>
    <s v="Keith Herrera"/>
    <x v="0"/>
    <x v="0"/>
    <s v="San Bernardino"/>
    <s v="California"/>
    <n v="92404"/>
    <x v="1"/>
    <s v="OFF-BI-10001267"/>
    <x v="1"/>
    <x v="8"/>
    <x v="1475"/>
    <n v="9.8719999999999999"/>
    <n v="2"/>
    <n v="0.2"/>
    <n v="3.4551999999999996"/>
  </r>
  <r>
    <n v="9932"/>
    <x v="4978"/>
    <x v="50"/>
    <d v="2015-11-17T00:00:00"/>
    <x v="1"/>
    <s v="KH-16510"/>
    <s v="Keith Herrera"/>
    <x v="0"/>
    <x v="0"/>
    <s v="San Bernardino"/>
    <s v="California"/>
    <n v="92404"/>
    <x v="1"/>
    <s v="FUR-BO-10004357"/>
    <x v="0"/>
    <x v="0"/>
    <x v="1358"/>
    <n v="683.33199999999999"/>
    <n v="4"/>
    <n v="0.15"/>
    <n v="-40.196000000000055"/>
  </r>
  <r>
    <n v="9933"/>
    <x v="4978"/>
    <x v="50"/>
    <d v="2015-11-17T00:00:00"/>
    <x v="1"/>
    <s v="KH-16510"/>
    <s v="Keith Herrera"/>
    <x v="0"/>
    <x v="0"/>
    <s v="San Bernardino"/>
    <s v="California"/>
    <n v="92404"/>
    <x v="1"/>
    <s v="OFF-PA-10004610"/>
    <x v="1"/>
    <x v="10"/>
    <x v="1520"/>
    <n v="29.96"/>
    <n v="7"/>
    <n v="0"/>
    <n v="13.481999999999998"/>
  </r>
  <r>
    <n v="9934"/>
    <x v="4979"/>
    <x v="384"/>
    <d v="2014-07-14T00:00:00"/>
    <x v="2"/>
    <s v="JK-15205"/>
    <s v="Jamie Kunitz"/>
    <x v="0"/>
    <x v="0"/>
    <s v="Niagara Falls"/>
    <s v="New York"/>
    <n v="14304"/>
    <x v="3"/>
    <s v="TEC-PH-10004912"/>
    <x v="2"/>
    <x v="7"/>
    <x v="1501"/>
    <n v="164.85000000000002"/>
    <n v="3"/>
    <n v="0"/>
    <n v="47.806499999999993"/>
  </r>
  <r>
    <n v="9935"/>
    <x v="4980"/>
    <x v="281"/>
    <d v="2016-04-12T00:00:00"/>
    <x v="1"/>
    <s v="AS-10240"/>
    <s v="Alan Shonely"/>
    <x v="0"/>
    <x v="0"/>
    <s v="Philadelphia"/>
    <s v="Pennsylvania"/>
    <n v="19120"/>
    <x v="3"/>
    <s v="OFF-AP-10003278"/>
    <x v="1"/>
    <x v="9"/>
    <x v="1793"/>
    <n v="33.528000000000006"/>
    <n v="3"/>
    <n v="0.2"/>
    <n v="2.5146000000000015"/>
  </r>
  <r>
    <n v="9936"/>
    <x v="4980"/>
    <x v="281"/>
    <d v="2016-04-12T00:00:00"/>
    <x v="1"/>
    <s v="AS-10240"/>
    <s v="Alan Shonely"/>
    <x v="0"/>
    <x v="0"/>
    <s v="Philadelphia"/>
    <s v="Pennsylvania"/>
    <n v="19120"/>
    <x v="3"/>
    <s v="OFF-ST-10001627"/>
    <x v="1"/>
    <x v="4"/>
    <x v="1849"/>
    <n v="36.744"/>
    <n v="3"/>
    <n v="0.2"/>
    <n v="3.6744000000000039"/>
  </r>
  <r>
    <n v="9937"/>
    <x v="4981"/>
    <x v="92"/>
    <d v="2017-06-28T00:00:00"/>
    <x v="1"/>
    <s v="SC-20575"/>
    <s v="Sonia Cooley"/>
    <x v="0"/>
    <x v="0"/>
    <s v="Cranston"/>
    <s v="Rhode Island"/>
    <n v="2920"/>
    <x v="3"/>
    <s v="OFF-BI-10002735"/>
    <x v="1"/>
    <x v="8"/>
    <x v="142"/>
    <n v="102.93"/>
    <n v="3"/>
    <n v="0"/>
    <n v="48.377100000000006"/>
  </r>
  <r>
    <n v="9938"/>
    <x v="4982"/>
    <x v="1234"/>
    <d v="2016-06-06T00:00:00"/>
    <x v="0"/>
    <s v="CP-12340"/>
    <s v="Christine Phan"/>
    <x v="1"/>
    <x v="0"/>
    <s v="Los Angeles"/>
    <s v="California"/>
    <n v="90049"/>
    <x v="1"/>
    <s v="FUR-TA-10001676"/>
    <x v="0"/>
    <x v="3"/>
    <x v="966"/>
    <n v="71.088000000000008"/>
    <n v="2"/>
    <n v="0.2"/>
    <n v="-1.7772000000000041"/>
  </r>
  <r>
    <n v="9939"/>
    <x v="4983"/>
    <x v="939"/>
    <d v="2016-12-17T00:00:00"/>
    <x v="1"/>
    <s v="NS-18640"/>
    <s v="Noel Staavos"/>
    <x v="1"/>
    <x v="0"/>
    <s v="New York City"/>
    <s v="New York"/>
    <n v="10009"/>
    <x v="3"/>
    <s v="FUR-FU-10004864"/>
    <x v="0"/>
    <x v="5"/>
    <x v="1719"/>
    <n v="60.35"/>
    <n v="5"/>
    <n v="0"/>
    <n v="19.915500000000002"/>
  </r>
  <r>
    <n v="9940"/>
    <x v="4983"/>
    <x v="939"/>
    <d v="2016-12-17T00:00:00"/>
    <x v="1"/>
    <s v="NS-18640"/>
    <s v="Noel Staavos"/>
    <x v="1"/>
    <x v="0"/>
    <s v="New York City"/>
    <s v="New York"/>
    <n v="10009"/>
    <x v="3"/>
    <s v="OFF-SU-10000952"/>
    <x v="1"/>
    <x v="14"/>
    <x v="1265"/>
    <n v="35.520000000000003"/>
    <n v="4"/>
    <n v="0"/>
    <n v="9.9456000000000024"/>
  </r>
  <r>
    <n v="9941"/>
    <x v="4983"/>
    <x v="939"/>
    <d v="2016-12-17T00:00:00"/>
    <x v="1"/>
    <s v="NS-18640"/>
    <s v="Noel Staavos"/>
    <x v="1"/>
    <x v="0"/>
    <s v="New York City"/>
    <s v="New York"/>
    <n v="10009"/>
    <x v="3"/>
    <s v="OFF-AR-10000462"/>
    <x v="1"/>
    <x v="6"/>
    <x v="894"/>
    <n v="11.200000000000001"/>
    <n v="7"/>
    <n v="0"/>
    <n v="4.8160000000000007"/>
  </r>
  <r>
    <n v="9942"/>
    <x v="4984"/>
    <x v="221"/>
    <d v="2017-11-30T00:00:00"/>
    <x v="1"/>
    <s v="JL-15835"/>
    <s v="John Lee"/>
    <x v="0"/>
    <x v="0"/>
    <s v="San Francisco"/>
    <s v="California"/>
    <n v="94122"/>
    <x v="1"/>
    <s v="TEC-AC-10001772"/>
    <x v="2"/>
    <x v="11"/>
    <x v="405"/>
    <n v="223.58"/>
    <n v="14"/>
    <n v="0"/>
    <n v="87.196200000000005"/>
  </r>
  <r>
    <n v="9943"/>
    <x v="4985"/>
    <x v="129"/>
    <d v="2015-01-03T00:00:00"/>
    <x v="1"/>
    <s v="MD-17350"/>
    <s v="Maribeth Dona"/>
    <x v="0"/>
    <x v="0"/>
    <s v="Anaheim"/>
    <s v="California"/>
    <n v="92804"/>
    <x v="1"/>
    <s v="OFF-ST-10001128"/>
    <x v="1"/>
    <x v="4"/>
    <x v="1427"/>
    <n v="998.82"/>
    <n v="9"/>
    <n v="0"/>
    <n v="29.964600000000061"/>
  </r>
  <r>
    <n v="9944"/>
    <x v="4985"/>
    <x v="129"/>
    <d v="2015-01-03T00:00:00"/>
    <x v="1"/>
    <s v="MD-17350"/>
    <s v="Maribeth Dona"/>
    <x v="0"/>
    <x v="0"/>
    <s v="Anaheim"/>
    <s v="California"/>
    <n v="92804"/>
    <x v="1"/>
    <s v="OFF-SU-10002537"/>
    <x v="1"/>
    <x v="14"/>
    <x v="682"/>
    <n v="51.150000000000006"/>
    <n v="5"/>
    <n v="0"/>
    <n v="13.299000000000003"/>
  </r>
  <r>
    <n v="9945"/>
    <x v="4986"/>
    <x v="1235"/>
    <d v="2015-04-17T00:00:00"/>
    <x v="0"/>
    <s v="RD-19660"/>
    <s v="Robert Dilbeck"/>
    <x v="2"/>
    <x v="0"/>
    <s v="Seattle"/>
    <s v="Washington"/>
    <n v="98103"/>
    <x v="1"/>
    <s v="OFF-ST-10000419"/>
    <x v="1"/>
    <x v="4"/>
    <x v="1024"/>
    <n v="40.74"/>
    <n v="3"/>
    <n v="0"/>
    <n v="0.4073999999999991"/>
  </r>
  <r>
    <n v="9946"/>
    <x v="4987"/>
    <x v="1086"/>
    <d v="2014-03-06T00:00:00"/>
    <x v="1"/>
    <s v="NH-18610"/>
    <s v="Nicole Hansen"/>
    <x v="1"/>
    <x v="0"/>
    <s v="Philadelphia"/>
    <s v="Pennsylvania"/>
    <n v="19120"/>
    <x v="3"/>
    <s v="OFF-PA-10000327"/>
    <x v="1"/>
    <x v="10"/>
    <x v="1437"/>
    <n v="3.4240000000000004"/>
    <n v="1"/>
    <n v="0.2"/>
    <n v="1.0699999999999996"/>
  </r>
  <r>
    <n v="9947"/>
    <x v="4987"/>
    <x v="1086"/>
    <d v="2014-03-06T00:00:00"/>
    <x v="1"/>
    <s v="NH-18610"/>
    <s v="Nicole Hansen"/>
    <x v="1"/>
    <x v="0"/>
    <s v="Philadelphia"/>
    <s v="Pennsylvania"/>
    <n v="19120"/>
    <x v="3"/>
    <s v="TEC-AC-10004353"/>
    <x v="2"/>
    <x v="11"/>
    <x v="724"/>
    <n v="151.20000000000002"/>
    <n v="3"/>
    <n v="0.2"/>
    <n v="32.130000000000003"/>
  </r>
  <r>
    <n v="9948"/>
    <x v="4988"/>
    <x v="702"/>
    <d v="2017-06-03T00:00:00"/>
    <x v="0"/>
    <s v="HW-14935"/>
    <s v="Helen Wasserman"/>
    <x v="1"/>
    <x v="0"/>
    <s v="Indianapolis"/>
    <s v="Indiana"/>
    <n v="46203"/>
    <x v="2"/>
    <s v="FUR-CH-10003746"/>
    <x v="0"/>
    <x v="1"/>
    <x v="623"/>
    <n v="1925.88"/>
    <n v="6"/>
    <n v="0"/>
    <n v="539.24639999999999"/>
  </r>
  <r>
    <n v="9949"/>
    <x v="4988"/>
    <x v="702"/>
    <d v="2017-06-03T00:00:00"/>
    <x v="0"/>
    <s v="HW-14935"/>
    <s v="Helen Wasserman"/>
    <x v="1"/>
    <x v="0"/>
    <s v="Indianapolis"/>
    <s v="Indiana"/>
    <n v="46203"/>
    <x v="2"/>
    <s v="OFF-AP-10002945"/>
    <x v="1"/>
    <x v="9"/>
    <x v="228"/>
    <n v="2405.1999999999998"/>
    <n v="8"/>
    <n v="0"/>
    <n v="793.71599999999989"/>
  </r>
  <r>
    <n v="9950"/>
    <x v="4988"/>
    <x v="702"/>
    <d v="2017-06-03T00:00:00"/>
    <x v="0"/>
    <s v="HW-14935"/>
    <s v="Helen Wasserman"/>
    <x v="1"/>
    <x v="0"/>
    <s v="Indianapolis"/>
    <s v="Indiana"/>
    <n v="46203"/>
    <x v="2"/>
    <s v="TEC-AC-10004568"/>
    <x v="2"/>
    <x v="11"/>
    <x v="1118"/>
    <n v="83.97"/>
    <n v="3"/>
    <n v="0"/>
    <n v="15.954299999999993"/>
  </r>
  <r>
    <n v="9951"/>
    <x v="4988"/>
    <x v="702"/>
    <d v="2017-06-03T00:00:00"/>
    <x v="0"/>
    <s v="HW-14935"/>
    <s v="Helen Wasserman"/>
    <x v="1"/>
    <x v="0"/>
    <s v="Indianapolis"/>
    <s v="Indiana"/>
    <n v="46203"/>
    <x v="2"/>
    <s v="TEC-AC-10001714"/>
    <x v="2"/>
    <x v="11"/>
    <x v="685"/>
    <n v="39.89"/>
    <n v="1"/>
    <n v="0"/>
    <n v="14.7593"/>
  </r>
  <r>
    <n v="9952"/>
    <x v="4988"/>
    <x v="702"/>
    <d v="2017-06-03T00:00:00"/>
    <x v="0"/>
    <s v="HW-14935"/>
    <s v="Helen Wasserman"/>
    <x v="1"/>
    <x v="0"/>
    <s v="Indianapolis"/>
    <s v="Indiana"/>
    <n v="46203"/>
    <x v="2"/>
    <s v="OFF-BI-10002072"/>
    <x v="1"/>
    <x v="8"/>
    <x v="838"/>
    <n v="17.38"/>
    <n v="2"/>
    <n v="0"/>
    <n v="8.69"/>
  </r>
  <r>
    <n v="9953"/>
    <x v="4989"/>
    <x v="639"/>
    <d v="2015-12-16T00:00:00"/>
    <x v="0"/>
    <s v="DB-12970"/>
    <s v="Darren Budd"/>
    <x v="1"/>
    <x v="0"/>
    <s v="Los Angeles"/>
    <s v="California"/>
    <n v="90045"/>
    <x v="1"/>
    <s v="OFF-BI-10001153"/>
    <x v="1"/>
    <x v="8"/>
    <x v="303"/>
    <n v="55.264000000000003"/>
    <n v="2"/>
    <n v="0.2"/>
    <n v="20.723999999999997"/>
  </r>
  <r>
    <n v="9954"/>
    <x v="4989"/>
    <x v="639"/>
    <d v="2015-12-16T00:00:00"/>
    <x v="0"/>
    <s v="DB-12970"/>
    <s v="Darren Budd"/>
    <x v="1"/>
    <x v="0"/>
    <s v="Los Angeles"/>
    <s v="California"/>
    <n v="90045"/>
    <x v="1"/>
    <s v="OFF-PA-10004983"/>
    <x v="1"/>
    <x v="10"/>
    <x v="1332"/>
    <n v="6.48"/>
    <n v="1"/>
    <n v="0"/>
    <n v="3.1104000000000003"/>
  </r>
  <r>
    <n v="9955"/>
    <x v="4989"/>
    <x v="639"/>
    <d v="2015-12-16T00:00:00"/>
    <x v="0"/>
    <s v="DB-12970"/>
    <s v="Darren Budd"/>
    <x v="1"/>
    <x v="0"/>
    <s v="Los Angeles"/>
    <s v="California"/>
    <n v="90045"/>
    <x v="1"/>
    <s v="OFF-BI-10000948"/>
    <x v="1"/>
    <x v="8"/>
    <x v="1382"/>
    <n v="34.248000000000005"/>
    <n v="3"/>
    <n v="0.2"/>
    <n v="11.558699999999998"/>
  </r>
  <r>
    <n v="9956"/>
    <x v="4989"/>
    <x v="639"/>
    <d v="2015-12-16T00:00:00"/>
    <x v="0"/>
    <s v="DB-12970"/>
    <s v="Darren Budd"/>
    <x v="1"/>
    <x v="0"/>
    <s v="Los Angeles"/>
    <s v="California"/>
    <n v="90045"/>
    <x v="1"/>
    <s v="FUR-TA-10002622"/>
    <x v="0"/>
    <x v="3"/>
    <x v="969"/>
    <n v="273.56799999999998"/>
    <n v="2"/>
    <n v="0.2"/>
    <n v="10.258800000000008"/>
  </r>
  <r>
    <n v="9957"/>
    <x v="4990"/>
    <x v="7"/>
    <d v="2014-11-17T00:00:00"/>
    <x v="1"/>
    <s v="KN-16705"/>
    <s v="Kristina Nunn"/>
    <x v="2"/>
    <x v="0"/>
    <s v="New Rochelle"/>
    <s v="New York"/>
    <n v="10801"/>
    <x v="3"/>
    <s v="OFF-PA-10001776"/>
    <x v="1"/>
    <x v="10"/>
    <x v="1272"/>
    <n v="46.349999999999994"/>
    <n v="5"/>
    <n v="0"/>
    <n v="21.784499999999998"/>
  </r>
  <r>
    <n v="9958"/>
    <x v="4990"/>
    <x v="7"/>
    <d v="2014-11-17T00:00:00"/>
    <x v="1"/>
    <s v="KN-16705"/>
    <s v="Kristina Nunn"/>
    <x v="2"/>
    <x v="0"/>
    <s v="New Rochelle"/>
    <s v="New York"/>
    <n v="10801"/>
    <x v="3"/>
    <s v="OFF-PA-10004039"/>
    <x v="1"/>
    <x v="10"/>
    <x v="1547"/>
    <n v="223.92"/>
    <n v="4"/>
    <n v="0"/>
    <n v="109.7208"/>
  </r>
  <r>
    <n v="9959"/>
    <x v="4990"/>
    <x v="7"/>
    <d v="2014-11-17T00:00:00"/>
    <x v="1"/>
    <s v="KN-16705"/>
    <s v="Kristina Nunn"/>
    <x v="2"/>
    <x v="0"/>
    <s v="New Rochelle"/>
    <s v="New York"/>
    <n v="10801"/>
    <x v="3"/>
    <s v="OFF-SU-10001574"/>
    <x v="1"/>
    <x v="14"/>
    <x v="503"/>
    <n v="7.3"/>
    <n v="2"/>
    <n v="0"/>
    <n v="2.1899999999999995"/>
  </r>
  <r>
    <n v="9960"/>
    <x v="4991"/>
    <x v="833"/>
    <d v="2017-10-11T00:00:00"/>
    <x v="1"/>
    <s v="AJ-10945"/>
    <s v="Ashley Jarboe"/>
    <x v="0"/>
    <x v="0"/>
    <s v="Chandler"/>
    <s v="Arizona"/>
    <n v="85224"/>
    <x v="1"/>
    <s v="OFF-AR-10001761"/>
    <x v="1"/>
    <x v="6"/>
    <x v="1651"/>
    <n v="9.3439999999999994"/>
    <n v="2"/>
    <n v="0.2"/>
    <n v="1.8687999999999998"/>
  </r>
  <r>
    <n v="9961"/>
    <x v="4992"/>
    <x v="118"/>
    <d v="2017-09-18T00:00:00"/>
    <x v="0"/>
    <s v="CL-12700"/>
    <s v="Craig Leslie"/>
    <x v="2"/>
    <x v="0"/>
    <s v="Florence"/>
    <s v="Kentucky"/>
    <n v="41042"/>
    <x v="0"/>
    <s v="TEC-AC-10002305"/>
    <x v="2"/>
    <x v="11"/>
    <x v="1530"/>
    <n v="18"/>
    <n v="1"/>
    <n v="0"/>
    <n v="3.2399999999999984"/>
  </r>
  <r>
    <n v="9962"/>
    <x v="4993"/>
    <x v="531"/>
    <d v="2015-03-22T00:00:00"/>
    <x v="2"/>
    <s v="CM-12655"/>
    <s v="Corinna Mitchell"/>
    <x v="2"/>
    <x v="0"/>
    <s v="Houston"/>
    <s v="Texas"/>
    <n v="77041"/>
    <x v="2"/>
    <s v="OFF-PA-10000675"/>
    <x v="1"/>
    <x v="10"/>
    <x v="1115"/>
    <n v="65.584000000000003"/>
    <n v="2"/>
    <n v="0.2"/>
    <n v="23.7742"/>
  </r>
  <r>
    <n v="9963"/>
    <x v="4993"/>
    <x v="531"/>
    <d v="2015-03-22T00:00:00"/>
    <x v="2"/>
    <s v="CM-12655"/>
    <s v="Corinna Mitchell"/>
    <x v="2"/>
    <x v="0"/>
    <s v="Houston"/>
    <s v="Texas"/>
    <n v="77041"/>
    <x v="2"/>
    <s v="FUR-BO-10004218"/>
    <x v="0"/>
    <x v="0"/>
    <x v="1593"/>
    <n v="383.46559999999994"/>
    <n v="4"/>
    <n v="0.32"/>
    <n v="-67.670400000000001"/>
  </r>
  <r>
    <n v="9964"/>
    <x v="4994"/>
    <x v="353"/>
    <d v="2015-07-26T00:00:00"/>
    <x v="3"/>
    <s v="AS-10240"/>
    <s v="Alan Shonely"/>
    <x v="0"/>
    <x v="0"/>
    <s v="Philadelphia"/>
    <s v="Pennsylvania"/>
    <n v="19140"/>
    <x v="3"/>
    <s v="OFF-PA-10003072"/>
    <x v="1"/>
    <x v="10"/>
    <x v="927"/>
    <n v="10.368000000000002"/>
    <n v="2"/>
    <n v="0.2"/>
    <n v="3.6288"/>
  </r>
  <r>
    <n v="9965"/>
    <x v="4995"/>
    <x v="5"/>
    <d v="2016-12-10T00:00:00"/>
    <x v="0"/>
    <s v="HE-14800"/>
    <s v="Harold Engle"/>
    <x v="1"/>
    <x v="0"/>
    <s v="Newark"/>
    <s v="Delaware"/>
    <n v="19711"/>
    <x v="3"/>
    <s v="FUR-FU-10002671"/>
    <x v="0"/>
    <x v="5"/>
    <x v="278"/>
    <n v="13.4"/>
    <n v="1"/>
    <n v="0"/>
    <n v="6.4319999999999995"/>
  </r>
  <r>
    <n v="9966"/>
    <x v="4995"/>
    <x v="5"/>
    <d v="2016-12-10T00:00:00"/>
    <x v="0"/>
    <s v="HE-14800"/>
    <s v="Harold Engle"/>
    <x v="1"/>
    <x v="0"/>
    <s v="Newark"/>
    <s v="Delaware"/>
    <n v="19711"/>
    <x v="3"/>
    <s v="OFF-PA-10000349"/>
    <x v="1"/>
    <x v="10"/>
    <x v="33"/>
    <n v="4.9800000000000004"/>
    <n v="1"/>
    <n v="0"/>
    <n v="2.3406000000000002"/>
  </r>
  <r>
    <n v="9967"/>
    <x v="4995"/>
    <x v="5"/>
    <d v="2016-12-10T00:00:00"/>
    <x v="0"/>
    <s v="HE-14800"/>
    <s v="Harold Engle"/>
    <x v="1"/>
    <x v="0"/>
    <s v="Newark"/>
    <s v="Delaware"/>
    <n v="19711"/>
    <x v="3"/>
    <s v="OFF-EN-10004483"/>
    <x v="1"/>
    <x v="12"/>
    <x v="1344"/>
    <n v="109.69"/>
    <n v="7"/>
    <n v="0"/>
    <n v="51.554299999999991"/>
  </r>
  <r>
    <n v="9968"/>
    <x v="4996"/>
    <x v="157"/>
    <d v="2017-12-17T00:00:00"/>
    <x v="1"/>
    <s v="RB-19435"/>
    <s v="Richard Bierner"/>
    <x v="0"/>
    <x v="0"/>
    <s v="Plainfield"/>
    <s v="New Jersey"/>
    <n v="7060"/>
    <x v="3"/>
    <s v="OFF-BI-10004209"/>
    <x v="1"/>
    <x v="8"/>
    <x v="1215"/>
    <n v="40.199999999999996"/>
    <n v="5"/>
    <n v="0"/>
    <n v="18.089999999999996"/>
  </r>
  <r>
    <n v="9969"/>
    <x v="4996"/>
    <x v="157"/>
    <d v="2017-12-17T00:00:00"/>
    <x v="1"/>
    <s v="RB-19435"/>
    <s v="Richard Bierner"/>
    <x v="0"/>
    <x v="0"/>
    <s v="Plainfield"/>
    <s v="New Jersey"/>
    <n v="7060"/>
    <x v="3"/>
    <s v="OFF-BI-10004600"/>
    <x v="1"/>
    <x v="8"/>
    <x v="1486"/>
    <n v="735.98"/>
    <n v="2"/>
    <n v="0"/>
    <n v="331.19099999999997"/>
  </r>
  <r>
    <n v="9970"/>
    <x v="4996"/>
    <x v="157"/>
    <d v="2017-12-17T00:00:00"/>
    <x v="1"/>
    <s v="RB-19435"/>
    <s v="Richard Bierner"/>
    <x v="0"/>
    <x v="0"/>
    <s v="Plainfield"/>
    <s v="New Jersey"/>
    <n v="7060"/>
    <x v="3"/>
    <s v="OFF-AP-10003622"/>
    <x v="1"/>
    <x v="9"/>
    <x v="190"/>
    <n v="22.75"/>
    <n v="7"/>
    <n v="0"/>
    <n v="6.5974999999999993"/>
  </r>
  <r>
    <n v="9971"/>
    <x v="4997"/>
    <x v="1141"/>
    <d v="2015-07-02T00:00:00"/>
    <x v="1"/>
    <s v="MP-17470"/>
    <s v="Mark Packer"/>
    <x v="2"/>
    <x v="0"/>
    <s v="Smyrna"/>
    <s v="Georgia"/>
    <n v="30080"/>
    <x v="0"/>
    <s v="OFF-BI-10002867"/>
    <x v="1"/>
    <x v="8"/>
    <x v="972"/>
    <n v="119.56"/>
    <n v="2"/>
    <n v="0"/>
    <n v="54.997599999999991"/>
  </r>
  <r>
    <n v="9972"/>
    <x v="4997"/>
    <x v="1141"/>
    <d v="2015-07-02T00:00:00"/>
    <x v="1"/>
    <s v="MP-17470"/>
    <s v="Mark Packer"/>
    <x v="2"/>
    <x v="0"/>
    <s v="Smyrna"/>
    <s v="Georgia"/>
    <n v="30080"/>
    <x v="0"/>
    <s v="OFF-AR-10000538"/>
    <x v="1"/>
    <x v="6"/>
    <x v="1254"/>
    <n v="140.75"/>
    <n v="5"/>
    <n v="0"/>
    <n v="42.22499999999998"/>
  </r>
  <r>
    <n v="9973"/>
    <x v="4998"/>
    <x v="108"/>
    <d v="2016-09-17T00:00:00"/>
    <x v="1"/>
    <s v="RC-19960"/>
    <s v="Ryan Crowe"/>
    <x v="0"/>
    <x v="0"/>
    <s v="Houston"/>
    <s v="Texas"/>
    <n v="77041"/>
    <x v="2"/>
    <s v="OFF-EN-10000056"/>
    <x v="1"/>
    <x v="12"/>
    <x v="633"/>
    <n v="99.567999999999998"/>
    <n v="2"/>
    <n v="0.2"/>
    <n v="33.604199999999992"/>
  </r>
  <r>
    <n v="9974"/>
    <x v="4999"/>
    <x v="409"/>
    <d v="2016-12-10T00:00:00"/>
    <x v="1"/>
    <s v="AP-10720"/>
    <s v="Anne Pryor"/>
    <x v="2"/>
    <x v="0"/>
    <s v="Los Angeles"/>
    <s v="California"/>
    <n v="90032"/>
    <x v="1"/>
    <s v="TEC-PH-10004080"/>
    <x v="2"/>
    <x v="7"/>
    <x v="1777"/>
    <n v="271.95999999999998"/>
    <n v="5"/>
    <n v="0.2"/>
    <n v="27.195999999999998"/>
  </r>
  <r>
    <n v="9975"/>
    <x v="4999"/>
    <x v="409"/>
    <d v="2016-12-10T00:00:00"/>
    <x v="1"/>
    <s v="AP-10720"/>
    <s v="Anne Pryor"/>
    <x v="2"/>
    <x v="0"/>
    <s v="Los Angeles"/>
    <s v="California"/>
    <n v="90032"/>
    <x v="1"/>
    <s v="OFF-AR-10004752"/>
    <x v="1"/>
    <x v="6"/>
    <x v="1114"/>
    <n v="18.689999999999998"/>
    <n v="7"/>
    <n v="0"/>
    <n v="5.2332000000000001"/>
  </r>
  <r>
    <n v="9976"/>
    <x v="4999"/>
    <x v="409"/>
    <d v="2016-12-10T00:00:00"/>
    <x v="1"/>
    <s v="AP-10720"/>
    <s v="Anne Pryor"/>
    <x v="2"/>
    <x v="0"/>
    <s v="Los Angeles"/>
    <s v="California"/>
    <n v="90032"/>
    <x v="1"/>
    <s v="OFF-PA-10000743"/>
    <x v="1"/>
    <x v="10"/>
    <x v="578"/>
    <n v="13.36"/>
    <n v="2"/>
    <n v="0"/>
    <n v="6.4127999999999998"/>
  </r>
  <r>
    <n v="9977"/>
    <x v="4999"/>
    <x v="409"/>
    <d v="2016-12-10T00:00:00"/>
    <x v="1"/>
    <s v="AP-10720"/>
    <s v="Anne Pryor"/>
    <x v="2"/>
    <x v="0"/>
    <s v="Los Angeles"/>
    <s v="California"/>
    <n v="90032"/>
    <x v="1"/>
    <s v="TEC-PH-10002496"/>
    <x v="2"/>
    <x v="7"/>
    <x v="495"/>
    <n v="249.58400000000003"/>
    <n v="2"/>
    <n v="0.2"/>
    <n v="31.197999999999986"/>
  </r>
  <r>
    <n v="9978"/>
    <x v="4999"/>
    <x v="409"/>
    <d v="2016-12-10T00:00:00"/>
    <x v="1"/>
    <s v="AP-10720"/>
    <s v="Anne Pryor"/>
    <x v="2"/>
    <x v="0"/>
    <s v="Los Angeles"/>
    <s v="California"/>
    <n v="90032"/>
    <x v="1"/>
    <s v="OFF-FA-10003467"/>
    <x v="1"/>
    <x v="13"/>
    <x v="494"/>
    <n v="13.86"/>
    <n v="7"/>
    <n v="0"/>
    <n v="0"/>
  </r>
  <r>
    <n v="9979"/>
    <x v="4999"/>
    <x v="409"/>
    <d v="2016-12-10T00:00:00"/>
    <x v="1"/>
    <s v="AP-10720"/>
    <s v="Anne Pryor"/>
    <x v="2"/>
    <x v="0"/>
    <s v="Los Angeles"/>
    <s v="California"/>
    <n v="90032"/>
    <x v="1"/>
    <s v="OFF-BI-10003727"/>
    <x v="1"/>
    <x v="8"/>
    <x v="805"/>
    <n v="13.375999999999999"/>
    <n v="4"/>
    <n v="0.2"/>
    <n v="4.6815999999999995"/>
  </r>
  <r>
    <n v="9980"/>
    <x v="4999"/>
    <x v="409"/>
    <d v="2016-12-10T00:00:00"/>
    <x v="1"/>
    <s v="AP-10720"/>
    <s v="Anne Pryor"/>
    <x v="2"/>
    <x v="0"/>
    <s v="Los Angeles"/>
    <s v="California"/>
    <n v="90032"/>
    <x v="1"/>
    <s v="OFF-BI-10002026"/>
    <x v="1"/>
    <x v="8"/>
    <x v="1758"/>
    <n v="437.47200000000009"/>
    <n v="14"/>
    <n v="0.2"/>
    <n v="153.11519999999999"/>
  </r>
  <r>
    <n v="9981"/>
    <x v="5000"/>
    <x v="684"/>
    <d v="2015-09-09T00:00:00"/>
    <x v="0"/>
    <s v="SW-20455"/>
    <s v="Shaun Weien"/>
    <x v="0"/>
    <x v="0"/>
    <s v="Lafayette"/>
    <s v="Louisiana"/>
    <n v="70506"/>
    <x v="0"/>
    <s v="FUR-TA-10001039"/>
    <x v="0"/>
    <x v="3"/>
    <x v="832"/>
    <n v="85.98"/>
    <n v="1"/>
    <n v="0"/>
    <n v="22.354800000000004"/>
  </r>
  <r>
    <n v="9982"/>
    <x v="5001"/>
    <x v="646"/>
    <d v="2017-08-06T00:00:00"/>
    <x v="2"/>
    <s v="TB-21055"/>
    <s v="Ted Butterfield"/>
    <x v="0"/>
    <x v="0"/>
    <s v="Fairfield"/>
    <s v="Ohio"/>
    <n v="45014"/>
    <x v="3"/>
    <s v="OFF-LA-10004484"/>
    <x v="1"/>
    <x v="2"/>
    <x v="617"/>
    <n v="16.520000000000003"/>
    <n v="5"/>
    <n v="0.2"/>
    <n v="5.368999999999998"/>
  </r>
  <r>
    <n v="9983"/>
    <x v="5002"/>
    <x v="897"/>
    <d v="2016-09-28T00:00:00"/>
    <x v="1"/>
    <s v="RC-19960"/>
    <s v="Ryan Crowe"/>
    <x v="0"/>
    <x v="0"/>
    <s v="Grand Rapids"/>
    <s v="Michigan"/>
    <n v="49505"/>
    <x v="2"/>
    <s v="OFF-PA-10002195"/>
    <x v="1"/>
    <x v="10"/>
    <x v="726"/>
    <n v="35.56"/>
    <n v="7"/>
    <n v="0"/>
    <n v="16.713200000000001"/>
  </r>
  <r>
    <n v="9984"/>
    <x v="5002"/>
    <x v="897"/>
    <d v="2016-09-28T00:00:00"/>
    <x v="1"/>
    <s v="RC-19960"/>
    <s v="Ryan Crowe"/>
    <x v="0"/>
    <x v="0"/>
    <s v="Grand Rapids"/>
    <s v="Michigan"/>
    <n v="49505"/>
    <x v="2"/>
    <s v="TEC-PH-10001305"/>
    <x v="2"/>
    <x v="7"/>
    <x v="1680"/>
    <n v="97.98"/>
    <n v="2"/>
    <n v="0"/>
    <n v="27.434400000000011"/>
  </r>
  <r>
    <n v="9985"/>
    <x v="5003"/>
    <x v="961"/>
    <d v="2015-05-23T00:00:00"/>
    <x v="1"/>
    <s v="DV-13465"/>
    <s v="Dianna Vittorini"/>
    <x v="0"/>
    <x v="0"/>
    <s v="Long Beach"/>
    <s v="New York"/>
    <n v="11561"/>
    <x v="3"/>
    <s v="OFF-LA-10003766"/>
    <x v="1"/>
    <x v="2"/>
    <x v="365"/>
    <n v="31.5"/>
    <n v="10"/>
    <n v="0"/>
    <n v="15.120000000000001"/>
  </r>
  <r>
    <n v="9986"/>
    <x v="5003"/>
    <x v="961"/>
    <d v="2015-05-23T00:00:00"/>
    <x v="1"/>
    <s v="DV-13465"/>
    <s v="Dianna Vittorini"/>
    <x v="0"/>
    <x v="0"/>
    <s v="Long Beach"/>
    <s v="New York"/>
    <n v="11561"/>
    <x v="3"/>
    <s v="OFF-SU-10000898"/>
    <x v="1"/>
    <x v="14"/>
    <x v="1190"/>
    <n v="55.6"/>
    <n v="4"/>
    <n v="0"/>
    <n v="16.123999999999995"/>
  </r>
  <r>
    <n v="9987"/>
    <x v="5004"/>
    <x v="321"/>
    <d v="2016-10-03T00:00:00"/>
    <x v="1"/>
    <s v="ML-17410"/>
    <s v="Maris LaWare"/>
    <x v="0"/>
    <x v="0"/>
    <s v="Los Angeles"/>
    <s v="California"/>
    <n v="90008"/>
    <x v="1"/>
    <s v="TEC-AC-10003399"/>
    <x v="2"/>
    <x v="11"/>
    <x v="1506"/>
    <n v="36.24"/>
    <n v="1"/>
    <n v="0"/>
    <n v="15.220800000000001"/>
  </r>
  <r>
    <n v="9988"/>
    <x v="5005"/>
    <x v="701"/>
    <d v="2017-11-21T00:00:00"/>
    <x v="1"/>
    <s v="RA-19885"/>
    <s v="Ruben Ausman"/>
    <x v="1"/>
    <x v="0"/>
    <s v="Athens"/>
    <s v="Georgia"/>
    <n v="30605"/>
    <x v="0"/>
    <s v="TEC-AC-10001539"/>
    <x v="2"/>
    <x v="11"/>
    <x v="1585"/>
    <n v="79.989999999999995"/>
    <n v="1"/>
    <n v="0"/>
    <n v="28.796399999999998"/>
  </r>
  <r>
    <n v="9989"/>
    <x v="5005"/>
    <x v="701"/>
    <d v="2017-11-21T00:00:00"/>
    <x v="1"/>
    <s v="RA-19885"/>
    <s v="Ruben Ausman"/>
    <x v="1"/>
    <x v="0"/>
    <s v="Athens"/>
    <s v="Georgia"/>
    <n v="30605"/>
    <x v="0"/>
    <s v="TEC-PH-10004006"/>
    <x v="2"/>
    <x v="7"/>
    <x v="1773"/>
    <n v="206.1"/>
    <n v="5"/>
    <n v="0"/>
    <n v="55.647000000000006"/>
  </r>
  <r>
    <n v="9990"/>
    <x v="5006"/>
    <x v="1236"/>
    <d v="2014-01-23T00:00:00"/>
    <x v="0"/>
    <s v="TB-21400"/>
    <s v="Tom Boeckenhauer"/>
    <x v="0"/>
    <x v="0"/>
    <s v="Miami"/>
    <s v="Florida"/>
    <n v="33180"/>
    <x v="0"/>
    <s v="FUR-FU-10001889"/>
    <x v="0"/>
    <x v="5"/>
    <x v="1158"/>
    <n v="25.248000000000001"/>
    <n v="3"/>
    <n v="0.2"/>
    <n v="4.1027999999999993"/>
  </r>
  <r>
    <n v="9991"/>
    <x v="5007"/>
    <x v="425"/>
    <d v="2017-03-03T00:00:00"/>
    <x v="1"/>
    <s v="DB-13060"/>
    <s v="Dave Brooks"/>
    <x v="0"/>
    <x v="0"/>
    <s v="Costa Mesa"/>
    <s v="California"/>
    <n v="92627"/>
    <x v="1"/>
    <s v="FUR-FU-10000747"/>
    <x v="0"/>
    <x v="5"/>
    <x v="1751"/>
    <n v="91.96"/>
    <n v="2"/>
    <n v="0"/>
    <n v="15.633199999999988"/>
  </r>
  <r>
    <n v="9992"/>
    <x v="5007"/>
    <x v="425"/>
    <d v="2017-03-03T00:00:00"/>
    <x v="1"/>
    <s v="DB-13060"/>
    <s v="Dave Brooks"/>
    <x v="0"/>
    <x v="0"/>
    <s v="Costa Mesa"/>
    <s v="California"/>
    <n v="92627"/>
    <x v="1"/>
    <s v="TEC-PH-10003645"/>
    <x v="2"/>
    <x v="7"/>
    <x v="297"/>
    <n v="258.57600000000002"/>
    <n v="2"/>
    <n v="0.2"/>
    <n v="19.393200000000007"/>
  </r>
  <r>
    <n v="9993"/>
    <x v="5007"/>
    <x v="425"/>
    <d v="2017-03-03T00:00:00"/>
    <x v="1"/>
    <s v="DB-13060"/>
    <s v="Dave Brooks"/>
    <x v="0"/>
    <x v="0"/>
    <s v="Costa Mesa"/>
    <s v="California"/>
    <n v="92627"/>
    <x v="1"/>
    <s v="OFF-PA-10004041"/>
    <x v="1"/>
    <x v="10"/>
    <x v="949"/>
    <n v="29.6"/>
    <n v="4"/>
    <n v="0"/>
    <n v="13.32"/>
  </r>
  <r>
    <n v="9994"/>
    <x v="5008"/>
    <x v="464"/>
    <d v="2017-05-09T00:00:00"/>
    <x v="0"/>
    <s v="CC-12220"/>
    <s v="Chris Cortes"/>
    <x v="0"/>
    <x v="0"/>
    <s v="Westminster"/>
    <s v="California"/>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7CA0DE-F276-440F-839C-A188A5E704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15:B1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showAll="0"/>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4"/>
  </rowFields>
  <rowItems count="4">
    <i>
      <x/>
    </i>
    <i>
      <x v="1"/>
    </i>
    <i>
      <x v="2"/>
    </i>
    <i t="grand">
      <x/>
    </i>
  </rowItems>
  <colItems count="1">
    <i/>
  </colItems>
  <dataFields count="1">
    <dataField name="Sum of Profit" fld="20" baseField="0" baseItem="0" numFmtId="1"/>
  </dataFields>
  <chartFormats count="3">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DBEEFD-8C9D-4EC5-A4DD-C5DA2963111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M15:M16"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 showAll="0"/>
    <pivotField showAll="0"/>
    <pivotField dataField="1"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Items count="1">
    <i/>
  </rowItems>
  <colItems count="1">
    <i/>
  </colItems>
  <dataFields count="1">
    <dataField name="Sum of Discount" fld="19" baseField="0" baseItem="0" numFmtId="1"/>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600BC7-520B-4CD6-8FA6-7FF1305315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h="1" x="0"/>
        <item x="1"/>
        <item h="1"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chartFormats count="12">
    <chartFormat chart="0" format="0"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4" count="1" selected="0">
            <x v="0"/>
          </reference>
        </references>
      </pivotArea>
    </chartFormat>
    <chartFormat chart="9" format="15">
      <pivotArea type="data" outline="0" fieldPosition="0">
        <references count="2">
          <reference field="4294967294" count="1" selected="0">
            <x v="0"/>
          </reference>
          <reference field="14" count="1" selected="0">
            <x v="1"/>
          </reference>
        </references>
      </pivotArea>
    </chartFormat>
    <chartFormat chart="9" format="16">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14" count="1" selected="0">
            <x v="0"/>
          </reference>
        </references>
      </pivotArea>
    </chartFormat>
    <chartFormat chart="11" format="23">
      <pivotArea type="data" outline="0" fieldPosition="0">
        <references count="2">
          <reference field="4294967294" count="1" selected="0">
            <x v="0"/>
          </reference>
          <reference field="14" count="1" selected="0">
            <x v="1"/>
          </reference>
        </references>
      </pivotArea>
    </chartFormat>
    <chartFormat chart="11" format="2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B7B13A-269B-4A70-8146-1B3B37393A2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I22:I23"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 showAll="0"/>
    <pivotField dataField="1"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B8D870-7D94-4496-823B-91A032CD21D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I18:I19"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Items count="1">
    <i/>
  </rowItems>
  <colItems count="1">
    <i/>
  </colItems>
  <dataFields count="1">
    <dataField name="Sum of Sales" fld="1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D084BF-1735-41B3-A7E8-28946D11247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s">
  <location ref="K29:L4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showAll="0"/>
    <pivotField showAll="0"/>
    <pivotField dataField="1" numFmtI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numFmtId="1"/>
  </dataFields>
  <chartFormats count="18">
    <chartFormat chart="6"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21" count="1" selected="0">
            <x v="1"/>
          </reference>
        </references>
      </pivotArea>
    </chartFormat>
    <chartFormat chart="9" format="16">
      <pivotArea type="data" outline="0" fieldPosition="0">
        <references count="2">
          <reference field="4294967294" count="1" selected="0">
            <x v="0"/>
          </reference>
          <reference field="21" count="1" selected="0">
            <x v="2"/>
          </reference>
        </references>
      </pivotArea>
    </chartFormat>
    <chartFormat chart="9" format="17">
      <pivotArea type="data" outline="0" fieldPosition="0">
        <references count="2">
          <reference field="4294967294" count="1" selected="0">
            <x v="0"/>
          </reference>
          <reference field="21" count="1" selected="0">
            <x v="3"/>
          </reference>
        </references>
      </pivotArea>
    </chartFormat>
    <chartFormat chart="9" format="18">
      <pivotArea type="data" outline="0" fieldPosition="0">
        <references count="2">
          <reference field="4294967294" count="1" selected="0">
            <x v="0"/>
          </reference>
          <reference field="21" count="1" selected="0">
            <x v="4"/>
          </reference>
        </references>
      </pivotArea>
    </chartFormat>
    <chartFormat chart="9" format="19">
      <pivotArea type="data" outline="0" fieldPosition="0">
        <references count="2">
          <reference field="4294967294" count="1" selected="0">
            <x v="0"/>
          </reference>
          <reference field="21" count="1" selected="0">
            <x v="5"/>
          </reference>
        </references>
      </pivotArea>
    </chartFormat>
    <chartFormat chart="9" format="20">
      <pivotArea type="data" outline="0" fieldPosition="0">
        <references count="2">
          <reference field="4294967294" count="1" selected="0">
            <x v="0"/>
          </reference>
          <reference field="21" count="1" selected="0">
            <x v="6"/>
          </reference>
        </references>
      </pivotArea>
    </chartFormat>
    <chartFormat chart="9" format="21">
      <pivotArea type="data" outline="0" fieldPosition="0">
        <references count="2">
          <reference field="4294967294" count="1" selected="0">
            <x v="0"/>
          </reference>
          <reference field="21" count="1" selected="0">
            <x v="7"/>
          </reference>
        </references>
      </pivotArea>
    </chartFormat>
    <chartFormat chart="9" format="22">
      <pivotArea type="data" outline="0" fieldPosition="0">
        <references count="2">
          <reference field="4294967294" count="1" selected="0">
            <x v="0"/>
          </reference>
          <reference field="21" count="1" selected="0">
            <x v="8"/>
          </reference>
        </references>
      </pivotArea>
    </chartFormat>
    <chartFormat chart="9" format="23">
      <pivotArea type="data" outline="0" fieldPosition="0">
        <references count="2">
          <reference field="4294967294" count="1" selected="0">
            <x v="0"/>
          </reference>
          <reference field="21" count="1" selected="0">
            <x v="9"/>
          </reference>
        </references>
      </pivotArea>
    </chartFormat>
    <chartFormat chart="9" format="24">
      <pivotArea type="data" outline="0" fieldPosition="0">
        <references count="2">
          <reference field="4294967294" count="1" selected="0">
            <x v="0"/>
          </reference>
          <reference field="21" count="1" selected="0">
            <x v="10"/>
          </reference>
        </references>
      </pivotArea>
    </chartFormat>
    <chartFormat chart="9" format="25">
      <pivotArea type="data" outline="0" fieldPosition="0">
        <references count="2">
          <reference field="4294967294" count="1" selected="0">
            <x v="0"/>
          </reference>
          <reference field="21" count="1" selected="0">
            <x v="11"/>
          </reference>
        </references>
      </pivotArea>
    </chartFormat>
    <chartFormat chart="9" format="26">
      <pivotArea type="data" outline="0" fieldPosition="0">
        <references count="2">
          <reference field="4294967294" count="1" selected="0">
            <x v="0"/>
          </reference>
          <reference field="21" count="1" selected="0">
            <x v="12"/>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1E1171-EDCC-491A-8DA4-AE6CD656241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I13:I1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 showAll="0"/>
    <pivotField showAll="0"/>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Items count="1">
    <i/>
  </rowItems>
  <colItems count="1">
    <i/>
  </colItems>
  <dataFields count="1">
    <dataField name="Sum of Profit" fld="2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715EB2-289A-4A06-8677-635C649039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I3:J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chartFormats count="15">
    <chartFormat chart="2"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2" count="1" selected="0">
            <x v="0"/>
          </reference>
        </references>
      </pivotArea>
    </chartFormat>
    <chartFormat chart="9" format="18">
      <pivotArea type="data" outline="0" fieldPosition="0">
        <references count="2">
          <reference field="4294967294" count="1" selected="0">
            <x v="0"/>
          </reference>
          <reference field="12" count="1" selected="0">
            <x v="1"/>
          </reference>
        </references>
      </pivotArea>
    </chartFormat>
    <chartFormat chart="9" format="19">
      <pivotArea type="data" outline="0" fieldPosition="0">
        <references count="2">
          <reference field="4294967294" count="1" selected="0">
            <x v="0"/>
          </reference>
          <reference field="12" count="1" selected="0">
            <x v="2"/>
          </reference>
        </references>
      </pivotArea>
    </chartFormat>
    <chartFormat chart="9" format="20">
      <pivotArea type="data" outline="0" fieldPosition="0">
        <references count="2">
          <reference field="4294967294" count="1" selected="0">
            <x v="0"/>
          </reference>
          <reference field="12" count="1" selected="0">
            <x v="3"/>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12" count="1" selected="0">
            <x v="0"/>
          </reference>
        </references>
      </pivotArea>
    </chartFormat>
    <chartFormat chart="11" format="28">
      <pivotArea type="data" outline="0" fieldPosition="0">
        <references count="2">
          <reference field="4294967294" count="1" selected="0">
            <x v="0"/>
          </reference>
          <reference field="12" count="1" selected="0">
            <x v="1"/>
          </reference>
        </references>
      </pivotArea>
    </chartFormat>
    <chartFormat chart="11" format="29">
      <pivotArea type="data" outline="0" fieldPosition="0">
        <references count="2">
          <reference field="4294967294" count="1" selected="0">
            <x v="0"/>
          </reference>
          <reference field="12" count="1" selected="0">
            <x v="2"/>
          </reference>
        </references>
      </pivotArea>
    </chartFormat>
    <chartFormat chart="11" format="3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1B402B-83FB-467A-A618-ECEC0ED338D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M20:M21" firstHeaderRow="1"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Items count="1">
    <i/>
  </rowItems>
  <colItems count="1">
    <i/>
  </colItems>
  <dataFields count="1">
    <dataField name="Count" fld="1" subtotal="count"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5C8FDA-03ED-4589-8E52-E45BD6F6C2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s">
  <location ref="A28:B41"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h="1"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numFmtId="1"/>
  </dataFields>
  <chartFormats count="3">
    <chartFormat chart="8"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71209E-1B70-4899-A0C3-5D7A2DEF5AD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s">
  <location ref="X21:Y34"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h="1"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numFmtId="1"/>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18B94D-F63E-47DD-B4C9-AC6C7673B26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X14:Y1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showAll="0"/>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4"/>
  </rowFields>
  <rowItems count="4">
    <i>
      <x/>
    </i>
    <i>
      <x v="1"/>
    </i>
    <i>
      <x v="2"/>
    </i>
    <i t="grand">
      <x/>
    </i>
  </rowItems>
  <colItems count="1">
    <i/>
  </colItems>
  <dataFields count="1">
    <dataField name="Sum of Profit" fld="20" baseField="0" baseItem="0" numFmtId="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1B03F8-DC87-4E68-826D-932B3DA6AD7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X7:Y1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h="1" x="0"/>
        <item x="1"/>
        <item h="1"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78EC35-543A-4C81-B03D-1777FECDA38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A15:AB2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showAll="0"/>
    <pivotField showAll="0"/>
    <pivotField dataField="1" numFmtI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numFmtId="1"/>
  </dataFields>
  <chartFormats count="17">
    <chartFormat chart="6"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21" count="1" selected="0">
            <x v="1"/>
          </reference>
        </references>
      </pivotArea>
    </chartFormat>
    <chartFormat chart="9" format="16">
      <pivotArea type="data" outline="0" fieldPosition="0">
        <references count="2">
          <reference field="4294967294" count="1" selected="0">
            <x v="0"/>
          </reference>
          <reference field="21" count="1" selected="0">
            <x v="2"/>
          </reference>
        </references>
      </pivotArea>
    </chartFormat>
    <chartFormat chart="9" format="17">
      <pivotArea type="data" outline="0" fieldPosition="0">
        <references count="2">
          <reference field="4294967294" count="1" selected="0">
            <x v="0"/>
          </reference>
          <reference field="21" count="1" selected="0">
            <x v="3"/>
          </reference>
        </references>
      </pivotArea>
    </chartFormat>
    <chartFormat chart="9" format="18">
      <pivotArea type="data" outline="0" fieldPosition="0">
        <references count="2">
          <reference field="4294967294" count="1" selected="0">
            <x v="0"/>
          </reference>
          <reference field="21" count="1" selected="0">
            <x v="4"/>
          </reference>
        </references>
      </pivotArea>
    </chartFormat>
    <chartFormat chart="9" format="19">
      <pivotArea type="data" outline="0" fieldPosition="0">
        <references count="2">
          <reference field="4294967294" count="1" selected="0">
            <x v="0"/>
          </reference>
          <reference field="21" count="1" selected="0">
            <x v="5"/>
          </reference>
        </references>
      </pivotArea>
    </chartFormat>
    <chartFormat chart="9" format="20">
      <pivotArea type="data" outline="0" fieldPosition="0">
        <references count="2">
          <reference field="4294967294" count="1" selected="0">
            <x v="0"/>
          </reference>
          <reference field="21" count="1" selected="0">
            <x v="6"/>
          </reference>
        </references>
      </pivotArea>
    </chartFormat>
    <chartFormat chart="9" format="21">
      <pivotArea type="data" outline="0" fieldPosition="0">
        <references count="2">
          <reference field="4294967294" count="1" selected="0">
            <x v="0"/>
          </reference>
          <reference field="21" count="1" selected="0">
            <x v="7"/>
          </reference>
        </references>
      </pivotArea>
    </chartFormat>
    <chartFormat chart="9" format="22">
      <pivotArea type="data" outline="0" fieldPosition="0">
        <references count="2">
          <reference field="4294967294" count="1" selected="0">
            <x v="0"/>
          </reference>
          <reference field="21" count="1" selected="0">
            <x v="8"/>
          </reference>
        </references>
      </pivotArea>
    </chartFormat>
    <chartFormat chart="9" format="23">
      <pivotArea type="data" outline="0" fieldPosition="0">
        <references count="2">
          <reference field="4294967294" count="1" selected="0">
            <x v="0"/>
          </reference>
          <reference field="21" count="1" selected="0">
            <x v="9"/>
          </reference>
        </references>
      </pivotArea>
    </chartFormat>
    <chartFormat chart="9" format="24">
      <pivotArea type="data" outline="0" fieldPosition="0">
        <references count="2">
          <reference field="4294967294" count="1" selected="0">
            <x v="0"/>
          </reference>
          <reference field="21" count="1" selected="0">
            <x v="10"/>
          </reference>
        </references>
      </pivotArea>
    </chartFormat>
    <chartFormat chart="9" format="25">
      <pivotArea type="data" outline="0" fieldPosition="0">
        <references count="2">
          <reference field="4294967294" count="1" selected="0">
            <x v="0"/>
          </reference>
          <reference field="21" count="1" selected="0">
            <x v="11"/>
          </reference>
        </references>
      </pivotArea>
    </chartFormat>
    <chartFormat chart="9" format="26">
      <pivotArea type="data" outline="0" fieldPosition="0">
        <references count="2">
          <reference field="4294967294" count="1" selected="0">
            <x v="0"/>
          </reference>
          <reference field="21" count="1" selected="0">
            <x v="12"/>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66EA59-B340-43A7-8241-B1D9DBCDE8E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A7:AB1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57E279-F885-47DD-99D6-70539FAD401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A7:AB1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662627-84D7-48FD-8976-92BD290A413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A15:AB2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showAll="0"/>
    <pivotField showAll="0"/>
    <pivotField dataField="1" numFmtId="1"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Profit" fld="20" baseField="0" baseItem="0" numFmtId="1"/>
  </dataFields>
  <chartFormats count="17">
    <chartFormat chart="6"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21" count="1" selected="0">
            <x v="1"/>
          </reference>
        </references>
      </pivotArea>
    </chartFormat>
    <chartFormat chart="9" format="16">
      <pivotArea type="data" outline="0" fieldPosition="0">
        <references count="2">
          <reference field="4294967294" count="1" selected="0">
            <x v="0"/>
          </reference>
          <reference field="21" count="1" selected="0">
            <x v="2"/>
          </reference>
        </references>
      </pivotArea>
    </chartFormat>
    <chartFormat chart="9" format="17">
      <pivotArea type="data" outline="0" fieldPosition="0">
        <references count="2">
          <reference field="4294967294" count="1" selected="0">
            <x v="0"/>
          </reference>
          <reference field="21" count="1" selected="0">
            <x v="3"/>
          </reference>
        </references>
      </pivotArea>
    </chartFormat>
    <chartFormat chart="9" format="18">
      <pivotArea type="data" outline="0" fieldPosition="0">
        <references count="2">
          <reference field="4294967294" count="1" selected="0">
            <x v="0"/>
          </reference>
          <reference field="21" count="1" selected="0">
            <x v="4"/>
          </reference>
        </references>
      </pivotArea>
    </chartFormat>
    <chartFormat chart="9" format="19">
      <pivotArea type="data" outline="0" fieldPosition="0">
        <references count="2">
          <reference field="4294967294" count="1" selected="0">
            <x v="0"/>
          </reference>
          <reference field="21" count="1" selected="0">
            <x v="5"/>
          </reference>
        </references>
      </pivotArea>
    </chartFormat>
    <chartFormat chart="9" format="20">
      <pivotArea type="data" outline="0" fieldPosition="0">
        <references count="2">
          <reference field="4294967294" count="1" selected="0">
            <x v="0"/>
          </reference>
          <reference field="21" count="1" selected="0">
            <x v="6"/>
          </reference>
        </references>
      </pivotArea>
    </chartFormat>
    <chartFormat chart="9" format="21">
      <pivotArea type="data" outline="0" fieldPosition="0">
        <references count="2">
          <reference field="4294967294" count="1" selected="0">
            <x v="0"/>
          </reference>
          <reference field="21" count="1" selected="0">
            <x v="7"/>
          </reference>
        </references>
      </pivotArea>
    </chartFormat>
    <chartFormat chart="9" format="22">
      <pivotArea type="data" outline="0" fieldPosition="0">
        <references count="2">
          <reference field="4294967294" count="1" selected="0">
            <x v="0"/>
          </reference>
          <reference field="21" count="1" selected="0">
            <x v="8"/>
          </reference>
        </references>
      </pivotArea>
    </chartFormat>
    <chartFormat chart="9" format="23">
      <pivotArea type="data" outline="0" fieldPosition="0">
        <references count="2">
          <reference field="4294967294" count="1" selected="0">
            <x v="0"/>
          </reference>
          <reference field="21" count="1" selected="0">
            <x v="9"/>
          </reference>
        </references>
      </pivotArea>
    </chartFormat>
    <chartFormat chart="9" format="24">
      <pivotArea type="data" outline="0" fieldPosition="0">
        <references count="2">
          <reference field="4294967294" count="1" selected="0">
            <x v="0"/>
          </reference>
          <reference field="21" count="1" selected="0">
            <x v="10"/>
          </reference>
        </references>
      </pivotArea>
    </chartFormat>
    <chartFormat chart="9" format="25">
      <pivotArea type="data" outline="0" fieldPosition="0">
        <references count="2">
          <reference field="4294967294" count="1" selected="0">
            <x v="0"/>
          </reference>
          <reference field="21" count="1" selected="0">
            <x v="11"/>
          </reference>
        </references>
      </pivotArea>
    </chartFormat>
    <chartFormat chart="9" format="26">
      <pivotArea type="data" outline="0" fieldPosition="0">
        <references count="2">
          <reference field="4294967294" count="1" selected="0">
            <x v="0"/>
          </reference>
          <reference field="21" count="1" selected="0">
            <x v="12"/>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D4E4CD7-5624-4ECA-9EFE-E8A0214624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X7:Y1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h="1" x="0"/>
        <item x="1"/>
        <item h="1"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8BAF7EE-75B5-4864-81BA-B76A27E4A57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X14:Y1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 showAll="0"/>
    <pivotField showAll="0"/>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h="1" x="2"/>
        <item x="3"/>
        <item x="4"/>
        <item x="5"/>
        <item t="default"/>
      </items>
    </pivotField>
  </pivotFields>
  <rowFields count="1">
    <field x="14"/>
  </rowFields>
  <rowItems count="4">
    <i>
      <x/>
    </i>
    <i>
      <x v="1"/>
    </i>
    <i>
      <x v="2"/>
    </i>
    <i t="grand">
      <x/>
    </i>
  </rowItems>
  <colItems count="1">
    <i/>
  </colItems>
  <dataFields count="1">
    <dataField name="Sum of Profit" fld="20" baseField="0" baseItem="0" numFmtId="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48DED5E-A9EA-4B47-9B03-5527F072C23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s">
  <location ref="X21:Y34"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h="1"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numFmtId="1"/>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8078E5B4-0B8D-4636-A2D5-0B6B3C1633CE}" sourceName="Segment">
  <pivotTables>
    <pivotTable tabId="11" name="PivotTable10"/>
    <pivotTable tabId="11" name="PivotTable11"/>
    <pivotTable tabId="11" name="PivotTable12"/>
    <pivotTable tabId="11" name="PivotTable13"/>
    <pivotTable tabId="11" name="PivotTable15"/>
  </pivotTables>
  <data>
    <tabular pivotCacheId="507451730">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06AC71A-4E1C-47E4-AB9F-69A5DAA56F5D}" sourceName="Region">
  <pivotTables>
    <pivotTable tabId="11" name="PivotTable10"/>
    <pivotTable tabId="11" name="PivotTable11"/>
    <pivotTable tabId="11" name="PivotTable12"/>
    <pivotTable tabId="11" name="PivotTable13"/>
    <pivotTable tabId="11" name="PivotTable15"/>
  </pivotTables>
  <data>
    <tabular pivotCacheId="50745173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CDAAE38-D41B-4C04-8AE4-8D7C97098408}" sourceName="Category">
  <pivotTables>
    <pivotTable tabId="11" name="PivotTable10"/>
  </pivotTables>
  <data>
    <tabular pivotCacheId="50745173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9AC0B1F2-C2F8-41AC-A0F9-E77BDFEBC4ED}" sourceName="Years (Order Date)">
  <pivotTables>
    <pivotTable tabId="11" name="PivotTable10"/>
    <pivotTable tabId="11" name="PivotTable11"/>
    <pivotTable tabId="11" name="PivotTable12"/>
    <pivotTable tabId="11" name="PivotTable13"/>
    <pivotTable tabId="11" name="PivotTable15"/>
  </pivotTables>
  <data>
    <tabular pivotCacheId="507451730">
      <items count="6">
        <i x="1" s="1"/>
        <i x="2"/>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1" xr10:uid="{6CAE647B-155A-4224-97EF-C7DAAE2D97FD}" sourceName="Segment">
  <pivotTables>
    <pivotTable tabId="12" name="PivotTable10"/>
    <pivotTable tabId="12" name="PivotTable11"/>
    <pivotTable tabId="12" name="PivotTable12"/>
    <pivotTable tabId="12" name="PivotTable13"/>
    <pivotTable tabId="12" name="PivotTable15"/>
  </pivotTables>
  <data>
    <tabular pivotCacheId="507451730">
      <items count="3">
        <i x="0"/>
        <i x="1" s="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 xr10:uid="{FB479589-94D8-4464-BD2A-DF17220AFF34}" sourceName="Region">
  <pivotTables>
    <pivotTable tabId="12" name="PivotTable10"/>
    <pivotTable tabId="12" name="PivotTable11"/>
    <pivotTable tabId="12" name="PivotTable12"/>
    <pivotTable tabId="12" name="PivotTable13"/>
    <pivotTable tabId="12" name="PivotTable15"/>
  </pivotTables>
  <data>
    <tabular pivotCacheId="507451730">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1" xr10:uid="{909196EC-C3D2-4796-B8DC-1EB95F5BE962}" sourceName="Category">
  <pivotTables>
    <pivotTable tabId="12" name="PivotTable10"/>
  </pivotTables>
  <data>
    <tabular pivotCacheId="507451730">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1" xr10:uid="{126B0B76-E22E-4FB6-A78C-EEB0F8650348}" sourceName="Years (Order Date)">
  <pivotTables>
    <pivotTable tabId="12" name="PivotTable10"/>
    <pivotTable tabId="12" name="PivotTable11"/>
    <pivotTable tabId="12" name="PivotTable12"/>
    <pivotTable tabId="12" name="PivotTable13"/>
    <pivotTable tabId="12" name="PivotTable15"/>
  </pivotTables>
  <data>
    <tabular pivotCacheId="507451730">
      <items count="6">
        <i x="1" s="1"/>
        <i x="2"/>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CED6E20B-8DE3-4A22-865C-B260F3FA6FA0}" cache="Slicer_Segment11" caption="Segment" rowHeight="262466"/>
  <slicer name="Region 2" xr10:uid="{EF22ADCE-B02B-484C-88B5-EDCF04E064E5}" cache="Slicer_Region11" caption="Region" rowHeight="262466"/>
  <slicer name="Category 2" xr10:uid="{52981810-1D9A-48E4-9683-43DD21B0509A}" cache="Slicer_Category11" caption="Category" rowHeight="262466"/>
  <slicer name="Years (Order Date) 2" xr10:uid="{CE6568C3-8F7B-4967-9083-F660BF72F656}" cache="Slicer_Years__Order_Date11" caption="Years (Order Dat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850FD5C-D70D-43FC-A7E7-AC9C81AEA814}" cache="Slicer_Segment1" caption="Segment" rowHeight="262466"/>
  <slicer name="Region 1" xr10:uid="{D4381171-B03A-42E6-9AB7-215FB7064E2B}" cache="Slicer_Region1" caption="Region" rowHeight="262466"/>
  <slicer name="Category 1" xr10:uid="{32ABEDEF-2A6F-4085-B7B4-175279C6536A}" cache="Slicer_Category1" caption="Category" rowHeight="262466"/>
  <slicer name="Years (Order Date) 1" xr10:uid="{FB6339A3-982E-44CF-8E24-05A2708DD1B9}" cache="Slicer_Years__Order_Date1" caption="Years (Order Dat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D8B31E-CFFE-47E7-BD98-6208986ACE33}" name="Table3" displayName="Table3" ref="A3:U2387" totalsRowShown="0">
  <autoFilter ref="A3:U2387" xr:uid="{FBD8B31E-CFFE-47E7-BD98-6208986ACE33}"/>
  <tableColumns count="21">
    <tableColumn id="1" xr3:uid="{DDBE37D2-092C-4719-90AA-83967AB699C2}" name="Row ID"/>
    <tableColumn id="2" xr3:uid="{737E2D3F-453A-427F-A643-CFBCCB8D6AE8}" name="Order ID"/>
    <tableColumn id="3" xr3:uid="{AF6B0F6F-F6B5-4E2F-9729-F970644DB9AA}" name="Order Date" dataDxfId="26"/>
    <tableColumn id="4" xr3:uid="{F067E601-39A6-401D-B540-F66735E8BE16}" name="Ship Date" dataDxfId="25"/>
    <tableColumn id="5" xr3:uid="{F04C90AA-8879-4F08-8C92-4F7CBE974114}" name="Ship Mode"/>
    <tableColumn id="6" xr3:uid="{C0C38589-318F-40AF-8F81-949B7CA63104}" name="Customer ID"/>
    <tableColumn id="7" xr3:uid="{A3B1A6D5-9C1E-4DF8-A912-60F14FCD50C8}" name="Customer Name"/>
    <tableColumn id="8" xr3:uid="{4DA5F048-FDE3-411F-9C76-1F8331783D72}" name="Segment"/>
    <tableColumn id="9" xr3:uid="{E96F662A-FEF9-4EEF-AA5C-4F7476A6A565}" name="Country"/>
    <tableColumn id="10" xr3:uid="{B0FCECAC-9E2D-4DAC-9972-F7A79193911A}" name="City"/>
    <tableColumn id="11" xr3:uid="{EE9C7932-05A5-43C9-8EF8-14934E3DEB75}" name="State"/>
    <tableColumn id="12" xr3:uid="{82716146-BC2B-4783-9BF9-86FD2164C9A5}" name="Postal Code"/>
    <tableColumn id="13" xr3:uid="{7F79DCBC-CA92-4ADC-B0A4-ACA83045041F}" name="Region"/>
    <tableColumn id="14" xr3:uid="{F731FD64-4208-4349-90B1-ED693E7E85D4}" name="Product ID"/>
    <tableColumn id="15" xr3:uid="{EB23874F-04DF-4ABD-96C3-4303BA2CFF26}" name="Category"/>
    <tableColumn id="16" xr3:uid="{0D7E4559-D984-452B-A62A-AF402A4DE5E4}" name="Sub-Category"/>
    <tableColumn id="17" xr3:uid="{A55BAD35-DCDD-4B8D-9633-D83D2A4A9D6E}" name="Product Name"/>
    <tableColumn id="18" xr3:uid="{4352A414-0590-4899-B6FE-70FA2E0CCCE1}" name="Sales"/>
    <tableColumn id="19" xr3:uid="{93F62113-73D9-4A55-AB6D-32B7D5FFD152}" name="Quantity"/>
    <tableColumn id="20" xr3:uid="{4F67BFA7-951C-449C-A227-C93A6B601A7E}" name="Discount"/>
    <tableColumn id="21" xr3:uid="{EADAEE4B-6BB0-4C6B-BE55-107C7979332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C90FEE-A018-4E8C-9693-367557CDD988}" name="Table1" displayName="Table1" ref="A1:U9995" totalsRowShown="0" headerRowDxfId="22" dataDxfId="21">
  <autoFilter ref="A1:U9995" xr:uid="{D1C90FEE-A018-4E8C-9693-367557CDD988}"/>
  <tableColumns count="21">
    <tableColumn id="1" xr3:uid="{B6D35C4F-15A6-426D-8023-6B3FD2EB9B68}" name="Row ID" dataDxfId="20"/>
    <tableColumn id="2" xr3:uid="{18BA5860-545F-476C-9A86-C282BC3EEFDE}" name="Order ID" dataDxfId="19"/>
    <tableColumn id="3" xr3:uid="{C7668BA1-FA19-47DA-980F-341891189BA2}" name="Order Date" dataDxfId="18"/>
    <tableColumn id="4" xr3:uid="{4ABB0F58-99D9-4A07-9D5E-F6EB0E4B61ED}" name="Ship Date" dataDxfId="17"/>
    <tableColumn id="5" xr3:uid="{5BB0F583-6EF0-45EC-A85B-F16C122DC5D8}" name="Ship Mode" dataDxfId="16"/>
    <tableColumn id="6" xr3:uid="{E7F124F3-2969-4C7B-8260-4E6D63C5C1AC}" name="Customer ID" dataDxfId="15"/>
    <tableColumn id="7" xr3:uid="{490BB859-7088-43D5-A641-D16E8F7666ED}" name="Customer Name" dataDxfId="14"/>
    <tableColumn id="8" xr3:uid="{7B59F3A1-BF0D-4C35-9B84-CFBAFF96827F}" name="Segment" dataDxfId="13"/>
    <tableColumn id="9" xr3:uid="{26D4C1BD-ACE3-4D6E-B90A-72DCF8E39D1A}" name="Country" dataDxfId="12"/>
    <tableColumn id="10" xr3:uid="{031BBB78-20CA-4A90-B136-7CBE1B41810D}" name="City" dataDxfId="11"/>
    <tableColumn id="11" xr3:uid="{157FDA8F-9D6D-4DCB-9B3C-769AFDA39263}" name="State" dataDxfId="10"/>
    <tableColumn id="12" xr3:uid="{BDEDB125-AB2E-4D29-BF18-83F507EC5A05}" name="Postal Code" dataDxfId="9"/>
    <tableColumn id="13" xr3:uid="{DD6FA4F8-E5BC-421F-AFBC-F1DB9E02AED3}" name="Region" dataDxfId="8"/>
    <tableColumn id="14" xr3:uid="{86DA0505-379E-49BA-9A53-21BBE1D2DBDD}" name="Product ID" dataDxfId="7"/>
    <tableColumn id="15" xr3:uid="{7E38854A-FB2A-4B66-A831-81CA1A8C8443}" name="Category" dataDxfId="6"/>
    <tableColumn id="16" xr3:uid="{6195F075-0289-45FB-A756-D18EAD6A6FA1}" name="Sub-Category" dataDxfId="5"/>
    <tableColumn id="17" xr3:uid="{3B80891D-8A17-49AE-A1B2-DC5507D9771C}" name="Product Name" dataDxfId="4"/>
    <tableColumn id="18" xr3:uid="{F5DBDD56-38F4-430F-9244-4D5B2F682BF9}" name="Sales" dataDxfId="3"/>
    <tableColumn id="19" xr3:uid="{8D07BC11-CE33-43A0-8F39-CCDC783A6241}" name="Quantity" dataDxfId="2"/>
    <tableColumn id="20" xr3:uid="{FD18B7B4-4384-473F-A58F-3D215573BAC5}" name="Discount" dataDxfId="1"/>
    <tableColumn id="21" xr3:uid="{BBD0AD36-FC4F-47D4-A79E-82DC48684D8B}"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3.xml"/><Relationship Id="rId7"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rinterSettings" Target="../printerSettings/printerSettings1.bin"/><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8.xml"/><Relationship Id="rId7" Type="http://schemas.openxmlformats.org/officeDocument/2006/relationships/drawing" Target="../drawings/drawing3.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rinterSettings" Target="../printerSettings/printerSettings2.bin"/><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3071-7B14-4DF2-B73A-1700C63D1FDC}">
  <dimension ref="A1:AD2387"/>
  <sheetViews>
    <sheetView tabSelected="1" topLeftCell="A4" zoomScale="37" zoomScaleNormal="37" workbookViewId="0">
      <selection activeCell="H21" sqref="H21"/>
    </sheetView>
  </sheetViews>
  <sheetFormatPr defaultRowHeight="15.5" x14ac:dyDescent="0.35"/>
  <cols>
    <col min="1" max="1" width="8.75" bestFit="1" customWidth="1"/>
    <col min="2" max="2" width="14.25" bestFit="1" customWidth="1"/>
    <col min="3" max="3" width="12.08203125" bestFit="1" customWidth="1"/>
    <col min="4" max="4" width="10.75" bestFit="1" customWidth="1"/>
    <col min="5" max="5" width="12.83203125" bestFit="1" customWidth="1"/>
    <col min="6" max="6" width="13.1640625" bestFit="1" customWidth="1"/>
    <col min="7" max="7" width="19.9140625" bestFit="1" customWidth="1"/>
    <col min="8" max="8" width="10.08203125" bestFit="1" customWidth="1"/>
    <col min="9" max="9" width="11.75" bestFit="1" customWidth="1"/>
    <col min="10" max="10" width="15.6640625" bestFit="1" customWidth="1"/>
    <col min="11" max="11" width="13.9140625" bestFit="1" customWidth="1"/>
    <col min="12" max="12" width="12.6640625" bestFit="1" customWidth="1"/>
    <col min="13" max="13" width="8.75" bestFit="1" customWidth="1"/>
    <col min="14" max="14" width="16" bestFit="1" customWidth="1"/>
    <col min="15" max="15" width="13" bestFit="1" customWidth="1"/>
    <col min="16" max="16" width="13.9140625" bestFit="1" customWidth="1"/>
    <col min="17" max="17" width="109.4140625" bestFit="1" customWidth="1"/>
    <col min="18" max="18" width="8.75" bestFit="1" customWidth="1"/>
    <col min="19" max="19" width="10.08203125" bestFit="1" customWidth="1"/>
    <col min="20" max="20" width="10.1640625" bestFit="1" customWidth="1"/>
    <col min="21" max="21" width="8.75" bestFit="1" customWidth="1"/>
    <col min="27" max="27" width="28" customWidth="1"/>
    <col min="28" max="28" width="15.6640625" customWidth="1"/>
  </cols>
  <sheetData>
    <row r="1" spans="1:30" x14ac:dyDescent="0.35">
      <c r="A1" s="18"/>
    </row>
    <row r="2" spans="1:30" x14ac:dyDescent="0.35">
      <c r="X2" s="13"/>
      <c r="Y2" s="13"/>
      <c r="Z2" s="13"/>
      <c r="AA2" s="13"/>
      <c r="AB2" s="13"/>
      <c r="AC2" s="13"/>
      <c r="AD2" s="13"/>
    </row>
    <row r="3" spans="1:30"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X3" s="13"/>
      <c r="Y3" s="13"/>
      <c r="Z3" s="13"/>
      <c r="AA3" s="13"/>
      <c r="AB3" s="13"/>
      <c r="AC3" s="13"/>
      <c r="AD3" s="13"/>
    </row>
    <row r="4" spans="1:30" x14ac:dyDescent="0.35">
      <c r="A4">
        <v>9989</v>
      </c>
      <c r="B4" t="s">
        <v>10936</v>
      </c>
      <c r="C4" s="17">
        <v>43056</v>
      </c>
      <c r="D4" s="17">
        <v>43060</v>
      </c>
      <c r="E4" t="s">
        <v>49</v>
      </c>
      <c r="F4" t="s">
        <v>214</v>
      </c>
      <c r="G4" t="s">
        <v>215</v>
      </c>
      <c r="H4" t="s">
        <v>40</v>
      </c>
      <c r="I4" t="s">
        <v>26</v>
      </c>
      <c r="J4" t="s">
        <v>7731</v>
      </c>
      <c r="K4" t="s">
        <v>1274</v>
      </c>
      <c r="L4">
        <v>30605</v>
      </c>
      <c r="M4" t="s">
        <v>29</v>
      </c>
      <c r="N4" t="s">
        <v>8864</v>
      </c>
      <c r="O4" t="s">
        <v>70</v>
      </c>
      <c r="P4" t="s">
        <v>71</v>
      </c>
      <c r="Q4" t="s">
        <v>8865</v>
      </c>
      <c r="R4">
        <v>206.1</v>
      </c>
      <c r="S4">
        <v>5</v>
      </c>
      <c r="T4">
        <v>0</v>
      </c>
      <c r="U4">
        <v>55.647000000000006</v>
      </c>
      <c r="AC4" s="13"/>
      <c r="AD4" s="13"/>
    </row>
    <row r="5" spans="1:30" x14ac:dyDescent="0.35">
      <c r="A5">
        <v>9988</v>
      </c>
      <c r="B5" t="s">
        <v>10936</v>
      </c>
      <c r="C5" s="17">
        <v>43056</v>
      </c>
      <c r="D5" s="17">
        <v>43060</v>
      </c>
      <c r="E5" t="s">
        <v>49</v>
      </c>
      <c r="F5" t="s">
        <v>214</v>
      </c>
      <c r="G5" t="s">
        <v>215</v>
      </c>
      <c r="H5" t="s">
        <v>40</v>
      </c>
      <c r="I5" t="s">
        <v>26</v>
      </c>
      <c r="J5" t="s">
        <v>7731</v>
      </c>
      <c r="K5" t="s">
        <v>1274</v>
      </c>
      <c r="L5">
        <v>30605</v>
      </c>
      <c r="M5" t="s">
        <v>29</v>
      </c>
      <c r="N5" t="s">
        <v>7010</v>
      </c>
      <c r="O5" t="s">
        <v>70</v>
      </c>
      <c r="P5" t="s">
        <v>160</v>
      </c>
      <c r="Q5" t="s">
        <v>7011</v>
      </c>
      <c r="R5">
        <v>79.989999999999995</v>
      </c>
      <c r="S5">
        <v>1</v>
      </c>
      <c r="T5">
        <v>0</v>
      </c>
      <c r="U5">
        <v>28.796399999999998</v>
      </c>
      <c r="AC5" s="13"/>
      <c r="AD5" s="13"/>
    </row>
    <row r="6" spans="1:30" x14ac:dyDescent="0.35">
      <c r="A6">
        <v>3</v>
      </c>
      <c r="B6" t="s">
        <v>37</v>
      </c>
      <c r="C6" s="17">
        <v>42533</v>
      </c>
      <c r="D6" s="17">
        <v>42537</v>
      </c>
      <c r="E6" t="s">
        <v>22</v>
      </c>
      <c r="F6" t="s">
        <v>38</v>
      </c>
      <c r="G6" t="s">
        <v>39</v>
      </c>
      <c r="H6" t="s">
        <v>40</v>
      </c>
      <c r="I6" t="s">
        <v>26</v>
      </c>
      <c r="J6" t="s">
        <v>41</v>
      </c>
      <c r="K6" t="s">
        <v>42</v>
      </c>
      <c r="L6">
        <v>90036</v>
      </c>
      <c r="M6" t="s">
        <v>43</v>
      </c>
      <c r="N6" t="s">
        <v>44</v>
      </c>
      <c r="O6" t="s">
        <v>45</v>
      </c>
      <c r="P6" t="s">
        <v>46</v>
      </c>
      <c r="Q6" t="s">
        <v>47</v>
      </c>
      <c r="R6">
        <v>14.62</v>
      </c>
      <c r="S6">
        <v>2</v>
      </c>
      <c r="T6">
        <v>0</v>
      </c>
      <c r="U6">
        <v>6.8713999999999995</v>
      </c>
    </row>
    <row r="7" spans="1:30" x14ac:dyDescent="0.35">
      <c r="A7">
        <v>9967</v>
      </c>
      <c r="B7" t="s">
        <v>10926</v>
      </c>
      <c r="C7" s="17">
        <v>42709</v>
      </c>
      <c r="D7" s="17">
        <v>42714</v>
      </c>
      <c r="E7" t="s">
        <v>22</v>
      </c>
      <c r="F7" t="s">
        <v>9882</v>
      </c>
      <c r="G7" t="s">
        <v>9883</v>
      </c>
      <c r="H7" t="s">
        <v>40</v>
      </c>
      <c r="I7" t="s">
        <v>26</v>
      </c>
      <c r="J7" t="s">
        <v>606</v>
      </c>
      <c r="K7" t="s">
        <v>244</v>
      </c>
      <c r="L7">
        <v>19711</v>
      </c>
      <c r="M7" t="s">
        <v>147</v>
      </c>
      <c r="N7" t="s">
        <v>5589</v>
      </c>
      <c r="O7" t="s">
        <v>45</v>
      </c>
      <c r="P7" t="s">
        <v>172</v>
      </c>
      <c r="Q7" t="s">
        <v>5590</v>
      </c>
      <c r="R7">
        <v>109.69</v>
      </c>
      <c r="S7">
        <v>7</v>
      </c>
      <c r="T7">
        <v>0</v>
      </c>
      <c r="U7">
        <v>51.554299999999991</v>
      </c>
    </row>
    <row r="8" spans="1:30" x14ac:dyDescent="0.35">
      <c r="A8">
        <v>9966</v>
      </c>
      <c r="B8" t="s">
        <v>10926</v>
      </c>
      <c r="C8" s="17">
        <v>42709</v>
      </c>
      <c r="D8" s="17">
        <v>42714</v>
      </c>
      <c r="E8" t="s">
        <v>22</v>
      </c>
      <c r="F8" t="s">
        <v>9882</v>
      </c>
      <c r="G8" t="s">
        <v>9883</v>
      </c>
      <c r="H8" t="s">
        <v>40</v>
      </c>
      <c r="I8" t="s">
        <v>26</v>
      </c>
      <c r="J8" t="s">
        <v>606</v>
      </c>
      <c r="K8" t="s">
        <v>244</v>
      </c>
      <c r="L8">
        <v>19711</v>
      </c>
      <c r="M8" t="s">
        <v>147</v>
      </c>
      <c r="N8" t="s">
        <v>3192</v>
      </c>
      <c r="O8" t="s">
        <v>45</v>
      </c>
      <c r="P8" t="s">
        <v>89</v>
      </c>
      <c r="Q8" t="s">
        <v>185</v>
      </c>
      <c r="R8">
        <v>4.9800000000000004</v>
      </c>
      <c r="S8">
        <v>1</v>
      </c>
      <c r="T8">
        <v>0</v>
      </c>
      <c r="U8">
        <v>2.3406000000000002</v>
      </c>
    </row>
    <row r="9" spans="1:30" x14ac:dyDescent="0.35">
      <c r="A9">
        <v>9965</v>
      </c>
      <c r="B9" t="s">
        <v>10926</v>
      </c>
      <c r="C9" s="17">
        <v>42709</v>
      </c>
      <c r="D9" s="17">
        <v>42714</v>
      </c>
      <c r="E9" t="s">
        <v>22</v>
      </c>
      <c r="F9" t="s">
        <v>9882</v>
      </c>
      <c r="G9" t="s">
        <v>9883</v>
      </c>
      <c r="H9" t="s">
        <v>40</v>
      </c>
      <c r="I9" t="s">
        <v>26</v>
      </c>
      <c r="J9" t="s">
        <v>606</v>
      </c>
      <c r="K9" t="s">
        <v>244</v>
      </c>
      <c r="L9">
        <v>19711</v>
      </c>
      <c r="M9" t="s">
        <v>147</v>
      </c>
      <c r="N9" t="s">
        <v>1112</v>
      </c>
      <c r="O9" t="s">
        <v>31</v>
      </c>
      <c r="P9" t="s">
        <v>64</v>
      </c>
      <c r="Q9" t="s">
        <v>1113</v>
      </c>
      <c r="R9">
        <v>13.4</v>
      </c>
      <c r="S9">
        <v>1</v>
      </c>
      <c r="T9">
        <v>0</v>
      </c>
      <c r="U9">
        <v>6.4319999999999995</v>
      </c>
    </row>
    <row r="10" spans="1:30" x14ac:dyDescent="0.35">
      <c r="A10">
        <v>9952</v>
      </c>
      <c r="B10" t="s">
        <v>10919</v>
      </c>
      <c r="C10" s="17">
        <v>42887</v>
      </c>
      <c r="D10" s="17">
        <v>42889</v>
      </c>
      <c r="E10" t="s">
        <v>22</v>
      </c>
      <c r="F10" t="s">
        <v>2512</v>
      </c>
      <c r="G10" t="s">
        <v>2513</v>
      </c>
      <c r="H10" t="s">
        <v>40</v>
      </c>
      <c r="I10" t="s">
        <v>26</v>
      </c>
      <c r="J10" t="s">
        <v>4382</v>
      </c>
      <c r="K10" t="s">
        <v>253</v>
      </c>
      <c r="L10">
        <v>46203</v>
      </c>
      <c r="M10" t="s">
        <v>104</v>
      </c>
      <c r="N10" t="s">
        <v>3301</v>
      </c>
      <c r="O10" t="s">
        <v>45</v>
      </c>
      <c r="P10" t="s">
        <v>74</v>
      </c>
      <c r="Q10" t="s">
        <v>3302</v>
      </c>
      <c r="R10">
        <v>17.38</v>
      </c>
      <c r="S10">
        <v>2</v>
      </c>
      <c r="T10">
        <v>0</v>
      </c>
      <c r="U10">
        <v>8.69</v>
      </c>
    </row>
    <row r="11" spans="1:30" x14ac:dyDescent="0.35">
      <c r="A11">
        <v>9951</v>
      </c>
      <c r="B11" t="s">
        <v>10919</v>
      </c>
      <c r="C11" s="17">
        <v>42887</v>
      </c>
      <c r="D11" s="17">
        <v>42889</v>
      </c>
      <c r="E11" t="s">
        <v>22</v>
      </c>
      <c r="F11" t="s">
        <v>2512</v>
      </c>
      <c r="G11" t="s">
        <v>2513</v>
      </c>
      <c r="H11" t="s">
        <v>40</v>
      </c>
      <c r="I11" t="s">
        <v>26</v>
      </c>
      <c r="J11" t="s">
        <v>4382</v>
      </c>
      <c r="K11" t="s">
        <v>253</v>
      </c>
      <c r="L11">
        <v>46203</v>
      </c>
      <c r="M11" t="s">
        <v>104</v>
      </c>
      <c r="N11" t="s">
        <v>2671</v>
      </c>
      <c r="O11" t="s">
        <v>70</v>
      </c>
      <c r="P11" t="s">
        <v>160</v>
      </c>
      <c r="Q11" t="s">
        <v>2672</v>
      </c>
      <c r="R11">
        <v>39.89</v>
      </c>
      <c r="S11">
        <v>1</v>
      </c>
      <c r="T11">
        <v>0</v>
      </c>
      <c r="U11">
        <v>14.7593</v>
      </c>
    </row>
    <row r="12" spans="1:30" x14ac:dyDescent="0.35">
      <c r="A12">
        <v>9950</v>
      </c>
      <c r="B12" t="s">
        <v>10919</v>
      </c>
      <c r="C12" s="17">
        <v>42887</v>
      </c>
      <c r="D12" s="17">
        <v>42889</v>
      </c>
      <c r="E12" t="s">
        <v>22</v>
      </c>
      <c r="F12" t="s">
        <v>2512</v>
      </c>
      <c r="G12" t="s">
        <v>2513</v>
      </c>
      <c r="H12" t="s">
        <v>40</v>
      </c>
      <c r="I12" t="s">
        <v>26</v>
      </c>
      <c r="J12" t="s">
        <v>4382</v>
      </c>
      <c r="K12" t="s">
        <v>253</v>
      </c>
      <c r="L12">
        <v>46203</v>
      </c>
      <c r="M12" t="s">
        <v>104</v>
      </c>
      <c r="N12" t="s">
        <v>4523</v>
      </c>
      <c r="O12" t="s">
        <v>70</v>
      </c>
      <c r="P12" t="s">
        <v>160</v>
      </c>
      <c r="Q12" t="s">
        <v>4524</v>
      </c>
      <c r="R12">
        <v>83.97</v>
      </c>
      <c r="S12">
        <v>3</v>
      </c>
      <c r="T12">
        <v>0</v>
      </c>
      <c r="U12">
        <v>15.954299999999993</v>
      </c>
    </row>
    <row r="13" spans="1:30" x14ac:dyDescent="0.35">
      <c r="A13">
        <v>9949</v>
      </c>
      <c r="B13" t="s">
        <v>10919</v>
      </c>
      <c r="C13" s="17">
        <v>42887</v>
      </c>
      <c r="D13" s="17">
        <v>42889</v>
      </c>
      <c r="E13" t="s">
        <v>22</v>
      </c>
      <c r="F13" t="s">
        <v>2512</v>
      </c>
      <c r="G13" t="s">
        <v>2513</v>
      </c>
      <c r="H13" t="s">
        <v>40</v>
      </c>
      <c r="I13" t="s">
        <v>26</v>
      </c>
      <c r="J13" t="s">
        <v>4382</v>
      </c>
      <c r="K13" t="s">
        <v>253</v>
      </c>
      <c r="L13">
        <v>46203</v>
      </c>
      <c r="M13" t="s">
        <v>104</v>
      </c>
      <c r="N13" t="s">
        <v>939</v>
      </c>
      <c r="O13" t="s">
        <v>45</v>
      </c>
      <c r="P13" t="s">
        <v>77</v>
      </c>
      <c r="Q13" t="s">
        <v>940</v>
      </c>
      <c r="R13">
        <v>2405.1999999999998</v>
      </c>
      <c r="S13">
        <v>8</v>
      </c>
      <c r="T13">
        <v>0</v>
      </c>
      <c r="U13">
        <v>793.71599999999989</v>
      </c>
    </row>
    <row r="14" spans="1:30" x14ac:dyDescent="0.35">
      <c r="A14">
        <v>9948</v>
      </c>
      <c r="B14" t="s">
        <v>10919</v>
      </c>
      <c r="C14" s="17">
        <v>42887</v>
      </c>
      <c r="D14" s="17">
        <v>42889</v>
      </c>
      <c r="E14" t="s">
        <v>22</v>
      </c>
      <c r="F14" t="s">
        <v>2512</v>
      </c>
      <c r="G14" t="s">
        <v>2513</v>
      </c>
      <c r="H14" t="s">
        <v>40</v>
      </c>
      <c r="I14" t="s">
        <v>26</v>
      </c>
      <c r="J14" t="s">
        <v>4382</v>
      </c>
      <c r="K14" t="s">
        <v>253</v>
      </c>
      <c r="L14">
        <v>46203</v>
      </c>
      <c r="M14" t="s">
        <v>104</v>
      </c>
      <c r="N14" t="s">
        <v>2441</v>
      </c>
      <c r="O14" t="s">
        <v>31</v>
      </c>
      <c r="P14" t="s">
        <v>35</v>
      </c>
      <c r="Q14" t="s">
        <v>2442</v>
      </c>
      <c r="R14">
        <v>1925.88</v>
      </c>
      <c r="S14">
        <v>6</v>
      </c>
      <c r="T14">
        <v>0</v>
      </c>
      <c r="U14">
        <v>539.24639999999999</v>
      </c>
    </row>
    <row r="15" spans="1:30" x14ac:dyDescent="0.35">
      <c r="A15">
        <v>9947</v>
      </c>
      <c r="B15" t="s">
        <v>10918</v>
      </c>
      <c r="C15" s="17">
        <v>41700</v>
      </c>
      <c r="D15" s="17">
        <v>41704</v>
      </c>
      <c r="E15" t="s">
        <v>49</v>
      </c>
      <c r="F15" t="s">
        <v>3932</v>
      </c>
      <c r="G15" t="s">
        <v>3933</v>
      </c>
      <c r="H15" t="s">
        <v>40</v>
      </c>
      <c r="I15" t="s">
        <v>26</v>
      </c>
      <c r="J15" t="s">
        <v>145</v>
      </c>
      <c r="K15" t="s">
        <v>146</v>
      </c>
      <c r="L15">
        <v>19120</v>
      </c>
      <c r="M15" t="s">
        <v>147</v>
      </c>
      <c r="N15" t="s">
        <v>2835</v>
      </c>
      <c r="O15" t="s">
        <v>70</v>
      </c>
      <c r="P15" t="s">
        <v>160</v>
      </c>
      <c r="Q15" t="s">
        <v>2836</v>
      </c>
      <c r="R15">
        <v>151.20000000000002</v>
      </c>
      <c r="S15">
        <v>3</v>
      </c>
      <c r="T15">
        <v>0.2</v>
      </c>
      <c r="U15">
        <v>32.130000000000003</v>
      </c>
    </row>
    <row r="16" spans="1:30" x14ac:dyDescent="0.35">
      <c r="A16">
        <v>9946</v>
      </c>
      <c r="B16" t="s">
        <v>10918</v>
      </c>
      <c r="C16" s="17">
        <v>41700</v>
      </c>
      <c r="D16" s="17">
        <v>41704</v>
      </c>
      <c r="E16" t="s">
        <v>49</v>
      </c>
      <c r="F16" t="s">
        <v>3932</v>
      </c>
      <c r="G16" t="s">
        <v>3933</v>
      </c>
      <c r="H16" t="s">
        <v>40</v>
      </c>
      <c r="I16" t="s">
        <v>26</v>
      </c>
      <c r="J16" t="s">
        <v>145</v>
      </c>
      <c r="K16" t="s">
        <v>146</v>
      </c>
      <c r="L16">
        <v>19120</v>
      </c>
      <c r="M16" t="s">
        <v>147</v>
      </c>
      <c r="N16" t="s">
        <v>6105</v>
      </c>
      <c r="O16" t="s">
        <v>45</v>
      </c>
      <c r="P16" t="s">
        <v>89</v>
      </c>
      <c r="Q16" t="s">
        <v>6106</v>
      </c>
      <c r="R16">
        <v>3.4240000000000004</v>
      </c>
      <c r="S16">
        <v>1</v>
      </c>
      <c r="T16">
        <v>0.2</v>
      </c>
      <c r="U16">
        <v>1.0699999999999996</v>
      </c>
    </row>
    <row r="17" spans="1:21" x14ac:dyDescent="0.35">
      <c r="A17">
        <v>9941</v>
      </c>
      <c r="B17" t="s">
        <v>10914</v>
      </c>
      <c r="C17" s="17">
        <v>42716</v>
      </c>
      <c r="D17" s="17">
        <v>42721</v>
      </c>
      <c r="E17" t="s">
        <v>49</v>
      </c>
      <c r="F17" t="s">
        <v>3101</v>
      </c>
      <c r="G17" t="s">
        <v>3102</v>
      </c>
      <c r="H17" t="s">
        <v>40</v>
      </c>
      <c r="I17" t="s">
        <v>26</v>
      </c>
      <c r="J17" t="s">
        <v>265</v>
      </c>
      <c r="K17" t="s">
        <v>266</v>
      </c>
      <c r="L17">
        <v>10009</v>
      </c>
      <c r="M17" t="s">
        <v>147</v>
      </c>
      <c r="N17" t="s">
        <v>3505</v>
      </c>
      <c r="O17" t="s">
        <v>45</v>
      </c>
      <c r="P17" t="s">
        <v>67</v>
      </c>
      <c r="Q17" t="s">
        <v>3506</v>
      </c>
      <c r="R17">
        <v>11.200000000000001</v>
      </c>
      <c r="S17">
        <v>7</v>
      </c>
      <c r="T17">
        <v>0</v>
      </c>
      <c r="U17">
        <v>4.8160000000000007</v>
      </c>
    </row>
    <row r="18" spans="1:21" x14ac:dyDescent="0.35">
      <c r="A18">
        <v>9940</v>
      </c>
      <c r="B18" t="s">
        <v>10914</v>
      </c>
      <c r="C18" s="17">
        <v>42716</v>
      </c>
      <c r="D18" s="17">
        <v>42721</v>
      </c>
      <c r="E18" t="s">
        <v>49</v>
      </c>
      <c r="F18" t="s">
        <v>3101</v>
      </c>
      <c r="G18" t="s">
        <v>3102</v>
      </c>
      <c r="H18" t="s">
        <v>40</v>
      </c>
      <c r="I18" t="s">
        <v>26</v>
      </c>
      <c r="J18" t="s">
        <v>265</v>
      </c>
      <c r="K18" t="s">
        <v>266</v>
      </c>
      <c r="L18">
        <v>10009</v>
      </c>
      <c r="M18" t="s">
        <v>147</v>
      </c>
      <c r="N18" t="s">
        <v>5217</v>
      </c>
      <c r="O18" t="s">
        <v>45</v>
      </c>
      <c r="P18" t="s">
        <v>578</v>
      </c>
      <c r="Q18" t="s">
        <v>5218</v>
      </c>
      <c r="R18">
        <v>35.520000000000003</v>
      </c>
      <c r="S18">
        <v>4</v>
      </c>
      <c r="T18">
        <v>0</v>
      </c>
      <c r="U18">
        <v>9.9456000000000024</v>
      </c>
    </row>
    <row r="19" spans="1:21" x14ac:dyDescent="0.35">
      <c r="A19">
        <v>9939</v>
      </c>
      <c r="B19" t="s">
        <v>10914</v>
      </c>
      <c r="C19" s="17">
        <v>42716</v>
      </c>
      <c r="D19" s="17">
        <v>42721</v>
      </c>
      <c r="E19" t="s">
        <v>49</v>
      </c>
      <c r="F19" t="s">
        <v>3101</v>
      </c>
      <c r="G19" t="s">
        <v>3102</v>
      </c>
      <c r="H19" t="s">
        <v>40</v>
      </c>
      <c r="I19" t="s">
        <v>26</v>
      </c>
      <c r="J19" t="s">
        <v>265</v>
      </c>
      <c r="K19" t="s">
        <v>266</v>
      </c>
      <c r="L19">
        <v>10009</v>
      </c>
      <c r="M19" t="s">
        <v>147</v>
      </c>
      <c r="N19" t="s">
        <v>1718</v>
      </c>
      <c r="O19" t="s">
        <v>31</v>
      </c>
      <c r="P19" t="s">
        <v>64</v>
      </c>
      <c r="Q19" t="s">
        <v>8151</v>
      </c>
      <c r="R19">
        <v>60.35</v>
      </c>
      <c r="S19">
        <v>5</v>
      </c>
      <c r="T19">
        <v>0</v>
      </c>
      <c r="U19">
        <v>19.915500000000002</v>
      </c>
    </row>
    <row r="20" spans="1:21" x14ac:dyDescent="0.35">
      <c r="A20">
        <v>9938</v>
      </c>
      <c r="B20" t="s">
        <v>10913</v>
      </c>
      <c r="C20" s="17">
        <v>42524</v>
      </c>
      <c r="D20" s="17">
        <v>42527</v>
      </c>
      <c r="E20" t="s">
        <v>22</v>
      </c>
      <c r="F20" t="s">
        <v>2411</v>
      </c>
      <c r="G20" t="s">
        <v>2412</v>
      </c>
      <c r="H20" t="s">
        <v>40</v>
      </c>
      <c r="I20" t="s">
        <v>26</v>
      </c>
      <c r="J20" t="s">
        <v>41</v>
      </c>
      <c r="K20" t="s">
        <v>42</v>
      </c>
      <c r="L20">
        <v>90049</v>
      </c>
      <c r="M20" t="s">
        <v>43</v>
      </c>
      <c r="N20" t="s">
        <v>3814</v>
      </c>
      <c r="O20" t="s">
        <v>31</v>
      </c>
      <c r="P20" t="s">
        <v>55</v>
      </c>
      <c r="Q20" t="s">
        <v>3815</v>
      </c>
      <c r="R20">
        <v>71.088000000000008</v>
      </c>
      <c r="S20">
        <v>2</v>
      </c>
      <c r="T20">
        <v>0.2</v>
      </c>
      <c r="U20">
        <v>-1.7772000000000041</v>
      </c>
    </row>
    <row r="21" spans="1:21" x14ac:dyDescent="0.35">
      <c r="A21">
        <v>9921</v>
      </c>
      <c r="B21" t="s">
        <v>10902</v>
      </c>
      <c r="C21" s="17">
        <v>42444</v>
      </c>
      <c r="D21" s="17">
        <v>42448</v>
      </c>
      <c r="E21" t="s">
        <v>49</v>
      </c>
      <c r="F21" t="s">
        <v>4201</v>
      </c>
      <c r="G21" t="s">
        <v>4202</v>
      </c>
      <c r="H21" t="s">
        <v>40</v>
      </c>
      <c r="I21" t="s">
        <v>26</v>
      </c>
      <c r="J21" t="s">
        <v>10506</v>
      </c>
      <c r="K21" t="s">
        <v>103</v>
      </c>
      <c r="L21">
        <v>77803</v>
      </c>
      <c r="M21" t="s">
        <v>104</v>
      </c>
      <c r="N21" t="s">
        <v>5789</v>
      </c>
      <c r="O21" t="s">
        <v>45</v>
      </c>
      <c r="P21" t="s">
        <v>74</v>
      </c>
      <c r="Q21" t="s">
        <v>5790</v>
      </c>
      <c r="R21">
        <v>22.385999999999996</v>
      </c>
      <c r="S21">
        <v>7</v>
      </c>
      <c r="T21">
        <v>0.8</v>
      </c>
      <c r="U21">
        <v>-35.817600000000013</v>
      </c>
    </row>
    <row r="22" spans="1:21" x14ac:dyDescent="0.35">
      <c r="A22">
        <v>9920</v>
      </c>
      <c r="B22" t="s">
        <v>10902</v>
      </c>
      <c r="C22" s="17">
        <v>42444</v>
      </c>
      <c r="D22" s="17">
        <v>42448</v>
      </c>
      <c r="E22" t="s">
        <v>49</v>
      </c>
      <c r="F22" t="s">
        <v>4201</v>
      </c>
      <c r="G22" t="s">
        <v>4202</v>
      </c>
      <c r="H22" t="s">
        <v>40</v>
      </c>
      <c r="I22" t="s">
        <v>26</v>
      </c>
      <c r="J22" t="s">
        <v>10506</v>
      </c>
      <c r="K22" t="s">
        <v>103</v>
      </c>
      <c r="L22">
        <v>77803</v>
      </c>
      <c r="M22" t="s">
        <v>104</v>
      </c>
      <c r="N22" t="s">
        <v>383</v>
      </c>
      <c r="O22" t="s">
        <v>31</v>
      </c>
      <c r="P22" t="s">
        <v>35</v>
      </c>
      <c r="Q22" t="s">
        <v>384</v>
      </c>
      <c r="R22">
        <v>528.42999999999995</v>
      </c>
      <c r="S22">
        <v>5</v>
      </c>
      <c r="T22">
        <v>0.3</v>
      </c>
      <c r="U22">
        <v>-143.43099999999998</v>
      </c>
    </row>
    <row r="23" spans="1:21" x14ac:dyDescent="0.35">
      <c r="A23">
        <v>9912</v>
      </c>
      <c r="B23" t="s">
        <v>10898</v>
      </c>
      <c r="C23" s="17">
        <v>41734</v>
      </c>
      <c r="D23" s="17">
        <v>41738</v>
      </c>
      <c r="E23" t="s">
        <v>49</v>
      </c>
      <c r="F23" t="s">
        <v>4520</v>
      </c>
      <c r="G23" t="s">
        <v>4521</v>
      </c>
      <c r="H23" t="s">
        <v>40</v>
      </c>
      <c r="I23" t="s">
        <v>26</v>
      </c>
      <c r="J23" t="s">
        <v>1468</v>
      </c>
      <c r="K23" t="s">
        <v>28</v>
      </c>
      <c r="L23">
        <v>40475</v>
      </c>
      <c r="M23" t="s">
        <v>29</v>
      </c>
      <c r="N23" t="s">
        <v>413</v>
      </c>
      <c r="O23" t="s">
        <v>45</v>
      </c>
      <c r="P23" t="s">
        <v>74</v>
      </c>
      <c r="Q23" t="s">
        <v>414</v>
      </c>
      <c r="R23">
        <v>115.36</v>
      </c>
      <c r="S23">
        <v>7</v>
      </c>
      <c r="T23">
        <v>0</v>
      </c>
      <c r="U23">
        <v>56.526400000000002</v>
      </c>
    </row>
    <row r="24" spans="1:21" x14ac:dyDescent="0.35">
      <c r="A24">
        <v>9895</v>
      </c>
      <c r="B24" t="s">
        <v>10890</v>
      </c>
      <c r="C24" s="17">
        <v>42576</v>
      </c>
      <c r="D24" s="17">
        <v>42579</v>
      </c>
      <c r="E24" t="s">
        <v>22</v>
      </c>
      <c r="F24" t="s">
        <v>584</v>
      </c>
      <c r="G24" t="s">
        <v>585</v>
      </c>
      <c r="H24" t="s">
        <v>40</v>
      </c>
      <c r="I24" t="s">
        <v>26</v>
      </c>
      <c r="J24" t="s">
        <v>2553</v>
      </c>
      <c r="K24" t="s">
        <v>113</v>
      </c>
      <c r="L24">
        <v>53209</v>
      </c>
      <c r="M24" t="s">
        <v>104</v>
      </c>
      <c r="N24" t="s">
        <v>1140</v>
      </c>
      <c r="O24" t="s">
        <v>31</v>
      </c>
      <c r="P24" t="s">
        <v>64</v>
      </c>
      <c r="Q24" t="s">
        <v>1141</v>
      </c>
      <c r="R24">
        <v>95.199999999999989</v>
      </c>
      <c r="S24">
        <v>5</v>
      </c>
      <c r="T24">
        <v>0</v>
      </c>
      <c r="U24">
        <v>27.60799999999999</v>
      </c>
    </row>
    <row r="25" spans="1:21" x14ac:dyDescent="0.35">
      <c r="A25">
        <v>22</v>
      </c>
      <c r="B25" t="s">
        <v>133</v>
      </c>
      <c r="C25" s="17">
        <v>42713</v>
      </c>
      <c r="D25" s="17">
        <v>42717</v>
      </c>
      <c r="E25" t="s">
        <v>49</v>
      </c>
      <c r="F25" t="s">
        <v>134</v>
      </c>
      <c r="G25" t="s">
        <v>135</v>
      </c>
      <c r="H25" t="s">
        <v>40</v>
      </c>
      <c r="I25" t="s">
        <v>26</v>
      </c>
      <c r="J25" t="s">
        <v>136</v>
      </c>
      <c r="K25" t="s">
        <v>137</v>
      </c>
      <c r="L25">
        <v>68025</v>
      </c>
      <c r="M25" t="s">
        <v>104</v>
      </c>
      <c r="N25" t="s">
        <v>138</v>
      </c>
      <c r="O25" t="s">
        <v>45</v>
      </c>
      <c r="P25" t="s">
        <v>67</v>
      </c>
      <c r="Q25" t="s">
        <v>139</v>
      </c>
      <c r="R25">
        <v>19.459999999999997</v>
      </c>
      <c r="S25">
        <v>7</v>
      </c>
      <c r="T25">
        <v>0</v>
      </c>
      <c r="U25">
        <v>5.0595999999999997</v>
      </c>
    </row>
    <row r="26" spans="1:21" x14ac:dyDescent="0.35">
      <c r="A26">
        <v>23</v>
      </c>
      <c r="B26" t="s">
        <v>133</v>
      </c>
      <c r="C26" s="17">
        <v>42713</v>
      </c>
      <c r="D26" s="17">
        <v>42717</v>
      </c>
      <c r="E26" t="s">
        <v>49</v>
      </c>
      <c r="F26" t="s">
        <v>134</v>
      </c>
      <c r="G26" t="s">
        <v>135</v>
      </c>
      <c r="H26" t="s">
        <v>40</v>
      </c>
      <c r="I26" t="s">
        <v>26</v>
      </c>
      <c r="J26" t="s">
        <v>136</v>
      </c>
      <c r="K26" t="s">
        <v>137</v>
      </c>
      <c r="L26">
        <v>68025</v>
      </c>
      <c r="M26" t="s">
        <v>104</v>
      </c>
      <c r="N26" t="s">
        <v>140</v>
      </c>
      <c r="O26" t="s">
        <v>45</v>
      </c>
      <c r="P26" t="s">
        <v>77</v>
      </c>
      <c r="Q26" t="s">
        <v>141</v>
      </c>
      <c r="R26">
        <v>60.339999999999996</v>
      </c>
      <c r="S26">
        <v>7</v>
      </c>
      <c r="T26">
        <v>0</v>
      </c>
      <c r="U26">
        <v>15.688400000000001</v>
      </c>
    </row>
    <row r="27" spans="1:21" x14ac:dyDescent="0.35">
      <c r="A27">
        <v>9894</v>
      </c>
      <c r="B27" t="s">
        <v>10890</v>
      </c>
      <c r="C27" s="17">
        <v>42576</v>
      </c>
      <c r="D27" s="17">
        <v>42579</v>
      </c>
      <c r="E27" t="s">
        <v>22</v>
      </c>
      <c r="F27" t="s">
        <v>584</v>
      </c>
      <c r="G27" t="s">
        <v>585</v>
      </c>
      <c r="H27" t="s">
        <v>40</v>
      </c>
      <c r="I27" t="s">
        <v>26</v>
      </c>
      <c r="J27" t="s">
        <v>2553</v>
      </c>
      <c r="K27" t="s">
        <v>113</v>
      </c>
      <c r="L27">
        <v>53209</v>
      </c>
      <c r="M27" t="s">
        <v>104</v>
      </c>
      <c r="N27" t="s">
        <v>7959</v>
      </c>
      <c r="O27" t="s">
        <v>31</v>
      </c>
      <c r="P27" t="s">
        <v>35</v>
      </c>
      <c r="Q27" t="s">
        <v>7960</v>
      </c>
      <c r="R27">
        <v>403.56</v>
      </c>
      <c r="S27">
        <v>4</v>
      </c>
      <c r="T27">
        <v>0</v>
      </c>
      <c r="U27">
        <v>96.854399999999998</v>
      </c>
    </row>
    <row r="28" spans="1:21" x14ac:dyDescent="0.35">
      <c r="A28">
        <v>9893</v>
      </c>
      <c r="B28" t="s">
        <v>10890</v>
      </c>
      <c r="C28" s="17">
        <v>42576</v>
      </c>
      <c r="D28" s="17">
        <v>42579</v>
      </c>
      <c r="E28" t="s">
        <v>22</v>
      </c>
      <c r="F28" t="s">
        <v>584</v>
      </c>
      <c r="G28" t="s">
        <v>585</v>
      </c>
      <c r="H28" t="s">
        <v>40</v>
      </c>
      <c r="I28" t="s">
        <v>26</v>
      </c>
      <c r="J28" t="s">
        <v>2553</v>
      </c>
      <c r="K28" t="s">
        <v>113</v>
      </c>
      <c r="L28">
        <v>53209</v>
      </c>
      <c r="M28" t="s">
        <v>104</v>
      </c>
      <c r="N28" t="s">
        <v>1852</v>
      </c>
      <c r="O28" t="s">
        <v>70</v>
      </c>
      <c r="P28" t="s">
        <v>71</v>
      </c>
      <c r="Q28" t="s">
        <v>1853</v>
      </c>
      <c r="R28">
        <v>297.55</v>
      </c>
      <c r="S28">
        <v>5</v>
      </c>
      <c r="T28">
        <v>0</v>
      </c>
      <c r="U28">
        <v>83.314000000000021</v>
      </c>
    </row>
    <row r="29" spans="1:21" x14ac:dyDescent="0.35">
      <c r="A29">
        <v>9892</v>
      </c>
      <c r="B29" t="s">
        <v>10890</v>
      </c>
      <c r="C29" s="17">
        <v>42576</v>
      </c>
      <c r="D29" s="17">
        <v>42579</v>
      </c>
      <c r="E29" t="s">
        <v>22</v>
      </c>
      <c r="F29" t="s">
        <v>584</v>
      </c>
      <c r="G29" t="s">
        <v>585</v>
      </c>
      <c r="H29" t="s">
        <v>40</v>
      </c>
      <c r="I29" t="s">
        <v>26</v>
      </c>
      <c r="J29" t="s">
        <v>2553</v>
      </c>
      <c r="K29" t="s">
        <v>113</v>
      </c>
      <c r="L29">
        <v>53209</v>
      </c>
      <c r="M29" t="s">
        <v>104</v>
      </c>
      <c r="N29" t="s">
        <v>3645</v>
      </c>
      <c r="O29" t="s">
        <v>70</v>
      </c>
      <c r="P29" t="s">
        <v>160</v>
      </c>
      <c r="Q29" t="s">
        <v>3646</v>
      </c>
      <c r="R29">
        <v>124.25</v>
      </c>
      <c r="S29">
        <v>7</v>
      </c>
      <c r="T29">
        <v>0</v>
      </c>
      <c r="U29">
        <v>48.457499999999996</v>
      </c>
    </row>
    <row r="30" spans="1:21" x14ac:dyDescent="0.35">
      <c r="A30">
        <v>9891</v>
      </c>
      <c r="B30" t="s">
        <v>10890</v>
      </c>
      <c r="C30" s="17">
        <v>42576</v>
      </c>
      <c r="D30" s="17">
        <v>42579</v>
      </c>
      <c r="E30" t="s">
        <v>22</v>
      </c>
      <c r="F30" t="s">
        <v>584</v>
      </c>
      <c r="G30" t="s">
        <v>585</v>
      </c>
      <c r="H30" t="s">
        <v>40</v>
      </c>
      <c r="I30" t="s">
        <v>26</v>
      </c>
      <c r="J30" t="s">
        <v>2553</v>
      </c>
      <c r="K30" t="s">
        <v>113</v>
      </c>
      <c r="L30">
        <v>53209</v>
      </c>
      <c r="M30" t="s">
        <v>104</v>
      </c>
      <c r="N30" t="s">
        <v>6659</v>
      </c>
      <c r="O30" t="s">
        <v>45</v>
      </c>
      <c r="P30" t="s">
        <v>89</v>
      </c>
      <c r="Q30" t="s">
        <v>6660</v>
      </c>
      <c r="R30">
        <v>20.62</v>
      </c>
      <c r="S30">
        <v>2</v>
      </c>
      <c r="T30">
        <v>0</v>
      </c>
      <c r="U30">
        <v>9.6913999999999998</v>
      </c>
    </row>
    <row r="31" spans="1:21" x14ac:dyDescent="0.35">
      <c r="A31">
        <v>9890</v>
      </c>
      <c r="B31" t="s">
        <v>10889</v>
      </c>
      <c r="C31" s="17">
        <v>42813</v>
      </c>
      <c r="D31" s="17">
        <v>42814</v>
      </c>
      <c r="E31" t="s">
        <v>187</v>
      </c>
      <c r="F31" t="s">
        <v>4198</v>
      </c>
      <c r="G31" t="s">
        <v>4199</v>
      </c>
      <c r="H31" t="s">
        <v>40</v>
      </c>
      <c r="I31" t="s">
        <v>26</v>
      </c>
      <c r="J31" t="s">
        <v>1121</v>
      </c>
      <c r="K31" t="s">
        <v>789</v>
      </c>
      <c r="L31">
        <v>8701</v>
      </c>
      <c r="M31" t="s">
        <v>147</v>
      </c>
      <c r="N31" t="s">
        <v>7793</v>
      </c>
      <c r="O31" t="s">
        <v>45</v>
      </c>
      <c r="P31" t="s">
        <v>67</v>
      </c>
      <c r="Q31" t="s">
        <v>7794</v>
      </c>
      <c r="R31">
        <v>8.94</v>
      </c>
      <c r="S31">
        <v>3</v>
      </c>
      <c r="T31">
        <v>0</v>
      </c>
      <c r="U31">
        <v>2.4138000000000006</v>
      </c>
    </row>
    <row r="32" spans="1:21" x14ac:dyDescent="0.35">
      <c r="A32">
        <v>9886</v>
      </c>
      <c r="B32" t="s">
        <v>10885</v>
      </c>
      <c r="C32" s="17">
        <v>41732</v>
      </c>
      <c r="D32" s="17">
        <v>41737</v>
      </c>
      <c r="E32" t="s">
        <v>49</v>
      </c>
      <c r="F32" t="s">
        <v>6990</v>
      </c>
      <c r="G32" t="s">
        <v>6991</v>
      </c>
      <c r="H32" t="s">
        <v>40</v>
      </c>
      <c r="I32" t="s">
        <v>26</v>
      </c>
      <c r="J32" t="s">
        <v>41</v>
      </c>
      <c r="K32" t="s">
        <v>42</v>
      </c>
      <c r="L32">
        <v>90008</v>
      </c>
      <c r="M32" t="s">
        <v>43</v>
      </c>
      <c r="N32" t="s">
        <v>4423</v>
      </c>
      <c r="O32" t="s">
        <v>70</v>
      </c>
      <c r="P32" t="s">
        <v>160</v>
      </c>
      <c r="Q32" t="s">
        <v>4424</v>
      </c>
      <c r="R32">
        <v>159.97999999999999</v>
      </c>
      <c r="S32">
        <v>2</v>
      </c>
      <c r="T32">
        <v>0</v>
      </c>
      <c r="U32">
        <v>57.592799999999997</v>
      </c>
    </row>
    <row r="33" spans="1:21" x14ac:dyDescent="0.35">
      <c r="A33">
        <v>9885</v>
      </c>
      <c r="B33" t="s">
        <v>10885</v>
      </c>
      <c r="C33" s="17">
        <v>41732</v>
      </c>
      <c r="D33" s="17">
        <v>41737</v>
      </c>
      <c r="E33" t="s">
        <v>49</v>
      </c>
      <c r="F33" t="s">
        <v>6990</v>
      </c>
      <c r="G33" t="s">
        <v>6991</v>
      </c>
      <c r="H33" t="s">
        <v>40</v>
      </c>
      <c r="I33" t="s">
        <v>26</v>
      </c>
      <c r="J33" t="s">
        <v>41</v>
      </c>
      <c r="K33" t="s">
        <v>42</v>
      </c>
      <c r="L33">
        <v>90008</v>
      </c>
      <c r="M33" t="s">
        <v>43</v>
      </c>
      <c r="N33" t="s">
        <v>4802</v>
      </c>
      <c r="O33" t="s">
        <v>70</v>
      </c>
      <c r="P33" t="s">
        <v>160</v>
      </c>
      <c r="Q33" t="s">
        <v>4803</v>
      </c>
      <c r="R33">
        <v>62.31</v>
      </c>
      <c r="S33">
        <v>3</v>
      </c>
      <c r="T33">
        <v>0</v>
      </c>
      <c r="U33">
        <v>22.4316</v>
      </c>
    </row>
    <row r="34" spans="1:21" x14ac:dyDescent="0.35">
      <c r="A34">
        <v>9884</v>
      </c>
      <c r="B34" t="s">
        <v>10885</v>
      </c>
      <c r="C34" s="17">
        <v>41732</v>
      </c>
      <c r="D34" s="17">
        <v>41737</v>
      </c>
      <c r="E34" t="s">
        <v>49</v>
      </c>
      <c r="F34" t="s">
        <v>6990</v>
      </c>
      <c r="G34" t="s">
        <v>6991</v>
      </c>
      <c r="H34" t="s">
        <v>40</v>
      </c>
      <c r="I34" t="s">
        <v>26</v>
      </c>
      <c r="J34" t="s">
        <v>41</v>
      </c>
      <c r="K34" t="s">
        <v>42</v>
      </c>
      <c r="L34">
        <v>90008</v>
      </c>
      <c r="M34" t="s">
        <v>43</v>
      </c>
      <c r="N34" t="s">
        <v>1594</v>
      </c>
      <c r="O34" t="s">
        <v>45</v>
      </c>
      <c r="P34" t="s">
        <v>172</v>
      </c>
      <c r="Q34" t="s">
        <v>670</v>
      </c>
      <c r="R34">
        <v>11.16</v>
      </c>
      <c r="S34">
        <v>2</v>
      </c>
      <c r="T34">
        <v>0</v>
      </c>
      <c r="U34">
        <v>5.58</v>
      </c>
    </row>
    <row r="35" spans="1:21" x14ac:dyDescent="0.35">
      <c r="A35">
        <v>9871</v>
      </c>
      <c r="B35" t="s">
        <v>10875</v>
      </c>
      <c r="C35" s="17">
        <v>41944</v>
      </c>
      <c r="D35" s="17">
        <v>41946</v>
      </c>
      <c r="E35" t="s">
        <v>187</v>
      </c>
      <c r="F35" t="s">
        <v>896</v>
      </c>
      <c r="G35" t="s">
        <v>897</v>
      </c>
      <c r="H35" t="s">
        <v>40</v>
      </c>
      <c r="I35" t="s">
        <v>26</v>
      </c>
      <c r="J35" t="s">
        <v>10876</v>
      </c>
      <c r="K35" t="s">
        <v>497</v>
      </c>
      <c r="L35">
        <v>45040</v>
      </c>
      <c r="M35" t="s">
        <v>147</v>
      </c>
      <c r="N35" t="s">
        <v>1728</v>
      </c>
      <c r="O35" t="s">
        <v>45</v>
      </c>
      <c r="P35" t="s">
        <v>74</v>
      </c>
      <c r="Q35" t="s">
        <v>1729</v>
      </c>
      <c r="R35">
        <v>22.428000000000004</v>
      </c>
      <c r="S35">
        <v>3</v>
      </c>
      <c r="T35">
        <v>0.7</v>
      </c>
      <c r="U35">
        <v>-17.942399999999992</v>
      </c>
    </row>
    <row r="36" spans="1:21" x14ac:dyDescent="0.35">
      <c r="A36">
        <v>9870</v>
      </c>
      <c r="B36" t="s">
        <v>10875</v>
      </c>
      <c r="C36" s="17">
        <v>41944</v>
      </c>
      <c r="D36" s="17">
        <v>41946</v>
      </c>
      <c r="E36" t="s">
        <v>187</v>
      </c>
      <c r="F36" t="s">
        <v>896</v>
      </c>
      <c r="G36" t="s">
        <v>897</v>
      </c>
      <c r="H36" t="s">
        <v>40</v>
      </c>
      <c r="I36" t="s">
        <v>26</v>
      </c>
      <c r="J36" t="s">
        <v>10876</v>
      </c>
      <c r="K36" t="s">
        <v>497</v>
      </c>
      <c r="L36">
        <v>45040</v>
      </c>
      <c r="M36" t="s">
        <v>147</v>
      </c>
      <c r="N36" t="s">
        <v>6940</v>
      </c>
      <c r="O36" t="s">
        <v>45</v>
      </c>
      <c r="P36" t="s">
        <v>74</v>
      </c>
      <c r="Q36" t="s">
        <v>6941</v>
      </c>
      <c r="R36">
        <v>3.1320000000000001</v>
      </c>
      <c r="S36">
        <v>2</v>
      </c>
      <c r="T36">
        <v>0.7</v>
      </c>
      <c r="U36">
        <v>-2.6099999999999994</v>
      </c>
    </row>
    <row r="37" spans="1:21" x14ac:dyDescent="0.35">
      <c r="A37">
        <v>9869</v>
      </c>
      <c r="B37" t="s">
        <v>10875</v>
      </c>
      <c r="C37" s="17">
        <v>41944</v>
      </c>
      <c r="D37" s="17">
        <v>41946</v>
      </c>
      <c r="E37" t="s">
        <v>187</v>
      </c>
      <c r="F37" t="s">
        <v>896</v>
      </c>
      <c r="G37" t="s">
        <v>897</v>
      </c>
      <c r="H37" t="s">
        <v>40</v>
      </c>
      <c r="I37" t="s">
        <v>26</v>
      </c>
      <c r="J37" t="s">
        <v>10876</v>
      </c>
      <c r="K37" t="s">
        <v>497</v>
      </c>
      <c r="L37">
        <v>45040</v>
      </c>
      <c r="M37" t="s">
        <v>147</v>
      </c>
      <c r="N37" t="s">
        <v>2311</v>
      </c>
      <c r="O37" t="s">
        <v>31</v>
      </c>
      <c r="P37" t="s">
        <v>64</v>
      </c>
      <c r="Q37" t="s">
        <v>2312</v>
      </c>
      <c r="R37">
        <v>68.703999999999994</v>
      </c>
      <c r="S37">
        <v>2</v>
      </c>
      <c r="T37">
        <v>0.2</v>
      </c>
      <c r="U37">
        <v>16.317200000000003</v>
      </c>
    </row>
    <row r="38" spans="1:21" x14ac:dyDescent="0.35">
      <c r="A38">
        <v>9854</v>
      </c>
      <c r="B38" t="s">
        <v>10869</v>
      </c>
      <c r="C38" s="17">
        <v>42492</v>
      </c>
      <c r="D38" s="17">
        <v>42496</v>
      </c>
      <c r="E38" t="s">
        <v>49</v>
      </c>
      <c r="F38" t="s">
        <v>4772</v>
      </c>
      <c r="G38" t="s">
        <v>4773</v>
      </c>
      <c r="H38" t="s">
        <v>40</v>
      </c>
      <c r="I38" t="s">
        <v>26</v>
      </c>
      <c r="J38" t="s">
        <v>265</v>
      </c>
      <c r="K38" t="s">
        <v>266</v>
      </c>
      <c r="L38">
        <v>10009</v>
      </c>
      <c r="M38" t="s">
        <v>147</v>
      </c>
      <c r="N38" t="s">
        <v>2311</v>
      </c>
      <c r="O38" t="s">
        <v>31</v>
      </c>
      <c r="P38" t="s">
        <v>64</v>
      </c>
      <c r="Q38" t="s">
        <v>2312</v>
      </c>
      <c r="R38">
        <v>214.7</v>
      </c>
      <c r="S38">
        <v>5</v>
      </c>
      <c r="T38">
        <v>0</v>
      </c>
      <c r="U38">
        <v>83.733000000000004</v>
      </c>
    </row>
    <row r="39" spans="1:21" x14ac:dyDescent="0.35">
      <c r="A39">
        <v>36</v>
      </c>
      <c r="B39" t="s">
        <v>186</v>
      </c>
      <c r="C39" s="17">
        <v>42712</v>
      </c>
      <c r="D39" s="17">
        <v>42714</v>
      </c>
      <c r="E39" t="s">
        <v>187</v>
      </c>
      <c r="F39" t="s">
        <v>188</v>
      </c>
      <c r="G39" t="s">
        <v>189</v>
      </c>
      <c r="H39" t="s">
        <v>40</v>
      </c>
      <c r="I39" t="s">
        <v>26</v>
      </c>
      <c r="J39" t="s">
        <v>190</v>
      </c>
      <c r="K39" t="s">
        <v>103</v>
      </c>
      <c r="L39">
        <v>75080</v>
      </c>
      <c r="M39" t="s">
        <v>104</v>
      </c>
      <c r="N39" t="s">
        <v>191</v>
      </c>
      <c r="O39" t="s">
        <v>70</v>
      </c>
      <c r="P39" t="s">
        <v>71</v>
      </c>
      <c r="Q39" t="s">
        <v>192</v>
      </c>
      <c r="R39">
        <v>1097.5440000000003</v>
      </c>
      <c r="S39">
        <v>7</v>
      </c>
      <c r="T39">
        <v>0.2</v>
      </c>
      <c r="U39">
        <v>123.47369999999989</v>
      </c>
    </row>
    <row r="40" spans="1:21" x14ac:dyDescent="0.35">
      <c r="A40">
        <v>37</v>
      </c>
      <c r="B40" t="s">
        <v>186</v>
      </c>
      <c r="C40" s="17">
        <v>42712</v>
      </c>
      <c r="D40" s="17">
        <v>42714</v>
      </c>
      <c r="E40" t="s">
        <v>187</v>
      </c>
      <c r="F40" t="s">
        <v>188</v>
      </c>
      <c r="G40" t="s">
        <v>189</v>
      </c>
      <c r="H40" t="s">
        <v>40</v>
      </c>
      <c r="I40" t="s">
        <v>26</v>
      </c>
      <c r="J40" t="s">
        <v>190</v>
      </c>
      <c r="K40" t="s">
        <v>103</v>
      </c>
      <c r="L40">
        <v>75080</v>
      </c>
      <c r="M40" t="s">
        <v>104</v>
      </c>
      <c r="N40" t="s">
        <v>193</v>
      </c>
      <c r="O40" t="s">
        <v>31</v>
      </c>
      <c r="P40" t="s">
        <v>64</v>
      </c>
      <c r="Q40" t="s">
        <v>194</v>
      </c>
      <c r="R40">
        <v>190.92</v>
      </c>
      <c r="S40">
        <v>5</v>
      </c>
      <c r="T40">
        <v>0.6</v>
      </c>
      <c r="U40">
        <v>-147.96300000000002</v>
      </c>
    </row>
    <row r="41" spans="1:21" x14ac:dyDescent="0.35">
      <c r="A41">
        <v>9853</v>
      </c>
      <c r="B41" t="s">
        <v>10869</v>
      </c>
      <c r="C41" s="17">
        <v>42492</v>
      </c>
      <c r="D41" s="17">
        <v>42496</v>
      </c>
      <c r="E41" t="s">
        <v>49</v>
      </c>
      <c r="F41" t="s">
        <v>4772</v>
      </c>
      <c r="G41" t="s">
        <v>4773</v>
      </c>
      <c r="H41" t="s">
        <v>40</v>
      </c>
      <c r="I41" t="s">
        <v>26</v>
      </c>
      <c r="J41" t="s">
        <v>265</v>
      </c>
      <c r="K41" t="s">
        <v>266</v>
      </c>
      <c r="L41">
        <v>10009</v>
      </c>
      <c r="M41" t="s">
        <v>147</v>
      </c>
      <c r="N41" t="s">
        <v>4903</v>
      </c>
      <c r="O41" t="s">
        <v>45</v>
      </c>
      <c r="P41" t="s">
        <v>89</v>
      </c>
      <c r="Q41" t="s">
        <v>4904</v>
      </c>
      <c r="R41">
        <v>13.08</v>
      </c>
      <c r="S41">
        <v>2</v>
      </c>
      <c r="T41">
        <v>0</v>
      </c>
      <c r="U41">
        <v>6.0167999999999999</v>
      </c>
    </row>
    <row r="42" spans="1:21" x14ac:dyDescent="0.35">
      <c r="A42">
        <v>9852</v>
      </c>
      <c r="B42" t="s">
        <v>10869</v>
      </c>
      <c r="C42" s="17">
        <v>42492</v>
      </c>
      <c r="D42" s="17">
        <v>42496</v>
      </c>
      <c r="E42" t="s">
        <v>49</v>
      </c>
      <c r="F42" t="s">
        <v>4772</v>
      </c>
      <c r="G42" t="s">
        <v>4773</v>
      </c>
      <c r="H42" t="s">
        <v>40</v>
      </c>
      <c r="I42" t="s">
        <v>26</v>
      </c>
      <c r="J42" t="s">
        <v>265</v>
      </c>
      <c r="K42" t="s">
        <v>266</v>
      </c>
      <c r="L42">
        <v>10009</v>
      </c>
      <c r="M42" t="s">
        <v>147</v>
      </c>
      <c r="N42" t="s">
        <v>1726</v>
      </c>
      <c r="O42" t="s">
        <v>45</v>
      </c>
      <c r="P42" t="s">
        <v>74</v>
      </c>
      <c r="Q42" t="s">
        <v>1727</v>
      </c>
      <c r="R42">
        <v>90.480000000000018</v>
      </c>
      <c r="S42">
        <v>3</v>
      </c>
      <c r="T42">
        <v>0.2</v>
      </c>
      <c r="U42">
        <v>33.93</v>
      </c>
    </row>
    <row r="43" spans="1:21" x14ac:dyDescent="0.35">
      <c r="A43">
        <v>9851</v>
      </c>
      <c r="B43" t="s">
        <v>10869</v>
      </c>
      <c r="C43" s="17">
        <v>42492</v>
      </c>
      <c r="D43" s="17">
        <v>42496</v>
      </c>
      <c r="E43" t="s">
        <v>49</v>
      </c>
      <c r="F43" t="s">
        <v>4772</v>
      </c>
      <c r="G43" t="s">
        <v>4773</v>
      </c>
      <c r="H43" t="s">
        <v>40</v>
      </c>
      <c r="I43" t="s">
        <v>26</v>
      </c>
      <c r="J43" t="s">
        <v>265</v>
      </c>
      <c r="K43" t="s">
        <v>266</v>
      </c>
      <c r="L43">
        <v>10009</v>
      </c>
      <c r="M43" t="s">
        <v>147</v>
      </c>
      <c r="N43" t="s">
        <v>2115</v>
      </c>
      <c r="O43" t="s">
        <v>31</v>
      </c>
      <c r="P43" t="s">
        <v>64</v>
      </c>
      <c r="Q43" t="s">
        <v>2116</v>
      </c>
      <c r="R43">
        <v>12.56</v>
      </c>
      <c r="S43">
        <v>2</v>
      </c>
      <c r="T43">
        <v>0</v>
      </c>
      <c r="U43">
        <v>4.0191999999999997</v>
      </c>
    </row>
    <row r="44" spans="1:21" x14ac:dyDescent="0.35">
      <c r="A44">
        <v>9850</v>
      </c>
      <c r="B44" t="s">
        <v>10868</v>
      </c>
      <c r="C44" s="17">
        <v>41741</v>
      </c>
      <c r="D44" s="17">
        <v>41747</v>
      </c>
      <c r="E44" t="s">
        <v>49</v>
      </c>
      <c r="F44" t="s">
        <v>4772</v>
      </c>
      <c r="G44" t="s">
        <v>4773</v>
      </c>
      <c r="H44" t="s">
        <v>40</v>
      </c>
      <c r="I44" t="s">
        <v>26</v>
      </c>
      <c r="J44" t="s">
        <v>10850</v>
      </c>
      <c r="K44" t="s">
        <v>42</v>
      </c>
      <c r="L44">
        <v>95240</v>
      </c>
      <c r="M44" t="s">
        <v>43</v>
      </c>
      <c r="N44" t="s">
        <v>6854</v>
      </c>
      <c r="O44" t="s">
        <v>45</v>
      </c>
      <c r="P44" t="s">
        <v>67</v>
      </c>
      <c r="Q44" t="s">
        <v>6855</v>
      </c>
      <c r="R44">
        <v>39.68</v>
      </c>
      <c r="S44">
        <v>2</v>
      </c>
      <c r="T44">
        <v>0</v>
      </c>
      <c r="U44">
        <v>16.268800000000002</v>
      </c>
    </row>
    <row r="45" spans="1:21" x14ac:dyDescent="0.35">
      <c r="A45">
        <v>42</v>
      </c>
      <c r="B45" t="s">
        <v>206</v>
      </c>
      <c r="C45" s="17">
        <v>42988</v>
      </c>
      <c r="D45" s="17">
        <v>42993</v>
      </c>
      <c r="E45" t="s">
        <v>49</v>
      </c>
      <c r="F45" t="s">
        <v>207</v>
      </c>
      <c r="G45" t="s">
        <v>208</v>
      </c>
      <c r="H45" t="s">
        <v>40</v>
      </c>
      <c r="I45" t="s">
        <v>26</v>
      </c>
      <c r="J45" t="s">
        <v>209</v>
      </c>
      <c r="K45" t="s">
        <v>210</v>
      </c>
      <c r="L45">
        <v>60540</v>
      </c>
      <c r="M45" t="s">
        <v>104</v>
      </c>
      <c r="N45" t="s">
        <v>211</v>
      </c>
      <c r="O45" t="s">
        <v>70</v>
      </c>
      <c r="P45" t="s">
        <v>71</v>
      </c>
      <c r="Q45" t="s">
        <v>212</v>
      </c>
      <c r="R45">
        <v>147.16800000000001</v>
      </c>
      <c r="S45">
        <v>4</v>
      </c>
      <c r="T45">
        <v>0.2</v>
      </c>
      <c r="U45">
        <v>16.556399999999996</v>
      </c>
    </row>
    <row r="46" spans="1:21" x14ac:dyDescent="0.35">
      <c r="A46">
        <v>43</v>
      </c>
      <c r="B46" t="s">
        <v>213</v>
      </c>
      <c r="C46" s="17">
        <v>42568</v>
      </c>
      <c r="D46" s="17">
        <v>42573</v>
      </c>
      <c r="E46" t="s">
        <v>49</v>
      </c>
      <c r="F46" t="s">
        <v>214</v>
      </c>
      <c r="G46" t="s">
        <v>215</v>
      </c>
      <c r="H46" t="s">
        <v>40</v>
      </c>
      <c r="I46" t="s">
        <v>26</v>
      </c>
      <c r="J46" t="s">
        <v>41</v>
      </c>
      <c r="K46" t="s">
        <v>42</v>
      </c>
      <c r="L46">
        <v>90049</v>
      </c>
      <c r="M46" t="s">
        <v>43</v>
      </c>
      <c r="N46" t="s">
        <v>216</v>
      </c>
      <c r="O46" t="s">
        <v>45</v>
      </c>
      <c r="P46" t="s">
        <v>58</v>
      </c>
      <c r="Q46" t="s">
        <v>217</v>
      </c>
      <c r="R46">
        <v>77.88</v>
      </c>
      <c r="S46">
        <v>2</v>
      </c>
      <c r="T46">
        <v>0</v>
      </c>
      <c r="U46">
        <v>3.8939999999999912</v>
      </c>
    </row>
    <row r="47" spans="1:21" x14ac:dyDescent="0.35">
      <c r="A47">
        <v>44</v>
      </c>
      <c r="B47" t="s">
        <v>218</v>
      </c>
      <c r="C47" s="17">
        <v>42997</v>
      </c>
      <c r="D47" s="17">
        <v>43001</v>
      </c>
      <c r="E47" t="s">
        <v>49</v>
      </c>
      <c r="F47" t="s">
        <v>219</v>
      </c>
      <c r="G47" t="s">
        <v>220</v>
      </c>
      <c r="H47" t="s">
        <v>40</v>
      </c>
      <c r="I47" t="s">
        <v>26</v>
      </c>
      <c r="J47" t="s">
        <v>221</v>
      </c>
      <c r="K47" t="s">
        <v>53</v>
      </c>
      <c r="L47">
        <v>32935</v>
      </c>
      <c r="M47" t="s">
        <v>29</v>
      </c>
      <c r="N47" t="s">
        <v>222</v>
      </c>
      <c r="O47" t="s">
        <v>45</v>
      </c>
      <c r="P47" t="s">
        <v>58</v>
      </c>
      <c r="Q47" t="s">
        <v>223</v>
      </c>
      <c r="R47">
        <v>95.616</v>
      </c>
      <c r="S47">
        <v>2</v>
      </c>
      <c r="T47">
        <v>0.2</v>
      </c>
      <c r="U47">
        <v>9.5616000000000092</v>
      </c>
    </row>
    <row r="48" spans="1:21" x14ac:dyDescent="0.35">
      <c r="A48">
        <v>45</v>
      </c>
      <c r="B48" t="s">
        <v>224</v>
      </c>
      <c r="C48" s="17">
        <v>42440</v>
      </c>
      <c r="D48" s="17">
        <v>42442</v>
      </c>
      <c r="E48" t="s">
        <v>187</v>
      </c>
      <c r="F48" t="s">
        <v>225</v>
      </c>
      <c r="G48" t="s">
        <v>226</v>
      </c>
      <c r="H48" t="s">
        <v>40</v>
      </c>
      <c r="I48" t="s">
        <v>26</v>
      </c>
      <c r="J48" t="s">
        <v>227</v>
      </c>
      <c r="K48" t="s">
        <v>228</v>
      </c>
      <c r="L48">
        <v>55122</v>
      </c>
      <c r="M48" t="s">
        <v>104</v>
      </c>
      <c r="N48" t="s">
        <v>229</v>
      </c>
      <c r="O48" t="s">
        <v>70</v>
      </c>
      <c r="P48" t="s">
        <v>160</v>
      </c>
      <c r="Q48" t="s">
        <v>230</v>
      </c>
      <c r="R48">
        <v>45.98</v>
      </c>
      <c r="S48">
        <v>2</v>
      </c>
      <c r="T48">
        <v>0</v>
      </c>
      <c r="U48">
        <v>19.7714</v>
      </c>
    </row>
    <row r="49" spans="1:21" x14ac:dyDescent="0.35">
      <c r="A49">
        <v>46</v>
      </c>
      <c r="B49" t="s">
        <v>224</v>
      </c>
      <c r="C49" s="17">
        <v>42440</v>
      </c>
      <c r="D49" s="17">
        <v>42442</v>
      </c>
      <c r="E49" t="s">
        <v>187</v>
      </c>
      <c r="F49" t="s">
        <v>225</v>
      </c>
      <c r="G49" t="s">
        <v>226</v>
      </c>
      <c r="H49" t="s">
        <v>40</v>
      </c>
      <c r="I49" t="s">
        <v>26</v>
      </c>
      <c r="J49" t="s">
        <v>227</v>
      </c>
      <c r="K49" t="s">
        <v>228</v>
      </c>
      <c r="L49">
        <v>55122</v>
      </c>
      <c r="M49" t="s">
        <v>104</v>
      </c>
      <c r="N49" t="s">
        <v>231</v>
      </c>
      <c r="O49" t="s">
        <v>45</v>
      </c>
      <c r="P49" t="s">
        <v>74</v>
      </c>
      <c r="Q49" t="s">
        <v>232</v>
      </c>
      <c r="R49">
        <v>17.46</v>
      </c>
      <c r="S49">
        <v>2</v>
      </c>
      <c r="T49">
        <v>0</v>
      </c>
      <c r="U49">
        <v>8.2061999999999991</v>
      </c>
    </row>
    <row r="50" spans="1:21" x14ac:dyDescent="0.35">
      <c r="A50">
        <v>9834</v>
      </c>
      <c r="B50" t="s">
        <v>10863</v>
      </c>
      <c r="C50" s="17">
        <v>42992</v>
      </c>
      <c r="D50" s="17">
        <v>42997</v>
      </c>
      <c r="E50" t="s">
        <v>49</v>
      </c>
      <c r="F50" t="s">
        <v>3204</v>
      </c>
      <c r="G50" t="s">
        <v>3205</v>
      </c>
      <c r="H50" t="s">
        <v>40</v>
      </c>
      <c r="I50" t="s">
        <v>26</v>
      </c>
      <c r="J50" t="s">
        <v>317</v>
      </c>
      <c r="K50" t="s">
        <v>497</v>
      </c>
      <c r="L50">
        <v>45503</v>
      </c>
      <c r="M50" t="s">
        <v>147</v>
      </c>
      <c r="N50" t="s">
        <v>1076</v>
      </c>
      <c r="O50" t="s">
        <v>70</v>
      </c>
      <c r="P50" t="s">
        <v>160</v>
      </c>
      <c r="Q50" t="s">
        <v>1077</v>
      </c>
      <c r="R50">
        <v>895.94400000000019</v>
      </c>
      <c r="S50">
        <v>7</v>
      </c>
      <c r="T50">
        <v>0.2</v>
      </c>
      <c r="U50">
        <v>190.38810000000001</v>
      </c>
    </row>
    <row r="51" spans="1:21" x14ac:dyDescent="0.35">
      <c r="A51">
        <v>9829</v>
      </c>
      <c r="B51" t="s">
        <v>10859</v>
      </c>
      <c r="C51" s="17">
        <v>42905</v>
      </c>
      <c r="D51" s="17">
        <v>42912</v>
      </c>
      <c r="E51" t="s">
        <v>49</v>
      </c>
      <c r="F51" t="s">
        <v>399</v>
      </c>
      <c r="G51" t="s">
        <v>400</v>
      </c>
      <c r="H51" t="s">
        <v>40</v>
      </c>
      <c r="I51" t="s">
        <v>26</v>
      </c>
      <c r="J51" t="s">
        <v>265</v>
      </c>
      <c r="K51" t="s">
        <v>266</v>
      </c>
      <c r="L51">
        <v>10035</v>
      </c>
      <c r="M51" t="s">
        <v>147</v>
      </c>
      <c r="N51" t="s">
        <v>2110</v>
      </c>
      <c r="O51" t="s">
        <v>45</v>
      </c>
      <c r="P51" t="s">
        <v>74</v>
      </c>
      <c r="Q51" t="s">
        <v>2111</v>
      </c>
      <c r="R51">
        <v>11.568000000000001</v>
      </c>
      <c r="S51">
        <v>3</v>
      </c>
      <c r="T51">
        <v>0.2</v>
      </c>
      <c r="U51">
        <v>3.7595999999999998</v>
      </c>
    </row>
    <row r="52" spans="1:21" x14ac:dyDescent="0.35">
      <c r="A52">
        <v>9828</v>
      </c>
      <c r="B52" t="s">
        <v>10859</v>
      </c>
      <c r="C52" s="17">
        <v>42905</v>
      </c>
      <c r="D52" s="17">
        <v>42912</v>
      </c>
      <c r="E52" t="s">
        <v>49</v>
      </c>
      <c r="F52" t="s">
        <v>399</v>
      </c>
      <c r="G52" t="s">
        <v>400</v>
      </c>
      <c r="H52" t="s">
        <v>40</v>
      </c>
      <c r="I52" t="s">
        <v>26</v>
      </c>
      <c r="J52" t="s">
        <v>265</v>
      </c>
      <c r="K52" t="s">
        <v>266</v>
      </c>
      <c r="L52">
        <v>10035</v>
      </c>
      <c r="M52" t="s">
        <v>147</v>
      </c>
      <c r="N52" t="s">
        <v>2168</v>
      </c>
      <c r="O52" t="s">
        <v>45</v>
      </c>
      <c r="P52" t="s">
        <v>58</v>
      </c>
      <c r="Q52" t="s">
        <v>2169</v>
      </c>
      <c r="R52">
        <v>129.30000000000001</v>
      </c>
      <c r="S52">
        <v>2</v>
      </c>
      <c r="T52">
        <v>0</v>
      </c>
      <c r="U52">
        <v>6.4649999999999892</v>
      </c>
    </row>
    <row r="53" spans="1:21" x14ac:dyDescent="0.35">
      <c r="A53">
        <v>9796</v>
      </c>
      <c r="B53" t="s">
        <v>10847</v>
      </c>
      <c r="C53" s="17">
        <v>42511</v>
      </c>
      <c r="D53" s="17">
        <v>42518</v>
      </c>
      <c r="E53" t="s">
        <v>49</v>
      </c>
      <c r="F53" t="s">
        <v>584</v>
      </c>
      <c r="G53" t="s">
        <v>585</v>
      </c>
      <c r="H53" t="s">
        <v>40</v>
      </c>
      <c r="I53" t="s">
        <v>26</v>
      </c>
      <c r="J53" t="s">
        <v>302</v>
      </c>
      <c r="K53" t="s">
        <v>210</v>
      </c>
      <c r="L53">
        <v>60610</v>
      </c>
      <c r="M53" t="s">
        <v>104</v>
      </c>
      <c r="N53" t="s">
        <v>3351</v>
      </c>
      <c r="O53" t="s">
        <v>45</v>
      </c>
      <c r="P53" t="s">
        <v>74</v>
      </c>
      <c r="Q53" t="s">
        <v>3352</v>
      </c>
      <c r="R53">
        <v>3.7979999999999992</v>
      </c>
      <c r="S53">
        <v>3</v>
      </c>
      <c r="T53">
        <v>0.8</v>
      </c>
      <c r="U53">
        <v>-5.8869000000000007</v>
      </c>
    </row>
    <row r="54" spans="1:21" x14ac:dyDescent="0.35">
      <c r="A54">
        <v>9773</v>
      </c>
      <c r="B54" t="s">
        <v>10838</v>
      </c>
      <c r="C54" s="17">
        <v>42554</v>
      </c>
      <c r="D54" s="17">
        <v>42554</v>
      </c>
      <c r="E54" t="s">
        <v>1292</v>
      </c>
      <c r="F54" t="s">
        <v>4435</v>
      </c>
      <c r="G54" t="s">
        <v>4436</v>
      </c>
      <c r="H54" t="s">
        <v>40</v>
      </c>
      <c r="I54" t="s">
        <v>26</v>
      </c>
      <c r="J54" t="s">
        <v>145</v>
      </c>
      <c r="K54" t="s">
        <v>146</v>
      </c>
      <c r="L54">
        <v>19143</v>
      </c>
      <c r="M54" t="s">
        <v>147</v>
      </c>
      <c r="N54" t="s">
        <v>4344</v>
      </c>
      <c r="O54" t="s">
        <v>45</v>
      </c>
      <c r="P54" t="s">
        <v>89</v>
      </c>
      <c r="Q54" t="s">
        <v>4345</v>
      </c>
      <c r="R54">
        <v>123.92000000000002</v>
      </c>
      <c r="S54">
        <v>5</v>
      </c>
      <c r="T54">
        <v>0.2</v>
      </c>
      <c r="U54">
        <v>38.724999999999994</v>
      </c>
    </row>
    <row r="55" spans="1:21" x14ac:dyDescent="0.35">
      <c r="A55">
        <v>9764</v>
      </c>
      <c r="B55" t="s">
        <v>10832</v>
      </c>
      <c r="C55" s="17">
        <v>41684</v>
      </c>
      <c r="D55" s="17">
        <v>41688</v>
      </c>
      <c r="E55" t="s">
        <v>49</v>
      </c>
      <c r="F55" t="s">
        <v>4244</v>
      </c>
      <c r="G55" t="s">
        <v>4245</v>
      </c>
      <c r="H55" t="s">
        <v>40</v>
      </c>
      <c r="I55" t="s">
        <v>26</v>
      </c>
      <c r="J55" t="s">
        <v>94</v>
      </c>
      <c r="K55" t="s">
        <v>95</v>
      </c>
      <c r="L55">
        <v>98103</v>
      </c>
      <c r="M55" t="s">
        <v>43</v>
      </c>
      <c r="N55" t="s">
        <v>5902</v>
      </c>
      <c r="O55" t="s">
        <v>45</v>
      </c>
      <c r="P55" t="s">
        <v>578</v>
      </c>
      <c r="Q55" t="s">
        <v>5903</v>
      </c>
      <c r="R55">
        <v>238.62</v>
      </c>
      <c r="S55">
        <v>2</v>
      </c>
      <c r="T55">
        <v>0</v>
      </c>
      <c r="U55">
        <v>4.7724000000000046</v>
      </c>
    </row>
    <row r="56" spans="1:21" x14ac:dyDescent="0.35">
      <c r="A56">
        <v>9763</v>
      </c>
      <c r="B56" t="s">
        <v>10832</v>
      </c>
      <c r="C56" s="17">
        <v>41684</v>
      </c>
      <c r="D56" s="17">
        <v>41688</v>
      </c>
      <c r="E56" t="s">
        <v>49</v>
      </c>
      <c r="F56" t="s">
        <v>4244</v>
      </c>
      <c r="G56" t="s">
        <v>4245</v>
      </c>
      <c r="H56" t="s">
        <v>40</v>
      </c>
      <c r="I56" t="s">
        <v>26</v>
      </c>
      <c r="J56" t="s">
        <v>94</v>
      </c>
      <c r="K56" t="s">
        <v>95</v>
      </c>
      <c r="L56">
        <v>98103</v>
      </c>
      <c r="M56" t="s">
        <v>43</v>
      </c>
      <c r="N56" t="s">
        <v>5601</v>
      </c>
      <c r="O56" t="s">
        <v>45</v>
      </c>
      <c r="P56" t="s">
        <v>77</v>
      </c>
      <c r="Q56" t="s">
        <v>5602</v>
      </c>
      <c r="R56">
        <v>81.96</v>
      </c>
      <c r="S56">
        <v>2</v>
      </c>
      <c r="T56">
        <v>0</v>
      </c>
      <c r="U56">
        <v>22.948799999999999</v>
      </c>
    </row>
    <row r="57" spans="1:21" x14ac:dyDescent="0.35">
      <c r="A57">
        <v>54</v>
      </c>
      <c r="B57" t="s">
        <v>262</v>
      </c>
      <c r="C57" s="17">
        <v>42715</v>
      </c>
      <c r="D57" s="17">
        <v>42721</v>
      </c>
      <c r="E57" t="s">
        <v>49</v>
      </c>
      <c r="F57" t="s">
        <v>263</v>
      </c>
      <c r="G57" t="s">
        <v>264</v>
      </c>
      <c r="H57" t="s">
        <v>40</v>
      </c>
      <c r="I57" t="s">
        <v>26</v>
      </c>
      <c r="J57" t="s">
        <v>265</v>
      </c>
      <c r="K57" t="s">
        <v>266</v>
      </c>
      <c r="L57">
        <v>10024</v>
      </c>
      <c r="M57" t="s">
        <v>147</v>
      </c>
      <c r="N57" t="s">
        <v>267</v>
      </c>
      <c r="O57" t="s">
        <v>45</v>
      </c>
      <c r="P57" t="s">
        <v>268</v>
      </c>
      <c r="Q57" t="s">
        <v>269</v>
      </c>
      <c r="R57">
        <v>15.260000000000002</v>
      </c>
      <c r="S57">
        <v>7</v>
      </c>
      <c r="T57">
        <v>0</v>
      </c>
      <c r="U57">
        <v>6.2566000000000006</v>
      </c>
    </row>
    <row r="58" spans="1:21" x14ac:dyDescent="0.35">
      <c r="A58">
        <v>55</v>
      </c>
      <c r="B58" t="s">
        <v>262</v>
      </c>
      <c r="C58" s="17">
        <v>42715</v>
      </c>
      <c r="D58" s="17">
        <v>42721</v>
      </c>
      <c r="E58" t="s">
        <v>49</v>
      </c>
      <c r="F58" t="s">
        <v>263</v>
      </c>
      <c r="G58" t="s">
        <v>264</v>
      </c>
      <c r="H58" t="s">
        <v>40</v>
      </c>
      <c r="I58" t="s">
        <v>26</v>
      </c>
      <c r="J58" t="s">
        <v>265</v>
      </c>
      <c r="K58" t="s">
        <v>266</v>
      </c>
      <c r="L58">
        <v>10024</v>
      </c>
      <c r="M58" t="s">
        <v>147</v>
      </c>
      <c r="N58" t="s">
        <v>270</v>
      </c>
      <c r="O58" t="s">
        <v>70</v>
      </c>
      <c r="P58" t="s">
        <v>71</v>
      </c>
      <c r="Q58" t="s">
        <v>271</v>
      </c>
      <c r="R58">
        <v>1029.95</v>
      </c>
      <c r="S58">
        <v>5</v>
      </c>
      <c r="T58">
        <v>0</v>
      </c>
      <c r="U58">
        <v>298.68549999999999</v>
      </c>
    </row>
    <row r="59" spans="1:21" x14ac:dyDescent="0.35">
      <c r="A59">
        <v>9762</v>
      </c>
      <c r="B59" t="s">
        <v>10832</v>
      </c>
      <c r="C59" s="17">
        <v>41684</v>
      </c>
      <c r="D59" s="17">
        <v>41688</v>
      </c>
      <c r="E59" t="s">
        <v>49</v>
      </c>
      <c r="F59" t="s">
        <v>4244</v>
      </c>
      <c r="G59" t="s">
        <v>4245</v>
      </c>
      <c r="H59" t="s">
        <v>40</v>
      </c>
      <c r="I59" t="s">
        <v>26</v>
      </c>
      <c r="J59" t="s">
        <v>94</v>
      </c>
      <c r="K59" t="s">
        <v>95</v>
      </c>
      <c r="L59">
        <v>98103</v>
      </c>
      <c r="M59" t="s">
        <v>43</v>
      </c>
      <c r="N59" t="s">
        <v>4423</v>
      </c>
      <c r="O59" t="s">
        <v>70</v>
      </c>
      <c r="P59" t="s">
        <v>160</v>
      </c>
      <c r="Q59" t="s">
        <v>4424</v>
      </c>
      <c r="R59">
        <v>239.96999999999997</v>
      </c>
      <c r="S59">
        <v>3</v>
      </c>
      <c r="T59">
        <v>0</v>
      </c>
      <c r="U59">
        <v>86.389199999999988</v>
      </c>
    </row>
    <row r="60" spans="1:21" x14ac:dyDescent="0.35">
      <c r="A60">
        <v>9760</v>
      </c>
      <c r="B60" t="s">
        <v>10829</v>
      </c>
      <c r="C60" s="17">
        <v>42674</v>
      </c>
      <c r="D60" s="17">
        <v>42679</v>
      </c>
      <c r="E60" t="s">
        <v>49</v>
      </c>
      <c r="F60" t="s">
        <v>2061</v>
      </c>
      <c r="G60" t="s">
        <v>2062</v>
      </c>
      <c r="H60" t="s">
        <v>40</v>
      </c>
      <c r="I60" t="s">
        <v>26</v>
      </c>
      <c r="J60" t="s">
        <v>126</v>
      </c>
      <c r="K60" t="s">
        <v>42</v>
      </c>
      <c r="L60">
        <v>94109</v>
      </c>
      <c r="M60" t="s">
        <v>43</v>
      </c>
      <c r="N60" t="s">
        <v>4527</v>
      </c>
      <c r="O60" t="s">
        <v>31</v>
      </c>
      <c r="P60" t="s">
        <v>35</v>
      </c>
      <c r="Q60" t="s">
        <v>4528</v>
      </c>
      <c r="R60">
        <v>1403.9200000000003</v>
      </c>
      <c r="S60">
        <v>5</v>
      </c>
      <c r="T60">
        <v>0.2</v>
      </c>
      <c r="U60">
        <v>70.196000000000026</v>
      </c>
    </row>
    <row r="61" spans="1:21" x14ac:dyDescent="0.35">
      <c r="A61">
        <v>9750</v>
      </c>
      <c r="B61" t="s">
        <v>10825</v>
      </c>
      <c r="C61" s="17">
        <v>42433</v>
      </c>
      <c r="D61" s="17">
        <v>42437</v>
      </c>
      <c r="E61" t="s">
        <v>49</v>
      </c>
      <c r="F61" t="s">
        <v>5467</v>
      </c>
      <c r="G61" t="s">
        <v>5468</v>
      </c>
      <c r="H61" t="s">
        <v>40</v>
      </c>
      <c r="I61" t="s">
        <v>26</v>
      </c>
      <c r="J61" t="s">
        <v>243</v>
      </c>
      <c r="K61" t="s">
        <v>2700</v>
      </c>
      <c r="L61">
        <v>3820</v>
      </c>
      <c r="M61" t="s">
        <v>147</v>
      </c>
      <c r="N61" t="s">
        <v>1666</v>
      </c>
      <c r="O61" t="s">
        <v>70</v>
      </c>
      <c r="P61" t="s">
        <v>160</v>
      </c>
      <c r="Q61" t="s">
        <v>1667</v>
      </c>
      <c r="R61">
        <v>159.97999999999999</v>
      </c>
      <c r="S61">
        <v>2</v>
      </c>
      <c r="T61">
        <v>0</v>
      </c>
      <c r="U61">
        <v>57.592799999999997</v>
      </c>
    </row>
    <row r="62" spans="1:21" x14ac:dyDescent="0.35">
      <c r="A62">
        <v>9741</v>
      </c>
      <c r="B62" t="s">
        <v>10818</v>
      </c>
      <c r="C62" s="17">
        <v>42810</v>
      </c>
      <c r="D62" s="17">
        <v>42815</v>
      </c>
      <c r="E62" t="s">
        <v>49</v>
      </c>
      <c r="F62" t="s">
        <v>5640</v>
      </c>
      <c r="G62" t="s">
        <v>5641</v>
      </c>
      <c r="H62" t="s">
        <v>40</v>
      </c>
      <c r="I62" t="s">
        <v>26</v>
      </c>
      <c r="J62" t="s">
        <v>41</v>
      </c>
      <c r="K62" t="s">
        <v>42</v>
      </c>
      <c r="L62">
        <v>90032</v>
      </c>
      <c r="M62" t="s">
        <v>43</v>
      </c>
      <c r="N62" t="s">
        <v>2300</v>
      </c>
      <c r="O62" t="s">
        <v>45</v>
      </c>
      <c r="P62" t="s">
        <v>77</v>
      </c>
      <c r="Q62" t="s">
        <v>2301</v>
      </c>
      <c r="R62">
        <v>140.67000000000002</v>
      </c>
      <c r="S62">
        <v>3</v>
      </c>
      <c r="T62">
        <v>0</v>
      </c>
      <c r="U62">
        <v>54.861300000000007</v>
      </c>
    </row>
    <row r="63" spans="1:21" x14ac:dyDescent="0.35">
      <c r="A63">
        <v>9740</v>
      </c>
      <c r="B63" t="s">
        <v>10818</v>
      </c>
      <c r="C63" s="17">
        <v>42810</v>
      </c>
      <c r="D63" s="17">
        <v>42815</v>
      </c>
      <c r="E63" t="s">
        <v>49</v>
      </c>
      <c r="F63" t="s">
        <v>5640</v>
      </c>
      <c r="G63" t="s">
        <v>5641</v>
      </c>
      <c r="H63" t="s">
        <v>40</v>
      </c>
      <c r="I63" t="s">
        <v>26</v>
      </c>
      <c r="J63" t="s">
        <v>41</v>
      </c>
      <c r="K63" t="s">
        <v>42</v>
      </c>
      <c r="L63">
        <v>90032</v>
      </c>
      <c r="M63" t="s">
        <v>43</v>
      </c>
      <c r="N63" t="s">
        <v>4745</v>
      </c>
      <c r="O63" t="s">
        <v>45</v>
      </c>
      <c r="P63" t="s">
        <v>74</v>
      </c>
      <c r="Q63" t="s">
        <v>4746</v>
      </c>
      <c r="R63">
        <v>19.68</v>
      </c>
      <c r="S63">
        <v>5</v>
      </c>
      <c r="T63">
        <v>0.2</v>
      </c>
      <c r="U63">
        <v>6.8879999999999981</v>
      </c>
    </row>
    <row r="64" spans="1:21" x14ac:dyDescent="0.35">
      <c r="A64">
        <v>9739</v>
      </c>
      <c r="B64" t="s">
        <v>10818</v>
      </c>
      <c r="C64" s="17">
        <v>42810</v>
      </c>
      <c r="D64" s="17">
        <v>42815</v>
      </c>
      <c r="E64" t="s">
        <v>49</v>
      </c>
      <c r="F64" t="s">
        <v>5640</v>
      </c>
      <c r="G64" t="s">
        <v>5641</v>
      </c>
      <c r="H64" t="s">
        <v>40</v>
      </c>
      <c r="I64" t="s">
        <v>26</v>
      </c>
      <c r="J64" t="s">
        <v>41</v>
      </c>
      <c r="K64" t="s">
        <v>42</v>
      </c>
      <c r="L64">
        <v>90032</v>
      </c>
      <c r="M64" t="s">
        <v>43</v>
      </c>
      <c r="N64" t="s">
        <v>3529</v>
      </c>
      <c r="O64" t="s">
        <v>45</v>
      </c>
      <c r="P64" t="s">
        <v>74</v>
      </c>
      <c r="Q64" t="s">
        <v>3530</v>
      </c>
      <c r="R64">
        <v>70.463999999999999</v>
      </c>
      <c r="S64">
        <v>6</v>
      </c>
      <c r="T64">
        <v>0.2</v>
      </c>
      <c r="U64">
        <v>22.900799999999997</v>
      </c>
    </row>
    <row r="65" spans="1:21" x14ac:dyDescent="0.35">
      <c r="A65">
        <v>9738</v>
      </c>
      <c r="B65" t="s">
        <v>10818</v>
      </c>
      <c r="C65" s="17">
        <v>42810</v>
      </c>
      <c r="D65" s="17">
        <v>42815</v>
      </c>
      <c r="E65" t="s">
        <v>49</v>
      </c>
      <c r="F65" t="s">
        <v>5640</v>
      </c>
      <c r="G65" t="s">
        <v>5641</v>
      </c>
      <c r="H65" t="s">
        <v>40</v>
      </c>
      <c r="I65" t="s">
        <v>26</v>
      </c>
      <c r="J65" t="s">
        <v>41</v>
      </c>
      <c r="K65" t="s">
        <v>42</v>
      </c>
      <c r="L65">
        <v>90032</v>
      </c>
      <c r="M65" t="s">
        <v>43</v>
      </c>
      <c r="N65" t="s">
        <v>6102</v>
      </c>
      <c r="O65" t="s">
        <v>45</v>
      </c>
      <c r="P65" t="s">
        <v>58</v>
      </c>
      <c r="Q65" t="s">
        <v>6103</v>
      </c>
      <c r="R65">
        <v>310.12</v>
      </c>
      <c r="S65">
        <v>2</v>
      </c>
      <c r="T65">
        <v>0</v>
      </c>
      <c r="U65">
        <v>80.631200000000007</v>
      </c>
    </row>
    <row r="66" spans="1:21" x14ac:dyDescent="0.35">
      <c r="A66">
        <v>9735</v>
      </c>
      <c r="B66" t="s">
        <v>10815</v>
      </c>
      <c r="C66" s="17">
        <v>41871</v>
      </c>
      <c r="D66" s="17">
        <v>41876</v>
      </c>
      <c r="E66" t="s">
        <v>49</v>
      </c>
      <c r="F66" t="s">
        <v>6792</v>
      </c>
      <c r="G66" t="s">
        <v>6793</v>
      </c>
      <c r="H66" t="s">
        <v>40</v>
      </c>
      <c r="I66" t="s">
        <v>26</v>
      </c>
      <c r="J66" t="s">
        <v>7564</v>
      </c>
      <c r="K66" t="s">
        <v>318</v>
      </c>
      <c r="L66">
        <v>23666</v>
      </c>
      <c r="M66" t="s">
        <v>29</v>
      </c>
      <c r="N66" t="s">
        <v>4726</v>
      </c>
      <c r="O66" t="s">
        <v>45</v>
      </c>
      <c r="P66" t="s">
        <v>74</v>
      </c>
      <c r="Q66" t="s">
        <v>4727</v>
      </c>
      <c r="R66">
        <v>896.99</v>
      </c>
      <c r="S66">
        <v>1</v>
      </c>
      <c r="T66">
        <v>0</v>
      </c>
      <c r="U66">
        <v>421.58529999999996</v>
      </c>
    </row>
    <row r="67" spans="1:21" x14ac:dyDescent="0.35">
      <c r="A67">
        <v>9734</v>
      </c>
      <c r="B67" t="s">
        <v>10815</v>
      </c>
      <c r="C67" s="17">
        <v>41871</v>
      </c>
      <c r="D67" s="17">
        <v>41876</v>
      </c>
      <c r="E67" t="s">
        <v>49</v>
      </c>
      <c r="F67" t="s">
        <v>6792</v>
      </c>
      <c r="G67" t="s">
        <v>6793</v>
      </c>
      <c r="H67" t="s">
        <v>40</v>
      </c>
      <c r="I67" t="s">
        <v>26</v>
      </c>
      <c r="J67" t="s">
        <v>7564</v>
      </c>
      <c r="K67" t="s">
        <v>318</v>
      </c>
      <c r="L67">
        <v>23666</v>
      </c>
      <c r="M67" t="s">
        <v>29</v>
      </c>
      <c r="N67" t="s">
        <v>7067</v>
      </c>
      <c r="O67" t="s">
        <v>45</v>
      </c>
      <c r="P67" t="s">
        <v>89</v>
      </c>
      <c r="Q67" t="s">
        <v>7068</v>
      </c>
      <c r="R67">
        <v>20.12</v>
      </c>
      <c r="S67">
        <v>2</v>
      </c>
      <c r="T67">
        <v>0</v>
      </c>
      <c r="U67">
        <v>9.2552000000000003</v>
      </c>
    </row>
    <row r="68" spans="1:21" x14ac:dyDescent="0.35">
      <c r="A68">
        <v>9733</v>
      </c>
      <c r="B68" t="s">
        <v>10815</v>
      </c>
      <c r="C68" s="17">
        <v>41871</v>
      </c>
      <c r="D68" s="17">
        <v>41876</v>
      </c>
      <c r="E68" t="s">
        <v>49</v>
      </c>
      <c r="F68" t="s">
        <v>6792</v>
      </c>
      <c r="G68" t="s">
        <v>6793</v>
      </c>
      <c r="H68" t="s">
        <v>40</v>
      </c>
      <c r="I68" t="s">
        <v>26</v>
      </c>
      <c r="J68" t="s">
        <v>7564</v>
      </c>
      <c r="K68" t="s">
        <v>318</v>
      </c>
      <c r="L68">
        <v>23666</v>
      </c>
      <c r="M68" t="s">
        <v>29</v>
      </c>
      <c r="N68" t="s">
        <v>6175</v>
      </c>
      <c r="O68" t="s">
        <v>31</v>
      </c>
      <c r="P68" t="s">
        <v>35</v>
      </c>
      <c r="Q68" t="s">
        <v>6176</v>
      </c>
      <c r="R68">
        <v>500.23999999999995</v>
      </c>
      <c r="S68">
        <v>13</v>
      </c>
      <c r="T68">
        <v>0</v>
      </c>
      <c r="U68">
        <v>145.06959999999992</v>
      </c>
    </row>
    <row r="69" spans="1:21" x14ac:dyDescent="0.35">
      <c r="A69">
        <v>9721</v>
      </c>
      <c r="B69" t="s">
        <v>10807</v>
      </c>
      <c r="C69" s="17">
        <v>42635</v>
      </c>
      <c r="D69" s="17">
        <v>42639</v>
      </c>
      <c r="E69" t="s">
        <v>49</v>
      </c>
      <c r="F69" t="s">
        <v>2424</v>
      </c>
      <c r="G69" t="s">
        <v>2425</v>
      </c>
      <c r="H69" t="s">
        <v>40</v>
      </c>
      <c r="I69" t="s">
        <v>26</v>
      </c>
      <c r="J69" t="s">
        <v>1848</v>
      </c>
      <c r="K69" t="s">
        <v>113</v>
      </c>
      <c r="L69">
        <v>54302</v>
      </c>
      <c r="M69" t="s">
        <v>104</v>
      </c>
      <c r="N69" t="s">
        <v>6166</v>
      </c>
      <c r="O69" t="s">
        <v>31</v>
      </c>
      <c r="P69" t="s">
        <v>64</v>
      </c>
      <c r="Q69" t="s">
        <v>6167</v>
      </c>
      <c r="R69">
        <v>18.96</v>
      </c>
      <c r="S69">
        <v>2</v>
      </c>
      <c r="T69">
        <v>0</v>
      </c>
      <c r="U69">
        <v>7.5840000000000014</v>
      </c>
    </row>
    <row r="70" spans="1:21" x14ac:dyDescent="0.35">
      <c r="A70">
        <v>9697</v>
      </c>
      <c r="B70" t="s">
        <v>10794</v>
      </c>
      <c r="C70" s="17">
        <v>41800</v>
      </c>
      <c r="D70" s="17">
        <v>41805</v>
      </c>
      <c r="E70" t="s">
        <v>22</v>
      </c>
      <c r="F70" t="s">
        <v>820</v>
      </c>
      <c r="G70" t="s">
        <v>821</v>
      </c>
      <c r="H70" t="s">
        <v>40</v>
      </c>
      <c r="I70" t="s">
        <v>26</v>
      </c>
      <c r="J70" t="s">
        <v>881</v>
      </c>
      <c r="K70" t="s">
        <v>237</v>
      </c>
      <c r="L70">
        <v>48234</v>
      </c>
      <c r="M70" t="s">
        <v>104</v>
      </c>
      <c r="N70" t="s">
        <v>1975</v>
      </c>
      <c r="O70" t="s">
        <v>45</v>
      </c>
      <c r="P70" t="s">
        <v>46</v>
      </c>
      <c r="Q70" t="s">
        <v>1976</v>
      </c>
      <c r="R70">
        <v>491.55</v>
      </c>
      <c r="S70">
        <v>5</v>
      </c>
      <c r="T70">
        <v>0</v>
      </c>
      <c r="U70">
        <v>240.8595</v>
      </c>
    </row>
    <row r="71" spans="1:21" x14ac:dyDescent="0.35">
      <c r="A71">
        <v>68</v>
      </c>
      <c r="B71" t="s">
        <v>305</v>
      </c>
      <c r="C71" s="17">
        <v>41978</v>
      </c>
      <c r="D71" s="17">
        <v>41983</v>
      </c>
      <c r="E71" t="s">
        <v>49</v>
      </c>
      <c r="F71" t="s">
        <v>306</v>
      </c>
      <c r="G71" t="s">
        <v>307</v>
      </c>
      <c r="H71" t="s">
        <v>40</v>
      </c>
      <c r="I71" t="s">
        <v>26</v>
      </c>
      <c r="J71" t="s">
        <v>308</v>
      </c>
      <c r="K71" t="s">
        <v>309</v>
      </c>
      <c r="L71">
        <v>85234</v>
      </c>
      <c r="M71" t="s">
        <v>43</v>
      </c>
      <c r="N71" t="s">
        <v>310</v>
      </c>
      <c r="O71" t="s">
        <v>45</v>
      </c>
      <c r="P71" t="s">
        <v>67</v>
      </c>
      <c r="Q71" t="s">
        <v>311</v>
      </c>
      <c r="R71">
        <v>1113.0240000000001</v>
      </c>
      <c r="S71">
        <v>8</v>
      </c>
      <c r="T71">
        <v>0.2</v>
      </c>
      <c r="U71">
        <v>111.30239999999998</v>
      </c>
    </row>
    <row r="72" spans="1:21" x14ac:dyDescent="0.35">
      <c r="A72">
        <v>69</v>
      </c>
      <c r="B72" t="s">
        <v>305</v>
      </c>
      <c r="C72" s="17">
        <v>41978</v>
      </c>
      <c r="D72" s="17">
        <v>41983</v>
      </c>
      <c r="E72" t="s">
        <v>49</v>
      </c>
      <c r="F72" t="s">
        <v>306</v>
      </c>
      <c r="G72" t="s">
        <v>307</v>
      </c>
      <c r="H72" t="s">
        <v>40</v>
      </c>
      <c r="I72" t="s">
        <v>26</v>
      </c>
      <c r="J72" t="s">
        <v>308</v>
      </c>
      <c r="K72" t="s">
        <v>309</v>
      </c>
      <c r="L72">
        <v>85234</v>
      </c>
      <c r="M72" t="s">
        <v>43</v>
      </c>
      <c r="N72" t="s">
        <v>312</v>
      </c>
      <c r="O72" t="s">
        <v>70</v>
      </c>
      <c r="P72" t="s">
        <v>71</v>
      </c>
      <c r="Q72" t="s">
        <v>313</v>
      </c>
      <c r="R72">
        <v>167.96800000000002</v>
      </c>
      <c r="S72">
        <v>4</v>
      </c>
      <c r="T72">
        <v>0.2</v>
      </c>
      <c r="U72">
        <v>62.988</v>
      </c>
    </row>
    <row r="73" spans="1:21" x14ac:dyDescent="0.35">
      <c r="A73">
        <v>9696</v>
      </c>
      <c r="B73" t="s">
        <v>10793</v>
      </c>
      <c r="C73" s="17">
        <v>42715</v>
      </c>
      <c r="D73" s="17">
        <v>42718</v>
      </c>
      <c r="E73" t="s">
        <v>187</v>
      </c>
      <c r="F73" t="s">
        <v>2332</v>
      </c>
      <c r="G73" t="s">
        <v>2333</v>
      </c>
      <c r="H73" t="s">
        <v>40</v>
      </c>
      <c r="I73" t="s">
        <v>26</v>
      </c>
      <c r="J73" t="s">
        <v>317</v>
      </c>
      <c r="K73" t="s">
        <v>497</v>
      </c>
      <c r="L73">
        <v>45503</v>
      </c>
      <c r="M73" t="s">
        <v>147</v>
      </c>
      <c r="N73" t="s">
        <v>76</v>
      </c>
      <c r="O73" t="s">
        <v>45</v>
      </c>
      <c r="P73" t="s">
        <v>77</v>
      </c>
      <c r="Q73" t="s">
        <v>78</v>
      </c>
      <c r="R73">
        <v>73.536000000000001</v>
      </c>
      <c r="S73">
        <v>4</v>
      </c>
      <c r="T73">
        <v>0.2</v>
      </c>
      <c r="U73">
        <v>9.1919999999999931</v>
      </c>
    </row>
    <row r="74" spans="1:21" x14ac:dyDescent="0.35">
      <c r="A74">
        <v>9686</v>
      </c>
      <c r="B74" t="s">
        <v>10785</v>
      </c>
      <c r="C74" s="17">
        <v>42737</v>
      </c>
      <c r="D74" s="17">
        <v>42739</v>
      </c>
      <c r="E74" t="s">
        <v>22</v>
      </c>
      <c r="F74" t="s">
        <v>9591</v>
      </c>
      <c r="G74" t="s">
        <v>9592</v>
      </c>
      <c r="H74" t="s">
        <v>40</v>
      </c>
      <c r="I74" t="s">
        <v>26</v>
      </c>
      <c r="J74" t="s">
        <v>41</v>
      </c>
      <c r="K74" t="s">
        <v>42</v>
      </c>
      <c r="L74">
        <v>90032</v>
      </c>
      <c r="M74" t="s">
        <v>43</v>
      </c>
      <c r="N74" t="s">
        <v>5549</v>
      </c>
      <c r="O74" t="s">
        <v>70</v>
      </c>
      <c r="P74" t="s">
        <v>160</v>
      </c>
      <c r="Q74" t="s">
        <v>5550</v>
      </c>
      <c r="R74">
        <v>16.59</v>
      </c>
      <c r="S74">
        <v>1</v>
      </c>
      <c r="T74">
        <v>0</v>
      </c>
      <c r="U74">
        <v>5.8064999999999998</v>
      </c>
    </row>
    <row r="75" spans="1:21" x14ac:dyDescent="0.35">
      <c r="A75">
        <v>9679</v>
      </c>
      <c r="B75" t="s">
        <v>10782</v>
      </c>
      <c r="C75" s="17">
        <v>42478</v>
      </c>
      <c r="D75" s="17">
        <v>42483</v>
      </c>
      <c r="E75" t="s">
        <v>49</v>
      </c>
      <c r="F75" t="s">
        <v>6591</v>
      </c>
      <c r="G75" t="s">
        <v>6592</v>
      </c>
      <c r="H75" t="s">
        <v>40</v>
      </c>
      <c r="I75" t="s">
        <v>26</v>
      </c>
      <c r="J75" t="s">
        <v>265</v>
      </c>
      <c r="K75" t="s">
        <v>266</v>
      </c>
      <c r="L75">
        <v>10009</v>
      </c>
      <c r="M75" t="s">
        <v>147</v>
      </c>
      <c r="N75" t="s">
        <v>9990</v>
      </c>
      <c r="O75" t="s">
        <v>45</v>
      </c>
      <c r="P75" t="s">
        <v>578</v>
      </c>
      <c r="Q75" t="s">
        <v>9991</v>
      </c>
      <c r="R75">
        <v>6.84</v>
      </c>
      <c r="S75">
        <v>1</v>
      </c>
      <c r="T75">
        <v>0</v>
      </c>
      <c r="U75">
        <v>1.8468</v>
      </c>
    </row>
    <row r="76" spans="1:21" x14ac:dyDescent="0.35">
      <c r="A76">
        <v>9678</v>
      </c>
      <c r="B76" t="s">
        <v>10782</v>
      </c>
      <c r="C76" s="17">
        <v>42478</v>
      </c>
      <c r="D76" s="17">
        <v>42483</v>
      </c>
      <c r="E76" t="s">
        <v>49</v>
      </c>
      <c r="F76" t="s">
        <v>6591</v>
      </c>
      <c r="G76" t="s">
        <v>6592</v>
      </c>
      <c r="H76" t="s">
        <v>40</v>
      </c>
      <c r="I76" t="s">
        <v>26</v>
      </c>
      <c r="J76" t="s">
        <v>265</v>
      </c>
      <c r="K76" t="s">
        <v>266</v>
      </c>
      <c r="L76">
        <v>10009</v>
      </c>
      <c r="M76" t="s">
        <v>147</v>
      </c>
      <c r="N76" t="s">
        <v>1472</v>
      </c>
      <c r="O76" t="s">
        <v>45</v>
      </c>
      <c r="P76" t="s">
        <v>67</v>
      </c>
      <c r="Q76" t="s">
        <v>1473</v>
      </c>
      <c r="R76">
        <v>6.99</v>
      </c>
      <c r="S76">
        <v>3</v>
      </c>
      <c r="T76">
        <v>0</v>
      </c>
      <c r="U76">
        <v>2.027099999999999</v>
      </c>
    </row>
    <row r="77" spans="1:21" x14ac:dyDescent="0.35">
      <c r="A77">
        <v>9677</v>
      </c>
      <c r="B77" t="s">
        <v>10781</v>
      </c>
      <c r="C77" s="17">
        <v>41971</v>
      </c>
      <c r="D77" s="17">
        <v>41976</v>
      </c>
      <c r="E77" t="s">
        <v>49</v>
      </c>
      <c r="F77" t="s">
        <v>5742</v>
      </c>
      <c r="G77" t="s">
        <v>5743</v>
      </c>
      <c r="H77" t="s">
        <v>40</v>
      </c>
      <c r="I77" t="s">
        <v>26</v>
      </c>
      <c r="J77" t="s">
        <v>1468</v>
      </c>
      <c r="K77" t="s">
        <v>253</v>
      </c>
      <c r="L77">
        <v>47374</v>
      </c>
      <c r="M77" t="s">
        <v>104</v>
      </c>
      <c r="N77" t="s">
        <v>2991</v>
      </c>
      <c r="O77" t="s">
        <v>45</v>
      </c>
      <c r="P77" t="s">
        <v>172</v>
      </c>
      <c r="Q77" t="s">
        <v>2992</v>
      </c>
      <c r="R77">
        <v>64.02</v>
      </c>
      <c r="S77">
        <v>6</v>
      </c>
      <c r="T77">
        <v>0</v>
      </c>
      <c r="U77">
        <v>29.449199999999998</v>
      </c>
    </row>
    <row r="78" spans="1:21" x14ac:dyDescent="0.35">
      <c r="A78">
        <v>9644</v>
      </c>
      <c r="B78" t="s">
        <v>10759</v>
      </c>
      <c r="C78" s="17">
        <v>41705</v>
      </c>
      <c r="D78" s="17">
        <v>41710</v>
      </c>
      <c r="E78" t="s">
        <v>49</v>
      </c>
      <c r="F78" t="s">
        <v>9536</v>
      </c>
      <c r="G78" t="s">
        <v>9537</v>
      </c>
      <c r="H78" t="s">
        <v>40</v>
      </c>
      <c r="I78" t="s">
        <v>26</v>
      </c>
      <c r="J78" t="s">
        <v>94</v>
      </c>
      <c r="K78" t="s">
        <v>95</v>
      </c>
      <c r="L78">
        <v>98103</v>
      </c>
      <c r="M78" t="s">
        <v>43</v>
      </c>
      <c r="N78" t="s">
        <v>6365</v>
      </c>
      <c r="O78" t="s">
        <v>31</v>
      </c>
      <c r="P78" t="s">
        <v>35</v>
      </c>
      <c r="Q78" t="s">
        <v>6366</v>
      </c>
      <c r="R78">
        <v>481.56800000000004</v>
      </c>
      <c r="S78">
        <v>2</v>
      </c>
      <c r="T78">
        <v>0.2</v>
      </c>
      <c r="U78">
        <v>54.17639999999993</v>
      </c>
    </row>
    <row r="79" spans="1:21" x14ac:dyDescent="0.35">
      <c r="A79">
        <v>76</v>
      </c>
      <c r="B79" t="s">
        <v>341</v>
      </c>
      <c r="C79" s="17">
        <v>43078</v>
      </c>
      <c r="D79" s="17">
        <v>43080</v>
      </c>
      <c r="E79" t="s">
        <v>187</v>
      </c>
      <c r="F79" t="s">
        <v>342</v>
      </c>
      <c r="G79" t="s">
        <v>343</v>
      </c>
      <c r="H79" t="s">
        <v>40</v>
      </c>
      <c r="I79" t="s">
        <v>26</v>
      </c>
      <c r="J79" t="s">
        <v>183</v>
      </c>
      <c r="K79" t="s">
        <v>103</v>
      </c>
      <c r="L79">
        <v>77041</v>
      </c>
      <c r="M79" t="s">
        <v>104</v>
      </c>
      <c r="N79" t="s">
        <v>344</v>
      </c>
      <c r="O79" t="s">
        <v>45</v>
      </c>
      <c r="P79" t="s">
        <v>74</v>
      </c>
      <c r="Q79" t="s">
        <v>345</v>
      </c>
      <c r="R79">
        <v>1.2479999999999998</v>
      </c>
      <c r="S79">
        <v>3</v>
      </c>
      <c r="T79">
        <v>0.8</v>
      </c>
      <c r="U79">
        <v>-1.9344000000000006</v>
      </c>
    </row>
    <row r="80" spans="1:21" x14ac:dyDescent="0.35">
      <c r="A80">
        <v>77</v>
      </c>
      <c r="B80" t="s">
        <v>341</v>
      </c>
      <c r="C80" s="17">
        <v>43078</v>
      </c>
      <c r="D80" s="17">
        <v>43080</v>
      </c>
      <c r="E80" t="s">
        <v>187</v>
      </c>
      <c r="F80" t="s">
        <v>342</v>
      </c>
      <c r="G80" t="s">
        <v>343</v>
      </c>
      <c r="H80" t="s">
        <v>40</v>
      </c>
      <c r="I80" t="s">
        <v>26</v>
      </c>
      <c r="J80" t="s">
        <v>183</v>
      </c>
      <c r="K80" t="s">
        <v>103</v>
      </c>
      <c r="L80">
        <v>77041</v>
      </c>
      <c r="M80" t="s">
        <v>104</v>
      </c>
      <c r="N80" t="s">
        <v>346</v>
      </c>
      <c r="O80" t="s">
        <v>31</v>
      </c>
      <c r="P80" t="s">
        <v>64</v>
      </c>
      <c r="Q80" t="s">
        <v>347</v>
      </c>
      <c r="R80">
        <v>9.7080000000000002</v>
      </c>
      <c r="S80">
        <v>3</v>
      </c>
      <c r="T80">
        <v>0.6</v>
      </c>
      <c r="U80">
        <v>-5.8248000000000015</v>
      </c>
    </row>
    <row r="81" spans="1:21" x14ac:dyDescent="0.35">
      <c r="A81">
        <v>78</v>
      </c>
      <c r="B81" t="s">
        <v>341</v>
      </c>
      <c r="C81" s="17">
        <v>43078</v>
      </c>
      <c r="D81" s="17">
        <v>43080</v>
      </c>
      <c r="E81" t="s">
        <v>187</v>
      </c>
      <c r="F81" t="s">
        <v>342</v>
      </c>
      <c r="G81" t="s">
        <v>343</v>
      </c>
      <c r="H81" t="s">
        <v>40</v>
      </c>
      <c r="I81" t="s">
        <v>26</v>
      </c>
      <c r="J81" t="s">
        <v>183</v>
      </c>
      <c r="K81" t="s">
        <v>103</v>
      </c>
      <c r="L81">
        <v>77041</v>
      </c>
      <c r="M81" t="s">
        <v>104</v>
      </c>
      <c r="N81" t="s">
        <v>348</v>
      </c>
      <c r="O81" t="s">
        <v>45</v>
      </c>
      <c r="P81" t="s">
        <v>58</v>
      </c>
      <c r="Q81" t="s">
        <v>349</v>
      </c>
      <c r="R81">
        <v>27.240000000000002</v>
      </c>
      <c r="S81">
        <v>3</v>
      </c>
      <c r="T81">
        <v>0.2</v>
      </c>
      <c r="U81">
        <v>2.724000000000002</v>
      </c>
    </row>
    <row r="82" spans="1:21" x14ac:dyDescent="0.35">
      <c r="A82">
        <v>9643</v>
      </c>
      <c r="B82" t="s">
        <v>10759</v>
      </c>
      <c r="C82" s="17">
        <v>41705</v>
      </c>
      <c r="D82" s="17">
        <v>41710</v>
      </c>
      <c r="E82" t="s">
        <v>49</v>
      </c>
      <c r="F82" t="s">
        <v>9536</v>
      </c>
      <c r="G82" t="s">
        <v>9537</v>
      </c>
      <c r="H82" t="s">
        <v>40</v>
      </c>
      <c r="I82" t="s">
        <v>26</v>
      </c>
      <c r="J82" t="s">
        <v>94</v>
      </c>
      <c r="K82" t="s">
        <v>95</v>
      </c>
      <c r="L82">
        <v>98103</v>
      </c>
      <c r="M82" t="s">
        <v>43</v>
      </c>
      <c r="N82" t="s">
        <v>10558</v>
      </c>
      <c r="O82" t="s">
        <v>31</v>
      </c>
      <c r="P82" t="s">
        <v>35</v>
      </c>
      <c r="Q82" t="s">
        <v>10559</v>
      </c>
      <c r="R82">
        <v>436.70400000000006</v>
      </c>
      <c r="S82">
        <v>6</v>
      </c>
      <c r="T82">
        <v>0.2</v>
      </c>
      <c r="U82">
        <v>21.835199999999986</v>
      </c>
    </row>
    <row r="83" spans="1:21" x14ac:dyDescent="0.35">
      <c r="A83">
        <v>80</v>
      </c>
      <c r="B83" t="s">
        <v>353</v>
      </c>
      <c r="C83" s="17">
        <v>42533</v>
      </c>
      <c r="D83" s="17">
        <v>42536</v>
      </c>
      <c r="E83" t="s">
        <v>187</v>
      </c>
      <c r="F83" t="s">
        <v>354</v>
      </c>
      <c r="G83" t="s">
        <v>355</v>
      </c>
      <c r="H83" t="s">
        <v>40</v>
      </c>
      <c r="I83" t="s">
        <v>26</v>
      </c>
      <c r="J83" t="s">
        <v>356</v>
      </c>
      <c r="K83" t="s">
        <v>357</v>
      </c>
      <c r="L83">
        <v>35601</v>
      </c>
      <c r="M83" t="s">
        <v>29</v>
      </c>
      <c r="N83" t="s">
        <v>358</v>
      </c>
      <c r="O83" t="s">
        <v>45</v>
      </c>
      <c r="P83" t="s">
        <v>77</v>
      </c>
      <c r="Q83" t="s">
        <v>359</v>
      </c>
      <c r="R83">
        <v>208.16</v>
      </c>
      <c r="S83">
        <v>1</v>
      </c>
      <c r="T83">
        <v>0</v>
      </c>
      <c r="U83">
        <v>56.20320000000001</v>
      </c>
    </row>
    <row r="84" spans="1:21" x14ac:dyDescent="0.35">
      <c r="A84">
        <v>81</v>
      </c>
      <c r="B84" t="s">
        <v>353</v>
      </c>
      <c r="C84" s="17">
        <v>42533</v>
      </c>
      <c r="D84" s="17">
        <v>42536</v>
      </c>
      <c r="E84" t="s">
        <v>187</v>
      </c>
      <c r="F84" t="s">
        <v>354</v>
      </c>
      <c r="G84" t="s">
        <v>355</v>
      </c>
      <c r="H84" t="s">
        <v>40</v>
      </c>
      <c r="I84" t="s">
        <v>26</v>
      </c>
      <c r="J84" t="s">
        <v>356</v>
      </c>
      <c r="K84" t="s">
        <v>357</v>
      </c>
      <c r="L84">
        <v>35601</v>
      </c>
      <c r="M84" t="s">
        <v>29</v>
      </c>
      <c r="N84" t="s">
        <v>360</v>
      </c>
      <c r="O84" t="s">
        <v>45</v>
      </c>
      <c r="P84" t="s">
        <v>74</v>
      </c>
      <c r="Q84" t="s">
        <v>361</v>
      </c>
      <c r="R84">
        <v>16.740000000000002</v>
      </c>
      <c r="S84">
        <v>3</v>
      </c>
      <c r="T84">
        <v>0</v>
      </c>
      <c r="U84">
        <v>8.0351999999999997</v>
      </c>
    </row>
    <row r="85" spans="1:21" x14ac:dyDescent="0.35">
      <c r="A85">
        <v>9642</v>
      </c>
      <c r="B85" t="s">
        <v>10759</v>
      </c>
      <c r="C85" s="17">
        <v>41705</v>
      </c>
      <c r="D85" s="17">
        <v>41710</v>
      </c>
      <c r="E85" t="s">
        <v>49</v>
      </c>
      <c r="F85" t="s">
        <v>9536</v>
      </c>
      <c r="G85" t="s">
        <v>9537</v>
      </c>
      <c r="H85" t="s">
        <v>40</v>
      </c>
      <c r="I85" t="s">
        <v>26</v>
      </c>
      <c r="J85" t="s">
        <v>94</v>
      </c>
      <c r="K85" t="s">
        <v>95</v>
      </c>
      <c r="L85">
        <v>98103</v>
      </c>
      <c r="M85" t="s">
        <v>43</v>
      </c>
      <c r="N85" t="s">
        <v>1415</v>
      </c>
      <c r="O85" t="s">
        <v>45</v>
      </c>
      <c r="P85" t="s">
        <v>58</v>
      </c>
      <c r="Q85" t="s">
        <v>1416</v>
      </c>
      <c r="R85">
        <v>204.89999999999998</v>
      </c>
      <c r="S85">
        <v>5</v>
      </c>
      <c r="T85">
        <v>0</v>
      </c>
      <c r="U85">
        <v>0</v>
      </c>
    </row>
    <row r="86" spans="1:21" x14ac:dyDescent="0.35">
      <c r="A86">
        <v>9641</v>
      </c>
      <c r="B86" t="s">
        <v>10759</v>
      </c>
      <c r="C86" s="17">
        <v>41705</v>
      </c>
      <c r="D86" s="17">
        <v>41710</v>
      </c>
      <c r="E86" t="s">
        <v>49</v>
      </c>
      <c r="F86" t="s">
        <v>9536</v>
      </c>
      <c r="G86" t="s">
        <v>9537</v>
      </c>
      <c r="H86" t="s">
        <v>40</v>
      </c>
      <c r="I86" t="s">
        <v>26</v>
      </c>
      <c r="J86" t="s">
        <v>94</v>
      </c>
      <c r="K86" t="s">
        <v>95</v>
      </c>
      <c r="L86">
        <v>98103</v>
      </c>
      <c r="M86" t="s">
        <v>43</v>
      </c>
      <c r="N86" t="s">
        <v>471</v>
      </c>
      <c r="O86" t="s">
        <v>45</v>
      </c>
      <c r="P86" t="s">
        <v>67</v>
      </c>
      <c r="Q86" t="s">
        <v>472</v>
      </c>
      <c r="R86">
        <v>20.65</v>
      </c>
      <c r="S86">
        <v>5</v>
      </c>
      <c r="T86">
        <v>0</v>
      </c>
      <c r="U86">
        <v>9.4989999999999988</v>
      </c>
    </row>
    <row r="87" spans="1:21" x14ac:dyDescent="0.35">
      <c r="A87">
        <v>9638</v>
      </c>
      <c r="B87" t="s">
        <v>10756</v>
      </c>
      <c r="C87" s="17">
        <v>41961</v>
      </c>
      <c r="D87" s="17">
        <v>41968</v>
      </c>
      <c r="E87" t="s">
        <v>49</v>
      </c>
      <c r="F87" t="s">
        <v>1625</v>
      </c>
      <c r="G87" t="s">
        <v>1626</v>
      </c>
      <c r="H87" t="s">
        <v>40</v>
      </c>
      <c r="I87" t="s">
        <v>26</v>
      </c>
      <c r="J87" t="s">
        <v>94</v>
      </c>
      <c r="K87" t="s">
        <v>95</v>
      </c>
      <c r="L87">
        <v>98105</v>
      </c>
      <c r="M87" t="s">
        <v>43</v>
      </c>
      <c r="N87" t="s">
        <v>3780</v>
      </c>
      <c r="O87" t="s">
        <v>31</v>
      </c>
      <c r="P87" t="s">
        <v>55</v>
      </c>
      <c r="Q87" t="s">
        <v>3781</v>
      </c>
      <c r="R87">
        <v>730.2</v>
      </c>
      <c r="S87">
        <v>4</v>
      </c>
      <c r="T87">
        <v>0</v>
      </c>
      <c r="U87">
        <v>94.926000000000045</v>
      </c>
    </row>
    <row r="88" spans="1:21" x14ac:dyDescent="0.35">
      <c r="A88">
        <v>9637</v>
      </c>
      <c r="B88" t="s">
        <v>10756</v>
      </c>
      <c r="C88" s="17">
        <v>41961</v>
      </c>
      <c r="D88" s="17">
        <v>41968</v>
      </c>
      <c r="E88" t="s">
        <v>49</v>
      </c>
      <c r="F88" t="s">
        <v>1625</v>
      </c>
      <c r="G88" t="s">
        <v>1626</v>
      </c>
      <c r="H88" t="s">
        <v>40</v>
      </c>
      <c r="I88" t="s">
        <v>26</v>
      </c>
      <c r="J88" t="s">
        <v>94</v>
      </c>
      <c r="K88" t="s">
        <v>95</v>
      </c>
      <c r="L88">
        <v>98105</v>
      </c>
      <c r="M88" t="s">
        <v>43</v>
      </c>
      <c r="N88" t="s">
        <v>2211</v>
      </c>
      <c r="O88" t="s">
        <v>31</v>
      </c>
      <c r="P88" t="s">
        <v>64</v>
      </c>
      <c r="Q88" t="s">
        <v>2212</v>
      </c>
      <c r="R88">
        <v>137.54</v>
      </c>
      <c r="S88">
        <v>2</v>
      </c>
      <c r="T88">
        <v>0</v>
      </c>
      <c r="U88">
        <v>55.016000000000005</v>
      </c>
    </row>
    <row r="89" spans="1:21" x14ac:dyDescent="0.35">
      <c r="A89">
        <v>9627</v>
      </c>
      <c r="B89" t="s">
        <v>10750</v>
      </c>
      <c r="C89" s="17">
        <v>43001</v>
      </c>
      <c r="D89" s="17">
        <v>43003</v>
      </c>
      <c r="E89" t="s">
        <v>187</v>
      </c>
      <c r="F89" t="s">
        <v>1625</v>
      </c>
      <c r="G89" t="s">
        <v>1626</v>
      </c>
      <c r="H89" t="s">
        <v>40</v>
      </c>
      <c r="I89" t="s">
        <v>26</v>
      </c>
      <c r="J89" t="s">
        <v>4888</v>
      </c>
      <c r="K89" t="s">
        <v>103</v>
      </c>
      <c r="L89">
        <v>79424</v>
      </c>
      <c r="M89" t="s">
        <v>104</v>
      </c>
      <c r="N89" t="s">
        <v>9717</v>
      </c>
      <c r="O89" t="s">
        <v>45</v>
      </c>
      <c r="P89" t="s">
        <v>89</v>
      </c>
      <c r="Q89" t="s">
        <v>9718</v>
      </c>
      <c r="R89">
        <v>9.2480000000000011</v>
      </c>
      <c r="S89">
        <v>2</v>
      </c>
      <c r="T89">
        <v>0.2</v>
      </c>
      <c r="U89">
        <v>3.3524000000000003</v>
      </c>
    </row>
    <row r="90" spans="1:21" x14ac:dyDescent="0.35">
      <c r="A90">
        <v>9620</v>
      </c>
      <c r="B90" t="s">
        <v>10747</v>
      </c>
      <c r="C90" s="17">
        <v>43055</v>
      </c>
      <c r="D90" s="17">
        <v>43060</v>
      </c>
      <c r="E90" t="s">
        <v>49</v>
      </c>
      <c r="F90" t="s">
        <v>4295</v>
      </c>
      <c r="G90" t="s">
        <v>4296</v>
      </c>
      <c r="H90" t="s">
        <v>40</v>
      </c>
      <c r="I90" t="s">
        <v>26</v>
      </c>
      <c r="J90" t="s">
        <v>4626</v>
      </c>
      <c r="K90" t="s">
        <v>497</v>
      </c>
      <c r="L90">
        <v>43402</v>
      </c>
      <c r="M90" t="s">
        <v>147</v>
      </c>
      <c r="N90" t="s">
        <v>1358</v>
      </c>
      <c r="O90" t="s">
        <v>70</v>
      </c>
      <c r="P90" t="s">
        <v>160</v>
      </c>
      <c r="Q90" t="s">
        <v>1359</v>
      </c>
      <c r="R90">
        <v>139.96000000000004</v>
      </c>
      <c r="S90">
        <v>5</v>
      </c>
      <c r="T90">
        <v>0.2</v>
      </c>
      <c r="U90">
        <v>-1.7495000000000118</v>
      </c>
    </row>
    <row r="91" spans="1:21" x14ac:dyDescent="0.35">
      <c r="A91">
        <v>9619</v>
      </c>
      <c r="B91" t="s">
        <v>10747</v>
      </c>
      <c r="C91" s="17">
        <v>43055</v>
      </c>
      <c r="D91" s="17">
        <v>43060</v>
      </c>
      <c r="E91" t="s">
        <v>49</v>
      </c>
      <c r="F91" t="s">
        <v>4295</v>
      </c>
      <c r="G91" t="s">
        <v>4296</v>
      </c>
      <c r="H91" t="s">
        <v>40</v>
      </c>
      <c r="I91" t="s">
        <v>26</v>
      </c>
      <c r="J91" t="s">
        <v>4626</v>
      </c>
      <c r="K91" t="s">
        <v>497</v>
      </c>
      <c r="L91">
        <v>43402</v>
      </c>
      <c r="M91" t="s">
        <v>147</v>
      </c>
      <c r="N91" t="s">
        <v>3560</v>
      </c>
      <c r="O91" t="s">
        <v>45</v>
      </c>
      <c r="P91" t="s">
        <v>67</v>
      </c>
      <c r="Q91" t="s">
        <v>3561</v>
      </c>
      <c r="R91">
        <v>86.352000000000004</v>
      </c>
      <c r="S91">
        <v>3</v>
      </c>
      <c r="T91">
        <v>0.2</v>
      </c>
      <c r="U91">
        <v>5.3969999999999914</v>
      </c>
    </row>
    <row r="92" spans="1:21" x14ac:dyDescent="0.35">
      <c r="A92">
        <v>9618</v>
      </c>
      <c r="B92" t="s">
        <v>10747</v>
      </c>
      <c r="C92" s="17">
        <v>43055</v>
      </c>
      <c r="D92" s="17">
        <v>43060</v>
      </c>
      <c r="E92" t="s">
        <v>49</v>
      </c>
      <c r="F92" t="s">
        <v>4295</v>
      </c>
      <c r="G92" t="s">
        <v>4296</v>
      </c>
      <c r="H92" t="s">
        <v>40</v>
      </c>
      <c r="I92" t="s">
        <v>26</v>
      </c>
      <c r="J92" t="s">
        <v>4626</v>
      </c>
      <c r="K92" t="s">
        <v>497</v>
      </c>
      <c r="L92">
        <v>43402</v>
      </c>
      <c r="M92" t="s">
        <v>147</v>
      </c>
      <c r="N92" t="s">
        <v>2400</v>
      </c>
      <c r="O92" t="s">
        <v>70</v>
      </c>
      <c r="P92" t="s">
        <v>1218</v>
      </c>
      <c r="Q92" t="s">
        <v>2401</v>
      </c>
      <c r="R92">
        <v>899.98199999999997</v>
      </c>
      <c r="S92">
        <v>3</v>
      </c>
      <c r="T92">
        <v>0.4</v>
      </c>
      <c r="U92">
        <v>74.998499999999922</v>
      </c>
    </row>
    <row r="93" spans="1:21" x14ac:dyDescent="0.35">
      <c r="A93">
        <v>90</v>
      </c>
      <c r="B93" t="s">
        <v>398</v>
      </c>
      <c r="C93" s="17">
        <v>42630</v>
      </c>
      <c r="D93" s="17">
        <v>42635</v>
      </c>
      <c r="E93" t="s">
        <v>49</v>
      </c>
      <c r="F93" t="s">
        <v>399</v>
      </c>
      <c r="G93" t="s">
        <v>400</v>
      </c>
      <c r="H93" t="s">
        <v>40</v>
      </c>
      <c r="I93" t="s">
        <v>26</v>
      </c>
      <c r="J93" t="s">
        <v>41</v>
      </c>
      <c r="K93" t="s">
        <v>42</v>
      </c>
      <c r="L93">
        <v>90036</v>
      </c>
      <c r="M93" t="s">
        <v>43</v>
      </c>
      <c r="N93" t="s">
        <v>401</v>
      </c>
      <c r="O93" t="s">
        <v>45</v>
      </c>
      <c r="P93" t="s">
        <v>67</v>
      </c>
      <c r="Q93" t="s">
        <v>402</v>
      </c>
      <c r="R93">
        <v>20.100000000000001</v>
      </c>
      <c r="S93">
        <v>3</v>
      </c>
      <c r="T93">
        <v>0</v>
      </c>
      <c r="U93">
        <v>6.6329999999999982</v>
      </c>
    </row>
    <row r="94" spans="1:21" x14ac:dyDescent="0.35">
      <c r="A94">
        <v>91</v>
      </c>
      <c r="B94" t="s">
        <v>398</v>
      </c>
      <c r="C94" s="17">
        <v>42630</v>
      </c>
      <c r="D94" s="17">
        <v>42635</v>
      </c>
      <c r="E94" t="s">
        <v>49</v>
      </c>
      <c r="F94" t="s">
        <v>399</v>
      </c>
      <c r="G94" t="s">
        <v>400</v>
      </c>
      <c r="H94" t="s">
        <v>40</v>
      </c>
      <c r="I94" t="s">
        <v>26</v>
      </c>
      <c r="J94" t="s">
        <v>41</v>
      </c>
      <c r="K94" t="s">
        <v>42</v>
      </c>
      <c r="L94">
        <v>90036</v>
      </c>
      <c r="M94" t="s">
        <v>43</v>
      </c>
      <c r="N94" t="s">
        <v>211</v>
      </c>
      <c r="O94" t="s">
        <v>70</v>
      </c>
      <c r="P94" t="s">
        <v>71</v>
      </c>
      <c r="Q94" t="s">
        <v>212</v>
      </c>
      <c r="R94">
        <v>73.584000000000003</v>
      </c>
      <c r="S94">
        <v>2</v>
      </c>
      <c r="T94">
        <v>0.2</v>
      </c>
      <c r="U94">
        <v>8.2781999999999982</v>
      </c>
    </row>
    <row r="95" spans="1:21" x14ac:dyDescent="0.35">
      <c r="A95">
        <v>92</v>
      </c>
      <c r="B95" t="s">
        <v>398</v>
      </c>
      <c r="C95" s="17">
        <v>42630</v>
      </c>
      <c r="D95" s="17">
        <v>42635</v>
      </c>
      <c r="E95" t="s">
        <v>49</v>
      </c>
      <c r="F95" t="s">
        <v>399</v>
      </c>
      <c r="G95" t="s">
        <v>400</v>
      </c>
      <c r="H95" t="s">
        <v>40</v>
      </c>
      <c r="I95" t="s">
        <v>26</v>
      </c>
      <c r="J95" t="s">
        <v>41</v>
      </c>
      <c r="K95" t="s">
        <v>42</v>
      </c>
      <c r="L95">
        <v>90036</v>
      </c>
      <c r="M95" t="s">
        <v>43</v>
      </c>
      <c r="N95" t="s">
        <v>403</v>
      </c>
      <c r="O95" t="s">
        <v>45</v>
      </c>
      <c r="P95" t="s">
        <v>89</v>
      </c>
      <c r="Q95" t="s">
        <v>404</v>
      </c>
      <c r="R95">
        <v>6.48</v>
      </c>
      <c r="S95">
        <v>1</v>
      </c>
      <c r="T95">
        <v>0</v>
      </c>
      <c r="U95">
        <v>3.1104000000000003</v>
      </c>
    </row>
    <row r="96" spans="1:21" x14ac:dyDescent="0.35">
      <c r="A96">
        <v>9617</v>
      </c>
      <c r="B96" t="s">
        <v>10746</v>
      </c>
      <c r="C96" s="17">
        <v>42604</v>
      </c>
      <c r="D96" s="17">
        <v>42611</v>
      </c>
      <c r="E96" t="s">
        <v>49</v>
      </c>
      <c r="F96" t="s">
        <v>3892</v>
      </c>
      <c r="G96" t="s">
        <v>3893</v>
      </c>
      <c r="H96" t="s">
        <v>40</v>
      </c>
      <c r="I96" t="s">
        <v>26</v>
      </c>
      <c r="J96" t="s">
        <v>41</v>
      </c>
      <c r="K96" t="s">
        <v>42</v>
      </c>
      <c r="L96">
        <v>90049</v>
      </c>
      <c r="M96" t="s">
        <v>43</v>
      </c>
      <c r="N96" t="s">
        <v>3240</v>
      </c>
      <c r="O96" t="s">
        <v>45</v>
      </c>
      <c r="P96" t="s">
        <v>67</v>
      </c>
      <c r="Q96" t="s">
        <v>3241</v>
      </c>
      <c r="R96">
        <v>5.76</v>
      </c>
      <c r="S96">
        <v>2</v>
      </c>
      <c r="T96">
        <v>0</v>
      </c>
      <c r="U96">
        <v>1.6703999999999999</v>
      </c>
    </row>
    <row r="97" spans="1:21" x14ac:dyDescent="0.35">
      <c r="A97">
        <v>9616</v>
      </c>
      <c r="B97" t="s">
        <v>10745</v>
      </c>
      <c r="C97" s="17">
        <v>41954</v>
      </c>
      <c r="D97" s="17">
        <v>41956</v>
      </c>
      <c r="E97" t="s">
        <v>187</v>
      </c>
      <c r="F97" t="s">
        <v>774</v>
      </c>
      <c r="G97" t="s">
        <v>775</v>
      </c>
      <c r="H97" t="s">
        <v>40</v>
      </c>
      <c r="I97" t="s">
        <v>26</v>
      </c>
      <c r="J97" t="s">
        <v>94</v>
      </c>
      <c r="K97" t="s">
        <v>95</v>
      </c>
      <c r="L97">
        <v>98115</v>
      </c>
      <c r="M97" t="s">
        <v>43</v>
      </c>
      <c r="N97" t="s">
        <v>1746</v>
      </c>
      <c r="O97" t="s">
        <v>45</v>
      </c>
      <c r="P97" t="s">
        <v>74</v>
      </c>
      <c r="Q97" t="s">
        <v>1747</v>
      </c>
      <c r="R97">
        <v>2033.5840000000001</v>
      </c>
      <c r="S97">
        <v>2</v>
      </c>
      <c r="T97">
        <v>0.2</v>
      </c>
      <c r="U97">
        <v>762.59400000000005</v>
      </c>
    </row>
    <row r="98" spans="1:21" x14ac:dyDescent="0.35">
      <c r="A98">
        <v>9615</v>
      </c>
      <c r="B98" t="s">
        <v>10745</v>
      </c>
      <c r="C98" s="17">
        <v>41954</v>
      </c>
      <c r="D98" s="17">
        <v>41956</v>
      </c>
      <c r="E98" t="s">
        <v>187</v>
      </c>
      <c r="F98" t="s">
        <v>774</v>
      </c>
      <c r="G98" t="s">
        <v>775</v>
      </c>
      <c r="H98" t="s">
        <v>40</v>
      </c>
      <c r="I98" t="s">
        <v>26</v>
      </c>
      <c r="J98" t="s">
        <v>94</v>
      </c>
      <c r="K98" t="s">
        <v>95</v>
      </c>
      <c r="L98">
        <v>98115</v>
      </c>
      <c r="M98" t="s">
        <v>43</v>
      </c>
      <c r="N98" t="s">
        <v>4842</v>
      </c>
      <c r="O98" t="s">
        <v>70</v>
      </c>
      <c r="P98" t="s">
        <v>160</v>
      </c>
      <c r="Q98" t="s">
        <v>4843</v>
      </c>
      <c r="R98">
        <v>102.13</v>
      </c>
      <c r="S98">
        <v>7</v>
      </c>
      <c r="T98">
        <v>0</v>
      </c>
      <c r="U98">
        <v>15.319499999999996</v>
      </c>
    </row>
    <row r="99" spans="1:21" x14ac:dyDescent="0.35">
      <c r="A99">
        <v>9614</v>
      </c>
      <c r="B99" t="s">
        <v>10745</v>
      </c>
      <c r="C99" s="17">
        <v>41954</v>
      </c>
      <c r="D99" s="17">
        <v>41956</v>
      </c>
      <c r="E99" t="s">
        <v>187</v>
      </c>
      <c r="F99" t="s">
        <v>774</v>
      </c>
      <c r="G99" t="s">
        <v>775</v>
      </c>
      <c r="H99" t="s">
        <v>40</v>
      </c>
      <c r="I99" t="s">
        <v>26</v>
      </c>
      <c r="J99" t="s">
        <v>94</v>
      </c>
      <c r="K99" t="s">
        <v>95</v>
      </c>
      <c r="L99">
        <v>98115</v>
      </c>
      <c r="M99" t="s">
        <v>43</v>
      </c>
      <c r="N99" t="s">
        <v>76</v>
      </c>
      <c r="O99" t="s">
        <v>45</v>
      </c>
      <c r="P99" t="s">
        <v>77</v>
      </c>
      <c r="Q99" t="s">
        <v>78</v>
      </c>
      <c r="R99">
        <v>22.98</v>
      </c>
      <c r="S99">
        <v>1</v>
      </c>
      <c r="T99">
        <v>0</v>
      </c>
      <c r="U99">
        <v>6.8939999999999984</v>
      </c>
    </row>
    <row r="100" spans="1:21" x14ac:dyDescent="0.35">
      <c r="A100">
        <v>9607</v>
      </c>
      <c r="B100" t="s">
        <v>10740</v>
      </c>
      <c r="C100" s="17">
        <v>43043</v>
      </c>
      <c r="D100" s="17">
        <v>43048</v>
      </c>
      <c r="E100" t="s">
        <v>49</v>
      </c>
      <c r="F100" t="s">
        <v>3638</v>
      </c>
      <c r="G100" t="s">
        <v>3639</v>
      </c>
      <c r="H100" t="s">
        <v>40</v>
      </c>
      <c r="I100" t="s">
        <v>26</v>
      </c>
      <c r="J100" t="s">
        <v>2475</v>
      </c>
      <c r="K100" t="s">
        <v>497</v>
      </c>
      <c r="L100">
        <v>43130</v>
      </c>
      <c r="M100" t="s">
        <v>147</v>
      </c>
      <c r="N100" t="s">
        <v>3401</v>
      </c>
      <c r="O100" t="s">
        <v>45</v>
      </c>
      <c r="P100" t="s">
        <v>58</v>
      </c>
      <c r="Q100" t="s">
        <v>3402</v>
      </c>
      <c r="R100">
        <v>194.35200000000003</v>
      </c>
      <c r="S100">
        <v>3</v>
      </c>
      <c r="T100">
        <v>0.2</v>
      </c>
      <c r="U100">
        <v>-43.729199999999992</v>
      </c>
    </row>
    <row r="101" spans="1:21" x14ac:dyDescent="0.35">
      <c r="A101">
        <v>9606</v>
      </c>
      <c r="B101" t="s">
        <v>10740</v>
      </c>
      <c r="C101" s="17">
        <v>43043</v>
      </c>
      <c r="D101" s="17">
        <v>43048</v>
      </c>
      <c r="E101" t="s">
        <v>49</v>
      </c>
      <c r="F101" t="s">
        <v>3638</v>
      </c>
      <c r="G101" t="s">
        <v>3639</v>
      </c>
      <c r="H101" t="s">
        <v>40</v>
      </c>
      <c r="I101" t="s">
        <v>26</v>
      </c>
      <c r="J101" t="s">
        <v>2475</v>
      </c>
      <c r="K101" t="s">
        <v>497</v>
      </c>
      <c r="L101">
        <v>43130</v>
      </c>
      <c r="M101" t="s">
        <v>147</v>
      </c>
      <c r="N101" t="s">
        <v>754</v>
      </c>
      <c r="O101" t="s">
        <v>70</v>
      </c>
      <c r="P101" t="s">
        <v>160</v>
      </c>
      <c r="Q101" t="s">
        <v>755</v>
      </c>
      <c r="R101">
        <v>70.720000000000013</v>
      </c>
      <c r="S101">
        <v>4</v>
      </c>
      <c r="T101">
        <v>0.2</v>
      </c>
      <c r="U101">
        <v>-6.1879999999999988</v>
      </c>
    </row>
    <row r="102" spans="1:21" x14ac:dyDescent="0.35">
      <c r="A102">
        <v>99</v>
      </c>
      <c r="B102" t="s">
        <v>432</v>
      </c>
      <c r="C102" s="17">
        <v>42619</v>
      </c>
      <c r="D102" s="17">
        <v>42624</v>
      </c>
      <c r="E102" t="s">
        <v>49</v>
      </c>
      <c r="F102" t="s">
        <v>433</v>
      </c>
      <c r="G102" t="s">
        <v>434</v>
      </c>
      <c r="H102" t="s">
        <v>40</v>
      </c>
      <c r="I102" t="s">
        <v>26</v>
      </c>
      <c r="J102" t="s">
        <v>435</v>
      </c>
      <c r="K102" t="s">
        <v>228</v>
      </c>
      <c r="L102">
        <v>55106</v>
      </c>
      <c r="M102" t="s">
        <v>104</v>
      </c>
      <c r="N102" t="s">
        <v>436</v>
      </c>
      <c r="O102" t="s">
        <v>45</v>
      </c>
      <c r="P102" t="s">
        <v>77</v>
      </c>
      <c r="Q102" t="s">
        <v>437</v>
      </c>
      <c r="R102">
        <v>77.88</v>
      </c>
      <c r="S102">
        <v>6</v>
      </c>
      <c r="T102">
        <v>0</v>
      </c>
      <c r="U102">
        <v>22.585199999999993</v>
      </c>
    </row>
    <row r="103" spans="1:21" x14ac:dyDescent="0.35">
      <c r="A103">
        <v>9604</v>
      </c>
      <c r="B103" t="s">
        <v>10736</v>
      </c>
      <c r="C103" s="17">
        <v>42538</v>
      </c>
      <c r="D103" s="17">
        <v>42544</v>
      </c>
      <c r="E103" t="s">
        <v>49</v>
      </c>
      <c r="F103" t="s">
        <v>6037</v>
      </c>
      <c r="G103" t="s">
        <v>6038</v>
      </c>
      <c r="H103" t="s">
        <v>40</v>
      </c>
      <c r="I103" t="s">
        <v>26</v>
      </c>
      <c r="J103" t="s">
        <v>388</v>
      </c>
      <c r="K103" t="s">
        <v>266</v>
      </c>
      <c r="L103">
        <v>14609</v>
      </c>
      <c r="M103" t="s">
        <v>147</v>
      </c>
      <c r="N103" t="s">
        <v>4034</v>
      </c>
      <c r="O103" t="s">
        <v>31</v>
      </c>
      <c r="P103" t="s">
        <v>55</v>
      </c>
      <c r="Q103" t="s">
        <v>4035</v>
      </c>
      <c r="R103">
        <v>376.86599999999999</v>
      </c>
      <c r="S103">
        <v>3</v>
      </c>
      <c r="T103">
        <v>0.4</v>
      </c>
      <c r="U103">
        <v>-213.55740000000006</v>
      </c>
    </row>
    <row r="104" spans="1:21" x14ac:dyDescent="0.35">
      <c r="A104">
        <v>9601</v>
      </c>
      <c r="B104" t="s">
        <v>10733</v>
      </c>
      <c r="C104" s="17">
        <v>42863</v>
      </c>
      <c r="D104" s="17">
        <v>42866</v>
      </c>
      <c r="E104" t="s">
        <v>22</v>
      </c>
      <c r="F104" t="s">
        <v>1578</v>
      </c>
      <c r="G104" t="s">
        <v>1579</v>
      </c>
      <c r="H104" t="s">
        <v>40</v>
      </c>
      <c r="I104" t="s">
        <v>26</v>
      </c>
      <c r="J104" t="s">
        <v>10185</v>
      </c>
      <c r="K104" t="s">
        <v>103</v>
      </c>
      <c r="L104">
        <v>76063</v>
      </c>
      <c r="M104" t="s">
        <v>104</v>
      </c>
      <c r="N104" t="s">
        <v>6183</v>
      </c>
      <c r="O104" t="s">
        <v>45</v>
      </c>
      <c r="P104" t="s">
        <v>89</v>
      </c>
      <c r="Q104" t="s">
        <v>6184</v>
      </c>
      <c r="R104">
        <v>41.472000000000008</v>
      </c>
      <c r="S104">
        <v>8</v>
      </c>
      <c r="T104">
        <v>0.2</v>
      </c>
      <c r="U104">
        <v>14.5152</v>
      </c>
    </row>
    <row r="105" spans="1:21" x14ac:dyDescent="0.35">
      <c r="A105">
        <v>9598</v>
      </c>
      <c r="B105" t="s">
        <v>10730</v>
      </c>
      <c r="C105" s="17">
        <v>42759</v>
      </c>
      <c r="D105" s="17">
        <v>42764</v>
      </c>
      <c r="E105" t="s">
        <v>49</v>
      </c>
      <c r="F105" t="s">
        <v>3947</v>
      </c>
      <c r="G105" t="s">
        <v>3948</v>
      </c>
      <c r="H105" t="s">
        <v>40</v>
      </c>
      <c r="I105" t="s">
        <v>26</v>
      </c>
      <c r="J105" t="s">
        <v>630</v>
      </c>
      <c r="K105" t="s">
        <v>42</v>
      </c>
      <c r="L105">
        <v>95123</v>
      </c>
      <c r="M105" t="s">
        <v>43</v>
      </c>
      <c r="N105" t="s">
        <v>7606</v>
      </c>
      <c r="O105" t="s">
        <v>70</v>
      </c>
      <c r="P105" t="s">
        <v>71</v>
      </c>
      <c r="Q105" t="s">
        <v>7607</v>
      </c>
      <c r="R105">
        <v>110.352</v>
      </c>
      <c r="S105">
        <v>3</v>
      </c>
      <c r="T105">
        <v>0.2</v>
      </c>
      <c r="U105">
        <v>8.2763999999999953</v>
      </c>
    </row>
    <row r="106" spans="1:21" x14ac:dyDescent="0.35">
      <c r="A106">
        <v>9597</v>
      </c>
      <c r="B106" t="s">
        <v>10730</v>
      </c>
      <c r="C106" s="17">
        <v>42759</v>
      </c>
      <c r="D106" s="17">
        <v>42764</v>
      </c>
      <c r="E106" t="s">
        <v>49</v>
      </c>
      <c r="F106" t="s">
        <v>3947</v>
      </c>
      <c r="G106" t="s">
        <v>3948</v>
      </c>
      <c r="H106" t="s">
        <v>40</v>
      </c>
      <c r="I106" t="s">
        <v>26</v>
      </c>
      <c r="J106" t="s">
        <v>630</v>
      </c>
      <c r="K106" t="s">
        <v>42</v>
      </c>
      <c r="L106">
        <v>95123</v>
      </c>
      <c r="M106" t="s">
        <v>43</v>
      </c>
      <c r="N106" t="s">
        <v>6997</v>
      </c>
      <c r="O106" t="s">
        <v>45</v>
      </c>
      <c r="P106" t="s">
        <v>74</v>
      </c>
      <c r="Q106" t="s">
        <v>6998</v>
      </c>
      <c r="R106">
        <v>276.78400000000005</v>
      </c>
      <c r="S106">
        <v>2</v>
      </c>
      <c r="T106">
        <v>0.2</v>
      </c>
      <c r="U106">
        <v>89.954799999999992</v>
      </c>
    </row>
    <row r="107" spans="1:21" x14ac:dyDescent="0.35">
      <c r="A107">
        <v>9596</v>
      </c>
      <c r="B107" t="s">
        <v>10730</v>
      </c>
      <c r="C107" s="17">
        <v>42759</v>
      </c>
      <c r="D107" s="17">
        <v>42764</v>
      </c>
      <c r="E107" t="s">
        <v>49</v>
      </c>
      <c r="F107" t="s">
        <v>3947</v>
      </c>
      <c r="G107" t="s">
        <v>3948</v>
      </c>
      <c r="H107" t="s">
        <v>40</v>
      </c>
      <c r="I107" t="s">
        <v>26</v>
      </c>
      <c r="J107" t="s">
        <v>630</v>
      </c>
      <c r="K107" t="s">
        <v>42</v>
      </c>
      <c r="L107">
        <v>95123</v>
      </c>
      <c r="M107" t="s">
        <v>43</v>
      </c>
      <c r="N107" t="s">
        <v>140</v>
      </c>
      <c r="O107" t="s">
        <v>45</v>
      </c>
      <c r="P107" t="s">
        <v>77</v>
      </c>
      <c r="Q107" t="s">
        <v>141</v>
      </c>
      <c r="R107">
        <v>25.86</v>
      </c>
      <c r="S107">
        <v>3</v>
      </c>
      <c r="T107">
        <v>0</v>
      </c>
      <c r="U107">
        <v>6.7236000000000002</v>
      </c>
    </row>
    <row r="108" spans="1:21" x14ac:dyDescent="0.35">
      <c r="A108">
        <v>9588</v>
      </c>
      <c r="B108" t="s">
        <v>10725</v>
      </c>
      <c r="C108" s="17">
        <v>42842</v>
      </c>
      <c r="D108" s="17">
        <v>42847</v>
      </c>
      <c r="E108" t="s">
        <v>49</v>
      </c>
      <c r="F108" t="s">
        <v>5343</v>
      </c>
      <c r="G108" t="s">
        <v>5344</v>
      </c>
      <c r="H108" t="s">
        <v>40</v>
      </c>
      <c r="I108" t="s">
        <v>26</v>
      </c>
      <c r="J108" t="s">
        <v>302</v>
      </c>
      <c r="K108" t="s">
        <v>210</v>
      </c>
      <c r="L108">
        <v>60653</v>
      </c>
      <c r="M108" t="s">
        <v>104</v>
      </c>
      <c r="N108" t="s">
        <v>3450</v>
      </c>
      <c r="O108" t="s">
        <v>45</v>
      </c>
      <c r="P108" t="s">
        <v>58</v>
      </c>
      <c r="Q108" t="s">
        <v>3451</v>
      </c>
      <c r="R108">
        <v>195.136</v>
      </c>
      <c r="S108">
        <v>4</v>
      </c>
      <c r="T108">
        <v>0.2</v>
      </c>
      <c r="U108">
        <v>-43.9056</v>
      </c>
    </row>
    <row r="109" spans="1:21" x14ac:dyDescent="0.35">
      <c r="A109">
        <v>9586</v>
      </c>
      <c r="B109" t="s">
        <v>10723</v>
      </c>
      <c r="C109" s="17">
        <v>42608</v>
      </c>
      <c r="D109" s="17">
        <v>42610</v>
      </c>
      <c r="E109" t="s">
        <v>187</v>
      </c>
      <c r="F109" t="s">
        <v>3850</v>
      </c>
      <c r="G109" t="s">
        <v>3851</v>
      </c>
      <c r="H109" t="s">
        <v>40</v>
      </c>
      <c r="I109" t="s">
        <v>26</v>
      </c>
      <c r="J109" t="s">
        <v>1422</v>
      </c>
      <c r="K109" t="s">
        <v>53</v>
      </c>
      <c r="L109">
        <v>33142</v>
      </c>
      <c r="M109" t="s">
        <v>29</v>
      </c>
      <c r="N109" t="s">
        <v>5856</v>
      </c>
      <c r="O109" t="s">
        <v>45</v>
      </c>
      <c r="P109" t="s">
        <v>89</v>
      </c>
      <c r="Q109" t="s">
        <v>5857</v>
      </c>
      <c r="R109">
        <v>31.007999999999999</v>
      </c>
      <c r="S109">
        <v>1</v>
      </c>
      <c r="T109">
        <v>0.2</v>
      </c>
      <c r="U109">
        <v>11.240400000000001</v>
      </c>
    </row>
    <row r="110" spans="1:21" x14ac:dyDescent="0.35">
      <c r="A110">
        <v>9569</v>
      </c>
      <c r="B110" t="s">
        <v>10715</v>
      </c>
      <c r="C110" s="17">
        <v>42921</v>
      </c>
      <c r="D110" s="17">
        <v>42923</v>
      </c>
      <c r="E110" t="s">
        <v>187</v>
      </c>
      <c r="F110" t="s">
        <v>3864</v>
      </c>
      <c r="G110" t="s">
        <v>3865</v>
      </c>
      <c r="H110" t="s">
        <v>40</v>
      </c>
      <c r="I110" t="s">
        <v>26</v>
      </c>
      <c r="J110" t="s">
        <v>136</v>
      </c>
      <c r="K110" t="s">
        <v>137</v>
      </c>
      <c r="L110">
        <v>68025</v>
      </c>
      <c r="M110" t="s">
        <v>104</v>
      </c>
      <c r="N110" t="s">
        <v>557</v>
      </c>
      <c r="O110" t="s">
        <v>70</v>
      </c>
      <c r="P110" t="s">
        <v>71</v>
      </c>
      <c r="Q110" t="s">
        <v>558</v>
      </c>
      <c r="R110">
        <v>79.959999999999994</v>
      </c>
      <c r="S110">
        <v>4</v>
      </c>
      <c r="T110">
        <v>0</v>
      </c>
      <c r="U110">
        <v>22.388800000000003</v>
      </c>
    </row>
    <row r="111" spans="1:21" x14ac:dyDescent="0.35">
      <c r="A111">
        <v>9554</v>
      </c>
      <c r="B111" t="s">
        <v>10704</v>
      </c>
      <c r="C111" s="17">
        <v>42635</v>
      </c>
      <c r="D111" s="17">
        <v>42640</v>
      </c>
      <c r="E111" t="s">
        <v>49</v>
      </c>
      <c r="F111" t="s">
        <v>3526</v>
      </c>
      <c r="G111" t="s">
        <v>3527</v>
      </c>
      <c r="H111" t="s">
        <v>40</v>
      </c>
      <c r="I111" t="s">
        <v>26</v>
      </c>
      <c r="J111" t="s">
        <v>4808</v>
      </c>
      <c r="K111" t="s">
        <v>456</v>
      </c>
      <c r="L111">
        <v>80020</v>
      </c>
      <c r="M111" t="s">
        <v>43</v>
      </c>
      <c r="N111" t="s">
        <v>1544</v>
      </c>
      <c r="O111" t="s">
        <v>31</v>
      </c>
      <c r="P111" t="s">
        <v>64</v>
      </c>
      <c r="Q111" t="s">
        <v>1545</v>
      </c>
      <c r="R111">
        <v>68.432000000000016</v>
      </c>
      <c r="S111">
        <v>7</v>
      </c>
      <c r="T111">
        <v>0.2</v>
      </c>
      <c r="U111">
        <v>8.5539999999999878</v>
      </c>
    </row>
    <row r="112" spans="1:21" x14ac:dyDescent="0.35">
      <c r="A112">
        <v>9550</v>
      </c>
      <c r="B112" t="s">
        <v>10700</v>
      </c>
      <c r="C112" s="17">
        <v>42539</v>
      </c>
      <c r="D112" s="17">
        <v>42541</v>
      </c>
      <c r="E112" t="s">
        <v>22</v>
      </c>
      <c r="F112" t="s">
        <v>354</v>
      </c>
      <c r="G112" t="s">
        <v>355</v>
      </c>
      <c r="H112" t="s">
        <v>40</v>
      </c>
      <c r="I112" t="s">
        <v>26</v>
      </c>
      <c r="J112" t="s">
        <v>145</v>
      </c>
      <c r="K112" t="s">
        <v>146</v>
      </c>
      <c r="L112">
        <v>19134</v>
      </c>
      <c r="M112" t="s">
        <v>147</v>
      </c>
      <c r="N112" t="s">
        <v>4578</v>
      </c>
      <c r="O112" t="s">
        <v>45</v>
      </c>
      <c r="P112" t="s">
        <v>77</v>
      </c>
      <c r="Q112" t="s">
        <v>4579</v>
      </c>
      <c r="R112">
        <v>453.6</v>
      </c>
      <c r="S112">
        <v>3</v>
      </c>
      <c r="T112">
        <v>0.2</v>
      </c>
      <c r="U112">
        <v>90.71999999999997</v>
      </c>
    </row>
    <row r="113" spans="1:21" x14ac:dyDescent="0.35">
      <c r="A113">
        <v>9549</v>
      </c>
      <c r="B113" t="s">
        <v>10700</v>
      </c>
      <c r="C113" s="17">
        <v>42539</v>
      </c>
      <c r="D113" s="17">
        <v>42541</v>
      </c>
      <c r="E113" t="s">
        <v>22</v>
      </c>
      <c r="F113" t="s">
        <v>354</v>
      </c>
      <c r="G113" t="s">
        <v>355</v>
      </c>
      <c r="H113" t="s">
        <v>40</v>
      </c>
      <c r="I113" t="s">
        <v>26</v>
      </c>
      <c r="J113" t="s">
        <v>145</v>
      </c>
      <c r="K113" t="s">
        <v>146</v>
      </c>
      <c r="L113">
        <v>19134</v>
      </c>
      <c r="M113" t="s">
        <v>147</v>
      </c>
      <c r="N113" t="s">
        <v>73</v>
      </c>
      <c r="O113" t="s">
        <v>45</v>
      </c>
      <c r="P113" t="s">
        <v>74</v>
      </c>
      <c r="Q113" t="s">
        <v>75</v>
      </c>
      <c r="R113">
        <v>4.6260000000000003</v>
      </c>
      <c r="S113">
        <v>2</v>
      </c>
      <c r="T113">
        <v>0.7</v>
      </c>
      <c r="U113">
        <v>-3.8549999999999986</v>
      </c>
    </row>
    <row r="114" spans="1:21" x14ac:dyDescent="0.35">
      <c r="A114">
        <v>111</v>
      </c>
      <c r="B114" t="s">
        <v>479</v>
      </c>
      <c r="C114" s="17">
        <v>43094</v>
      </c>
      <c r="D114" s="17">
        <v>43099</v>
      </c>
      <c r="E114" t="s">
        <v>49</v>
      </c>
      <c r="F114" t="s">
        <v>480</v>
      </c>
      <c r="G114" t="s">
        <v>481</v>
      </c>
      <c r="H114" t="s">
        <v>40</v>
      </c>
      <c r="I114" t="s">
        <v>26</v>
      </c>
      <c r="J114" t="s">
        <v>265</v>
      </c>
      <c r="K114" t="s">
        <v>266</v>
      </c>
      <c r="L114">
        <v>10035</v>
      </c>
      <c r="M114" t="s">
        <v>147</v>
      </c>
      <c r="N114" t="s">
        <v>482</v>
      </c>
      <c r="O114" t="s">
        <v>31</v>
      </c>
      <c r="P114" t="s">
        <v>64</v>
      </c>
      <c r="Q114" t="s">
        <v>483</v>
      </c>
      <c r="R114">
        <v>41.96</v>
      </c>
      <c r="S114">
        <v>2</v>
      </c>
      <c r="T114">
        <v>0</v>
      </c>
      <c r="U114">
        <v>10.909600000000001</v>
      </c>
    </row>
    <row r="115" spans="1:21" x14ac:dyDescent="0.35">
      <c r="A115">
        <v>9548</v>
      </c>
      <c r="B115" t="s">
        <v>10700</v>
      </c>
      <c r="C115" s="17">
        <v>42539</v>
      </c>
      <c r="D115" s="17">
        <v>42541</v>
      </c>
      <c r="E115" t="s">
        <v>22</v>
      </c>
      <c r="F115" t="s">
        <v>354</v>
      </c>
      <c r="G115" t="s">
        <v>355</v>
      </c>
      <c r="H115" t="s">
        <v>40</v>
      </c>
      <c r="I115" t="s">
        <v>26</v>
      </c>
      <c r="J115" t="s">
        <v>145</v>
      </c>
      <c r="K115" t="s">
        <v>146</v>
      </c>
      <c r="L115">
        <v>19134</v>
      </c>
      <c r="M115" t="s">
        <v>147</v>
      </c>
      <c r="N115" t="s">
        <v>6596</v>
      </c>
      <c r="O115" t="s">
        <v>45</v>
      </c>
      <c r="P115" t="s">
        <v>89</v>
      </c>
      <c r="Q115" t="s">
        <v>6597</v>
      </c>
      <c r="R115">
        <v>6.8480000000000008</v>
      </c>
      <c r="S115">
        <v>2</v>
      </c>
      <c r="T115">
        <v>0.2</v>
      </c>
      <c r="U115">
        <v>2.1399999999999992</v>
      </c>
    </row>
    <row r="116" spans="1:21" x14ac:dyDescent="0.35">
      <c r="A116">
        <v>9547</v>
      </c>
      <c r="B116" t="s">
        <v>10699</v>
      </c>
      <c r="C116" s="17">
        <v>41941</v>
      </c>
      <c r="D116" s="17">
        <v>41945</v>
      </c>
      <c r="E116" t="s">
        <v>49</v>
      </c>
      <c r="F116" t="s">
        <v>4660</v>
      </c>
      <c r="G116" t="s">
        <v>4661</v>
      </c>
      <c r="H116" t="s">
        <v>40</v>
      </c>
      <c r="I116" t="s">
        <v>26</v>
      </c>
      <c r="J116" t="s">
        <v>496</v>
      </c>
      <c r="K116" t="s">
        <v>253</v>
      </c>
      <c r="L116">
        <v>47201</v>
      </c>
      <c r="M116" t="s">
        <v>104</v>
      </c>
      <c r="N116" t="s">
        <v>319</v>
      </c>
      <c r="O116" t="s">
        <v>45</v>
      </c>
      <c r="P116" t="s">
        <v>89</v>
      </c>
      <c r="Q116" t="s">
        <v>320</v>
      </c>
      <c r="R116">
        <v>75.88</v>
      </c>
      <c r="S116">
        <v>2</v>
      </c>
      <c r="T116">
        <v>0</v>
      </c>
      <c r="U116">
        <v>35.663599999999995</v>
      </c>
    </row>
    <row r="117" spans="1:21" x14ac:dyDescent="0.35">
      <c r="A117">
        <v>9546</v>
      </c>
      <c r="B117" t="s">
        <v>10699</v>
      </c>
      <c r="C117" s="17">
        <v>41941</v>
      </c>
      <c r="D117" s="17">
        <v>41945</v>
      </c>
      <c r="E117" t="s">
        <v>49</v>
      </c>
      <c r="F117" t="s">
        <v>4660</v>
      </c>
      <c r="G117" t="s">
        <v>4661</v>
      </c>
      <c r="H117" t="s">
        <v>40</v>
      </c>
      <c r="I117" t="s">
        <v>26</v>
      </c>
      <c r="J117" t="s">
        <v>496</v>
      </c>
      <c r="K117" t="s">
        <v>253</v>
      </c>
      <c r="L117">
        <v>47201</v>
      </c>
      <c r="M117" t="s">
        <v>104</v>
      </c>
      <c r="N117" t="s">
        <v>5965</v>
      </c>
      <c r="O117" t="s">
        <v>70</v>
      </c>
      <c r="P117" t="s">
        <v>160</v>
      </c>
      <c r="Q117" t="s">
        <v>5966</v>
      </c>
      <c r="R117">
        <v>1.98</v>
      </c>
      <c r="S117">
        <v>2</v>
      </c>
      <c r="T117">
        <v>0</v>
      </c>
      <c r="U117">
        <v>0.89100000000000001</v>
      </c>
    </row>
    <row r="118" spans="1:21" x14ac:dyDescent="0.35">
      <c r="A118">
        <v>9538</v>
      </c>
      <c r="B118" t="s">
        <v>10695</v>
      </c>
      <c r="C118" s="17">
        <v>42638</v>
      </c>
      <c r="D118" s="17">
        <v>42640</v>
      </c>
      <c r="E118" t="s">
        <v>187</v>
      </c>
      <c r="F118" t="s">
        <v>3711</v>
      </c>
      <c r="G118" t="s">
        <v>3712</v>
      </c>
      <c r="H118" t="s">
        <v>40</v>
      </c>
      <c r="I118" t="s">
        <v>26</v>
      </c>
      <c r="J118" t="s">
        <v>126</v>
      </c>
      <c r="K118" t="s">
        <v>42</v>
      </c>
      <c r="L118">
        <v>94110</v>
      </c>
      <c r="M118" t="s">
        <v>43</v>
      </c>
      <c r="N118" t="s">
        <v>765</v>
      </c>
      <c r="O118" t="s">
        <v>31</v>
      </c>
      <c r="P118" t="s">
        <v>32</v>
      </c>
      <c r="Q118" t="s">
        <v>766</v>
      </c>
      <c r="R118">
        <v>477.666</v>
      </c>
      <c r="S118">
        <v>2</v>
      </c>
      <c r="T118">
        <v>0.15</v>
      </c>
      <c r="U118">
        <v>84.293999999999969</v>
      </c>
    </row>
    <row r="119" spans="1:21" x14ac:dyDescent="0.35">
      <c r="A119">
        <v>9530</v>
      </c>
      <c r="B119" t="s">
        <v>10690</v>
      </c>
      <c r="C119" s="17">
        <v>42818</v>
      </c>
      <c r="D119" s="17">
        <v>42819</v>
      </c>
      <c r="E119" t="s">
        <v>1292</v>
      </c>
      <c r="F119" t="s">
        <v>4816</v>
      </c>
      <c r="G119" t="s">
        <v>4817</v>
      </c>
      <c r="H119" t="s">
        <v>40</v>
      </c>
      <c r="I119" t="s">
        <v>26</v>
      </c>
      <c r="J119" t="s">
        <v>9155</v>
      </c>
      <c r="K119" t="s">
        <v>103</v>
      </c>
      <c r="L119">
        <v>77705</v>
      </c>
      <c r="M119" t="s">
        <v>104</v>
      </c>
      <c r="N119" t="s">
        <v>3362</v>
      </c>
      <c r="O119" t="s">
        <v>45</v>
      </c>
      <c r="P119" t="s">
        <v>58</v>
      </c>
      <c r="Q119" t="s">
        <v>3363</v>
      </c>
      <c r="R119">
        <v>12.768000000000001</v>
      </c>
      <c r="S119">
        <v>2</v>
      </c>
      <c r="T119">
        <v>0.2</v>
      </c>
      <c r="U119">
        <v>0.95759999999999934</v>
      </c>
    </row>
    <row r="120" spans="1:21" x14ac:dyDescent="0.35">
      <c r="A120">
        <v>9521</v>
      </c>
      <c r="B120" t="s">
        <v>10685</v>
      </c>
      <c r="C120" s="17">
        <v>42404</v>
      </c>
      <c r="D120" s="17">
        <v>42409</v>
      </c>
      <c r="E120" t="s">
        <v>49</v>
      </c>
      <c r="F120" t="s">
        <v>705</v>
      </c>
      <c r="G120" t="s">
        <v>706</v>
      </c>
      <c r="H120" t="s">
        <v>40</v>
      </c>
      <c r="I120" t="s">
        <v>26</v>
      </c>
      <c r="J120" t="s">
        <v>41</v>
      </c>
      <c r="K120" t="s">
        <v>42</v>
      </c>
      <c r="L120">
        <v>90049</v>
      </c>
      <c r="M120" t="s">
        <v>43</v>
      </c>
      <c r="N120" t="s">
        <v>1010</v>
      </c>
      <c r="O120" t="s">
        <v>45</v>
      </c>
      <c r="P120" t="s">
        <v>58</v>
      </c>
      <c r="Q120" t="s">
        <v>1011</v>
      </c>
      <c r="R120">
        <v>93.02</v>
      </c>
      <c r="S120">
        <v>2</v>
      </c>
      <c r="T120">
        <v>0</v>
      </c>
      <c r="U120">
        <v>3.720799999999997</v>
      </c>
    </row>
    <row r="121" spans="1:21" x14ac:dyDescent="0.35">
      <c r="A121">
        <v>9512</v>
      </c>
      <c r="B121" t="s">
        <v>10678</v>
      </c>
      <c r="C121" s="17">
        <v>41987</v>
      </c>
      <c r="D121" s="17">
        <v>41989</v>
      </c>
      <c r="E121" t="s">
        <v>187</v>
      </c>
      <c r="F121" t="s">
        <v>6363</v>
      </c>
      <c r="G121" t="s">
        <v>6364</v>
      </c>
      <c r="H121" t="s">
        <v>40</v>
      </c>
      <c r="I121" t="s">
        <v>26</v>
      </c>
      <c r="J121" t="s">
        <v>302</v>
      </c>
      <c r="K121" t="s">
        <v>210</v>
      </c>
      <c r="L121">
        <v>60623</v>
      </c>
      <c r="M121" t="s">
        <v>104</v>
      </c>
      <c r="N121" t="s">
        <v>4335</v>
      </c>
      <c r="O121" t="s">
        <v>45</v>
      </c>
      <c r="P121" t="s">
        <v>74</v>
      </c>
      <c r="Q121" t="s">
        <v>4336</v>
      </c>
      <c r="R121">
        <v>9.2639999999999976</v>
      </c>
      <c r="S121">
        <v>3</v>
      </c>
      <c r="T121">
        <v>0.8</v>
      </c>
      <c r="U121">
        <v>-13.895999999999997</v>
      </c>
    </row>
    <row r="122" spans="1:21" x14ac:dyDescent="0.35">
      <c r="A122">
        <v>9506</v>
      </c>
      <c r="B122" t="s">
        <v>10675</v>
      </c>
      <c r="C122" s="17">
        <v>42657</v>
      </c>
      <c r="D122" s="17">
        <v>42661</v>
      </c>
      <c r="E122" t="s">
        <v>49</v>
      </c>
      <c r="F122" t="s">
        <v>3892</v>
      </c>
      <c r="G122" t="s">
        <v>3893</v>
      </c>
      <c r="H122" t="s">
        <v>40</v>
      </c>
      <c r="I122" t="s">
        <v>26</v>
      </c>
      <c r="J122" t="s">
        <v>265</v>
      </c>
      <c r="K122" t="s">
        <v>266</v>
      </c>
      <c r="L122">
        <v>10009</v>
      </c>
      <c r="M122" t="s">
        <v>147</v>
      </c>
      <c r="N122" t="s">
        <v>1253</v>
      </c>
      <c r="O122" t="s">
        <v>45</v>
      </c>
      <c r="P122" t="s">
        <v>89</v>
      </c>
      <c r="Q122" t="s">
        <v>1446</v>
      </c>
      <c r="R122">
        <v>111.96</v>
      </c>
      <c r="S122">
        <v>2</v>
      </c>
      <c r="T122">
        <v>0</v>
      </c>
      <c r="U122">
        <v>54.860399999999998</v>
      </c>
    </row>
    <row r="123" spans="1:21" x14ac:dyDescent="0.35">
      <c r="A123">
        <v>9505</v>
      </c>
      <c r="B123" t="s">
        <v>10675</v>
      </c>
      <c r="C123" s="17">
        <v>42657</v>
      </c>
      <c r="D123" s="17">
        <v>42661</v>
      </c>
      <c r="E123" t="s">
        <v>49</v>
      </c>
      <c r="F123" t="s">
        <v>3892</v>
      </c>
      <c r="G123" t="s">
        <v>3893</v>
      </c>
      <c r="H123" t="s">
        <v>40</v>
      </c>
      <c r="I123" t="s">
        <v>26</v>
      </c>
      <c r="J123" t="s">
        <v>265</v>
      </c>
      <c r="K123" t="s">
        <v>266</v>
      </c>
      <c r="L123">
        <v>10009</v>
      </c>
      <c r="M123" t="s">
        <v>147</v>
      </c>
      <c r="N123" t="s">
        <v>9203</v>
      </c>
      <c r="O123" t="s">
        <v>70</v>
      </c>
      <c r="P123" t="s">
        <v>71</v>
      </c>
      <c r="Q123" t="s">
        <v>9204</v>
      </c>
      <c r="R123">
        <v>1091.93</v>
      </c>
      <c r="S123">
        <v>7</v>
      </c>
      <c r="T123">
        <v>0</v>
      </c>
      <c r="U123">
        <v>272.98250000000002</v>
      </c>
    </row>
    <row r="124" spans="1:21" x14ac:dyDescent="0.35">
      <c r="A124">
        <v>9495</v>
      </c>
      <c r="B124" t="s">
        <v>10669</v>
      </c>
      <c r="C124" s="17">
        <v>42372</v>
      </c>
      <c r="D124" s="17">
        <v>42377</v>
      </c>
      <c r="E124" t="s">
        <v>49</v>
      </c>
      <c r="F124" t="s">
        <v>5732</v>
      </c>
      <c r="G124" t="s">
        <v>5733</v>
      </c>
      <c r="H124" t="s">
        <v>40</v>
      </c>
      <c r="I124" t="s">
        <v>26</v>
      </c>
      <c r="J124" t="s">
        <v>7200</v>
      </c>
      <c r="K124" t="s">
        <v>649</v>
      </c>
      <c r="L124">
        <v>74012</v>
      </c>
      <c r="M124" t="s">
        <v>104</v>
      </c>
      <c r="N124" t="s">
        <v>3885</v>
      </c>
      <c r="O124" t="s">
        <v>45</v>
      </c>
      <c r="P124" t="s">
        <v>74</v>
      </c>
      <c r="Q124" t="s">
        <v>1216</v>
      </c>
      <c r="R124">
        <v>11.88</v>
      </c>
      <c r="S124">
        <v>2</v>
      </c>
      <c r="T124">
        <v>0</v>
      </c>
      <c r="U124">
        <v>5.3460000000000001</v>
      </c>
    </row>
    <row r="125" spans="1:21" x14ac:dyDescent="0.35">
      <c r="A125">
        <v>9494</v>
      </c>
      <c r="B125" t="s">
        <v>10669</v>
      </c>
      <c r="C125" s="17">
        <v>42372</v>
      </c>
      <c r="D125" s="17">
        <v>42377</v>
      </c>
      <c r="E125" t="s">
        <v>49</v>
      </c>
      <c r="F125" t="s">
        <v>5732</v>
      </c>
      <c r="G125" t="s">
        <v>5733</v>
      </c>
      <c r="H125" t="s">
        <v>40</v>
      </c>
      <c r="I125" t="s">
        <v>26</v>
      </c>
      <c r="J125" t="s">
        <v>7200</v>
      </c>
      <c r="K125" t="s">
        <v>649</v>
      </c>
      <c r="L125">
        <v>74012</v>
      </c>
      <c r="M125" t="s">
        <v>104</v>
      </c>
      <c r="N125" t="s">
        <v>1356</v>
      </c>
      <c r="O125" t="s">
        <v>31</v>
      </c>
      <c r="P125" t="s">
        <v>55</v>
      </c>
      <c r="Q125" t="s">
        <v>1357</v>
      </c>
      <c r="R125">
        <v>1592.8500000000001</v>
      </c>
      <c r="S125">
        <v>7</v>
      </c>
      <c r="T125">
        <v>0</v>
      </c>
      <c r="U125">
        <v>350.42700000000002</v>
      </c>
    </row>
    <row r="126" spans="1:21" x14ac:dyDescent="0.35">
      <c r="A126">
        <v>9490</v>
      </c>
      <c r="B126" t="s">
        <v>10666</v>
      </c>
      <c r="C126" s="17">
        <v>42587</v>
      </c>
      <c r="D126" s="17">
        <v>42593</v>
      </c>
      <c r="E126" t="s">
        <v>49</v>
      </c>
      <c r="F126" t="s">
        <v>6873</v>
      </c>
      <c r="G126" t="s">
        <v>6874</v>
      </c>
      <c r="H126" t="s">
        <v>40</v>
      </c>
      <c r="I126" t="s">
        <v>26</v>
      </c>
      <c r="J126" t="s">
        <v>1685</v>
      </c>
      <c r="K126" t="s">
        <v>357</v>
      </c>
      <c r="L126">
        <v>35810</v>
      </c>
      <c r="M126" t="s">
        <v>29</v>
      </c>
      <c r="N126" t="s">
        <v>5156</v>
      </c>
      <c r="O126" t="s">
        <v>45</v>
      </c>
      <c r="P126" t="s">
        <v>67</v>
      </c>
      <c r="Q126" t="s">
        <v>5157</v>
      </c>
      <c r="R126">
        <v>197.04999999999998</v>
      </c>
      <c r="S126">
        <v>7</v>
      </c>
      <c r="T126">
        <v>0</v>
      </c>
      <c r="U126">
        <v>59.114999999999981</v>
      </c>
    </row>
    <row r="127" spans="1:21" x14ac:dyDescent="0.35">
      <c r="A127">
        <v>9488</v>
      </c>
      <c r="B127" t="s">
        <v>10664</v>
      </c>
      <c r="C127" s="17">
        <v>43080</v>
      </c>
      <c r="D127" s="17">
        <v>43082</v>
      </c>
      <c r="E127" t="s">
        <v>187</v>
      </c>
      <c r="F127" t="s">
        <v>2027</v>
      </c>
      <c r="G127" t="s">
        <v>2028</v>
      </c>
      <c r="H127" t="s">
        <v>40</v>
      </c>
      <c r="I127" t="s">
        <v>26</v>
      </c>
      <c r="J127" t="s">
        <v>4832</v>
      </c>
      <c r="K127" t="s">
        <v>789</v>
      </c>
      <c r="L127">
        <v>7501</v>
      </c>
      <c r="M127" t="s">
        <v>147</v>
      </c>
      <c r="N127" t="s">
        <v>3304</v>
      </c>
      <c r="O127" t="s">
        <v>45</v>
      </c>
      <c r="P127" t="s">
        <v>268</v>
      </c>
      <c r="Q127" t="s">
        <v>3305</v>
      </c>
      <c r="R127">
        <v>6.5400000000000009</v>
      </c>
      <c r="S127">
        <v>3</v>
      </c>
      <c r="T127">
        <v>0</v>
      </c>
      <c r="U127">
        <v>2.1581999999999999</v>
      </c>
    </row>
    <row r="128" spans="1:21" x14ac:dyDescent="0.35">
      <c r="A128">
        <v>9486</v>
      </c>
      <c r="B128" t="s">
        <v>10662</v>
      </c>
      <c r="C128" s="17">
        <v>42706</v>
      </c>
      <c r="D128" s="17">
        <v>42708</v>
      </c>
      <c r="E128" t="s">
        <v>22</v>
      </c>
      <c r="F128" t="s">
        <v>4201</v>
      </c>
      <c r="G128" t="s">
        <v>4202</v>
      </c>
      <c r="H128" t="s">
        <v>40</v>
      </c>
      <c r="I128" t="s">
        <v>26</v>
      </c>
      <c r="J128" t="s">
        <v>183</v>
      </c>
      <c r="K128" t="s">
        <v>103</v>
      </c>
      <c r="L128">
        <v>77036</v>
      </c>
      <c r="M128" t="s">
        <v>104</v>
      </c>
      <c r="N128" t="s">
        <v>4469</v>
      </c>
      <c r="O128" t="s">
        <v>45</v>
      </c>
      <c r="P128" t="s">
        <v>89</v>
      </c>
      <c r="Q128" t="s">
        <v>4470</v>
      </c>
      <c r="R128">
        <v>30.816000000000003</v>
      </c>
      <c r="S128">
        <v>9</v>
      </c>
      <c r="T128">
        <v>0.2</v>
      </c>
      <c r="U128">
        <v>9.6299999999999955</v>
      </c>
    </row>
    <row r="129" spans="1:21" x14ac:dyDescent="0.35">
      <c r="A129">
        <v>9485</v>
      </c>
      <c r="B129" t="s">
        <v>10662</v>
      </c>
      <c r="C129" s="17">
        <v>42706</v>
      </c>
      <c r="D129" s="17">
        <v>42708</v>
      </c>
      <c r="E129" t="s">
        <v>22</v>
      </c>
      <c r="F129" t="s">
        <v>4201</v>
      </c>
      <c r="G129" t="s">
        <v>4202</v>
      </c>
      <c r="H129" t="s">
        <v>40</v>
      </c>
      <c r="I129" t="s">
        <v>26</v>
      </c>
      <c r="J129" t="s">
        <v>183</v>
      </c>
      <c r="K129" t="s">
        <v>103</v>
      </c>
      <c r="L129">
        <v>77036</v>
      </c>
      <c r="M129" t="s">
        <v>104</v>
      </c>
      <c r="N129" t="s">
        <v>7666</v>
      </c>
      <c r="O129" t="s">
        <v>31</v>
      </c>
      <c r="P129" t="s">
        <v>32</v>
      </c>
      <c r="Q129" t="s">
        <v>7667</v>
      </c>
      <c r="R129">
        <v>781.86399999999992</v>
      </c>
      <c r="S129">
        <v>10</v>
      </c>
      <c r="T129">
        <v>0.32</v>
      </c>
      <c r="U129">
        <v>-137.97600000000008</v>
      </c>
    </row>
    <row r="130" spans="1:21" x14ac:dyDescent="0.35">
      <c r="A130">
        <v>9466</v>
      </c>
      <c r="B130" t="s">
        <v>10654</v>
      </c>
      <c r="C130" s="17">
        <v>42693</v>
      </c>
      <c r="D130" s="17">
        <v>42697</v>
      </c>
      <c r="E130" t="s">
        <v>49</v>
      </c>
      <c r="F130" t="s">
        <v>263</v>
      </c>
      <c r="G130" t="s">
        <v>264</v>
      </c>
      <c r="H130" t="s">
        <v>40</v>
      </c>
      <c r="I130" t="s">
        <v>26</v>
      </c>
      <c r="J130" t="s">
        <v>94</v>
      </c>
      <c r="K130" t="s">
        <v>95</v>
      </c>
      <c r="L130">
        <v>98115</v>
      </c>
      <c r="M130" t="s">
        <v>43</v>
      </c>
      <c r="N130" t="s">
        <v>1816</v>
      </c>
      <c r="O130" t="s">
        <v>31</v>
      </c>
      <c r="P130" t="s">
        <v>64</v>
      </c>
      <c r="Q130" t="s">
        <v>1817</v>
      </c>
      <c r="R130">
        <v>31.96</v>
      </c>
      <c r="S130">
        <v>2</v>
      </c>
      <c r="T130">
        <v>0</v>
      </c>
      <c r="U130">
        <v>1.597999999999999</v>
      </c>
    </row>
    <row r="131" spans="1:21" x14ac:dyDescent="0.35">
      <c r="A131">
        <v>9463</v>
      </c>
      <c r="B131" t="s">
        <v>10651</v>
      </c>
      <c r="C131" s="17">
        <v>43064</v>
      </c>
      <c r="D131" s="17">
        <v>43069</v>
      </c>
      <c r="E131" t="s">
        <v>22</v>
      </c>
      <c r="F131" t="s">
        <v>306</v>
      </c>
      <c r="G131" t="s">
        <v>307</v>
      </c>
      <c r="H131" t="s">
        <v>40</v>
      </c>
      <c r="I131" t="s">
        <v>26</v>
      </c>
      <c r="J131" t="s">
        <v>1477</v>
      </c>
      <c r="K131" t="s">
        <v>28</v>
      </c>
      <c r="L131">
        <v>40214</v>
      </c>
      <c r="M131" t="s">
        <v>29</v>
      </c>
      <c r="N131" t="s">
        <v>4527</v>
      </c>
      <c r="O131" t="s">
        <v>31</v>
      </c>
      <c r="P131" t="s">
        <v>35</v>
      </c>
      <c r="Q131" t="s">
        <v>4528</v>
      </c>
      <c r="R131">
        <v>701.96</v>
      </c>
      <c r="S131">
        <v>2</v>
      </c>
      <c r="T131">
        <v>0</v>
      </c>
      <c r="U131">
        <v>168.47040000000004</v>
      </c>
    </row>
    <row r="132" spans="1:21" x14ac:dyDescent="0.35">
      <c r="A132">
        <v>9458</v>
      </c>
      <c r="B132" t="s">
        <v>10645</v>
      </c>
      <c r="C132" s="17">
        <v>42882</v>
      </c>
      <c r="D132" s="17">
        <v>42889</v>
      </c>
      <c r="E132" t="s">
        <v>49</v>
      </c>
      <c r="F132" t="s">
        <v>2551</v>
      </c>
      <c r="G132" t="s">
        <v>2552</v>
      </c>
      <c r="H132" t="s">
        <v>40</v>
      </c>
      <c r="I132" t="s">
        <v>26</v>
      </c>
      <c r="J132" t="s">
        <v>4496</v>
      </c>
      <c r="K132" t="s">
        <v>87</v>
      </c>
      <c r="L132">
        <v>27405</v>
      </c>
      <c r="M132" t="s">
        <v>29</v>
      </c>
      <c r="N132" t="s">
        <v>4952</v>
      </c>
      <c r="O132" t="s">
        <v>45</v>
      </c>
      <c r="P132" t="s">
        <v>74</v>
      </c>
      <c r="Q132" t="s">
        <v>4953</v>
      </c>
      <c r="R132">
        <v>12.059999999999999</v>
      </c>
      <c r="S132">
        <v>5</v>
      </c>
      <c r="T132">
        <v>0.7</v>
      </c>
      <c r="U132">
        <v>-10.050000000000001</v>
      </c>
    </row>
    <row r="133" spans="1:21" x14ac:dyDescent="0.35">
      <c r="A133">
        <v>9457</v>
      </c>
      <c r="B133" t="s">
        <v>10645</v>
      </c>
      <c r="C133" s="17">
        <v>42882</v>
      </c>
      <c r="D133" s="17">
        <v>42889</v>
      </c>
      <c r="E133" t="s">
        <v>49</v>
      </c>
      <c r="F133" t="s">
        <v>2551</v>
      </c>
      <c r="G133" t="s">
        <v>2552</v>
      </c>
      <c r="H133" t="s">
        <v>40</v>
      </c>
      <c r="I133" t="s">
        <v>26</v>
      </c>
      <c r="J133" t="s">
        <v>4496</v>
      </c>
      <c r="K133" t="s">
        <v>87</v>
      </c>
      <c r="L133">
        <v>27405</v>
      </c>
      <c r="M133" t="s">
        <v>29</v>
      </c>
      <c r="N133" t="s">
        <v>10646</v>
      </c>
      <c r="O133" t="s">
        <v>70</v>
      </c>
      <c r="P133" t="s">
        <v>160</v>
      </c>
      <c r="Q133" t="s">
        <v>10647</v>
      </c>
      <c r="R133">
        <v>27.192</v>
      </c>
      <c r="S133">
        <v>3</v>
      </c>
      <c r="T133">
        <v>0.2</v>
      </c>
      <c r="U133">
        <v>0.33989999999999654</v>
      </c>
    </row>
    <row r="134" spans="1:21" x14ac:dyDescent="0.35">
      <c r="A134">
        <v>131</v>
      </c>
      <c r="B134" t="s">
        <v>554</v>
      </c>
      <c r="C134" s="17">
        <v>42768</v>
      </c>
      <c r="D134" s="17">
        <v>42771</v>
      </c>
      <c r="E134" t="s">
        <v>187</v>
      </c>
      <c r="F134" t="s">
        <v>555</v>
      </c>
      <c r="G134" t="s">
        <v>556</v>
      </c>
      <c r="H134" t="s">
        <v>40</v>
      </c>
      <c r="I134" t="s">
        <v>26</v>
      </c>
      <c r="J134" t="s">
        <v>496</v>
      </c>
      <c r="K134" t="s">
        <v>497</v>
      </c>
      <c r="L134">
        <v>43229</v>
      </c>
      <c r="M134" t="s">
        <v>147</v>
      </c>
      <c r="N134" t="s">
        <v>557</v>
      </c>
      <c r="O134" t="s">
        <v>70</v>
      </c>
      <c r="P134" t="s">
        <v>71</v>
      </c>
      <c r="Q134" t="s">
        <v>558</v>
      </c>
      <c r="R134">
        <v>59.969999999999992</v>
      </c>
      <c r="S134">
        <v>5</v>
      </c>
      <c r="T134">
        <v>0.4</v>
      </c>
      <c r="U134">
        <v>-11.993999999999993</v>
      </c>
    </row>
    <row r="135" spans="1:21" x14ac:dyDescent="0.35">
      <c r="A135">
        <v>132</v>
      </c>
      <c r="B135" t="s">
        <v>554</v>
      </c>
      <c r="C135" s="17">
        <v>42768</v>
      </c>
      <c r="D135" s="17">
        <v>42771</v>
      </c>
      <c r="E135" t="s">
        <v>187</v>
      </c>
      <c r="F135" t="s">
        <v>555</v>
      </c>
      <c r="G135" t="s">
        <v>556</v>
      </c>
      <c r="H135" t="s">
        <v>40</v>
      </c>
      <c r="I135" t="s">
        <v>26</v>
      </c>
      <c r="J135" t="s">
        <v>496</v>
      </c>
      <c r="K135" t="s">
        <v>497</v>
      </c>
      <c r="L135">
        <v>43229</v>
      </c>
      <c r="M135" t="s">
        <v>147</v>
      </c>
      <c r="N135" t="s">
        <v>559</v>
      </c>
      <c r="O135" t="s">
        <v>45</v>
      </c>
      <c r="P135" t="s">
        <v>89</v>
      </c>
      <c r="Q135" t="s">
        <v>560</v>
      </c>
      <c r="R135">
        <v>78.304000000000002</v>
      </c>
      <c r="S135">
        <v>2</v>
      </c>
      <c r="T135">
        <v>0.2</v>
      </c>
      <c r="U135">
        <v>29.363999999999997</v>
      </c>
    </row>
    <row r="136" spans="1:21" x14ac:dyDescent="0.35">
      <c r="A136">
        <v>133</v>
      </c>
      <c r="B136" t="s">
        <v>554</v>
      </c>
      <c r="C136" s="17">
        <v>42768</v>
      </c>
      <c r="D136" s="17">
        <v>42771</v>
      </c>
      <c r="E136" t="s">
        <v>187</v>
      </c>
      <c r="F136" t="s">
        <v>555</v>
      </c>
      <c r="G136" t="s">
        <v>556</v>
      </c>
      <c r="H136" t="s">
        <v>40</v>
      </c>
      <c r="I136" t="s">
        <v>26</v>
      </c>
      <c r="J136" t="s">
        <v>496</v>
      </c>
      <c r="K136" t="s">
        <v>497</v>
      </c>
      <c r="L136">
        <v>43229</v>
      </c>
      <c r="M136" t="s">
        <v>147</v>
      </c>
      <c r="N136" t="s">
        <v>561</v>
      </c>
      <c r="O136" t="s">
        <v>45</v>
      </c>
      <c r="P136" t="s">
        <v>268</v>
      </c>
      <c r="Q136" t="s">
        <v>562</v>
      </c>
      <c r="R136">
        <v>21.456</v>
      </c>
      <c r="S136">
        <v>9</v>
      </c>
      <c r="T136">
        <v>0.2</v>
      </c>
      <c r="U136">
        <v>6.9731999999999976</v>
      </c>
    </row>
    <row r="137" spans="1:21" x14ac:dyDescent="0.35">
      <c r="A137">
        <v>9440</v>
      </c>
      <c r="B137" t="s">
        <v>10628</v>
      </c>
      <c r="C137" s="17">
        <v>41924</v>
      </c>
      <c r="D137" s="17">
        <v>41929</v>
      </c>
      <c r="E137" t="s">
        <v>49</v>
      </c>
      <c r="F137" t="s">
        <v>8562</v>
      </c>
      <c r="G137" t="s">
        <v>8563</v>
      </c>
      <c r="H137" t="s">
        <v>40</v>
      </c>
      <c r="I137" t="s">
        <v>26</v>
      </c>
      <c r="J137" t="s">
        <v>302</v>
      </c>
      <c r="K137" t="s">
        <v>210</v>
      </c>
      <c r="L137">
        <v>60623</v>
      </c>
      <c r="M137" t="s">
        <v>104</v>
      </c>
      <c r="N137" t="s">
        <v>4833</v>
      </c>
      <c r="O137" t="s">
        <v>45</v>
      </c>
      <c r="P137" t="s">
        <v>578</v>
      </c>
      <c r="Q137" t="s">
        <v>4834</v>
      </c>
      <c r="R137">
        <v>22.240000000000002</v>
      </c>
      <c r="S137">
        <v>2</v>
      </c>
      <c r="T137">
        <v>0.2</v>
      </c>
      <c r="U137">
        <v>2.5019999999999971</v>
      </c>
    </row>
    <row r="138" spans="1:21" x14ac:dyDescent="0.35">
      <c r="A138">
        <v>9429</v>
      </c>
      <c r="B138" t="s">
        <v>10621</v>
      </c>
      <c r="C138" s="17">
        <v>41770</v>
      </c>
      <c r="D138" s="17">
        <v>41775</v>
      </c>
      <c r="E138" t="s">
        <v>49</v>
      </c>
      <c r="F138" t="s">
        <v>848</v>
      </c>
      <c r="G138" t="s">
        <v>849</v>
      </c>
      <c r="H138" t="s">
        <v>40</v>
      </c>
      <c r="I138" t="s">
        <v>26</v>
      </c>
      <c r="J138" t="s">
        <v>1685</v>
      </c>
      <c r="K138" t="s">
        <v>103</v>
      </c>
      <c r="L138">
        <v>77340</v>
      </c>
      <c r="M138" t="s">
        <v>104</v>
      </c>
      <c r="N138" t="s">
        <v>1492</v>
      </c>
      <c r="O138" t="s">
        <v>31</v>
      </c>
      <c r="P138" t="s">
        <v>35</v>
      </c>
      <c r="Q138" t="s">
        <v>1493</v>
      </c>
      <c r="R138">
        <v>1212.9599999999998</v>
      </c>
      <c r="S138">
        <v>8</v>
      </c>
      <c r="T138">
        <v>0.3</v>
      </c>
      <c r="U138">
        <v>-69.311999999999898</v>
      </c>
    </row>
    <row r="139" spans="1:21" x14ac:dyDescent="0.35">
      <c r="A139">
        <v>9428</v>
      </c>
      <c r="B139" t="s">
        <v>10620</v>
      </c>
      <c r="C139" s="17">
        <v>41970</v>
      </c>
      <c r="D139" s="17">
        <v>41974</v>
      </c>
      <c r="E139" t="s">
        <v>49</v>
      </c>
      <c r="F139" t="s">
        <v>6642</v>
      </c>
      <c r="G139" t="s">
        <v>6643</v>
      </c>
      <c r="H139" t="s">
        <v>40</v>
      </c>
      <c r="I139" t="s">
        <v>26</v>
      </c>
      <c r="J139" t="s">
        <v>3460</v>
      </c>
      <c r="K139" t="s">
        <v>266</v>
      </c>
      <c r="L139">
        <v>14215</v>
      </c>
      <c r="M139" t="s">
        <v>147</v>
      </c>
      <c r="N139" t="s">
        <v>3472</v>
      </c>
      <c r="O139" t="s">
        <v>31</v>
      </c>
      <c r="P139" t="s">
        <v>64</v>
      </c>
      <c r="Q139" t="s">
        <v>3473</v>
      </c>
      <c r="R139">
        <v>199.89999999999998</v>
      </c>
      <c r="S139">
        <v>5</v>
      </c>
      <c r="T139">
        <v>0</v>
      </c>
      <c r="U139">
        <v>39.97999999999999</v>
      </c>
    </row>
    <row r="140" spans="1:21" x14ac:dyDescent="0.35">
      <c r="A140">
        <v>9425</v>
      </c>
      <c r="B140" t="s">
        <v>10617</v>
      </c>
      <c r="C140" s="17">
        <v>41843</v>
      </c>
      <c r="D140" s="17">
        <v>41847</v>
      </c>
      <c r="E140" t="s">
        <v>49</v>
      </c>
      <c r="F140" t="s">
        <v>6792</v>
      </c>
      <c r="G140" t="s">
        <v>6793</v>
      </c>
      <c r="H140" t="s">
        <v>40</v>
      </c>
      <c r="I140" t="s">
        <v>26</v>
      </c>
      <c r="J140" t="s">
        <v>126</v>
      </c>
      <c r="K140" t="s">
        <v>42</v>
      </c>
      <c r="L140">
        <v>94122</v>
      </c>
      <c r="M140" t="s">
        <v>43</v>
      </c>
      <c r="N140" t="s">
        <v>245</v>
      </c>
      <c r="O140" t="s">
        <v>70</v>
      </c>
      <c r="P140" t="s">
        <v>160</v>
      </c>
      <c r="Q140" t="s">
        <v>246</v>
      </c>
      <c r="R140">
        <v>45</v>
      </c>
      <c r="S140">
        <v>3</v>
      </c>
      <c r="T140">
        <v>0</v>
      </c>
      <c r="U140">
        <v>4.9500000000000011</v>
      </c>
    </row>
    <row r="141" spans="1:21" x14ac:dyDescent="0.35">
      <c r="A141">
        <v>9424</v>
      </c>
      <c r="B141" t="s">
        <v>10617</v>
      </c>
      <c r="C141" s="17">
        <v>41843</v>
      </c>
      <c r="D141" s="17">
        <v>41847</v>
      </c>
      <c r="E141" t="s">
        <v>49</v>
      </c>
      <c r="F141" t="s">
        <v>6792</v>
      </c>
      <c r="G141" t="s">
        <v>6793</v>
      </c>
      <c r="H141" t="s">
        <v>40</v>
      </c>
      <c r="I141" t="s">
        <v>26</v>
      </c>
      <c r="J141" t="s">
        <v>126</v>
      </c>
      <c r="K141" t="s">
        <v>42</v>
      </c>
      <c r="L141">
        <v>94122</v>
      </c>
      <c r="M141" t="s">
        <v>43</v>
      </c>
      <c r="N141" t="s">
        <v>2823</v>
      </c>
      <c r="O141" t="s">
        <v>70</v>
      </c>
      <c r="P141" t="s">
        <v>71</v>
      </c>
      <c r="Q141" t="s">
        <v>5871</v>
      </c>
      <c r="R141">
        <v>302.37599999999998</v>
      </c>
      <c r="S141">
        <v>3</v>
      </c>
      <c r="T141">
        <v>0.2</v>
      </c>
      <c r="U141">
        <v>37.796999999999997</v>
      </c>
    </row>
    <row r="142" spans="1:21" x14ac:dyDescent="0.35">
      <c r="A142">
        <v>9423</v>
      </c>
      <c r="B142" t="s">
        <v>10617</v>
      </c>
      <c r="C142" s="17">
        <v>41843</v>
      </c>
      <c r="D142" s="17">
        <v>41847</v>
      </c>
      <c r="E142" t="s">
        <v>49</v>
      </c>
      <c r="F142" t="s">
        <v>6792</v>
      </c>
      <c r="G142" t="s">
        <v>6793</v>
      </c>
      <c r="H142" t="s">
        <v>40</v>
      </c>
      <c r="I142" t="s">
        <v>26</v>
      </c>
      <c r="J142" t="s">
        <v>126</v>
      </c>
      <c r="K142" t="s">
        <v>42</v>
      </c>
      <c r="L142">
        <v>94122</v>
      </c>
      <c r="M142" t="s">
        <v>43</v>
      </c>
      <c r="N142" t="s">
        <v>2335</v>
      </c>
      <c r="O142" t="s">
        <v>45</v>
      </c>
      <c r="P142" t="s">
        <v>578</v>
      </c>
      <c r="Q142" t="s">
        <v>2336</v>
      </c>
      <c r="R142">
        <v>40.700000000000003</v>
      </c>
      <c r="S142">
        <v>5</v>
      </c>
      <c r="T142">
        <v>0</v>
      </c>
      <c r="U142">
        <v>11.802999999999999</v>
      </c>
    </row>
    <row r="143" spans="1:21" x14ac:dyDescent="0.35">
      <c r="A143">
        <v>9422</v>
      </c>
      <c r="B143" t="s">
        <v>10617</v>
      </c>
      <c r="C143" s="17">
        <v>41843</v>
      </c>
      <c r="D143" s="17">
        <v>41847</v>
      </c>
      <c r="E143" t="s">
        <v>49</v>
      </c>
      <c r="F143" t="s">
        <v>6792</v>
      </c>
      <c r="G143" t="s">
        <v>6793</v>
      </c>
      <c r="H143" t="s">
        <v>40</v>
      </c>
      <c r="I143" t="s">
        <v>26</v>
      </c>
      <c r="J143" t="s">
        <v>126</v>
      </c>
      <c r="K143" t="s">
        <v>42</v>
      </c>
      <c r="L143">
        <v>94122</v>
      </c>
      <c r="M143" t="s">
        <v>43</v>
      </c>
      <c r="N143" t="s">
        <v>4246</v>
      </c>
      <c r="O143" t="s">
        <v>70</v>
      </c>
      <c r="P143" t="s">
        <v>71</v>
      </c>
      <c r="Q143" t="s">
        <v>4247</v>
      </c>
      <c r="R143">
        <v>604.75199999999995</v>
      </c>
      <c r="S143">
        <v>6</v>
      </c>
      <c r="T143">
        <v>0.2</v>
      </c>
      <c r="U143">
        <v>60.475200000000058</v>
      </c>
    </row>
    <row r="144" spans="1:21" x14ac:dyDescent="0.35">
      <c r="A144">
        <v>141</v>
      </c>
      <c r="B144" t="s">
        <v>580</v>
      </c>
      <c r="C144" s="17">
        <v>42618</v>
      </c>
      <c r="D144" s="17">
        <v>42620</v>
      </c>
      <c r="E144" t="s">
        <v>22</v>
      </c>
      <c r="F144" t="s">
        <v>581</v>
      </c>
      <c r="G144" t="s">
        <v>582</v>
      </c>
      <c r="H144" t="s">
        <v>40</v>
      </c>
      <c r="I144" t="s">
        <v>26</v>
      </c>
      <c r="J144" t="s">
        <v>145</v>
      </c>
      <c r="K144" t="s">
        <v>146</v>
      </c>
      <c r="L144">
        <v>19140</v>
      </c>
      <c r="M144" t="s">
        <v>147</v>
      </c>
      <c r="N144" t="s">
        <v>169</v>
      </c>
      <c r="O144" t="s">
        <v>31</v>
      </c>
      <c r="P144" t="s">
        <v>64</v>
      </c>
      <c r="Q144" t="s">
        <v>170</v>
      </c>
      <c r="R144">
        <v>82.800000000000011</v>
      </c>
      <c r="S144">
        <v>2</v>
      </c>
      <c r="T144">
        <v>0.2</v>
      </c>
      <c r="U144">
        <v>10.349999999999994</v>
      </c>
    </row>
    <row r="145" spans="1:21" x14ac:dyDescent="0.35">
      <c r="A145">
        <v>142</v>
      </c>
      <c r="B145" t="s">
        <v>583</v>
      </c>
      <c r="C145" s="17">
        <v>42996</v>
      </c>
      <c r="D145" s="17">
        <v>43001</v>
      </c>
      <c r="E145" t="s">
        <v>49</v>
      </c>
      <c r="F145" t="s">
        <v>584</v>
      </c>
      <c r="G145" t="s">
        <v>585</v>
      </c>
      <c r="H145" t="s">
        <v>40</v>
      </c>
      <c r="I145" t="s">
        <v>26</v>
      </c>
      <c r="J145" t="s">
        <v>126</v>
      </c>
      <c r="K145" t="s">
        <v>42</v>
      </c>
      <c r="L145">
        <v>94122</v>
      </c>
      <c r="M145" t="s">
        <v>43</v>
      </c>
      <c r="N145" t="s">
        <v>586</v>
      </c>
      <c r="O145" t="s">
        <v>45</v>
      </c>
      <c r="P145" t="s">
        <v>67</v>
      </c>
      <c r="Q145" t="s">
        <v>587</v>
      </c>
      <c r="R145">
        <v>8.82</v>
      </c>
      <c r="S145">
        <v>3</v>
      </c>
      <c r="T145">
        <v>0</v>
      </c>
      <c r="U145">
        <v>2.3814000000000002</v>
      </c>
    </row>
    <row r="146" spans="1:21" x14ac:dyDescent="0.35">
      <c r="A146">
        <v>143</v>
      </c>
      <c r="B146" t="s">
        <v>583</v>
      </c>
      <c r="C146" s="17">
        <v>42996</v>
      </c>
      <c r="D146" s="17">
        <v>43001</v>
      </c>
      <c r="E146" t="s">
        <v>49</v>
      </c>
      <c r="F146" t="s">
        <v>584</v>
      </c>
      <c r="G146" t="s">
        <v>585</v>
      </c>
      <c r="H146" t="s">
        <v>40</v>
      </c>
      <c r="I146" t="s">
        <v>26</v>
      </c>
      <c r="J146" t="s">
        <v>126</v>
      </c>
      <c r="K146" t="s">
        <v>42</v>
      </c>
      <c r="L146">
        <v>94122</v>
      </c>
      <c r="M146" t="s">
        <v>43</v>
      </c>
      <c r="N146" t="s">
        <v>588</v>
      </c>
      <c r="O146" t="s">
        <v>45</v>
      </c>
      <c r="P146" t="s">
        <v>172</v>
      </c>
      <c r="Q146" t="s">
        <v>589</v>
      </c>
      <c r="R146">
        <v>10.86</v>
      </c>
      <c r="S146">
        <v>3</v>
      </c>
      <c r="T146">
        <v>0</v>
      </c>
      <c r="U146">
        <v>5.1042000000000005</v>
      </c>
    </row>
    <row r="147" spans="1:21" x14ac:dyDescent="0.35">
      <c r="A147">
        <v>144</v>
      </c>
      <c r="B147" t="s">
        <v>583</v>
      </c>
      <c r="C147" s="17">
        <v>42996</v>
      </c>
      <c r="D147" s="17">
        <v>43001</v>
      </c>
      <c r="E147" t="s">
        <v>49</v>
      </c>
      <c r="F147" t="s">
        <v>584</v>
      </c>
      <c r="G147" t="s">
        <v>585</v>
      </c>
      <c r="H147" t="s">
        <v>40</v>
      </c>
      <c r="I147" t="s">
        <v>26</v>
      </c>
      <c r="J147" t="s">
        <v>126</v>
      </c>
      <c r="K147" t="s">
        <v>42</v>
      </c>
      <c r="L147">
        <v>94122</v>
      </c>
      <c r="M147" t="s">
        <v>43</v>
      </c>
      <c r="N147" t="s">
        <v>590</v>
      </c>
      <c r="O147" t="s">
        <v>45</v>
      </c>
      <c r="P147" t="s">
        <v>89</v>
      </c>
      <c r="Q147" t="s">
        <v>591</v>
      </c>
      <c r="R147">
        <v>143.69999999999999</v>
      </c>
      <c r="S147">
        <v>3</v>
      </c>
      <c r="T147">
        <v>0</v>
      </c>
      <c r="U147">
        <v>68.975999999999999</v>
      </c>
    </row>
    <row r="148" spans="1:21" x14ac:dyDescent="0.35">
      <c r="A148">
        <v>9421</v>
      </c>
      <c r="B148" t="s">
        <v>10616</v>
      </c>
      <c r="C148" s="17">
        <v>43010</v>
      </c>
      <c r="D148" s="17">
        <v>43012</v>
      </c>
      <c r="E148" t="s">
        <v>22</v>
      </c>
      <c r="F148" t="s">
        <v>2332</v>
      </c>
      <c r="G148" t="s">
        <v>2333</v>
      </c>
      <c r="H148" t="s">
        <v>40</v>
      </c>
      <c r="I148" t="s">
        <v>26</v>
      </c>
      <c r="J148" t="s">
        <v>183</v>
      </c>
      <c r="K148" t="s">
        <v>103</v>
      </c>
      <c r="L148">
        <v>77041</v>
      </c>
      <c r="M148" t="s">
        <v>104</v>
      </c>
      <c r="N148" t="s">
        <v>6736</v>
      </c>
      <c r="O148" t="s">
        <v>45</v>
      </c>
      <c r="P148" t="s">
        <v>77</v>
      </c>
      <c r="Q148" t="s">
        <v>6737</v>
      </c>
      <c r="R148">
        <v>21.983999999999995</v>
      </c>
      <c r="S148">
        <v>6</v>
      </c>
      <c r="T148">
        <v>0.8</v>
      </c>
      <c r="U148">
        <v>-56.059200000000011</v>
      </c>
    </row>
    <row r="149" spans="1:21" x14ac:dyDescent="0.35">
      <c r="A149">
        <v>9420</v>
      </c>
      <c r="B149" t="s">
        <v>10616</v>
      </c>
      <c r="C149" s="17">
        <v>43010</v>
      </c>
      <c r="D149" s="17">
        <v>43012</v>
      </c>
      <c r="E149" t="s">
        <v>22</v>
      </c>
      <c r="F149" t="s">
        <v>2332</v>
      </c>
      <c r="G149" t="s">
        <v>2333</v>
      </c>
      <c r="H149" t="s">
        <v>40</v>
      </c>
      <c r="I149" t="s">
        <v>26</v>
      </c>
      <c r="J149" t="s">
        <v>183</v>
      </c>
      <c r="K149" t="s">
        <v>103</v>
      </c>
      <c r="L149">
        <v>77041</v>
      </c>
      <c r="M149" t="s">
        <v>104</v>
      </c>
      <c r="N149" t="s">
        <v>1996</v>
      </c>
      <c r="O149" t="s">
        <v>45</v>
      </c>
      <c r="P149" t="s">
        <v>77</v>
      </c>
      <c r="Q149" t="s">
        <v>1997</v>
      </c>
      <c r="R149">
        <v>15.223999999999997</v>
      </c>
      <c r="S149">
        <v>2</v>
      </c>
      <c r="T149">
        <v>0.8</v>
      </c>
      <c r="U149">
        <v>-38.821200000000012</v>
      </c>
    </row>
    <row r="150" spans="1:21" x14ac:dyDescent="0.35">
      <c r="A150">
        <v>9414</v>
      </c>
      <c r="B150" t="s">
        <v>10613</v>
      </c>
      <c r="C150" s="17">
        <v>42639</v>
      </c>
      <c r="D150" s="17">
        <v>42640</v>
      </c>
      <c r="E150" t="s">
        <v>187</v>
      </c>
      <c r="F150" t="s">
        <v>5181</v>
      </c>
      <c r="G150" t="s">
        <v>5182</v>
      </c>
      <c r="H150" t="s">
        <v>40</v>
      </c>
      <c r="I150" t="s">
        <v>26</v>
      </c>
      <c r="J150" t="s">
        <v>183</v>
      </c>
      <c r="K150" t="s">
        <v>103</v>
      </c>
      <c r="L150">
        <v>77041</v>
      </c>
      <c r="M150" t="s">
        <v>104</v>
      </c>
      <c r="N150" t="s">
        <v>3228</v>
      </c>
      <c r="O150" t="s">
        <v>45</v>
      </c>
      <c r="P150" t="s">
        <v>74</v>
      </c>
      <c r="Q150" t="s">
        <v>3229</v>
      </c>
      <c r="R150">
        <v>6.8159999999999981</v>
      </c>
      <c r="S150">
        <v>2</v>
      </c>
      <c r="T150">
        <v>0.8</v>
      </c>
      <c r="U150">
        <v>-11.587200000000003</v>
      </c>
    </row>
    <row r="151" spans="1:21" x14ac:dyDescent="0.35">
      <c r="A151">
        <v>148</v>
      </c>
      <c r="B151" t="s">
        <v>609</v>
      </c>
      <c r="C151" s="17">
        <v>42709</v>
      </c>
      <c r="D151" s="17">
        <v>42713</v>
      </c>
      <c r="E151" t="s">
        <v>49</v>
      </c>
      <c r="F151" t="s">
        <v>610</v>
      </c>
      <c r="G151" t="s">
        <v>611</v>
      </c>
      <c r="H151" t="s">
        <v>40</v>
      </c>
      <c r="I151" t="s">
        <v>26</v>
      </c>
      <c r="J151" t="s">
        <v>612</v>
      </c>
      <c r="K151" t="s">
        <v>113</v>
      </c>
      <c r="L151">
        <v>53132</v>
      </c>
      <c r="M151" t="s">
        <v>104</v>
      </c>
      <c r="N151" t="s">
        <v>613</v>
      </c>
      <c r="O151" t="s">
        <v>70</v>
      </c>
      <c r="P151" t="s">
        <v>71</v>
      </c>
      <c r="Q151" t="s">
        <v>614</v>
      </c>
      <c r="R151">
        <v>384.45000000000005</v>
      </c>
      <c r="S151">
        <v>11</v>
      </c>
      <c r="T151">
        <v>0</v>
      </c>
      <c r="U151">
        <v>103.80150000000003</v>
      </c>
    </row>
    <row r="152" spans="1:21" x14ac:dyDescent="0.35">
      <c r="A152">
        <v>149</v>
      </c>
      <c r="B152" t="s">
        <v>609</v>
      </c>
      <c r="C152" s="17">
        <v>42709</v>
      </c>
      <c r="D152" s="17">
        <v>42713</v>
      </c>
      <c r="E152" t="s">
        <v>49</v>
      </c>
      <c r="F152" t="s">
        <v>610</v>
      </c>
      <c r="G152" t="s">
        <v>611</v>
      </c>
      <c r="H152" t="s">
        <v>40</v>
      </c>
      <c r="I152" t="s">
        <v>26</v>
      </c>
      <c r="J152" t="s">
        <v>612</v>
      </c>
      <c r="K152" t="s">
        <v>113</v>
      </c>
      <c r="L152">
        <v>53132</v>
      </c>
      <c r="M152" t="s">
        <v>104</v>
      </c>
      <c r="N152" t="s">
        <v>615</v>
      </c>
      <c r="O152" t="s">
        <v>70</v>
      </c>
      <c r="P152" t="s">
        <v>71</v>
      </c>
      <c r="Q152" t="s">
        <v>616</v>
      </c>
      <c r="R152">
        <v>149.97</v>
      </c>
      <c r="S152">
        <v>3</v>
      </c>
      <c r="T152">
        <v>0</v>
      </c>
      <c r="U152">
        <v>5.9987999999999815</v>
      </c>
    </row>
    <row r="153" spans="1:21" x14ac:dyDescent="0.35">
      <c r="A153">
        <v>150</v>
      </c>
      <c r="B153" t="s">
        <v>609</v>
      </c>
      <c r="C153" s="17">
        <v>42709</v>
      </c>
      <c r="D153" s="17">
        <v>42713</v>
      </c>
      <c r="E153" t="s">
        <v>49</v>
      </c>
      <c r="F153" t="s">
        <v>610</v>
      </c>
      <c r="G153" t="s">
        <v>611</v>
      </c>
      <c r="H153" t="s">
        <v>40</v>
      </c>
      <c r="I153" t="s">
        <v>26</v>
      </c>
      <c r="J153" t="s">
        <v>612</v>
      </c>
      <c r="K153" t="s">
        <v>113</v>
      </c>
      <c r="L153">
        <v>53132</v>
      </c>
      <c r="M153" t="s">
        <v>104</v>
      </c>
      <c r="N153" t="s">
        <v>34</v>
      </c>
      <c r="O153" t="s">
        <v>31</v>
      </c>
      <c r="P153" t="s">
        <v>35</v>
      </c>
      <c r="Q153" t="s">
        <v>36</v>
      </c>
      <c r="R153">
        <v>1951.84</v>
      </c>
      <c r="S153">
        <v>8</v>
      </c>
      <c r="T153">
        <v>0</v>
      </c>
      <c r="U153">
        <v>585.55199999999991</v>
      </c>
    </row>
    <row r="154" spans="1:21" x14ac:dyDescent="0.35">
      <c r="A154">
        <v>151</v>
      </c>
      <c r="B154" t="s">
        <v>609</v>
      </c>
      <c r="C154" s="17">
        <v>42709</v>
      </c>
      <c r="D154" s="17">
        <v>42713</v>
      </c>
      <c r="E154" t="s">
        <v>49</v>
      </c>
      <c r="F154" t="s">
        <v>610</v>
      </c>
      <c r="G154" t="s">
        <v>611</v>
      </c>
      <c r="H154" t="s">
        <v>40</v>
      </c>
      <c r="I154" t="s">
        <v>26</v>
      </c>
      <c r="J154" t="s">
        <v>612</v>
      </c>
      <c r="K154" t="s">
        <v>113</v>
      </c>
      <c r="L154">
        <v>53132</v>
      </c>
      <c r="M154" t="s">
        <v>104</v>
      </c>
      <c r="N154" t="s">
        <v>617</v>
      </c>
      <c r="O154" t="s">
        <v>45</v>
      </c>
      <c r="P154" t="s">
        <v>74</v>
      </c>
      <c r="Q154" t="s">
        <v>618</v>
      </c>
      <c r="R154">
        <v>171.55</v>
      </c>
      <c r="S154">
        <v>5</v>
      </c>
      <c r="T154">
        <v>0</v>
      </c>
      <c r="U154">
        <v>80.628500000000003</v>
      </c>
    </row>
    <row r="155" spans="1:21" x14ac:dyDescent="0.35">
      <c r="A155">
        <v>9412</v>
      </c>
      <c r="B155" t="s">
        <v>10611</v>
      </c>
      <c r="C155" s="17">
        <v>42439</v>
      </c>
      <c r="D155" s="17">
        <v>42443</v>
      </c>
      <c r="E155" t="s">
        <v>22</v>
      </c>
      <c r="F155" t="s">
        <v>1625</v>
      </c>
      <c r="G155" t="s">
        <v>1626</v>
      </c>
      <c r="H155" t="s">
        <v>40</v>
      </c>
      <c r="I155" t="s">
        <v>26</v>
      </c>
      <c r="J155" t="s">
        <v>3950</v>
      </c>
      <c r="K155" t="s">
        <v>309</v>
      </c>
      <c r="L155">
        <v>85301</v>
      </c>
      <c r="M155" t="s">
        <v>43</v>
      </c>
      <c r="N155" t="s">
        <v>2068</v>
      </c>
      <c r="O155" t="s">
        <v>45</v>
      </c>
      <c r="P155" t="s">
        <v>58</v>
      </c>
      <c r="Q155" t="s">
        <v>2069</v>
      </c>
      <c r="R155">
        <v>104.69600000000001</v>
      </c>
      <c r="S155">
        <v>1</v>
      </c>
      <c r="T155">
        <v>0.2</v>
      </c>
      <c r="U155">
        <v>6.5434999999999981</v>
      </c>
    </row>
    <row r="156" spans="1:21" x14ac:dyDescent="0.35">
      <c r="A156">
        <v>9405</v>
      </c>
      <c r="B156" t="s">
        <v>10607</v>
      </c>
      <c r="C156" s="17">
        <v>42838</v>
      </c>
      <c r="D156" s="17">
        <v>42842</v>
      </c>
      <c r="E156" t="s">
        <v>49</v>
      </c>
      <c r="F156" t="s">
        <v>2643</v>
      </c>
      <c r="G156" t="s">
        <v>2644</v>
      </c>
      <c r="H156" t="s">
        <v>40</v>
      </c>
      <c r="I156" t="s">
        <v>26</v>
      </c>
      <c r="J156" t="s">
        <v>145</v>
      </c>
      <c r="K156" t="s">
        <v>146</v>
      </c>
      <c r="L156">
        <v>19134</v>
      </c>
      <c r="M156" t="s">
        <v>147</v>
      </c>
      <c r="N156" t="s">
        <v>4986</v>
      </c>
      <c r="O156" t="s">
        <v>45</v>
      </c>
      <c r="P156" t="s">
        <v>268</v>
      </c>
      <c r="Q156" t="s">
        <v>4987</v>
      </c>
      <c r="R156">
        <v>7.92</v>
      </c>
      <c r="S156">
        <v>5</v>
      </c>
      <c r="T156">
        <v>0.2</v>
      </c>
      <c r="U156">
        <v>1.6829999999999994</v>
      </c>
    </row>
    <row r="157" spans="1:21" x14ac:dyDescent="0.35">
      <c r="A157">
        <v>9392</v>
      </c>
      <c r="B157" t="s">
        <v>10597</v>
      </c>
      <c r="C157" s="17">
        <v>42807</v>
      </c>
      <c r="D157" s="17">
        <v>42810</v>
      </c>
      <c r="E157" t="s">
        <v>187</v>
      </c>
      <c r="F157" t="s">
        <v>3294</v>
      </c>
      <c r="G157" t="s">
        <v>3295</v>
      </c>
      <c r="H157" t="s">
        <v>40</v>
      </c>
      <c r="I157" t="s">
        <v>26</v>
      </c>
      <c r="J157" t="s">
        <v>455</v>
      </c>
      <c r="K157" t="s">
        <v>210</v>
      </c>
      <c r="L157">
        <v>60505</v>
      </c>
      <c r="M157" t="s">
        <v>104</v>
      </c>
      <c r="N157" t="s">
        <v>3349</v>
      </c>
      <c r="O157" t="s">
        <v>70</v>
      </c>
      <c r="P157" t="s">
        <v>71</v>
      </c>
      <c r="Q157" t="s">
        <v>3350</v>
      </c>
      <c r="R157">
        <v>7.9920000000000009</v>
      </c>
      <c r="S157">
        <v>1</v>
      </c>
      <c r="T157">
        <v>0.2</v>
      </c>
      <c r="U157">
        <v>2.5973999999999995</v>
      </c>
    </row>
    <row r="158" spans="1:21" x14ac:dyDescent="0.35">
      <c r="A158">
        <v>9378</v>
      </c>
      <c r="B158" t="s">
        <v>10588</v>
      </c>
      <c r="C158" s="17">
        <v>43086</v>
      </c>
      <c r="D158" s="17">
        <v>43090</v>
      </c>
      <c r="E158" t="s">
        <v>49</v>
      </c>
      <c r="F158" t="s">
        <v>2643</v>
      </c>
      <c r="G158" t="s">
        <v>2644</v>
      </c>
      <c r="H158" t="s">
        <v>40</v>
      </c>
      <c r="I158" t="s">
        <v>26</v>
      </c>
      <c r="J158" t="s">
        <v>6214</v>
      </c>
      <c r="K158" t="s">
        <v>113</v>
      </c>
      <c r="L158">
        <v>54703</v>
      </c>
      <c r="M158" t="s">
        <v>104</v>
      </c>
      <c r="N158" t="s">
        <v>6846</v>
      </c>
      <c r="O158" t="s">
        <v>45</v>
      </c>
      <c r="P158" t="s">
        <v>58</v>
      </c>
      <c r="Q158" t="s">
        <v>6847</v>
      </c>
      <c r="R158">
        <v>32.56</v>
      </c>
      <c r="S158">
        <v>2</v>
      </c>
      <c r="T158">
        <v>0</v>
      </c>
      <c r="U158">
        <v>8.465600000000002</v>
      </c>
    </row>
    <row r="159" spans="1:21" x14ac:dyDescent="0.35">
      <c r="A159">
        <v>9375</v>
      </c>
      <c r="B159" t="s">
        <v>10584</v>
      </c>
      <c r="C159" s="17">
        <v>42526</v>
      </c>
      <c r="D159" s="17">
        <v>42530</v>
      </c>
      <c r="E159" t="s">
        <v>49</v>
      </c>
      <c r="F159" t="s">
        <v>342</v>
      </c>
      <c r="G159" t="s">
        <v>343</v>
      </c>
      <c r="H159" t="s">
        <v>40</v>
      </c>
      <c r="I159" t="s">
        <v>26</v>
      </c>
      <c r="J159" t="s">
        <v>94</v>
      </c>
      <c r="K159" t="s">
        <v>95</v>
      </c>
      <c r="L159">
        <v>98105</v>
      </c>
      <c r="M159" t="s">
        <v>43</v>
      </c>
      <c r="N159" t="s">
        <v>2657</v>
      </c>
      <c r="O159" t="s">
        <v>45</v>
      </c>
      <c r="P159" t="s">
        <v>578</v>
      </c>
      <c r="Q159" t="s">
        <v>2658</v>
      </c>
      <c r="R159">
        <v>61.38</v>
      </c>
      <c r="S159">
        <v>6</v>
      </c>
      <c r="T159">
        <v>0</v>
      </c>
      <c r="U159">
        <v>15.958800000000004</v>
      </c>
    </row>
    <row r="160" spans="1:21" x14ac:dyDescent="0.35">
      <c r="A160">
        <v>9370</v>
      </c>
      <c r="B160" t="s">
        <v>10581</v>
      </c>
      <c r="C160" s="17">
        <v>43046</v>
      </c>
      <c r="D160" s="17">
        <v>43048</v>
      </c>
      <c r="E160" t="s">
        <v>22</v>
      </c>
      <c r="F160" t="s">
        <v>3961</v>
      </c>
      <c r="G160" t="s">
        <v>3962</v>
      </c>
      <c r="H160" t="s">
        <v>40</v>
      </c>
      <c r="I160" t="s">
        <v>26</v>
      </c>
      <c r="J160" t="s">
        <v>3220</v>
      </c>
      <c r="K160" t="s">
        <v>2741</v>
      </c>
      <c r="L160">
        <v>20735</v>
      </c>
      <c r="M160" t="s">
        <v>147</v>
      </c>
      <c r="N160" t="s">
        <v>6136</v>
      </c>
      <c r="O160" t="s">
        <v>31</v>
      </c>
      <c r="P160" t="s">
        <v>35</v>
      </c>
      <c r="Q160" t="s">
        <v>6137</v>
      </c>
      <c r="R160">
        <v>272.96999999999997</v>
      </c>
      <c r="S160">
        <v>3</v>
      </c>
      <c r="T160">
        <v>0</v>
      </c>
      <c r="U160">
        <v>43.675200000000018</v>
      </c>
    </row>
    <row r="161" spans="1:21" x14ac:dyDescent="0.35">
      <c r="A161">
        <v>9369</v>
      </c>
      <c r="B161" t="s">
        <v>10580</v>
      </c>
      <c r="C161" s="17">
        <v>42467</v>
      </c>
      <c r="D161" s="17">
        <v>42469</v>
      </c>
      <c r="E161" t="s">
        <v>187</v>
      </c>
      <c r="F161" t="s">
        <v>219</v>
      </c>
      <c r="G161" t="s">
        <v>220</v>
      </c>
      <c r="H161" t="s">
        <v>40</v>
      </c>
      <c r="I161" t="s">
        <v>26</v>
      </c>
      <c r="J161" t="s">
        <v>1121</v>
      </c>
      <c r="K161" t="s">
        <v>789</v>
      </c>
      <c r="L161">
        <v>8701</v>
      </c>
      <c r="M161" t="s">
        <v>147</v>
      </c>
      <c r="N161" t="s">
        <v>1100</v>
      </c>
      <c r="O161" t="s">
        <v>45</v>
      </c>
      <c r="P161" t="s">
        <v>89</v>
      </c>
      <c r="Q161" t="s">
        <v>1101</v>
      </c>
      <c r="R161">
        <v>37.94</v>
      </c>
      <c r="S161">
        <v>2</v>
      </c>
      <c r="T161">
        <v>0</v>
      </c>
      <c r="U161">
        <v>18.211199999999998</v>
      </c>
    </row>
    <row r="162" spans="1:21" x14ac:dyDescent="0.35">
      <c r="A162">
        <v>9361</v>
      </c>
      <c r="B162" t="s">
        <v>10576</v>
      </c>
      <c r="C162" s="17">
        <v>42394</v>
      </c>
      <c r="D162" s="17">
        <v>42397</v>
      </c>
      <c r="E162" t="s">
        <v>22</v>
      </c>
      <c r="F162" t="s">
        <v>581</v>
      </c>
      <c r="G162" t="s">
        <v>582</v>
      </c>
      <c r="H162" t="s">
        <v>40</v>
      </c>
      <c r="I162" t="s">
        <v>26</v>
      </c>
      <c r="J162" t="s">
        <v>265</v>
      </c>
      <c r="K162" t="s">
        <v>266</v>
      </c>
      <c r="L162">
        <v>10024</v>
      </c>
      <c r="M162" t="s">
        <v>147</v>
      </c>
      <c r="N162" t="s">
        <v>3331</v>
      </c>
      <c r="O162" t="s">
        <v>45</v>
      </c>
      <c r="P162" t="s">
        <v>58</v>
      </c>
      <c r="Q162" t="s">
        <v>3332</v>
      </c>
      <c r="R162">
        <v>428.68</v>
      </c>
      <c r="S162">
        <v>7</v>
      </c>
      <c r="T162">
        <v>0</v>
      </c>
      <c r="U162">
        <v>0</v>
      </c>
    </row>
    <row r="163" spans="1:21" x14ac:dyDescent="0.35">
      <c r="A163">
        <v>9360</v>
      </c>
      <c r="B163" t="s">
        <v>10576</v>
      </c>
      <c r="C163" s="17">
        <v>42394</v>
      </c>
      <c r="D163" s="17">
        <v>42397</v>
      </c>
      <c r="E163" t="s">
        <v>22</v>
      </c>
      <c r="F163" t="s">
        <v>581</v>
      </c>
      <c r="G163" t="s">
        <v>582</v>
      </c>
      <c r="H163" t="s">
        <v>40</v>
      </c>
      <c r="I163" t="s">
        <v>26</v>
      </c>
      <c r="J163" t="s">
        <v>265</v>
      </c>
      <c r="K163" t="s">
        <v>266</v>
      </c>
      <c r="L163">
        <v>10024</v>
      </c>
      <c r="M163" t="s">
        <v>147</v>
      </c>
      <c r="N163" t="s">
        <v>8511</v>
      </c>
      <c r="O163" t="s">
        <v>31</v>
      </c>
      <c r="P163" t="s">
        <v>64</v>
      </c>
      <c r="Q163" t="s">
        <v>8512</v>
      </c>
      <c r="R163">
        <v>45.98</v>
      </c>
      <c r="S163">
        <v>1</v>
      </c>
      <c r="T163">
        <v>0</v>
      </c>
      <c r="U163">
        <v>7.816599999999994</v>
      </c>
    </row>
    <row r="164" spans="1:21" x14ac:dyDescent="0.35">
      <c r="A164">
        <v>9359</v>
      </c>
      <c r="B164" t="s">
        <v>10576</v>
      </c>
      <c r="C164" s="17">
        <v>42394</v>
      </c>
      <c r="D164" s="17">
        <v>42397</v>
      </c>
      <c r="E164" t="s">
        <v>22</v>
      </c>
      <c r="F164" t="s">
        <v>581</v>
      </c>
      <c r="G164" t="s">
        <v>582</v>
      </c>
      <c r="H164" t="s">
        <v>40</v>
      </c>
      <c r="I164" t="s">
        <v>26</v>
      </c>
      <c r="J164" t="s">
        <v>265</v>
      </c>
      <c r="K164" t="s">
        <v>266</v>
      </c>
      <c r="L164">
        <v>10024</v>
      </c>
      <c r="M164" t="s">
        <v>147</v>
      </c>
      <c r="N164" t="s">
        <v>2404</v>
      </c>
      <c r="O164" t="s">
        <v>31</v>
      </c>
      <c r="P164" t="s">
        <v>55</v>
      </c>
      <c r="Q164" t="s">
        <v>2405</v>
      </c>
      <c r="R164">
        <v>313.72199999999998</v>
      </c>
      <c r="S164">
        <v>3</v>
      </c>
      <c r="T164">
        <v>0.4</v>
      </c>
      <c r="U164">
        <v>-99.34529999999998</v>
      </c>
    </row>
    <row r="165" spans="1:21" x14ac:dyDescent="0.35">
      <c r="A165">
        <v>9358</v>
      </c>
      <c r="B165" t="s">
        <v>10576</v>
      </c>
      <c r="C165" s="17">
        <v>42394</v>
      </c>
      <c r="D165" s="17">
        <v>42397</v>
      </c>
      <c r="E165" t="s">
        <v>22</v>
      </c>
      <c r="F165" t="s">
        <v>581</v>
      </c>
      <c r="G165" t="s">
        <v>582</v>
      </c>
      <c r="H165" t="s">
        <v>40</v>
      </c>
      <c r="I165" t="s">
        <v>26</v>
      </c>
      <c r="J165" t="s">
        <v>265</v>
      </c>
      <c r="K165" t="s">
        <v>266</v>
      </c>
      <c r="L165">
        <v>10024</v>
      </c>
      <c r="M165" t="s">
        <v>147</v>
      </c>
      <c r="N165" t="s">
        <v>3249</v>
      </c>
      <c r="O165" t="s">
        <v>45</v>
      </c>
      <c r="P165" t="s">
        <v>74</v>
      </c>
      <c r="Q165" t="s">
        <v>3250</v>
      </c>
      <c r="R165">
        <v>43.120000000000005</v>
      </c>
      <c r="S165">
        <v>5</v>
      </c>
      <c r="T165">
        <v>0.2</v>
      </c>
      <c r="U165">
        <v>15.091999999999995</v>
      </c>
    </row>
    <row r="166" spans="1:21" x14ac:dyDescent="0.35">
      <c r="A166">
        <v>9352</v>
      </c>
      <c r="B166" t="s">
        <v>10573</v>
      </c>
      <c r="C166" s="17">
        <v>42636</v>
      </c>
      <c r="D166" s="17">
        <v>42640</v>
      </c>
      <c r="E166" t="s">
        <v>49</v>
      </c>
      <c r="F166" t="s">
        <v>2643</v>
      </c>
      <c r="G166" t="s">
        <v>2644</v>
      </c>
      <c r="H166" t="s">
        <v>40</v>
      </c>
      <c r="I166" t="s">
        <v>26</v>
      </c>
      <c r="J166" t="s">
        <v>94</v>
      </c>
      <c r="K166" t="s">
        <v>95</v>
      </c>
      <c r="L166">
        <v>98115</v>
      </c>
      <c r="M166" t="s">
        <v>43</v>
      </c>
      <c r="N166" t="s">
        <v>1541</v>
      </c>
      <c r="O166" t="s">
        <v>31</v>
      </c>
      <c r="P166" t="s">
        <v>35</v>
      </c>
      <c r="Q166" t="s">
        <v>1542</v>
      </c>
      <c r="R166">
        <v>184.75200000000001</v>
      </c>
      <c r="S166">
        <v>3</v>
      </c>
      <c r="T166">
        <v>0.2</v>
      </c>
      <c r="U166">
        <v>-20.784600000000012</v>
      </c>
    </row>
    <row r="167" spans="1:21" x14ac:dyDescent="0.35">
      <c r="A167">
        <v>9351</v>
      </c>
      <c r="B167" t="s">
        <v>10573</v>
      </c>
      <c r="C167" s="17">
        <v>42636</v>
      </c>
      <c r="D167" s="17">
        <v>42640</v>
      </c>
      <c r="E167" t="s">
        <v>49</v>
      </c>
      <c r="F167" t="s">
        <v>2643</v>
      </c>
      <c r="G167" t="s">
        <v>2644</v>
      </c>
      <c r="H167" t="s">
        <v>40</v>
      </c>
      <c r="I167" t="s">
        <v>26</v>
      </c>
      <c r="J167" t="s">
        <v>94</v>
      </c>
      <c r="K167" t="s">
        <v>95</v>
      </c>
      <c r="L167">
        <v>98115</v>
      </c>
      <c r="M167" t="s">
        <v>43</v>
      </c>
      <c r="N167" t="s">
        <v>3595</v>
      </c>
      <c r="O167" t="s">
        <v>45</v>
      </c>
      <c r="P167" t="s">
        <v>74</v>
      </c>
      <c r="Q167" t="s">
        <v>3596</v>
      </c>
      <c r="R167">
        <v>13.216000000000001</v>
      </c>
      <c r="S167">
        <v>4</v>
      </c>
      <c r="T167">
        <v>0.2</v>
      </c>
      <c r="U167">
        <v>4.4603999999999999</v>
      </c>
    </row>
    <row r="168" spans="1:21" x14ac:dyDescent="0.35">
      <c r="A168">
        <v>9342</v>
      </c>
      <c r="B168" t="s">
        <v>10569</v>
      </c>
      <c r="C168" s="17">
        <v>41931</v>
      </c>
      <c r="D168" s="17">
        <v>41934</v>
      </c>
      <c r="E168" t="s">
        <v>22</v>
      </c>
      <c r="F168" t="s">
        <v>2859</v>
      </c>
      <c r="G168" t="s">
        <v>2860</v>
      </c>
      <c r="H168" t="s">
        <v>40</v>
      </c>
      <c r="I168" t="s">
        <v>26</v>
      </c>
      <c r="J168" t="s">
        <v>126</v>
      </c>
      <c r="K168" t="s">
        <v>42</v>
      </c>
      <c r="L168">
        <v>94110</v>
      </c>
      <c r="M168" t="s">
        <v>43</v>
      </c>
      <c r="N168" t="s">
        <v>7706</v>
      </c>
      <c r="O168" t="s">
        <v>70</v>
      </c>
      <c r="P168" t="s">
        <v>71</v>
      </c>
      <c r="Q168" t="s">
        <v>7707</v>
      </c>
      <c r="R168">
        <v>117.57600000000002</v>
      </c>
      <c r="S168">
        <v>3</v>
      </c>
      <c r="T168">
        <v>0.2</v>
      </c>
      <c r="U168">
        <v>11.757600000000011</v>
      </c>
    </row>
    <row r="169" spans="1:21" x14ac:dyDescent="0.35">
      <c r="A169">
        <v>9341</v>
      </c>
      <c r="B169" t="s">
        <v>10569</v>
      </c>
      <c r="C169" s="17">
        <v>41931</v>
      </c>
      <c r="D169" s="17">
        <v>41934</v>
      </c>
      <c r="E169" t="s">
        <v>22</v>
      </c>
      <c r="F169" t="s">
        <v>2859</v>
      </c>
      <c r="G169" t="s">
        <v>2860</v>
      </c>
      <c r="H169" t="s">
        <v>40</v>
      </c>
      <c r="I169" t="s">
        <v>26</v>
      </c>
      <c r="J169" t="s">
        <v>126</v>
      </c>
      <c r="K169" t="s">
        <v>42</v>
      </c>
      <c r="L169">
        <v>94110</v>
      </c>
      <c r="M169" t="s">
        <v>43</v>
      </c>
      <c r="N169" t="s">
        <v>2123</v>
      </c>
      <c r="O169" t="s">
        <v>45</v>
      </c>
      <c r="P169" t="s">
        <v>46</v>
      </c>
      <c r="Q169" t="s">
        <v>2124</v>
      </c>
      <c r="R169">
        <v>18.75</v>
      </c>
      <c r="S169">
        <v>5</v>
      </c>
      <c r="T169">
        <v>0</v>
      </c>
      <c r="U169">
        <v>9</v>
      </c>
    </row>
    <row r="170" spans="1:21" x14ac:dyDescent="0.35">
      <c r="A170">
        <v>9340</v>
      </c>
      <c r="B170" t="s">
        <v>10569</v>
      </c>
      <c r="C170" s="17">
        <v>41931</v>
      </c>
      <c r="D170" s="17">
        <v>41934</v>
      </c>
      <c r="E170" t="s">
        <v>22</v>
      </c>
      <c r="F170" t="s">
        <v>2859</v>
      </c>
      <c r="G170" t="s">
        <v>2860</v>
      </c>
      <c r="H170" t="s">
        <v>40</v>
      </c>
      <c r="I170" t="s">
        <v>26</v>
      </c>
      <c r="J170" t="s">
        <v>126</v>
      </c>
      <c r="K170" t="s">
        <v>42</v>
      </c>
      <c r="L170">
        <v>94110</v>
      </c>
      <c r="M170" t="s">
        <v>43</v>
      </c>
      <c r="N170" t="s">
        <v>7683</v>
      </c>
      <c r="O170" t="s">
        <v>45</v>
      </c>
      <c r="P170" t="s">
        <v>89</v>
      </c>
      <c r="Q170" t="s">
        <v>7684</v>
      </c>
      <c r="R170">
        <v>146.72999999999999</v>
      </c>
      <c r="S170">
        <v>3</v>
      </c>
      <c r="T170">
        <v>0</v>
      </c>
      <c r="U170">
        <v>68.963099999999997</v>
      </c>
    </row>
    <row r="171" spans="1:21" x14ac:dyDescent="0.35">
      <c r="A171">
        <v>9339</v>
      </c>
      <c r="B171" t="s">
        <v>10569</v>
      </c>
      <c r="C171" s="17">
        <v>41931</v>
      </c>
      <c r="D171" s="17">
        <v>41934</v>
      </c>
      <c r="E171" t="s">
        <v>22</v>
      </c>
      <c r="F171" t="s">
        <v>2859</v>
      </c>
      <c r="G171" t="s">
        <v>2860</v>
      </c>
      <c r="H171" t="s">
        <v>40</v>
      </c>
      <c r="I171" t="s">
        <v>26</v>
      </c>
      <c r="J171" t="s">
        <v>126</v>
      </c>
      <c r="K171" t="s">
        <v>42</v>
      </c>
      <c r="L171">
        <v>94110</v>
      </c>
      <c r="M171" t="s">
        <v>43</v>
      </c>
      <c r="N171" t="s">
        <v>3175</v>
      </c>
      <c r="O171" t="s">
        <v>45</v>
      </c>
      <c r="P171" t="s">
        <v>74</v>
      </c>
      <c r="Q171" t="s">
        <v>3176</v>
      </c>
      <c r="R171">
        <v>20.064</v>
      </c>
      <c r="S171">
        <v>6</v>
      </c>
      <c r="T171">
        <v>0.2</v>
      </c>
      <c r="U171">
        <v>7.0223999999999993</v>
      </c>
    </row>
    <row r="172" spans="1:21" x14ac:dyDescent="0.35">
      <c r="A172">
        <v>9338</v>
      </c>
      <c r="B172" t="s">
        <v>10569</v>
      </c>
      <c r="C172" s="17">
        <v>41931</v>
      </c>
      <c r="D172" s="17">
        <v>41934</v>
      </c>
      <c r="E172" t="s">
        <v>22</v>
      </c>
      <c r="F172" t="s">
        <v>2859</v>
      </c>
      <c r="G172" t="s">
        <v>2860</v>
      </c>
      <c r="H172" t="s">
        <v>40</v>
      </c>
      <c r="I172" t="s">
        <v>26</v>
      </c>
      <c r="J172" t="s">
        <v>126</v>
      </c>
      <c r="K172" t="s">
        <v>42</v>
      </c>
      <c r="L172">
        <v>94110</v>
      </c>
      <c r="M172" t="s">
        <v>43</v>
      </c>
      <c r="N172" t="s">
        <v>5752</v>
      </c>
      <c r="O172" t="s">
        <v>45</v>
      </c>
      <c r="P172" t="s">
        <v>74</v>
      </c>
      <c r="Q172" t="s">
        <v>5753</v>
      </c>
      <c r="R172">
        <v>2.9920000000000004</v>
      </c>
      <c r="S172">
        <v>1</v>
      </c>
      <c r="T172">
        <v>0.2</v>
      </c>
      <c r="U172">
        <v>1.1219999999999999</v>
      </c>
    </row>
    <row r="173" spans="1:21" x14ac:dyDescent="0.35">
      <c r="A173">
        <v>9337</v>
      </c>
      <c r="B173" t="s">
        <v>10568</v>
      </c>
      <c r="C173" s="17">
        <v>42994</v>
      </c>
      <c r="D173" s="17">
        <v>42998</v>
      </c>
      <c r="E173" t="s">
        <v>49</v>
      </c>
      <c r="F173" t="s">
        <v>3204</v>
      </c>
      <c r="G173" t="s">
        <v>3205</v>
      </c>
      <c r="H173" t="s">
        <v>40</v>
      </c>
      <c r="I173" t="s">
        <v>26</v>
      </c>
      <c r="J173" t="s">
        <v>126</v>
      </c>
      <c r="K173" t="s">
        <v>42</v>
      </c>
      <c r="L173">
        <v>94110</v>
      </c>
      <c r="M173" t="s">
        <v>43</v>
      </c>
      <c r="N173" t="s">
        <v>498</v>
      </c>
      <c r="O173" t="s">
        <v>45</v>
      </c>
      <c r="P173" t="s">
        <v>268</v>
      </c>
      <c r="Q173" t="s">
        <v>499</v>
      </c>
      <c r="R173">
        <v>17.899999999999999</v>
      </c>
      <c r="S173">
        <v>5</v>
      </c>
      <c r="T173">
        <v>0</v>
      </c>
      <c r="U173">
        <v>8.7710000000000008</v>
      </c>
    </row>
    <row r="174" spans="1:21" x14ac:dyDescent="0.35">
      <c r="A174">
        <v>9332</v>
      </c>
      <c r="B174" t="s">
        <v>10565</v>
      </c>
      <c r="C174" s="17">
        <v>42642</v>
      </c>
      <c r="D174" s="17">
        <v>42646</v>
      </c>
      <c r="E174" t="s">
        <v>49</v>
      </c>
      <c r="F174" t="s">
        <v>219</v>
      </c>
      <c r="G174" t="s">
        <v>220</v>
      </c>
      <c r="H174" t="s">
        <v>40</v>
      </c>
      <c r="I174" t="s">
        <v>26</v>
      </c>
      <c r="J174" t="s">
        <v>317</v>
      </c>
      <c r="K174" t="s">
        <v>419</v>
      </c>
      <c r="L174">
        <v>97477</v>
      </c>
      <c r="M174" t="s">
        <v>43</v>
      </c>
      <c r="N174" t="s">
        <v>4472</v>
      </c>
      <c r="O174" t="s">
        <v>70</v>
      </c>
      <c r="P174" t="s">
        <v>71</v>
      </c>
      <c r="Q174" t="s">
        <v>4473</v>
      </c>
      <c r="R174">
        <v>859.2</v>
      </c>
      <c r="S174">
        <v>3</v>
      </c>
      <c r="T174">
        <v>0.2</v>
      </c>
      <c r="U174">
        <v>75.180000000000064</v>
      </c>
    </row>
    <row r="175" spans="1:21" x14ac:dyDescent="0.35">
      <c r="A175">
        <v>9321</v>
      </c>
      <c r="B175" t="s">
        <v>10557</v>
      </c>
      <c r="C175" s="17">
        <v>42936</v>
      </c>
      <c r="D175" s="17">
        <v>42941</v>
      </c>
      <c r="E175" t="s">
        <v>49</v>
      </c>
      <c r="F175" t="s">
        <v>2144</v>
      </c>
      <c r="G175" t="s">
        <v>2145</v>
      </c>
      <c r="H175" t="s">
        <v>40</v>
      </c>
      <c r="I175" t="s">
        <v>26</v>
      </c>
      <c r="J175" t="s">
        <v>265</v>
      </c>
      <c r="K175" t="s">
        <v>266</v>
      </c>
      <c r="L175">
        <v>10009</v>
      </c>
      <c r="M175" t="s">
        <v>147</v>
      </c>
      <c r="N175" t="s">
        <v>8511</v>
      </c>
      <c r="O175" t="s">
        <v>31</v>
      </c>
      <c r="P175" t="s">
        <v>64</v>
      </c>
      <c r="Q175" t="s">
        <v>8512</v>
      </c>
      <c r="R175">
        <v>183.92</v>
      </c>
      <c r="S175">
        <v>4</v>
      </c>
      <c r="T175">
        <v>0</v>
      </c>
      <c r="U175">
        <v>31.266399999999976</v>
      </c>
    </row>
    <row r="176" spans="1:21" x14ac:dyDescent="0.35">
      <c r="A176">
        <v>9320</v>
      </c>
      <c r="B176" t="s">
        <v>10557</v>
      </c>
      <c r="C176" s="17">
        <v>42936</v>
      </c>
      <c r="D176" s="17">
        <v>42941</v>
      </c>
      <c r="E176" t="s">
        <v>49</v>
      </c>
      <c r="F176" t="s">
        <v>2144</v>
      </c>
      <c r="G176" t="s">
        <v>2145</v>
      </c>
      <c r="H176" t="s">
        <v>40</v>
      </c>
      <c r="I176" t="s">
        <v>26</v>
      </c>
      <c r="J176" t="s">
        <v>265</v>
      </c>
      <c r="K176" t="s">
        <v>266</v>
      </c>
      <c r="L176">
        <v>10009</v>
      </c>
      <c r="M176" t="s">
        <v>147</v>
      </c>
      <c r="N176" t="s">
        <v>10558</v>
      </c>
      <c r="O176" t="s">
        <v>31</v>
      </c>
      <c r="P176" t="s">
        <v>35</v>
      </c>
      <c r="Q176" t="s">
        <v>10559</v>
      </c>
      <c r="R176">
        <v>163.76400000000001</v>
      </c>
      <c r="S176">
        <v>2</v>
      </c>
      <c r="T176">
        <v>0.1</v>
      </c>
      <c r="U176">
        <v>25.474399999999999</v>
      </c>
    </row>
    <row r="177" spans="1:21" x14ac:dyDescent="0.35">
      <c r="A177">
        <v>9319</v>
      </c>
      <c r="B177" t="s">
        <v>10557</v>
      </c>
      <c r="C177" s="17">
        <v>42936</v>
      </c>
      <c r="D177" s="17">
        <v>42941</v>
      </c>
      <c r="E177" t="s">
        <v>49</v>
      </c>
      <c r="F177" t="s">
        <v>2144</v>
      </c>
      <c r="G177" t="s">
        <v>2145</v>
      </c>
      <c r="H177" t="s">
        <v>40</v>
      </c>
      <c r="I177" t="s">
        <v>26</v>
      </c>
      <c r="J177" t="s">
        <v>265</v>
      </c>
      <c r="K177" t="s">
        <v>266</v>
      </c>
      <c r="L177">
        <v>10009</v>
      </c>
      <c r="M177" t="s">
        <v>147</v>
      </c>
      <c r="N177" t="s">
        <v>2251</v>
      </c>
      <c r="O177" t="s">
        <v>45</v>
      </c>
      <c r="P177" t="s">
        <v>89</v>
      </c>
      <c r="Q177" t="s">
        <v>2252</v>
      </c>
      <c r="R177">
        <v>13.36</v>
      </c>
      <c r="S177">
        <v>2</v>
      </c>
      <c r="T177">
        <v>0</v>
      </c>
      <c r="U177">
        <v>6.4127999999999998</v>
      </c>
    </row>
    <row r="178" spans="1:21" x14ac:dyDescent="0.35">
      <c r="A178">
        <v>175</v>
      </c>
      <c r="B178" t="s">
        <v>704</v>
      </c>
      <c r="C178" s="17">
        <v>41896</v>
      </c>
      <c r="D178" s="17">
        <v>41901</v>
      </c>
      <c r="E178" t="s">
        <v>49</v>
      </c>
      <c r="F178" t="s">
        <v>705</v>
      </c>
      <c r="G178" t="s">
        <v>706</v>
      </c>
      <c r="H178" t="s">
        <v>40</v>
      </c>
      <c r="I178" t="s">
        <v>26</v>
      </c>
      <c r="J178" t="s">
        <v>302</v>
      </c>
      <c r="K178" t="s">
        <v>210</v>
      </c>
      <c r="L178">
        <v>60623</v>
      </c>
      <c r="M178" t="s">
        <v>104</v>
      </c>
      <c r="N178" t="s">
        <v>707</v>
      </c>
      <c r="O178" t="s">
        <v>45</v>
      </c>
      <c r="P178" t="s">
        <v>77</v>
      </c>
      <c r="Q178" t="s">
        <v>708</v>
      </c>
      <c r="R178">
        <v>52.447999999999993</v>
      </c>
      <c r="S178">
        <v>2</v>
      </c>
      <c r="T178">
        <v>0.8</v>
      </c>
      <c r="U178">
        <v>-131.12000000000003</v>
      </c>
    </row>
    <row r="179" spans="1:21" x14ac:dyDescent="0.35">
      <c r="A179">
        <v>176</v>
      </c>
      <c r="B179" t="s">
        <v>704</v>
      </c>
      <c r="C179" s="17">
        <v>41896</v>
      </c>
      <c r="D179" s="17">
        <v>41901</v>
      </c>
      <c r="E179" t="s">
        <v>49</v>
      </c>
      <c r="F179" t="s">
        <v>705</v>
      </c>
      <c r="G179" t="s">
        <v>706</v>
      </c>
      <c r="H179" t="s">
        <v>40</v>
      </c>
      <c r="I179" t="s">
        <v>26</v>
      </c>
      <c r="J179" t="s">
        <v>302</v>
      </c>
      <c r="K179" t="s">
        <v>210</v>
      </c>
      <c r="L179">
        <v>60623</v>
      </c>
      <c r="M179" t="s">
        <v>104</v>
      </c>
      <c r="N179" t="s">
        <v>709</v>
      </c>
      <c r="O179" t="s">
        <v>45</v>
      </c>
      <c r="P179" t="s">
        <v>46</v>
      </c>
      <c r="Q179" t="s">
        <v>710</v>
      </c>
      <c r="R179">
        <v>20.16</v>
      </c>
      <c r="S179">
        <v>4</v>
      </c>
      <c r="T179">
        <v>0.2</v>
      </c>
      <c r="U179">
        <v>6.5519999999999987</v>
      </c>
    </row>
    <row r="180" spans="1:21" x14ac:dyDescent="0.35">
      <c r="A180">
        <v>9311</v>
      </c>
      <c r="B180" t="s">
        <v>10552</v>
      </c>
      <c r="C180" s="17">
        <v>42608</v>
      </c>
      <c r="D180" s="17">
        <v>42613</v>
      </c>
      <c r="E180" t="s">
        <v>49</v>
      </c>
      <c r="F180" t="s">
        <v>5640</v>
      </c>
      <c r="G180" t="s">
        <v>5641</v>
      </c>
      <c r="H180" t="s">
        <v>40</v>
      </c>
      <c r="I180" t="s">
        <v>26</v>
      </c>
      <c r="J180" t="s">
        <v>265</v>
      </c>
      <c r="K180" t="s">
        <v>266</v>
      </c>
      <c r="L180">
        <v>10024</v>
      </c>
      <c r="M180" t="s">
        <v>147</v>
      </c>
      <c r="N180" t="s">
        <v>2779</v>
      </c>
      <c r="O180" t="s">
        <v>45</v>
      </c>
      <c r="P180" t="s">
        <v>74</v>
      </c>
      <c r="Q180" t="s">
        <v>2780</v>
      </c>
      <c r="R180">
        <v>146.68800000000002</v>
      </c>
      <c r="S180">
        <v>8</v>
      </c>
      <c r="T180">
        <v>0.2</v>
      </c>
      <c r="U180">
        <v>45.839999999999996</v>
      </c>
    </row>
    <row r="181" spans="1:21" x14ac:dyDescent="0.35">
      <c r="A181">
        <v>9296</v>
      </c>
      <c r="B181" t="s">
        <v>10548</v>
      </c>
      <c r="C181" s="17">
        <v>42883</v>
      </c>
      <c r="D181" s="17">
        <v>42887</v>
      </c>
      <c r="E181" t="s">
        <v>49</v>
      </c>
      <c r="F181" t="s">
        <v>757</v>
      </c>
      <c r="G181" t="s">
        <v>758</v>
      </c>
      <c r="H181" t="s">
        <v>40</v>
      </c>
      <c r="I181" t="s">
        <v>26</v>
      </c>
      <c r="J181" t="s">
        <v>2184</v>
      </c>
      <c r="K181" t="s">
        <v>497</v>
      </c>
      <c r="L181">
        <v>44105</v>
      </c>
      <c r="M181" t="s">
        <v>147</v>
      </c>
      <c r="N181" t="s">
        <v>1078</v>
      </c>
      <c r="O181" t="s">
        <v>31</v>
      </c>
      <c r="P181" t="s">
        <v>32</v>
      </c>
      <c r="Q181" t="s">
        <v>1079</v>
      </c>
      <c r="R181">
        <v>115.96</v>
      </c>
      <c r="S181">
        <v>4</v>
      </c>
      <c r="T181">
        <v>0.5</v>
      </c>
      <c r="U181">
        <v>-64.937599999999989</v>
      </c>
    </row>
    <row r="182" spans="1:21" x14ac:dyDescent="0.35">
      <c r="A182">
        <v>9295</v>
      </c>
      <c r="B182" t="s">
        <v>10548</v>
      </c>
      <c r="C182" s="17">
        <v>42883</v>
      </c>
      <c r="D182" s="17">
        <v>42887</v>
      </c>
      <c r="E182" t="s">
        <v>49</v>
      </c>
      <c r="F182" t="s">
        <v>757</v>
      </c>
      <c r="G182" t="s">
        <v>758</v>
      </c>
      <c r="H182" t="s">
        <v>40</v>
      </c>
      <c r="I182" t="s">
        <v>26</v>
      </c>
      <c r="J182" t="s">
        <v>2184</v>
      </c>
      <c r="K182" t="s">
        <v>497</v>
      </c>
      <c r="L182">
        <v>44105</v>
      </c>
      <c r="M182" t="s">
        <v>147</v>
      </c>
      <c r="N182" t="s">
        <v>3984</v>
      </c>
      <c r="O182" t="s">
        <v>45</v>
      </c>
      <c r="P182" t="s">
        <v>89</v>
      </c>
      <c r="Q182" t="s">
        <v>3985</v>
      </c>
      <c r="R182">
        <v>13.872000000000002</v>
      </c>
      <c r="S182">
        <v>3</v>
      </c>
      <c r="T182">
        <v>0.2</v>
      </c>
      <c r="U182">
        <v>5.0286000000000008</v>
      </c>
    </row>
    <row r="183" spans="1:21" x14ac:dyDescent="0.35">
      <c r="A183">
        <v>9293</v>
      </c>
      <c r="B183" t="s">
        <v>10545</v>
      </c>
      <c r="C183" s="17">
        <v>42796</v>
      </c>
      <c r="D183" s="17">
        <v>42796</v>
      </c>
      <c r="E183" t="s">
        <v>1292</v>
      </c>
      <c r="F183" t="s">
        <v>2297</v>
      </c>
      <c r="G183" t="s">
        <v>2298</v>
      </c>
      <c r="H183" t="s">
        <v>40</v>
      </c>
      <c r="I183" t="s">
        <v>26</v>
      </c>
      <c r="J183" t="s">
        <v>8052</v>
      </c>
      <c r="K183" t="s">
        <v>103</v>
      </c>
      <c r="L183">
        <v>76706</v>
      </c>
      <c r="M183" t="s">
        <v>104</v>
      </c>
      <c r="N183" t="s">
        <v>2969</v>
      </c>
      <c r="O183" t="s">
        <v>45</v>
      </c>
      <c r="P183" t="s">
        <v>74</v>
      </c>
      <c r="Q183" t="s">
        <v>2970</v>
      </c>
      <c r="R183">
        <v>0.55599999999999983</v>
      </c>
      <c r="S183">
        <v>1</v>
      </c>
      <c r="T183">
        <v>0.8</v>
      </c>
      <c r="U183">
        <v>-0.94520000000000004</v>
      </c>
    </row>
    <row r="184" spans="1:21" x14ac:dyDescent="0.35">
      <c r="A184">
        <v>181</v>
      </c>
      <c r="B184" t="s">
        <v>726</v>
      </c>
      <c r="C184" s="17">
        <v>41978</v>
      </c>
      <c r="D184" s="17">
        <v>41982</v>
      </c>
      <c r="E184" t="s">
        <v>22</v>
      </c>
      <c r="F184" t="s">
        <v>727</v>
      </c>
      <c r="G184" t="s">
        <v>728</v>
      </c>
      <c r="H184" t="s">
        <v>40</v>
      </c>
      <c r="I184" t="s">
        <v>26</v>
      </c>
      <c r="J184" t="s">
        <v>356</v>
      </c>
      <c r="K184" t="s">
        <v>210</v>
      </c>
      <c r="L184">
        <v>62521</v>
      </c>
      <c r="M184" t="s">
        <v>104</v>
      </c>
      <c r="N184" t="s">
        <v>729</v>
      </c>
      <c r="O184" t="s">
        <v>45</v>
      </c>
      <c r="P184" t="s">
        <v>58</v>
      </c>
      <c r="Q184" t="s">
        <v>730</v>
      </c>
      <c r="R184">
        <v>24.816000000000003</v>
      </c>
      <c r="S184">
        <v>2</v>
      </c>
      <c r="T184">
        <v>0.2</v>
      </c>
      <c r="U184">
        <v>1.8612000000000002</v>
      </c>
    </row>
    <row r="185" spans="1:21" x14ac:dyDescent="0.35">
      <c r="A185">
        <v>182</v>
      </c>
      <c r="B185" t="s">
        <v>726</v>
      </c>
      <c r="C185" s="17">
        <v>41978</v>
      </c>
      <c r="D185" s="17">
        <v>41982</v>
      </c>
      <c r="E185" t="s">
        <v>22</v>
      </c>
      <c r="F185" t="s">
        <v>727</v>
      </c>
      <c r="G185" t="s">
        <v>728</v>
      </c>
      <c r="H185" t="s">
        <v>40</v>
      </c>
      <c r="I185" t="s">
        <v>26</v>
      </c>
      <c r="J185" t="s">
        <v>356</v>
      </c>
      <c r="K185" t="s">
        <v>210</v>
      </c>
      <c r="L185">
        <v>62521</v>
      </c>
      <c r="M185" t="s">
        <v>104</v>
      </c>
      <c r="N185" t="s">
        <v>731</v>
      </c>
      <c r="O185" t="s">
        <v>70</v>
      </c>
      <c r="P185" t="s">
        <v>160</v>
      </c>
      <c r="Q185" t="s">
        <v>732</v>
      </c>
      <c r="R185">
        <v>408.74399999999997</v>
      </c>
      <c r="S185">
        <v>7</v>
      </c>
      <c r="T185">
        <v>0.2</v>
      </c>
      <c r="U185">
        <v>76.639499999999984</v>
      </c>
    </row>
    <row r="186" spans="1:21" x14ac:dyDescent="0.35">
      <c r="A186">
        <v>9285</v>
      </c>
      <c r="B186" t="s">
        <v>10539</v>
      </c>
      <c r="C186" s="17">
        <v>41961</v>
      </c>
      <c r="D186" s="17">
        <v>41966</v>
      </c>
      <c r="E186" t="s">
        <v>49</v>
      </c>
      <c r="F186" t="s">
        <v>1293</v>
      </c>
      <c r="G186" t="s">
        <v>1294</v>
      </c>
      <c r="H186" t="s">
        <v>40</v>
      </c>
      <c r="I186" t="s">
        <v>26</v>
      </c>
      <c r="J186" t="s">
        <v>612</v>
      </c>
      <c r="K186" t="s">
        <v>113</v>
      </c>
      <c r="L186">
        <v>53132</v>
      </c>
      <c r="M186" t="s">
        <v>104</v>
      </c>
      <c r="N186" t="s">
        <v>2099</v>
      </c>
      <c r="O186" t="s">
        <v>31</v>
      </c>
      <c r="P186" t="s">
        <v>35</v>
      </c>
      <c r="Q186" t="s">
        <v>2100</v>
      </c>
      <c r="R186">
        <v>392.93999999999994</v>
      </c>
      <c r="S186">
        <v>3</v>
      </c>
      <c r="T186">
        <v>0</v>
      </c>
      <c r="U186">
        <v>43.223399999999984</v>
      </c>
    </row>
    <row r="187" spans="1:21" x14ac:dyDescent="0.35">
      <c r="A187">
        <v>9277</v>
      </c>
      <c r="B187" t="s">
        <v>10533</v>
      </c>
      <c r="C187" s="17">
        <v>42516</v>
      </c>
      <c r="D187" s="17">
        <v>42519</v>
      </c>
      <c r="E187" t="s">
        <v>22</v>
      </c>
      <c r="F187" t="s">
        <v>3673</v>
      </c>
      <c r="G187" t="s">
        <v>3674</v>
      </c>
      <c r="H187" t="s">
        <v>40</v>
      </c>
      <c r="I187" t="s">
        <v>26</v>
      </c>
      <c r="J187" t="s">
        <v>8986</v>
      </c>
      <c r="K187" t="s">
        <v>53</v>
      </c>
      <c r="L187">
        <v>33445</v>
      </c>
      <c r="M187" t="s">
        <v>29</v>
      </c>
      <c r="N187" t="s">
        <v>2088</v>
      </c>
      <c r="O187" t="s">
        <v>70</v>
      </c>
      <c r="P187" t="s">
        <v>160</v>
      </c>
      <c r="Q187" t="s">
        <v>2089</v>
      </c>
      <c r="R187">
        <v>47.92</v>
      </c>
      <c r="S187">
        <v>2</v>
      </c>
      <c r="T187">
        <v>0.2</v>
      </c>
      <c r="U187">
        <v>11.98</v>
      </c>
    </row>
    <row r="188" spans="1:21" x14ac:dyDescent="0.35">
      <c r="A188">
        <v>9276</v>
      </c>
      <c r="B188" t="s">
        <v>10533</v>
      </c>
      <c r="C188" s="17">
        <v>42516</v>
      </c>
      <c r="D188" s="17">
        <v>42519</v>
      </c>
      <c r="E188" t="s">
        <v>22</v>
      </c>
      <c r="F188" t="s">
        <v>3673</v>
      </c>
      <c r="G188" t="s">
        <v>3674</v>
      </c>
      <c r="H188" t="s">
        <v>40</v>
      </c>
      <c r="I188" t="s">
        <v>26</v>
      </c>
      <c r="J188" t="s">
        <v>8986</v>
      </c>
      <c r="K188" t="s">
        <v>53</v>
      </c>
      <c r="L188">
        <v>33445</v>
      </c>
      <c r="M188" t="s">
        <v>29</v>
      </c>
      <c r="N188" t="s">
        <v>5925</v>
      </c>
      <c r="O188" t="s">
        <v>45</v>
      </c>
      <c r="P188" t="s">
        <v>58</v>
      </c>
      <c r="Q188" t="s">
        <v>5926</v>
      </c>
      <c r="R188">
        <v>184.70400000000001</v>
      </c>
      <c r="S188">
        <v>6</v>
      </c>
      <c r="T188">
        <v>0.2</v>
      </c>
      <c r="U188">
        <v>13.852799999999995</v>
      </c>
    </row>
    <row r="189" spans="1:21" x14ac:dyDescent="0.35">
      <c r="A189">
        <v>9275</v>
      </c>
      <c r="B189" t="s">
        <v>10532</v>
      </c>
      <c r="C189" s="17">
        <v>41922</v>
      </c>
      <c r="D189" s="17">
        <v>41922</v>
      </c>
      <c r="E189" t="s">
        <v>1292</v>
      </c>
      <c r="F189" t="s">
        <v>6759</v>
      </c>
      <c r="G189" t="s">
        <v>6760</v>
      </c>
      <c r="H189" t="s">
        <v>40</v>
      </c>
      <c r="I189" t="s">
        <v>26</v>
      </c>
      <c r="J189" t="s">
        <v>5476</v>
      </c>
      <c r="K189" t="s">
        <v>668</v>
      </c>
      <c r="L189">
        <v>87105</v>
      </c>
      <c r="M189" t="s">
        <v>43</v>
      </c>
      <c r="N189" t="s">
        <v>9841</v>
      </c>
      <c r="O189" t="s">
        <v>45</v>
      </c>
      <c r="P189" t="s">
        <v>67</v>
      </c>
      <c r="Q189" t="s">
        <v>9842</v>
      </c>
      <c r="R189">
        <v>255.84999999999997</v>
      </c>
      <c r="S189">
        <v>7</v>
      </c>
      <c r="T189">
        <v>0</v>
      </c>
      <c r="U189">
        <v>112.57400000000001</v>
      </c>
    </row>
    <row r="190" spans="1:21" x14ac:dyDescent="0.35">
      <c r="A190">
        <v>9273</v>
      </c>
      <c r="B190" t="s">
        <v>10530</v>
      </c>
      <c r="C190" s="17">
        <v>42502</v>
      </c>
      <c r="D190" s="17">
        <v>42507</v>
      </c>
      <c r="E190" t="s">
        <v>49</v>
      </c>
      <c r="F190" t="s">
        <v>3752</v>
      </c>
      <c r="G190" t="s">
        <v>3753</v>
      </c>
      <c r="H190" t="s">
        <v>40</v>
      </c>
      <c r="I190" t="s">
        <v>26</v>
      </c>
      <c r="J190" t="s">
        <v>265</v>
      </c>
      <c r="K190" t="s">
        <v>266</v>
      </c>
      <c r="L190">
        <v>10024</v>
      </c>
      <c r="M190" t="s">
        <v>147</v>
      </c>
      <c r="N190" t="s">
        <v>5572</v>
      </c>
      <c r="O190" t="s">
        <v>70</v>
      </c>
      <c r="P190" t="s">
        <v>71</v>
      </c>
      <c r="Q190" t="s">
        <v>5573</v>
      </c>
      <c r="R190">
        <v>631.96</v>
      </c>
      <c r="S190">
        <v>4</v>
      </c>
      <c r="T190">
        <v>0</v>
      </c>
      <c r="U190">
        <v>303.3408</v>
      </c>
    </row>
    <row r="191" spans="1:21" x14ac:dyDescent="0.35">
      <c r="A191">
        <v>188</v>
      </c>
      <c r="B191" t="s">
        <v>756</v>
      </c>
      <c r="C191" s="17">
        <v>42567</v>
      </c>
      <c r="D191" s="17">
        <v>42573</v>
      </c>
      <c r="E191" t="s">
        <v>49</v>
      </c>
      <c r="F191" t="s">
        <v>757</v>
      </c>
      <c r="G191" t="s">
        <v>758</v>
      </c>
      <c r="H191" t="s">
        <v>40</v>
      </c>
      <c r="I191" t="s">
        <v>26</v>
      </c>
      <c r="J191" t="s">
        <v>759</v>
      </c>
      <c r="K191" t="s">
        <v>103</v>
      </c>
      <c r="L191">
        <v>75051</v>
      </c>
      <c r="M191" t="s">
        <v>104</v>
      </c>
      <c r="N191" t="s">
        <v>760</v>
      </c>
      <c r="O191" t="s">
        <v>45</v>
      </c>
      <c r="P191" t="s">
        <v>58</v>
      </c>
      <c r="Q191" t="s">
        <v>761</v>
      </c>
      <c r="R191">
        <v>37.224000000000004</v>
      </c>
      <c r="S191">
        <v>3</v>
      </c>
      <c r="T191">
        <v>0.2</v>
      </c>
      <c r="U191">
        <v>3.7224000000000004</v>
      </c>
    </row>
    <row r="192" spans="1:21" x14ac:dyDescent="0.35">
      <c r="A192">
        <v>189</v>
      </c>
      <c r="B192" t="s">
        <v>756</v>
      </c>
      <c r="C192" s="17">
        <v>42567</v>
      </c>
      <c r="D192" s="17">
        <v>42573</v>
      </c>
      <c r="E192" t="s">
        <v>49</v>
      </c>
      <c r="F192" t="s">
        <v>757</v>
      </c>
      <c r="G192" t="s">
        <v>758</v>
      </c>
      <c r="H192" t="s">
        <v>40</v>
      </c>
      <c r="I192" t="s">
        <v>26</v>
      </c>
      <c r="J192" t="s">
        <v>759</v>
      </c>
      <c r="K192" t="s">
        <v>103</v>
      </c>
      <c r="L192">
        <v>75051</v>
      </c>
      <c r="M192" t="s">
        <v>104</v>
      </c>
      <c r="N192" t="s">
        <v>631</v>
      </c>
      <c r="O192" t="s">
        <v>45</v>
      </c>
      <c r="P192" t="s">
        <v>89</v>
      </c>
      <c r="Q192" t="s">
        <v>632</v>
      </c>
      <c r="R192">
        <v>20.016000000000002</v>
      </c>
      <c r="S192">
        <v>3</v>
      </c>
      <c r="T192">
        <v>0.2</v>
      </c>
      <c r="U192">
        <v>6.2549999999999963</v>
      </c>
    </row>
    <row r="193" spans="1:21" x14ac:dyDescent="0.35">
      <c r="A193">
        <v>9272</v>
      </c>
      <c r="B193" t="s">
        <v>10530</v>
      </c>
      <c r="C193" s="17">
        <v>42502</v>
      </c>
      <c r="D193" s="17">
        <v>42507</v>
      </c>
      <c r="E193" t="s">
        <v>49</v>
      </c>
      <c r="F193" t="s">
        <v>3752</v>
      </c>
      <c r="G193" t="s">
        <v>3753</v>
      </c>
      <c r="H193" t="s">
        <v>40</v>
      </c>
      <c r="I193" t="s">
        <v>26</v>
      </c>
      <c r="J193" t="s">
        <v>265</v>
      </c>
      <c r="K193" t="s">
        <v>266</v>
      </c>
      <c r="L193">
        <v>10024</v>
      </c>
      <c r="M193" t="s">
        <v>147</v>
      </c>
      <c r="N193" t="s">
        <v>6599</v>
      </c>
      <c r="O193" t="s">
        <v>31</v>
      </c>
      <c r="P193" t="s">
        <v>64</v>
      </c>
      <c r="Q193" t="s">
        <v>6600</v>
      </c>
      <c r="R193">
        <v>10.02</v>
      </c>
      <c r="S193">
        <v>3</v>
      </c>
      <c r="T193">
        <v>0</v>
      </c>
      <c r="U193">
        <v>4.4088000000000012</v>
      </c>
    </row>
    <row r="194" spans="1:21" x14ac:dyDescent="0.35">
      <c r="A194">
        <v>9266</v>
      </c>
      <c r="B194" t="s">
        <v>10526</v>
      </c>
      <c r="C194" s="17">
        <v>43063</v>
      </c>
      <c r="D194" s="17">
        <v>43070</v>
      </c>
      <c r="E194" t="s">
        <v>49</v>
      </c>
      <c r="F194" t="s">
        <v>1723</v>
      </c>
      <c r="G194" t="s">
        <v>1724</v>
      </c>
      <c r="H194" t="s">
        <v>40</v>
      </c>
      <c r="I194" t="s">
        <v>26</v>
      </c>
      <c r="J194" t="s">
        <v>333</v>
      </c>
      <c r="K194" t="s">
        <v>334</v>
      </c>
      <c r="L194">
        <v>38109</v>
      </c>
      <c r="M194" t="s">
        <v>29</v>
      </c>
      <c r="N194" t="s">
        <v>8063</v>
      </c>
      <c r="O194" t="s">
        <v>45</v>
      </c>
      <c r="P194" t="s">
        <v>172</v>
      </c>
      <c r="Q194" t="s">
        <v>8064</v>
      </c>
      <c r="R194">
        <v>64.848000000000013</v>
      </c>
      <c r="S194">
        <v>7</v>
      </c>
      <c r="T194">
        <v>0.2</v>
      </c>
      <c r="U194">
        <v>24.317999999999998</v>
      </c>
    </row>
    <row r="195" spans="1:21" x14ac:dyDescent="0.35">
      <c r="A195">
        <v>9265</v>
      </c>
      <c r="B195" t="s">
        <v>10526</v>
      </c>
      <c r="C195" s="17">
        <v>43063</v>
      </c>
      <c r="D195" s="17">
        <v>43070</v>
      </c>
      <c r="E195" t="s">
        <v>49</v>
      </c>
      <c r="F195" t="s">
        <v>1723</v>
      </c>
      <c r="G195" t="s">
        <v>1724</v>
      </c>
      <c r="H195" t="s">
        <v>40</v>
      </c>
      <c r="I195" t="s">
        <v>26</v>
      </c>
      <c r="J195" t="s">
        <v>333</v>
      </c>
      <c r="K195" t="s">
        <v>334</v>
      </c>
      <c r="L195">
        <v>38109</v>
      </c>
      <c r="M195" t="s">
        <v>29</v>
      </c>
      <c r="N195" t="s">
        <v>7373</v>
      </c>
      <c r="O195" t="s">
        <v>45</v>
      </c>
      <c r="P195" t="s">
        <v>74</v>
      </c>
      <c r="Q195" t="s">
        <v>7374</v>
      </c>
      <c r="R195">
        <v>11.673000000000002</v>
      </c>
      <c r="S195">
        <v>3</v>
      </c>
      <c r="T195">
        <v>0.7</v>
      </c>
      <c r="U195">
        <v>-7.782</v>
      </c>
    </row>
    <row r="196" spans="1:21" x14ac:dyDescent="0.35">
      <c r="A196">
        <v>9252</v>
      </c>
      <c r="B196" t="s">
        <v>10518</v>
      </c>
      <c r="C196" s="17">
        <v>42796</v>
      </c>
      <c r="D196" s="17">
        <v>42802</v>
      </c>
      <c r="E196" t="s">
        <v>49</v>
      </c>
      <c r="F196" t="s">
        <v>5640</v>
      </c>
      <c r="G196" t="s">
        <v>5641</v>
      </c>
      <c r="H196" t="s">
        <v>40</v>
      </c>
      <c r="I196" t="s">
        <v>26</v>
      </c>
      <c r="J196" t="s">
        <v>41</v>
      </c>
      <c r="K196" t="s">
        <v>42</v>
      </c>
      <c r="L196">
        <v>90008</v>
      </c>
      <c r="M196" t="s">
        <v>43</v>
      </c>
      <c r="N196" t="s">
        <v>4307</v>
      </c>
      <c r="O196" t="s">
        <v>45</v>
      </c>
      <c r="P196" t="s">
        <v>74</v>
      </c>
      <c r="Q196" t="s">
        <v>4308</v>
      </c>
      <c r="R196">
        <v>107.64800000000001</v>
      </c>
      <c r="S196">
        <v>2</v>
      </c>
      <c r="T196">
        <v>0.2</v>
      </c>
      <c r="U196">
        <v>33.639999999999986</v>
      </c>
    </row>
    <row r="197" spans="1:21" x14ac:dyDescent="0.35">
      <c r="A197">
        <v>9251</v>
      </c>
      <c r="B197" t="s">
        <v>10517</v>
      </c>
      <c r="C197" s="17">
        <v>42706</v>
      </c>
      <c r="D197" s="17">
        <v>42710</v>
      </c>
      <c r="E197" t="s">
        <v>49</v>
      </c>
      <c r="F197" t="s">
        <v>3892</v>
      </c>
      <c r="G197" t="s">
        <v>3893</v>
      </c>
      <c r="H197" t="s">
        <v>40</v>
      </c>
      <c r="I197" t="s">
        <v>26</v>
      </c>
      <c r="J197" t="s">
        <v>5186</v>
      </c>
      <c r="K197" t="s">
        <v>488</v>
      </c>
      <c r="L197">
        <v>52302</v>
      </c>
      <c r="M197" t="s">
        <v>104</v>
      </c>
      <c r="N197" t="s">
        <v>1931</v>
      </c>
      <c r="O197" t="s">
        <v>45</v>
      </c>
      <c r="P197" t="s">
        <v>74</v>
      </c>
      <c r="Q197" t="s">
        <v>1932</v>
      </c>
      <c r="R197">
        <v>115.84</v>
      </c>
      <c r="S197">
        <v>8</v>
      </c>
      <c r="T197">
        <v>0</v>
      </c>
      <c r="U197">
        <v>54.444800000000001</v>
      </c>
    </row>
    <row r="198" spans="1:21" x14ac:dyDescent="0.35">
      <c r="A198">
        <v>9242</v>
      </c>
      <c r="B198" t="s">
        <v>10513</v>
      </c>
      <c r="C198" s="17">
        <v>43035</v>
      </c>
      <c r="D198" s="17">
        <v>43041</v>
      </c>
      <c r="E198" t="s">
        <v>49</v>
      </c>
      <c r="F198" t="s">
        <v>2027</v>
      </c>
      <c r="G198" t="s">
        <v>2028</v>
      </c>
      <c r="H198" t="s">
        <v>40</v>
      </c>
      <c r="I198" t="s">
        <v>26</v>
      </c>
      <c r="J198" t="s">
        <v>5655</v>
      </c>
      <c r="K198" t="s">
        <v>53</v>
      </c>
      <c r="L198">
        <v>32303</v>
      </c>
      <c r="M198" t="s">
        <v>29</v>
      </c>
      <c r="N198" t="s">
        <v>1741</v>
      </c>
      <c r="O198" t="s">
        <v>45</v>
      </c>
      <c r="P198" t="s">
        <v>67</v>
      </c>
      <c r="Q198" t="s">
        <v>1742</v>
      </c>
      <c r="R198">
        <v>6.5760000000000005</v>
      </c>
      <c r="S198">
        <v>3</v>
      </c>
      <c r="T198">
        <v>0.2</v>
      </c>
      <c r="U198">
        <v>0.57540000000000058</v>
      </c>
    </row>
    <row r="199" spans="1:21" x14ac:dyDescent="0.35">
      <c r="A199">
        <v>9241</v>
      </c>
      <c r="B199" t="s">
        <v>10513</v>
      </c>
      <c r="C199" s="17">
        <v>43035</v>
      </c>
      <c r="D199" s="17">
        <v>43041</v>
      </c>
      <c r="E199" t="s">
        <v>49</v>
      </c>
      <c r="F199" t="s">
        <v>2027</v>
      </c>
      <c r="G199" t="s">
        <v>2028</v>
      </c>
      <c r="H199" t="s">
        <v>40</v>
      </c>
      <c r="I199" t="s">
        <v>26</v>
      </c>
      <c r="J199" t="s">
        <v>5655</v>
      </c>
      <c r="K199" t="s">
        <v>53</v>
      </c>
      <c r="L199">
        <v>32303</v>
      </c>
      <c r="M199" t="s">
        <v>29</v>
      </c>
      <c r="N199" t="s">
        <v>3132</v>
      </c>
      <c r="O199" t="s">
        <v>45</v>
      </c>
      <c r="P199" t="s">
        <v>74</v>
      </c>
      <c r="Q199" t="s">
        <v>3133</v>
      </c>
      <c r="R199">
        <v>5.6070000000000011</v>
      </c>
      <c r="S199">
        <v>3</v>
      </c>
      <c r="T199">
        <v>0.7</v>
      </c>
      <c r="U199">
        <v>-3.9248999999999974</v>
      </c>
    </row>
    <row r="200" spans="1:21" x14ac:dyDescent="0.35">
      <c r="A200">
        <v>9240</v>
      </c>
      <c r="B200" t="s">
        <v>10513</v>
      </c>
      <c r="C200" s="17">
        <v>43035</v>
      </c>
      <c r="D200" s="17">
        <v>43041</v>
      </c>
      <c r="E200" t="s">
        <v>49</v>
      </c>
      <c r="F200" t="s">
        <v>2027</v>
      </c>
      <c r="G200" t="s">
        <v>2028</v>
      </c>
      <c r="H200" t="s">
        <v>40</v>
      </c>
      <c r="I200" t="s">
        <v>26</v>
      </c>
      <c r="J200" t="s">
        <v>5655</v>
      </c>
      <c r="K200" t="s">
        <v>53</v>
      </c>
      <c r="L200">
        <v>32303</v>
      </c>
      <c r="M200" t="s">
        <v>29</v>
      </c>
      <c r="N200" t="s">
        <v>3449</v>
      </c>
      <c r="O200" t="s">
        <v>45</v>
      </c>
      <c r="P200" t="s">
        <v>89</v>
      </c>
      <c r="Q200" t="s">
        <v>185</v>
      </c>
      <c r="R200">
        <v>56.783999999999999</v>
      </c>
      <c r="S200">
        <v>7</v>
      </c>
      <c r="T200">
        <v>0.2</v>
      </c>
      <c r="U200">
        <v>20.584200000000003</v>
      </c>
    </row>
    <row r="201" spans="1:21" x14ac:dyDescent="0.35">
      <c r="A201">
        <v>9228</v>
      </c>
      <c r="B201" t="s">
        <v>10507</v>
      </c>
      <c r="C201" s="17">
        <v>42813</v>
      </c>
      <c r="D201" s="17">
        <v>42818</v>
      </c>
      <c r="E201" t="s">
        <v>49</v>
      </c>
      <c r="F201" t="s">
        <v>3666</v>
      </c>
      <c r="G201" t="s">
        <v>3667</v>
      </c>
      <c r="H201" t="s">
        <v>40</v>
      </c>
      <c r="I201" t="s">
        <v>26</v>
      </c>
      <c r="J201" t="s">
        <v>41</v>
      </c>
      <c r="K201" t="s">
        <v>42</v>
      </c>
      <c r="L201">
        <v>90008</v>
      </c>
      <c r="M201" t="s">
        <v>43</v>
      </c>
      <c r="N201" t="s">
        <v>5375</v>
      </c>
      <c r="O201" t="s">
        <v>45</v>
      </c>
      <c r="P201" t="s">
        <v>77</v>
      </c>
      <c r="Q201" t="s">
        <v>5376</v>
      </c>
      <c r="R201">
        <v>381.35999999999996</v>
      </c>
      <c r="S201">
        <v>7</v>
      </c>
      <c r="T201">
        <v>0</v>
      </c>
      <c r="U201">
        <v>106.78080000000003</v>
      </c>
    </row>
    <row r="202" spans="1:21" x14ac:dyDescent="0.35">
      <c r="A202">
        <v>199</v>
      </c>
      <c r="B202" t="s">
        <v>792</v>
      </c>
      <c r="C202" s="17">
        <v>42922</v>
      </c>
      <c r="D202" s="17">
        <v>42929</v>
      </c>
      <c r="E202" t="s">
        <v>49</v>
      </c>
      <c r="F202" t="s">
        <v>793</v>
      </c>
      <c r="G202" t="s">
        <v>794</v>
      </c>
      <c r="H202" t="s">
        <v>40</v>
      </c>
      <c r="I202" t="s">
        <v>26</v>
      </c>
      <c r="J202" t="s">
        <v>145</v>
      </c>
      <c r="K202" t="s">
        <v>146</v>
      </c>
      <c r="L202">
        <v>19120</v>
      </c>
      <c r="M202" t="s">
        <v>147</v>
      </c>
      <c r="N202" t="s">
        <v>795</v>
      </c>
      <c r="O202" t="s">
        <v>45</v>
      </c>
      <c r="P202" t="s">
        <v>74</v>
      </c>
      <c r="Q202" t="s">
        <v>796</v>
      </c>
      <c r="R202">
        <v>2.9460000000000006</v>
      </c>
      <c r="S202">
        <v>2</v>
      </c>
      <c r="T202">
        <v>0.7</v>
      </c>
      <c r="U202">
        <v>-2.2585999999999995</v>
      </c>
    </row>
    <row r="203" spans="1:21" x14ac:dyDescent="0.35">
      <c r="A203">
        <v>200</v>
      </c>
      <c r="B203" t="s">
        <v>792</v>
      </c>
      <c r="C203" s="17">
        <v>42922</v>
      </c>
      <c r="D203" s="17">
        <v>42929</v>
      </c>
      <c r="E203" t="s">
        <v>49</v>
      </c>
      <c r="F203" t="s">
        <v>793</v>
      </c>
      <c r="G203" t="s">
        <v>794</v>
      </c>
      <c r="H203" t="s">
        <v>40</v>
      </c>
      <c r="I203" t="s">
        <v>26</v>
      </c>
      <c r="J203" t="s">
        <v>145</v>
      </c>
      <c r="K203" t="s">
        <v>146</v>
      </c>
      <c r="L203">
        <v>19120</v>
      </c>
      <c r="M203" t="s">
        <v>147</v>
      </c>
      <c r="N203" t="s">
        <v>797</v>
      </c>
      <c r="O203" t="s">
        <v>45</v>
      </c>
      <c r="P203" t="s">
        <v>89</v>
      </c>
      <c r="Q203" t="s">
        <v>798</v>
      </c>
      <c r="R203">
        <v>16.056000000000001</v>
      </c>
      <c r="S203">
        <v>3</v>
      </c>
      <c r="T203">
        <v>0.2</v>
      </c>
      <c r="U203">
        <v>5.8203000000000005</v>
      </c>
    </row>
    <row r="204" spans="1:21" x14ac:dyDescent="0.35">
      <c r="A204">
        <v>9217</v>
      </c>
      <c r="B204" t="s">
        <v>10501</v>
      </c>
      <c r="C204" s="17">
        <v>43063</v>
      </c>
      <c r="D204" s="17">
        <v>43069</v>
      </c>
      <c r="E204" t="s">
        <v>49</v>
      </c>
      <c r="F204" t="s">
        <v>6319</v>
      </c>
      <c r="G204" t="s">
        <v>6320</v>
      </c>
      <c r="H204" t="s">
        <v>40</v>
      </c>
      <c r="I204" t="s">
        <v>26</v>
      </c>
      <c r="J204" t="s">
        <v>6910</v>
      </c>
      <c r="K204" t="s">
        <v>103</v>
      </c>
      <c r="L204">
        <v>79762</v>
      </c>
      <c r="M204" t="s">
        <v>104</v>
      </c>
      <c r="N204" t="s">
        <v>105</v>
      </c>
      <c r="O204" t="s">
        <v>45</v>
      </c>
      <c r="P204" t="s">
        <v>77</v>
      </c>
      <c r="Q204" t="s">
        <v>106</v>
      </c>
      <c r="R204">
        <v>13.761999999999997</v>
      </c>
      <c r="S204">
        <v>1</v>
      </c>
      <c r="T204">
        <v>0.8</v>
      </c>
      <c r="U204">
        <v>-24.771599999999999</v>
      </c>
    </row>
    <row r="205" spans="1:21" x14ac:dyDescent="0.35">
      <c r="A205">
        <v>9216</v>
      </c>
      <c r="B205" t="s">
        <v>10500</v>
      </c>
      <c r="C205" s="17">
        <v>42695</v>
      </c>
      <c r="D205" s="17">
        <v>42700</v>
      </c>
      <c r="E205" t="s">
        <v>49</v>
      </c>
      <c r="F205" t="s">
        <v>2175</v>
      </c>
      <c r="G205" t="s">
        <v>2176</v>
      </c>
      <c r="H205" t="s">
        <v>40</v>
      </c>
      <c r="I205" t="s">
        <v>26</v>
      </c>
      <c r="J205" t="s">
        <v>41</v>
      </c>
      <c r="K205" t="s">
        <v>42</v>
      </c>
      <c r="L205">
        <v>90049</v>
      </c>
      <c r="M205" t="s">
        <v>43</v>
      </c>
      <c r="N205" t="s">
        <v>1933</v>
      </c>
      <c r="O205" t="s">
        <v>45</v>
      </c>
      <c r="P205" t="s">
        <v>89</v>
      </c>
      <c r="Q205" t="s">
        <v>1934</v>
      </c>
      <c r="R205">
        <v>32.400000000000006</v>
      </c>
      <c r="S205">
        <v>5</v>
      </c>
      <c r="T205">
        <v>0</v>
      </c>
      <c r="U205">
        <v>15.552000000000001</v>
      </c>
    </row>
    <row r="206" spans="1:21" x14ac:dyDescent="0.35">
      <c r="A206">
        <v>9215</v>
      </c>
      <c r="B206" t="s">
        <v>10497</v>
      </c>
      <c r="C206" s="17">
        <v>43008</v>
      </c>
      <c r="D206" s="17">
        <v>43010</v>
      </c>
      <c r="E206" t="s">
        <v>187</v>
      </c>
      <c r="F206" t="s">
        <v>4619</v>
      </c>
      <c r="G206" t="s">
        <v>4620</v>
      </c>
      <c r="H206" t="s">
        <v>40</v>
      </c>
      <c r="I206" t="s">
        <v>26</v>
      </c>
      <c r="J206" t="s">
        <v>145</v>
      </c>
      <c r="K206" t="s">
        <v>146</v>
      </c>
      <c r="L206">
        <v>19120</v>
      </c>
      <c r="M206" t="s">
        <v>147</v>
      </c>
      <c r="N206" t="s">
        <v>10498</v>
      </c>
      <c r="O206" t="s">
        <v>45</v>
      </c>
      <c r="P206" t="s">
        <v>46</v>
      </c>
      <c r="Q206" t="s">
        <v>10499</v>
      </c>
      <c r="R206">
        <v>20.664000000000001</v>
      </c>
      <c r="S206">
        <v>7</v>
      </c>
      <c r="T206">
        <v>0.2</v>
      </c>
      <c r="U206">
        <v>6.9741</v>
      </c>
    </row>
    <row r="207" spans="1:21" x14ac:dyDescent="0.35">
      <c r="A207">
        <v>9214</v>
      </c>
      <c r="B207" t="s">
        <v>10496</v>
      </c>
      <c r="C207" s="17">
        <v>41981</v>
      </c>
      <c r="D207" s="17">
        <v>41988</v>
      </c>
      <c r="E207" t="s">
        <v>49</v>
      </c>
      <c r="F207" t="s">
        <v>2096</v>
      </c>
      <c r="G207" t="s">
        <v>2097</v>
      </c>
      <c r="H207" t="s">
        <v>40</v>
      </c>
      <c r="I207" t="s">
        <v>26</v>
      </c>
      <c r="J207" t="s">
        <v>126</v>
      </c>
      <c r="K207" t="s">
        <v>42</v>
      </c>
      <c r="L207">
        <v>94110</v>
      </c>
      <c r="M207" t="s">
        <v>43</v>
      </c>
      <c r="N207" t="s">
        <v>4364</v>
      </c>
      <c r="O207" t="s">
        <v>31</v>
      </c>
      <c r="P207" t="s">
        <v>64</v>
      </c>
      <c r="Q207" t="s">
        <v>4365</v>
      </c>
      <c r="R207">
        <v>79.44</v>
      </c>
      <c r="S207">
        <v>3</v>
      </c>
      <c r="T207">
        <v>0</v>
      </c>
      <c r="U207">
        <v>28.598399999999994</v>
      </c>
    </row>
    <row r="208" spans="1:21" x14ac:dyDescent="0.35">
      <c r="A208">
        <v>205</v>
      </c>
      <c r="B208" t="s">
        <v>819</v>
      </c>
      <c r="C208" s="17">
        <v>42889</v>
      </c>
      <c r="D208" s="17">
        <v>42893</v>
      </c>
      <c r="E208" t="s">
        <v>49</v>
      </c>
      <c r="F208" t="s">
        <v>820</v>
      </c>
      <c r="G208" t="s">
        <v>821</v>
      </c>
      <c r="H208" t="s">
        <v>40</v>
      </c>
      <c r="I208" t="s">
        <v>26</v>
      </c>
      <c r="J208" t="s">
        <v>612</v>
      </c>
      <c r="K208" t="s">
        <v>334</v>
      </c>
      <c r="L208">
        <v>37064</v>
      </c>
      <c r="M208" t="s">
        <v>29</v>
      </c>
      <c r="N208" t="s">
        <v>822</v>
      </c>
      <c r="O208" t="s">
        <v>31</v>
      </c>
      <c r="P208" t="s">
        <v>64</v>
      </c>
      <c r="Q208" t="s">
        <v>823</v>
      </c>
      <c r="R208">
        <v>35.168000000000006</v>
      </c>
      <c r="S208">
        <v>7</v>
      </c>
      <c r="T208">
        <v>0.2</v>
      </c>
      <c r="U208">
        <v>9.6712000000000025</v>
      </c>
    </row>
    <row r="209" spans="1:21" x14ac:dyDescent="0.35">
      <c r="A209">
        <v>9213</v>
      </c>
      <c r="B209" t="s">
        <v>10496</v>
      </c>
      <c r="C209" s="17">
        <v>41981</v>
      </c>
      <c r="D209" s="17">
        <v>41988</v>
      </c>
      <c r="E209" t="s">
        <v>49</v>
      </c>
      <c r="F209" t="s">
        <v>2096</v>
      </c>
      <c r="G209" t="s">
        <v>2097</v>
      </c>
      <c r="H209" t="s">
        <v>40</v>
      </c>
      <c r="I209" t="s">
        <v>26</v>
      </c>
      <c r="J209" t="s">
        <v>126</v>
      </c>
      <c r="K209" t="s">
        <v>42</v>
      </c>
      <c r="L209">
        <v>94110</v>
      </c>
      <c r="M209" t="s">
        <v>43</v>
      </c>
      <c r="N209" t="s">
        <v>297</v>
      </c>
      <c r="O209" t="s">
        <v>31</v>
      </c>
      <c r="P209" t="s">
        <v>64</v>
      </c>
      <c r="Q209" t="s">
        <v>298</v>
      </c>
      <c r="R209">
        <v>39.880000000000003</v>
      </c>
      <c r="S209">
        <v>2</v>
      </c>
      <c r="T209">
        <v>0</v>
      </c>
      <c r="U209">
        <v>11.166400000000003</v>
      </c>
    </row>
    <row r="210" spans="1:21" x14ac:dyDescent="0.35">
      <c r="A210">
        <v>9209</v>
      </c>
      <c r="B210" t="s">
        <v>10491</v>
      </c>
      <c r="C210" s="17">
        <v>42950</v>
      </c>
      <c r="D210" s="17">
        <v>42955</v>
      </c>
      <c r="E210" t="s">
        <v>22</v>
      </c>
      <c r="F210" t="s">
        <v>4782</v>
      </c>
      <c r="G210" t="s">
        <v>4783</v>
      </c>
      <c r="H210" t="s">
        <v>40</v>
      </c>
      <c r="I210" t="s">
        <v>26</v>
      </c>
      <c r="J210" t="s">
        <v>94</v>
      </c>
      <c r="K210" t="s">
        <v>95</v>
      </c>
      <c r="L210">
        <v>98105</v>
      </c>
      <c r="M210" t="s">
        <v>43</v>
      </c>
      <c r="N210" t="s">
        <v>4946</v>
      </c>
      <c r="O210" t="s">
        <v>45</v>
      </c>
      <c r="P210" t="s">
        <v>58</v>
      </c>
      <c r="Q210" t="s">
        <v>4947</v>
      </c>
      <c r="R210">
        <v>16.059999999999999</v>
      </c>
      <c r="S210">
        <v>1</v>
      </c>
      <c r="T210">
        <v>0</v>
      </c>
      <c r="U210">
        <v>4.1755999999999993</v>
      </c>
    </row>
    <row r="211" spans="1:21" x14ac:dyDescent="0.35">
      <c r="A211">
        <v>9205</v>
      </c>
      <c r="B211" t="s">
        <v>10488</v>
      </c>
      <c r="C211" s="17">
        <v>42705</v>
      </c>
      <c r="D211" s="17">
        <v>42709</v>
      </c>
      <c r="E211" t="s">
        <v>49</v>
      </c>
      <c r="F211" t="s">
        <v>793</v>
      </c>
      <c r="G211" t="s">
        <v>794</v>
      </c>
      <c r="H211" t="s">
        <v>40</v>
      </c>
      <c r="I211" t="s">
        <v>26</v>
      </c>
      <c r="J211" t="s">
        <v>41</v>
      </c>
      <c r="K211" t="s">
        <v>42</v>
      </c>
      <c r="L211">
        <v>90004</v>
      </c>
      <c r="M211" t="s">
        <v>43</v>
      </c>
      <c r="N211" t="s">
        <v>571</v>
      </c>
      <c r="O211" t="s">
        <v>45</v>
      </c>
      <c r="P211" t="s">
        <v>67</v>
      </c>
      <c r="Q211" t="s">
        <v>572</v>
      </c>
      <c r="R211">
        <v>23.04</v>
      </c>
      <c r="S211">
        <v>8</v>
      </c>
      <c r="T211">
        <v>0</v>
      </c>
      <c r="U211">
        <v>6.911999999999999</v>
      </c>
    </row>
    <row r="212" spans="1:21" x14ac:dyDescent="0.35">
      <c r="A212">
        <v>9204</v>
      </c>
      <c r="B212" t="s">
        <v>10487</v>
      </c>
      <c r="C212" s="17">
        <v>42673</v>
      </c>
      <c r="D212" s="17">
        <v>42677</v>
      </c>
      <c r="E212" t="s">
        <v>49</v>
      </c>
      <c r="F212" t="s">
        <v>4772</v>
      </c>
      <c r="G212" t="s">
        <v>4773</v>
      </c>
      <c r="H212" t="s">
        <v>40</v>
      </c>
      <c r="I212" t="s">
        <v>26</v>
      </c>
      <c r="J212" t="s">
        <v>265</v>
      </c>
      <c r="K212" t="s">
        <v>266</v>
      </c>
      <c r="L212">
        <v>10011</v>
      </c>
      <c r="M212" t="s">
        <v>147</v>
      </c>
      <c r="N212" t="s">
        <v>5004</v>
      </c>
      <c r="O212" t="s">
        <v>45</v>
      </c>
      <c r="P212" t="s">
        <v>67</v>
      </c>
      <c r="Q212" t="s">
        <v>5005</v>
      </c>
      <c r="R212">
        <v>114.94999999999999</v>
      </c>
      <c r="S212">
        <v>5</v>
      </c>
      <c r="T212">
        <v>0</v>
      </c>
      <c r="U212">
        <v>32.186000000000007</v>
      </c>
    </row>
    <row r="213" spans="1:21" x14ac:dyDescent="0.35">
      <c r="A213">
        <v>9203</v>
      </c>
      <c r="B213" t="s">
        <v>10487</v>
      </c>
      <c r="C213" s="17">
        <v>42673</v>
      </c>
      <c r="D213" s="17">
        <v>42677</v>
      </c>
      <c r="E213" t="s">
        <v>49</v>
      </c>
      <c r="F213" t="s">
        <v>4772</v>
      </c>
      <c r="G213" t="s">
        <v>4773</v>
      </c>
      <c r="H213" t="s">
        <v>40</v>
      </c>
      <c r="I213" t="s">
        <v>26</v>
      </c>
      <c r="J213" t="s">
        <v>265</v>
      </c>
      <c r="K213" t="s">
        <v>266</v>
      </c>
      <c r="L213">
        <v>10011</v>
      </c>
      <c r="M213" t="s">
        <v>147</v>
      </c>
      <c r="N213" t="s">
        <v>4927</v>
      </c>
      <c r="O213" t="s">
        <v>45</v>
      </c>
      <c r="P213" t="s">
        <v>74</v>
      </c>
      <c r="Q213" t="s">
        <v>4928</v>
      </c>
      <c r="R213">
        <v>28.752000000000002</v>
      </c>
      <c r="S213">
        <v>3</v>
      </c>
      <c r="T213">
        <v>0.2</v>
      </c>
      <c r="U213">
        <v>10.0632</v>
      </c>
    </row>
    <row r="214" spans="1:21" x14ac:dyDescent="0.35">
      <c r="A214">
        <v>9177</v>
      </c>
      <c r="B214" t="s">
        <v>10477</v>
      </c>
      <c r="C214" s="17">
        <v>42448</v>
      </c>
      <c r="D214" s="17">
        <v>42453</v>
      </c>
      <c r="E214" t="s">
        <v>49</v>
      </c>
      <c r="F214" t="s">
        <v>4960</v>
      </c>
      <c r="G214" t="s">
        <v>4961</v>
      </c>
      <c r="H214" t="s">
        <v>40</v>
      </c>
      <c r="I214" t="s">
        <v>26</v>
      </c>
      <c r="J214" t="s">
        <v>5669</v>
      </c>
      <c r="K214" t="s">
        <v>334</v>
      </c>
      <c r="L214">
        <v>37211</v>
      </c>
      <c r="M214" t="s">
        <v>29</v>
      </c>
      <c r="N214" t="s">
        <v>1208</v>
      </c>
      <c r="O214" t="s">
        <v>45</v>
      </c>
      <c r="P214" t="s">
        <v>74</v>
      </c>
      <c r="Q214" t="s">
        <v>1209</v>
      </c>
      <c r="R214">
        <v>31.086000000000006</v>
      </c>
      <c r="S214">
        <v>3</v>
      </c>
      <c r="T214">
        <v>0.7</v>
      </c>
      <c r="U214">
        <v>-20.72399999999999</v>
      </c>
    </row>
    <row r="215" spans="1:21" x14ac:dyDescent="0.35">
      <c r="A215">
        <v>9159</v>
      </c>
      <c r="B215" t="s">
        <v>10469</v>
      </c>
      <c r="C215" s="17">
        <v>41855</v>
      </c>
      <c r="D215" s="17">
        <v>41859</v>
      </c>
      <c r="E215" t="s">
        <v>49</v>
      </c>
      <c r="F215" t="s">
        <v>4244</v>
      </c>
      <c r="G215" t="s">
        <v>4245</v>
      </c>
      <c r="H215" t="s">
        <v>40</v>
      </c>
      <c r="I215" t="s">
        <v>26</v>
      </c>
      <c r="J215" t="s">
        <v>5242</v>
      </c>
      <c r="K215" t="s">
        <v>5243</v>
      </c>
      <c r="L215">
        <v>4401</v>
      </c>
      <c r="M215" t="s">
        <v>147</v>
      </c>
      <c r="N215" t="s">
        <v>2821</v>
      </c>
      <c r="O215" t="s">
        <v>70</v>
      </c>
      <c r="P215" t="s">
        <v>160</v>
      </c>
      <c r="Q215" t="s">
        <v>2822</v>
      </c>
      <c r="R215">
        <v>255.42</v>
      </c>
      <c r="S215">
        <v>9</v>
      </c>
      <c r="T215">
        <v>0</v>
      </c>
      <c r="U215">
        <v>104.7222</v>
      </c>
    </row>
    <row r="216" spans="1:21" x14ac:dyDescent="0.35">
      <c r="A216">
        <v>9158</v>
      </c>
      <c r="B216" t="s">
        <v>10469</v>
      </c>
      <c r="C216" s="17">
        <v>41855</v>
      </c>
      <c r="D216" s="17">
        <v>41859</v>
      </c>
      <c r="E216" t="s">
        <v>49</v>
      </c>
      <c r="F216" t="s">
        <v>4244</v>
      </c>
      <c r="G216" t="s">
        <v>4245</v>
      </c>
      <c r="H216" t="s">
        <v>40</v>
      </c>
      <c r="I216" t="s">
        <v>26</v>
      </c>
      <c r="J216" t="s">
        <v>5242</v>
      </c>
      <c r="K216" t="s">
        <v>5243</v>
      </c>
      <c r="L216">
        <v>4401</v>
      </c>
      <c r="M216" t="s">
        <v>147</v>
      </c>
      <c r="N216" t="s">
        <v>7578</v>
      </c>
      <c r="O216" t="s">
        <v>45</v>
      </c>
      <c r="P216" t="s">
        <v>89</v>
      </c>
      <c r="Q216" t="s">
        <v>7579</v>
      </c>
      <c r="R216">
        <v>259.74</v>
      </c>
      <c r="S216">
        <v>13</v>
      </c>
      <c r="T216">
        <v>0</v>
      </c>
      <c r="U216">
        <v>124.6752</v>
      </c>
    </row>
    <row r="217" spans="1:21" x14ac:dyDescent="0.35">
      <c r="A217">
        <v>9157</v>
      </c>
      <c r="B217" t="s">
        <v>10469</v>
      </c>
      <c r="C217" s="17">
        <v>41855</v>
      </c>
      <c r="D217" s="17">
        <v>41859</v>
      </c>
      <c r="E217" t="s">
        <v>49</v>
      </c>
      <c r="F217" t="s">
        <v>4244</v>
      </c>
      <c r="G217" t="s">
        <v>4245</v>
      </c>
      <c r="H217" t="s">
        <v>40</v>
      </c>
      <c r="I217" t="s">
        <v>26</v>
      </c>
      <c r="J217" t="s">
        <v>5242</v>
      </c>
      <c r="K217" t="s">
        <v>5243</v>
      </c>
      <c r="L217">
        <v>4401</v>
      </c>
      <c r="M217" t="s">
        <v>147</v>
      </c>
      <c r="N217" t="s">
        <v>1841</v>
      </c>
      <c r="O217" t="s">
        <v>45</v>
      </c>
      <c r="P217" t="s">
        <v>77</v>
      </c>
      <c r="Q217" t="s">
        <v>1842</v>
      </c>
      <c r="R217">
        <v>101.96</v>
      </c>
      <c r="S217">
        <v>2</v>
      </c>
      <c r="T217">
        <v>0</v>
      </c>
      <c r="U217">
        <v>27.529200000000003</v>
      </c>
    </row>
    <row r="218" spans="1:21" x14ac:dyDescent="0.35">
      <c r="A218">
        <v>9151</v>
      </c>
      <c r="B218" t="s">
        <v>10465</v>
      </c>
      <c r="C218" s="17">
        <v>41791</v>
      </c>
      <c r="D218" s="17">
        <v>41796</v>
      </c>
      <c r="E218" t="s">
        <v>49</v>
      </c>
      <c r="F218" t="s">
        <v>3609</v>
      </c>
      <c r="G218" t="s">
        <v>3610</v>
      </c>
      <c r="H218" t="s">
        <v>40</v>
      </c>
      <c r="I218" t="s">
        <v>26</v>
      </c>
      <c r="J218" t="s">
        <v>881</v>
      </c>
      <c r="K218" t="s">
        <v>237</v>
      </c>
      <c r="L218">
        <v>48234</v>
      </c>
      <c r="M218" t="s">
        <v>104</v>
      </c>
      <c r="N218" t="s">
        <v>3658</v>
      </c>
      <c r="O218" t="s">
        <v>45</v>
      </c>
      <c r="P218" t="s">
        <v>77</v>
      </c>
      <c r="Q218" t="s">
        <v>3659</v>
      </c>
      <c r="R218">
        <v>65.52000000000001</v>
      </c>
      <c r="S218">
        <v>5</v>
      </c>
      <c r="T218">
        <v>0.1</v>
      </c>
      <c r="U218">
        <v>12.376000000000001</v>
      </c>
    </row>
    <row r="219" spans="1:21" x14ac:dyDescent="0.35">
      <c r="A219">
        <v>9150</v>
      </c>
      <c r="B219" t="s">
        <v>10465</v>
      </c>
      <c r="C219" s="17">
        <v>41791</v>
      </c>
      <c r="D219" s="17">
        <v>41796</v>
      </c>
      <c r="E219" t="s">
        <v>49</v>
      </c>
      <c r="F219" t="s">
        <v>3609</v>
      </c>
      <c r="G219" t="s">
        <v>3610</v>
      </c>
      <c r="H219" t="s">
        <v>40</v>
      </c>
      <c r="I219" t="s">
        <v>26</v>
      </c>
      <c r="J219" t="s">
        <v>881</v>
      </c>
      <c r="K219" t="s">
        <v>237</v>
      </c>
      <c r="L219">
        <v>48234</v>
      </c>
      <c r="M219" t="s">
        <v>104</v>
      </c>
      <c r="N219" t="s">
        <v>3939</v>
      </c>
      <c r="O219" t="s">
        <v>45</v>
      </c>
      <c r="P219" t="s">
        <v>74</v>
      </c>
      <c r="Q219" t="s">
        <v>3940</v>
      </c>
      <c r="R219">
        <v>138.56</v>
      </c>
      <c r="S219">
        <v>4</v>
      </c>
      <c r="T219">
        <v>0</v>
      </c>
      <c r="U219">
        <v>66.508799999999994</v>
      </c>
    </row>
    <row r="220" spans="1:21" x14ac:dyDescent="0.35">
      <c r="A220">
        <v>9149</v>
      </c>
      <c r="B220" t="s">
        <v>10462</v>
      </c>
      <c r="C220" s="17">
        <v>42392</v>
      </c>
      <c r="D220" s="17">
        <v>42396</v>
      </c>
      <c r="E220" t="s">
        <v>49</v>
      </c>
      <c r="F220" t="s">
        <v>997</v>
      </c>
      <c r="G220" t="s">
        <v>998</v>
      </c>
      <c r="H220" t="s">
        <v>40</v>
      </c>
      <c r="I220" t="s">
        <v>26</v>
      </c>
      <c r="J220" t="s">
        <v>2225</v>
      </c>
      <c r="K220" t="s">
        <v>5211</v>
      </c>
      <c r="L220" t="s">
        <v>5212</v>
      </c>
      <c r="M220" t="s">
        <v>147</v>
      </c>
      <c r="N220" t="s">
        <v>3037</v>
      </c>
      <c r="O220" t="s">
        <v>45</v>
      </c>
      <c r="P220" t="s">
        <v>58</v>
      </c>
      <c r="Q220" t="s">
        <v>3038</v>
      </c>
      <c r="R220">
        <v>1564.29</v>
      </c>
      <c r="S220">
        <v>13</v>
      </c>
      <c r="T220">
        <v>0</v>
      </c>
      <c r="U220">
        <v>406.71539999999993</v>
      </c>
    </row>
    <row r="221" spans="1:21" x14ac:dyDescent="0.35">
      <c r="A221">
        <v>9148</v>
      </c>
      <c r="B221" t="s">
        <v>10462</v>
      </c>
      <c r="C221" s="17">
        <v>42392</v>
      </c>
      <c r="D221" s="17">
        <v>42396</v>
      </c>
      <c r="E221" t="s">
        <v>49</v>
      </c>
      <c r="F221" t="s">
        <v>997</v>
      </c>
      <c r="G221" t="s">
        <v>998</v>
      </c>
      <c r="H221" t="s">
        <v>40</v>
      </c>
      <c r="I221" t="s">
        <v>26</v>
      </c>
      <c r="J221" t="s">
        <v>2225</v>
      </c>
      <c r="K221" t="s">
        <v>5211</v>
      </c>
      <c r="L221" t="s">
        <v>5212</v>
      </c>
      <c r="M221" t="s">
        <v>147</v>
      </c>
      <c r="N221" t="s">
        <v>10463</v>
      </c>
      <c r="O221" t="s">
        <v>45</v>
      </c>
      <c r="P221" t="s">
        <v>67</v>
      </c>
      <c r="Q221" t="s">
        <v>10464</v>
      </c>
      <c r="R221">
        <v>8.0400000000000009</v>
      </c>
      <c r="S221">
        <v>6</v>
      </c>
      <c r="T221">
        <v>0</v>
      </c>
      <c r="U221">
        <v>2.7336</v>
      </c>
    </row>
    <row r="222" spans="1:21" x14ac:dyDescent="0.35">
      <c r="A222">
        <v>9147</v>
      </c>
      <c r="B222" t="s">
        <v>10462</v>
      </c>
      <c r="C222" s="17">
        <v>42392</v>
      </c>
      <c r="D222" s="17">
        <v>42396</v>
      </c>
      <c r="E222" t="s">
        <v>49</v>
      </c>
      <c r="F222" t="s">
        <v>997</v>
      </c>
      <c r="G222" t="s">
        <v>998</v>
      </c>
      <c r="H222" t="s">
        <v>40</v>
      </c>
      <c r="I222" t="s">
        <v>26</v>
      </c>
      <c r="J222" t="s">
        <v>2225</v>
      </c>
      <c r="K222" t="s">
        <v>5211</v>
      </c>
      <c r="L222" t="s">
        <v>5212</v>
      </c>
      <c r="M222" t="s">
        <v>147</v>
      </c>
      <c r="N222" t="s">
        <v>4550</v>
      </c>
      <c r="O222" t="s">
        <v>70</v>
      </c>
      <c r="P222" t="s">
        <v>160</v>
      </c>
      <c r="Q222" t="s">
        <v>4551</v>
      </c>
      <c r="R222">
        <v>99.98</v>
      </c>
      <c r="S222">
        <v>2</v>
      </c>
      <c r="T222">
        <v>0</v>
      </c>
      <c r="U222">
        <v>42.991400000000006</v>
      </c>
    </row>
    <row r="223" spans="1:21" x14ac:dyDescent="0.35">
      <c r="A223">
        <v>9142</v>
      </c>
      <c r="B223" t="s">
        <v>10459</v>
      </c>
      <c r="C223" s="17">
        <v>42618</v>
      </c>
      <c r="D223" s="17">
        <v>42620</v>
      </c>
      <c r="E223" t="s">
        <v>187</v>
      </c>
      <c r="F223" t="s">
        <v>9591</v>
      </c>
      <c r="G223" t="s">
        <v>9592</v>
      </c>
      <c r="H223" t="s">
        <v>40</v>
      </c>
      <c r="I223" t="s">
        <v>26</v>
      </c>
      <c r="J223" t="s">
        <v>265</v>
      </c>
      <c r="K223" t="s">
        <v>266</v>
      </c>
      <c r="L223">
        <v>10011</v>
      </c>
      <c r="M223" t="s">
        <v>147</v>
      </c>
      <c r="N223" t="s">
        <v>247</v>
      </c>
      <c r="O223" t="s">
        <v>70</v>
      </c>
      <c r="P223" t="s">
        <v>71</v>
      </c>
      <c r="Q223" t="s">
        <v>248</v>
      </c>
      <c r="R223">
        <v>43.6</v>
      </c>
      <c r="S223">
        <v>4</v>
      </c>
      <c r="T223">
        <v>0</v>
      </c>
      <c r="U223">
        <v>12.208000000000002</v>
      </c>
    </row>
    <row r="224" spans="1:21" x14ac:dyDescent="0.35">
      <c r="A224">
        <v>9137</v>
      </c>
      <c r="B224" t="s">
        <v>10455</v>
      </c>
      <c r="C224" s="17">
        <v>42472</v>
      </c>
      <c r="D224" s="17">
        <v>42477</v>
      </c>
      <c r="E224" t="s">
        <v>49</v>
      </c>
      <c r="F224" t="s">
        <v>4532</v>
      </c>
      <c r="G224" t="s">
        <v>4533</v>
      </c>
      <c r="H224" t="s">
        <v>40</v>
      </c>
      <c r="I224" t="s">
        <v>26</v>
      </c>
      <c r="J224" t="s">
        <v>9010</v>
      </c>
      <c r="K224" t="s">
        <v>87</v>
      </c>
      <c r="L224">
        <v>27893</v>
      </c>
      <c r="M224" t="s">
        <v>29</v>
      </c>
      <c r="N224" t="s">
        <v>7567</v>
      </c>
      <c r="O224" t="s">
        <v>45</v>
      </c>
      <c r="P224" t="s">
        <v>89</v>
      </c>
      <c r="Q224" t="s">
        <v>7568</v>
      </c>
      <c r="R224">
        <v>10.272000000000002</v>
      </c>
      <c r="S224">
        <v>3</v>
      </c>
      <c r="T224">
        <v>0.2</v>
      </c>
      <c r="U224">
        <v>3.4668000000000001</v>
      </c>
    </row>
    <row r="225" spans="1:21" x14ac:dyDescent="0.35">
      <c r="A225">
        <v>9136</v>
      </c>
      <c r="B225" t="s">
        <v>10455</v>
      </c>
      <c r="C225" s="17">
        <v>42472</v>
      </c>
      <c r="D225" s="17">
        <v>42477</v>
      </c>
      <c r="E225" t="s">
        <v>49</v>
      </c>
      <c r="F225" t="s">
        <v>4532</v>
      </c>
      <c r="G225" t="s">
        <v>4533</v>
      </c>
      <c r="H225" t="s">
        <v>40</v>
      </c>
      <c r="I225" t="s">
        <v>26</v>
      </c>
      <c r="J225" t="s">
        <v>9010</v>
      </c>
      <c r="K225" t="s">
        <v>87</v>
      </c>
      <c r="L225">
        <v>27893</v>
      </c>
      <c r="M225" t="s">
        <v>29</v>
      </c>
      <c r="N225" t="s">
        <v>1546</v>
      </c>
      <c r="O225" t="s">
        <v>45</v>
      </c>
      <c r="P225" t="s">
        <v>58</v>
      </c>
      <c r="Q225" t="s">
        <v>1547</v>
      </c>
      <c r="R225">
        <v>51.984000000000009</v>
      </c>
      <c r="S225">
        <v>1</v>
      </c>
      <c r="T225">
        <v>0.2</v>
      </c>
      <c r="U225">
        <v>-5.1983999999999995</v>
      </c>
    </row>
    <row r="226" spans="1:21" x14ac:dyDescent="0.35">
      <c r="A226">
        <v>9135</v>
      </c>
      <c r="B226" t="s">
        <v>10455</v>
      </c>
      <c r="C226" s="17">
        <v>42472</v>
      </c>
      <c r="D226" s="17">
        <v>42477</v>
      </c>
      <c r="E226" t="s">
        <v>49</v>
      </c>
      <c r="F226" t="s">
        <v>4532</v>
      </c>
      <c r="G226" t="s">
        <v>4533</v>
      </c>
      <c r="H226" t="s">
        <v>40</v>
      </c>
      <c r="I226" t="s">
        <v>26</v>
      </c>
      <c r="J226" t="s">
        <v>9010</v>
      </c>
      <c r="K226" t="s">
        <v>87</v>
      </c>
      <c r="L226">
        <v>27893</v>
      </c>
      <c r="M226" t="s">
        <v>29</v>
      </c>
      <c r="N226" t="s">
        <v>1567</v>
      </c>
      <c r="O226" t="s">
        <v>45</v>
      </c>
      <c r="P226" t="s">
        <v>58</v>
      </c>
      <c r="Q226" t="s">
        <v>1568</v>
      </c>
      <c r="R226">
        <v>129.55199999999999</v>
      </c>
      <c r="S226">
        <v>3</v>
      </c>
      <c r="T226">
        <v>0.2</v>
      </c>
      <c r="U226">
        <v>-22.671600000000005</v>
      </c>
    </row>
    <row r="227" spans="1:21" x14ac:dyDescent="0.35">
      <c r="A227">
        <v>9133</v>
      </c>
      <c r="B227" t="s">
        <v>10452</v>
      </c>
      <c r="C227" s="17">
        <v>42883</v>
      </c>
      <c r="D227" s="17">
        <v>42887</v>
      </c>
      <c r="E227" t="s">
        <v>49</v>
      </c>
      <c r="F227" t="s">
        <v>4741</v>
      </c>
      <c r="G227" t="s">
        <v>4742</v>
      </c>
      <c r="H227" t="s">
        <v>40</v>
      </c>
      <c r="I227" t="s">
        <v>26</v>
      </c>
      <c r="J227" t="s">
        <v>10453</v>
      </c>
      <c r="K227" t="s">
        <v>2741</v>
      </c>
      <c r="L227">
        <v>20707</v>
      </c>
      <c r="M227" t="s">
        <v>147</v>
      </c>
      <c r="N227" t="s">
        <v>2280</v>
      </c>
      <c r="O227" t="s">
        <v>45</v>
      </c>
      <c r="P227" t="s">
        <v>77</v>
      </c>
      <c r="Q227" t="s">
        <v>2281</v>
      </c>
      <c r="R227">
        <v>125.13</v>
      </c>
      <c r="S227">
        <v>3</v>
      </c>
      <c r="T227">
        <v>0</v>
      </c>
      <c r="U227">
        <v>36.287699999999987</v>
      </c>
    </row>
    <row r="228" spans="1:21" x14ac:dyDescent="0.35">
      <c r="A228">
        <v>9132</v>
      </c>
      <c r="B228" t="s">
        <v>10452</v>
      </c>
      <c r="C228" s="17">
        <v>42883</v>
      </c>
      <c r="D228" s="17">
        <v>42887</v>
      </c>
      <c r="E228" t="s">
        <v>49</v>
      </c>
      <c r="F228" t="s">
        <v>4741</v>
      </c>
      <c r="G228" t="s">
        <v>4742</v>
      </c>
      <c r="H228" t="s">
        <v>40</v>
      </c>
      <c r="I228" t="s">
        <v>26</v>
      </c>
      <c r="J228" t="s">
        <v>10453</v>
      </c>
      <c r="K228" t="s">
        <v>2741</v>
      </c>
      <c r="L228">
        <v>20707</v>
      </c>
      <c r="M228" t="s">
        <v>147</v>
      </c>
      <c r="N228" t="s">
        <v>3936</v>
      </c>
      <c r="O228" t="s">
        <v>31</v>
      </c>
      <c r="P228" t="s">
        <v>64</v>
      </c>
      <c r="Q228" t="s">
        <v>3937</v>
      </c>
      <c r="R228">
        <v>27.46</v>
      </c>
      <c r="S228">
        <v>2</v>
      </c>
      <c r="T228">
        <v>0</v>
      </c>
      <c r="U228">
        <v>9.8856000000000002</v>
      </c>
    </row>
    <row r="229" spans="1:21" x14ac:dyDescent="0.35">
      <c r="A229">
        <v>9129</v>
      </c>
      <c r="B229" t="s">
        <v>10450</v>
      </c>
      <c r="C229" s="17">
        <v>42982</v>
      </c>
      <c r="D229" s="17">
        <v>42983</v>
      </c>
      <c r="E229" t="s">
        <v>187</v>
      </c>
      <c r="F229" t="s">
        <v>3711</v>
      </c>
      <c r="G229" t="s">
        <v>3712</v>
      </c>
      <c r="H229" t="s">
        <v>40</v>
      </c>
      <c r="I229" t="s">
        <v>26</v>
      </c>
      <c r="J229" t="s">
        <v>4590</v>
      </c>
      <c r="K229" t="s">
        <v>419</v>
      </c>
      <c r="L229">
        <v>97756</v>
      </c>
      <c r="M229" t="s">
        <v>43</v>
      </c>
      <c r="N229" t="s">
        <v>2878</v>
      </c>
      <c r="O229" t="s">
        <v>45</v>
      </c>
      <c r="P229" t="s">
        <v>74</v>
      </c>
      <c r="Q229" t="s">
        <v>2879</v>
      </c>
      <c r="R229">
        <v>88.074000000000012</v>
      </c>
      <c r="S229">
        <v>7</v>
      </c>
      <c r="T229">
        <v>0.7</v>
      </c>
      <c r="U229">
        <v>-58.71599999999998</v>
      </c>
    </row>
    <row r="230" spans="1:21" x14ac:dyDescent="0.35">
      <c r="A230">
        <v>9122</v>
      </c>
      <c r="B230" t="s">
        <v>10444</v>
      </c>
      <c r="C230" s="17">
        <v>42812</v>
      </c>
      <c r="D230" s="17">
        <v>42814</v>
      </c>
      <c r="E230" t="s">
        <v>22</v>
      </c>
      <c r="F230" t="s">
        <v>8165</v>
      </c>
      <c r="G230" t="s">
        <v>8166</v>
      </c>
      <c r="H230" t="s">
        <v>40</v>
      </c>
      <c r="I230" t="s">
        <v>26</v>
      </c>
      <c r="J230" t="s">
        <v>41</v>
      </c>
      <c r="K230" t="s">
        <v>42</v>
      </c>
      <c r="L230">
        <v>90032</v>
      </c>
      <c r="M230" t="s">
        <v>43</v>
      </c>
      <c r="N230" t="s">
        <v>436</v>
      </c>
      <c r="O230" t="s">
        <v>45</v>
      </c>
      <c r="P230" t="s">
        <v>77</v>
      </c>
      <c r="Q230" t="s">
        <v>437</v>
      </c>
      <c r="R230">
        <v>90.86</v>
      </c>
      <c r="S230">
        <v>7</v>
      </c>
      <c r="T230">
        <v>0</v>
      </c>
      <c r="U230">
        <v>26.349399999999992</v>
      </c>
    </row>
    <row r="231" spans="1:21" x14ac:dyDescent="0.35">
      <c r="A231">
        <v>9115</v>
      </c>
      <c r="B231" t="s">
        <v>10439</v>
      </c>
      <c r="C231" s="17">
        <v>42407</v>
      </c>
      <c r="D231" s="17">
        <v>42410</v>
      </c>
      <c r="E231" t="s">
        <v>22</v>
      </c>
      <c r="F231" t="s">
        <v>3605</v>
      </c>
      <c r="G231" t="s">
        <v>3606</v>
      </c>
      <c r="H231" t="s">
        <v>40</v>
      </c>
      <c r="I231" t="s">
        <v>26</v>
      </c>
      <c r="J231" t="s">
        <v>41</v>
      </c>
      <c r="K231" t="s">
        <v>42</v>
      </c>
      <c r="L231">
        <v>90049</v>
      </c>
      <c r="M231" t="s">
        <v>43</v>
      </c>
      <c r="N231" t="s">
        <v>9203</v>
      </c>
      <c r="O231" t="s">
        <v>70</v>
      </c>
      <c r="P231" t="s">
        <v>71</v>
      </c>
      <c r="Q231" t="s">
        <v>9204</v>
      </c>
      <c r="R231">
        <v>623.96</v>
      </c>
      <c r="S231">
        <v>5</v>
      </c>
      <c r="T231">
        <v>0.2</v>
      </c>
      <c r="U231">
        <v>38.997500000000002</v>
      </c>
    </row>
    <row r="232" spans="1:21" x14ac:dyDescent="0.35">
      <c r="A232">
        <v>9088</v>
      </c>
      <c r="B232" t="s">
        <v>10428</v>
      </c>
      <c r="C232" s="17">
        <v>42639</v>
      </c>
      <c r="D232" s="17">
        <v>42643</v>
      </c>
      <c r="E232" t="s">
        <v>49</v>
      </c>
      <c r="F232" t="s">
        <v>7942</v>
      </c>
      <c r="G232" t="s">
        <v>7943</v>
      </c>
      <c r="H232" t="s">
        <v>40</v>
      </c>
      <c r="I232" t="s">
        <v>26</v>
      </c>
      <c r="J232" t="s">
        <v>183</v>
      </c>
      <c r="K232" t="s">
        <v>103</v>
      </c>
      <c r="L232">
        <v>77041</v>
      </c>
      <c r="M232" t="s">
        <v>104</v>
      </c>
      <c r="N232" t="s">
        <v>335</v>
      </c>
      <c r="O232" t="s">
        <v>31</v>
      </c>
      <c r="P232" t="s">
        <v>35</v>
      </c>
      <c r="Q232" t="s">
        <v>336</v>
      </c>
      <c r="R232">
        <v>454.96499999999997</v>
      </c>
      <c r="S232">
        <v>5</v>
      </c>
      <c r="T232">
        <v>0.3</v>
      </c>
      <c r="U232">
        <v>-136.48950000000002</v>
      </c>
    </row>
    <row r="233" spans="1:21" x14ac:dyDescent="0.35">
      <c r="A233">
        <v>9087</v>
      </c>
      <c r="B233" t="s">
        <v>10428</v>
      </c>
      <c r="C233" s="17">
        <v>42639</v>
      </c>
      <c r="D233" s="17">
        <v>42643</v>
      </c>
      <c r="E233" t="s">
        <v>49</v>
      </c>
      <c r="F233" t="s">
        <v>7942</v>
      </c>
      <c r="G233" t="s">
        <v>7943</v>
      </c>
      <c r="H233" t="s">
        <v>40</v>
      </c>
      <c r="I233" t="s">
        <v>26</v>
      </c>
      <c r="J233" t="s">
        <v>183</v>
      </c>
      <c r="K233" t="s">
        <v>103</v>
      </c>
      <c r="L233">
        <v>77041</v>
      </c>
      <c r="M233" t="s">
        <v>104</v>
      </c>
      <c r="N233" t="s">
        <v>8785</v>
      </c>
      <c r="O233" t="s">
        <v>45</v>
      </c>
      <c r="P233" t="s">
        <v>77</v>
      </c>
      <c r="Q233" t="s">
        <v>8786</v>
      </c>
      <c r="R233">
        <v>93.031999999999982</v>
      </c>
      <c r="S233">
        <v>2</v>
      </c>
      <c r="T233">
        <v>0.8</v>
      </c>
      <c r="U233">
        <v>-251.18640000000005</v>
      </c>
    </row>
    <row r="234" spans="1:21" x14ac:dyDescent="0.35">
      <c r="A234">
        <v>231</v>
      </c>
      <c r="B234" t="s">
        <v>895</v>
      </c>
      <c r="C234" s="17">
        <v>41895</v>
      </c>
      <c r="D234" s="17">
        <v>41899</v>
      </c>
      <c r="E234" t="s">
        <v>49</v>
      </c>
      <c r="F234" t="s">
        <v>896</v>
      </c>
      <c r="G234" t="s">
        <v>897</v>
      </c>
      <c r="H234" t="s">
        <v>40</v>
      </c>
      <c r="I234" t="s">
        <v>26</v>
      </c>
      <c r="J234" t="s">
        <v>466</v>
      </c>
      <c r="K234" t="s">
        <v>87</v>
      </c>
      <c r="L234">
        <v>28205</v>
      </c>
      <c r="M234" t="s">
        <v>29</v>
      </c>
      <c r="N234" t="s">
        <v>898</v>
      </c>
      <c r="O234" t="s">
        <v>45</v>
      </c>
      <c r="P234" t="s">
        <v>74</v>
      </c>
      <c r="Q234" t="s">
        <v>899</v>
      </c>
      <c r="R234">
        <v>18.648000000000003</v>
      </c>
      <c r="S234">
        <v>7</v>
      </c>
      <c r="T234">
        <v>0.7</v>
      </c>
      <c r="U234">
        <v>-12.431999999999999</v>
      </c>
    </row>
    <row r="235" spans="1:21" x14ac:dyDescent="0.35">
      <c r="A235">
        <v>9082</v>
      </c>
      <c r="B235" t="s">
        <v>10424</v>
      </c>
      <c r="C235" s="17">
        <v>42989</v>
      </c>
      <c r="D235" s="17">
        <v>42991</v>
      </c>
      <c r="E235" t="s">
        <v>22</v>
      </c>
      <c r="F235" t="s">
        <v>1507</v>
      </c>
      <c r="G235" t="s">
        <v>1508</v>
      </c>
      <c r="H235" t="s">
        <v>40</v>
      </c>
      <c r="I235" t="s">
        <v>26</v>
      </c>
      <c r="J235" t="s">
        <v>2547</v>
      </c>
      <c r="K235" t="s">
        <v>42</v>
      </c>
      <c r="L235">
        <v>92704</v>
      </c>
      <c r="M235" t="s">
        <v>43</v>
      </c>
      <c r="N235" t="s">
        <v>3982</v>
      </c>
      <c r="O235" t="s">
        <v>45</v>
      </c>
      <c r="P235" t="s">
        <v>89</v>
      </c>
      <c r="Q235" t="s">
        <v>3983</v>
      </c>
      <c r="R235">
        <v>19.440000000000001</v>
      </c>
      <c r="S235">
        <v>3</v>
      </c>
      <c r="T235">
        <v>0</v>
      </c>
      <c r="U235">
        <v>9.3312000000000008</v>
      </c>
    </row>
    <row r="236" spans="1:21" x14ac:dyDescent="0.35">
      <c r="A236">
        <v>9081</v>
      </c>
      <c r="B236" t="s">
        <v>10424</v>
      </c>
      <c r="C236" s="17">
        <v>42989</v>
      </c>
      <c r="D236" s="17">
        <v>42991</v>
      </c>
      <c r="E236" t="s">
        <v>22</v>
      </c>
      <c r="F236" t="s">
        <v>1507</v>
      </c>
      <c r="G236" t="s">
        <v>1508</v>
      </c>
      <c r="H236" t="s">
        <v>40</v>
      </c>
      <c r="I236" t="s">
        <v>26</v>
      </c>
      <c r="J236" t="s">
        <v>2547</v>
      </c>
      <c r="K236" t="s">
        <v>42</v>
      </c>
      <c r="L236">
        <v>92704</v>
      </c>
      <c r="M236" t="s">
        <v>43</v>
      </c>
      <c r="N236" t="s">
        <v>3901</v>
      </c>
      <c r="O236" t="s">
        <v>70</v>
      </c>
      <c r="P236" t="s">
        <v>71</v>
      </c>
      <c r="Q236" t="s">
        <v>3902</v>
      </c>
      <c r="R236">
        <v>143.952</v>
      </c>
      <c r="S236">
        <v>6</v>
      </c>
      <c r="T236">
        <v>0.2</v>
      </c>
      <c r="U236">
        <v>17.993999999999978</v>
      </c>
    </row>
    <row r="237" spans="1:21" x14ac:dyDescent="0.35">
      <c r="A237">
        <v>9078</v>
      </c>
      <c r="B237" t="s">
        <v>10422</v>
      </c>
      <c r="C237" s="17">
        <v>41946</v>
      </c>
      <c r="D237" s="17">
        <v>41950</v>
      </c>
      <c r="E237" t="s">
        <v>49</v>
      </c>
      <c r="F237" t="s">
        <v>628</v>
      </c>
      <c r="G237" t="s">
        <v>629</v>
      </c>
      <c r="H237" t="s">
        <v>40</v>
      </c>
      <c r="I237" t="s">
        <v>26</v>
      </c>
      <c r="J237" t="s">
        <v>2535</v>
      </c>
      <c r="K237" t="s">
        <v>137</v>
      </c>
      <c r="L237">
        <v>68104</v>
      </c>
      <c r="M237" t="s">
        <v>104</v>
      </c>
      <c r="N237" t="s">
        <v>4175</v>
      </c>
      <c r="O237" t="s">
        <v>70</v>
      </c>
      <c r="P237" t="s">
        <v>160</v>
      </c>
      <c r="Q237" t="s">
        <v>4176</v>
      </c>
      <c r="R237">
        <v>89.97</v>
      </c>
      <c r="S237">
        <v>3</v>
      </c>
      <c r="T237">
        <v>0</v>
      </c>
      <c r="U237">
        <v>18.893699999999995</v>
      </c>
    </row>
    <row r="238" spans="1:21" x14ac:dyDescent="0.35">
      <c r="A238">
        <v>9075</v>
      </c>
      <c r="B238" t="s">
        <v>10420</v>
      </c>
      <c r="C238" s="17">
        <v>41750</v>
      </c>
      <c r="D238" s="17">
        <v>41755</v>
      </c>
      <c r="E238" t="s">
        <v>49</v>
      </c>
      <c r="F238" t="s">
        <v>5176</v>
      </c>
      <c r="G238" t="s">
        <v>5177</v>
      </c>
      <c r="H238" t="s">
        <v>40</v>
      </c>
      <c r="I238" t="s">
        <v>26</v>
      </c>
      <c r="J238" t="s">
        <v>27</v>
      </c>
      <c r="K238" t="s">
        <v>28</v>
      </c>
      <c r="L238">
        <v>42420</v>
      </c>
      <c r="M238" t="s">
        <v>29</v>
      </c>
      <c r="N238" t="s">
        <v>3696</v>
      </c>
      <c r="O238" t="s">
        <v>45</v>
      </c>
      <c r="P238" t="s">
        <v>58</v>
      </c>
      <c r="Q238" t="s">
        <v>3697</v>
      </c>
      <c r="R238">
        <v>828.83999999999992</v>
      </c>
      <c r="S238">
        <v>6</v>
      </c>
      <c r="T238">
        <v>0</v>
      </c>
      <c r="U238">
        <v>0</v>
      </c>
    </row>
    <row r="239" spans="1:21" x14ac:dyDescent="0.35">
      <c r="A239">
        <v>9071</v>
      </c>
      <c r="B239" t="s">
        <v>10417</v>
      </c>
      <c r="C239" s="17">
        <v>43073</v>
      </c>
      <c r="D239" s="17">
        <v>43074</v>
      </c>
      <c r="E239" t="s">
        <v>187</v>
      </c>
      <c r="F239" t="s">
        <v>6990</v>
      </c>
      <c r="G239" t="s">
        <v>6991</v>
      </c>
      <c r="H239" t="s">
        <v>40</v>
      </c>
      <c r="I239" t="s">
        <v>26</v>
      </c>
      <c r="J239" t="s">
        <v>145</v>
      </c>
      <c r="K239" t="s">
        <v>146</v>
      </c>
      <c r="L239">
        <v>19134</v>
      </c>
      <c r="M239" t="s">
        <v>147</v>
      </c>
      <c r="N239" t="s">
        <v>1136</v>
      </c>
      <c r="O239" t="s">
        <v>31</v>
      </c>
      <c r="P239" t="s">
        <v>64</v>
      </c>
      <c r="Q239" t="s">
        <v>1137</v>
      </c>
      <c r="R239">
        <v>11.352000000000002</v>
      </c>
      <c r="S239">
        <v>3</v>
      </c>
      <c r="T239">
        <v>0.2</v>
      </c>
      <c r="U239">
        <v>2.6961000000000008</v>
      </c>
    </row>
    <row r="240" spans="1:21" x14ac:dyDescent="0.35">
      <c r="A240">
        <v>237</v>
      </c>
      <c r="B240" t="s">
        <v>910</v>
      </c>
      <c r="C240" s="17">
        <v>43051</v>
      </c>
      <c r="D240" s="17">
        <v>43055</v>
      </c>
      <c r="E240" t="s">
        <v>49</v>
      </c>
      <c r="F240" t="s">
        <v>911</v>
      </c>
      <c r="G240" t="s">
        <v>912</v>
      </c>
      <c r="H240" t="s">
        <v>40</v>
      </c>
      <c r="I240" t="s">
        <v>26</v>
      </c>
      <c r="J240" t="s">
        <v>913</v>
      </c>
      <c r="K240" t="s">
        <v>42</v>
      </c>
      <c r="L240">
        <v>95051</v>
      </c>
      <c r="M240" t="s">
        <v>43</v>
      </c>
      <c r="N240" t="s">
        <v>914</v>
      </c>
      <c r="O240" t="s">
        <v>45</v>
      </c>
      <c r="P240" t="s">
        <v>89</v>
      </c>
      <c r="Q240" t="s">
        <v>915</v>
      </c>
      <c r="R240">
        <v>10.56</v>
      </c>
      <c r="S240">
        <v>2</v>
      </c>
      <c r="T240">
        <v>0</v>
      </c>
      <c r="U240">
        <v>4.7519999999999998</v>
      </c>
    </row>
    <row r="241" spans="1:21" x14ac:dyDescent="0.35">
      <c r="A241">
        <v>9063</v>
      </c>
      <c r="B241" t="s">
        <v>10412</v>
      </c>
      <c r="C241" s="17">
        <v>42428</v>
      </c>
      <c r="D241" s="17">
        <v>42435</v>
      </c>
      <c r="E241" t="s">
        <v>49</v>
      </c>
      <c r="F241" t="s">
        <v>5807</v>
      </c>
      <c r="G241" t="s">
        <v>5808</v>
      </c>
      <c r="H241" t="s">
        <v>40</v>
      </c>
      <c r="I241" t="s">
        <v>26</v>
      </c>
      <c r="J241" t="s">
        <v>265</v>
      </c>
      <c r="K241" t="s">
        <v>266</v>
      </c>
      <c r="L241">
        <v>10035</v>
      </c>
      <c r="M241" t="s">
        <v>147</v>
      </c>
      <c r="N241" t="s">
        <v>3251</v>
      </c>
      <c r="O241" t="s">
        <v>45</v>
      </c>
      <c r="P241" t="s">
        <v>268</v>
      </c>
      <c r="Q241" t="s">
        <v>562</v>
      </c>
      <c r="R241">
        <v>36.480000000000004</v>
      </c>
      <c r="S241">
        <v>6</v>
      </c>
      <c r="T241">
        <v>0</v>
      </c>
      <c r="U241">
        <v>18.240000000000002</v>
      </c>
    </row>
    <row r="242" spans="1:21" x14ac:dyDescent="0.35">
      <c r="A242">
        <v>9060</v>
      </c>
      <c r="B242" t="s">
        <v>10410</v>
      </c>
      <c r="C242" s="17">
        <v>42535</v>
      </c>
      <c r="D242" s="17">
        <v>42539</v>
      </c>
      <c r="E242" t="s">
        <v>49</v>
      </c>
      <c r="F242" t="s">
        <v>2144</v>
      </c>
      <c r="G242" t="s">
        <v>2145</v>
      </c>
      <c r="H242" t="s">
        <v>40</v>
      </c>
      <c r="I242" t="s">
        <v>26</v>
      </c>
      <c r="J242" t="s">
        <v>94</v>
      </c>
      <c r="K242" t="s">
        <v>95</v>
      </c>
      <c r="L242">
        <v>98103</v>
      </c>
      <c r="M242" t="s">
        <v>43</v>
      </c>
      <c r="N242" t="s">
        <v>3497</v>
      </c>
      <c r="O242" t="s">
        <v>31</v>
      </c>
      <c r="P242" t="s">
        <v>55</v>
      </c>
      <c r="Q242" t="s">
        <v>3498</v>
      </c>
      <c r="R242">
        <v>1115.17</v>
      </c>
      <c r="S242">
        <v>7</v>
      </c>
      <c r="T242">
        <v>0</v>
      </c>
      <c r="U242">
        <v>334.55099999999993</v>
      </c>
    </row>
    <row r="243" spans="1:21" x14ac:dyDescent="0.35">
      <c r="A243">
        <v>9054</v>
      </c>
      <c r="B243" t="s">
        <v>10405</v>
      </c>
      <c r="C243" s="17">
        <v>41724</v>
      </c>
      <c r="D243" s="17">
        <v>41729</v>
      </c>
      <c r="E243" t="s">
        <v>22</v>
      </c>
      <c r="F243" t="s">
        <v>3864</v>
      </c>
      <c r="G243" t="s">
        <v>3865</v>
      </c>
      <c r="H243" t="s">
        <v>40</v>
      </c>
      <c r="I243" t="s">
        <v>26</v>
      </c>
      <c r="J243" t="s">
        <v>126</v>
      </c>
      <c r="K243" t="s">
        <v>42</v>
      </c>
      <c r="L243">
        <v>94122</v>
      </c>
      <c r="M243" t="s">
        <v>43</v>
      </c>
      <c r="N243" t="s">
        <v>8527</v>
      </c>
      <c r="O243" t="s">
        <v>70</v>
      </c>
      <c r="P243" t="s">
        <v>71</v>
      </c>
      <c r="Q243" t="s">
        <v>8528</v>
      </c>
      <c r="R243">
        <v>28.783999999999999</v>
      </c>
      <c r="S243">
        <v>2</v>
      </c>
      <c r="T243">
        <v>0.2</v>
      </c>
      <c r="U243">
        <v>2.878400000000001</v>
      </c>
    </row>
    <row r="244" spans="1:21" x14ac:dyDescent="0.35">
      <c r="A244">
        <v>9053</v>
      </c>
      <c r="B244" t="s">
        <v>10405</v>
      </c>
      <c r="C244" s="17">
        <v>41724</v>
      </c>
      <c r="D244" s="17">
        <v>41729</v>
      </c>
      <c r="E244" t="s">
        <v>22</v>
      </c>
      <c r="F244" t="s">
        <v>3864</v>
      </c>
      <c r="G244" t="s">
        <v>3865</v>
      </c>
      <c r="H244" t="s">
        <v>40</v>
      </c>
      <c r="I244" t="s">
        <v>26</v>
      </c>
      <c r="J244" t="s">
        <v>126</v>
      </c>
      <c r="K244" t="s">
        <v>42</v>
      </c>
      <c r="L244">
        <v>94122</v>
      </c>
      <c r="M244" t="s">
        <v>43</v>
      </c>
      <c r="N244" t="s">
        <v>231</v>
      </c>
      <c r="O244" t="s">
        <v>45</v>
      </c>
      <c r="P244" t="s">
        <v>74</v>
      </c>
      <c r="Q244" t="s">
        <v>232</v>
      </c>
      <c r="R244">
        <v>27.936000000000003</v>
      </c>
      <c r="S244">
        <v>4</v>
      </c>
      <c r="T244">
        <v>0.2</v>
      </c>
      <c r="U244">
        <v>9.4283999999999963</v>
      </c>
    </row>
    <row r="245" spans="1:21" x14ac:dyDescent="0.35">
      <c r="A245">
        <v>9052</v>
      </c>
      <c r="B245" t="s">
        <v>10405</v>
      </c>
      <c r="C245" s="17">
        <v>41724</v>
      </c>
      <c r="D245" s="17">
        <v>41729</v>
      </c>
      <c r="E245" t="s">
        <v>22</v>
      </c>
      <c r="F245" t="s">
        <v>3864</v>
      </c>
      <c r="G245" t="s">
        <v>3865</v>
      </c>
      <c r="H245" t="s">
        <v>40</v>
      </c>
      <c r="I245" t="s">
        <v>26</v>
      </c>
      <c r="J245" t="s">
        <v>126</v>
      </c>
      <c r="K245" t="s">
        <v>42</v>
      </c>
      <c r="L245">
        <v>94122</v>
      </c>
      <c r="M245" t="s">
        <v>43</v>
      </c>
      <c r="N245" t="s">
        <v>5021</v>
      </c>
      <c r="O245" t="s">
        <v>45</v>
      </c>
      <c r="P245" t="s">
        <v>67</v>
      </c>
      <c r="Q245" t="s">
        <v>5022</v>
      </c>
      <c r="R245">
        <v>3.36</v>
      </c>
      <c r="S245">
        <v>2</v>
      </c>
      <c r="T245">
        <v>0</v>
      </c>
      <c r="U245">
        <v>0.83999999999999986</v>
      </c>
    </row>
    <row r="246" spans="1:21" x14ac:dyDescent="0.35">
      <c r="A246">
        <v>9049</v>
      </c>
      <c r="B246" t="s">
        <v>10402</v>
      </c>
      <c r="C246" s="17">
        <v>43085</v>
      </c>
      <c r="D246" s="17">
        <v>43089</v>
      </c>
      <c r="E246" t="s">
        <v>22</v>
      </c>
      <c r="F246" t="s">
        <v>3031</v>
      </c>
      <c r="G246" t="s">
        <v>3032</v>
      </c>
      <c r="H246" t="s">
        <v>40</v>
      </c>
      <c r="I246" t="s">
        <v>26</v>
      </c>
      <c r="J246" t="s">
        <v>5038</v>
      </c>
      <c r="K246" t="s">
        <v>42</v>
      </c>
      <c r="L246">
        <v>94086</v>
      </c>
      <c r="M246" t="s">
        <v>43</v>
      </c>
      <c r="N246" t="s">
        <v>8466</v>
      </c>
      <c r="O246" t="s">
        <v>45</v>
      </c>
      <c r="P246" t="s">
        <v>46</v>
      </c>
      <c r="Q246" t="s">
        <v>8467</v>
      </c>
      <c r="R246">
        <v>44.400000000000006</v>
      </c>
      <c r="S246">
        <v>3</v>
      </c>
      <c r="T246">
        <v>0</v>
      </c>
      <c r="U246">
        <v>22.200000000000003</v>
      </c>
    </row>
    <row r="247" spans="1:21" x14ac:dyDescent="0.35">
      <c r="A247">
        <v>9048</v>
      </c>
      <c r="B247" t="s">
        <v>10402</v>
      </c>
      <c r="C247" s="17">
        <v>43085</v>
      </c>
      <c r="D247" s="17">
        <v>43089</v>
      </c>
      <c r="E247" t="s">
        <v>22</v>
      </c>
      <c r="F247" t="s">
        <v>3031</v>
      </c>
      <c r="G247" t="s">
        <v>3032</v>
      </c>
      <c r="H247" t="s">
        <v>40</v>
      </c>
      <c r="I247" t="s">
        <v>26</v>
      </c>
      <c r="J247" t="s">
        <v>5038</v>
      </c>
      <c r="K247" t="s">
        <v>42</v>
      </c>
      <c r="L247">
        <v>94086</v>
      </c>
      <c r="M247" t="s">
        <v>43</v>
      </c>
      <c r="N247" t="s">
        <v>2972</v>
      </c>
      <c r="O247" t="s">
        <v>45</v>
      </c>
      <c r="P247" t="s">
        <v>67</v>
      </c>
      <c r="Q247" t="s">
        <v>2973</v>
      </c>
      <c r="R247">
        <v>29.950000000000003</v>
      </c>
      <c r="S247">
        <v>5</v>
      </c>
      <c r="T247">
        <v>0</v>
      </c>
      <c r="U247">
        <v>8.6854999999999993</v>
      </c>
    </row>
    <row r="248" spans="1:21" x14ac:dyDescent="0.35">
      <c r="A248">
        <v>9047</v>
      </c>
      <c r="B248" t="s">
        <v>10402</v>
      </c>
      <c r="C248" s="17">
        <v>43085</v>
      </c>
      <c r="D248" s="17">
        <v>43089</v>
      </c>
      <c r="E248" t="s">
        <v>22</v>
      </c>
      <c r="F248" t="s">
        <v>3031</v>
      </c>
      <c r="G248" t="s">
        <v>3032</v>
      </c>
      <c r="H248" t="s">
        <v>40</v>
      </c>
      <c r="I248" t="s">
        <v>26</v>
      </c>
      <c r="J248" t="s">
        <v>5038</v>
      </c>
      <c r="K248" t="s">
        <v>42</v>
      </c>
      <c r="L248">
        <v>94086</v>
      </c>
      <c r="M248" t="s">
        <v>43</v>
      </c>
      <c r="N248" t="s">
        <v>2469</v>
      </c>
      <c r="O248" t="s">
        <v>70</v>
      </c>
      <c r="P248" t="s">
        <v>160</v>
      </c>
      <c r="Q248" t="s">
        <v>2470</v>
      </c>
      <c r="R248">
        <v>149.94999999999999</v>
      </c>
      <c r="S248">
        <v>5</v>
      </c>
      <c r="T248">
        <v>0</v>
      </c>
      <c r="U248">
        <v>31.489499999999992</v>
      </c>
    </row>
    <row r="249" spans="1:21" x14ac:dyDescent="0.35">
      <c r="A249">
        <v>9046</v>
      </c>
      <c r="B249" t="s">
        <v>10402</v>
      </c>
      <c r="C249" s="17">
        <v>43085</v>
      </c>
      <c r="D249" s="17">
        <v>43089</v>
      </c>
      <c r="E249" t="s">
        <v>22</v>
      </c>
      <c r="F249" t="s">
        <v>3031</v>
      </c>
      <c r="G249" t="s">
        <v>3032</v>
      </c>
      <c r="H249" t="s">
        <v>40</v>
      </c>
      <c r="I249" t="s">
        <v>26</v>
      </c>
      <c r="J249" t="s">
        <v>5038</v>
      </c>
      <c r="K249" t="s">
        <v>42</v>
      </c>
      <c r="L249">
        <v>94086</v>
      </c>
      <c r="M249" t="s">
        <v>43</v>
      </c>
      <c r="N249" t="s">
        <v>5339</v>
      </c>
      <c r="O249" t="s">
        <v>70</v>
      </c>
      <c r="P249" t="s">
        <v>160</v>
      </c>
      <c r="Q249" t="s">
        <v>5340</v>
      </c>
      <c r="R249">
        <v>189.95000000000002</v>
      </c>
      <c r="S249">
        <v>5</v>
      </c>
      <c r="T249">
        <v>0</v>
      </c>
      <c r="U249">
        <v>45.587999999999994</v>
      </c>
    </row>
    <row r="250" spans="1:21" x14ac:dyDescent="0.35">
      <c r="A250">
        <v>9045</v>
      </c>
      <c r="B250" t="s">
        <v>10402</v>
      </c>
      <c r="C250" s="17">
        <v>43085</v>
      </c>
      <c r="D250" s="17">
        <v>43089</v>
      </c>
      <c r="E250" t="s">
        <v>22</v>
      </c>
      <c r="F250" t="s">
        <v>3031</v>
      </c>
      <c r="G250" t="s">
        <v>3032</v>
      </c>
      <c r="H250" t="s">
        <v>40</v>
      </c>
      <c r="I250" t="s">
        <v>26</v>
      </c>
      <c r="J250" t="s">
        <v>5038</v>
      </c>
      <c r="K250" t="s">
        <v>42</v>
      </c>
      <c r="L250">
        <v>94086</v>
      </c>
      <c r="M250" t="s">
        <v>43</v>
      </c>
      <c r="N250" t="s">
        <v>5752</v>
      </c>
      <c r="O250" t="s">
        <v>45</v>
      </c>
      <c r="P250" t="s">
        <v>74</v>
      </c>
      <c r="Q250" t="s">
        <v>5753</v>
      </c>
      <c r="R250">
        <v>5.9840000000000009</v>
      </c>
      <c r="S250">
        <v>2</v>
      </c>
      <c r="T250">
        <v>0.2</v>
      </c>
      <c r="U250">
        <v>2.2439999999999998</v>
      </c>
    </row>
    <row r="251" spans="1:21" x14ac:dyDescent="0.35">
      <c r="A251">
        <v>9044</v>
      </c>
      <c r="B251" t="s">
        <v>10401</v>
      </c>
      <c r="C251" s="17">
        <v>42681</v>
      </c>
      <c r="D251" s="17">
        <v>42687</v>
      </c>
      <c r="E251" t="s">
        <v>49</v>
      </c>
      <c r="F251" t="s">
        <v>4244</v>
      </c>
      <c r="G251" t="s">
        <v>4245</v>
      </c>
      <c r="H251" t="s">
        <v>40</v>
      </c>
      <c r="I251" t="s">
        <v>26</v>
      </c>
      <c r="J251" t="s">
        <v>126</v>
      </c>
      <c r="K251" t="s">
        <v>42</v>
      </c>
      <c r="L251">
        <v>94122</v>
      </c>
      <c r="M251" t="s">
        <v>43</v>
      </c>
      <c r="N251" t="s">
        <v>1314</v>
      </c>
      <c r="O251" t="s">
        <v>70</v>
      </c>
      <c r="P251" t="s">
        <v>160</v>
      </c>
      <c r="Q251" t="s">
        <v>1315</v>
      </c>
      <c r="R251">
        <v>479.97</v>
      </c>
      <c r="S251">
        <v>3</v>
      </c>
      <c r="T251">
        <v>0</v>
      </c>
      <c r="U251">
        <v>163.18979999999999</v>
      </c>
    </row>
    <row r="252" spans="1:21" x14ac:dyDescent="0.35">
      <c r="A252">
        <v>9041</v>
      </c>
      <c r="B252" t="s">
        <v>10398</v>
      </c>
      <c r="C252" s="17">
        <v>41901</v>
      </c>
      <c r="D252" s="17">
        <v>41906</v>
      </c>
      <c r="E252" t="s">
        <v>49</v>
      </c>
      <c r="F252" t="s">
        <v>4600</v>
      </c>
      <c r="G252" t="s">
        <v>4601</v>
      </c>
      <c r="H252" t="s">
        <v>40</v>
      </c>
      <c r="I252" t="s">
        <v>26</v>
      </c>
      <c r="J252" t="s">
        <v>8035</v>
      </c>
      <c r="K252" t="s">
        <v>309</v>
      </c>
      <c r="L252">
        <v>85224</v>
      </c>
      <c r="M252" t="s">
        <v>43</v>
      </c>
      <c r="N252" t="s">
        <v>4463</v>
      </c>
      <c r="O252" t="s">
        <v>31</v>
      </c>
      <c r="P252" t="s">
        <v>55</v>
      </c>
      <c r="Q252" t="s">
        <v>4464</v>
      </c>
      <c r="R252">
        <v>73.915000000000006</v>
      </c>
      <c r="S252">
        <v>1</v>
      </c>
      <c r="T252">
        <v>0.5</v>
      </c>
      <c r="U252">
        <v>-45.827300000000008</v>
      </c>
    </row>
    <row r="253" spans="1:21" x14ac:dyDescent="0.35">
      <c r="A253">
        <v>9032</v>
      </c>
      <c r="B253" t="s">
        <v>10391</v>
      </c>
      <c r="C253" s="17">
        <v>42979</v>
      </c>
      <c r="D253" s="17">
        <v>42979</v>
      </c>
      <c r="E253" t="s">
        <v>1292</v>
      </c>
      <c r="F253" t="s">
        <v>3855</v>
      </c>
      <c r="G253" t="s">
        <v>3856</v>
      </c>
      <c r="H253" t="s">
        <v>40</v>
      </c>
      <c r="I253" t="s">
        <v>26</v>
      </c>
      <c r="J253" t="s">
        <v>94</v>
      </c>
      <c r="K253" t="s">
        <v>95</v>
      </c>
      <c r="L253">
        <v>98103</v>
      </c>
      <c r="M253" t="s">
        <v>43</v>
      </c>
      <c r="N253" t="s">
        <v>927</v>
      </c>
      <c r="O253" t="s">
        <v>31</v>
      </c>
      <c r="P253" t="s">
        <v>55</v>
      </c>
      <c r="Q253" t="s">
        <v>928</v>
      </c>
      <c r="R253">
        <v>283.56</v>
      </c>
      <c r="S253">
        <v>4</v>
      </c>
      <c r="T253">
        <v>0</v>
      </c>
      <c r="U253">
        <v>45.36960000000002</v>
      </c>
    </row>
    <row r="254" spans="1:21" x14ac:dyDescent="0.35">
      <c r="A254">
        <v>9031</v>
      </c>
      <c r="B254" t="s">
        <v>10391</v>
      </c>
      <c r="C254" s="17">
        <v>42979</v>
      </c>
      <c r="D254" s="17">
        <v>42979</v>
      </c>
      <c r="E254" t="s">
        <v>1292</v>
      </c>
      <c r="F254" t="s">
        <v>3855</v>
      </c>
      <c r="G254" t="s">
        <v>3856</v>
      </c>
      <c r="H254" t="s">
        <v>40</v>
      </c>
      <c r="I254" t="s">
        <v>26</v>
      </c>
      <c r="J254" t="s">
        <v>94</v>
      </c>
      <c r="K254" t="s">
        <v>95</v>
      </c>
      <c r="L254">
        <v>98103</v>
      </c>
      <c r="M254" t="s">
        <v>43</v>
      </c>
      <c r="N254" t="s">
        <v>4621</v>
      </c>
      <c r="O254" t="s">
        <v>45</v>
      </c>
      <c r="P254" t="s">
        <v>77</v>
      </c>
      <c r="Q254" t="s">
        <v>4622</v>
      </c>
      <c r="R254">
        <v>314.60000000000002</v>
      </c>
      <c r="S254">
        <v>4</v>
      </c>
      <c r="T254">
        <v>0</v>
      </c>
      <c r="U254">
        <v>103.81799999999998</v>
      </c>
    </row>
    <row r="255" spans="1:21" x14ac:dyDescent="0.35">
      <c r="A255">
        <v>9027</v>
      </c>
      <c r="B255" t="s">
        <v>10387</v>
      </c>
      <c r="C255" s="17">
        <v>42547</v>
      </c>
      <c r="D255" s="17">
        <v>42553</v>
      </c>
      <c r="E255" t="s">
        <v>49</v>
      </c>
      <c r="F255" t="s">
        <v>9002</v>
      </c>
      <c r="G255" t="s">
        <v>9003</v>
      </c>
      <c r="H255" t="s">
        <v>40</v>
      </c>
      <c r="I255" t="s">
        <v>26</v>
      </c>
      <c r="J255" t="s">
        <v>265</v>
      </c>
      <c r="K255" t="s">
        <v>266</v>
      </c>
      <c r="L255">
        <v>10035</v>
      </c>
      <c r="M255" t="s">
        <v>147</v>
      </c>
      <c r="N255" t="s">
        <v>3847</v>
      </c>
      <c r="O255" t="s">
        <v>31</v>
      </c>
      <c r="P255" t="s">
        <v>64</v>
      </c>
      <c r="Q255" t="s">
        <v>3848</v>
      </c>
      <c r="R255">
        <v>37.74</v>
      </c>
      <c r="S255">
        <v>3</v>
      </c>
      <c r="T255">
        <v>0</v>
      </c>
      <c r="U255">
        <v>12.831599999999996</v>
      </c>
    </row>
    <row r="256" spans="1:21" x14ac:dyDescent="0.35">
      <c r="A256">
        <v>9026</v>
      </c>
      <c r="B256" t="s">
        <v>10387</v>
      </c>
      <c r="C256" s="17">
        <v>42547</v>
      </c>
      <c r="D256" s="17">
        <v>42553</v>
      </c>
      <c r="E256" t="s">
        <v>49</v>
      </c>
      <c r="F256" t="s">
        <v>9002</v>
      </c>
      <c r="G256" t="s">
        <v>9003</v>
      </c>
      <c r="H256" t="s">
        <v>40</v>
      </c>
      <c r="I256" t="s">
        <v>26</v>
      </c>
      <c r="J256" t="s">
        <v>265</v>
      </c>
      <c r="K256" t="s">
        <v>266</v>
      </c>
      <c r="L256">
        <v>10035</v>
      </c>
      <c r="M256" t="s">
        <v>147</v>
      </c>
      <c r="N256" t="s">
        <v>6285</v>
      </c>
      <c r="O256" t="s">
        <v>70</v>
      </c>
      <c r="P256" t="s">
        <v>160</v>
      </c>
      <c r="Q256" t="s">
        <v>6286</v>
      </c>
      <c r="R256">
        <v>139.96</v>
      </c>
      <c r="S256">
        <v>4</v>
      </c>
      <c r="T256">
        <v>0</v>
      </c>
      <c r="U256">
        <v>9.7972000000000037</v>
      </c>
    </row>
    <row r="257" spans="1:21" x14ac:dyDescent="0.35">
      <c r="A257">
        <v>9025</v>
      </c>
      <c r="B257" t="s">
        <v>10387</v>
      </c>
      <c r="C257" s="17">
        <v>42547</v>
      </c>
      <c r="D257" s="17">
        <v>42553</v>
      </c>
      <c r="E257" t="s">
        <v>49</v>
      </c>
      <c r="F257" t="s">
        <v>9002</v>
      </c>
      <c r="G257" t="s">
        <v>9003</v>
      </c>
      <c r="H257" t="s">
        <v>40</v>
      </c>
      <c r="I257" t="s">
        <v>26</v>
      </c>
      <c r="J257" t="s">
        <v>265</v>
      </c>
      <c r="K257" t="s">
        <v>266</v>
      </c>
      <c r="L257">
        <v>10035</v>
      </c>
      <c r="M257" t="s">
        <v>147</v>
      </c>
      <c r="N257" t="s">
        <v>7750</v>
      </c>
      <c r="O257" t="s">
        <v>70</v>
      </c>
      <c r="P257" t="s">
        <v>160</v>
      </c>
      <c r="Q257" t="s">
        <v>7751</v>
      </c>
      <c r="R257">
        <v>20.97</v>
      </c>
      <c r="S257">
        <v>3</v>
      </c>
      <c r="T257">
        <v>0</v>
      </c>
      <c r="U257">
        <v>9.017100000000001</v>
      </c>
    </row>
    <row r="258" spans="1:21" x14ac:dyDescent="0.35">
      <c r="A258">
        <v>9017</v>
      </c>
      <c r="B258" t="s">
        <v>10381</v>
      </c>
      <c r="C258" s="17">
        <v>42721</v>
      </c>
      <c r="D258" s="17">
        <v>42727</v>
      </c>
      <c r="E258" t="s">
        <v>49</v>
      </c>
      <c r="F258" t="s">
        <v>3101</v>
      </c>
      <c r="G258" t="s">
        <v>3102</v>
      </c>
      <c r="H258" t="s">
        <v>40</v>
      </c>
      <c r="I258" t="s">
        <v>26</v>
      </c>
      <c r="J258" t="s">
        <v>667</v>
      </c>
      <c r="K258" t="s">
        <v>668</v>
      </c>
      <c r="L258">
        <v>88220</v>
      </c>
      <c r="M258" t="s">
        <v>43</v>
      </c>
      <c r="N258" t="s">
        <v>5779</v>
      </c>
      <c r="O258" t="s">
        <v>45</v>
      </c>
      <c r="P258" t="s">
        <v>74</v>
      </c>
      <c r="Q258" t="s">
        <v>5780</v>
      </c>
      <c r="R258">
        <v>11.416</v>
      </c>
      <c r="S258">
        <v>1</v>
      </c>
      <c r="T258">
        <v>0.2</v>
      </c>
      <c r="U258">
        <v>3.8528999999999991</v>
      </c>
    </row>
    <row r="259" spans="1:21" x14ac:dyDescent="0.35">
      <c r="A259">
        <v>9016</v>
      </c>
      <c r="B259" t="s">
        <v>10381</v>
      </c>
      <c r="C259" s="17">
        <v>42721</v>
      </c>
      <c r="D259" s="17">
        <v>42727</v>
      </c>
      <c r="E259" t="s">
        <v>49</v>
      </c>
      <c r="F259" t="s">
        <v>3101</v>
      </c>
      <c r="G259" t="s">
        <v>3102</v>
      </c>
      <c r="H259" t="s">
        <v>40</v>
      </c>
      <c r="I259" t="s">
        <v>26</v>
      </c>
      <c r="J259" t="s">
        <v>667</v>
      </c>
      <c r="K259" t="s">
        <v>668</v>
      </c>
      <c r="L259">
        <v>88220</v>
      </c>
      <c r="M259" t="s">
        <v>43</v>
      </c>
      <c r="N259" t="s">
        <v>2621</v>
      </c>
      <c r="O259" t="s">
        <v>45</v>
      </c>
      <c r="P259" t="s">
        <v>74</v>
      </c>
      <c r="Q259" t="s">
        <v>2622</v>
      </c>
      <c r="R259">
        <v>13.488</v>
      </c>
      <c r="S259">
        <v>2</v>
      </c>
      <c r="T259">
        <v>0.2</v>
      </c>
      <c r="U259">
        <v>4.3835999999999995</v>
      </c>
    </row>
    <row r="260" spans="1:21" x14ac:dyDescent="0.35">
      <c r="A260">
        <v>9015</v>
      </c>
      <c r="B260" t="s">
        <v>10380</v>
      </c>
      <c r="C260" s="17">
        <v>42812</v>
      </c>
      <c r="D260" s="17">
        <v>42816</v>
      </c>
      <c r="E260" t="s">
        <v>49</v>
      </c>
      <c r="F260" t="s">
        <v>8562</v>
      </c>
      <c r="G260" t="s">
        <v>8563</v>
      </c>
      <c r="H260" t="s">
        <v>40</v>
      </c>
      <c r="I260" t="s">
        <v>26</v>
      </c>
      <c r="J260" t="s">
        <v>41</v>
      </c>
      <c r="K260" t="s">
        <v>42</v>
      </c>
      <c r="L260">
        <v>90008</v>
      </c>
      <c r="M260" t="s">
        <v>43</v>
      </c>
      <c r="N260" t="s">
        <v>3048</v>
      </c>
      <c r="O260" t="s">
        <v>45</v>
      </c>
      <c r="P260" t="s">
        <v>172</v>
      </c>
      <c r="Q260" t="s">
        <v>3049</v>
      </c>
      <c r="R260">
        <v>19.399999999999999</v>
      </c>
      <c r="S260">
        <v>5</v>
      </c>
      <c r="T260">
        <v>0</v>
      </c>
      <c r="U260">
        <v>9.3120000000000012</v>
      </c>
    </row>
    <row r="261" spans="1:21" x14ac:dyDescent="0.35">
      <c r="A261">
        <v>9014</v>
      </c>
      <c r="B261" t="s">
        <v>10380</v>
      </c>
      <c r="C261" s="17">
        <v>42812</v>
      </c>
      <c r="D261" s="17">
        <v>42816</v>
      </c>
      <c r="E261" t="s">
        <v>49</v>
      </c>
      <c r="F261" t="s">
        <v>8562</v>
      </c>
      <c r="G261" t="s">
        <v>8563</v>
      </c>
      <c r="H261" t="s">
        <v>40</v>
      </c>
      <c r="I261" t="s">
        <v>26</v>
      </c>
      <c r="J261" t="s">
        <v>41</v>
      </c>
      <c r="K261" t="s">
        <v>42</v>
      </c>
      <c r="L261">
        <v>90008</v>
      </c>
      <c r="M261" t="s">
        <v>43</v>
      </c>
      <c r="N261" t="s">
        <v>7193</v>
      </c>
      <c r="O261" t="s">
        <v>45</v>
      </c>
      <c r="P261" t="s">
        <v>67</v>
      </c>
      <c r="Q261" t="s">
        <v>4232</v>
      </c>
      <c r="R261">
        <v>13.899999999999999</v>
      </c>
      <c r="S261">
        <v>5</v>
      </c>
      <c r="T261">
        <v>0</v>
      </c>
      <c r="U261">
        <v>3.7529999999999997</v>
      </c>
    </row>
    <row r="262" spans="1:21" x14ac:dyDescent="0.35">
      <c r="A262">
        <v>9013</v>
      </c>
      <c r="B262" t="s">
        <v>10379</v>
      </c>
      <c r="C262" s="17">
        <v>42421</v>
      </c>
      <c r="D262" s="17">
        <v>42422</v>
      </c>
      <c r="E262" t="s">
        <v>187</v>
      </c>
      <c r="F262" t="s">
        <v>896</v>
      </c>
      <c r="G262" t="s">
        <v>897</v>
      </c>
      <c r="H262" t="s">
        <v>40</v>
      </c>
      <c r="I262" t="s">
        <v>26</v>
      </c>
      <c r="J262" t="s">
        <v>265</v>
      </c>
      <c r="K262" t="s">
        <v>266</v>
      </c>
      <c r="L262">
        <v>10011</v>
      </c>
      <c r="M262" t="s">
        <v>147</v>
      </c>
      <c r="N262" t="s">
        <v>1102</v>
      </c>
      <c r="O262" t="s">
        <v>31</v>
      </c>
      <c r="P262" t="s">
        <v>64</v>
      </c>
      <c r="Q262" t="s">
        <v>1103</v>
      </c>
      <c r="R262">
        <v>135.79999999999998</v>
      </c>
      <c r="S262">
        <v>7</v>
      </c>
      <c r="T262">
        <v>0</v>
      </c>
      <c r="U262">
        <v>66.541999999999987</v>
      </c>
    </row>
    <row r="263" spans="1:21" x14ac:dyDescent="0.35">
      <c r="A263">
        <v>9011</v>
      </c>
      <c r="B263" t="s">
        <v>10377</v>
      </c>
      <c r="C263" s="17">
        <v>42874</v>
      </c>
      <c r="D263" s="17">
        <v>42878</v>
      </c>
      <c r="E263" t="s">
        <v>49</v>
      </c>
      <c r="F263" t="s">
        <v>4600</v>
      </c>
      <c r="G263" t="s">
        <v>4601</v>
      </c>
      <c r="H263" t="s">
        <v>40</v>
      </c>
      <c r="I263" t="s">
        <v>26</v>
      </c>
      <c r="J263" t="s">
        <v>1685</v>
      </c>
      <c r="K263" t="s">
        <v>357</v>
      </c>
      <c r="L263">
        <v>35810</v>
      </c>
      <c r="M263" t="s">
        <v>29</v>
      </c>
      <c r="N263" t="s">
        <v>6408</v>
      </c>
      <c r="O263" t="s">
        <v>45</v>
      </c>
      <c r="P263" t="s">
        <v>74</v>
      </c>
      <c r="Q263" t="s">
        <v>6409</v>
      </c>
      <c r="R263">
        <v>26.16</v>
      </c>
      <c r="S263">
        <v>4</v>
      </c>
      <c r="T263">
        <v>0</v>
      </c>
      <c r="U263">
        <v>12.8184</v>
      </c>
    </row>
    <row r="264" spans="1:21" x14ac:dyDescent="0.35">
      <c r="A264">
        <v>9009</v>
      </c>
      <c r="B264" t="s">
        <v>10375</v>
      </c>
      <c r="C264" s="17">
        <v>43057</v>
      </c>
      <c r="D264" s="17">
        <v>43057</v>
      </c>
      <c r="E264" t="s">
        <v>1292</v>
      </c>
      <c r="F264" t="s">
        <v>2027</v>
      </c>
      <c r="G264" t="s">
        <v>2028</v>
      </c>
      <c r="H264" t="s">
        <v>40</v>
      </c>
      <c r="I264" t="s">
        <v>26</v>
      </c>
      <c r="J264" t="s">
        <v>2553</v>
      </c>
      <c r="K264" t="s">
        <v>113</v>
      </c>
      <c r="L264">
        <v>53209</v>
      </c>
      <c r="M264" t="s">
        <v>104</v>
      </c>
      <c r="N264" t="s">
        <v>1559</v>
      </c>
      <c r="O264" t="s">
        <v>31</v>
      </c>
      <c r="P264" t="s">
        <v>64</v>
      </c>
      <c r="Q264" t="s">
        <v>1560</v>
      </c>
      <c r="R264">
        <v>5.82</v>
      </c>
      <c r="S264">
        <v>2</v>
      </c>
      <c r="T264">
        <v>0</v>
      </c>
      <c r="U264">
        <v>2.7353999999999998</v>
      </c>
    </row>
    <row r="265" spans="1:21" x14ac:dyDescent="0.35">
      <c r="A265">
        <v>262</v>
      </c>
      <c r="B265" t="s">
        <v>975</v>
      </c>
      <c r="C265" s="17">
        <v>42894</v>
      </c>
      <c r="D265" s="17">
        <v>42898</v>
      </c>
      <c r="E265" t="s">
        <v>49</v>
      </c>
      <c r="F265" t="s">
        <v>976</v>
      </c>
      <c r="G265" t="s">
        <v>977</v>
      </c>
      <c r="H265" t="s">
        <v>40</v>
      </c>
      <c r="I265" t="s">
        <v>26</v>
      </c>
      <c r="J265" t="s">
        <v>602</v>
      </c>
      <c r="K265" t="s">
        <v>103</v>
      </c>
      <c r="L265">
        <v>77506</v>
      </c>
      <c r="M265" t="s">
        <v>104</v>
      </c>
      <c r="N265" t="s">
        <v>978</v>
      </c>
      <c r="O265" t="s">
        <v>45</v>
      </c>
      <c r="P265" t="s">
        <v>77</v>
      </c>
      <c r="Q265" t="s">
        <v>979</v>
      </c>
      <c r="R265">
        <v>1.6239999999999994</v>
      </c>
      <c r="S265">
        <v>2</v>
      </c>
      <c r="T265">
        <v>0.8</v>
      </c>
      <c r="U265">
        <v>-4.4660000000000002</v>
      </c>
    </row>
    <row r="266" spans="1:21" x14ac:dyDescent="0.35">
      <c r="A266">
        <v>263</v>
      </c>
      <c r="B266" t="s">
        <v>980</v>
      </c>
      <c r="C266" s="17">
        <v>41901</v>
      </c>
      <c r="D266" s="17">
        <v>41903</v>
      </c>
      <c r="E266" t="s">
        <v>22</v>
      </c>
      <c r="F266" t="s">
        <v>981</v>
      </c>
      <c r="G266" t="s">
        <v>982</v>
      </c>
      <c r="H266" t="s">
        <v>40</v>
      </c>
      <c r="I266" t="s">
        <v>26</v>
      </c>
      <c r="J266" t="s">
        <v>183</v>
      </c>
      <c r="K266" t="s">
        <v>103</v>
      </c>
      <c r="L266">
        <v>77036</v>
      </c>
      <c r="M266" t="s">
        <v>104</v>
      </c>
      <c r="N266" t="s">
        <v>682</v>
      </c>
      <c r="O266" t="s">
        <v>70</v>
      </c>
      <c r="P266" t="s">
        <v>683</v>
      </c>
      <c r="Q266" t="s">
        <v>684</v>
      </c>
      <c r="R266">
        <v>3059.982</v>
      </c>
      <c r="S266">
        <v>3</v>
      </c>
      <c r="T266">
        <v>0.4</v>
      </c>
      <c r="U266">
        <v>-509.99700000000075</v>
      </c>
    </row>
    <row r="267" spans="1:21" x14ac:dyDescent="0.35">
      <c r="A267">
        <v>264</v>
      </c>
      <c r="B267" t="s">
        <v>980</v>
      </c>
      <c r="C267" s="17">
        <v>41901</v>
      </c>
      <c r="D267" s="17">
        <v>41903</v>
      </c>
      <c r="E267" t="s">
        <v>22</v>
      </c>
      <c r="F267" t="s">
        <v>981</v>
      </c>
      <c r="G267" t="s">
        <v>982</v>
      </c>
      <c r="H267" t="s">
        <v>40</v>
      </c>
      <c r="I267" t="s">
        <v>26</v>
      </c>
      <c r="J267" t="s">
        <v>183</v>
      </c>
      <c r="K267" t="s">
        <v>103</v>
      </c>
      <c r="L267">
        <v>77036</v>
      </c>
      <c r="M267" t="s">
        <v>104</v>
      </c>
      <c r="N267" t="s">
        <v>983</v>
      </c>
      <c r="O267" t="s">
        <v>70</v>
      </c>
      <c r="P267" t="s">
        <v>683</v>
      </c>
      <c r="Q267" t="s">
        <v>984</v>
      </c>
      <c r="R267">
        <v>2519.9579999999996</v>
      </c>
      <c r="S267">
        <v>7</v>
      </c>
      <c r="T267">
        <v>0.4</v>
      </c>
      <c r="U267">
        <v>-251.99579999999992</v>
      </c>
    </row>
    <row r="268" spans="1:21" x14ac:dyDescent="0.35">
      <c r="A268">
        <v>9008</v>
      </c>
      <c r="B268" t="s">
        <v>10375</v>
      </c>
      <c r="C268" s="17">
        <v>43057</v>
      </c>
      <c r="D268" s="17">
        <v>43057</v>
      </c>
      <c r="E268" t="s">
        <v>1292</v>
      </c>
      <c r="F268" t="s">
        <v>2027</v>
      </c>
      <c r="G268" t="s">
        <v>2028</v>
      </c>
      <c r="H268" t="s">
        <v>40</v>
      </c>
      <c r="I268" t="s">
        <v>26</v>
      </c>
      <c r="J268" t="s">
        <v>2553</v>
      </c>
      <c r="K268" t="s">
        <v>113</v>
      </c>
      <c r="L268">
        <v>53209</v>
      </c>
      <c r="M268" t="s">
        <v>104</v>
      </c>
      <c r="N268" t="s">
        <v>7390</v>
      </c>
      <c r="O268" t="s">
        <v>45</v>
      </c>
      <c r="P268" t="s">
        <v>46</v>
      </c>
      <c r="Q268" t="s">
        <v>7391</v>
      </c>
      <c r="R268">
        <v>7.38</v>
      </c>
      <c r="S268">
        <v>2</v>
      </c>
      <c r="T268">
        <v>0</v>
      </c>
      <c r="U268">
        <v>3.4685999999999999</v>
      </c>
    </row>
    <row r="269" spans="1:21" x14ac:dyDescent="0.35">
      <c r="A269">
        <v>9007</v>
      </c>
      <c r="B269" t="s">
        <v>10375</v>
      </c>
      <c r="C269" s="17">
        <v>43057</v>
      </c>
      <c r="D269" s="17">
        <v>43057</v>
      </c>
      <c r="E269" t="s">
        <v>1292</v>
      </c>
      <c r="F269" t="s">
        <v>2027</v>
      </c>
      <c r="G269" t="s">
        <v>2028</v>
      </c>
      <c r="H269" t="s">
        <v>40</v>
      </c>
      <c r="I269" t="s">
        <v>26</v>
      </c>
      <c r="J269" t="s">
        <v>2553</v>
      </c>
      <c r="K269" t="s">
        <v>113</v>
      </c>
      <c r="L269">
        <v>53209</v>
      </c>
      <c r="M269" t="s">
        <v>104</v>
      </c>
      <c r="N269" t="s">
        <v>523</v>
      </c>
      <c r="O269" t="s">
        <v>45</v>
      </c>
      <c r="P269" t="s">
        <v>58</v>
      </c>
      <c r="Q269" t="s">
        <v>524</v>
      </c>
      <c r="R269">
        <v>37.76</v>
      </c>
      <c r="S269">
        <v>1</v>
      </c>
      <c r="T269">
        <v>0</v>
      </c>
      <c r="U269">
        <v>10.572800000000001</v>
      </c>
    </row>
    <row r="270" spans="1:21" x14ac:dyDescent="0.35">
      <c r="A270">
        <v>267</v>
      </c>
      <c r="B270" t="s">
        <v>996</v>
      </c>
      <c r="C270" s="17">
        <v>42902</v>
      </c>
      <c r="D270" s="17">
        <v>42906</v>
      </c>
      <c r="E270" t="s">
        <v>49</v>
      </c>
      <c r="F270" t="s">
        <v>997</v>
      </c>
      <c r="G270" t="s">
        <v>998</v>
      </c>
      <c r="H270" t="s">
        <v>40</v>
      </c>
      <c r="I270" t="s">
        <v>26</v>
      </c>
      <c r="J270" t="s">
        <v>999</v>
      </c>
      <c r="K270" t="s">
        <v>87</v>
      </c>
      <c r="L270">
        <v>27514</v>
      </c>
      <c r="M270" t="s">
        <v>29</v>
      </c>
      <c r="N270" t="s">
        <v>1000</v>
      </c>
      <c r="O270" t="s">
        <v>45</v>
      </c>
      <c r="P270" t="s">
        <v>67</v>
      </c>
      <c r="Q270" t="s">
        <v>1001</v>
      </c>
      <c r="R270">
        <v>14.015999999999998</v>
      </c>
      <c r="S270">
        <v>3</v>
      </c>
      <c r="T270">
        <v>0.2</v>
      </c>
      <c r="U270">
        <v>4.7303999999999995</v>
      </c>
    </row>
    <row r="271" spans="1:21" x14ac:dyDescent="0.35">
      <c r="A271">
        <v>9006</v>
      </c>
      <c r="B271" t="s">
        <v>10375</v>
      </c>
      <c r="C271" s="17">
        <v>43057</v>
      </c>
      <c r="D271" s="17">
        <v>43057</v>
      </c>
      <c r="E271" t="s">
        <v>1292</v>
      </c>
      <c r="F271" t="s">
        <v>2027</v>
      </c>
      <c r="G271" t="s">
        <v>2028</v>
      </c>
      <c r="H271" t="s">
        <v>40</v>
      </c>
      <c r="I271" t="s">
        <v>26</v>
      </c>
      <c r="J271" t="s">
        <v>2553</v>
      </c>
      <c r="K271" t="s">
        <v>113</v>
      </c>
      <c r="L271">
        <v>53209</v>
      </c>
      <c r="M271" t="s">
        <v>104</v>
      </c>
      <c r="N271" t="s">
        <v>1639</v>
      </c>
      <c r="O271" t="s">
        <v>45</v>
      </c>
      <c r="P271" t="s">
        <v>58</v>
      </c>
      <c r="Q271" t="s">
        <v>1640</v>
      </c>
      <c r="R271">
        <v>92.52</v>
      </c>
      <c r="S271">
        <v>6</v>
      </c>
      <c r="T271">
        <v>0</v>
      </c>
      <c r="U271">
        <v>24.980400000000007</v>
      </c>
    </row>
    <row r="272" spans="1:21" x14ac:dyDescent="0.35">
      <c r="A272">
        <v>269</v>
      </c>
      <c r="B272" t="s">
        <v>1006</v>
      </c>
      <c r="C272" s="17">
        <v>43078</v>
      </c>
      <c r="D272" s="17">
        <v>43082</v>
      </c>
      <c r="E272" t="s">
        <v>49</v>
      </c>
      <c r="F272" t="s">
        <v>1007</v>
      </c>
      <c r="G272" t="s">
        <v>1008</v>
      </c>
      <c r="H272" t="s">
        <v>40</v>
      </c>
      <c r="I272" t="s">
        <v>26</v>
      </c>
      <c r="J272" t="s">
        <v>1009</v>
      </c>
      <c r="K272" t="s">
        <v>497</v>
      </c>
      <c r="L272">
        <v>45231</v>
      </c>
      <c r="M272" t="s">
        <v>147</v>
      </c>
      <c r="N272" t="s">
        <v>1010</v>
      </c>
      <c r="O272" t="s">
        <v>45</v>
      </c>
      <c r="P272" t="s">
        <v>58</v>
      </c>
      <c r="Q272" t="s">
        <v>1011</v>
      </c>
      <c r="R272">
        <v>37.207999999999998</v>
      </c>
      <c r="S272">
        <v>1</v>
      </c>
      <c r="T272">
        <v>0.2</v>
      </c>
      <c r="U272">
        <v>-7.4416000000000011</v>
      </c>
    </row>
    <row r="273" spans="1:21" x14ac:dyDescent="0.35">
      <c r="A273">
        <v>270</v>
      </c>
      <c r="B273" t="s">
        <v>1006</v>
      </c>
      <c r="C273" s="17">
        <v>43078</v>
      </c>
      <c r="D273" s="17">
        <v>43082</v>
      </c>
      <c r="E273" t="s">
        <v>49</v>
      </c>
      <c r="F273" t="s">
        <v>1007</v>
      </c>
      <c r="G273" t="s">
        <v>1008</v>
      </c>
      <c r="H273" t="s">
        <v>40</v>
      </c>
      <c r="I273" t="s">
        <v>26</v>
      </c>
      <c r="J273" t="s">
        <v>1009</v>
      </c>
      <c r="K273" t="s">
        <v>497</v>
      </c>
      <c r="L273">
        <v>45231</v>
      </c>
      <c r="M273" t="s">
        <v>147</v>
      </c>
      <c r="N273" t="s">
        <v>1012</v>
      </c>
      <c r="O273" t="s">
        <v>45</v>
      </c>
      <c r="P273" t="s">
        <v>172</v>
      </c>
      <c r="Q273" t="s">
        <v>1013</v>
      </c>
      <c r="R273">
        <v>57.576000000000001</v>
      </c>
      <c r="S273">
        <v>3</v>
      </c>
      <c r="T273">
        <v>0.2</v>
      </c>
      <c r="U273">
        <v>21.591000000000001</v>
      </c>
    </row>
    <row r="274" spans="1:21" x14ac:dyDescent="0.35">
      <c r="A274">
        <v>271</v>
      </c>
      <c r="B274" t="s">
        <v>1014</v>
      </c>
      <c r="C274" s="17">
        <v>43097</v>
      </c>
      <c r="D274" s="17">
        <v>43102</v>
      </c>
      <c r="E274" t="s">
        <v>22</v>
      </c>
      <c r="F274" t="s">
        <v>1015</v>
      </c>
      <c r="G274" t="s">
        <v>1016</v>
      </c>
      <c r="H274" t="s">
        <v>40</v>
      </c>
      <c r="I274" t="s">
        <v>26</v>
      </c>
      <c r="J274" t="s">
        <v>126</v>
      </c>
      <c r="K274" t="s">
        <v>42</v>
      </c>
      <c r="L274">
        <v>94110</v>
      </c>
      <c r="M274" t="s">
        <v>43</v>
      </c>
      <c r="N274" t="s">
        <v>1017</v>
      </c>
      <c r="O274" t="s">
        <v>45</v>
      </c>
      <c r="P274" t="s">
        <v>58</v>
      </c>
      <c r="Q274" t="s">
        <v>1018</v>
      </c>
      <c r="R274">
        <v>725.84</v>
      </c>
      <c r="S274">
        <v>4</v>
      </c>
      <c r="T274">
        <v>0</v>
      </c>
      <c r="U274">
        <v>210.4935999999999</v>
      </c>
    </row>
    <row r="275" spans="1:21" x14ac:dyDescent="0.35">
      <c r="A275">
        <v>9003</v>
      </c>
      <c r="B275" t="s">
        <v>10373</v>
      </c>
      <c r="C275" s="17">
        <v>41975</v>
      </c>
      <c r="D275" s="17">
        <v>41982</v>
      </c>
      <c r="E275" t="s">
        <v>49</v>
      </c>
      <c r="F275" t="s">
        <v>5331</v>
      </c>
      <c r="G275" t="s">
        <v>5332</v>
      </c>
      <c r="H275" t="s">
        <v>40</v>
      </c>
      <c r="I275" t="s">
        <v>26</v>
      </c>
      <c r="J275" t="s">
        <v>7498</v>
      </c>
      <c r="K275" t="s">
        <v>1274</v>
      </c>
      <c r="L275">
        <v>30328</v>
      </c>
      <c r="M275" t="s">
        <v>29</v>
      </c>
      <c r="N275" t="s">
        <v>2847</v>
      </c>
      <c r="O275" t="s">
        <v>45</v>
      </c>
      <c r="P275" t="s">
        <v>89</v>
      </c>
      <c r="Q275" t="s">
        <v>2848</v>
      </c>
      <c r="R275">
        <v>15.24</v>
      </c>
      <c r="S275">
        <v>3</v>
      </c>
      <c r="T275">
        <v>0</v>
      </c>
      <c r="U275">
        <v>7.1627999999999998</v>
      </c>
    </row>
    <row r="276" spans="1:21" x14ac:dyDescent="0.35">
      <c r="A276">
        <v>9002</v>
      </c>
      <c r="B276" t="s">
        <v>10373</v>
      </c>
      <c r="C276" s="17">
        <v>41975</v>
      </c>
      <c r="D276" s="17">
        <v>41982</v>
      </c>
      <c r="E276" t="s">
        <v>49</v>
      </c>
      <c r="F276" t="s">
        <v>5331</v>
      </c>
      <c r="G276" t="s">
        <v>5332</v>
      </c>
      <c r="H276" t="s">
        <v>40</v>
      </c>
      <c r="I276" t="s">
        <v>26</v>
      </c>
      <c r="J276" t="s">
        <v>7498</v>
      </c>
      <c r="K276" t="s">
        <v>1274</v>
      </c>
      <c r="L276">
        <v>30328</v>
      </c>
      <c r="M276" t="s">
        <v>29</v>
      </c>
      <c r="N276" t="s">
        <v>7234</v>
      </c>
      <c r="O276" t="s">
        <v>70</v>
      </c>
      <c r="P276" t="s">
        <v>160</v>
      </c>
      <c r="Q276" t="s">
        <v>7235</v>
      </c>
      <c r="R276">
        <v>5.95</v>
      </c>
      <c r="S276">
        <v>1</v>
      </c>
      <c r="T276">
        <v>0</v>
      </c>
      <c r="U276">
        <v>0.83300000000000018</v>
      </c>
    </row>
    <row r="277" spans="1:21" x14ac:dyDescent="0.35">
      <c r="A277">
        <v>8994</v>
      </c>
      <c r="B277" t="s">
        <v>10367</v>
      </c>
      <c r="C277" s="17">
        <v>43024</v>
      </c>
      <c r="D277" s="17">
        <v>43029</v>
      </c>
      <c r="E277" t="s">
        <v>49</v>
      </c>
      <c r="F277" t="s">
        <v>9002</v>
      </c>
      <c r="G277" t="s">
        <v>9003</v>
      </c>
      <c r="H277" t="s">
        <v>40</v>
      </c>
      <c r="I277" t="s">
        <v>26</v>
      </c>
      <c r="J277" t="s">
        <v>381</v>
      </c>
      <c r="K277" t="s">
        <v>334</v>
      </c>
      <c r="L277">
        <v>38401</v>
      </c>
      <c r="M277" t="s">
        <v>29</v>
      </c>
      <c r="N277" t="s">
        <v>5310</v>
      </c>
      <c r="O277" t="s">
        <v>31</v>
      </c>
      <c r="P277" t="s">
        <v>55</v>
      </c>
      <c r="Q277" t="s">
        <v>5311</v>
      </c>
      <c r="R277">
        <v>1875.258</v>
      </c>
      <c r="S277">
        <v>7</v>
      </c>
      <c r="T277">
        <v>0.4</v>
      </c>
      <c r="U277">
        <v>-968.88329999999996</v>
      </c>
    </row>
    <row r="278" spans="1:21" x14ac:dyDescent="0.35">
      <c r="A278">
        <v>275</v>
      </c>
      <c r="B278" t="s">
        <v>1026</v>
      </c>
      <c r="C278" s="17">
        <v>42994</v>
      </c>
      <c r="D278" s="17">
        <v>42995</v>
      </c>
      <c r="E278" t="s">
        <v>187</v>
      </c>
      <c r="F278" t="s">
        <v>1027</v>
      </c>
      <c r="G278" t="s">
        <v>1028</v>
      </c>
      <c r="H278" t="s">
        <v>40</v>
      </c>
      <c r="I278" t="s">
        <v>26</v>
      </c>
      <c r="J278" t="s">
        <v>1029</v>
      </c>
      <c r="K278" t="s">
        <v>42</v>
      </c>
      <c r="L278">
        <v>90301</v>
      </c>
      <c r="M278" t="s">
        <v>43</v>
      </c>
      <c r="N278" t="s">
        <v>1030</v>
      </c>
      <c r="O278" t="s">
        <v>45</v>
      </c>
      <c r="P278" t="s">
        <v>89</v>
      </c>
      <c r="Q278" t="s">
        <v>1031</v>
      </c>
      <c r="R278">
        <v>8.82</v>
      </c>
      <c r="S278">
        <v>2</v>
      </c>
      <c r="T278">
        <v>0</v>
      </c>
      <c r="U278">
        <v>4.0571999999999999</v>
      </c>
    </row>
    <row r="279" spans="1:21" x14ac:dyDescent="0.35">
      <c r="A279">
        <v>276</v>
      </c>
      <c r="B279" t="s">
        <v>1026</v>
      </c>
      <c r="C279" s="17">
        <v>42994</v>
      </c>
      <c r="D279" s="17">
        <v>42995</v>
      </c>
      <c r="E279" t="s">
        <v>187</v>
      </c>
      <c r="F279" t="s">
        <v>1027</v>
      </c>
      <c r="G279" t="s">
        <v>1028</v>
      </c>
      <c r="H279" t="s">
        <v>40</v>
      </c>
      <c r="I279" t="s">
        <v>26</v>
      </c>
      <c r="J279" t="s">
        <v>1029</v>
      </c>
      <c r="K279" t="s">
        <v>42</v>
      </c>
      <c r="L279">
        <v>90301</v>
      </c>
      <c r="M279" t="s">
        <v>43</v>
      </c>
      <c r="N279" t="s">
        <v>1032</v>
      </c>
      <c r="O279" t="s">
        <v>45</v>
      </c>
      <c r="P279" t="s">
        <v>67</v>
      </c>
      <c r="Q279" t="s">
        <v>1033</v>
      </c>
      <c r="R279">
        <v>5.98</v>
      </c>
      <c r="S279">
        <v>1</v>
      </c>
      <c r="T279">
        <v>0</v>
      </c>
      <c r="U279">
        <v>1.5548000000000002</v>
      </c>
    </row>
    <row r="280" spans="1:21" x14ac:dyDescent="0.35">
      <c r="A280">
        <v>277</v>
      </c>
      <c r="B280" t="s">
        <v>1034</v>
      </c>
      <c r="C280" s="17">
        <v>43021</v>
      </c>
      <c r="D280" s="17">
        <v>43025</v>
      </c>
      <c r="E280" t="s">
        <v>49</v>
      </c>
      <c r="F280" t="s">
        <v>1035</v>
      </c>
      <c r="G280" t="s">
        <v>1036</v>
      </c>
      <c r="H280" t="s">
        <v>40</v>
      </c>
      <c r="I280" t="s">
        <v>26</v>
      </c>
      <c r="J280" t="s">
        <v>145</v>
      </c>
      <c r="K280" t="s">
        <v>146</v>
      </c>
      <c r="L280">
        <v>19140</v>
      </c>
      <c r="M280" t="s">
        <v>147</v>
      </c>
      <c r="N280" t="s">
        <v>1037</v>
      </c>
      <c r="O280" t="s">
        <v>45</v>
      </c>
      <c r="P280" t="s">
        <v>89</v>
      </c>
      <c r="Q280" t="s">
        <v>1038</v>
      </c>
      <c r="R280">
        <v>11.648000000000001</v>
      </c>
      <c r="S280">
        <v>2</v>
      </c>
      <c r="T280">
        <v>0.2</v>
      </c>
      <c r="U280">
        <v>4.0768000000000004</v>
      </c>
    </row>
    <row r="281" spans="1:21" x14ac:dyDescent="0.35">
      <c r="A281">
        <v>278</v>
      </c>
      <c r="B281" t="s">
        <v>1034</v>
      </c>
      <c r="C281" s="17">
        <v>43021</v>
      </c>
      <c r="D281" s="17">
        <v>43025</v>
      </c>
      <c r="E281" t="s">
        <v>49</v>
      </c>
      <c r="F281" t="s">
        <v>1035</v>
      </c>
      <c r="G281" t="s">
        <v>1036</v>
      </c>
      <c r="H281" t="s">
        <v>40</v>
      </c>
      <c r="I281" t="s">
        <v>26</v>
      </c>
      <c r="J281" t="s">
        <v>145</v>
      </c>
      <c r="K281" t="s">
        <v>146</v>
      </c>
      <c r="L281">
        <v>19140</v>
      </c>
      <c r="M281" t="s">
        <v>147</v>
      </c>
      <c r="N281" t="s">
        <v>1039</v>
      </c>
      <c r="O281" t="s">
        <v>45</v>
      </c>
      <c r="P281" t="s">
        <v>89</v>
      </c>
      <c r="Q281" t="s">
        <v>1040</v>
      </c>
      <c r="R281">
        <v>18.175999999999998</v>
      </c>
      <c r="S281">
        <v>4</v>
      </c>
      <c r="T281">
        <v>0.2</v>
      </c>
      <c r="U281">
        <v>5.9071999999999987</v>
      </c>
    </row>
    <row r="282" spans="1:21" x14ac:dyDescent="0.35">
      <c r="A282">
        <v>279</v>
      </c>
      <c r="B282" t="s">
        <v>1034</v>
      </c>
      <c r="C282" s="17">
        <v>43021</v>
      </c>
      <c r="D282" s="17">
        <v>43025</v>
      </c>
      <c r="E282" t="s">
        <v>49</v>
      </c>
      <c r="F282" t="s">
        <v>1035</v>
      </c>
      <c r="G282" t="s">
        <v>1036</v>
      </c>
      <c r="H282" t="s">
        <v>40</v>
      </c>
      <c r="I282" t="s">
        <v>26</v>
      </c>
      <c r="J282" t="s">
        <v>145</v>
      </c>
      <c r="K282" t="s">
        <v>146</v>
      </c>
      <c r="L282">
        <v>19140</v>
      </c>
      <c r="M282" t="s">
        <v>147</v>
      </c>
      <c r="N282" t="s">
        <v>1041</v>
      </c>
      <c r="O282" t="s">
        <v>45</v>
      </c>
      <c r="P282" t="s">
        <v>58</v>
      </c>
      <c r="Q282" t="s">
        <v>1042</v>
      </c>
      <c r="R282">
        <v>59.712000000000003</v>
      </c>
      <c r="S282">
        <v>6</v>
      </c>
      <c r="T282">
        <v>0.2</v>
      </c>
      <c r="U282">
        <v>5.9711999999999996</v>
      </c>
    </row>
    <row r="283" spans="1:21" x14ac:dyDescent="0.35">
      <c r="A283">
        <v>280</v>
      </c>
      <c r="B283" t="s">
        <v>1034</v>
      </c>
      <c r="C283" s="17">
        <v>43021</v>
      </c>
      <c r="D283" s="17">
        <v>43025</v>
      </c>
      <c r="E283" t="s">
        <v>49</v>
      </c>
      <c r="F283" t="s">
        <v>1035</v>
      </c>
      <c r="G283" t="s">
        <v>1036</v>
      </c>
      <c r="H283" t="s">
        <v>40</v>
      </c>
      <c r="I283" t="s">
        <v>26</v>
      </c>
      <c r="J283" t="s">
        <v>145</v>
      </c>
      <c r="K283" t="s">
        <v>146</v>
      </c>
      <c r="L283">
        <v>19140</v>
      </c>
      <c r="M283" t="s">
        <v>147</v>
      </c>
      <c r="N283" t="s">
        <v>1043</v>
      </c>
      <c r="O283" t="s">
        <v>45</v>
      </c>
      <c r="P283" t="s">
        <v>46</v>
      </c>
      <c r="Q283" t="s">
        <v>1044</v>
      </c>
      <c r="R283">
        <v>24.839999999999996</v>
      </c>
      <c r="S283">
        <v>3</v>
      </c>
      <c r="T283">
        <v>0.2</v>
      </c>
      <c r="U283">
        <v>8.6940000000000008</v>
      </c>
    </row>
    <row r="284" spans="1:21" x14ac:dyDescent="0.35">
      <c r="A284">
        <v>8993</v>
      </c>
      <c r="B284" t="s">
        <v>10367</v>
      </c>
      <c r="C284" s="17">
        <v>43024</v>
      </c>
      <c r="D284" s="17">
        <v>43029</v>
      </c>
      <c r="E284" t="s">
        <v>49</v>
      </c>
      <c r="F284" t="s">
        <v>9002</v>
      </c>
      <c r="G284" t="s">
        <v>9003</v>
      </c>
      <c r="H284" t="s">
        <v>40</v>
      </c>
      <c r="I284" t="s">
        <v>26</v>
      </c>
      <c r="J284" t="s">
        <v>381</v>
      </c>
      <c r="K284" t="s">
        <v>334</v>
      </c>
      <c r="L284">
        <v>38401</v>
      </c>
      <c r="M284" t="s">
        <v>29</v>
      </c>
      <c r="N284" t="s">
        <v>467</v>
      </c>
      <c r="O284" t="s">
        <v>70</v>
      </c>
      <c r="P284" t="s">
        <v>160</v>
      </c>
      <c r="Q284" t="s">
        <v>468</v>
      </c>
      <c r="R284">
        <v>18.528000000000002</v>
      </c>
      <c r="S284">
        <v>2</v>
      </c>
      <c r="T284">
        <v>0.2</v>
      </c>
      <c r="U284">
        <v>4.4004000000000003</v>
      </c>
    </row>
    <row r="285" spans="1:21" x14ac:dyDescent="0.35">
      <c r="A285">
        <v>8979</v>
      </c>
      <c r="B285" t="s">
        <v>10359</v>
      </c>
      <c r="C285" s="17">
        <v>41946</v>
      </c>
      <c r="D285" s="17">
        <v>41948</v>
      </c>
      <c r="E285" t="s">
        <v>22</v>
      </c>
      <c r="F285" t="s">
        <v>6037</v>
      </c>
      <c r="G285" t="s">
        <v>6038</v>
      </c>
      <c r="H285" t="s">
        <v>40</v>
      </c>
      <c r="I285" t="s">
        <v>26</v>
      </c>
      <c r="J285" t="s">
        <v>6075</v>
      </c>
      <c r="K285" t="s">
        <v>789</v>
      </c>
      <c r="L285">
        <v>7050</v>
      </c>
      <c r="M285" t="s">
        <v>147</v>
      </c>
      <c r="N285" t="s">
        <v>2395</v>
      </c>
      <c r="O285" t="s">
        <v>45</v>
      </c>
      <c r="P285" t="s">
        <v>74</v>
      </c>
      <c r="Q285" t="s">
        <v>2396</v>
      </c>
      <c r="R285">
        <v>5.76</v>
      </c>
      <c r="S285">
        <v>2</v>
      </c>
      <c r="T285">
        <v>0</v>
      </c>
      <c r="U285">
        <v>2.8224</v>
      </c>
    </row>
    <row r="286" spans="1:21" x14ac:dyDescent="0.35">
      <c r="A286">
        <v>8978</v>
      </c>
      <c r="B286" t="s">
        <v>10358</v>
      </c>
      <c r="C286" s="17">
        <v>43062</v>
      </c>
      <c r="D286" s="17">
        <v>43065</v>
      </c>
      <c r="E286" t="s">
        <v>187</v>
      </c>
      <c r="F286" t="s">
        <v>6351</v>
      </c>
      <c r="G286" t="s">
        <v>6352</v>
      </c>
      <c r="H286" t="s">
        <v>40</v>
      </c>
      <c r="I286" t="s">
        <v>26</v>
      </c>
      <c r="J286" t="s">
        <v>816</v>
      </c>
      <c r="K286" t="s">
        <v>103</v>
      </c>
      <c r="L286">
        <v>75220</v>
      </c>
      <c r="M286" t="s">
        <v>104</v>
      </c>
      <c r="N286" t="s">
        <v>3081</v>
      </c>
      <c r="O286" t="s">
        <v>45</v>
      </c>
      <c r="P286" t="s">
        <v>74</v>
      </c>
      <c r="Q286" t="s">
        <v>3082</v>
      </c>
      <c r="R286">
        <v>6.1039999999999983</v>
      </c>
      <c r="S286">
        <v>2</v>
      </c>
      <c r="T286">
        <v>0.8</v>
      </c>
      <c r="U286">
        <v>-9.1560000000000006</v>
      </c>
    </row>
    <row r="287" spans="1:21" x14ac:dyDescent="0.35">
      <c r="A287">
        <v>8977</v>
      </c>
      <c r="B287" t="s">
        <v>10358</v>
      </c>
      <c r="C287" s="17">
        <v>43062</v>
      </c>
      <c r="D287" s="17">
        <v>43065</v>
      </c>
      <c r="E287" t="s">
        <v>187</v>
      </c>
      <c r="F287" t="s">
        <v>6351</v>
      </c>
      <c r="G287" t="s">
        <v>6352</v>
      </c>
      <c r="H287" t="s">
        <v>40</v>
      </c>
      <c r="I287" t="s">
        <v>26</v>
      </c>
      <c r="J287" t="s">
        <v>816</v>
      </c>
      <c r="K287" t="s">
        <v>103</v>
      </c>
      <c r="L287">
        <v>75220</v>
      </c>
      <c r="M287" t="s">
        <v>104</v>
      </c>
      <c r="N287" t="s">
        <v>3780</v>
      </c>
      <c r="O287" t="s">
        <v>31</v>
      </c>
      <c r="P287" t="s">
        <v>55</v>
      </c>
      <c r="Q287" t="s">
        <v>3781</v>
      </c>
      <c r="R287">
        <v>127.785</v>
      </c>
      <c r="S287">
        <v>1</v>
      </c>
      <c r="T287">
        <v>0.3</v>
      </c>
      <c r="U287">
        <v>-31.033499999999989</v>
      </c>
    </row>
    <row r="288" spans="1:21" x14ac:dyDescent="0.35">
      <c r="A288">
        <v>8976</v>
      </c>
      <c r="B288" t="s">
        <v>10358</v>
      </c>
      <c r="C288" s="17">
        <v>43062</v>
      </c>
      <c r="D288" s="17">
        <v>43065</v>
      </c>
      <c r="E288" t="s">
        <v>187</v>
      </c>
      <c r="F288" t="s">
        <v>6351</v>
      </c>
      <c r="G288" t="s">
        <v>6352</v>
      </c>
      <c r="H288" t="s">
        <v>40</v>
      </c>
      <c r="I288" t="s">
        <v>26</v>
      </c>
      <c r="J288" t="s">
        <v>816</v>
      </c>
      <c r="K288" t="s">
        <v>103</v>
      </c>
      <c r="L288">
        <v>75220</v>
      </c>
      <c r="M288" t="s">
        <v>104</v>
      </c>
      <c r="N288" t="s">
        <v>6014</v>
      </c>
      <c r="O288" t="s">
        <v>45</v>
      </c>
      <c r="P288" t="s">
        <v>89</v>
      </c>
      <c r="Q288" t="s">
        <v>6015</v>
      </c>
      <c r="R288">
        <v>78.304000000000002</v>
      </c>
      <c r="S288">
        <v>2</v>
      </c>
      <c r="T288">
        <v>0.2</v>
      </c>
      <c r="U288">
        <v>29.363999999999997</v>
      </c>
    </row>
    <row r="289" spans="1:21" x14ac:dyDescent="0.35">
      <c r="A289">
        <v>8975</v>
      </c>
      <c r="B289" t="s">
        <v>10358</v>
      </c>
      <c r="C289" s="17">
        <v>43062</v>
      </c>
      <c r="D289" s="17">
        <v>43065</v>
      </c>
      <c r="E289" t="s">
        <v>187</v>
      </c>
      <c r="F289" t="s">
        <v>6351</v>
      </c>
      <c r="G289" t="s">
        <v>6352</v>
      </c>
      <c r="H289" t="s">
        <v>40</v>
      </c>
      <c r="I289" t="s">
        <v>26</v>
      </c>
      <c r="J289" t="s">
        <v>816</v>
      </c>
      <c r="K289" t="s">
        <v>103</v>
      </c>
      <c r="L289">
        <v>75220</v>
      </c>
      <c r="M289" t="s">
        <v>104</v>
      </c>
      <c r="N289" t="s">
        <v>4950</v>
      </c>
      <c r="O289" t="s">
        <v>45</v>
      </c>
      <c r="P289" t="s">
        <v>89</v>
      </c>
      <c r="Q289" t="s">
        <v>5238</v>
      </c>
      <c r="R289">
        <v>36.288000000000011</v>
      </c>
      <c r="S289">
        <v>7</v>
      </c>
      <c r="T289">
        <v>0.2</v>
      </c>
      <c r="U289">
        <v>12.700800000000001</v>
      </c>
    </row>
    <row r="290" spans="1:21" x14ac:dyDescent="0.35">
      <c r="A290">
        <v>287</v>
      </c>
      <c r="B290" t="s">
        <v>1061</v>
      </c>
      <c r="C290" s="17">
        <v>42722</v>
      </c>
      <c r="D290" s="17">
        <v>42724</v>
      </c>
      <c r="E290" t="s">
        <v>22</v>
      </c>
      <c r="F290" t="s">
        <v>1062</v>
      </c>
      <c r="G290" t="s">
        <v>1063</v>
      </c>
      <c r="H290" t="s">
        <v>40</v>
      </c>
      <c r="I290" t="s">
        <v>26</v>
      </c>
      <c r="J290" t="s">
        <v>1064</v>
      </c>
      <c r="K290" t="s">
        <v>53</v>
      </c>
      <c r="L290">
        <v>33319</v>
      </c>
      <c r="M290" t="s">
        <v>29</v>
      </c>
      <c r="N290" t="s">
        <v>1065</v>
      </c>
      <c r="O290" t="s">
        <v>45</v>
      </c>
      <c r="P290" t="s">
        <v>74</v>
      </c>
      <c r="Q290" t="s">
        <v>1066</v>
      </c>
      <c r="R290">
        <v>254.05800000000002</v>
      </c>
      <c r="S290">
        <v>7</v>
      </c>
      <c r="T290">
        <v>0.7</v>
      </c>
      <c r="U290">
        <v>-169.3719999999999</v>
      </c>
    </row>
    <row r="291" spans="1:21" x14ac:dyDescent="0.35">
      <c r="A291">
        <v>288</v>
      </c>
      <c r="B291" t="s">
        <v>1061</v>
      </c>
      <c r="C291" s="17">
        <v>42722</v>
      </c>
      <c r="D291" s="17">
        <v>42724</v>
      </c>
      <c r="E291" t="s">
        <v>22</v>
      </c>
      <c r="F291" t="s">
        <v>1062</v>
      </c>
      <c r="G291" t="s">
        <v>1063</v>
      </c>
      <c r="H291" t="s">
        <v>40</v>
      </c>
      <c r="I291" t="s">
        <v>26</v>
      </c>
      <c r="J291" t="s">
        <v>1064</v>
      </c>
      <c r="K291" t="s">
        <v>53</v>
      </c>
      <c r="L291">
        <v>33319</v>
      </c>
      <c r="M291" t="s">
        <v>29</v>
      </c>
      <c r="N291" t="s">
        <v>714</v>
      </c>
      <c r="O291" t="s">
        <v>45</v>
      </c>
      <c r="P291" t="s">
        <v>77</v>
      </c>
      <c r="Q291" t="s">
        <v>715</v>
      </c>
      <c r="R291">
        <v>194.52800000000002</v>
      </c>
      <c r="S291">
        <v>2</v>
      </c>
      <c r="T291">
        <v>0.2</v>
      </c>
      <c r="U291">
        <v>24.315999999999974</v>
      </c>
    </row>
    <row r="292" spans="1:21" x14ac:dyDescent="0.35">
      <c r="A292">
        <v>289</v>
      </c>
      <c r="B292" t="s">
        <v>1061</v>
      </c>
      <c r="C292" s="17">
        <v>42722</v>
      </c>
      <c r="D292" s="17">
        <v>42724</v>
      </c>
      <c r="E292" t="s">
        <v>22</v>
      </c>
      <c r="F292" t="s">
        <v>1062</v>
      </c>
      <c r="G292" t="s">
        <v>1063</v>
      </c>
      <c r="H292" t="s">
        <v>40</v>
      </c>
      <c r="I292" t="s">
        <v>26</v>
      </c>
      <c r="J292" t="s">
        <v>1064</v>
      </c>
      <c r="K292" t="s">
        <v>53</v>
      </c>
      <c r="L292">
        <v>33319</v>
      </c>
      <c r="M292" t="s">
        <v>29</v>
      </c>
      <c r="N292" t="s">
        <v>1067</v>
      </c>
      <c r="O292" t="s">
        <v>45</v>
      </c>
      <c r="P292" t="s">
        <v>578</v>
      </c>
      <c r="Q292" t="s">
        <v>1068</v>
      </c>
      <c r="R292">
        <v>961.48000000000013</v>
      </c>
      <c r="S292">
        <v>5</v>
      </c>
      <c r="T292">
        <v>0.2</v>
      </c>
      <c r="U292">
        <v>-204.31449999999995</v>
      </c>
    </row>
    <row r="293" spans="1:21" x14ac:dyDescent="0.35">
      <c r="A293">
        <v>8971</v>
      </c>
      <c r="B293" t="s">
        <v>10354</v>
      </c>
      <c r="C293" s="17">
        <v>43071</v>
      </c>
      <c r="D293" s="17">
        <v>43076</v>
      </c>
      <c r="E293" t="s">
        <v>49</v>
      </c>
      <c r="F293" t="s">
        <v>219</v>
      </c>
      <c r="G293" t="s">
        <v>220</v>
      </c>
      <c r="H293" t="s">
        <v>40</v>
      </c>
      <c r="I293" t="s">
        <v>26</v>
      </c>
      <c r="J293" t="s">
        <v>1121</v>
      </c>
      <c r="K293" t="s">
        <v>497</v>
      </c>
      <c r="L293">
        <v>44107</v>
      </c>
      <c r="M293" t="s">
        <v>147</v>
      </c>
      <c r="N293" t="s">
        <v>2823</v>
      </c>
      <c r="O293" t="s">
        <v>70</v>
      </c>
      <c r="P293" t="s">
        <v>71</v>
      </c>
      <c r="Q293" t="s">
        <v>5871</v>
      </c>
      <c r="R293">
        <v>151.18799999999999</v>
      </c>
      <c r="S293">
        <v>2</v>
      </c>
      <c r="T293">
        <v>0.4</v>
      </c>
      <c r="U293">
        <v>-25.198000000000008</v>
      </c>
    </row>
    <row r="294" spans="1:21" x14ac:dyDescent="0.35">
      <c r="A294">
        <v>8970</v>
      </c>
      <c r="B294" t="s">
        <v>10354</v>
      </c>
      <c r="C294" s="17">
        <v>43071</v>
      </c>
      <c r="D294" s="17">
        <v>43076</v>
      </c>
      <c r="E294" t="s">
        <v>49</v>
      </c>
      <c r="F294" t="s">
        <v>219</v>
      </c>
      <c r="G294" t="s">
        <v>220</v>
      </c>
      <c r="H294" t="s">
        <v>40</v>
      </c>
      <c r="I294" t="s">
        <v>26</v>
      </c>
      <c r="J294" t="s">
        <v>1121</v>
      </c>
      <c r="K294" t="s">
        <v>497</v>
      </c>
      <c r="L294">
        <v>44107</v>
      </c>
      <c r="M294" t="s">
        <v>147</v>
      </c>
      <c r="N294" t="s">
        <v>1741</v>
      </c>
      <c r="O294" t="s">
        <v>45</v>
      </c>
      <c r="P294" t="s">
        <v>67</v>
      </c>
      <c r="Q294" t="s">
        <v>1742</v>
      </c>
      <c r="R294">
        <v>19.728000000000002</v>
      </c>
      <c r="S294">
        <v>9</v>
      </c>
      <c r="T294">
        <v>0.2</v>
      </c>
      <c r="U294">
        <v>1.7262000000000022</v>
      </c>
    </row>
    <row r="295" spans="1:21" x14ac:dyDescent="0.35">
      <c r="A295">
        <v>8956</v>
      </c>
      <c r="B295" t="s">
        <v>10347</v>
      </c>
      <c r="C295" s="17">
        <v>41902</v>
      </c>
      <c r="D295" s="17">
        <v>41906</v>
      </c>
      <c r="E295" t="s">
        <v>49</v>
      </c>
      <c r="F295" t="s">
        <v>3638</v>
      </c>
      <c r="G295" t="s">
        <v>3639</v>
      </c>
      <c r="H295" t="s">
        <v>40</v>
      </c>
      <c r="I295" t="s">
        <v>26</v>
      </c>
      <c r="J295" t="s">
        <v>949</v>
      </c>
      <c r="K295" t="s">
        <v>42</v>
      </c>
      <c r="L295">
        <v>92024</v>
      </c>
      <c r="M295" t="s">
        <v>43</v>
      </c>
      <c r="N295" t="s">
        <v>6596</v>
      </c>
      <c r="O295" t="s">
        <v>45</v>
      </c>
      <c r="P295" t="s">
        <v>89</v>
      </c>
      <c r="Q295" t="s">
        <v>6597</v>
      </c>
      <c r="R295">
        <v>8.56</v>
      </c>
      <c r="S295">
        <v>2</v>
      </c>
      <c r="T295">
        <v>0</v>
      </c>
      <c r="U295">
        <v>3.8519999999999994</v>
      </c>
    </row>
    <row r="296" spans="1:21" x14ac:dyDescent="0.35">
      <c r="A296">
        <v>8948</v>
      </c>
      <c r="B296" t="s">
        <v>10343</v>
      </c>
      <c r="C296" s="17">
        <v>43093</v>
      </c>
      <c r="D296" s="17">
        <v>43097</v>
      </c>
      <c r="E296" t="s">
        <v>49</v>
      </c>
      <c r="F296" t="s">
        <v>6792</v>
      </c>
      <c r="G296" t="s">
        <v>6793</v>
      </c>
      <c r="H296" t="s">
        <v>40</v>
      </c>
      <c r="I296" t="s">
        <v>26</v>
      </c>
      <c r="J296" t="s">
        <v>3930</v>
      </c>
      <c r="K296" t="s">
        <v>1247</v>
      </c>
      <c r="L296">
        <v>2740</v>
      </c>
      <c r="M296" t="s">
        <v>147</v>
      </c>
      <c r="N296" t="s">
        <v>7779</v>
      </c>
      <c r="O296" t="s">
        <v>45</v>
      </c>
      <c r="P296" t="s">
        <v>74</v>
      </c>
      <c r="Q296" t="s">
        <v>7780</v>
      </c>
      <c r="R296">
        <v>12.3</v>
      </c>
      <c r="S296">
        <v>5</v>
      </c>
      <c r="T296">
        <v>0</v>
      </c>
      <c r="U296">
        <v>6.15</v>
      </c>
    </row>
    <row r="297" spans="1:21" x14ac:dyDescent="0.35">
      <c r="A297">
        <v>294</v>
      </c>
      <c r="B297" t="s">
        <v>1080</v>
      </c>
      <c r="C297" s="17">
        <v>41999</v>
      </c>
      <c r="D297" s="17">
        <v>42001</v>
      </c>
      <c r="E297" t="s">
        <v>187</v>
      </c>
      <c r="F297" t="s">
        <v>1081</v>
      </c>
      <c r="G297" t="s">
        <v>1082</v>
      </c>
      <c r="H297" t="s">
        <v>40</v>
      </c>
      <c r="I297" t="s">
        <v>26</v>
      </c>
      <c r="J297" t="s">
        <v>1083</v>
      </c>
      <c r="K297" t="s">
        <v>456</v>
      </c>
      <c r="L297">
        <v>80906</v>
      </c>
      <c r="M297" t="s">
        <v>43</v>
      </c>
      <c r="N297" t="s">
        <v>1084</v>
      </c>
      <c r="O297" t="s">
        <v>31</v>
      </c>
      <c r="P297" t="s">
        <v>64</v>
      </c>
      <c r="Q297" t="s">
        <v>1085</v>
      </c>
      <c r="R297">
        <v>300.416</v>
      </c>
      <c r="S297">
        <v>8</v>
      </c>
      <c r="T297">
        <v>0.2</v>
      </c>
      <c r="U297">
        <v>78.859200000000001</v>
      </c>
    </row>
    <row r="298" spans="1:21" x14ac:dyDescent="0.35">
      <c r="A298">
        <v>295</v>
      </c>
      <c r="B298" t="s">
        <v>1080</v>
      </c>
      <c r="C298" s="17">
        <v>41999</v>
      </c>
      <c r="D298" s="17">
        <v>42001</v>
      </c>
      <c r="E298" t="s">
        <v>187</v>
      </c>
      <c r="F298" t="s">
        <v>1081</v>
      </c>
      <c r="G298" t="s">
        <v>1082</v>
      </c>
      <c r="H298" t="s">
        <v>40</v>
      </c>
      <c r="I298" t="s">
        <v>26</v>
      </c>
      <c r="J298" t="s">
        <v>1083</v>
      </c>
      <c r="K298" t="s">
        <v>456</v>
      </c>
      <c r="L298">
        <v>80906</v>
      </c>
      <c r="M298" t="s">
        <v>43</v>
      </c>
      <c r="N298" t="s">
        <v>1086</v>
      </c>
      <c r="O298" t="s">
        <v>31</v>
      </c>
      <c r="P298" t="s">
        <v>35</v>
      </c>
      <c r="Q298" t="s">
        <v>1087</v>
      </c>
      <c r="R298">
        <v>230.35200000000003</v>
      </c>
      <c r="S298">
        <v>3</v>
      </c>
      <c r="T298">
        <v>0.2</v>
      </c>
      <c r="U298">
        <v>20.155800000000013</v>
      </c>
    </row>
    <row r="299" spans="1:21" x14ac:dyDescent="0.35">
      <c r="A299">
        <v>296</v>
      </c>
      <c r="B299" t="s">
        <v>1080</v>
      </c>
      <c r="C299" s="17">
        <v>41999</v>
      </c>
      <c r="D299" s="17">
        <v>42001</v>
      </c>
      <c r="E299" t="s">
        <v>187</v>
      </c>
      <c r="F299" t="s">
        <v>1081</v>
      </c>
      <c r="G299" t="s">
        <v>1082</v>
      </c>
      <c r="H299" t="s">
        <v>40</v>
      </c>
      <c r="I299" t="s">
        <v>26</v>
      </c>
      <c r="J299" t="s">
        <v>1083</v>
      </c>
      <c r="K299" t="s">
        <v>456</v>
      </c>
      <c r="L299">
        <v>80906</v>
      </c>
      <c r="M299" t="s">
        <v>43</v>
      </c>
      <c r="N299" t="s">
        <v>1088</v>
      </c>
      <c r="O299" t="s">
        <v>31</v>
      </c>
      <c r="P299" t="s">
        <v>64</v>
      </c>
      <c r="Q299" t="s">
        <v>1089</v>
      </c>
      <c r="R299">
        <v>218.35200000000003</v>
      </c>
      <c r="S299">
        <v>3</v>
      </c>
      <c r="T299">
        <v>0.2</v>
      </c>
      <c r="U299">
        <v>-24.564599999999999</v>
      </c>
    </row>
    <row r="300" spans="1:21" x14ac:dyDescent="0.35">
      <c r="A300">
        <v>297</v>
      </c>
      <c r="B300" t="s">
        <v>1080</v>
      </c>
      <c r="C300" s="17">
        <v>41999</v>
      </c>
      <c r="D300" s="17">
        <v>42001</v>
      </c>
      <c r="E300" t="s">
        <v>187</v>
      </c>
      <c r="F300" t="s">
        <v>1081</v>
      </c>
      <c r="G300" t="s">
        <v>1082</v>
      </c>
      <c r="H300" t="s">
        <v>40</v>
      </c>
      <c r="I300" t="s">
        <v>26</v>
      </c>
      <c r="J300" t="s">
        <v>1083</v>
      </c>
      <c r="K300" t="s">
        <v>456</v>
      </c>
      <c r="L300">
        <v>80906</v>
      </c>
      <c r="M300" t="s">
        <v>43</v>
      </c>
      <c r="N300" t="s">
        <v>1090</v>
      </c>
      <c r="O300" t="s">
        <v>45</v>
      </c>
      <c r="P300" t="s">
        <v>74</v>
      </c>
      <c r="Q300" t="s">
        <v>1091</v>
      </c>
      <c r="R300">
        <v>78.600000000000009</v>
      </c>
      <c r="S300">
        <v>5</v>
      </c>
      <c r="T300">
        <v>0.7</v>
      </c>
      <c r="U300">
        <v>-62.88000000000001</v>
      </c>
    </row>
    <row r="301" spans="1:21" x14ac:dyDescent="0.35">
      <c r="A301">
        <v>298</v>
      </c>
      <c r="B301" t="s">
        <v>1080</v>
      </c>
      <c r="C301" s="17">
        <v>41999</v>
      </c>
      <c r="D301" s="17">
        <v>42001</v>
      </c>
      <c r="E301" t="s">
        <v>187</v>
      </c>
      <c r="F301" t="s">
        <v>1081</v>
      </c>
      <c r="G301" t="s">
        <v>1082</v>
      </c>
      <c r="H301" t="s">
        <v>40</v>
      </c>
      <c r="I301" t="s">
        <v>26</v>
      </c>
      <c r="J301" t="s">
        <v>1083</v>
      </c>
      <c r="K301" t="s">
        <v>456</v>
      </c>
      <c r="L301">
        <v>80906</v>
      </c>
      <c r="M301" t="s">
        <v>43</v>
      </c>
      <c r="N301" t="s">
        <v>1092</v>
      </c>
      <c r="O301" t="s">
        <v>45</v>
      </c>
      <c r="P301" t="s">
        <v>268</v>
      </c>
      <c r="Q301" t="s">
        <v>1093</v>
      </c>
      <c r="R301">
        <v>27.552000000000003</v>
      </c>
      <c r="S301">
        <v>3</v>
      </c>
      <c r="T301">
        <v>0.2</v>
      </c>
      <c r="U301">
        <v>9.2987999999999964</v>
      </c>
    </row>
    <row r="302" spans="1:21" x14ac:dyDescent="0.35">
      <c r="A302">
        <v>299</v>
      </c>
      <c r="B302" t="s">
        <v>1094</v>
      </c>
      <c r="C302" s="17">
        <v>42671</v>
      </c>
      <c r="D302" s="17">
        <v>42677</v>
      </c>
      <c r="E302" t="s">
        <v>49</v>
      </c>
      <c r="F302" t="s">
        <v>581</v>
      </c>
      <c r="G302" t="s">
        <v>582</v>
      </c>
      <c r="H302" t="s">
        <v>40</v>
      </c>
      <c r="I302" t="s">
        <v>26</v>
      </c>
      <c r="J302" t="s">
        <v>1095</v>
      </c>
      <c r="K302" t="s">
        <v>789</v>
      </c>
      <c r="L302">
        <v>7109</v>
      </c>
      <c r="M302" t="s">
        <v>147</v>
      </c>
      <c r="N302" t="s">
        <v>1096</v>
      </c>
      <c r="O302" t="s">
        <v>45</v>
      </c>
      <c r="P302" t="s">
        <v>89</v>
      </c>
      <c r="Q302" t="s">
        <v>1097</v>
      </c>
      <c r="R302">
        <v>32.400000000000006</v>
      </c>
      <c r="S302">
        <v>5</v>
      </c>
      <c r="T302">
        <v>0</v>
      </c>
      <c r="U302">
        <v>15.552000000000001</v>
      </c>
    </row>
    <row r="303" spans="1:21" x14ac:dyDescent="0.35">
      <c r="A303">
        <v>300</v>
      </c>
      <c r="B303" t="s">
        <v>1094</v>
      </c>
      <c r="C303" s="17">
        <v>42671</v>
      </c>
      <c r="D303" s="17">
        <v>42677</v>
      </c>
      <c r="E303" t="s">
        <v>49</v>
      </c>
      <c r="F303" t="s">
        <v>581</v>
      </c>
      <c r="G303" t="s">
        <v>582</v>
      </c>
      <c r="H303" t="s">
        <v>40</v>
      </c>
      <c r="I303" t="s">
        <v>26</v>
      </c>
      <c r="J303" t="s">
        <v>1095</v>
      </c>
      <c r="K303" t="s">
        <v>789</v>
      </c>
      <c r="L303">
        <v>7109</v>
      </c>
      <c r="M303" t="s">
        <v>147</v>
      </c>
      <c r="N303" t="s">
        <v>1098</v>
      </c>
      <c r="O303" t="s">
        <v>45</v>
      </c>
      <c r="P303" t="s">
        <v>58</v>
      </c>
      <c r="Q303" t="s">
        <v>1099</v>
      </c>
      <c r="R303">
        <v>1082.48</v>
      </c>
      <c r="S303">
        <v>8</v>
      </c>
      <c r="T303">
        <v>0</v>
      </c>
      <c r="U303">
        <v>10.824800000000096</v>
      </c>
    </row>
    <row r="304" spans="1:21" x14ac:dyDescent="0.35">
      <c r="A304">
        <v>301</v>
      </c>
      <c r="B304" t="s">
        <v>1094</v>
      </c>
      <c r="C304" s="17">
        <v>42671</v>
      </c>
      <c r="D304" s="17">
        <v>42677</v>
      </c>
      <c r="E304" t="s">
        <v>49</v>
      </c>
      <c r="F304" t="s">
        <v>581</v>
      </c>
      <c r="G304" t="s">
        <v>582</v>
      </c>
      <c r="H304" t="s">
        <v>40</v>
      </c>
      <c r="I304" t="s">
        <v>26</v>
      </c>
      <c r="J304" t="s">
        <v>1095</v>
      </c>
      <c r="K304" t="s">
        <v>789</v>
      </c>
      <c r="L304">
        <v>7109</v>
      </c>
      <c r="M304" t="s">
        <v>147</v>
      </c>
      <c r="N304" t="s">
        <v>1100</v>
      </c>
      <c r="O304" t="s">
        <v>45</v>
      </c>
      <c r="P304" t="s">
        <v>89</v>
      </c>
      <c r="Q304" t="s">
        <v>1101</v>
      </c>
      <c r="R304">
        <v>56.91</v>
      </c>
      <c r="S304">
        <v>3</v>
      </c>
      <c r="T304">
        <v>0</v>
      </c>
      <c r="U304">
        <v>27.316799999999997</v>
      </c>
    </row>
    <row r="305" spans="1:21" x14ac:dyDescent="0.35">
      <c r="A305">
        <v>302</v>
      </c>
      <c r="B305" t="s">
        <v>1094</v>
      </c>
      <c r="C305" s="17">
        <v>42671</v>
      </c>
      <c r="D305" s="17">
        <v>42677</v>
      </c>
      <c r="E305" t="s">
        <v>49</v>
      </c>
      <c r="F305" t="s">
        <v>581</v>
      </c>
      <c r="G305" t="s">
        <v>582</v>
      </c>
      <c r="H305" t="s">
        <v>40</v>
      </c>
      <c r="I305" t="s">
        <v>26</v>
      </c>
      <c r="J305" t="s">
        <v>1095</v>
      </c>
      <c r="K305" t="s">
        <v>789</v>
      </c>
      <c r="L305">
        <v>7109</v>
      </c>
      <c r="M305" t="s">
        <v>147</v>
      </c>
      <c r="N305" t="s">
        <v>1102</v>
      </c>
      <c r="O305" t="s">
        <v>31</v>
      </c>
      <c r="P305" t="s">
        <v>64</v>
      </c>
      <c r="Q305" t="s">
        <v>1103</v>
      </c>
      <c r="R305">
        <v>77.599999999999994</v>
      </c>
      <c r="S305">
        <v>4</v>
      </c>
      <c r="T305">
        <v>0</v>
      </c>
      <c r="U305">
        <v>38.023999999999994</v>
      </c>
    </row>
    <row r="306" spans="1:21" x14ac:dyDescent="0.35">
      <c r="A306">
        <v>303</v>
      </c>
      <c r="B306" t="s">
        <v>1094</v>
      </c>
      <c r="C306" s="17">
        <v>42671</v>
      </c>
      <c r="D306" s="17">
        <v>42677</v>
      </c>
      <c r="E306" t="s">
        <v>49</v>
      </c>
      <c r="F306" t="s">
        <v>581</v>
      </c>
      <c r="G306" t="s">
        <v>582</v>
      </c>
      <c r="H306" t="s">
        <v>40</v>
      </c>
      <c r="I306" t="s">
        <v>26</v>
      </c>
      <c r="J306" t="s">
        <v>1095</v>
      </c>
      <c r="K306" t="s">
        <v>789</v>
      </c>
      <c r="L306">
        <v>7109</v>
      </c>
      <c r="M306" t="s">
        <v>147</v>
      </c>
      <c r="N306" t="s">
        <v>1104</v>
      </c>
      <c r="O306" t="s">
        <v>45</v>
      </c>
      <c r="P306" t="s">
        <v>74</v>
      </c>
      <c r="Q306" t="s">
        <v>1105</v>
      </c>
      <c r="R306">
        <v>14.28</v>
      </c>
      <c r="S306">
        <v>1</v>
      </c>
      <c r="T306">
        <v>0</v>
      </c>
      <c r="U306">
        <v>6.5687999999999995</v>
      </c>
    </row>
    <row r="307" spans="1:21" x14ac:dyDescent="0.35">
      <c r="A307">
        <v>8947</v>
      </c>
      <c r="B307" t="s">
        <v>10343</v>
      </c>
      <c r="C307" s="17">
        <v>43093</v>
      </c>
      <c r="D307" s="17">
        <v>43097</v>
      </c>
      <c r="E307" t="s">
        <v>49</v>
      </c>
      <c r="F307" t="s">
        <v>6792</v>
      </c>
      <c r="G307" t="s">
        <v>6793</v>
      </c>
      <c r="H307" t="s">
        <v>40</v>
      </c>
      <c r="I307" t="s">
        <v>26</v>
      </c>
      <c r="J307" t="s">
        <v>3930</v>
      </c>
      <c r="K307" t="s">
        <v>1247</v>
      </c>
      <c r="L307">
        <v>2740</v>
      </c>
      <c r="M307" t="s">
        <v>147</v>
      </c>
      <c r="N307" t="s">
        <v>4793</v>
      </c>
      <c r="O307" t="s">
        <v>45</v>
      </c>
      <c r="P307" t="s">
        <v>89</v>
      </c>
      <c r="Q307" t="s">
        <v>4794</v>
      </c>
      <c r="R307">
        <v>19.440000000000001</v>
      </c>
      <c r="S307">
        <v>3</v>
      </c>
      <c r="T307">
        <v>0</v>
      </c>
      <c r="U307">
        <v>9.3312000000000008</v>
      </c>
    </row>
    <row r="308" spans="1:21" x14ac:dyDescent="0.35">
      <c r="A308">
        <v>8946</v>
      </c>
      <c r="B308" t="s">
        <v>10342</v>
      </c>
      <c r="C308" s="17">
        <v>41958</v>
      </c>
      <c r="D308" s="17">
        <v>41960</v>
      </c>
      <c r="E308" t="s">
        <v>22</v>
      </c>
      <c r="F308" t="s">
        <v>5385</v>
      </c>
      <c r="G308" t="s">
        <v>5386</v>
      </c>
      <c r="H308" t="s">
        <v>40</v>
      </c>
      <c r="I308" t="s">
        <v>26</v>
      </c>
      <c r="J308" t="s">
        <v>126</v>
      </c>
      <c r="K308" t="s">
        <v>42</v>
      </c>
      <c r="L308">
        <v>94110</v>
      </c>
      <c r="M308" t="s">
        <v>43</v>
      </c>
      <c r="N308" t="s">
        <v>1953</v>
      </c>
      <c r="O308" t="s">
        <v>45</v>
      </c>
      <c r="P308" t="s">
        <v>578</v>
      </c>
      <c r="Q308" t="s">
        <v>1954</v>
      </c>
      <c r="R308">
        <v>10.95</v>
      </c>
      <c r="S308">
        <v>3</v>
      </c>
      <c r="T308">
        <v>0</v>
      </c>
      <c r="U308">
        <v>3.2849999999999993</v>
      </c>
    </row>
    <row r="309" spans="1:21" x14ac:dyDescent="0.35">
      <c r="A309">
        <v>306</v>
      </c>
      <c r="B309" t="s">
        <v>1114</v>
      </c>
      <c r="C309" s="17">
        <v>42003</v>
      </c>
      <c r="D309" s="17">
        <v>42008</v>
      </c>
      <c r="E309" t="s">
        <v>49</v>
      </c>
      <c r="F309" t="s">
        <v>342</v>
      </c>
      <c r="G309" t="s">
        <v>343</v>
      </c>
      <c r="H309" t="s">
        <v>40</v>
      </c>
      <c r="I309" t="s">
        <v>26</v>
      </c>
      <c r="J309" t="s">
        <v>1115</v>
      </c>
      <c r="K309" t="s">
        <v>237</v>
      </c>
      <c r="L309">
        <v>48180</v>
      </c>
      <c r="M309" t="s">
        <v>104</v>
      </c>
      <c r="N309" t="s">
        <v>1116</v>
      </c>
      <c r="O309" t="s">
        <v>45</v>
      </c>
      <c r="P309" t="s">
        <v>67</v>
      </c>
      <c r="Q309" t="s">
        <v>1117</v>
      </c>
      <c r="R309">
        <v>9.84</v>
      </c>
      <c r="S309">
        <v>3</v>
      </c>
      <c r="T309">
        <v>0</v>
      </c>
      <c r="U309">
        <v>2.8535999999999988</v>
      </c>
    </row>
    <row r="310" spans="1:21" x14ac:dyDescent="0.35">
      <c r="A310">
        <v>8936</v>
      </c>
      <c r="B310" t="s">
        <v>10332</v>
      </c>
      <c r="C310" s="17">
        <v>42974</v>
      </c>
      <c r="D310" s="17">
        <v>42974</v>
      </c>
      <c r="E310" t="s">
        <v>1292</v>
      </c>
      <c r="F310" t="s">
        <v>1133</v>
      </c>
      <c r="G310" t="s">
        <v>1134</v>
      </c>
      <c r="H310" t="s">
        <v>40</v>
      </c>
      <c r="I310" t="s">
        <v>26</v>
      </c>
      <c r="J310" t="s">
        <v>145</v>
      </c>
      <c r="K310" t="s">
        <v>146</v>
      </c>
      <c r="L310">
        <v>19120</v>
      </c>
      <c r="M310" t="s">
        <v>147</v>
      </c>
      <c r="N310" t="s">
        <v>1182</v>
      </c>
      <c r="O310" t="s">
        <v>70</v>
      </c>
      <c r="P310" t="s">
        <v>160</v>
      </c>
      <c r="Q310" t="s">
        <v>1183</v>
      </c>
      <c r="R310">
        <v>1119.8880000000001</v>
      </c>
      <c r="S310">
        <v>14</v>
      </c>
      <c r="T310">
        <v>0.2</v>
      </c>
      <c r="U310">
        <v>209.97899999999993</v>
      </c>
    </row>
    <row r="311" spans="1:21" x14ac:dyDescent="0.35">
      <c r="A311">
        <v>8935</v>
      </c>
      <c r="B311" t="s">
        <v>10332</v>
      </c>
      <c r="C311" s="17">
        <v>42974</v>
      </c>
      <c r="D311" s="17">
        <v>42974</v>
      </c>
      <c r="E311" t="s">
        <v>1292</v>
      </c>
      <c r="F311" t="s">
        <v>1133</v>
      </c>
      <c r="G311" t="s">
        <v>1134</v>
      </c>
      <c r="H311" t="s">
        <v>40</v>
      </c>
      <c r="I311" t="s">
        <v>26</v>
      </c>
      <c r="J311" t="s">
        <v>145</v>
      </c>
      <c r="K311" t="s">
        <v>146</v>
      </c>
      <c r="L311">
        <v>19120</v>
      </c>
      <c r="M311" t="s">
        <v>147</v>
      </c>
      <c r="N311" t="s">
        <v>4643</v>
      </c>
      <c r="O311" t="s">
        <v>45</v>
      </c>
      <c r="P311" t="s">
        <v>89</v>
      </c>
      <c r="Q311" t="s">
        <v>4644</v>
      </c>
      <c r="R311">
        <v>12.672000000000001</v>
      </c>
      <c r="S311">
        <v>3</v>
      </c>
      <c r="T311">
        <v>0.2</v>
      </c>
      <c r="U311">
        <v>3.96</v>
      </c>
    </row>
    <row r="312" spans="1:21" x14ac:dyDescent="0.35">
      <c r="A312">
        <v>8934</v>
      </c>
      <c r="B312" t="s">
        <v>10331</v>
      </c>
      <c r="C312" s="17">
        <v>42443</v>
      </c>
      <c r="D312" s="17">
        <v>42448</v>
      </c>
      <c r="E312" t="s">
        <v>49</v>
      </c>
      <c r="F312" t="s">
        <v>2171</v>
      </c>
      <c r="G312" t="s">
        <v>2172</v>
      </c>
      <c r="H312" t="s">
        <v>40</v>
      </c>
      <c r="I312" t="s">
        <v>26</v>
      </c>
      <c r="J312" t="s">
        <v>1848</v>
      </c>
      <c r="K312" t="s">
        <v>113</v>
      </c>
      <c r="L312">
        <v>54302</v>
      </c>
      <c r="M312" t="s">
        <v>104</v>
      </c>
      <c r="N312" t="s">
        <v>3513</v>
      </c>
      <c r="O312" t="s">
        <v>31</v>
      </c>
      <c r="P312" t="s">
        <v>64</v>
      </c>
      <c r="Q312" t="s">
        <v>3514</v>
      </c>
      <c r="R312">
        <v>16.739999999999998</v>
      </c>
      <c r="S312">
        <v>2</v>
      </c>
      <c r="T312">
        <v>0</v>
      </c>
      <c r="U312">
        <v>4.3523999999999994</v>
      </c>
    </row>
    <row r="313" spans="1:21" x14ac:dyDescent="0.35">
      <c r="A313">
        <v>310</v>
      </c>
      <c r="B313" t="s">
        <v>1132</v>
      </c>
      <c r="C313" s="17">
        <v>42625</v>
      </c>
      <c r="D313" s="17">
        <v>42627</v>
      </c>
      <c r="E313" t="s">
        <v>22</v>
      </c>
      <c r="F313" t="s">
        <v>1133</v>
      </c>
      <c r="G313" t="s">
        <v>1134</v>
      </c>
      <c r="H313" t="s">
        <v>40</v>
      </c>
      <c r="I313" t="s">
        <v>26</v>
      </c>
      <c r="J313" t="s">
        <v>1135</v>
      </c>
      <c r="K313" t="s">
        <v>456</v>
      </c>
      <c r="L313">
        <v>80004</v>
      </c>
      <c r="M313" t="s">
        <v>43</v>
      </c>
      <c r="N313" t="s">
        <v>1136</v>
      </c>
      <c r="O313" t="s">
        <v>31</v>
      </c>
      <c r="P313" t="s">
        <v>64</v>
      </c>
      <c r="Q313" t="s">
        <v>1137</v>
      </c>
      <c r="R313">
        <v>15.136000000000003</v>
      </c>
      <c r="S313">
        <v>4</v>
      </c>
      <c r="T313">
        <v>0.2</v>
      </c>
      <c r="U313">
        <v>3.5948000000000011</v>
      </c>
    </row>
    <row r="314" spans="1:21" x14ac:dyDescent="0.35">
      <c r="A314">
        <v>311</v>
      </c>
      <c r="B314" t="s">
        <v>1132</v>
      </c>
      <c r="C314" s="17">
        <v>42625</v>
      </c>
      <c r="D314" s="17">
        <v>42627</v>
      </c>
      <c r="E314" t="s">
        <v>22</v>
      </c>
      <c r="F314" t="s">
        <v>1133</v>
      </c>
      <c r="G314" t="s">
        <v>1134</v>
      </c>
      <c r="H314" t="s">
        <v>40</v>
      </c>
      <c r="I314" t="s">
        <v>26</v>
      </c>
      <c r="J314" t="s">
        <v>1135</v>
      </c>
      <c r="K314" t="s">
        <v>456</v>
      </c>
      <c r="L314">
        <v>80004</v>
      </c>
      <c r="M314" t="s">
        <v>43</v>
      </c>
      <c r="N314" t="s">
        <v>1138</v>
      </c>
      <c r="O314" t="s">
        <v>31</v>
      </c>
      <c r="P314" t="s">
        <v>35</v>
      </c>
      <c r="Q314" t="s">
        <v>1139</v>
      </c>
      <c r="R314">
        <v>466.76800000000003</v>
      </c>
      <c r="S314">
        <v>2</v>
      </c>
      <c r="T314">
        <v>0.2</v>
      </c>
      <c r="U314">
        <v>52.511399999999981</v>
      </c>
    </row>
    <row r="315" spans="1:21" x14ac:dyDescent="0.35">
      <c r="A315">
        <v>312</v>
      </c>
      <c r="B315" t="s">
        <v>1132</v>
      </c>
      <c r="C315" s="17">
        <v>42625</v>
      </c>
      <c r="D315" s="17">
        <v>42627</v>
      </c>
      <c r="E315" t="s">
        <v>22</v>
      </c>
      <c r="F315" t="s">
        <v>1133</v>
      </c>
      <c r="G315" t="s">
        <v>1134</v>
      </c>
      <c r="H315" t="s">
        <v>40</v>
      </c>
      <c r="I315" t="s">
        <v>26</v>
      </c>
      <c r="J315" t="s">
        <v>1135</v>
      </c>
      <c r="K315" t="s">
        <v>456</v>
      </c>
      <c r="L315">
        <v>80004</v>
      </c>
      <c r="M315" t="s">
        <v>43</v>
      </c>
      <c r="N315" t="s">
        <v>1140</v>
      </c>
      <c r="O315" t="s">
        <v>31</v>
      </c>
      <c r="P315" t="s">
        <v>64</v>
      </c>
      <c r="Q315" t="s">
        <v>1141</v>
      </c>
      <c r="R315">
        <v>15.231999999999999</v>
      </c>
      <c r="S315">
        <v>1</v>
      </c>
      <c r="T315">
        <v>0.2</v>
      </c>
      <c r="U315">
        <v>1.7135999999999978</v>
      </c>
    </row>
    <row r="316" spans="1:21" x14ac:dyDescent="0.35">
      <c r="A316">
        <v>313</v>
      </c>
      <c r="B316" t="s">
        <v>1132</v>
      </c>
      <c r="C316" s="17">
        <v>42625</v>
      </c>
      <c r="D316" s="17">
        <v>42627</v>
      </c>
      <c r="E316" t="s">
        <v>22</v>
      </c>
      <c r="F316" t="s">
        <v>1133</v>
      </c>
      <c r="G316" t="s">
        <v>1134</v>
      </c>
      <c r="H316" t="s">
        <v>40</v>
      </c>
      <c r="I316" t="s">
        <v>26</v>
      </c>
      <c r="J316" t="s">
        <v>1135</v>
      </c>
      <c r="K316" t="s">
        <v>456</v>
      </c>
      <c r="L316">
        <v>80004</v>
      </c>
      <c r="M316" t="s">
        <v>43</v>
      </c>
      <c r="N316" t="s">
        <v>1142</v>
      </c>
      <c r="O316" t="s">
        <v>45</v>
      </c>
      <c r="P316" t="s">
        <v>46</v>
      </c>
      <c r="Q316" t="s">
        <v>1143</v>
      </c>
      <c r="R316">
        <v>6.2640000000000002</v>
      </c>
      <c r="S316">
        <v>3</v>
      </c>
      <c r="T316">
        <v>0.2</v>
      </c>
      <c r="U316">
        <v>2.0358000000000001</v>
      </c>
    </row>
    <row r="317" spans="1:21" x14ac:dyDescent="0.35">
      <c r="A317">
        <v>314</v>
      </c>
      <c r="B317" t="s">
        <v>1144</v>
      </c>
      <c r="C317" s="17">
        <v>41909</v>
      </c>
      <c r="D317" s="17">
        <v>41915</v>
      </c>
      <c r="E317" t="s">
        <v>49</v>
      </c>
      <c r="F317" t="s">
        <v>1145</v>
      </c>
      <c r="G317" t="s">
        <v>1146</v>
      </c>
      <c r="H317" t="s">
        <v>40</v>
      </c>
      <c r="I317" t="s">
        <v>26</v>
      </c>
      <c r="J317" t="s">
        <v>1147</v>
      </c>
      <c r="K317" t="s">
        <v>789</v>
      </c>
      <c r="L317">
        <v>7601</v>
      </c>
      <c r="M317" t="s">
        <v>147</v>
      </c>
      <c r="N317" t="s">
        <v>1148</v>
      </c>
      <c r="O317" t="s">
        <v>31</v>
      </c>
      <c r="P317" t="s">
        <v>64</v>
      </c>
      <c r="Q317" t="s">
        <v>1149</v>
      </c>
      <c r="R317">
        <v>87.539999999999992</v>
      </c>
      <c r="S317">
        <v>3</v>
      </c>
      <c r="T317">
        <v>0</v>
      </c>
      <c r="U317">
        <v>37.642200000000003</v>
      </c>
    </row>
    <row r="318" spans="1:21" x14ac:dyDescent="0.35">
      <c r="A318">
        <v>315</v>
      </c>
      <c r="B318" t="s">
        <v>1150</v>
      </c>
      <c r="C318" s="17">
        <v>41860</v>
      </c>
      <c r="D318" s="17">
        <v>41867</v>
      </c>
      <c r="E318" t="s">
        <v>49</v>
      </c>
      <c r="F318" t="s">
        <v>1151</v>
      </c>
      <c r="G318" t="s">
        <v>1152</v>
      </c>
      <c r="H318" t="s">
        <v>40</v>
      </c>
      <c r="I318" t="s">
        <v>26</v>
      </c>
      <c r="J318" t="s">
        <v>1153</v>
      </c>
      <c r="K318" t="s">
        <v>53</v>
      </c>
      <c r="L318">
        <v>33710</v>
      </c>
      <c r="M318" t="s">
        <v>29</v>
      </c>
      <c r="N318" t="s">
        <v>1154</v>
      </c>
      <c r="O318" t="s">
        <v>70</v>
      </c>
      <c r="P318" t="s">
        <v>71</v>
      </c>
      <c r="Q318" t="s">
        <v>1155</v>
      </c>
      <c r="R318">
        <v>178.38400000000001</v>
      </c>
      <c r="S318">
        <v>2</v>
      </c>
      <c r="T318">
        <v>0.2</v>
      </c>
      <c r="U318">
        <v>22.297999999999973</v>
      </c>
    </row>
    <row r="319" spans="1:21" x14ac:dyDescent="0.35">
      <c r="A319">
        <v>316</v>
      </c>
      <c r="B319" t="s">
        <v>1150</v>
      </c>
      <c r="C319" s="17">
        <v>41860</v>
      </c>
      <c r="D319" s="17">
        <v>41867</v>
      </c>
      <c r="E319" t="s">
        <v>49</v>
      </c>
      <c r="F319" t="s">
        <v>1151</v>
      </c>
      <c r="G319" t="s">
        <v>1152</v>
      </c>
      <c r="H319" t="s">
        <v>40</v>
      </c>
      <c r="I319" t="s">
        <v>26</v>
      </c>
      <c r="J319" t="s">
        <v>1153</v>
      </c>
      <c r="K319" t="s">
        <v>53</v>
      </c>
      <c r="L319">
        <v>33710</v>
      </c>
      <c r="M319" t="s">
        <v>29</v>
      </c>
      <c r="N319" t="s">
        <v>1156</v>
      </c>
      <c r="O319" t="s">
        <v>45</v>
      </c>
      <c r="P319" t="s">
        <v>89</v>
      </c>
      <c r="Q319" t="s">
        <v>1157</v>
      </c>
      <c r="R319">
        <v>15.552000000000003</v>
      </c>
      <c r="S319">
        <v>3</v>
      </c>
      <c r="T319">
        <v>0.2</v>
      </c>
      <c r="U319">
        <v>5.4432</v>
      </c>
    </row>
    <row r="320" spans="1:21" x14ac:dyDescent="0.35">
      <c r="A320">
        <v>317</v>
      </c>
      <c r="B320" t="s">
        <v>1158</v>
      </c>
      <c r="C320" s="17">
        <v>42001</v>
      </c>
      <c r="D320" s="17">
        <v>42003</v>
      </c>
      <c r="E320" t="s">
        <v>187</v>
      </c>
      <c r="F320" t="s">
        <v>1159</v>
      </c>
      <c r="G320" t="s">
        <v>1160</v>
      </c>
      <c r="H320" t="s">
        <v>40</v>
      </c>
      <c r="I320" t="s">
        <v>26</v>
      </c>
      <c r="J320" t="s">
        <v>145</v>
      </c>
      <c r="K320" t="s">
        <v>146</v>
      </c>
      <c r="L320">
        <v>19143</v>
      </c>
      <c r="M320" t="s">
        <v>147</v>
      </c>
      <c r="N320" t="s">
        <v>1161</v>
      </c>
      <c r="O320" t="s">
        <v>45</v>
      </c>
      <c r="P320" t="s">
        <v>67</v>
      </c>
      <c r="Q320" t="s">
        <v>1162</v>
      </c>
      <c r="R320">
        <v>99.13600000000001</v>
      </c>
      <c r="S320">
        <v>4</v>
      </c>
      <c r="T320">
        <v>0.2</v>
      </c>
      <c r="U320">
        <v>8.674399999999995</v>
      </c>
    </row>
    <row r="321" spans="1:21" x14ac:dyDescent="0.35">
      <c r="A321">
        <v>8933</v>
      </c>
      <c r="B321" t="s">
        <v>10330</v>
      </c>
      <c r="C321" s="17">
        <v>43087</v>
      </c>
      <c r="D321" s="17">
        <v>43093</v>
      </c>
      <c r="E321" t="s">
        <v>49</v>
      </c>
      <c r="F321" t="s">
        <v>9882</v>
      </c>
      <c r="G321" t="s">
        <v>9883</v>
      </c>
      <c r="H321" t="s">
        <v>40</v>
      </c>
      <c r="I321" t="s">
        <v>26</v>
      </c>
      <c r="J321" t="s">
        <v>2553</v>
      </c>
      <c r="K321" t="s">
        <v>113</v>
      </c>
      <c r="L321">
        <v>53209</v>
      </c>
      <c r="M321" t="s">
        <v>104</v>
      </c>
      <c r="N321" t="s">
        <v>7045</v>
      </c>
      <c r="O321" t="s">
        <v>70</v>
      </c>
      <c r="P321" t="s">
        <v>160</v>
      </c>
      <c r="Q321" t="s">
        <v>7046</v>
      </c>
      <c r="R321">
        <v>29.339999999999996</v>
      </c>
      <c r="S321">
        <v>3</v>
      </c>
      <c r="T321">
        <v>0</v>
      </c>
      <c r="U321">
        <v>10.855799999999999</v>
      </c>
    </row>
    <row r="322" spans="1:21" x14ac:dyDescent="0.35">
      <c r="A322">
        <v>8932</v>
      </c>
      <c r="B322" t="s">
        <v>10330</v>
      </c>
      <c r="C322" s="17">
        <v>43087</v>
      </c>
      <c r="D322" s="17">
        <v>43093</v>
      </c>
      <c r="E322" t="s">
        <v>49</v>
      </c>
      <c r="F322" t="s">
        <v>9882</v>
      </c>
      <c r="G322" t="s">
        <v>9883</v>
      </c>
      <c r="H322" t="s">
        <v>40</v>
      </c>
      <c r="I322" t="s">
        <v>26</v>
      </c>
      <c r="J322" t="s">
        <v>2553</v>
      </c>
      <c r="K322" t="s">
        <v>113</v>
      </c>
      <c r="L322">
        <v>53209</v>
      </c>
      <c r="M322" t="s">
        <v>104</v>
      </c>
      <c r="N322" t="s">
        <v>9121</v>
      </c>
      <c r="O322" t="s">
        <v>31</v>
      </c>
      <c r="P322" t="s">
        <v>64</v>
      </c>
      <c r="Q322" t="s">
        <v>9122</v>
      </c>
      <c r="R322">
        <v>99.949999999999989</v>
      </c>
      <c r="S322">
        <v>5</v>
      </c>
      <c r="T322">
        <v>0</v>
      </c>
      <c r="U322">
        <v>22.988499999999998</v>
      </c>
    </row>
    <row r="323" spans="1:21" x14ac:dyDescent="0.35">
      <c r="A323">
        <v>8923</v>
      </c>
      <c r="B323" t="s">
        <v>10322</v>
      </c>
      <c r="C323" s="17">
        <v>42647</v>
      </c>
      <c r="D323" s="17">
        <v>42651</v>
      </c>
      <c r="E323" t="s">
        <v>49</v>
      </c>
      <c r="F323" t="s">
        <v>6646</v>
      </c>
      <c r="G323" t="s">
        <v>6647</v>
      </c>
      <c r="H323" t="s">
        <v>40</v>
      </c>
      <c r="I323" t="s">
        <v>26</v>
      </c>
      <c r="J323" t="s">
        <v>10323</v>
      </c>
      <c r="K323" t="s">
        <v>53</v>
      </c>
      <c r="L323">
        <v>33134</v>
      </c>
      <c r="M323" t="s">
        <v>29</v>
      </c>
      <c r="N323" t="s">
        <v>2995</v>
      </c>
      <c r="O323" t="s">
        <v>31</v>
      </c>
      <c r="P323" t="s">
        <v>64</v>
      </c>
      <c r="Q323" t="s">
        <v>2996</v>
      </c>
      <c r="R323">
        <v>11.568000000000001</v>
      </c>
      <c r="S323">
        <v>3</v>
      </c>
      <c r="T323">
        <v>0.2</v>
      </c>
      <c r="U323">
        <v>2.6028000000000011</v>
      </c>
    </row>
    <row r="324" spans="1:21" x14ac:dyDescent="0.35">
      <c r="A324">
        <v>8922</v>
      </c>
      <c r="B324" t="s">
        <v>10322</v>
      </c>
      <c r="C324" s="17">
        <v>42647</v>
      </c>
      <c r="D324" s="17">
        <v>42651</v>
      </c>
      <c r="E324" t="s">
        <v>49</v>
      </c>
      <c r="F324" t="s">
        <v>6646</v>
      </c>
      <c r="G324" t="s">
        <v>6647</v>
      </c>
      <c r="H324" t="s">
        <v>40</v>
      </c>
      <c r="I324" t="s">
        <v>26</v>
      </c>
      <c r="J324" t="s">
        <v>10323</v>
      </c>
      <c r="K324" t="s">
        <v>53</v>
      </c>
      <c r="L324">
        <v>33134</v>
      </c>
      <c r="M324" t="s">
        <v>29</v>
      </c>
      <c r="N324" t="s">
        <v>6464</v>
      </c>
      <c r="O324" t="s">
        <v>70</v>
      </c>
      <c r="P324" t="s">
        <v>71</v>
      </c>
      <c r="Q324" t="s">
        <v>6465</v>
      </c>
      <c r="R324">
        <v>52.679999999999993</v>
      </c>
      <c r="S324">
        <v>3</v>
      </c>
      <c r="T324">
        <v>0.2</v>
      </c>
      <c r="U324">
        <v>19.754999999999999</v>
      </c>
    </row>
    <row r="325" spans="1:21" x14ac:dyDescent="0.35">
      <c r="A325">
        <v>8921</v>
      </c>
      <c r="B325" t="s">
        <v>10321</v>
      </c>
      <c r="C325" s="17">
        <v>41757</v>
      </c>
      <c r="D325" s="17">
        <v>41762</v>
      </c>
      <c r="E325" t="s">
        <v>49</v>
      </c>
      <c r="F325" t="s">
        <v>879</v>
      </c>
      <c r="G325" t="s">
        <v>880</v>
      </c>
      <c r="H325" t="s">
        <v>40</v>
      </c>
      <c r="I325" t="s">
        <v>26</v>
      </c>
      <c r="J325" t="s">
        <v>5580</v>
      </c>
      <c r="K325" t="s">
        <v>266</v>
      </c>
      <c r="L325">
        <v>14701</v>
      </c>
      <c r="M325" t="s">
        <v>147</v>
      </c>
      <c r="N325" t="s">
        <v>4423</v>
      </c>
      <c r="O325" t="s">
        <v>70</v>
      </c>
      <c r="P325" t="s">
        <v>160</v>
      </c>
      <c r="Q325" t="s">
        <v>4424</v>
      </c>
      <c r="R325">
        <v>159.97999999999999</v>
      </c>
      <c r="S325">
        <v>2</v>
      </c>
      <c r="T325">
        <v>0</v>
      </c>
      <c r="U325">
        <v>57.592799999999997</v>
      </c>
    </row>
    <row r="326" spans="1:21" x14ac:dyDescent="0.35">
      <c r="A326">
        <v>323</v>
      </c>
      <c r="B326" t="s">
        <v>1172</v>
      </c>
      <c r="C326" s="17">
        <v>41901</v>
      </c>
      <c r="D326" s="17">
        <v>41906</v>
      </c>
      <c r="E326" t="s">
        <v>49</v>
      </c>
      <c r="F326" t="s">
        <v>1173</v>
      </c>
      <c r="G326" t="s">
        <v>1174</v>
      </c>
      <c r="H326" t="s">
        <v>40</v>
      </c>
      <c r="I326" t="s">
        <v>26</v>
      </c>
      <c r="J326" t="s">
        <v>1175</v>
      </c>
      <c r="K326" t="s">
        <v>42</v>
      </c>
      <c r="L326">
        <v>90805</v>
      </c>
      <c r="M326" t="s">
        <v>43</v>
      </c>
      <c r="N326" t="s">
        <v>1176</v>
      </c>
      <c r="O326" t="s">
        <v>45</v>
      </c>
      <c r="P326" t="s">
        <v>268</v>
      </c>
      <c r="Q326" t="s">
        <v>1177</v>
      </c>
      <c r="R326">
        <v>7.16</v>
      </c>
      <c r="S326">
        <v>2</v>
      </c>
      <c r="T326">
        <v>0</v>
      </c>
      <c r="U326">
        <v>3.58</v>
      </c>
    </row>
    <row r="327" spans="1:21" x14ac:dyDescent="0.35">
      <c r="A327">
        <v>324</v>
      </c>
      <c r="B327" t="s">
        <v>1178</v>
      </c>
      <c r="C327" s="17">
        <v>42483</v>
      </c>
      <c r="D327" s="17">
        <v>42487</v>
      </c>
      <c r="E327" t="s">
        <v>49</v>
      </c>
      <c r="F327" t="s">
        <v>1179</v>
      </c>
      <c r="G327" t="s">
        <v>1180</v>
      </c>
      <c r="H327" t="s">
        <v>40</v>
      </c>
      <c r="I327" t="s">
        <v>26</v>
      </c>
      <c r="J327" t="s">
        <v>1181</v>
      </c>
      <c r="K327" t="s">
        <v>42</v>
      </c>
      <c r="L327">
        <v>92345</v>
      </c>
      <c r="M327" t="s">
        <v>43</v>
      </c>
      <c r="N327" t="s">
        <v>1090</v>
      </c>
      <c r="O327" t="s">
        <v>45</v>
      </c>
      <c r="P327" t="s">
        <v>74</v>
      </c>
      <c r="Q327" t="s">
        <v>1091</v>
      </c>
      <c r="R327">
        <v>251.52</v>
      </c>
      <c r="S327">
        <v>6</v>
      </c>
      <c r="T327">
        <v>0.2</v>
      </c>
      <c r="U327">
        <v>81.744</v>
      </c>
    </row>
    <row r="328" spans="1:21" x14ac:dyDescent="0.35">
      <c r="A328">
        <v>325</v>
      </c>
      <c r="B328" t="s">
        <v>1178</v>
      </c>
      <c r="C328" s="17">
        <v>42483</v>
      </c>
      <c r="D328" s="17">
        <v>42487</v>
      </c>
      <c r="E328" t="s">
        <v>49</v>
      </c>
      <c r="F328" t="s">
        <v>1179</v>
      </c>
      <c r="G328" t="s">
        <v>1180</v>
      </c>
      <c r="H328" t="s">
        <v>40</v>
      </c>
      <c r="I328" t="s">
        <v>26</v>
      </c>
      <c r="J328" t="s">
        <v>1181</v>
      </c>
      <c r="K328" t="s">
        <v>42</v>
      </c>
      <c r="L328">
        <v>92345</v>
      </c>
      <c r="M328" t="s">
        <v>43</v>
      </c>
      <c r="N328" t="s">
        <v>1182</v>
      </c>
      <c r="O328" t="s">
        <v>70</v>
      </c>
      <c r="P328" t="s">
        <v>160</v>
      </c>
      <c r="Q328" t="s">
        <v>1183</v>
      </c>
      <c r="R328">
        <v>99.99</v>
      </c>
      <c r="S328">
        <v>1</v>
      </c>
      <c r="T328">
        <v>0</v>
      </c>
      <c r="U328">
        <v>34.996499999999997</v>
      </c>
    </row>
    <row r="329" spans="1:21" x14ac:dyDescent="0.35">
      <c r="A329">
        <v>326</v>
      </c>
      <c r="B329" t="s">
        <v>1184</v>
      </c>
      <c r="C329" s="17">
        <v>43042</v>
      </c>
      <c r="D329" s="17">
        <v>43044</v>
      </c>
      <c r="E329" t="s">
        <v>22</v>
      </c>
      <c r="F329" t="s">
        <v>1185</v>
      </c>
      <c r="G329" t="s">
        <v>1186</v>
      </c>
      <c r="H329" t="s">
        <v>40</v>
      </c>
      <c r="I329" t="s">
        <v>26</v>
      </c>
      <c r="J329" t="s">
        <v>1187</v>
      </c>
      <c r="K329" t="s">
        <v>334</v>
      </c>
      <c r="L329">
        <v>37130</v>
      </c>
      <c r="M329" t="s">
        <v>29</v>
      </c>
      <c r="N329" t="s">
        <v>1188</v>
      </c>
      <c r="O329" t="s">
        <v>31</v>
      </c>
      <c r="P329" t="s">
        <v>64</v>
      </c>
      <c r="Q329" t="s">
        <v>1189</v>
      </c>
      <c r="R329">
        <v>15.991999999999999</v>
      </c>
      <c r="S329">
        <v>1</v>
      </c>
      <c r="T329">
        <v>0.2</v>
      </c>
      <c r="U329">
        <v>0.99949999999999894</v>
      </c>
    </row>
    <row r="330" spans="1:21" x14ac:dyDescent="0.35">
      <c r="A330">
        <v>8920</v>
      </c>
      <c r="B330" t="s">
        <v>10320</v>
      </c>
      <c r="C330" s="17">
        <v>41731</v>
      </c>
      <c r="D330" s="17">
        <v>41737</v>
      </c>
      <c r="E330" t="s">
        <v>49</v>
      </c>
      <c r="F330" t="s">
        <v>6646</v>
      </c>
      <c r="G330" t="s">
        <v>6647</v>
      </c>
      <c r="H330" t="s">
        <v>40</v>
      </c>
      <c r="I330" t="s">
        <v>26</v>
      </c>
      <c r="J330" t="s">
        <v>2984</v>
      </c>
      <c r="K330" t="s">
        <v>318</v>
      </c>
      <c r="L330">
        <v>23464</v>
      </c>
      <c r="M330" t="s">
        <v>29</v>
      </c>
      <c r="N330" t="s">
        <v>8248</v>
      </c>
      <c r="O330" t="s">
        <v>31</v>
      </c>
      <c r="P330" t="s">
        <v>64</v>
      </c>
      <c r="Q330" t="s">
        <v>8249</v>
      </c>
      <c r="R330">
        <v>177.68</v>
      </c>
      <c r="S330">
        <v>2</v>
      </c>
      <c r="T330">
        <v>0</v>
      </c>
      <c r="U330">
        <v>46.196799999999996</v>
      </c>
    </row>
    <row r="331" spans="1:21" x14ac:dyDescent="0.35">
      <c r="A331">
        <v>8919</v>
      </c>
      <c r="B331" t="s">
        <v>10319</v>
      </c>
      <c r="C331" s="17">
        <v>42499</v>
      </c>
      <c r="D331" s="17">
        <v>42503</v>
      </c>
      <c r="E331" t="s">
        <v>49</v>
      </c>
      <c r="F331" t="s">
        <v>480</v>
      </c>
      <c r="G331" t="s">
        <v>481</v>
      </c>
      <c r="H331" t="s">
        <v>40</v>
      </c>
      <c r="I331" t="s">
        <v>26</v>
      </c>
      <c r="J331" t="s">
        <v>1239</v>
      </c>
      <c r="K331" t="s">
        <v>103</v>
      </c>
      <c r="L331">
        <v>78745</v>
      </c>
      <c r="M331" t="s">
        <v>104</v>
      </c>
      <c r="N331" t="s">
        <v>4335</v>
      </c>
      <c r="O331" t="s">
        <v>45</v>
      </c>
      <c r="P331" t="s">
        <v>74</v>
      </c>
      <c r="Q331" t="s">
        <v>4336</v>
      </c>
      <c r="R331">
        <v>18.527999999999995</v>
      </c>
      <c r="S331">
        <v>6</v>
      </c>
      <c r="T331">
        <v>0.8</v>
      </c>
      <c r="U331">
        <v>-27.791999999999994</v>
      </c>
    </row>
    <row r="332" spans="1:21" x14ac:dyDescent="0.35">
      <c r="A332">
        <v>8918</v>
      </c>
      <c r="B332" t="s">
        <v>10319</v>
      </c>
      <c r="C332" s="17">
        <v>42499</v>
      </c>
      <c r="D332" s="17">
        <v>42503</v>
      </c>
      <c r="E332" t="s">
        <v>49</v>
      </c>
      <c r="F332" t="s">
        <v>480</v>
      </c>
      <c r="G332" t="s">
        <v>481</v>
      </c>
      <c r="H332" t="s">
        <v>40</v>
      </c>
      <c r="I332" t="s">
        <v>26</v>
      </c>
      <c r="J332" t="s">
        <v>1239</v>
      </c>
      <c r="K332" t="s">
        <v>103</v>
      </c>
      <c r="L332">
        <v>78745</v>
      </c>
      <c r="M332" t="s">
        <v>104</v>
      </c>
      <c r="N332" t="s">
        <v>590</v>
      </c>
      <c r="O332" t="s">
        <v>45</v>
      </c>
      <c r="P332" t="s">
        <v>89</v>
      </c>
      <c r="Q332" t="s">
        <v>591</v>
      </c>
      <c r="R332">
        <v>76.64</v>
      </c>
      <c r="S332">
        <v>2</v>
      </c>
      <c r="T332">
        <v>0.2</v>
      </c>
      <c r="U332">
        <v>26.823999999999995</v>
      </c>
    </row>
    <row r="333" spans="1:21" x14ac:dyDescent="0.35">
      <c r="A333">
        <v>8917</v>
      </c>
      <c r="B333" t="s">
        <v>10319</v>
      </c>
      <c r="C333" s="17">
        <v>42499</v>
      </c>
      <c r="D333" s="17">
        <v>42503</v>
      </c>
      <c r="E333" t="s">
        <v>49</v>
      </c>
      <c r="F333" t="s">
        <v>480</v>
      </c>
      <c r="G333" t="s">
        <v>481</v>
      </c>
      <c r="H333" t="s">
        <v>40</v>
      </c>
      <c r="I333" t="s">
        <v>26</v>
      </c>
      <c r="J333" t="s">
        <v>1239</v>
      </c>
      <c r="K333" t="s">
        <v>103</v>
      </c>
      <c r="L333">
        <v>78745</v>
      </c>
      <c r="M333" t="s">
        <v>104</v>
      </c>
      <c r="N333" t="s">
        <v>7927</v>
      </c>
      <c r="O333" t="s">
        <v>45</v>
      </c>
      <c r="P333" t="s">
        <v>77</v>
      </c>
      <c r="Q333" t="s">
        <v>7928</v>
      </c>
      <c r="R333">
        <v>48.783999999999985</v>
      </c>
      <c r="S333">
        <v>4</v>
      </c>
      <c r="T333">
        <v>0.8</v>
      </c>
      <c r="U333">
        <v>-131.71680000000001</v>
      </c>
    </row>
    <row r="334" spans="1:21" x14ac:dyDescent="0.35">
      <c r="A334">
        <v>8916</v>
      </c>
      <c r="B334" t="s">
        <v>10319</v>
      </c>
      <c r="C334" s="17">
        <v>42499</v>
      </c>
      <c r="D334" s="17">
        <v>42503</v>
      </c>
      <c r="E334" t="s">
        <v>49</v>
      </c>
      <c r="F334" t="s">
        <v>480</v>
      </c>
      <c r="G334" t="s">
        <v>481</v>
      </c>
      <c r="H334" t="s">
        <v>40</v>
      </c>
      <c r="I334" t="s">
        <v>26</v>
      </c>
      <c r="J334" t="s">
        <v>1239</v>
      </c>
      <c r="K334" t="s">
        <v>103</v>
      </c>
      <c r="L334">
        <v>78745</v>
      </c>
      <c r="M334" t="s">
        <v>104</v>
      </c>
      <c r="N334" t="s">
        <v>413</v>
      </c>
      <c r="O334" t="s">
        <v>45</v>
      </c>
      <c r="P334" t="s">
        <v>74</v>
      </c>
      <c r="Q334" t="s">
        <v>414</v>
      </c>
      <c r="R334">
        <v>13.183999999999997</v>
      </c>
      <c r="S334">
        <v>4</v>
      </c>
      <c r="T334">
        <v>0.8</v>
      </c>
      <c r="U334">
        <v>-20.435200000000002</v>
      </c>
    </row>
    <row r="335" spans="1:21" x14ac:dyDescent="0.35">
      <c r="A335">
        <v>8915</v>
      </c>
      <c r="B335" t="s">
        <v>10319</v>
      </c>
      <c r="C335" s="17">
        <v>42499</v>
      </c>
      <c r="D335" s="17">
        <v>42503</v>
      </c>
      <c r="E335" t="s">
        <v>49</v>
      </c>
      <c r="F335" t="s">
        <v>480</v>
      </c>
      <c r="G335" t="s">
        <v>481</v>
      </c>
      <c r="H335" t="s">
        <v>40</v>
      </c>
      <c r="I335" t="s">
        <v>26</v>
      </c>
      <c r="J335" t="s">
        <v>1239</v>
      </c>
      <c r="K335" t="s">
        <v>103</v>
      </c>
      <c r="L335">
        <v>78745</v>
      </c>
      <c r="M335" t="s">
        <v>104</v>
      </c>
      <c r="N335" t="s">
        <v>2015</v>
      </c>
      <c r="O335" t="s">
        <v>45</v>
      </c>
      <c r="P335" t="s">
        <v>58</v>
      </c>
      <c r="Q335" t="s">
        <v>2016</v>
      </c>
      <c r="R335">
        <v>856.65600000000006</v>
      </c>
      <c r="S335">
        <v>6</v>
      </c>
      <c r="T335">
        <v>0.2</v>
      </c>
      <c r="U335">
        <v>107.08199999999985</v>
      </c>
    </row>
    <row r="336" spans="1:21" x14ac:dyDescent="0.35">
      <c r="A336">
        <v>8908</v>
      </c>
      <c r="B336" t="s">
        <v>10315</v>
      </c>
      <c r="C336" s="17">
        <v>42722</v>
      </c>
      <c r="D336" s="17">
        <v>42724</v>
      </c>
      <c r="E336" t="s">
        <v>187</v>
      </c>
      <c r="F336" t="s">
        <v>6164</v>
      </c>
      <c r="G336" t="s">
        <v>6165</v>
      </c>
      <c r="H336" t="s">
        <v>40</v>
      </c>
      <c r="I336" t="s">
        <v>26</v>
      </c>
      <c r="J336" t="s">
        <v>126</v>
      </c>
      <c r="K336" t="s">
        <v>42</v>
      </c>
      <c r="L336">
        <v>94110</v>
      </c>
      <c r="M336" t="s">
        <v>43</v>
      </c>
      <c r="N336" t="s">
        <v>767</v>
      </c>
      <c r="O336" t="s">
        <v>70</v>
      </c>
      <c r="P336" t="s">
        <v>71</v>
      </c>
      <c r="Q336" t="s">
        <v>768</v>
      </c>
      <c r="R336">
        <v>66.976000000000013</v>
      </c>
      <c r="S336">
        <v>7</v>
      </c>
      <c r="T336">
        <v>0.2</v>
      </c>
      <c r="U336">
        <v>6.6976000000000013</v>
      </c>
    </row>
    <row r="337" spans="1:21" x14ac:dyDescent="0.35">
      <c r="A337">
        <v>8888</v>
      </c>
      <c r="B337" t="s">
        <v>10305</v>
      </c>
      <c r="C337" s="17">
        <v>41847</v>
      </c>
      <c r="D337" s="17">
        <v>41850</v>
      </c>
      <c r="E337" t="s">
        <v>22</v>
      </c>
      <c r="F337" t="s">
        <v>1027</v>
      </c>
      <c r="G337" t="s">
        <v>1028</v>
      </c>
      <c r="H337" t="s">
        <v>40</v>
      </c>
      <c r="I337" t="s">
        <v>26</v>
      </c>
      <c r="J337" t="s">
        <v>41</v>
      </c>
      <c r="K337" t="s">
        <v>42</v>
      </c>
      <c r="L337">
        <v>90036</v>
      </c>
      <c r="M337" t="s">
        <v>43</v>
      </c>
      <c r="N337" t="s">
        <v>3696</v>
      </c>
      <c r="O337" t="s">
        <v>45</v>
      </c>
      <c r="P337" t="s">
        <v>58</v>
      </c>
      <c r="Q337" t="s">
        <v>3697</v>
      </c>
      <c r="R337">
        <v>276.27999999999997</v>
      </c>
      <c r="S337">
        <v>2</v>
      </c>
      <c r="T337">
        <v>0</v>
      </c>
      <c r="U337">
        <v>0</v>
      </c>
    </row>
    <row r="338" spans="1:21" x14ac:dyDescent="0.35">
      <c r="A338">
        <v>8887</v>
      </c>
      <c r="B338" t="s">
        <v>10304</v>
      </c>
      <c r="C338" s="17">
        <v>41876</v>
      </c>
      <c r="D338" s="17">
        <v>41881</v>
      </c>
      <c r="E338" t="s">
        <v>49</v>
      </c>
      <c r="F338" t="s">
        <v>306</v>
      </c>
      <c r="G338" t="s">
        <v>307</v>
      </c>
      <c r="H338" t="s">
        <v>40</v>
      </c>
      <c r="I338" t="s">
        <v>26</v>
      </c>
      <c r="J338" t="s">
        <v>496</v>
      </c>
      <c r="K338" t="s">
        <v>497</v>
      </c>
      <c r="L338">
        <v>43229</v>
      </c>
      <c r="M338" t="s">
        <v>147</v>
      </c>
      <c r="N338" t="s">
        <v>2058</v>
      </c>
      <c r="O338" t="s">
        <v>45</v>
      </c>
      <c r="P338" t="s">
        <v>74</v>
      </c>
      <c r="Q338" t="s">
        <v>2059</v>
      </c>
      <c r="R338">
        <v>20.856000000000002</v>
      </c>
      <c r="S338">
        <v>8</v>
      </c>
      <c r="T338">
        <v>0.7</v>
      </c>
      <c r="U338">
        <v>-16.684799999999996</v>
      </c>
    </row>
    <row r="339" spans="1:21" x14ac:dyDescent="0.35">
      <c r="A339">
        <v>8886</v>
      </c>
      <c r="B339" t="s">
        <v>10304</v>
      </c>
      <c r="C339" s="17">
        <v>41876</v>
      </c>
      <c r="D339" s="17">
        <v>41881</v>
      </c>
      <c r="E339" t="s">
        <v>49</v>
      </c>
      <c r="F339" t="s">
        <v>306</v>
      </c>
      <c r="G339" t="s">
        <v>307</v>
      </c>
      <c r="H339" t="s">
        <v>40</v>
      </c>
      <c r="I339" t="s">
        <v>26</v>
      </c>
      <c r="J339" t="s">
        <v>496</v>
      </c>
      <c r="K339" t="s">
        <v>497</v>
      </c>
      <c r="L339">
        <v>43229</v>
      </c>
      <c r="M339" t="s">
        <v>147</v>
      </c>
      <c r="N339" t="s">
        <v>5379</v>
      </c>
      <c r="O339" t="s">
        <v>45</v>
      </c>
      <c r="P339" t="s">
        <v>74</v>
      </c>
      <c r="Q339" t="s">
        <v>5380</v>
      </c>
      <c r="R339">
        <v>2.8620000000000005</v>
      </c>
      <c r="S339">
        <v>3</v>
      </c>
      <c r="T339">
        <v>0.7</v>
      </c>
      <c r="U339">
        <v>-2.2896000000000001</v>
      </c>
    </row>
    <row r="340" spans="1:21" x14ac:dyDescent="0.35">
      <c r="A340">
        <v>8885</v>
      </c>
      <c r="B340" t="s">
        <v>10304</v>
      </c>
      <c r="C340" s="17">
        <v>41876</v>
      </c>
      <c r="D340" s="17">
        <v>41881</v>
      </c>
      <c r="E340" t="s">
        <v>49</v>
      </c>
      <c r="F340" t="s">
        <v>306</v>
      </c>
      <c r="G340" t="s">
        <v>307</v>
      </c>
      <c r="H340" t="s">
        <v>40</v>
      </c>
      <c r="I340" t="s">
        <v>26</v>
      </c>
      <c r="J340" t="s">
        <v>496</v>
      </c>
      <c r="K340" t="s">
        <v>497</v>
      </c>
      <c r="L340">
        <v>43229</v>
      </c>
      <c r="M340" t="s">
        <v>147</v>
      </c>
      <c r="N340" t="s">
        <v>1210</v>
      </c>
      <c r="O340" t="s">
        <v>45</v>
      </c>
      <c r="P340" t="s">
        <v>74</v>
      </c>
      <c r="Q340" t="s">
        <v>1211</v>
      </c>
      <c r="R340">
        <v>6.5280000000000014</v>
      </c>
      <c r="S340">
        <v>4</v>
      </c>
      <c r="T340">
        <v>0.7</v>
      </c>
      <c r="U340">
        <v>-4.5695999999999994</v>
      </c>
    </row>
    <row r="341" spans="1:21" x14ac:dyDescent="0.35">
      <c r="A341">
        <v>338</v>
      </c>
      <c r="B341" t="s">
        <v>1222</v>
      </c>
      <c r="C341" s="17">
        <v>41832</v>
      </c>
      <c r="D341" s="17">
        <v>41837</v>
      </c>
      <c r="E341" t="s">
        <v>49</v>
      </c>
      <c r="F341" t="s">
        <v>1223</v>
      </c>
      <c r="G341" t="s">
        <v>1224</v>
      </c>
      <c r="H341" t="s">
        <v>40</v>
      </c>
      <c r="I341" t="s">
        <v>26</v>
      </c>
      <c r="J341" t="s">
        <v>126</v>
      </c>
      <c r="K341" t="s">
        <v>42</v>
      </c>
      <c r="L341">
        <v>94122</v>
      </c>
      <c r="M341" t="s">
        <v>43</v>
      </c>
      <c r="N341" t="s">
        <v>1225</v>
      </c>
      <c r="O341" t="s">
        <v>45</v>
      </c>
      <c r="P341" t="s">
        <v>74</v>
      </c>
      <c r="Q341" t="s">
        <v>1226</v>
      </c>
      <c r="R341">
        <v>7.7120000000000006</v>
      </c>
      <c r="S341">
        <v>2</v>
      </c>
      <c r="T341">
        <v>0.2</v>
      </c>
      <c r="U341">
        <v>2.7956000000000003</v>
      </c>
    </row>
    <row r="342" spans="1:21" x14ac:dyDescent="0.35">
      <c r="A342">
        <v>339</v>
      </c>
      <c r="B342" t="s">
        <v>1222</v>
      </c>
      <c r="C342" s="17">
        <v>41832</v>
      </c>
      <c r="D342" s="17">
        <v>41837</v>
      </c>
      <c r="E342" t="s">
        <v>49</v>
      </c>
      <c r="F342" t="s">
        <v>1223</v>
      </c>
      <c r="G342" t="s">
        <v>1224</v>
      </c>
      <c r="H342" t="s">
        <v>40</v>
      </c>
      <c r="I342" t="s">
        <v>26</v>
      </c>
      <c r="J342" t="s">
        <v>126</v>
      </c>
      <c r="K342" t="s">
        <v>42</v>
      </c>
      <c r="L342">
        <v>94122</v>
      </c>
      <c r="M342" t="s">
        <v>43</v>
      </c>
      <c r="N342" t="s">
        <v>1227</v>
      </c>
      <c r="O342" t="s">
        <v>31</v>
      </c>
      <c r="P342" t="s">
        <v>55</v>
      </c>
      <c r="Q342" t="s">
        <v>1228</v>
      </c>
      <c r="R342">
        <v>698.35200000000009</v>
      </c>
      <c r="S342">
        <v>3</v>
      </c>
      <c r="T342">
        <v>0.2</v>
      </c>
      <c r="U342">
        <v>-17.458800000000053</v>
      </c>
    </row>
    <row r="343" spans="1:21" x14ac:dyDescent="0.35">
      <c r="A343">
        <v>8884</v>
      </c>
      <c r="B343" t="s">
        <v>10303</v>
      </c>
      <c r="C343" s="17">
        <v>43028</v>
      </c>
      <c r="D343" s="17">
        <v>43033</v>
      </c>
      <c r="E343" t="s">
        <v>49</v>
      </c>
      <c r="F343" t="s">
        <v>4201</v>
      </c>
      <c r="G343" t="s">
        <v>4202</v>
      </c>
      <c r="H343" t="s">
        <v>40</v>
      </c>
      <c r="I343" t="s">
        <v>26</v>
      </c>
      <c r="J343" t="s">
        <v>372</v>
      </c>
      <c r="K343" t="s">
        <v>87</v>
      </c>
      <c r="L343">
        <v>27707</v>
      </c>
      <c r="M343" t="s">
        <v>29</v>
      </c>
      <c r="N343" t="s">
        <v>1771</v>
      </c>
      <c r="O343" t="s">
        <v>45</v>
      </c>
      <c r="P343" t="s">
        <v>89</v>
      </c>
      <c r="Q343" t="s">
        <v>1772</v>
      </c>
      <c r="R343">
        <v>14.352000000000002</v>
      </c>
      <c r="S343">
        <v>3</v>
      </c>
      <c r="T343">
        <v>0.2</v>
      </c>
      <c r="U343">
        <v>4.4849999999999994</v>
      </c>
    </row>
    <row r="344" spans="1:21" x14ac:dyDescent="0.35">
      <c r="A344">
        <v>341</v>
      </c>
      <c r="B344" t="s">
        <v>1233</v>
      </c>
      <c r="C344" s="17">
        <v>41742</v>
      </c>
      <c r="D344" s="17">
        <v>41746</v>
      </c>
      <c r="E344" t="s">
        <v>22</v>
      </c>
      <c r="F344" t="s">
        <v>581</v>
      </c>
      <c r="G344" t="s">
        <v>582</v>
      </c>
      <c r="H344" t="s">
        <v>40</v>
      </c>
      <c r="I344" t="s">
        <v>26</v>
      </c>
      <c r="J344" t="s">
        <v>145</v>
      </c>
      <c r="K344" t="s">
        <v>146</v>
      </c>
      <c r="L344">
        <v>19140</v>
      </c>
      <c r="M344" t="s">
        <v>147</v>
      </c>
      <c r="N344" t="s">
        <v>1234</v>
      </c>
      <c r="O344" t="s">
        <v>45</v>
      </c>
      <c r="P344" t="s">
        <v>67</v>
      </c>
      <c r="Q344" t="s">
        <v>1235</v>
      </c>
      <c r="R344">
        <v>17.856000000000002</v>
      </c>
      <c r="S344">
        <v>4</v>
      </c>
      <c r="T344">
        <v>0.2</v>
      </c>
      <c r="U344">
        <v>1.1159999999999979</v>
      </c>
    </row>
    <row r="345" spans="1:21" x14ac:dyDescent="0.35">
      <c r="A345">
        <v>342</v>
      </c>
      <c r="B345" t="s">
        <v>1233</v>
      </c>
      <c r="C345" s="17">
        <v>41742</v>
      </c>
      <c r="D345" s="17">
        <v>41746</v>
      </c>
      <c r="E345" t="s">
        <v>22</v>
      </c>
      <c r="F345" t="s">
        <v>581</v>
      </c>
      <c r="G345" t="s">
        <v>582</v>
      </c>
      <c r="H345" t="s">
        <v>40</v>
      </c>
      <c r="I345" t="s">
        <v>26</v>
      </c>
      <c r="J345" t="s">
        <v>145</v>
      </c>
      <c r="K345" t="s">
        <v>146</v>
      </c>
      <c r="L345">
        <v>19140</v>
      </c>
      <c r="M345" t="s">
        <v>147</v>
      </c>
      <c r="N345" t="s">
        <v>96</v>
      </c>
      <c r="O345" t="s">
        <v>45</v>
      </c>
      <c r="P345" t="s">
        <v>74</v>
      </c>
      <c r="Q345" t="s">
        <v>97</v>
      </c>
      <c r="R345">
        <v>509.97000000000008</v>
      </c>
      <c r="S345">
        <v>10</v>
      </c>
      <c r="T345">
        <v>0.7</v>
      </c>
      <c r="U345">
        <v>-407.97599999999989</v>
      </c>
    </row>
    <row r="346" spans="1:21" x14ac:dyDescent="0.35">
      <c r="A346">
        <v>343</v>
      </c>
      <c r="B346" t="s">
        <v>1233</v>
      </c>
      <c r="C346" s="17">
        <v>41742</v>
      </c>
      <c r="D346" s="17">
        <v>41746</v>
      </c>
      <c r="E346" t="s">
        <v>22</v>
      </c>
      <c r="F346" t="s">
        <v>581</v>
      </c>
      <c r="G346" t="s">
        <v>582</v>
      </c>
      <c r="H346" t="s">
        <v>40</v>
      </c>
      <c r="I346" t="s">
        <v>26</v>
      </c>
      <c r="J346" t="s">
        <v>145</v>
      </c>
      <c r="K346" t="s">
        <v>146</v>
      </c>
      <c r="L346">
        <v>19140</v>
      </c>
      <c r="M346" t="s">
        <v>147</v>
      </c>
      <c r="N346" t="s">
        <v>561</v>
      </c>
      <c r="O346" t="s">
        <v>45</v>
      </c>
      <c r="P346" t="s">
        <v>268</v>
      </c>
      <c r="Q346" t="s">
        <v>562</v>
      </c>
      <c r="R346">
        <v>30.991999999999997</v>
      </c>
      <c r="S346">
        <v>13</v>
      </c>
      <c r="T346">
        <v>0.2</v>
      </c>
      <c r="U346">
        <v>10.072399999999996</v>
      </c>
    </row>
    <row r="347" spans="1:21" x14ac:dyDescent="0.35">
      <c r="A347">
        <v>344</v>
      </c>
      <c r="B347" t="s">
        <v>1233</v>
      </c>
      <c r="C347" s="17">
        <v>41742</v>
      </c>
      <c r="D347" s="17">
        <v>41746</v>
      </c>
      <c r="E347" t="s">
        <v>22</v>
      </c>
      <c r="F347" t="s">
        <v>581</v>
      </c>
      <c r="G347" t="s">
        <v>582</v>
      </c>
      <c r="H347" t="s">
        <v>40</v>
      </c>
      <c r="I347" t="s">
        <v>26</v>
      </c>
      <c r="J347" t="s">
        <v>145</v>
      </c>
      <c r="K347" t="s">
        <v>146</v>
      </c>
      <c r="L347">
        <v>19140</v>
      </c>
      <c r="M347" t="s">
        <v>147</v>
      </c>
      <c r="N347" t="s">
        <v>1236</v>
      </c>
      <c r="O347" t="s">
        <v>70</v>
      </c>
      <c r="P347" t="s">
        <v>71</v>
      </c>
      <c r="Q347" t="s">
        <v>1237</v>
      </c>
      <c r="R347">
        <v>71.927999999999997</v>
      </c>
      <c r="S347">
        <v>12</v>
      </c>
      <c r="T347">
        <v>0.4</v>
      </c>
      <c r="U347">
        <v>8.3915999999999897</v>
      </c>
    </row>
    <row r="348" spans="1:21" x14ac:dyDescent="0.35">
      <c r="A348">
        <v>8883</v>
      </c>
      <c r="B348" t="s">
        <v>10303</v>
      </c>
      <c r="C348" s="17">
        <v>43028</v>
      </c>
      <c r="D348" s="17">
        <v>43033</v>
      </c>
      <c r="E348" t="s">
        <v>49</v>
      </c>
      <c r="F348" t="s">
        <v>4201</v>
      </c>
      <c r="G348" t="s">
        <v>4202</v>
      </c>
      <c r="H348" t="s">
        <v>40</v>
      </c>
      <c r="I348" t="s">
        <v>26</v>
      </c>
      <c r="J348" t="s">
        <v>372</v>
      </c>
      <c r="K348" t="s">
        <v>87</v>
      </c>
      <c r="L348">
        <v>27707</v>
      </c>
      <c r="M348" t="s">
        <v>29</v>
      </c>
      <c r="N348" t="s">
        <v>6799</v>
      </c>
      <c r="O348" t="s">
        <v>70</v>
      </c>
      <c r="P348" t="s">
        <v>71</v>
      </c>
      <c r="Q348" t="s">
        <v>6800</v>
      </c>
      <c r="R348">
        <v>15.984000000000002</v>
      </c>
      <c r="S348">
        <v>2</v>
      </c>
      <c r="T348">
        <v>0.2</v>
      </c>
      <c r="U348">
        <v>1.3986000000000001</v>
      </c>
    </row>
    <row r="349" spans="1:21" x14ac:dyDescent="0.35">
      <c r="A349">
        <v>8872</v>
      </c>
      <c r="B349" t="s">
        <v>10292</v>
      </c>
      <c r="C349" s="17">
        <v>43070</v>
      </c>
      <c r="D349" s="17">
        <v>43075</v>
      </c>
      <c r="E349" t="s">
        <v>49</v>
      </c>
      <c r="F349" t="s">
        <v>584</v>
      </c>
      <c r="G349" t="s">
        <v>585</v>
      </c>
      <c r="H349" t="s">
        <v>40</v>
      </c>
      <c r="I349" t="s">
        <v>26</v>
      </c>
      <c r="J349" t="s">
        <v>94</v>
      </c>
      <c r="K349" t="s">
        <v>95</v>
      </c>
      <c r="L349">
        <v>98105</v>
      </c>
      <c r="M349" t="s">
        <v>43</v>
      </c>
      <c r="N349" t="s">
        <v>1098</v>
      </c>
      <c r="O349" t="s">
        <v>45</v>
      </c>
      <c r="P349" t="s">
        <v>58</v>
      </c>
      <c r="Q349" t="s">
        <v>1099</v>
      </c>
      <c r="R349">
        <v>541.24</v>
      </c>
      <c r="S349">
        <v>4</v>
      </c>
      <c r="T349">
        <v>0</v>
      </c>
      <c r="U349">
        <v>5.4124000000000478</v>
      </c>
    </row>
    <row r="350" spans="1:21" x14ac:dyDescent="0.35">
      <c r="A350">
        <v>8871</v>
      </c>
      <c r="B350" t="s">
        <v>10292</v>
      </c>
      <c r="C350" s="17">
        <v>43070</v>
      </c>
      <c r="D350" s="17">
        <v>43075</v>
      </c>
      <c r="E350" t="s">
        <v>49</v>
      </c>
      <c r="F350" t="s">
        <v>584</v>
      </c>
      <c r="G350" t="s">
        <v>585</v>
      </c>
      <c r="H350" t="s">
        <v>40</v>
      </c>
      <c r="I350" t="s">
        <v>26</v>
      </c>
      <c r="J350" t="s">
        <v>94</v>
      </c>
      <c r="K350" t="s">
        <v>95</v>
      </c>
      <c r="L350">
        <v>98105</v>
      </c>
      <c r="M350" t="s">
        <v>43</v>
      </c>
      <c r="N350" t="s">
        <v>1286</v>
      </c>
      <c r="O350" t="s">
        <v>31</v>
      </c>
      <c r="P350" t="s">
        <v>64</v>
      </c>
      <c r="Q350" t="s">
        <v>1287</v>
      </c>
      <c r="R350">
        <v>70.679999999999993</v>
      </c>
      <c r="S350">
        <v>12</v>
      </c>
      <c r="T350">
        <v>0</v>
      </c>
      <c r="U350">
        <v>31.099200000000003</v>
      </c>
    </row>
    <row r="351" spans="1:21" x14ac:dyDescent="0.35">
      <c r="A351">
        <v>8870</v>
      </c>
      <c r="B351" t="s">
        <v>10292</v>
      </c>
      <c r="C351" s="17">
        <v>43070</v>
      </c>
      <c r="D351" s="17">
        <v>43075</v>
      </c>
      <c r="E351" t="s">
        <v>49</v>
      </c>
      <c r="F351" t="s">
        <v>584</v>
      </c>
      <c r="G351" t="s">
        <v>585</v>
      </c>
      <c r="H351" t="s">
        <v>40</v>
      </c>
      <c r="I351" t="s">
        <v>26</v>
      </c>
      <c r="J351" t="s">
        <v>94</v>
      </c>
      <c r="K351" t="s">
        <v>95</v>
      </c>
      <c r="L351">
        <v>98105</v>
      </c>
      <c r="M351" t="s">
        <v>43</v>
      </c>
      <c r="N351" t="s">
        <v>5830</v>
      </c>
      <c r="O351" t="s">
        <v>45</v>
      </c>
      <c r="P351" t="s">
        <v>74</v>
      </c>
      <c r="Q351" t="s">
        <v>5831</v>
      </c>
      <c r="R351">
        <v>15.920000000000002</v>
      </c>
      <c r="S351">
        <v>5</v>
      </c>
      <c r="T351">
        <v>0.2</v>
      </c>
      <c r="U351">
        <v>5.3729999999999993</v>
      </c>
    </row>
    <row r="352" spans="1:21" x14ac:dyDescent="0.35">
      <c r="A352">
        <v>8859</v>
      </c>
      <c r="B352" t="s">
        <v>10286</v>
      </c>
      <c r="C352" s="17">
        <v>43021</v>
      </c>
      <c r="D352" s="17">
        <v>43028</v>
      </c>
      <c r="E352" t="s">
        <v>49</v>
      </c>
      <c r="F352" t="s">
        <v>4015</v>
      </c>
      <c r="G352" t="s">
        <v>4016</v>
      </c>
      <c r="H352" t="s">
        <v>40</v>
      </c>
      <c r="I352" t="s">
        <v>26</v>
      </c>
      <c r="J352" t="s">
        <v>5403</v>
      </c>
      <c r="K352" t="s">
        <v>42</v>
      </c>
      <c r="L352">
        <v>95823</v>
      </c>
      <c r="M352" t="s">
        <v>43</v>
      </c>
      <c r="N352" t="s">
        <v>1746</v>
      </c>
      <c r="O352" t="s">
        <v>45</v>
      </c>
      <c r="P352" t="s">
        <v>74</v>
      </c>
      <c r="Q352" t="s">
        <v>1747</v>
      </c>
      <c r="R352">
        <v>5083.96</v>
      </c>
      <c r="S352">
        <v>5</v>
      </c>
      <c r="T352">
        <v>0.2</v>
      </c>
      <c r="U352">
        <v>1906.4849999999999</v>
      </c>
    </row>
    <row r="353" spans="1:21" x14ac:dyDescent="0.35">
      <c r="A353">
        <v>8858</v>
      </c>
      <c r="B353" t="s">
        <v>10286</v>
      </c>
      <c r="C353" s="17">
        <v>43021</v>
      </c>
      <c r="D353" s="17">
        <v>43028</v>
      </c>
      <c r="E353" t="s">
        <v>49</v>
      </c>
      <c r="F353" t="s">
        <v>4015</v>
      </c>
      <c r="G353" t="s">
        <v>4016</v>
      </c>
      <c r="H353" t="s">
        <v>40</v>
      </c>
      <c r="I353" t="s">
        <v>26</v>
      </c>
      <c r="J353" t="s">
        <v>5403</v>
      </c>
      <c r="K353" t="s">
        <v>42</v>
      </c>
      <c r="L353">
        <v>95823</v>
      </c>
      <c r="M353" t="s">
        <v>43</v>
      </c>
      <c r="N353" t="s">
        <v>5971</v>
      </c>
      <c r="O353" t="s">
        <v>70</v>
      </c>
      <c r="P353" t="s">
        <v>71</v>
      </c>
      <c r="Q353" t="s">
        <v>5972</v>
      </c>
      <c r="R353">
        <v>31.983999999999998</v>
      </c>
      <c r="S353">
        <v>2</v>
      </c>
      <c r="T353">
        <v>0.2</v>
      </c>
      <c r="U353">
        <v>-7.9959999999999996</v>
      </c>
    </row>
    <row r="354" spans="1:21" x14ac:dyDescent="0.35">
      <c r="A354">
        <v>8857</v>
      </c>
      <c r="B354" t="s">
        <v>10286</v>
      </c>
      <c r="C354" s="17">
        <v>43021</v>
      </c>
      <c r="D354" s="17">
        <v>43028</v>
      </c>
      <c r="E354" t="s">
        <v>49</v>
      </c>
      <c r="F354" t="s">
        <v>4015</v>
      </c>
      <c r="G354" t="s">
        <v>4016</v>
      </c>
      <c r="H354" t="s">
        <v>40</v>
      </c>
      <c r="I354" t="s">
        <v>26</v>
      </c>
      <c r="J354" t="s">
        <v>5403</v>
      </c>
      <c r="K354" t="s">
        <v>42</v>
      </c>
      <c r="L354">
        <v>95823</v>
      </c>
      <c r="M354" t="s">
        <v>43</v>
      </c>
      <c r="N354" t="s">
        <v>1358</v>
      </c>
      <c r="O354" t="s">
        <v>70</v>
      </c>
      <c r="P354" t="s">
        <v>160</v>
      </c>
      <c r="Q354" t="s">
        <v>1359</v>
      </c>
      <c r="R354">
        <v>209.94</v>
      </c>
      <c r="S354">
        <v>6</v>
      </c>
      <c r="T354">
        <v>0</v>
      </c>
      <c r="U354">
        <v>39.888599999999997</v>
      </c>
    </row>
    <row r="355" spans="1:21" x14ac:dyDescent="0.35">
      <c r="A355">
        <v>8856</v>
      </c>
      <c r="B355" t="s">
        <v>10285</v>
      </c>
      <c r="C355" s="17">
        <v>43093</v>
      </c>
      <c r="D355" s="17">
        <v>43099</v>
      </c>
      <c r="E355" t="s">
        <v>49</v>
      </c>
      <c r="F355" t="s">
        <v>2643</v>
      </c>
      <c r="G355" t="s">
        <v>2644</v>
      </c>
      <c r="H355" t="s">
        <v>40</v>
      </c>
      <c r="I355" t="s">
        <v>26</v>
      </c>
      <c r="J355" t="s">
        <v>6267</v>
      </c>
      <c r="K355" t="s">
        <v>6268</v>
      </c>
      <c r="L355">
        <v>83642</v>
      </c>
      <c r="M355" t="s">
        <v>43</v>
      </c>
      <c r="N355" t="s">
        <v>898</v>
      </c>
      <c r="O355" t="s">
        <v>45</v>
      </c>
      <c r="P355" t="s">
        <v>74</v>
      </c>
      <c r="Q355" t="s">
        <v>899</v>
      </c>
      <c r="R355">
        <v>21.312000000000005</v>
      </c>
      <c r="S355">
        <v>3</v>
      </c>
      <c r="T355">
        <v>0.2</v>
      </c>
      <c r="U355">
        <v>7.9919999999999991</v>
      </c>
    </row>
    <row r="356" spans="1:21" x14ac:dyDescent="0.35">
      <c r="A356">
        <v>8844</v>
      </c>
      <c r="B356" t="s">
        <v>10280</v>
      </c>
      <c r="C356" s="17">
        <v>41961</v>
      </c>
      <c r="D356" s="17">
        <v>41963</v>
      </c>
      <c r="E356" t="s">
        <v>22</v>
      </c>
      <c r="F356" t="s">
        <v>370</v>
      </c>
      <c r="G356" t="s">
        <v>371</v>
      </c>
      <c r="H356" t="s">
        <v>40</v>
      </c>
      <c r="I356" t="s">
        <v>26</v>
      </c>
      <c r="J356" t="s">
        <v>408</v>
      </c>
      <c r="K356" t="s">
        <v>228</v>
      </c>
      <c r="L356">
        <v>55407</v>
      </c>
      <c r="M356" t="s">
        <v>104</v>
      </c>
      <c r="N356" t="s">
        <v>7618</v>
      </c>
      <c r="O356" t="s">
        <v>45</v>
      </c>
      <c r="P356" t="s">
        <v>58</v>
      </c>
      <c r="Q356" t="s">
        <v>7619</v>
      </c>
      <c r="R356">
        <v>67.150000000000006</v>
      </c>
      <c r="S356">
        <v>5</v>
      </c>
      <c r="T356">
        <v>0</v>
      </c>
      <c r="U356">
        <v>16.787500000000001</v>
      </c>
    </row>
    <row r="357" spans="1:21" x14ac:dyDescent="0.35">
      <c r="A357">
        <v>8843</v>
      </c>
      <c r="B357" t="s">
        <v>10279</v>
      </c>
      <c r="C357" s="17">
        <v>42409</v>
      </c>
      <c r="D357" s="17">
        <v>42413</v>
      </c>
      <c r="E357" t="s">
        <v>49</v>
      </c>
      <c r="F357" t="s">
        <v>2771</v>
      </c>
      <c r="G357" t="s">
        <v>2772</v>
      </c>
      <c r="H357" t="s">
        <v>40</v>
      </c>
      <c r="I357" t="s">
        <v>26</v>
      </c>
      <c r="J357" t="s">
        <v>126</v>
      </c>
      <c r="K357" t="s">
        <v>42</v>
      </c>
      <c r="L357">
        <v>94110</v>
      </c>
      <c r="M357" t="s">
        <v>43</v>
      </c>
      <c r="N357" t="s">
        <v>3096</v>
      </c>
      <c r="O357" t="s">
        <v>70</v>
      </c>
      <c r="P357" t="s">
        <v>160</v>
      </c>
      <c r="Q357" t="s">
        <v>3097</v>
      </c>
      <c r="R357">
        <v>31.86</v>
      </c>
      <c r="S357">
        <v>2</v>
      </c>
      <c r="T357">
        <v>0</v>
      </c>
      <c r="U357">
        <v>11.151</v>
      </c>
    </row>
    <row r="358" spans="1:21" x14ac:dyDescent="0.35">
      <c r="A358">
        <v>8842</v>
      </c>
      <c r="B358" t="s">
        <v>10279</v>
      </c>
      <c r="C358" s="17">
        <v>42409</v>
      </c>
      <c r="D358" s="17">
        <v>42413</v>
      </c>
      <c r="E358" t="s">
        <v>49</v>
      </c>
      <c r="F358" t="s">
        <v>2771</v>
      </c>
      <c r="G358" t="s">
        <v>2772</v>
      </c>
      <c r="H358" t="s">
        <v>40</v>
      </c>
      <c r="I358" t="s">
        <v>26</v>
      </c>
      <c r="J358" t="s">
        <v>126</v>
      </c>
      <c r="K358" t="s">
        <v>42</v>
      </c>
      <c r="L358">
        <v>94110</v>
      </c>
      <c r="M358" t="s">
        <v>43</v>
      </c>
      <c r="N358" t="s">
        <v>1020</v>
      </c>
      <c r="O358" t="s">
        <v>70</v>
      </c>
      <c r="P358" t="s">
        <v>160</v>
      </c>
      <c r="Q358" t="s">
        <v>1021</v>
      </c>
      <c r="R358">
        <v>89.97</v>
      </c>
      <c r="S358">
        <v>3</v>
      </c>
      <c r="T358">
        <v>0</v>
      </c>
      <c r="U358">
        <v>39.586800000000011</v>
      </c>
    </row>
    <row r="359" spans="1:21" x14ac:dyDescent="0.35">
      <c r="A359">
        <v>8841</v>
      </c>
      <c r="B359" t="s">
        <v>10278</v>
      </c>
      <c r="C359" s="17">
        <v>41735</v>
      </c>
      <c r="D359" s="17">
        <v>41739</v>
      </c>
      <c r="E359" t="s">
        <v>22</v>
      </c>
      <c r="F359" t="s">
        <v>3294</v>
      </c>
      <c r="G359" t="s">
        <v>3295</v>
      </c>
      <c r="H359" t="s">
        <v>40</v>
      </c>
      <c r="I359" t="s">
        <v>26</v>
      </c>
      <c r="J359" t="s">
        <v>41</v>
      </c>
      <c r="K359" t="s">
        <v>42</v>
      </c>
      <c r="L359">
        <v>90004</v>
      </c>
      <c r="M359" t="s">
        <v>43</v>
      </c>
      <c r="N359" t="s">
        <v>5483</v>
      </c>
      <c r="O359" t="s">
        <v>70</v>
      </c>
      <c r="P359" t="s">
        <v>160</v>
      </c>
      <c r="Q359" t="s">
        <v>5484</v>
      </c>
      <c r="R359">
        <v>299.96999999999997</v>
      </c>
      <c r="S359">
        <v>3</v>
      </c>
      <c r="T359">
        <v>0</v>
      </c>
      <c r="U359">
        <v>131.98680000000002</v>
      </c>
    </row>
    <row r="360" spans="1:21" x14ac:dyDescent="0.35">
      <c r="A360">
        <v>8840</v>
      </c>
      <c r="B360" t="s">
        <v>10278</v>
      </c>
      <c r="C360" s="17">
        <v>41735</v>
      </c>
      <c r="D360" s="17">
        <v>41739</v>
      </c>
      <c r="E360" t="s">
        <v>22</v>
      </c>
      <c r="F360" t="s">
        <v>3294</v>
      </c>
      <c r="G360" t="s">
        <v>3295</v>
      </c>
      <c r="H360" t="s">
        <v>40</v>
      </c>
      <c r="I360" t="s">
        <v>26</v>
      </c>
      <c r="J360" t="s">
        <v>41</v>
      </c>
      <c r="K360" t="s">
        <v>42</v>
      </c>
      <c r="L360">
        <v>90004</v>
      </c>
      <c r="M360" t="s">
        <v>43</v>
      </c>
      <c r="N360" t="s">
        <v>461</v>
      </c>
      <c r="O360" t="s">
        <v>45</v>
      </c>
      <c r="P360" t="s">
        <v>74</v>
      </c>
      <c r="Q360" t="s">
        <v>462</v>
      </c>
      <c r="R360">
        <v>65.567999999999998</v>
      </c>
      <c r="S360">
        <v>2</v>
      </c>
      <c r="T360">
        <v>0.2</v>
      </c>
      <c r="U360">
        <v>23.768399999999996</v>
      </c>
    </row>
    <row r="361" spans="1:21" x14ac:dyDescent="0.35">
      <c r="A361">
        <v>8839</v>
      </c>
      <c r="B361" t="s">
        <v>10278</v>
      </c>
      <c r="C361" s="17">
        <v>41735</v>
      </c>
      <c r="D361" s="17">
        <v>41739</v>
      </c>
      <c r="E361" t="s">
        <v>22</v>
      </c>
      <c r="F361" t="s">
        <v>3294</v>
      </c>
      <c r="G361" t="s">
        <v>3295</v>
      </c>
      <c r="H361" t="s">
        <v>40</v>
      </c>
      <c r="I361" t="s">
        <v>26</v>
      </c>
      <c r="J361" t="s">
        <v>41</v>
      </c>
      <c r="K361" t="s">
        <v>42</v>
      </c>
      <c r="L361">
        <v>90004</v>
      </c>
      <c r="M361" t="s">
        <v>43</v>
      </c>
      <c r="N361" t="s">
        <v>6813</v>
      </c>
      <c r="O361" t="s">
        <v>45</v>
      </c>
      <c r="P361" t="s">
        <v>67</v>
      </c>
      <c r="Q361" t="s">
        <v>6814</v>
      </c>
      <c r="R361">
        <v>70.949999999999989</v>
      </c>
      <c r="S361">
        <v>3</v>
      </c>
      <c r="T361">
        <v>0</v>
      </c>
      <c r="U361">
        <v>18.447000000000003</v>
      </c>
    </row>
    <row r="362" spans="1:21" x14ac:dyDescent="0.35">
      <c r="A362">
        <v>359</v>
      </c>
      <c r="B362" t="s">
        <v>1270</v>
      </c>
      <c r="C362" s="17">
        <v>42483</v>
      </c>
      <c r="D362" s="17">
        <v>42488</v>
      </c>
      <c r="E362" t="s">
        <v>49</v>
      </c>
      <c r="F362" t="s">
        <v>820</v>
      </c>
      <c r="G362" t="s">
        <v>821</v>
      </c>
      <c r="H362" t="s">
        <v>40</v>
      </c>
      <c r="I362" t="s">
        <v>26</v>
      </c>
      <c r="J362" t="s">
        <v>466</v>
      </c>
      <c r="K362" t="s">
        <v>87</v>
      </c>
      <c r="L362">
        <v>28205</v>
      </c>
      <c r="M362" t="s">
        <v>29</v>
      </c>
      <c r="N362" t="s">
        <v>803</v>
      </c>
      <c r="O362" t="s">
        <v>45</v>
      </c>
      <c r="P362" t="s">
        <v>89</v>
      </c>
      <c r="Q362" t="s">
        <v>804</v>
      </c>
      <c r="R362">
        <v>36.240000000000009</v>
      </c>
      <c r="S362">
        <v>5</v>
      </c>
      <c r="T362">
        <v>0.2</v>
      </c>
      <c r="U362">
        <v>11.324999999999996</v>
      </c>
    </row>
    <row r="363" spans="1:21" x14ac:dyDescent="0.35">
      <c r="A363">
        <v>360</v>
      </c>
      <c r="B363" t="s">
        <v>1271</v>
      </c>
      <c r="C363" s="17">
        <v>42802</v>
      </c>
      <c r="D363" s="17">
        <v>42805</v>
      </c>
      <c r="E363" t="s">
        <v>187</v>
      </c>
      <c r="F363" t="s">
        <v>1272</v>
      </c>
      <c r="G363" t="s">
        <v>1273</v>
      </c>
      <c r="H363" t="s">
        <v>40</v>
      </c>
      <c r="I363" t="s">
        <v>26</v>
      </c>
      <c r="J363" t="s">
        <v>496</v>
      </c>
      <c r="K363" t="s">
        <v>1274</v>
      </c>
      <c r="L363">
        <v>31907</v>
      </c>
      <c r="M363" t="s">
        <v>29</v>
      </c>
      <c r="N363" t="s">
        <v>1275</v>
      </c>
      <c r="O363" t="s">
        <v>45</v>
      </c>
      <c r="P363" t="s">
        <v>77</v>
      </c>
      <c r="Q363" t="s">
        <v>1276</v>
      </c>
      <c r="R363">
        <v>647.84</v>
      </c>
      <c r="S363">
        <v>8</v>
      </c>
      <c r="T363">
        <v>0</v>
      </c>
      <c r="U363">
        <v>168.4384</v>
      </c>
    </row>
    <row r="364" spans="1:21" x14ac:dyDescent="0.35">
      <c r="A364">
        <v>361</v>
      </c>
      <c r="B364" t="s">
        <v>1271</v>
      </c>
      <c r="C364" s="17">
        <v>42802</v>
      </c>
      <c r="D364" s="17">
        <v>42805</v>
      </c>
      <c r="E364" t="s">
        <v>187</v>
      </c>
      <c r="F364" t="s">
        <v>1272</v>
      </c>
      <c r="G364" t="s">
        <v>1273</v>
      </c>
      <c r="H364" t="s">
        <v>40</v>
      </c>
      <c r="I364" t="s">
        <v>26</v>
      </c>
      <c r="J364" t="s">
        <v>496</v>
      </c>
      <c r="K364" t="s">
        <v>1274</v>
      </c>
      <c r="L364">
        <v>31907</v>
      </c>
      <c r="M364" t="s">
        <v>29</v>
      </c>
      <c r="N364" t="s">
        <v>1277</v>
      </c>
      <c r="O364" t="s">
        <v>45</v>
      </c>
      <c r="P364" t="s">
        <v>46</v>
      </c>
      <c r="Q364" t="s">
        <v>1278</v>
      </c>
      <c r="R364">
        <v>20.7</v>
      </c>
      <c r="S364">
        <v>2</v>
      </c>
      <c r="T364">
        <v>0</v>
      </c>
      <c r="U364">
        <v>9.9359999999999999</v>
      </c>
    </row>
    <row r="365" spans="1:21" x14ac:dyDescent="0.35">
      <c r="A365">
        <v>8831</v>
      </c>
      <c r="B365" t="s">
        <v>10274</v>
      </c>
      <c r="C365" s="17">
        <v>42603</v>
      </c>
      <c r="D365" s="17">
        <v>42606</v>
      </c>
      <c r="E365" t="s">
        <v>22</v>
      </c>
      <c r="F365" t="s">
        <v>2859</v>
      </c>
      <c r="G365" t="s">
        <v>2860</v>
      </c>
      <c r="H365" t="s">
        <v>40</v>
      </c>
      <c r="I365" t="s">
        <v>26</v>
      </c>
      <c r="J365" t="s">
        <v>94</v>
      </c>
      <c r="K365" t="s">
        <v>95</v>
      </c>
      <c r="L365">
        <v>98115</v>
      </c>
      <c r="M365" t="s">
        <v>43</v>
      </c>
      <c r="N365" t="s">
        <v>3175</v>
      </c>
      <c r="O365" t="s">
        <v>45</v>
      </c>
      <c r="P365" t="s">
        <v>74</v>
      </c>
      <c r="Q365" t="s">
        <v>3176</v>
      </c>
      <c r="R365">
        <v>33.44</v>
      </c>
      <c r="S365">
        <v>10</v>
      </c>
      <c r="T365">
        <v>0.2</v>
      </c>
      <c r="U365">
        <v>11.703999999999997</v>
      </c>
    </row>
    <row r="366" spans="1:21" x14ac:dyDescent="0.35">
      <c r="A366">
        <v>8830</v>
      </c>
      <c r="B366" t="s">
        <v>10273</v>
      </c>
      <c r="C366" s="17">
        <v>41918</v>
      </c>
      <c r="D366" s="17">
        <v>41921</v>
      </c>
      <c r="E366" t="s">
        <v>187</v>
      </c>
      <c r="F366" t="s">
        <v>9002</v>
      </c>
      <c r="G366" t="s">
        <v>9003</v>
      </c>
      <c r="H366" t="s">
        <v>40</v>
      </c>
      <c r="I366" t="s">
        <v>26</v>
      </c>
      <c r="J366" t="s">
        <v>4382</v>
      </c>
      <c r="K366" t="s">
        <v>253</v>
      </c>
      <c r="L366">
        <v>46203</v>
      </c>
      <c r="M366" t="s">
        <v>104</v>
      </c>
      <c r="N366" t="s">
        <v>7512</v>
      </c>
      <c r="O366" t="s">
        <v>45</v>
      </c>
      <c r="P366" t="s">
        <v>58</v>
      </c>
      <c r="Q366" t="s">
        <v>7513</v>
      </c>
      <c r="R366">
        <v>386.34</v>
      </c>
      <c r="S366">
        <v>2</v>
      </c>
      <c r="T366">
        <v>0</v>
      </c>
      <c r="U366">
        <v>54.087600000000009</v>
      </c>
    </row>
    <row r="367" spans="1:21" x14ac:dyDescent="0.35">
      <c r="A367">
        <v>8813</v>
      </c>
      <c r="B367" t="s">
        <v>10262</v>
      </c>
      <c r="C367" s="17">
        <v>42437</v>
      </c>
      <c r="D367" s="17">
        <v>42442</v>
      </c>
      <c r="E367" t="s">
        <v>49</v>
      </c>
      <c r="F367" t="s">
        <v>628</v>
      </c>
      <c r="G367" t="s">
        <v>629</v>
      </c>
      <c r="H367" t="s">
        <v>40</v>
      </c>
      <c r="I367" t="s">
        <v>26</v>
      </c>
      <c r="J367" t="s">
        <v>327</v>
      </c>
      <c r="K367" t="s">
        <v>237</v>
      </c>
      <c r="L367">
        <v>49201</v>
      </c>
      <c r="M367" t="s">
        <v>104</v>
      </c>
      <c r="N367" t="s">
        <v>7193</v>
      </c>
      <c r="O367" t="s">
        <v>45</v>
      </c>
      <c r="P367" t="s">
        <v>67</v>
      </c>
      <c r="Q367" t="s">
        <v>4232</v>
      </c>
      <c r="R367">
        <v>13.899999999999999</v>
      </c>
      <c r="S367">
        <v>5</v>
      </c>
      <c r="T367">
        <v>0</v>
      </c>
      <c r="U367">
        <v>3.7529999999999997</v>
      </c>
    </row>
    <row r="368" spans="1:21" x14ac:dyDescent="0.35">
      <c r="A368">
        <v>8812</v>
      </c>
      <c r="B368" t="s">
        <v>10262</v>
      </c>
      <c r="C368" s="17">
        <v>42437</v>
      </c>
      <c r="D368" s="17">
        <v>42442</v>
      </c>
      <c r="E368" t="s">
        <v>49</v>
      </c>
      <c r="F368" t="s">
        <v>628</v>
      </c>
      <c r="G368" t="s">
        <v>629</v>
      </c>
      <c r="H368" t="s">
        <v>40</v>
      </c>
      <c r="I368" t="s">
        <v>26</v>
      </c>
      <c r="J368" t="s">
        <v>327</v>
      </c>
      <c r="K368" t="s">
        <v>237</v>
      </c>
      <c r="L368">
        <v>49201</v>
      </c>
      <c r="M368" t="s">
        <v>104</v>
      </c>
      <c r="N368" t="s">
        <v>4583</v>
      </c>
      <c r="O368" t="s">
        <v>45</v>
      </c>
      <c r="P368" t="s">
        <v>77</v>
      </c>
      <c r="Q368" t="s">
        <v>4584</v>
      </c>
      <c r="R368">
        <v>207.14400000000001</v>
      </c>
      <c r="S368">
        <v>3</v>
      </c>
      <c r="T368">
        <v>0.1</v>
      </c>
      <c r="U368">
        <v>48.333599999999976</v>
      </c>
    </row>
    <row r="369" spans="1:21" x14ac:dyDescent="0.35">
      <c r="A369">
        <v>8811</v>
      </c>
      <c r="B369" t="s">
        <v>10261</v>
      </c>
      <c r="C369" s="17">
        <v>42885</v>
      </c>
      <c r="D369" s="17">
        <v>42890</v>
      </c>
      <c r="E369" t="s">
        <v>49</v>
      </c>
      <c r="F369" t="s">
        <v>3526</v>
      </c>
      <c r="G369" t="s">
        <v>3527</v>
      </c>
      <c r="H369" t="s">
        <v>40</v>
      </c>
      <c r="I369" t="s">
        <v>26</v>
      </c>
      <c r="J369" t="s">
        <v>41</v>
      </c>
      <c r="K369" t="s">
        <v>42</v>
      </c>
      <c r="L369">
        <v>90004</v>
      </c>
      <c r="M369" t="s">
        <v>43</v>
      </c>
      <c r="N369" t="s">
        <v>3708</v>
      </c>
      <c r="O369" t="s">
        <v>45</v>
      </c>
      <c r="P369" t="s">
        <v>89</v>
      </c>
      <c r="Q369" t="s">
        <v>3709</v>
      </c>
      <c r="R369">
        <v>37.520000000000003</v>
      </c>
      <c r="S369">
        <v>4</v>
      </c>
      <c r="T369">
        <v>0</v>
      </c>
      <c r="U369">
        <v>18.009600000000002</v>
      </c>
    </row>
    <row r="370" spans="1:21" x14ac:dyDescent="0.35">
      <c r="A370">
        <v>367</v>
      </c>
      <c r="B370" t="s">
        <v>1291</v>
      </c>
      <c r="C370" s="17">
        <v>42664</v>
      </c>
      <c r="D370" s="17">
        <v>42664</v>
      </c>
      <c r="E370" t="s">
        <v>1292</v>
      </c>
      <c r="F370" t="s">
        <v>1293</v>
      </c>
      <c r="G370" t="s">
        <v>1294</v>
      </c>
      <c r="H370" t="s">
        <v>40</v>
      </c>
      <c r="I370" t="s">
        <v>26</v>
      </c>
      <c r="J370" t="s">
        <v>1295</v>
      </c>
      <c r="K370" t="s">
        <v>748</v>
      </c>
      <c r="L370">
        <v>6040</v>
      </c>
      <c r="M370" t="s">
        <v>147</v>
      </c>
      <c r="N370" t="s">
        <v>1296</v>
      </c>
      <c r="O370" t="s">
        <v>45</v>
      </c>
      <c r="P370" t="s">
        <v>74</v>
      </c>
      <c r="Q370" t="s">
        <v>1297</v>
      </c>
      <c r="R370">
        <v>23.2</v>
      </c>
      <c r="S370">
        <v>4</v>
      </c>
      <c r="T370">
        <v>0</v>
      </c>
      <c r="U370">
        <v>10.44</v>
      </c>
    </row>
    <row r="371" spans="1:21" x14ac:dyDescent="0.35">
      <c r="A371">
        <v>368</v>
      </c>
      <c r="B371" t="s">
        <v>1291</v>
      </c>
      <c r="C371" s="17">
        <v>42664</v>
      </c>
      <c r="D371" s="17">
        <v>42664</v>
      </c>
      <c r="E371" t="s">
        <v>1292</v>
      </c>
      <c r="F371" t="s">
        <v>1293</v>
      </c>
      <c r="G371" t="s">
        <v>1294</v>
      </c>
      <c r="H371" t="s">
        <v>40</v>
      </c>
      <c r="I371" t="s">
        <v>26</v>
      </c>
      <c r="J371" t="s">
        <v>1295</v>
      </c>
      <c r="K371" t="s">
        <v>748</v>
      </c>
      <c r="L371">
        <v>6040</v>
      </c>
      <c r="M371" t="s">
        <v>147</v>
      </c>
      <c r="N371" t="s">
        <v>1298</v>
      </c>
      <c r="O371" t="s">
        <v>45</v>
      </c>
      <c r="P371" t="s">
        <v>578</v>
      </c>
      <c r="Q371" t="s">
        <v>1299</v>
      </c>
      <c r="R371">
        <v>7.36</v>
      </c>
      <c r="S371">
        <v>2</v>
      </c>
      <c r="T371">
        <v>0</v>
      </c>
      <c r="U371">
        <v>0.14719999999999978</v>
      </c>
    </row>
    <row r="372" spans="1:21" x14ac:dyDescent="0.35">
      <c r="A372">
        <v>369</v>
      </c>
      <c r="B372" t="s">
        <v>1291</v>
      </c>
      <c r="C372" s="17">
        <v>42664</v>
      </c>
      <c r="D372" s="17">
        <v>42664</v>
      </c>
      <c r="E372" t="s">
        <v>1292</v>
      </c>
      <c r="F372" t="s">
        <v>1293</v>
      </c>
      <c r="G372" t="s">
        <v>1294</v>
      </c>
      <c r="H372" t="s">
        <v>40</v>
      </c>
      <c r="I372" t="s">
        <v>26</v>
      </c>
      <c r="J372" t="s">
        <v>1295</v>
      </c>
      <c r="K372" t="s">
        <v>748</v>
      </c>
      <c r="L372">
        <v>6040</v>
      </c>
      <c r="M372" t="s">
        <v>147</v>
      </c>
      <c r="N372" t="s">
        <v>1300</v>
      </c>
      <c r="O372" t="s">
        <v>45</v>
      </c>
      <c r="P372" t="s">
        <v>58</v>
      </c>
      <c r="Q372" t="s">
        <v>1301</v>
      </c>
      <c r="R372">
        <v>104.79</v>
      </c>
      <c r="S372">
        <v>7</v>
      </c>
      <c r="T372">
        <v>0</v>
      </c>
      <c r="U372">
        <v>29.341200000000008</v>
      </c>
    </row>
    <row r="373" spans="1:21" x14ac:dyDescent="0.35">
      <c r="A373">
        <v>370</v>
      </c>
      <c r="B373" t="s">
        <v>1291</v>
      </c>
      <c r="C373" s="17">
        <v>42664</v>
      </c>
      <c r="D373" s="17">
        <v>42664</v>
      </c>
      <c r="E373" t="s">
        <v>1292</v>
      </c>
      <c r="F373" t="s">
        <v>1293</v>
      </c>
      <c r="G373" t="s">
        <v>1294</v>
      </c>
      <c r="H373" t="s">
        <v>40</v>
      </c>
      <c r="I373" t="s">
        <v>26</v>
      </c>
      <c r="J373" t="s">
        <v>1295</v>
      </c>
      <c r="K373" t="s">
        <v>748</v>
      </c>
      <c r="L373">
        <v>6040</v>
      </c>
      <c r="M373" t="s">
        <v>147</v>
      </c>
      <c r="N373" t="s">
        <v>200</v>
      </c>
      <c r="O373" t="s">
        <v>31</v>
      </c>
      <c r="P373" t="s">
        <v>32</v>
      </c>
      <c r="Q373" t="s">
        <v>201</v>
      </c>
      <c r="R373">
        <v>1043.92</v>
      </c>
      <c r="S373">
        <v>4</v>
      </c>
      <c r="T373">
        <v>0</v>
      </c>
      <c r="U373">
        <v>271.41920000000005</v>
      </c>
    </row>
    <row r="374" spans="1:21" x14ac:dyDescent="0.35">
      <c r="A374">
        <v>8807</v>
      </c>
      <c r="B374" t="s">
        <v>10259</v>
      </c>
      <c r="C374" s="17">
        <v>42625</v>
      </c>
      <c r="D374" s="17">
        <v>42629</v>
      </c>
      <c r="E374" t="s">
        <v>49</v>
      </c>
      <c r="F374" t="s">
        <v>4932</v>
      </c>
      <c r="G374" t="s">
        <v>4933</v>
      </c>
      <c r="H374" t="s">
        <v>40</v>
      </c>
      <c r="I374" t="s">
        <v>26</v>
      </c>
      <c r="J374" t="s">
        <v>8516</v>
      </c>
      <c r="K374" t="s">
        <v>266</v>
      </c>
      <c r="L374">
        <v>13501</v>
      </c>
      <c r="M374" t="s">
        <v>147</v>
      </c>
      <c r="N374" t="s">
        <v>7800</v>
      </c>
      <c r="O374" t="s">
        <v>31</v>
      </c>
      <c r="P374" t="s">
        <v>64</v>
      </c>
      <c r="Q374" t="s">
        <v>7801</v>
      </c>
      <c r="R374">
        <v>40.479999999999997</v>
      </c>
      <c r="S374">
        <v>2</v>
      </c>
      <c r="T374">
        <v>0</v>
      </c>
      <c r="U374">
        <v>14.572799999999997</v>
      </c>
    </row>
    <row r="375" spans="1:21" x14ac:dyDescent="0.35">
      <c r="A375">
        <v>8805</v>
      </c>
      <c r="B375" t="s">
        <v>10257</v>
      </c>
      <c r="C375" s="17">
        <v>42004</v>
      </c>
      <c r="D375" s="17">
        <v>42005</v>
      </c>
      <c r="E375" t="s">
        <v>187</v>
      </c>
      <c r="F375" t="s">
        <v>6428</v>
      </c>
      <c r="G375" t="s">
        <v>6429</v>
      </c>
      <c r="H375" t="s">
        <v>40</v>
      </c>
      <c r="I375" t="s">
        <v>26</v>
      </c>
      <c r="J375" t="s">
        <v>265</v>
      </c>
      <c r="K375" t="s">
        <v>266</v>
      </c>
      <c r="L375">
        <v>10035</v>
      </c>
      <c r="M375" t="s">
        <v>147</v>
      </c>
      <c r="N375" t="s">
        <v>709</v>
      </c>
      <c r="O375" t="s">
        <v>45</v>
      </c>
      <c r="P375" t="s">
        <v>46</v>
      </c>
      <c r="Q375" t="s">
        <v>710</v>
      </c>
      <c r="R375">
        <v>18.899999999999999</v>
      </c>
      <c r="S375">
        <v>3</v>
      </c>
      <c r="T375">
        <v>0</v>
      </c>
      <c r="U375">
        <v>8.6939999999999991</v>
      </c>
    </row>
    <row r="376" spans="1:21" x14ac:dyDescent="0.35">
      <c r="A376">
        <v>8804</v>
      </c>
      <c r="B376" t="s">
        <v>10257</v>
      </c>
      <c r="C376" s="17">
        <v>42004</v>
      </c>
      <c r="D376" s="17">
        <v>42005</v>
      </c>
      <c r="E376" t="s">
        <v>187</v>
      </c>
      <c r="F376" t="s">
        <v>6428</v>
      </c>
      <c r="G376" t="s">
        <v>6429</v>
      </c>
      <c r="H376" t="s">
        <v>40</v>
      </c>
      <c r="I376" t="s">
        <v>26</v>
      </c>
      <c r="J376" t="s">
        <v>265</v>
      </c>
      <c r="K376" t="s">
        <v>266</v>
      </c>
      <c r="L376">
        <v>10035</v>
      </c>
      <c r="M376" t="s">
        <v>147</v>
      </c>
      <c r="N376" t="s">
        <v>2209</v>
      </c>
      <c r="O376" t="s">
        <v>70</v>
      </c>
      <c r="P376" t="s">
        <v>160</v>
      </c>
      <c r="Q376" t="s">
        <v>2210</v>
      </c>
      <c r="R376">
        <v>34.769999999999996</v>
      </c>
      <c r="S376">
        <v>3</v>
      </c>
      <c r="T376">
        <v>0</v>
      </c>
      <c r="U376">
        <v>11.474099999999996</v>
      </c>
    </row>
    <row r="377" spans="1:21" x14ac:dyDescent="0.35">
      <c r="A377">
        <v>8801</v>
      </c>
      <c r="B377" t="s">
        <v>10255</v>
      </c>
      <c r="C377" s="17">
        <v>43062</v>
      </c>
      <c r="D377" s="17">
        <v>43066</v>
      </c>
      <c r="E377" t="s">
        <v>49</v>
      </c>
      <c r="F377" t="s">
        <v>2424</v>
      </c>
      <c r="G377" t="s">
        <v>2425</v>
      </c>
      <c r="H377" t="s">
        <v>40</v>
      </c>
      <c r="I377" t="s">
        <v>26</v>
      </c>
      <c r="J377" t="s">
        <v>302</v>
      </c>
      <c r="K377" t="s">
        <v>210</v>
      </c>
      <c r="L377">
        <v>60623</v>
      </c>
      <c r="M377" t="s">
        <v>104</v>
      </c>
      <c r="N377" t="s">
        <v>5234</v>
      </c>
      <c r="O377" t="s">
        <v>45</v>
      </c>
      <c r="P377" t="s">
        <v>89</v>
      </c>
      <c r="Q377" t="s">
        <v>5235</v>
      </c>
      <c r="R377">
        <v>10.688000000000001</v>
      </c>
      <c r="S377">
        <v>2</v>
      </c>
      <c r="T377">
        <v>0.2</v>
      </c>
      <c r="U377">
        <v>3.7407999999999997</v>
      </c>
    </row>
    <row r="378" spans="1:21" x14ac:dyDescent="0.35">
      <c r="A378">
        <v>8796</v>
      </c>
      <c r="B378" t="s">
        <v>10251</v>
      </c>
      <c r="C378" s="17">
        <v>41992</v>
      </c>
      <c r="D378" s="17">
        <v>41994</v>
      </c>
      <c r="E378" t="s">
        <v>187</v>
      </c>
      <c r="F378" t="s">
        <v>1386</v>
      </c>
      <c r="G378" t="s">
        <v>1387</v>
      </c>
      <c r="H378" t="s">
        <v>40</v>
      </c>
      <c r="I378" t="s">
        <v>26</v>
      </c>
      <c r="J378" t="s">
        <v>41</v>
      </c>
      <c r="K378" t="s">
        <v>42</v>
      </c>
      <c r="L378">
        <v>90008</v>
      </c>
      <c r="M378" t="s">
        <v>43</v>
      </c>
      <c r="N378" t="s">
        <v>2591</v>
      </c>
      <c r="O378" t="s">
        <v>70</v>
      </c>
      <c r="P378" t="s">
        <v>71</v>
      </c>
      <c r="Q378" t="s">
        <v>2592</v>
      </c>
      <c r="R378">
        <v>211.16800000000001</v>
      </c>
      <c r="S378">
        <v>4</v>
      </c>
      <c r="T378">
        <v>0.2</v>
      </c>
      <c r="U378">
        <v>15.837600000000009</v>
      </c>
    </row>
    <row r="379" spans="1:21" x14ac:dyDescent="0.35">
      <c r="A379">
        <v>8795</v>
      </c>
      <c r="B379" t="s">
        <v>10251</v>
      </c>
      <c r="C379" s="17">
        <v>41992</v>
      </c>
      <c r="D379" s="17">
        <v>41994</v>
      </c>
      <c r="E379" t="s">
        <v>187</v>
      </c>
      <c r="F379" t="s">
        <v>1386</v>
      </c>
      <c r="G379" t="s">
        <v>1387</v>
      </c>
      <c r="H379" t="s">
        <v>40</v>
      </c>
      <c r="I379" t="s">
        <v>26</v>
      </c>
      <c r="J379" t="s">
        <v>41</v>
      </c>
      <c r="K379" t="s">
        <v>42</v>
      </c>
      <c r="L379">
        <v>90008</v>
      </c>
      <c r="M379" t="s">
        <v>43</v>
      </c>
      <c r="N379" t="s">
        <v>5244</v>
      </c>
      <c r="O379" t="s">
        <v>70</v>
      </c>
      <c r="P379" t="s">
        <v>71</v>
      </c>
      <c r="Q379" t="s">
        <v>5245</v>
      </c>
      <c r="R379">
        <v>583.79999999999995</v>
      </c>
      <c r="S379">
        <v>5</v>
      </c>
      <c r="T379">
        <v>0.2</v>
      </c>
      <c r="U379">
        <v>72.974999999999909</v>
      </c>
    </row>
    <row r="380" spans="1:21" x14ac:dyDescent="0.35">
      <c r="A380">
        <v>377</v>
      </c>
      <c r="B380" t="s">
        <v>1320</v>
      </c>
      <c r="C380" s="17">
        <v>42641</v>
      </c>
      <c r="D380" s="17">
        <v>42644</v>
      </c>
      <c r="E380" t="s">
        <v>187</v>
      </c>
      <c r="F380" t="s">
        <v>1321</v>
      </c>
      <c r="G380" t="s">
        <v>1322</v>
      </c>
      <c r="H380" t="s">
        <v>40</v>
      </c>
      <c r="I380" t="s">
        <v>26</v>
      </c>
      <c r="J380" t="s">
        <v>1323</v>
      </c>
      <c r="K380" t="s">
        <v>210</v>
      </c>
      <c r="L380">
        <v>62301</v>
      </c>
      <c r="M380" t="s">
        <v>104</v>
      </c>
      <c r="N380" t="s">
        <v>1324</v>
      </c>
      <c r="O380" t="s">
        <v>45</v>
      </c>
      <c r="P380" t="s">
        <v>89</v>
      </c>
      <c r="Q380" t="s">
        <v>1325</v>
      </c>
      <c r="R380">
        <v>99.13600000000001</v>
      </c>
      <c r="S380">
        <v>4</v>
      </c>
      <c r="T380">
        <v>0.2</v>
      </c>
      <c r="U380">
        <v>30.979999999999993</v>
      </c>
    </row>
    <row r="381" spans="1:21" x14ac:dyDescent="0.35">
      <c r="A381">
        <v>378</v>
      </c>
      <c r="B381" t="s">
        <v>1326</v>
      </c>
      <c r="C381" s="17">
        <v>42974</v>
      </c>
      <c r="D381" s="17">
        <v>42979</v>
      </c>
      <c r="E381" t="s">
        <v>49</v>
      </c>
      <c r="F381" t="s">
        <v>1327</v>
      </c>
      <c r="G381" t="s">
        <v>1328</v>
      </c>
      <c r="H381" t="s">
        <v>40</v>
      </c>
      <c r="I381" t="s">
        <v>26</v>
      </c>
      <c r="J381" t="s">
        <v>612</v>
      </c>
      <c r="K381" t="s">
        <v>1247</v>
      </c>
      <c r="L381">
        <v>2038</v>
      </c>
      <c r="M381" t="s">
        <v>147</v>
      </c>
      <c r="N381" t="s">
        <v>1329</v>
      </c>
      <c r="O381" t="s">
        <v>31</v>
      </c>
      <c r="P381" t="s">
        <v>55</v>
      </c>
      <c r="Q381" t="s">
        <v>1330</v>
      </c>
      <c r="R381">
        <v>1488.4239999999998</v>
      </c>
      <c r="S381">
        <v>7</v>
      </c>
      <c r="T381">
        <v>0.3</v>
      </c>
      <c r="U381">
        <v>-297.68479999999983</v>
      </c>
    </row>
    <row r="382" spans="1:21" x14ac:dyDescent="0.35">
      <c r="A382">
        <v>8794</v>
      </c>
      <c r="B382" t="s">
        <v>10251</v>
      </c>
      <c r="C382" s="17">
        <v>41992</v>
      </c>
      <c r="D382" s="17">
        <v>41994</v>
      </c>
      <c r="E382" t="s">
        <v>187</v>
      </c>
      <c r="F382" t="s">
        <v>1386</v>
      </c>
      <c r="G382" t="s">
        <v>1387</v>
      </c>
      <c r="H382" t="s">
        <v>40</v>
      </c>
      <c r="I382" t="s">
        <v>26</v>
      </c>
      <c r="J382" t="s">
        <v>41</v>
      </c>
      <c r="K382" t="s">
        <v>42</v>
      </c>
      <c r="L382">
        <v>90008</v>
      </c>
      <c r="M382" t="s">
        <v>43</v>
      </c>
      <c r="N382" t="s">
        <v>1884</v>
      </c>
      <c r="O382" t="s">
        <v>45</v>
      </c>
      <c r="P382" t="s">
        <v>268</v>
      </c>
      <c r="Q382" t="s">
        <v>1885</v>
      </c>
      <c r="R382">
        <v>22.549999999999997</v>
      </c>
      <c r="S382">
        <v>5</v>
      </c>
      <c r="T382">
        <v>0</v>
      </c>
      <c r="U382">
        <v>8.7945000000000011</v>
      </c>
    </row>
    <row r="383" spans="1:21" x14ac:dyDescent="0.35">
      <c r="A383">
        <v>8793</v>
      </c>
      <c r="B383" t="s">
        <v>10251</v>
      </c>
      <c r="C383" s="17">
        <v>41992</v>
      </c>
      <c r="D383" s="17">
        <v>41994</v>
      </c>
      <c r="E383" t="s">
        <v>187</v>
      </c>
      <c r="F383" t="s">
        <v>1386</v>
      </c>
      <c r="G383" t="s">
        <v>1387</v>
      </c>
      <c r="H383" t="s">
        <v>40</v>
      </c>
      <c r="I383" t="s">
        <v>26</v>
      </c>
      <c r="J383" t="s">
        <v>41</v>
      </c>
      <c r="K383" t="s">
        <v>42</v>
      </c>
      <c r="L383">
        <v>90008</v>
      </c>
      <c r="M383" t="s">
        <v>43</v>
      </c>
      <c r="N383" t="s">
        <v>2231</v>
      </c>
      <c r="O383" t="s">
        <v>45</v>
      </c>
      <c r="P383" t="s">
        <v>46</v>
      </c>
      <c r="Q383" t="s">
        <v>2232</v>
      </c>
      <c r="R383">
        <v>14.62</v>
      </c>
      <c r="S383">
        <v>2</v>
      </c>
      <c r="T383">
        <v>0</v>
      </c>
      <c r="U383">
        <v>6.8713999999999995</v>
      </c>
    </row>
    <row r="384" spans="1:21" x14ac:dyDescent="0.35">
      <c r="A384">
        <v>8788</v>
      </c>
      <c r="B384" t="s">
        <v>10247</v>
      </c>
      <c r="C384" s="17">
        <v>42883</v>
      </c>
      <c r="D384" s="17">
        <v>42888</v>
      </c>
      <c r="E384" t="s">
        <v>49</v>
      </c>
      <c r="F384" t="s">
        <v>6490</v>
      </c>
      <c r="G384" t="s">
        <v>6491</v>
      </c>
      <c r="H384" t="s">
        <v>40</v>
      </c>
      <c r="I384" t="s">
        <v>26</v>
      </c>
      <c r="J384" t="s">
        <v>543</v>
      </c>
      <c r="K384" t="s">
        <v>309</v>
      </c>
      <c r="L384">
        <v>85023</v>
      </c>
      <c r="M384" t="s">
        <v>43</v>
      </c>
      <c r="N384" t="s">
        <v>477</v>
      </c>
      <c r="O384" t="s">
        <v>70</v>
      </c>
      <c r="P384" t="s">
        <v>160</v>
      </c>
      <c r="Q384" t="s">
        <v>478</v>
      </c>
      <c r="R384">
        <v>271.96800000000002</v>
      </c>
      <c r="S384">
        <v>4</v>
      </c>
      <c r="T384">
        <v>0.2</v>
      </c>
      <c r="U384">
        <v>54.393599999999978</v>
      </c>
    </row>
    <row r="385" spans="1:21" x14ac:dyDescent="0.35">
      <c r="A385">
        <v>382</v>
      </c>
      <c r="B385" t="s">
        <v>1340</v>
      </c>
      <c r="C385" s="17">
        <v>42671</v>
      </c>
      <c r="D385" s="17">
        <v>42672</v>
      </c>
      <c r="E385" t="s">
        <v>187</v>
      </c>
      <c r="F385" t="s">
        <v>1341</v>
      </c>
      <c r="G385" t="s">
        <v>1342</v>
      </c>
      <c r="H385" t="s">
        <v>40</v>
      </c>
      <c r="I385" t="s">
        <v>26</v>
      </c>
      <c r="J385" t="s">
        <v>126</v>
      </c>
      <c r="K385" t="s">
        <v>42</v>
      </c>
      <c r="L385">
        <v>94109</v>
      </c>
      <c r="M385" t="s">
        <v>43</v>
      </c>
      <c r="N385" t="s">
        <v>1343</v>
      </c>
      <c r="O385" t="s">
        <v>45</v>
      </c>
      <c r="P385" t="s">
        <v>89</v>
      </c>
      <c r="Q385" t="s">
        <v>1344</v>
      </c>
      <c r="R385">
        <v>50.96</v>
      </c>
      <c r="S385">
        <v>7</v>
      </c>
      <c r="T385">
        <v>0</v>
      </c>
      <c r="U385">
        <v>25.48</v>
      </c>
    </row>
    <row r="386" spans="1:21" x14ac:dyDescent="0.35">
      <c r="A386">
        <v>383</v>
      </c>
      <c r="B386" t="s">
        <v>1340</v>
      </c>
      <c r="C386" s="17">
        <v>42671</v>
      </c>
      <c r="D386" s="17">
        <v>42672</v>
      </c>
      <c r="E386" t="s">
        <v>187</v>
      </c>
      <c r="F386" t="s">
        <v>1341</v>
      </c>
      <c r="G386" t="s">
        <v>1342</v>
      </c>
      <c r="H386" t="s">
        <v>40</v>
      </c>
      <c r="I386" t="s">
        <v>26</v>
      </c>
      <c r="J386" t="s">
        <v>126</v>
      </c>
      <c r="K386" t="s">
        <v>42</v>
      </c>
      <c r="L386">
        <v>94109</v>
      </c>
      <c r="M386" t="s">
        <v>43</v>
      </c>
      <c r="N386" t="s">
        <v>1345</v>
      </c>
      <c r="O386" t="s">
        <v>45</v>
      </c>
      <c r="P386" t="s">
        <v>74</v>
      </c>
      <c r="Q386" t="s">
        <v>1346</v>
      </c>
      <c r="R386">
        <v>49.536000000000001</v>
      </c>
      <c r="S386">
        <v>3</v>
      </c>
      <c r="T386">
        <v>0.2</v>
      </c>
      <c r="U386">
        <v>17.337599999999998</v>
      </c>
    </row>
    <row r="387" spans="1:21" x14ac:dyDescent="0.35">
      <c r="A387">
        <v>8787</v>
      </c>
      <c r="B387" t="s">
        <v>10247</v>
      </c>
      <c r="C387" s="17">
        <v>42883</v>
      </c>
      <c r="D387" s="17">
        <v>42888</v>
      </c>
      <c r="E387" t="s">
        <v>49</v>
      </c>
      <c r="F387" t="s">
        <v>6490</v>
      </c>
      <c r="G387" t="s">
        <v>6491</v>
      </c>
      <c r="H387" t="s">
        <v>40</v>
      </c>
      <c r="I387" t="s">
        <v>26</v>
      </c>
      <c r="J387" t="s">
        <v>543</v>
      </c>
      <c r="K387" t="s">
        <v>309</v>
      </c>
      <c r="L387">
        <v>85023</v>
      </c>
      <c r="M387" t="s">
        <v>43</v>
      </c>
      <c r="N387" t="s">
        <v>6292</v>
      </c>
      <c r="O387" t="s">
        <v>45</v>
      </c>
      <c r="P387" t="s">
        <v>89</v>
      </c>
      <c r="Q387" t="s">
        <v>6293</v>
      </c>
      <c r="R387">
        <v>15.552000000000003</v>
      </c>
      <c r="S387">
        <v>3</v>
      </c>
      <c r="T387">
        <v>0.2</v>
      </c>
      <c r="U387">
        <v>5.4432</v>
      </c>
    </row>
    <row r="388" spans="1:21" x14ac:dyDescent="0.35">
      <c r="A388">
        <v>8786</v>
      </c>
      <c r="B388" t="s">
        <v>10247</v>
      </c>
      <c r="C388" s="17">
        <v>42883</v>
      </c>
      <c r="D388" s="17">
        <v>42888</v>
      </c>
      <c r="E388" t="s">
        <v>49</v>
      </c>
      <c r="F388" t="s">
        <v>6490</v>
      </c>
      <c r="G388" t="s">
        <v>6491</v>
      </c>
      <c r="H388" t="s">
        <v>40</v>
      </c>
      <c r="I388" t="s">
        <v>26</v>
      </c>
      <c r="J388" t="s">
        <v>543</v>
      </c>
      <c r="K388" t="s">
        <v>309</v>
      </c>
      <c r="L388">
        <v>85023</v>
      </c>
      <c r="M388" t="s">
        <v>43</v>
      </c>
      <c r="N388" t="s">
        <v>7706</v>
      </c>
      <c r="O388" t="s">
        <v>70</v>
      </c>
      <c r="P388" t="s">
        <v>71</v>
      </c>
      <c r="Q388" t="s">
        <v>7707</v>
      </c>
      <c r="R388">
        <v>195.96000000000004</v>
      </c>
      <c r="S388">
        <v>5</v>
      </c>
      <c r="T388">
        <v>0.2</v>
      </c>
      <c r="U388">
        <v>19.596000000000018</v>
      </c>
    </row>
    <row r="389" spans="1:21" x14ac:dyDescent="0.35">
      <c r="A389">
        <v>8784</v>
      </c>
      <c r="B389" t="s">
        <v>10244</v>
      </c>
      <c r="C389" s="17">
        <v>42628</v>
      </c>
      <c r="D389" s="17">
        <v>42633</v>
      </c>
      <c r="E389" t="s">
        <v>49</v>
      </c>
      <c r="F389" t="s">
        <v>2113</v>
      </c>
      <c r="G389" t="s">
        <v>2114</v>
      </c>
      <c r="H389" t="s">
        <v>40</v>
      </c>
      <c r="I389" t="s">
        <v>26</v>
      </c>
      <c r="J389" t="s">
        <v>10245</v>
      </c>
      <c r="K389" t="s">
        <v>6268</v>
      </c>
      <c r="L389">
        <v>83301</v>
      </c>
      <c r="M389" t="s">
        <v>43</v>
      </c>
      <c r="N389" t="s">
        <v>904</v>
      </c>
      <c r="O389" t="s">
        <v>31</v>
      </c>
      <c r="P389" t="s">
        <v>55</v>
      </c>
      <c r="Q389" t="s">
        <v>905</v>
      </c>
      <c r="R389">
        <v>1128.3899999999999</v>
      </c>
      <c r="S389">
        <v>3</v>
      </c>
      <c r="T389">
        <v>0</v>
      </c>
      <c r="U389">
        <v>259.52970000000005</v>
      </c>
    </row>
    <row r="390" spans="1:21" x14ac:dyDescent="0.35">
      <c r="A390">
        <v>8783</v>
      </c>
      <c r="B390" t="s">
        <v>10244</v>
      </c>
      <c r="C390" s="17">
        <v>42628</v>
      </c>
      <c r="D390" s="17">
        <v>42633</v>
      </c>
      <c r="E390" t="s">
        <v>49</v>
      </c>
      <c r="F390" t="s">
        <v>2113</v>
      </c>
      <c r="G390" t="s">
        <v>2114</v>
      </c>
      <c r="H390" t="s">
        <v>40</v>
      </c>
      <c r="I390" t="s">
        <v>26</v>
      </c>
      <c r="J390" t="s">
        <v>10245</v>
      </c>
      <c r="K390" t="s">
        <v>6268</v>
      </c>
      <c r="L390">
        <v>83301</v>
      </c>
      <c r="M390" t="s">
        <v>43</v>
      </c>
      <c r="N390" t="s">
        <v>4840</v>
      </c>
      <c r="O390" t="s">
        <v>45</v>
      </c>
      <c r="P390" t="s">
        <v>74</v>
      </c>
      <c r="Q390" t="s">
        <v>4841</v>
      </c>
      <c r="R390">
        <v>20.416</v>
      </c>
      <c r="S390">
        <v>4</v>
      </c>
      <c r="T390">
        <v>0.2</v>
      </c>
      <c r="U390">
        <v>6.6351999999999984</v>
      </c>
    </row>
    <row r="391" spans="1:21" x14ac:dyDescent="0.35">
      <c r="A391">
        <v>8779</v>
      </c>
      <c r="B391" t="s">
        <v>10241</v>
      </c>
      <c r="C391" s="17">
        <v>43082</v>
      </c>
      <c r="D391" s="17">
        <v>43087</v>
      </c>
      <c r="E391" t="s">
        <v>49</v>
      </c>
      <c r="F391" t="s">
        <v>1386</v>
      </c>
      <c r="G391" t="s">
        <v>1387</v>
      </c>
      <c r="H391" t="s">
        <v>40</v>
      </c>
      <c r="I391" t="s">
        <v>26</v>
      </c>
      <c r="J391" t="s">
        <v>265</v>
      </c>
      <c r="K391" t="s">
        <v>266</v>
      </c>
      <c r="L391">
        <v>10024</v>
      </c>
      <c r="M391" t="s">
        <v>147</v>
      </c>
      <c r="N391" t="s">
        <v>2236</v>
      </c>
      <c r="O391" t="s">
        <v>31</v>
      </c>
      <c r="P391" t="s">
        <v>32</v>
      </c>
      <c r="Q391" t="s">
        <v>2237</v>
      </c>
      <c r="R391">
        <v>287.976</v>
      </c>
      <c r="S391">
        <v>3</v>
      </c>
      <c r="T391">
        <v>0.2</v>
      </c>
      <c r="U391">
        <v>7.1993999999999687</v>
      </c>
    </row>
    <row r="392" spans="1:21" x14ac:dyDescent="0.35">
      <c r="A392">
        <v>8778</v>
      </c>
      <c r="B392" t="s">
        <v>10240</v>
      </c>
      <c r="C392" s="17">
        <v>42553</v>
      </c>
      <c r="D392" s="17">
        <v>42554</v>
      </c>
      <c r="E392" t="s">
        <v>187</v>
      </c>
      <c r="F392" t="s">
        <v>896</v>
      </c>
      <c r="G392" t="s">
        <v>897</v>
      </c>
      <c r="H392" t="s">
        <v>40</v>
      </c>
      <c r="I392" t="s">
        <v>26</v>
      </c>
      <c r="J392" t="s">
        <v>1685</v>
      </c>
      <c r="K392" t="s">
        <v>103</v>
      </c>
      <c r="L392">
        <v>77340</v>
      </c>
      <c r="M392" t="s">
        <v>104</v>
      </c>
      <c r="N392" t="s">
        <v>6023</v>
      </c>
      <c r="O392" t="s">
        <v>45</v>
      </c>
      <c r="P392" t="s">
        <v>89</v>
      </c>
      <c r="Q392" t="s">
        <v>6024</v>
      </c>
      <c r="R392">
        <v>41.472000000000008</v>
      </c>
      <c r="S392">
        <v>8</v>
      </c>
      <c r="T392">
        <v>0.2</v>
      </c>
      <c r="U392">
        <v>14.5152</v>
      </c>
    </row>
    <row r="393" spans="1:21" x14ac:dyDescent="0.35">
      <c r="A393">
        <v>8777</v>
      </c>
      <c r="B393" t="s">
        <v>10240</v>
      </c>
      <c r="C393" s="17">
        <v>42553</v>
      </c>
      <c r="D393" s="17">
        <v>42554</v>
      </c>
      <c r="E393" t="s">
        <v>187</v>
      </c>
      <c r="F393" t="s">
        <v>896</v>
      </c>
      <c r="G393" t="s">
        <v>897</v>
      </c>
      <c r="H393" t="s">
        <v>40</v>
      </c>
      <c r="I393" t="s">
        <v>26</v>
      </c>
      <c r="J393" t="s">
        <v>1685</v>
      </c>
      <c r="K393" t="s">
        <v>103</v>
      </c>
      <c r="L393">
        <v>77340</v>
      </c>
      <c r="M393" t="s">
        <v>104</v>
      </c>
      <c r="N393" t="s">
        <v>2585</v>
      </c>
      <c r="O393" t="s">
        <v>31</v>
      </c>
      <c r="P393" t="s">
        <v>35</v>
      </c>
      <c r="Q393" t="s">
        <v>2586</v>
      </c>
      <c r="R393">
        <v>528.42999999999995</v>
      </c>
      <c r="S393">
        <v>5</v>
      </c>
      <c r="T393">
        <v>0.3</v>
      </c>
      <c r="U393">
        <v>0</v>
      </c>
    </row>
    <row r="394" spans="1:21" x14ac:dyDescent="0.35">
      <c r="A394">
        <v>8773</v>
      </c>
      <c r="B394" t="s">
        <v>10237</v>
      </c>
      <c r="C394" s="17">
        <v>42992</v>
      </c>
      <c r="D394" s="17">
        <v>42995</v>
      </c>
      <c r="E394" t="s">
        <v>187</v>
      </c>
      <c r="F394" t="s">
        <v>5176</v>
      </c>
      <c r="G394" t="s">
        <v>5177</v>
      </c>
      <c r="H394" t="s">
        <v>40</v>
      </c>
      <c r="I394" t="s">
        <v>26</v>
      </c>
      <c r="J394" t="s">
        <v>4596</v>
      </c>
      <c r="K394" t="s">
        <v>87</v>
      </c>
      <c r="L394">
        <v>27604</v>
      </c>
      <c r="M394" t="s">
        <v>29</v>
      </c>
      <c r="N394" t="s">
        <v>4080</v>
      </c>
      <c r="O394" t="s">
        <v>45</v>
      </c>
      <c r="P394" t="s">
        <v>89</v>
      </c>
      <c r="Q394" t="s">
        <v>4081</v>
      </c>
      <c r="R394">
        <v>74.352000000000004</v>
      </c>
      <c r="S394">
        <v>3</v>
      </c>
      <c r="T394">
        <v>0.2</v>
      </c>
      <c r="U394">
        <v>23.234999999999992</v>
      </c>
    </row>
    <row r="395" spans="1:21" x14ac:dyDescent="0.35">
      <c r="A395">
        <v>8772</v>
      </c>
      <c r="B395" t="s">
        <v>10237</v>
      </c>
      <c r="C395" s="17">
        <v>42992</v>
      </c>
      <c r="D395" s="17">
        <v>42995</v>
      </c>
      <c r="E395" t="s">
        <v>187</v>
      </c>
      <c r="F395" t="s">
        <v>5176</v>
      </c>
      <c r="G395" t="s">
        <v>5177</v>
      </c>
      <c r="H395" t="s">
        <v>40</v>
      </c>
      <c r="I395" t="s">
        <v>26</v>
      </c>
      <c r="J395" t="s">
        <v>4596</v>
      </c>
      <c r="K395" t="s">
        <v>87</v>
      </c>
      <c r="L395">
        <v>27604</v>
      </c>
      <c r="M395" t="s">
        <v>29</v>
      </c>
      <c r="N395" t="s">
        <v>4879</v>
      </c>
      <c r="O395" t="s">
        <v>45</v>
      </c>
      <c r="P395" t="s">
        <v>77</v>
      </c>
      <c r="Q395" t="s">
        <v>4880</v>
      </c>
      <c r="R395">
        <v>942.78400000000011</v>
      </c>
      <c r="S395">
        <v>4</v>
      </c>
      <c r="T395">
        <v>0.2</v>
      </c>
      <c r="U395">
        <v>94.278400000000033</v>
      </c>
    </row>
    <row r="396" spans="1:21" x14ac:dyDescent="0.35">
      <c r="A396">
        <v>8760</v>
      </c>
      <c r="B396" t="s">
        <v>10231</v>
      </c>
      <c r="C396" s="17">
        <v>42573</v>
      </c>
      <c r="D396" s="17">
        <v>42577</v>
      </c>
      <c r="E396" t="s">
        <v>49</v>
      </c>
      <c r="F396" t="s">
        <v>6873</v>
      </c>
      <c r="G396" t="s">
        <v>6874</v>
      </c>
      <c r="H396" t="s">
        <v>40</v>
      </c>
      <c r="I396" t="s">
        <v>26</v>
      </c>
      <c r="J396" t="s">
        <v>381</v>
      </c>
      <c r="K396" t="s">
        <v>2741</v>
      </c>
      <c r="L396">
        <v>21044</v>
      </c>
      <c r="M396" t="s">
        <v>147</v>
      </c>
      <c r="N396" t="s">
        <v>2942</v>
      </c>
      <c r="O396" t="s">
        <v>45</v>
      </c>
      <c r="P396" t="s">
        <v>74</v>
      </c>
      <c r="Q396" t="s">
        <v>2943</v>
      </c>
      <c r="R396">
        <v>5.4</v>
      </c>
      <c r="S396">
        <v>3</v>
      </c>
      <c r="T396">
        <v>0</v>
      </c>
      <c r="U396">
        <v>2.5920000000000001</v>
      </c>
    </row>
    <row r="397" spans="1:21" x14ac:dyDescent="0.35">
      <c r="A397">
        <v>394</v>
      </c>
      <c r="B397" t="s">
        <v>1385</v>
      </c>
      <c r="C397" s="17">
        <v>41797</v>
      </c>
      <c r="D397" s="17">
        <v>41800</v>
      </c>
      <c r="E397" t="s">
        <v>22</v>
      </c>
      <c r="F397" t="s">
        <v>1386</v>
      </c>
      <c r="G397" t="s">
        <v>1387</v>
      </c>
      <c r="H397" t="s">
        <v>40</v>
      </c>
      <c r="I397" t="s">
        <v>26</v>
      </c>
      <c r="J397" t="s">
        <v>1388</v>
      </c>
      <c r="K397" t="s">
        <v>210</v>
      </c>
      <c r="L397">
        <v>61604</v>
      </c>
      <c r="M397" t="s">
        <v>104</v>
      </c>
      <c r="N397" t="s">
        <v>1389</v>
      </c>
      <c r="O397" t="s">
        <v>45</v>
      </c>
      <c r="P397" t="s">
        <v>74</v>
      </c>
      <c r="Q397" t="s">
        <v>1390</v>
      </c>
      <c r="R397">
        <v>12.461999999999996</v>
      </c>
      <c r="S397">
        <v>3</v>
      </c>
      <c r="T397">
        <v>0.8</v>
      </c>
      <c r="U397">
        <v>-20.5623</v>
      </c>
    </row>
    <row r="398" spans="1:21" x14ac:dyDescent="0.35">
      <c r="A398">
        <v>8759</v>
      </c>
      <c r="B398" t="s">
        <v>10231</v>
      </c>
      <c r="C398" s="17">
        <v>42573</v>
      </c>
      <c r="D398" s="17">
        <v>42577</v>
      </c>
      <c r="E398" t="s">
        <v>49</v>
      </c>
      <c r="F398" t="s">
        <v>6873</v>
      </c>
      <c r="G398" t="s">
        <v>6874</v>
      </c>
      <c r="H398" t="s">
        <v>40</v>
      </c>
      <c r="I398" t="s">
        <v>26</v>
      </c>
      <c r="J398" t="s">
        <v>381</v>
      </c>
      <c r="K398" t="s">
        <v>2741</v>
      </c>
      <c r="L398">
        <v>21044</v>
      </c>
      <c r="M398" t="s">
        <v>147</v>
      </c>
      <c r="N398" t="s">
        <v>2527</v>
      </c>
      <c r="O398" t="s">
        <v>31</v>
      </c>
      <c r="P398" t="s">
        <v>64</v>
      </c>
      <c r="Q398" t="s">
        <v>2528</v>
      </c>
      <c r="R398">
        <v>27.42</v>
      </c>
      <c r="S398">
        <v>3</v>
      </c>
      <c r="T398">
        <v>0</v>
      </c>
      <c r="U398">
        <v>9.3227999999999991</v>
      </c>
    </row>
    <row r="399" spans="1:21" x14ac:dyDescent="0.35">
      <c r="A399">
        <v>396</v>
      </c>
      <c r="B399" t="s">
        <v>1398</v>
      </c>
      <c r="C399" s="17">
        <v>43025</v>
      </c>
      <c r="D399" s="17">
        <v>43027</v>
      </c>
      <c r="E399" t="s">
        <v>22</v>
      </c>
      <c r="F399" t="s">
        <v>1399</v>
      </c>
      <c r="G399" t="s">
        <v>1400</v>
      </c>
      <c r="H399" t="s">
        <v>40</v>
      </c>
      <c r="I399" t="s">
        <v>26</v>
      </c>
      <c r="J399" t="s">
        <v>1401</v>
      </c>
      <c r="K399" t="s">
        <v>1402</v>
      </c>
      <c r="L399">
        <v>2886</v>
      </c>
      <c r="M399" t="s">
        <v>147</v>
      </c>
      <c r="N399" t="s">
        <v>1403</v>
      </c>
      <c r="O399" t="s">
        <v>45</v>
      </c>
      <c r="P399" t="s">
        <v>58</v>
      </c>
      <c r="Q399" t="s">
        <v>1404</v>
      </c>
      <c r="R399">
        <v>49.96</v>
      </c>
      <c r="S399">
        <v>2</v>
      </c>
      <c r="T399">
        <v>0</v>
      </c>
      <c r="U399">
        <v>9.4923999999999964</v>
      </c>
    </row>
    <row r="400" spans="1:21" x14ac:dyDescent="0.35">
      <c r="A400">
        <v>397</v>
      </c>
      <c r="B400" t="s">
        <v>1398</v>
      </c>
      <c r="C400" s="17">
        <v>43025</v>
      </c>
      <c r="D400" s="17">
        <v>43027</v>
      </c>
      <c r="E400" t="s">
        <v>22</v>
      </c>
      <c r="F400" t="s">
        <v>1399</v>
      </c>
      <c r="G400" t="s">
        <v>1400</v>
      </c>
      <c r="H400" t="s">
        <v>40</v>
      </c>
      <c r="I400" t="s">
        <v>26</v>
      </c>
      <c r="J400" t="s">
        <v>1401</v>
      </c>
      <c r="K400" t="s">
        <v>1402</v>
      </c>
      <c r="L400">
        <v>2886</v>
      </c>
      <c r="M400" t="s">
        <v>147</v>
      </c>
      <c r="N400" t="s">
        <v>1405</v>
      </c>
      <c r="O400" t="s">
        <v>45</v>
      </c>
      <c r="P400" t="s">
        <v>89</v>
      </c>
      <c r="Q400" t="s">
        <v>1406</v>
      </c>
      <c r="R400">
        <v>12.96</v>
      </c>
      <c r="S400">
        <v>2</v>
      </c>
      <c r="T400">
        <v>0</v>
      </c>
      <c r="U400">
        <v>6.2208000000000006</v>
      </c>
    </row>
    <row r="401" spans="1:21" x14ac:dyDescent="0.35">
      <c r="A401">
        <v>8758</v>
      </c>
      <c r="B401" t="s">
        <v>10231</v>
      </c>
      <c r="C401" s="17">
        <v>42573</v>
      </c>
      <c r="D401" s="17">
        <v>42577</v>
      </c>
      <c r="E401" t="s">
        <v>49</v>
      </c>
      <c r="F401" t="s">
        <v>6873</v>
      </c>
      <c r="G401" t="s">
        <v>6874</v>
      </c>
      <c r="H401" t="s">
        <v>40</v>
      </c>
      <c r="I401" t="s">
        <v>26</v>
      </c>
      <c r="J401" t="s">
        <v>381</v>
      </c>
      <c r="K401" t="s">
        <v>2741</v>
      </c>
      <c r="L401">
        <v>21044</v>
      </c>
      <c r="M401" t="s">
        <v>147</v>
      </c>
      <c r="N401" t="s">
        <v>1059</v>
      </c>
      <c r="O401" t="s">
        <v>45</v>
      </c>
      <c r="P401" t="s">
        <v>89</v>
      </c>
      <c r="Q401" t="s">
        <v>1060</v>
      </c>
      <c r="R401">
        <v>51.84</v>
      </c>
      <c r="S401">
        <v>8</v>
      </c>
      <c r="T401">
        <v>0</v>
      </c>
      <c r="U401">
        <v>24.883200000000002</v>
      </c>
    </row>
    <row r="402" spans="1:21" x14ac:dyDescent="0.35">
      <c r="A402">
        <v>8757</v>
      </c>
      <c r="B402" t="s">
        <v>10231</v>
      </c>
      <c r="C402" s="17">
        <v>42573</v>
      </c>
      <c r="D402" s="17">
        <v>42577</v>
      </c>
      <c r="E402" t="s">
        <v>49</v>
      </c>
      <c r="F402" t="s">
        <v>6873</v>
      </c>
      <c r="G402" t="s">
        <v>6874</v>
      </c>
      <c r="H402" t="s">
        <v>40</v>
      </c>
      <c r="I402" t="s">
        <v>26</v>
      </c>
      <c r="J402" t="s">
        <v>381</v>
      </c>
      <c r="K402" t="s">
        <v>2741</v>
      </c>
      <c r="L402">
        <v>21044</v>
      </c>
      <c r="M402" t="s">
        <v>147</v>
      </c>
      <c r="N402" t="s">
        <v>2141</v>
      </c>
      <c r="O402" t="s">
        <v>45</v>
      </c>
      <c r="P402" t="s">
        <v>77</v>
      </c>
      <c r="Q402" t="s">
        <v>2142</v>
      </c>
      <c r="R402">
        <v>37.68</v>
      </c>
      <c r="S402">
        <v>2</v>
      </c>
      <c r="T402">
        <v>0</v>
      </c>
      <c r="U402">
        <v>10.5504</v>
      </c>
    </row>
    <row r="403" spans="1:21" x14ac:dyDescent="0.35">
      <c r="A403">
        <v>8749</v>
      </c>
      <c r="B403" t="s">
        <v>10225</v>
      </c>
      <c r="C403" s="17">
        <v>42768</v>
      </c>
      <c r="D403" s="17">
        <v>42773</v>
      </c>
      <c r="E403" t="s">
        <v>49</v>
      </c>
      <c r="F403" t="s">
        <v>5732</v>
      </c>
      <c r="G403" t="s">
        <v>5733</v>
      </c>
      <c r="H403" t="s">
        <v>40</v>
      </c>
      <c r="I403" t="s">
        <v>26</v>
      </c>
      <c r="J403" t="s">
        <v>949</v>
      </c>
      <c r="K403" t="s">
        <v>42</v>
      </c>
      <c r="L403">
        <v>92105</v>
      </c>
      <c r="M403" t="s">
        <v>43</v>
      </c>
      <c r="N403" t="s">
        <v>8338</v>
      </c>
      <c r="O403" t="s">
        <v>70</v>
      </c>
      <c r="P403" t="s">
        <v>683</v>
      </c>
      <c r="Q403" t="s">
        <v>8339</v>
      </c>
      <c r="R403">
        <v>239.98400000000004</v>
      </c>
      <c r="S403">
        <v>2</v>
      </c>
      <c r="T403">
        <v>0.2</v>
      </c>
      <c r="U403">
        <v>38.997399999999971</v>
      </c>
    </row>
    <row r="404" spans="1:21" x14ac:dyDescent="0.35">
      <c r="A404">
        <v>8748</v>
      </c>
      <c r="B404" t="s">
        <v>10225</v>
      </c>
      <c r="C404" s="17">
        <v>42768</v>
      </c>
      <c r="D404" s="17">
        <v>42773</v>
      </c>
      <c r="E404" t="s">
        <v>49</v>
      </c>
      <c r="F404" t="s">
        <v>5732</v>
      </c>
      <c r="G404" t="s">
        <v>5733</v>
      </c>
      <c r="H404" t="s">
        <v>40</v>
      </c>
      <c r="I404" t="s">
        <v>26</v>
      </c>
      <c r="J404" t="s">
        <v>949</v>
      </c>
      <c r="K404" t="s">
        <v>42</v>
      </c>
      <c r="L404">
        <v>92105</v>
      </c>
      <c r="M404" t="s">
        <v>43</v>
      </c>
      <c r="N404" t="s">
        <v>2391</v>
      </c>
      <c r="O404" t="s">
        <v>45</v>
      </c>
      <c r="P404" t="s">
        <v>74</v>
      </c>
      <c r="Q404" t="s">
        <v>2392</v>
      </c>
      <c r="R404">
        <v>30.960000000000004</v>
      </c>
      <c r="S404">
        <v>2</v>
      </c>
      <c r="T404">
        <v>0.2</v>
      </c>
      <c r="U404">
        <v>10.061999999999998</v>
      </c>
    </row>
    <row r="405" spans="1:21" x14ac:dyDescent="0.35">
      <c r="A405">
        <v>8747</v>
      </c>
      <c r="B405" t="s">
        <v>10225</v>
      </c>
      <c r="C405" s="17">
        <v>42768</v>
      </c>
      <c r="D405" s="17">
        <v>42773</v>
      </c>
      <c r="E405" t="s">
        <v>49</v>
      </c>
      <c r="F405" t="s">
        <v>5732</v>
      </c>
      <c r="G405" t="s">
        <v>5733</v>
      </c>
      <c r="H405" t="s">
        <v>40</v>
      </c>
      <c r="I405" t="s">
        <v>26</v>
      </c>
      <c r="J405" t="s">
        <v>949</v>
      </c>
      <c r="K405" t="s">
        <v>42</v>
      </c>
      <c r="L405">
        <v>92105</v>
      </c>
      <c r="M405" t="s">
        <v>43</v>
      </c>
      <c r="N405" t="s">
        <v>3116</v>
      </c>
      <c r="O405" t="s">
        <v>31</v>
      </c>
      <c r="P405" t="s">
        <v>64</v>
      </c>
      <c r="Q405" t="s">
        <v>3117</v>
      </c>
      <c r="R405">
        <v>210.58</v>
      </c>
      <c r="S405">
        <v>2</v>
      </c>
      <c r="T405">
        <v>0</v>
      </c>
      <c r="U405">
        <v>12.634799999999984</v>
      </c>
    </row>
    <row r="406" spans="1:21" x14ac:dyDescent="0.35">
      <c r="A406">
        <v>8738</v>
      </c>
      <c r="B406" t="s">
        <v>10219</v>
      </c>
      <c r="C406" s="17">
        <v>42831</v>
      </c>
      <c r="D406" s="17">
        <v>42835</v>
      </c>
      <c r="E406" t="s">
        <v>49</v>
      </c>
      <c r="F406" t="s">
        <v>7130</v>
      </c>
      <c r="G406" t="s">
        <v>7131</v>
      </c>
      <c r="H406" t="s">
        <v>40</v>
      </c>
      <c r="I406" t="s">
        <v>26</v>
      </c>
      <c r="J406" t="s">
        <v>6252</v>
      </c>
      <c r="K406" t="s">
        <v>334</v>
      </c>
      <c r="L406">
        <v>37421</v>
      </c>
      <c r="M406" t="s">
        <v>29</v>
      </c>
      <c r="N406" t="s">
        <v>3170</v>
      </c>
      <c r="O406" t="s">
        <v>45</v>
      </c>
      <c r="P406" t="s">
        <v>74</v>
      </c>
      <c r="Q406" t="s">
        <v>3171</v>
      </c>
      <c r="R406">
        <v>8.1000000000000014</v>
      </c>
      <c r="S406">
        <v>5</v>
      </c>
      <c r="T406">
        <v>0.7</v>
      </c>
      <c r="U406">
        <v>-5.9399999999999977</v>
      </c>
    </row>
    <row r="407" spans="1:21" x14ac:dyDescent="0.35">
      <c r="A407">
        <v>404</v>
      </c>
      <c r="B407" t="s">
        <v>1425</v>
      </c>
      <c r="C407" s="17">
        <v>41745</v>
      </c>
      <c r="D407" s="17">
        <v>41749</v>
      </c>
      <c r="E407" t="s">
        <v>49</v>
      </c>
      <c r="F407" t="s">
        <v>628</v>
      </c>
      <c r="G407" t="s">
        <v>629</v>
      </c>
      <c r="H407" t="s">
        <v>40</v>
      </c>
      <c r="I407" t="s">
        <v>26</v>
      </c>
      <c r="J407" t="s">
        <v>520</v>
      </c>
      <c r="K407" t="s">
        <v>87</v>
      </c>
      <c r="L407">
        <v>28403</v>
      </c>
      <c r="M407" t="s">
        <v>29</v>
      </c>
      <c r="N407" t="s">
        <v>1426</v>
      </c>
      <c r="O407" t="s">
        <v>45</v>
      </c>
      <c r="P407" t="s">
        <v>67</v>
      </c>
      <c r="Q407" t="s">
        <v>1427</v>
      </c>
      <c r="R407">
        <v>39.072000000000003</v>
      </c>
      <c r="S407">
        <v>6</v>
      </c>
      <c r="T407">
        <v>0.2</v>
      </c>
      <c r="U407">
        <v>9.7680000000000007</v>
      </c>
    </row>
    <row r="408" spans="1:21" x14ac:dyDescent="0.35">
      <c r="A408">
        <v>8737</v>
      </c>
      <c r="B408" t="s">
        <v>10218</v>
      </c>
      <c r="C408" s="17">
        <v>42617</v>
      </c>
      <c r="D408" s="17">
        <v>42622</v>
      </c>
      <c r="E408" t="s">
        <v>49</v>
      </c>
      <c r="F408" t="s">
        <v>4520</v>
      </c>
      <c r="G408" t="s">
        <v>4521</v>
      </c>
      <c r="H408" t="s">
        <v>40</v>
      </c>
      <c r="I408" t="s">
        <v>26</v>
      </c>
      <c r="J408" t="s">
        <v>8170</v>
      </c>
      <c r="K408" t="s">
        <v>228</v>
      </c>
      <c r="L408">
        <v>55125</v>
      </c>
      <c r="M408" t="s">
        <v>104</v>
      </c>
      <c r="N408" t="s">
        <v>2015</v>
      </c>
      <c r="O408" t="s">
        <v>45</v>
      </c>
      <c r="P408" t="s">
        <v>58</v>
      </c>
      <c r="Q408" t="s">
        <v>2016</v>
      </c>
      <c r="R408">
        <v>535.41</v>
      </c>
      <c r="S408">
        <v>3</v>
      </c>
      <c r="T408">
        <v>0</v>
      </c>
      <c r="U408">
        <v>160.62299999999993</v>
      </c>
    </row>
    <row r="409" spans="1:21" x14ac:dyDescent="0.35">
      <c r="A409">
        <v>8736</v>
      </c>
      <c r="B409" t="s">
        <v>10217</v>
      </c>
      <c r="C409" s="17">
        <v>41677</v>
      </c>
      <c r="D409" s="17">
        <v>41680</v>
      </c>
      <c r="E409" t="s">
        <v>22</v>
      </c>
      <c r="F409" t="s">
        <v>2424</v>
      </c>
      <c r="G409" t="s">
        <v>2425</v>
      </c>
      <c r="H409" t="s">
        <v>40</v>
      </c>
      <c r="I409" t="s">
        <v>26</v>
      </c>
      <c r="J409" t="s">
        <v>265</v>
      </c>
      <c r="K409" t="s">
        <v>266</v>
      </c>
      <c r="L409">
        <v>10024</v>
      </c>
      <c r="M409" t="s">
        <v>147</v>
      </c>
      <c r="N409" t="s">
        <v>2814</v>
      </c>
      <c r="O409" t="s">
        <v>45</v>
      </c>
      <c r="P409" t="s">
        <v>58</v>
      </c>
      <c r="Q409" t="s">
        <v>2815</v>
      </c>
      <c r="R409">
        <v>64.959999999999994</v>
      </c>
      <c r="S409">
        <v>4</v>
      </c>
      <c r="T409">
        <v>0</v>
      </c>
      <c r="U409">
        <v>9.7439999999999998</v>
      </c>
    </row>
    <row r="410" spans="1:21" x14ac:dyDescent="0.35">
      <c r="A410">
        <v>8735</v>
      </c>
      <c r="B410" t="s">
        <v>10216</v>
      </c>
      <c r="C410" s="17">
        <v>42913</v>
      </c>
      <c r="D410" s="17">
        <v>42915</v>
      </c>
      <c r="E410" t="s">
        <v>22</v>
      </c>
      <c r="F410" t="s">
        <v>3892</v>
      </c>
      <c r="G410" t="s">
        <v>3893</v>
      </c>
      <c r="H410" t="s">
        <v>40</v>
      </c>
      <c r="I410" t="s">
        <v>26</v>
      </c>
      <c r="J410" t="s">
        <v>94</v>
      </c>
      <c r="K410" t="s">
        <v>95</v>
      </c>
      <c r="L410">
        <v>98105</v>
      </c>
      <c r="M410" t="s">
        <v>43</v>
      </c>
      <c r="N410" t="s">
        <v>908</v>
      </c>
      <c r="O410" t="s">
        <v>70</v>
      </c>
      <c r="P410" t="s">
        <v>160</v>
      </c>
      <c r="Q410" t="s">
        <v>909</v>
      </c>
      <c r="R410">
        <v>1287.45</v>
      </c>
      <c r="S410">
        <v>5</v>
      </c>
      <c r="T410">
        <v>0</v>
      </c>
      <c r="U410">
        <v>244.61549999999988</v>
      </c>
    </row>
    <row r="411" spans="1:21" x14ac:dyDescent="0.35">
      <c r="A411">
        <v>8734</v>
      </c>
      <c r="B411" t="s">
        <v>10216</v>
      </c>
      <c r="C411" s="17">
        <v>42913</v>
      </c>
      <c r="D411" s="17">
        <v>42915</v>
      </c>
      <c r="E411" t="s">
        <v>22</v>
      </c>
      <c r="F411" t="s">
        <v>3892</v>
      </c>
      <c r="G411" t="s">
        <v>3893</v>
      </c>
      <c r="H411" t="s">
        <v>40</v>
      </c>
      <c r="I411" t="s">
        <v>26</v>
      </c>
      <c r="J411" t="s">
        <v>94</v>
      </c>
      <c r="K411" t="s">
        <v>95</v>
      </c>
      <c r="L411">
        <v>98105</v>
      </c>
      <c r="M411" t="s">
        <v>43</v>
      </c>
      <c r="N411" t="s">
        <v>1752</v>
      </c>
      <c r="O411" t="s">
        <v>31</v>
      </c>
      <c r="P411" t="s">
        <v>64</v>
      </c>
      <c r="Q411" t="s">
        <v>1753</v>
      </c>
      <c r="R411">
        <v>126.30000000000001</v>
      </c>
      <c r="S411">
        <v>3</v>
      </c>
      <c r="T411">
        <v>0</v>
      </c>
      <c r="U411">
        <v>40.415999999999997</v>
      </c>
    </row>
    <row r="412" spans="1:21" x14ac:dyDescent="0.35">
      <c r="A412">
        <v>8733</v>
      </c>
      <c r="B412" t="s">
        <v>10216</v>
      </c>
      <c r="C412" s="17">
        <v>42913</v>
      </c>
      <c r="D412" s="17">
        <v>42915</v>
      </c>
      <c r="E412" t="s">
        <v>22</v>
      </c>
      <c r="F412" t="s">
        <v>3892</v>
      </c>
      <c r="G412" t="s">
        <v>3893</v>
      </c>
      <c r="H412" t="s">
        <v>40</v>
      </c>
      <c r="I412" t="s">
        <v>26</v>
      </c>
      <c r="J412" t="s">
        <v>94</v>
      </c>
      <c r="K412" t="s">
        <v>95</v>
      </c>
      <c r="L412">
        <v>98105</v>
      </c>
      <c r="M412" t="s">
        <v>43</v>
      </c>
      <c r="N412" t="s">
        <v>6183</v>
      </c>
      <c r="O412" t="s">
        <v>45</v>
      </c>
      <c r="P412" t="s">
        <v>89</v>
      </c>
      <c r="Q412" t="s">
        <v>6184</v>
      </c>
      <c r="R412">
        <v>19.440000000000001</v>
      </c>
      <c r="S412">
        <v>3</v>
      </c>
      <c r="T412">
        <v>0</v>
      </c>
      <c r="U412">
        <v>9.3312000000000008</v>
      </c>
    </row>
    <row r="413" spans="1:21" x14ac:dyDescent="0.35">
      <c r="A413">
        <v>8716</v>
      </c>
      <c r="B413" t="s">
        <v>10209</v>
      </c>
      <c r="C413" s="17">
        <v>43055</v>
      </c>
      <c r="D413" s="17">
        <v>43059</v>
      </c>
      <c r="E413" t="s">
        <v>22</v>
      </c>
      <c r="F413" t="s">
        <v>2610</v>
      </c>
      <c r="G413" t="s">
        <v>2611</v>
      </c>
      <c r="H413" t="s">
        <v>40</v>
      </c>
      <c r="I413" t="s">
        <v>26</v>
      </c>
      <c r="J413" t="s">
        <v>10210</v>
      </c>
      <c r="K413" t="s">
        <v>497</v>
      </c>
      <c r="L413">
        <v>44035</v>
      </c>
      <c r="M413" t="s">
        <v>147</v>
      </c>
      <c r="N413" t="s">
        <v>2042</v>
      </c>
      <c r="O413" t="s">
        <v>45</v>
      </c>
      <c r="P413" t="s">
        <v>74</v>
      </c>
      <c r="Q413" t="s">
        <v>2043</v>
      </c>
      <c r="R413">
        <v>1.8240000000000003</v>
      </c>
      <c r="S413">
        <v>1</v>
      </c>
      <c r="T413">
        <v>0.7</v>
      </c>
      <c r="U413">
        <v>-1.3983999999999996</v>
      </c>
    </row>
    <row r="414" spans="1:21" x14ac:dyDescent="0.35">
      <c r="A414">
        <v>8715</v>
      </c>
      <c r="B414" t="s">
        <v>10208</v>
      </c>
      <c r="C414" s="17">
        <v>42927</v>
      </c>
      <c r="D414" s="17">
        <v>42932</v>
      </c>
      <c r="E414" t="s">
        <v>49</v>
      </c>
      <c r="F414" t="s">
        <v>7633</v>
      </c>
      <c r="G414" t="s">
        <v>7634</v>
      </c>
      <c r="H414" t="s">
        <v>40</v>
      </c>
      <c r="I414" t="s">
        <v>26</v>
      </c>
      <c r="J414" t="s">
        <v>949</v>
      </c>
      <c r="K414" t="s">
        <v>42</v>
      </c>
      <c r="L414">
        <v>92105</v>
      </c>
      <c r="M414" t="s">
        <v>43</v>
      </c>
      <c r="N414" t="s">
        <v>3866</v>
      </c>
      <c r="O414" t="s">
        <v>45</v>
      </c>
      <c r="P414" t="s">
        <v>74</v>
      </c>
      <c r="Q414" t="s">
        <v>3867</v>
      </c>
      <c r="R414">
        <v>29.800000000000004</v>
      </c>
      <c r="S414">
        <v>5</v>
      </c>
      <c r="T414">
        <v>0.2</v>
      </c>
      <c r="U414">
        <v>9.3124999999999982</v>
      </c>
    </row>
    <row r="415" spans="1:21" x14ac:dyDescent="0.35">
      <c r="A415">
        <v>8714</v>
      </c>
      <c r="B415" t="s">
        <v>10208</v>
      </c>
      <c r="C415" s="17">
        <v>42927</v>
      </c>
      <c r="D415" s="17">
        <v>42932</v>
      </c>
      <c r="E415" t="s">
        <v>49</v>
      </c>
      <c r="F415" t="s">
        <v>7633</v>
      </c>
      <c r="G415" t="s">
        <v>7634</v>
      </c>
      <c r="H415" t="s">
        <v>40</v>
      </c>
      <c r="I415" t="s">
        <v>26</v>
      </c>
      <c r="J415" t="s">
        <v>949</v>
      </c>
      <c r="K415" t="s">
        <v>42</v>
      </c>
      <c r="L415">
        <v>92105</v>
      </c>
      <c r="M415" t="s">
        <v>43</v>
      </c>
      <c r="N415" t="s">
        <v>2385</v>
      </c>
      <c r="O415" t="s">
        <v>70</v>
      </c>
      <c r="P415" t="s">
        <v>71</v>
      </c>
      <c r="Q415" t="s">
        <v>2386</v>
      </c>
      <c r="R415">
        <v>71.951999999999998</v>
      </c>
      <c r="S415">
        <v>6</v>
      </c>
      <c r="T415">
        <v>0.2</v>
      </c>
      <c r="U415">
        <v>5.3963999999999963</v>
      </c>
    </row>
    <row r="416" spans="1:21" x14ac:dyDescent="0.35">
      <c r="A416">
        <v>8711</v>
      </c>
      <c r="B416" t="s">
        <v>10205</v>
      </c>
      <c r="C416" s="17">
        <v>41959</v>
      </c>
      <c r="D416" s="17">
        <v>41961</v>
      </c>
      <c r="E416" t="s">
        <v>187</v>
      </c>
      <c r="F416" t="s">
        <v>2113</v>
      </c>
      <c r="G416" t="s">
        <v>2114</v>
      </c>
      <c r="H416" t="s">
        <v>40</v>
      </c>
      <c r="I416" t="s">
        <v>26</v>
      </c>
      <c r="J416" t="s">
        <v>41</v>
      </c>
      <c r="K416" t="s">
        <v>42</v>
      </c>
      <c r="L416">
        <v>90008</v>
      </c>
      <c r="M416" t="s">
        <v>43</v>
      </c>
      <c r="N416" t="s">
        <v>685</v>
      </c>
      <c r="O416" t="s">
        <v>45</v>
      </c>
      <c r="P416" t="s">
        <v>58</v>
      </c>
      <c r="Q416" t="s">
        <v>686</v>
      </c>
      <c r="R416">
        <v>344.90999999999997</v>
      </c>
      <c r="S416">
        <v>3</v>
      </c>
      <c r="T416">
        <v>0</v>
      </c>
      <c r="U416">
        <v>10.347300000000004</v>
      </c>
    </row>
    <row r="417" spans="1:21" x14ac:dyDescent="0.35">
      <c r="A417">
        <v>8710</v>
      </c>
      <c r="B417" t="s">
        <v>10205</v>
      </c>
      <c r="C417" s="17">
        <v>41959</v>
      </c>
      <c r="D417" s="17">
        <v>41961</v>
      </c>
      <c r="E417" t="s">
        <v>187</v>
      </c>
      <c r="F417" t="s">
        <v>2113</v>
      </c>
      <c r="G417" t="s">
        <v>2114</v>
      </c>
      <c r="H417" t="s">
        <v>40</v>
      </c>
      <c r="I417" t="s">
        <v>26</v>
      </c>
      <c r="J417" t="s">
        <v>41</v>
      </c>
      <c r="K417" t="s">
        <v>42</v>
      </c>
      <c r="L417">
        <v>90008</v>
      </c>
      <c r="M417" t="s">
        <v>43</v>
      </c>
      <c r="N417" t="s">
        <v>2236</v>
      </c>
      <c r="O417" t="s">
        <v>31</v>
      </c>
      <c r="P417" t="s">
        <v>32</v>
      </c>
      <c r="Q417" t="s">
        <v>2237</v>
      </c>
      <c r="R417">
        <v>305.97449999999998</v>
      </c>
      <c r="S417">
        <v>3</v>
      </c>
      <c r="T417">
        <v>0.15</v>
      </c>
      <c r="U417">
        <v>25.197899999999969</v>
      </c>
    </row>
    <row r="418" spans="1:21" x14ac:dyDescent="0.35">
      <c r="A418">
        <v>415</v>
      </c>
      <c r="B418" t="s">
        <v>1451</v>
      </c>
      <c r="C418" s="17">
        <v>43042</v>
      </c>
      <c r="D418" s="17">
        <v>43046</v>
      </c>
      <c r="E418" t="s">
        <v>49</v>
      </c>
      <c r="F418" t="s">
        <v>1452</v>
      </c>
      <c r="G418" t="s">
        <v>1453</v>
      </c>
      <c r="H418" t="s">
        <v>40</v>
      </c>
      <c r="I418" t="s">
        <v>26</v>
      </c>
      <c r="J418" t="s">
        <v>94</v>
      </c>
      <c r="K418" t="s">
        <v>95</v>
      </c>
      <c r="L418">
        <v>98105</v>
      </c>
      <c r="M418" t="s">
        <v>43</v>
      </c>
      <c r="N418" t="s">
        <v>1454</v>
      </c>
      <c r="O418" t="s">
        <v>45</v>
      </c>
      <c r="P418" t="s">
        <v>89</v>
      </c>
      <c r="Q418" t="s">
        <v>1455</v>
      </c>
      <c r="R418">
        <v>139.86000000000001</v>
      </c>
      <c r="S418">
        <v>7</v>
      </c>
      <c r="T418">
        <v>0</v>
      </c>
      <c r="U418">
        <v>65.734199999999987</v>
      </c>
    </row>
    <row r="419" spans="1:21" x14ac:dyDescent="0.35">
      <c r="A419">
        <v>416</v>
      </c>
      <c r="B419" t="s">
        <v>1451</v>
      </c>
      <c r="C419" s="17">
        <v>43042</v>
      </c>
      <c r="D419" s="17">
        <v>43046</v>
      </c>
      <c r="E419" t="s">
        <v>49</v>
      </c>
      <c r="F419" t="s">
        <v>1452</v>
      </c>
      <c r="G419" t="s">
        <v>1453</v>
      </c>
      <c r="H419" t="s">
        <v>40</v>
      </c>
      <c r="I419" t="s">
        <v>26</v>
      </c>
      <c r="J419" t="s">
        <v>94</v>
      </c>
      <c r="K419" t="s">
        <v>95</v>
      </c>
      <c r="L419">
        <v>98105</v>
      </c>
      <c r="M419" t="s">
        <v>43</v>
      </c>
      <c r="N419" t="s">
        <v>1086</v>
      </c>
      <c r="O419" t="s">
        <v>31</v>
      </c>
      <c r="P419" t="s">
        <v>35</v>
      </c>
      <c r="Q419" t="s">
        <v>1087</v>
      </c>
      <c r="R419">
        <v>307.13600000000002</v>
      </c>
      <c r="S419">
        <v>4</v>
      </c>
      <c r="T419">
        <v>0.2</v>
      </c>
      <c r="U419">
        <v>26.874400000000023</v>
      </c>
    </row>
    <row r="420" spans="1:21" x14ac:dyDescent="0.35">
      <c r="A420">
        <v>8709</v>
      </c>
      <c r="B420" t="s">
        <v>10205</v>
      </c>
      <c r="C420" s="17">
        <v>41959</v>
      </c>
      <c r="D420" s="17">
        <v>41961</v>
      </c>
      <c r="E420" t="s">
        <v>187</v>
      </c>
      <c r="F420" t="s">
        <v>2113</v>
      </c>
      <c r="G420" t="s">
        <v>2114</v>
      </c>
      <c r="H420" t="s">
        <v>40</v>
      </c>
      <c r="I420" t="s">
        <v>26</v>
      </c>
      <c r="J420" t="s">
        <v>41</v>
      </c>
      <c r="K420" t="s">
        <v>42</v>
      </c>
      <c r="L420">
        <v>90008</v>
      </c>
      <c r="M420" t="s">
        <v>43</v>
      </c>
      <c r="N420" t="s">
        <v>3035</v>
      </c>
      <c r="O420" t="s">
        <v>70</v>
      </c>
      <c r="P420" t="s">
        <v>71</v>
      </c>
      <c r="Q420" t="s">
        <v>3036</v>
      </c>
      <c r="R420">
        <v>79.968000000000004</v>
      </c>
      <c r="S420">
        <v>4</v>
      </c>
      <c r="T420">
        <v>0.2</v>
      </c>
      <c r="U420">
        <v>-17.992799999999999</v>
      </c>
    </row>
    <row r="421" spans="1:21" x14ac:dyDescent="0.35">
      <c r="A421">
        <v>8703</v>
      </c>
      <c r="B421" t="s">
        <v>10198</v>
      </c>
      <c r="C421" s="17">
        <v>42901</v>
      </c>
      <c r="D421" s="17">
        <v>42906</v>
      </c>
      <c r="E421" t="s">
        <v>49</v>
      </c>
      <c r="F421" t="s">
        <v>1145</v>
      </c>
      <c r="G421" t="s">
        <v>1146</v>
      </c>
      <c r="H421" t="s">
        <v>40</v>
      </c>
      <c r="I421" t="s">
        <v>26</v>
      </c>
      <c r="J421" t="s">
        <v>5669</v>
      </c>
      <c r="K421" t="s">
        <v>334</v>
      </c>
      <c r="L421">
        <v>37211</v>
      </c>
      <c r="M421" t="s">
        <v>29</v>
      </c>
      <c r="N421" t="s">
        <v>10199</v>
      </c>
      <c r="O421" t="s">
        <v>45</v>
      </c>
      <c r="P421" t="s">
        <v>89</v>
      </c>
      <c r="Q421" t="s">
        <v>10200</v>
      </c>
      <c r="R421">
        <v>91.360000000000014</v>
      </c>
      <c r="S421">
        <v>5</v>
      </c>
      <c r="T421">
        <v>0.2</v>
      </c>
      <c r="U421">
        <v>29.691999999999993</v>
      </c>
    </row>
    <row r="422" spans="1:21" x14ac:dyDescent="0.35">
      <c r="A422">
        <v>419</v>
      </c>
      <c r="B422" t="s">
        <v>1467</v>
      </c>
      <c r="C422" s="17">
        <v>43045</v>
      </c>
      <c r="D422" s="17">
        <v>43049</v>
      </c>
      <c r="E422" t="s">
        <v>49</v>
      </c>
      <c r="F422" t="s">
        <v>1272</v>
      </c>
      <c r="G422" t="s">
        <v>1273</v>
      </c>
      <c r="H422" t="s">
        <v>40</v>
      </c>
      <c r="I422" t="s">
        <v>26</v>
      </c>
      <c r="J422" t="s">
        <v>1468</v>
      </c>
      <c r="K422" t="s">
        <v>28</v>
      </c>
      <c r="L422">
        <v>40475</v>
      </c>
      <c r="M422" t="s">
        <v>29</v>
      </c>
      <c r="N422" t="s">
        <v>1469</v>
      </c>
      <c r="O422" t="s">
        <v>45</v>
      </c>
      <c r="P422" t="s">
        <v>89</v>
      </c>
      <c r="Q422" t="s">
        <v>1470</v>
      </c>
      <c r="R422">
        <v>5.78</v>
      </c>
      <c r="S422">
        <v>1</v>
      </c>
      <c r="T422">
        <v>0</v>
      </c>
      <c r="U422">
        <v>2.8322000000000003</v>
      </c>
    </row>
    <row r="423" spans="1:21" x14ac:dyDescent="0.35">
      <c r="A423">
        <v>420</v>
      </c>
      <c r="B423" t="s">
        <v>1471</v>
      </c>
      <c r="C423" s="17">
        <v>42798</v>
      </c>
      <c r="D423" s="17">
        <v>42803</v>
      </c>
      <c r="E423" t="s">
        <v>49</v>
      </c>
      <c r="F423" t="s">
        <v>1159</v>
      </c>
      <c r="G423" t="s">
        <v>1160</v>
      </c>
      <c r="H423" t="s">
        <v>40</v>
      </c>
      <c r="I423" t="s">
        <v>26</v>
      </c>
      <c r="J423" t="s">
        <v>41</v>
      </c>
      <c r="K423" t="s">
        <v>42</v>
      </c>
      <c r="L423">
        <v>90045</v>
      </c>
      <c r="M423" t="s">
        <v>43</v>
      </c>
      <c r="N423" t="s">
        <v>1472</v>
      </c>
      <c r="O423" t="s">
        <v>45</v>
      </c>
      <c r="P423" t="s">
        <v>67</v>
      </c>
      <c r="Q423" t="s">
        <v>1473</v>
      </c>
      <c r="R423">
        <v>9.32</v>
      </c>
      <c r="S423">
        <v>4</v>
      </c>
      <c r="T423">
        <v>0</v>
      </c>
      <c r="U423">
        <v>2.702799999999999</v>
      </c>
    </row>
    <row r="424" spans="1:21" x14ac:dyDescent="0.35">
      <c r="A424">
        <v>421</v>
      </c>
      <c r="B424" t="s">
        <v>1471</v>
      </c>
      <c r="C424" s="17">
        <v>42798</v>
      </c>
      <c r="D424" s="17">
        <v>42803</v>
      </c>
      <c r="E424" t="s">
        <v>49</v>
      </c>
      <c r="F424" t="s">
        <v>1159</v>
      </c>
      <c r="G424" t="s">
        <v>1160</v>
      </c>
      <c r="H424" t="s">
        <v>40</v>
      </c>
      <c r="I424" t="s">
        <v>26</v>
      </c>
      <c r="J424" t="s">
        <v>41</v>
      </c>
      <c r="K424" t="s">
        <v>42</v>
      </c>
      <c r="L424">
        <v>90045</v>
      </c>
      <c r="M424" t="s">
        <v>43</v>
      </c>
      <c r="N424" t="s">
        <v>1474</v>
      </c>
      <c r="O424" t="s">
        <v>45</v>
      </c>
      <c r="P424" t="s">
        <v>172</v>
      </c>
      <c r="Q424" t="s">
        <v>1475</v>
      </c>
      <c r="R424">
        <v>15.25</v>
      </c>
      <c r="S424">
        <v>1</v>
      </c>
      <c r="T424">
        <v>0</v>
      </c>
      <c r="U424">
        <v>7.0149999999999988</v>
      </c>
    </row>
    <row r="425" spans="1:21" x14ac:dyDescent="0.35">
      <c r="A425">
        <v>8702</v>
      </c>
      <c r="B425" t="s">
        <v>10198</v>
      </c>
      <c r="C425" s="17">
        <v>42901</v>
      </c>
      <c r="D425" s="17">
        <v>42906</v>
      </c>
      <c r="E425" t="s">
        <v>49</v>
      </c>
      <c r="F425" t="s">
        <v>1145</v>
      </c>
      <c r="G425" t="s">
        <v>1146</v>
      </c>
      <c r="H425" t="s">
        <v>40</v>
      </c>
      <c r="I425" t="s">
        <v>26</v>
      </c>
      <c r="J425" t="s">
        <v>5669</v>
      </c>
      <c r="K425" t="s">
        <v>334</v>
      </c>
      <c r="L425">
        <v>37211</v>
      </c>
      <c r="M425" t="s">
        <v>29</v>
      </c>
      <c r="N425" t="s">
        <v>2015</v>
      </c>
      <c r="O425" t="s">
        <v>45</v>
      </c>
      <c r="P425" t="s">
        <v>58</v>
      </c>
      <c r="Q425" t="s">
        <v>2016</v>
      </c>
      <c r="R425">
        <v>142.77600000000001</v>
      </c>
      <c r="S425">
        <v>1</v>
      </c>
      <c r="T425">
        <v>0.2</v>
      </c>
      <c r="U425">
        <v>17.84699999999998</v>
      </c>
    </row>
    <row r="426" spans="1:21" x14ac:dyDescent="0.35">
      <c r="A426">
        <v>423</v>
      </c>
      <c r="B426" t="s">
        <v>1480</v>
      </c>
      <c r="C426" s="17">
        <v>43027</v>
      </c>
      <c r="D426" s="17">
        <v>43031</v>
      </c>
      <c r="E426" t="s">
        <v>49</v>
      </c>
      <c r="F426" t="s">
        <v>1481</v>
      </c>
      <c r="G426" t="s">
        <v>1482</v>
      </c>
      <c r="H426" t="s">
        <v>40</v>
      </c>
      <c r="I426" t="s">
        <v>26</v>
      </c>
      <c r="J426" t="s">
        <v>1483</v>
      </c>
      <c r="K426" t="s">
        <v>1247</v>
      </c>
      <c r="L426">
        <v>1841</v>
      </c>
      <c r="M426" t="s">
        <v>147</v>
      </c>
      <c r="N426" t="s">
        <v>1484</v>
      </c>
      <c r="O426" t="s">
        <v>31</v>
      </c>
      <c r="P426" t="s">
        <v>64</v>
      </c>
      <c r="Q426" t="s">
        <v>1485</v>
      </c>
      <c r="R426">
        <v>56.56</v>
      </c>
      <c r="S426">
        <v>4</v>
      </c>
      <c r="T426">
        <v>0</v>
      </c>
      <c r="U426">
        <v>14.705600000000004</v>
      </c>
    </row>
    <row r="427" spans="1:21" x14ac:dyDescent="0.35">
      <c r="A427">
        <v>424</v>
      </c>
      <c r="B427" t="s">
        <v>1480</v>
      </c>
      <c r="C427" s="17">
        <v>43027</v>
      </c>
      <c r="D427" s="17">
        <v>43031</v>
      </c>
      <c r="E427" t="s">
        <v>49</v>
      </c>
      <c r="F427" t="s">
        <v>1481</v>
      </c>
      <c r="G427" t="s">
        <v>1482</v>
      </c>
      <c r="H427" t="s">
        <v>40</v>
      </c>
      <c r="I427" t="s">
        <v>26</v>
      </c>
      <c r="J427" t="s">
        <v>1483</v>
      </c>
      <c r="K427" t="s">
        <v>1247</v>
      </c>
      <c r="L427">
        <v>1841</v>
      </c>
      <c r="M427" t="s">
        <v>147</v>
      </c>
      <c r="N427" t="s">
        <v>1486</v>
      </c>
      <c r="O427" t="s">
        <v>45</v>
      </c>
      <c r="P427" t="s">
        <v>58</v>
      </c>
      <c r="Q427" t="s">
        <v>1487</v>
      </c>
      <c r="R427">
        <v>32.700000000000003</v>
      </c>
      <c r="S427">
        <v>3</v>
      </c>
      <c r="T427">
        <v>0</v>
      </c>
      <c r="U427">
        <v>8.5019999999999989</v>
      </c>
    </row>
    <row r="428" spans="1:21" x14ac:dyDescent="0.35">
      <c r="A428">
        <v>8701</v>
      </c>
      <c r="B428" t="s">
        <v>10198</v>
      </c>
      <c r="C428" s="17">
        <v>42901</v>
      </c>
      <c r="D428" s="17">
        <v>42906</v>
      </c>
      <c r="E428" t="s">
        <v>49</v>
      </c>
      <c r="F428" t="s">
        <v>1145</v>
      </c>
      <c r="G428" t="s">
        <v>1146</v>
      </c>
      <c r="H428" t="s">
        <v>40</v>
      </c>
      <c r="I428" t="s">
        <v>26</v>
      </c>
      <c r="J428" t="s">
        <v>5669</v>
      </c>
      <c r="K428" t="s">
        <v>334</v>
      </c>
      <c r="L428">
        <v>37211</v>
      </c>
      <c r="M428" t="s">
        <v>29</v>
      </c>
      <c r="N428" t="s">
        <v>1431</v>
      </c>
      <c r="O428" t="s">
        <v>45</v>
      </c>
      <c r="P428" t="s">
        <v>77</v>
      </c>
      <c r="Q428" t="s">
        <v>1432</v>
      </c>
      <c r="R428">
        <v>76.608000000000004</v>
      </c>
      <c r="S428">
        <v>8</v>
      </c>
      <c r="T428">
        <v>0.2</v>
      </c>
      <c r="U428">
        <v>6.7031999999999954</v>
      </c>
    </row>
    <row r="429" spans="1:21" x14ac:dyDescent="0.35">
      <c r="A429">
        <v>426</v>
      </c>
      <c r="B429" t="s">
        <v>1494</v>
      </c>
      <c r="C429" s="17">
        <v>43062</v>
      </c>
      <c r="D429" s="17">
        <v>43065</v>
      </c>
      <c r="E429" t="s">
        <v>22</v>
      </c>
      <c r="F429" t="s">
        <v>263</v>
      </c>
      <c r="G429" t="s">
        <v>264</v>
      </c>
      <c r="H429" t="s">
        <v>40</v>
      </c>
      <c r="I429" t="s">
        <v>26</v>
      </c>
      <c r="J429" t="s">
        <v>1495</v>
      </c>
      <c r="K429" t="s">
        <v>237</v>
      </c>
      <c r="L429">
        <v>48187</v>
      </c>
      <c r="M429" t="s">
        <v>104</v>
      </c>
      <c r="N429" t="s">
        <v>1496</v>
      </c>
      <c r="O429" t="s">
        <v>31</v>
      </c>
      <c r="P429" t="s">
        <v>64</v>
      </c>
      <c r="Q429" t="s">
        <v>1497</v>
      </c>
      <c r="R429">
        <v>28.4</v>
      </c>
      <c r="S429">
        <v>2</v>
      </c>
      <c r="T429">
        <v>0</v>
      </c>
      <c r="U429">
        <v>11.076000000000001</v>
      </c>
    </row>
    <row r="430" spans="1:21" x14ac:dyDescent="0.35">
      <c r="A430">
        <v>427</v>
      </c>
      <c r="B430" t="s">
        <v>1494</v>
      </c>
      <c r="C430" s="17">
        <v>43062</v>
      </c>
      <c r="D430" s="17">
        <v>43065</v>
      </c>
      <c r="E430" t="s">
        <v>22</v>
      </c>
      <c r="F430" t="s">
        <v>263</v>
      </c>
      <c r="G430" t="s">
        <v>264</v>
      </c>
      <c r="H430" t="s">
        <v>40</v>
      </c>
      <c r="I430" t="s">
        <v>26</v>
      </c>
      <c r="J430" t="s">
        <v>1495</v>
      </c>
      <c r="K430" t="s">
        <v>237</v>
      </c>
      <c r="L430">
        <v>48187</v>
      </c>
      <c r="M430" t="s">
        <v>104</v>
      </c>
      <c r="N430" t="s">
        <v>1498</v>
      </c>
      <c r="O430" t="s">
        <v>45</v>
      </c>
      <c r="P430" t="s">
        <v>74</v>
      </c>
      <c r="Q430" t="s">
        <v>1499</v>
      </c>
      <c r="R430">
        <v>287.92</v>
      </c>
      <c r="S430">
        <v>8</v>
      </c>
      <c r="T430">
        <v>0</v>
      </c>
      <c r="U430">
        <v>138.20160000000001</v>
      </c>
    </row>
    <row r="431" spans="1:21" x14ac:dyDescent="0.35">
      <c r="A431">
        <v>8700</v>
      </c>
      <c r="B431" t="s">
        <v>10198</v>
      </c>
      <c r="C431" s="17">
        <v>42901</v>
      </c>
      <c r="D431" s="17">
        <v>42906</v>
      </c>
      <c r="E431" t="s">
        <v>49</v>
      </c>
      <c r="F431" t="s">
        <v>1145</v>
      </c>
      <c r="G431" t="s">
        <v>1146</v>
      </c>
      <c r="H431" t="s">
        <v>40</v>
      </c>
      <c r="I431" t="s">
        <v>26</v>
      </c>
      <c r="J431" t="s">
        <v>5669</v>
      </c>
      <c r="K431" t="s">
        <v>334</v>
      </c>
      <c r="L431">
        <v>37211</v>
      </c>
      <c r="M431" t="s">
        <v>29</v>
      </c>
      <c r="N431" t="s">
        <v>2957</v>
      </c>
      <c r="O431" t="s">
        <v>70</v>
      </c>
      <c r="P431" t="s">
        <v>71</v>
      </c>
      <c r="Q431" t="s">
        <v>2958</v>
      </c>
      <c r="R431">
        <v>2239.9360000000001</v>
      </c>
      <c r="S431">
        <v>8</v>
      </c>
      <c r="T431">
        <v>0.2</v>
      </c>
      <c r="U431">
        <v>223.99360000000013</v>
      </c>
    </row>
    <row r="432" spans="1:21" x14ac:dyDescent="0.35">
      <c r="A432">
        <v>429</v>
      </c>
      <c r="B432" t="s">
        <v>1506</v>
      </c>
      <c r="C432" s="17">
        <v>43009</v>
      </c>
      <c r="D432" s="17">
        <v>43016</v>
      </c>
      <c r="E432" t="s">
        <v>49</v>
      </c>
      <c r="F432" t="s">
        <v>1507</v>
      </c>
      <c r="G432" t="s">
        <v>1508</v>
      </c>
      <c r="H432" t="s">
        <v>40</v>
      </c>
      <c r="I432" t="s">
        <v>26</v>
      </c>
      <c r="J432" t="s">
        <v>679</v>
      </c>
      <c r="K432" t="s">
        <v>103</v>
      </c>
      <c r="L432">
        <v>78207</v>
      </c>
      <c r="M432" t="s">
        <v>104</v>
      </c>
      <c r="N432" t="s">
        <v>1509</v>
      </c>
      <c r="O432" t="s">
        <v>45</v>
      </c>
      <c r="P432" t="s">
        <v>67</v>
      </c>
      <c r="Q432" t="s">
        <v>1510</v>
      </c>
      <c r="R432">
        <v>6.6719999999999988</v>
      </c>
      <c r="S432">
        <v>6</v>
      </c>
      <c r="T432">
        <v>0.2</v>
      </c>
      <c r="U432">
        <v>0.50039999999999996</v>
      </c>
    </row>
    <row r="433" spans="1:21" x14ac:dyDescent="0.35">
      <c r="A433">
        <v>8699</v>
      </c>
      <c r="B433" t="s">
        <v>10198</v>
      </c>
      <c r="C433" s="17">
        <v>42901</v>
      </c>
      <c r="D433" s="17">
        <v>42906</v>
      </c>
      <c r="E433" t="s">
        <v>49</v>
      </c>
      <c r="F433" t="s">
        <v>1145</v>
      </c>
      <c r="G433" t="s">
        <v>1146</v>
      </c>
      <c r="H433" t="s">
        <v>40</v>
      </c>
      <c r="I433" t="s">
        <v>26</v>
      </c>
      <c r="J433" t="s">
        <v>5669</v>
      </c>
      <c r="K433" t="s">
        <v>334</v>
      </c>
      <c r="L433">
        <v>37211</v>
      </c>
      <c r="M433" t="s">
        <v>29</v>
      </c>
      <c r="N433" t="s">
        <v>6570</v>
      </c>
      <c r="O433" t="s">
        <v>31</v>
      </c>
      <c r="P433" t="s">
        <v>55</v>
      </c>
      <c r="Q433" t="s">
        <v>6571</v>
      </c>
      <c r="R433">
        <v>120.96</v>
      </c>
      <c r="S433">
        <v>2</v>
      </c>
      <c r="T433">
        <v>0.4</v>
      </c>
      <c r="U433">
        <v>-28.224000000000004</v>
      </c>
    </row>
    <row r="434" spans="1:21" x14ac:dyDescent="0.35">
      <c r="A434">
        <v>8698</v>
      </c>
      <c r="B434" t="s">
        <v>10198</v>
      </c>
      <c r="C434" s="17">
        <v>42901</v>
      </c>
      <c r="D434" s="17">
        <v>42906</v>
      </c>
      <c r="E434" t="s">
        <v>49</v>
      </c>
      <c r="F434" t="s">
        <v>1145</v>
      </c>
      <c r="G434" t="s">
        <v>1146</v>
      </c>
      <c r="H434" t="s">
        <v>40</v>
      </c>
      <c r="I434" t="s">
        <v>26</v>
      </c>
      <c r="J434" t="s">
        <v>5669</v>
      </c>
      <c r="K434" t="s">
        <v>334</v>
      </c>
      <c r="L434">
        <v>37211</v>
      </c>
      <c r="M434" t="s">
        <v>29</v>
      </c>
      <c r="N434" t="s">
        <v>923</v>
      </c>
      <c r="O434" t="s">
        <v>31</v>
      </c>
      <c r="P434" t="s">
        <v>64</v>
      </c>
      <c r="Q434" t="s">
        <v>924</v>
      </c>
      <c r="R434">
        <v>31.168000000000003</v>
      </c>
      <c r="S434">
        <v>4</v>
      </c>
      <c r="T434">
        <v>0.2</v>
      </c>
      <c r="U434">
        <v>9.3504000000000005</v>
      </c>
    </row>
    <row r="435" spans="1:21" x14ac:dyDescent="0.35">
      <c r="A435">
        <v>8697</v>
      </c>
      <c r="B435" t="s">
        <v>10198</v>
      </c>
      <c r="C435" s="17">
        <v>42901</v>
      </c>
      <c r="D435" s="17">
        <v>42906</v>
      </c>
      <c r="E435" t="s">
        <v>49</v>
      </c>
      <c r="F435" t="s">
        <v>1145</v>
      </c>
      <c r="G435" t="s">
        <v>1146</v>
      </c>
      <c r="H435" t="s">
        <v>40</v>
      </c>
      <c r="I435" t="s">
        <v>26</v>
      </c>
      <c r="J435" t="s">
        <v>5669</v>
      </c>
      <c r="K435" t="s">
        <v>334</v>
      </c>
      <c r="L435">
        <v>37211</v>
      </c>
      <c r="M435" t="s">
        <v>29</v>
      </c>
      <c r="N435" t="s">
        <v>5208</v>
      </c>
      <c r="O435" t="s">
        <v>70</v>
      </c>
      <c r="P435" t="s">
        <v>71</v>
      </c>
      <c r="Q435" t="s">
        <v>5209</v>
      </c>
      <c r="R435">
        <v>239.976</v>
      </c>
      <c r="S435">
        <v>3</v>
      </c>
      <c r="T435">
        <v>0.2</v>
      </c>
      <c r="U435">
        <v>26.997299999999967</v>
      </c>
    </row>
    <row r="436" spans="1:21" x14ac:dyDescent="0.35">
      <c r="A436">
        <v>8693</v>
      </c>
      <c r="B436" t="s">
        <v>10194</v>
      </c>
      <c r="C436" s="17">
        <v>42596</v>
      </c>
      <c r="D436" s="17">
        <v>42600</v>
      </c>
      <c r="E436" t="s">
        <v>49</v>
      </c>
      <c r="F436" t="s">
        <v>628</v>
      </c>
      <c r="G436" t="s">
        <v>629</v>
      </c>
      <c r="H436" t="s">
        <v>40</v>
      </c>
      <c r="I436" t="s">
        <v>26</v>
      </c>
      <c r="J436" t="s">
        <v>802</v>
      </c>
      <c r="K436" t="s">
        <v>497</v>
      </c>
      <c r="L436">
        <v>44312</v>
      </c>
      <c r="M436" t="s">
        <v>147</v>
      </c>
      <c r="N436" t="s">
        <v>6435</v>
      </c>
      <c r="O436" t="s">
        <v>70</v>
      </c>
      <c r="P436" t="s">
        <v>160</v>
      </c>
      <c r="Q436" t="s">
        <v>6436</v>
      </c>
      <c r="R436">
        <v>279.95999999999998</v>
      </c>
      <c r="S436">
        <v>5</v>
      </c>
      <c r="T436">
        <v>0.2</v>
      </c>
      <c r="U436">
        <v>48.992999999999995</v>
      </c>
    </row>
    <row r="437" spans="1:21" x14ac:dyDescent="0.35">
      <c r="A437">
        <v>8692</v>
      </c>
      <c r="B437" t="s">
        <v>10194</v>
      </c>
      <c r="C437" s="17">
        <v>42596</v>
      </c>
      <c r="D437" s="17">
        <v>42600</v>
      </c>
      <c r="E437" t="s">
        <v>49</v>
      </c>
      <c r="F437" t="s">
        <v>628</v>
      </c>
      <c r="G437" t="s">
        <v>629</v>
      </c>
      <c r="H437" t="s">
        <v>40</v>
      </c>
      <c r="I437" t="s">
        <v>26</v>
      </c>
      <c r="J437" t="s">
        <v>802</v>
      </c>
      <c r="K437" t="s">
        <v>497</v>
      </c>
      <c r="L437">
        <v>44312</v>
      </c>
      <c r="M437" t="s">
        <v>147</v>
      </c>
      <c r="N437" t="s">
        <v>2492</v>
      </c>
      <c r="O437" t="s">
        <v>70</v>
      </c>
      <c r="P437" t="s">
        <v>71</v>
      </c>
      <c r="Q437" t="s">
        <v>2987</v>
      </c>
      <c r="R437">
        <v>247.18799999999999</v>
      </c>
      <c r="S437">
        <v>2</v>
      </c>
      <c r="T437">
        <v>0.4</v>
      </c>
      <c r="U437">
        <v>-49.437600000000032</v>
      </c>
    </row>
    <row r="438" spans="1:21" x14ac:dyDescent="0.35">
      <c r="A438">
        <v>8691</v>
      </c>
      <c r="B438" t="s">
        <v>10194</v>
      </c>
      <c r="C438" s="17">
        <v>42596</v>
      </c>
      <c r="D438" s="17">
        <v>42600</v>
      </c>
      <c r="E438" t="s">
        <v>49</v>
      </c>
      <c r="F438" t="s">
        <v>628</v>
      </c>
      <c r="G438" t="s">
        <v>629</v>
      </c>
      <c r="H438" t="s">
        <v>40</v>
      </c>
      <c r="I438" t="s">
        <v>26</v>
      </c>
      <c r="J438" t="s">
        <v>802</v>
      </c>
      <c r="K438" t="s">
        <v>497</v>
      </c>
      <c r="L438">
        <v>44312</v>
      </c>
      <c r="M438" t="s">
        <v>147</v>
      </c>
      <c r="N438" t="s">
        <v>4001</v>
      </c>
      <c r="O438" t="s">
        <v>70</v>
      </c>
      <c r="P438" t="s">
        <v>71</v>
      </c>
      <c r="Q438" t="s">
        <v>4002</v>
      </c>
      <c r="R438">
        <v>259.89600000000002</v>
      </c>
      <c r="S438">
        <v>2</v>
      </c>
      <c r="T438">
        <v>0.4</v>
      </c>
      <c r="U438">
        <v>-56.310799999999972</v>
      </c>
    </row>
    <row r="439" spans="1:21" x14ac:dyDescent="0.35">
      <c r="A439">
        <v>8690</v>
      </c>
      <c r="B439" t="s">
        <v>10193</v>
      </c>
      <c r="C439" s="17">
        <v>41999</v>
      </c>
      <c r="D439" s="17">
        <v>42003</v>
      </c>
      <c r="E439" t="s">
        <v>49</v>
      </c>
      <c r="F439" t="s">
        <v>6164</v>
      </c>
      <c r="G439" t="s">
        <v>6165</v>
      </c>
      <c r="H439" t="s">
        <v>40</v>
      </c>
      <c r="I439" t="s">
        <v>26</v>
      </c>
      <c r="J439" t="s">
        <v>145</v>
      </c>
      <c r="K439" t="s">
        <v>146</v>
      </c>
      <c r="L439">
        <v>19140</v>
      </c>
      <c r="M439" t="s">
        <v>147</v>
      </c>
      <c r="N439" t="s">
        <v>4872</v>
      </c>
      <c r="O439" t="s">
        <v>45</v>
      </c>
      <c r="P439" t="s">
        <v>67</v>
      </c>
      <c r="Q439" t="s">
        <v>4873</v>
      </c>
      <c r="R439">
        <v>8.016</v>
      </c>
      <c r="S439">
        <v>3</v>
      </c>
      <c r="T439">
        <v>0.2</v>
      </c>
      <c r="U439">
        <v>1.102199999999999</v>
      </c>
    </row>
    <row r="440" spans="1:21" x14ac:dyDescent="0.35">
      <c r="A440">
        <v>8689</v>
      </c>
      <c r="B440" t="s">
        <v>10192</v>
      </c>
      <c r="C440" s="17">
        <v>42547</v>
      </c>
      <c r="D440" s="17">
        <v>42547</v>
      </c>
      <c r="E440" t="s">
        <v>1292</v>
      </c>
      <c r="F440" t="s">
        <v>2828</v>
      </c>
      <c r="G440" t="s">
        <v>2829</v>
      </c>
      <c r="H440" t="s">
        <v>40</v>
      </c>
      <c r="I440" t="s">
        <v>26</v>
      </c>
      <c r="J440" t="s">
        <v>41</v>
      </c>
      <c r="K440" t="s">
        <v>42</v>
      </c>
      <c r="L440">
        <v>90036</v>
      </c>
      <c r="M440" t="s">
        <v>43</v>
      </c>
      <c r="N440" t="s">
        <v>3545</v>
      </c>
      <c r="O440" t="s">
        <v>45</v>
      </c>
      <c r="P440" t="s">
        <v>89</v>
      </c>
      <c r="Q440" t="s">
        <v>3546</v>
      </c>
      <c r="R440">
        <v>12.48</v>
      </c>
      <c r="S440">
        <v>2</v>
      </c>
      <c r="T440">
        <v>0</v>
      </c>
      <c r="U440">
        <v>5.6159999999999997</v>
      </c>
    </row>
    <row r="441" spans="1:21" x14ac:dyDescent="0.35">
      <c r="A441">
        <v>8688</v>
      </c>
      <c r="B441" t="s">
        <v>10192</v>
      </c>
      <c r="C441" s="17">
        <v>42547</v>
      </c>
      <c r="D441" s="17">
        <v>42547</v>
      </c>
      <c r="E441" t="s">
        <v>1292</v>
      </c>
      <c r="F441" t="s">
        <v>2828</v>
      </c>
      <c r="G441" t="s">
        <v>2829</v>
      </c>
      <c r="H441" t="s">
        <v>40</v>
      </c>
      <c r="I441" t="s">
        <v>26</v>
      </c>
      <c r="J441" t="s">
        <v>41</v>
      </c>
      <c r="K441" t="s">
        <v>42</v>
      </c>
      <c r="L441">
        <v>90036</v>
      </c>
      <c r="M441" t="s">
        <v>43</v>
      </c>
      <c r="N441" t="s">
        <v>1176</v>
      </c>
      <c r="O441" t="s">
        <v>45</v>
      </c>
      <c r="P441" t="s">
        <v>268</v>
      </c>
      <c r="Q441" t="s">
        <v>1177</v>
      </c>
      <c r="R441">
        <v>17.899999999999999</v>
      </c>
      <c r="S441">
        <v>5</v>
      </c>
      <c r="T441">
        <v>0</v>
      </c>
      <c r="U441">
        <v>8.9499999999999993</v>
      </c>
    </row>
    <row r="442" spans="1:21" x14ac:dyDescent="0.35">
      <c r="A442">
        <v>439</v>
      </c>
      <c r="B442" t="s">
        <v>1535</v>
      </c>
      <c r="C442" s="17">
        <v>42993</v>
      </c>
      <c r="D442" s="17">
        <v>42997</v>
      </c>
      <c r="E442" t="s">
        <v>49</v>
      </c>
      <c r="F442" t="s">
        <v>1536</v>
      </c>
      <c r="G442" t="s">
        <v>1537</v>
      </c>
      <c r="H442" t="s">
        <v>40</v>
      </c>
      <c r="I442" t="s">
        <v>26</v>
      </c>
      <c r="J442" t="s">
        <v>183</v>
      </c>
      <c r="K442" t="s">
        <v>103</v>
      </c>
      <c r="L442">
        <v>77070</v>
      </c>
      <c r="M442" t="s">
        <v>104</v>
      </c>
      <c r="N442" t="s">
        <v>1538</v>
      </c>
      <c r="O442" t="s">
        <v>45</v>
      </c>
      <c r="P442" t="s">
        <v>89</v>
      </c>
      <c r="Q442" t="s">
        <v>1539</v>
      </c>
      <c r="R442">
        <v>31.872000000000003</v>
      </c>
      <c r="S442">
        <v>8</v>
      </c>
      <c r="T442">
        <v>0.2</v>
      </c>
      <c r="U442">
        <v>11.553600000000003</v>
      </c>
    </row>
    <row r="443" spans="1:21" x14ac:dyDescent="0.35">
      <c r="A443">
        <v>440</v>
      </c>
      <c r="B443" t="s">
        <v>1540</v>
      </c>
      <c r="C443" s="17">
        <v>42755</v>
      </c>
      <c r="D443" s="17">
        <v>42758</v>
      </c>
      <c r="E443" t="s">
        <v>22</v>
      </c>
      <c r="F443" t="s">
        <v>480</v>
      </c>
      <c r="G443" t="s">
        <v>481</v>
      </c>
      <c r="H443" t="s">
        <v>40</v>
      </c>
      <c r="I443" t="s">
        <v>26</v>
      </c>
      <c r="J443" t="s">
        <v>265</v>
      </c>
      <c r="K443" t="s">
        <v>266</v>
      </c>
      <c r="L443">
        <v>10024</v>
      </c>
      <c r="M443" t="s">
        <v>147</v>
      </c>
      <c r="N443" t="s">
        <v>1541</v>
      </c>
      <c r="O443" t="s">
        <v>31</v>
      </c>
      <c r="P443" t="s">
        <v>35</v>
      </c>
      <c r="Q443" t="s">
        <v>1542</v>
      </c>
      <c r="R443">
        <v>207.84600000000003</v>
      </c>
      <c r="S443">
        <v>3</v>
      </c>
      <c r="T443">
        <v>0.1</v>
      </c>
      <c r="U443">
        <v>2.3093999999999895</v>
      </c>
    </row>
    <row r="444" spans="1:21" x14ac:dyDescent="0.35">
      <c r="A444">
        <v>8687</v>
      </c>
      <c r="B444" t="s">
        <v>10192</v>
      </c>
      <c r="C444" s="17">
        <v>42547</v>
      </c>
      <c r="D444" s="17">
        <v>42547</v>
      </c>
      <c r="E444" t="s">
        <v>1292</v>
      </c>
      <c r="F444" t="s">
        <v>2828</v>
      </c>
      <c r="G444" t="s">
        <v>2829</v>
      </c>
      <c r="H444" t="s">
        <v>40</v>
      </c>
      <c r="I444" t="s">
        <v>26</v>
      </c>
      <c r="J444" t="s">
        <v>41</v>
      </c>
      <c r="K444" t="s">
        <v>42</v>
      </c>
      <c r="L444">
        <v>90036</v>
      </c>
      <c r="M444" t="s">
        <v>43</v>
      </c>
      <c r="N444" t="s">
        <v>1609</v>
      </c>
      <c r="O444" t="s">
        <v>45</v>
      </c>
      <c r="P444" t="s">
        <v>578</v>
      </c>
      <c r="Q444" t="s">
        <v>1610</v>
      </c>
      <c r="R444">
        <v>231.72</v>
      </c>
      <c r="S444">
        <v>2</v>
      </c>
      <c r="T444">
        <v>0</v>
      </c>
      <c r="U444">
        <v>11.585999999999984</v>
      </c>
    </row>
    <row r="445" spans="1:21" x14ac:dyDescent="0.35">
      <c r="A445">
        <v>8686</v>
      </c>
      <c r="B445" t="s">
        <v>10191</v>
      </c>
      <c r="C445" s="17">
        <v>43053</v>
      </c>
      <c r="D445" s="17">
        <v>43057</v>
      </c>
      <c r="E445" t="s">
        <v>22</v>
      </c>
      <c r="F445" t="s">
        <v>3892</v>
      </c>
      <c r="G445" t="s">
        <v>3893</v>
      </c>
      <c r="H445" t="s">
        <v>40</v>
      </c>
      <c r="I445" t="s">
        <v>26</v>
      </c>
      <c r="J445" t="s">
        <v>4111</v>
      </c>
      <c r="K445" t="s">
        <v>266</v>
      </c>
      <c r="L445">
        <v>13601</v>
      </c>
      <c r="M445" t="s">
        <v>147</v>
      </c>
      <c r="N445" t="s">
        <v>4946</v>
      </c>
      <c r="O445" t="s">
        <v>45</v>
      </c>
      <c r="P445" t="s">
        <v>58</v>
      </c>
      <c r="Q445" t="s">
        <v>4947</v>
      </c>
      <c r="R445">
        <v>96.359999999999985</v>
      </c>
      <c r="S445">
        <v>6</v>
      </c>
      <c r="T445">
        <v>0</v>
      </c>
      <c r="U445">
        <v>25.053599999999996</v>
      </c>
    </row>
    <row r="446" spans="1:21" x14ac:dyDescent="0.35">
      <c r="A446">
        <v>8682</v>
      </c>
      <c r="B446" t="s">
        <v>10187</v>
      </c>
      <c r="C446" s="17">
        <v>42705</v>
      </c>
      <c r="D446" s="17">
        <v>42707</v>
      </c>
      <c r="E446" t="s">
        <v>22</v>
      </c>
      <c r="F446" t="s">
        <v>581</v>
      </c>
      <c r="G446" t="s">
        <v>582</v>
      </c>
      <c r="H446" t="s">
        <v>40</v>
      </c>
      <c r="I446" t="s">
        <v>26</v>
      </c>
      <c r="J446" t="s">
        <v>1468</v>
      </c>
      <c r="K446" t="s">
        <v>318</v>
      </c>
      <c r="L446">
        <v>23223</v>
      </c>
      <c r="M446" t="s">
        <v>29</v>
      </c>
      <c r="N446" t="s">
        <v>2335</v>
      </c>
      <c r="O446" t="s">
        <v>45</v>
      </c>
      <c r="P446" t="s">
        <v>578</v>
      </c>
      <c r="Q446" t="s">
        <v>2336</v>
      </c>
      <c r="R446">
        <v>40.700000000000003</v>
      </c>
      <c r="S446">
        <v>5</v>
      </c>
      <c r="T446">
        <v>0</v>
      </c>
      <c r="U446">
        <v>11.802999999999999</v>
      </c>
    </row>
    <row r="447" spans="1:21" x14ac:dyDescent="0.35">
      <c r="A447">
        <v>8681</v>
      </c>
      <c r="B447" t="s">
        <v>10187</v>
      </c>
      <c r="C447" s="17">
        <v>42705</v>
      </c>
      <c r="D447" s="17">
        <v>42707</v>
      </c>
      <c r="E447" t="s">
        <v>22</v>
      </c>
      <c r="F447" t="s">
        <v>581</v>
      </c>
      <c r="G447" t="s">
        <v>582</v>
      </c>
      <c r="H447" t="s">
        <v>40</v>
      </c>
      <c r="I447" t="s">
        <v>26</v>
      </c>
      <c r="J447" t="s">
        <v>1468</v>
      </c>
      <c r="K447" t="s">
        <v>318</v>
      </c>
      <c r="L447">
        <v>23223</v>
      </c>
      <c r="M447" t="s">
        <v>29</v>
      </c>
      <c r="N447" t="s">
        <v>939</v>
      </c>
      <c r="O447" t="s">
        <v>45</v>
      </c>
      <c r="P447" t="s">
        <v>77</v>
      </c>
      <c r="Q447" t="s">
        <v>940</v>
      </c>
      <c r="R447">
        <v>2104.5499999999997</v>
      </c>
      <c r="S447">
        <v>7</v>
      </c>
      <c r="T447">
        <v>0</v>
      </c>
      <c r="U447">
        <v>694.50149999999985</v>
      </c>
    </row>
    <row r="448" spans="1:21" x14ac:dyDescent="0.35">
      <c r="A448">
        <v>8667</v>
      </c>
      <c r="B448" t="s">
        <v>10177</v>
      </c>
      <c r="C448" s="17">
        <v>42734</v>
      </c>
      <c r="D448" s="17">
        <v>42737</v>
      </c>
      <c r="E448" t="s">
        <v>187</v>
      </c>
      <c r="F448" t="s">
        <v>10178</v>
      </c>
      <c r="G448" t="s">
        <v>10179</v>
      </c>
      <c r="H448" t="s">
        <v>40</v>
      </c>
      <c r="I448" t="s">
        <v>26</v>
      </c>
      <c r="J448" t="s">
        <v>145</v>
      </c>
      <c r="K448" t="s">
        <v>146</v>
      </c>
      <c r="L448">
        <v>19140</v>
      </c>
      <c r="M448" t="s">
        <v>147</v>
      </c>
      <c r="N448" t="s">
        <v>6815</v>
      </c>
      <c r="O448" t="s">
        <v>45</v>
      </c>
      <c r="P448" t="s">
        <v>67</v>
      </c>
      <c r="Q448" t="s">
        <v>6816</v>
      </c>
      <c r="R448">
        <v>16.520000000000003</v>
      </c>
      <c r="S448">
        <v>5</v>
      </c>
      <c r="T448">
        <v>0.2</v>
      </c>
      <c r="U448">
        <v>1.6519999999999992</v>
      </c>
    </row>
    <row r="449" spans="1:21" x14ac:dyDescent="0.35">
      <c r="A449">
        <v>8660</v>
      </c>
      <c r="B449" t="s">
        <v>10172</v>
      </c>
      <c r="C449" s="17">
        <v>42616</v>
      </c>
      <c r="D449" s="17">
        <v>42621</v>
      </c>
      <c r="E449" t="s">
        <v>49</v>
      </c>
      <c r="F449" t="s">
        <v>5181</v>
      </c>
      <c r="G449" t="s">
        <v>5182</v>
      </c>
      <c r="H449" t="s">
        <v>40</v>
      </c>
      <c r="I449" t="s">
        <v>26</v>
      </c>
      <c r="J449" t="s">
        <v>1009</v>
      </c>
      <c r="K449" t="s">
        <v>497</v>
      </c>
      <c r="L449">
        <v>45231</v>
      </c>
      <c r="M449" t="s">
        <v>147</v>
      </c>
      <c r="N449" t="s">
        <v>5839</v>
      </c>
      <c r="O449" t="s">
        <v>45</v>
      </c>
      <c r="P449" t="s">
        <v>89</v>
      </c>
      <c r="Q449" t="s">
        <v>5840</v>
      </c>
      <c r="R449">
        <v>30.96</v>
      </c>
      <c r="S449">
        <v>6</v>
      </c>
      <c r="T449">
        <v>0.2</v>
      </c>
      <c r="U449">
        <v>11.223000000000001</v>
      </c>
    </row>
    <row r="450" spans="1:21" x14ac:dyDescent="0.35">
      <c r="A450">
        <v>8659</v>
      </c>
      <c r="B450" t="s">
        <v>10171</v>
      </c>
      <c r="C450" s="17">
        <v>42542</v>
      </c>
      <c r="D450" s="17">
        <v>42546</v>
      </c>
      <c r="E450" t="s">
        <v>49</v>
      </c>
      <c r="F450" t="s">
        <v>342</v>
      </c>
      <c r="G450" t="s">
        <v>343</v>
      </c>
      <c r="H450" t="s">
        <v>40</v>
      </c>
      <c r="I450" t="s">
        <v>26</v>
      </c>
      <c r="J450" t="s">
        <v>302</v>
      </c>
      <c r="K450" t="s">
        <v>210</v>
      </c>
      <c r="L450">
        <v>60623</v>
      </c>
      <c r="M450" t="s">
        <v>104</v>
      </c>
      <c r="N450" t="s">
        <v>3175</v>
      </c>
      <c r="O450" t="s">
        <v>45</v>
      </c>
      <c r="P450" t="s">
        <v>74</v>
      </c>
      <c r="Q450" t="s">
        <v>3176</v>
      </c>
      <c r="R450">
        <v>0.83599999999999974</v>
      </c>
      <c r="S450">
        <v>1</v>
      </c>
      <c r="T450">
        <v>0.8</v>
      </c>
      <c r="U450">
        <v>-1.3376000000000001</v>
      </c>
    </row>
    <row r="451" spans="1:21" x14ac:dyDescent="0.35">
      <c r="A451">
        <v>8641</v>
      </c>
      <c r="B451" t="s">
        <v>10164</v>
      </c>
      <c r="C451" s="17">
        <v>42747</v>
      </c>
      <c r="D451" s="17">
        <v>42751</v>
      </c>
      <c r="E451" t="s">
        <v>49</v>
      </c>
      <c r="F451" t="s">
        <v>911</v>
      </c>
      <c r="G451" t="s">
        <v>912</v>
      </c>
      <c r="H451" t="s">
        <v>40</v>
      </c>
      <c r="I451" t="s">
        <v>26</v>
      </c>
      <c r="J451" t="s">
        <v>816</v>
      </c>
      <c r="K451" t="s">
        <v>103</v>
      </c>
      <c r="L451">
        <v>75217</v>
      </c>
      <c r="M451" t="s">
        <v>104</v>
      </c>
      <c r="N451" t="s">
        <v>2697</v>
      </c>
      <c r="O451" t="s">
        <v>45</v>
      </c>
      <c r="P451" t="s">
        <v>74</v>
      </c>
      <c r="Q451" t="s">
        <v>2698</v>
      </c>
      <c r="R451">
        <v>760.97999999999979</v>
      </c>
      <c r="S451">
        <v>5</v>
      </c>
      <c r="T451">
        <v>0.8</v>
      </c>
      <c r="U451">
        <v>-1141.47</v>
      </c>
    </row>
    <row r="452" spans="1:21" x14ac:dyDescent="0.35">
      <c r="A452">
        <v>8640</v>
      </c>
      <c r="B452" t="s">
        <v>10163</v>
      </c>
      <c r="C452" s="17">
        <v>41986</v>
      </c>
      <c r="D452" s="17">
        <v>41988</v>
      </c>
      <c r="E452" t="s">
        <v>22</v>
      </c>
      <c r="F452" t="s">
        <v>1452</v>
      </c>
      <c r="G452" t="s">
        <v>1453</v>
      </c>
      <c r="H452" t="s">
        <v>40</v>
      </c>
      <c r="I452" t="s">
        <v>26</v>
      </c>
      <c r="J452" t="s">
        <v>27</v>
      </c>
      <c r="K452" t="s">
        <v>28</v>
      </c>
      <c r="L452">
        <v>42420</v>
      </c>
      <c r="M452" t="s">
        <v>29</v>
      </c>
      <c r="N452" t="s">
        <v>3595</v>
      </c>
      <c r="O452" t="s">
        <v>45</v>
      </c>
      <c r="P452" t="s">
        <v>74</v>
      </c>
      <c r="Q452" t="s">
        <v>3596</v>
      </c>
      <c r="R452">
        <v>12.39</v>
      </c>
      <c r="S452">
        <v>3</v>
      </c>
      <c r="T452">
        <v>0</v>
      </c>
      <c r="U452">
        <v>5.8232999999999997</v>
      </c>
    </row>
    <row r="453" spans="1:21" x14ac:dyDescent="0.35">
      <c r="A453">
        <v>8622</v>
      </c>
      <c r="B453" t="s">
        <v>10153</v>
      </c>
      <c r="C453" s="17">
        <v>42868</v>
      </c>
      <c r="D453" s="17">
        <v>42873</v>
      </c>
      <c r="E453" t="s">
        <v>49</v>
      </c>
      <c r="F453" t="s">
        <v>3294</v>
      </c>
      <c r="G453" t="s">
        <v>3295</v>
      </c>
      <c r="H453" t="s">
        <v>40</v>
      </c>
      <c r="I453" t="s">
        <v>26</v>
      </c>
      <c r="J453" t="s">
        <v>612</v>
      </c>
      <c r="K453" t="s">
        <v>334</v>
      </c>
      <c r="L453">
        <v>37064</v>
      </c>
      <c r="M453" t="s">
        <v>29</v>
      </c>
      <c r="N453" t="s">
        <v>436</v>
      </c>
      <c r="O453" t="s">
        <v>45</v>
      </c>
      <c r="P453" t="s">
        <v>77</v>
      </c>
      <c r="Q453" t="s">
        <v>437</v>
      </c>
      <c r="R453">
        <v>20.768000000000001</v>
      </c>
      <c r="S453">
        <v>2</v>
      </c>
      <c r="T453">
        <v>0.2</v>
      </c>
      <c r="U453">
        <v>2.3363999999999976</v>
      </c>
    </row>
    <row r="454" spans="1:21" x14ac:dyDescent="0.35">
      <c r="A454">
        <v>8620</v>
      </c>
      <c r="B454" t="s">
        <v>10151</v>
      </c>
      <c r="C454" s="17">
        <v>42986</v>
      </c>
      <c r="D454" s="17">
        <v>42991</v>
      </c>
      <c r="E454" t="s">
        <v>22</v>
      </c>
      <c r="F454" t="s">
        <v>2617</v>
      </c>
      <c r="G454" t="s">
        <v>2618</v>
      </c>
      <c r="H454" t="s">
        <v>40</v>
      </c>
      <c r="I454" t="s">
        <v>26</v>
      </c>
      <c r="J454" t="s">
        <v>265</v>
      </c>
      <c r="K454" t="s">
        <v>266</v>
      </c>
      <c r="L454">
        <v>10024</v>
      </c>
      <c r="M454" t="s">
        <v>147</v>
      </c>
      <c r="N454" t="s">
        <v>6846</v>
      </c>
      <c r="O454" t="s">
        <v>45</v>
      </c>
      <c r="P454" t="s">
        <v>58</v>
      </c>
      <c r="Q454" t="s">
        <v>6847</v>
      </c>
      <c r="R454">
        <v>65.12</v>
      </c>
      <c r="S454">
        <v>4</v>
      </c>
      <c r="T454">
        <v>0</v>
      </c>
      <c r="U454">
        <v>16.931200000000004</v>
      </c>
    </row>
    <row r="455" spans="1:21" x14ac:dyDescent="0.35">
      <c r="A455">
        <v>8619</v>
      </c>
      <c r="B455" t="s">
        <v>10150</v>
      </c>
      <c r="C455" s="17">
        <v>42797</v>
      </c>
      <c r="D455" s="17">
        <v>42802</v>
      </c>
      <c r="E455" t="s">
        <v>49</v>
      </c>
      <c r="F455" t="s">
        <v>3190</v>
      </c>
      <c r="G455" t="s">
        <v>3191</v>
      </c>
      <c r="H455" t="s">
        <v>40</v>
      </c>
      <c r="I455" t="s">
        <v>26</v>
      </c>
      <c r="J455" t="s">
        <v>41</v>
      </c>
      <c r="K455" t="s">
        <v>42</v>
      </c>
      <c r="L455">
        <v>90004</v>
      </c>
      <c r="M455" t="s">
        <v>43</v>
      </c>
      <c r="N455" t="s">
        <v>2809</v>
      </c>
      <c r="O455" t="s">
        <v>31</v>
      </c>
      <c r="P455" t="s">
        <v>55</v>
      </c>
      <c r="Q455" t="s">
        <v>2810</v>
      </c>
      <c r="R455">
        <v>399.67200000000003</v>
      </c>
      <c r="S455">
        <v>7</v>
      </c>
      <c r="T455">
        <v>0.2</v>
      </c>
      <c r="U455">
        <v>-14.987700000000061</v>
      </c>
    </row>
    <row r="456" spans="1:21" x14ac:dyDescent="0.35">
      <c r="A456">
        <v>8613</v>
      </c>
      <c r="B456" t="s">
        <v>10147</v>
      </c>
      <c r="C456" s="17">
        <v>42397</v>
      </c>
      <c r="D456" s="17">
        <v>42401</v>
      </c>
      <c r="E456" t="s">
        <v>22</v>
      </c>
      <c r="F456" t="s">
        <v>3638</v>
      </c>
      <c r="G456" t="s">
        <v>3639</v>
      </c>
      <c r="H456" t="s">
        <v>40</v>
      </c>
      <c r="I456" t="s">
        <v>26</v>
      </c>
      <c r="J456" t="s">
        <v>41</v>
      </c>
      <c r="K456" t="s">
        <v>42</v>
      </c>
      <c r="L456">
        <v>90036</v>
      </c>
      <c r="M456" t="s">
        <v>43</v>
      </c>
      <c r="N456" t="s">
        <v>1565</v>
      </c>
      <c r="O456" t="s">
        <v>45</v>
      </c>
      <c r="P456" t="s">
        <v>67</v>
      </c>
      <c r="Q456" t="s">
        <v>1566</v>
      </c>
      <c r="R456">
        <v>39.68</v>
      </c>
      <c r="S456">
        <v>2</v>
      </c>
      <c r="T456">
        <v>0</v>
      </c>
      <c r="U456">
        <v>10.316800000000001</v>
      </c>
    </row>
    <row r="457" spans="1:21" x14ac:dyDescent="0.35">
      <c r="A457">
        <v>454</v>
      </c>
      <c r="B457" t="s">
        <v>1577</v>
      </c>
      <c r="C457" s="17">
        <v>43028</v>
      </c>
      <c r="D457" s="17">
        <v>43032</v>
      </c>
      <c r="E457" t="s">
        <v>49</v>
      </c>
      <c r="F457" t="s">
        <v>1578</v>
      </c>
      <c r="G457" t="s">
        <v>1579</v>
      </c>
      <c r="H457" t="s">
        <v>40</v>
      </c>
      <c r="I457" t="s">
        <v>26</v>
      </c>
      <c r="J457" t="s">
        <v>802</v>
      </c>
      <c r="K457" t="s">
        <v>497</v>
      </c>
      <c r="L457">
        <v>44312</v>
      </c>
      <c r="M457" t="s">
        <v>147</v>
      </c>
      <c r="N457" t="s">
        <v>79</v>
      </c>
      <c r="O457" t="s">
        <v>31</v>
      </c>
      <c r="P457" t="s">
        <v>55</v>
      </c>
      <c r="Q457" t="s">
        <v>80</v>
      </c>
      <c r="R457">
        <v>284.36399999999998</v>
      </c>
      <c r="S457">
        <v>2</v>
      </c>
      <c r="T457">
        <v>0.4</v>
      </c>
      <c r="U457">
        <v>-75.830400000000054</v>
      </c>
    </row>
    <row r="458" spans="1:21" x14ac:dyDescent="0.35">
      <c r="A458">
        <v>455</v>
      </c>
      <c r="B458" t="s">
        <v>1577</v>
      </c>
      <c r="C458" s="17">
        <v>43028</v>
      </c>
      <c r="D458" s="17">
        <v>43032</v>
      </c>
      <c r="E458" t="s">
        <v>49</v>
      </c>
      <c r="F458" t="s">
        <v>1578</v>
      </c>
      <c r="G458" t="s">
        <v>1579</v>
      </c>
      <c r="H458" t="s">
        <v>40</v>
      </c>
      <c r="I458" t="s">
        <v>26</v>
      </c>
      <c r="J458" t="s">
        <v>802</v>
      </c>
      <c r="K458" t="s">
        <v>497</v>
      </c>
      <c r="L458">
        <v>44312</v>
      </c>
      <c r="M458" t="s">
        <v>147</v>
      </c>
      <c r="N458" t="s">
        <v>1580</v>
      </c>
      <c r="O458" t="s">
        <v>45</v>
      </c>
      <c r="P458" t="s">
        <v>58</v>
      </c>
      <c r="Q458" t="s">
        <v>1581</v>
      </c>
      <c r="R458">
        <v>665.40800000000002</v>
      </c>
      <c r="S458">
        <v>2</v>
      </c>
      <c r="T458">
        <v>0.2</v>
      </c>
      <c r="U458">
        <v>66.540799999999962</v>
      </c>
    </row>
    <row r="459" spans="1:21" x14ac:dyDescent="0.35">
      <c r="A459">
        <v>456</v>
      </c>
      <c r="B459" t="s">
        <v>1582</v>
      </c>
      <c r="C459" s="17">
        <v>42717</v>
      </c>
      <c r="D459" s="17">
        <v>42721</v>
      </c>
      <c r="E459" t="s">
        <v>49</v>
      </c>
      <c r="F459" t="s">
        <v>1507</v>
      </c>
      <c r="G459" t="s">
        <v>1508</v>
      </c>
      <c r="H459" t="s">
        <v>40</v>
      </c>
      <c r="I459" t="s">
        <v>26</v>
      </c>
      <c r="J459" t="s">
        <v>1583</v>
      </c>
      <c r="K459" t="s">
        <v>649</v>
      </c>
      <c r="L459">
        <v>73071</v>
      </c>
      <c r="M459" t="s">
        <v>104</v>
      </c>
      <c r="N459" t="s">
        <v>1584</v>
      </c>
      <c r="O459" t="s">
        <v>70</v>
      </c>
      <c r="P459" t="s">
        <v>160</v>
      </c>
      <c r="Q459" t="s">
        <v>1585</v>
      </c>
      <c r="R459">
        <v>63.88</v>
      </c>
      <c r="S459">
        <v>4</v>
      </c>
      <c r="T459">
        <v>0</v>
      </c>
      <c r="U459">
        <v>24.913200000000003</v>
      </c>
    </row>
    <row r="460" spans="1:21" x14ac:dyDescent="0.35">
      <c r="A460">
        <v>8606</v>
      </c>
      <c r="B460" t="s">
        <v>10143</v>
      </c>
      <c r="C460" s="17">
        <v>42372</v>
      </c>
      <c r="D460" s="17">
        <v>42377</v>
      </c>
      <c r="E460" t="s">
        <v>49</v>
      </c>
      <c r="F460" t="s">
        <v>1007</v>
      </c>
      <c r="G460" t="s">
        <v>1008</v>
      </c>
      <c r="H460" t="s">
        <v>40</v>
      </c>
      <c r="I460" t="s">
        <v>26</v>
      </c>
      <c r="J460" t="s">
        <v>679</v>
      </c>
      <c r="K460" t="s">
        <v>103</v>
      </c>
      <c r="L460">
        <v>78207</v>
      </c>
      <c r="M460" t="s">
        <v>104</v>
      </c>
      <c r="N460" t="s">
        <v>5841</v>
      </c>
      <c r="O460" t="s">
        <v>70</v>
      </c>
      <c r="P460" t="s">
        <v>71</v>
      </c>
      <c r="Q460" t="s">
        <v>5842</v>
      </c>
      <c r="R460">
        <v>180.96</v>
      </c>
      <c r="S460">
        <v>5</v>
      </c>
      <c r="T460">
        <v>0.2</v>
      </c>
      <c r="U460">
        <v>13.571999999999996</v>
      </c>
    </row>
    <row r="461" spans="1:21" x14ac:dyDescent="0.35">
      <c r="A461">
        <v>8605</v>
      </c>
      <c r="B461" t="s">
        <v>10143</v>
      </c>
      <c r="C461" s="17">
        <v>42372</v>
      </c>
      <c r="D461" s="17">
        <v>42377</v>
      </c>
      <c r="E461" t="s">
        <v>49</v>
      </c>
      <c r="F461" t="s">
        <v>1007</v>
      </c>
      <c r="G461" t="s">
        <v>1008</v>
      </c>
      <c r="H461" t="s">
        <v>40</v>
      </c>
      <c r="I461" t="s">
        <v>26</v>
      </c>
      <c r="J461" t="s">
        <v>679</v>
      </c>
      <c r="K461" t="s">
        <v>103</v>
      </c>
      <c r="L461">
        <v>78207</v>
      </c>
      <c r="M461" t="s">
        <v>104</v>
      </c>
      <c r="N461" t="s">
        <v>7145</v>
      </c>
      <c r="O461" t="s">
        <v>70</v>
      </c>
      <c r="P461" t="s">
        <v>160</v>
      </c>
      <c r="Q461" t="s">
        <v>7146</v>
      </c>
      <c r="R461">
        <v>165.60000000000002</v>
      </c>
      <c r="S461">
        <v>3</v>
      </c>
      <c r="T461">
        <v>0.2</v>
      </c>
      <c r="U461">
        <v>-6.2100000000000151</v>
      </c>
    </row>
    <row r="462" spans="1:21" x14ac:dyDescent="0.35">
      <c r="A462">
        <v>8604</v>
      </c>
      <c r="B462" t="s">
        <v>10143</v>
      </c>
      <c r="C462" s="17">
        <v>42372</v>
      </c>
      <c r="D462" s="17">
        <v>42377</v>
      </c>
      <c r="E462" t="s">
        <v>49</v>
      </c>
      <c r="F462" t="s">
        <v>1007</v>
      </c>
      <c r="G462" t="s">
        <v>1008</v>
      </c>
      <c r="H462" t="s">
        <v>40</v>
      </c>
      <c r="I462" t="s">
        <v>26</v>
      </c>
      <c r="J462" t="s">
        <v>679</v>
      </c>
      <c r="K462" t="s">
        <v>103</v>
      </c>
      <c r="L462">
        <v>78207</v>
      </c>
      <c r="M462" t="s">
        <v>104</v>
      </c>
      <c r="N462" t="s">
        <v>4825</v>
      </c>
      <c r="O462" t="s">
        <v>70</v>
      </c>
      <c r="P462" t="s">
        <v>160</v>
      </c>
      <c r="Q462" t="s">
        <v>4826</v>
      </c>
      <c r="R462">
        <v>30.080000000000002</v>
      </c>
      <c r="S462">
        <v>2</v>
      </c>
      <c r="T462">
        <v>0.2</v>
      </c>
      <c r="U462">
        <v>-5.2640000000000002</v>
      </c>
    </row>
    <row r="463" spans="1:21" x14ac:dyDescent="0.35">
      <c r="A463">
        <v>8602</v>
      </c>
      <c r="B463" t="s">
        <v>10141</v>
      </c>
      <c r="C463" s="17">
        <v>41969</v>
      </c>
      <c r="D463" s="17">
        <v>41974</v>
      </c>
      <c r="E463" t="s">
        <v>49</v>
      </c>
      <c r="F463" t="s">
        <v>5592</v>
      </c>
      <c r="G463" t="s">
        <v>5593</v>
      </c>
      <c r="H463" t="s">
        <v>40</v>
      </c>
      <c r="I463" t="s">
        <v>26</v>
      </c>
      <c r="J463" t="s">
        <v>3496</v>
      </c>
      <c r="K463" t="s">
        <v>42</v>
      </c>
      <c r="L463">
        <v>93727</v>
      </c>
      <c r="M463" t="s">
        <v>43</v>
      </c>
      <c r="N463" t="s">
        <v>5397</v>
      </c>
      <c r="O463" t="s">
        <v>45</v>
      </c>
      <c r="P463" t="s">
        <v>74</v>
      </c>
      <c r="Q463" t="s">
        <v>5398</v>
      </c>
      <c r="R463">
        <v>7.3120000000000012</v>
      </c>
      <c r="S463">
        <v>1</v>
      </c>
      <c r="T463">
        <v>0.2</v>
      </c>
      <c r="U463">
        <v>2.5591999999999997</v>
      </c>
    </row>
    <row r="464" spans="1:21" x14ac:dyDescent="0.35">
      <c r="A464">
        <v>8601</v>
      </c>
      <c r="B464" t="s">
        <v>10141</v>
      </c>
      <c r="C464" s="17">
        <v>41969</v>
      </c>
      <c r="D464" s="17">
        <v>41974</v>
      </c>
      <c r="E464" t="s">
        <v>49</v>
      </c>
      <c r="F464" t="s">
        <v>5592</v>
      </c>
      <c r="G464" t="s">
        <v>5593</v>
      </c>
      <c r="H464" t="s">
        <v>40</v>
      </c>
      <c r="I464" t="s">
        <v>26</v>
      </c>
      <c r="J464" t="s">
        <v>3496</v>
      </c>
      <c r="K464" t="s">
        <v>42</v>
      </c>
      <c r="L464">
        <v>93727</v>
      </c>
      <c r="M464" t="s">
        <v>43</v>
      </c>
      <c r="N464" t="s">
        <v>5139</v>
      </c>
      <c r="O464" t="s">
        <v>45</v>
      </c>
      <c r="P464" t="s">
        <v>77</v>
      </c>
      <c r="Q464" t="s">
        <v>5140</v>
      </c>
      <c r="R464">
        <v>40.54</v>
      </c>
      <c r="S464">
        <v>2</v>
      </c>
      <c r="T464">
        <v>0</v>
      </c>
      <c r="U464">
        <v>11.351200000000002</v>
      </c>
    </row>
    <row r="465" spans="1:21" x14ac:dyDescent="0.35">
      <c r="A465">
        <v>8600</v>
      </c>
      <c r="B465" t="s">
        <v>10141</v>
      </c>
      <c r="C465" s="17">
        <v>41969</v>
      </c>
      <c r="D465" s="17">
        <v>41974</v>
      </c>
      <c r="E465" t="s">
        <v>49</v>
      </c>
      <c r="F465" t="s">
        <v>5592</v>
      </c>
      <c r="G465" t="s">
        <v>5593</v>
      </c>
      <c r="H465" t="s">
        <v>40</v>
      </c>
      <c r="I465" t="s">
        <v>26</v>
      </c>
      <c r="J465" t="s">
        <v>3496</v>
      </c>
      <c r="K465" t="s">
        <v>42</v>
      </c>
      <c r="L465">
        <v>93727</v>
      </c>
      <c r="M465" t="s">
        <v>43</v>
      </c>
      <c r="N465" t="s">
        <v>4066</v>
      </c>
      <c r="O465" t="s">
        <v>45</v>
      </c>
      <c r="P465" t="s">
        <v>89</v>
      </c>
      <c r="Q465" t="s">
        <v>4067</v>
      </c>
      <c r="R465">
        <v>14.940000000000001</v>
      </c>
      <c r="S465">
        <v>3</v>
      </c>
      <c r="T465">
        <v>0</v>
      </c>
      <c r="U465">
        <v>7.0218000000000007</v>
      </c>
    </row>
    <row r="466" spans="1:21" x14ac:dyDescent="0.35">
      <c r="A466">
        <v>8599</v>
      </c>
      <c r="B466" t="s">
        <v>10141</v>
      </c>
      <c r="C466" s="17">
        <v>41969</v>
      </c>
      <c r="D466" s="17">
        <v>41974</v>
      </c>
      <c r="E466" t="s">
        <v>49</v>
      </c>
      <c r="F466" t="s">
        <v>5592</v>
      </c>
      <c r="G466" t="s">
        <v>5593</v>
      </c>
      <c r="H466" t="s">
        <v>40</v>
      </c>
      <c r="I466" t="s">
        <v>26</v>
      </c>
      <c r="J466" t="s">
        <v>3496</v>
      </c>
      <c r="K466" t="s">
        <v>42</v>
      </c>
      <c r="L466">
        <v>93727</v>
      </c>
      <c r="M466" t="s">
        <v>43</v>
      </c>
      <c r="N466" t="s">
        <v>2942</v>
      </c>
      <c r="O466" t="s">
        <v>45</v>
      </c>
      <c r="P466" t="s">
        <v>74</v>
      </c>
      <c r="Q466" t="s">
        <v>2943</v>
      </c>
      <c r="R466">
        <v>4.32</v>
      </c>
      <c r="S466">
        <v>3</v>
      </c>
      <c r="T466">
        <v>0.2</v>
      </c>
      <c r="U466">
        <v>1.512</v>
      </c>
    </row>
    <row r="467" spans="1:21" x14ac:dyDescent="0.35">
      <c r="A467">
        <v>8597</v>
      </c>
      <c r="B467" t="s">
        <v>10139</v>
      </c>
      <c r="C467" s="17">
        <v>41764</v>
      </c>
      <c r="D467" s="17">
        <v>41766</v>
      </c>
      <c r="E467" t="s">
        <v>187</v>
      </c>
      <c r="F467" t="s">
        <v>2032</v>
      </c>
      <c r="G467" t="s">
        <v>2033</v>
      </c>
      <c r="H467" t="s">
        <v>40</v>
      </c>
      <c r="I467" t="s">
        <v>26</v>
      </c>
      <c r="J467" t="s">
        <v>1129</v>
      </c>
      <c r="K467" t="s">
        <v>318</v>
      </c>
      <c r="L467">
        <v>22204</v>
      </c>
      <c r="M467" t="s">
        <v>29</v>
      </c>
      <c r="N467" t="s">
        <v>1056</v>
      </c>
      <c r="O467" t="s">
        <v>45</v>
      </c>
      <c r="P467" t="s">
        <v>89</v>
      </c>
      <c r="Q467" t="s">
        <v>185</v>
      </c>
      <c r="R467">
        <v>35.44</v>
      </c>
      <c r="S467">
        <v>1</v>
      </c>
      <c r="T467">
        <v>0</v>
      </c>
      <c r="U467">
        <v>16.656799999999997</v>
      </c>
    </row>
    <row r="468" spans="1:21" x14ac:dyDescent="0.35">
      <c r="A468">
        <v>8596</v>
      </c>
      <c r="B468" t="s">
        <v>10139</v>
      </c>
      <c r="C468" s="17">
        <v>41764</v>
      </c>
      <c r="D468" s="17">
        <v>41766</v>
      </c>
      <c r="E468" t="s">
        <v>187</v>
      </c>
      <c r="F468" t="s">
        <v>2032</v>
      </c>
      <c r="G468" t="s">
        <v>2033</v>
      </c>
      <c r="H468" t="s">
        <v>40</v>
      </c>
      <c r="I468" t="s">
        <v>26</v>
      </c>
      <c r="J468" t="s">
        <v>1129</v>
      </c>
      <c r="K468" t="s">
        <v>318</v>
      </c>
      <c r="L468">
        <v>22204</v>
      </c>
      <c r="M468" t="s">
        <v>29</v>
      </c>
      <c r="N468" t="s">
        <v>3885</v>
      </c>
      <c r="O468" t="s">
        <v>45</v>
      </c>
      <c r="P468" t="s">
        <v>74</v>
      </c>
      <c r="Q468" t="s">
        <v>1216</v>
      </c>
      <c r="R468">
        <v>11.88</v>
      </c>
      <c r="S468">
        <v>2</v>
      </c>
      <c r="T468">
        <v>0</v>
      </c>
      <c r="U468">
        <v>5.3460000000000001</v>
      </c>
    </row>
    <row r="469" spans="1:21" x14ac:dyDescent="0.35">
      <c r="A469">
        <v>8591</v>
      </c>
      <c r="B469" t="s">
        <v>10135</v>
      </c>
      <c r="C469" s="17">
        <v>43007</v>
      </c>
      <c r="D469" s="17">
        <v>43009</v>
      </c>
      <c r="E469" t="s">
        <v>187</v>
      </c>
      <c r="F469" t="s">
        <v>793</v>
      </c>
      <c r="G469" t="s">
        <v>794</v>
      </c>
      <c r="H469" t="s">
        <v>40</v>
      </c>
      <c r="I469" t="s">
        <v>26</v>
      </c>
      <c r="J469" t="s">
        <v>6110</v>
      </c>
      <c r="K469" t="s">
        <v>266</v>
      </c>
      <c r="L469">
        <v>11550</v>
      </c>
      <c r="M469" t="s">
        <v>147</v>
      </c>
      <c r="N469" t="s">
        <v>6447</v>
      </c>
      <c r="O469" t="s">
        <v>45</v>
      </c>
      <c r="P469" t="s">
        <v>172</v>
      </c>
      <c r="Q469" t="s">
        <v>6448</v>
      </c>
      <c r="R469">
        <v>7.98</v>
      </c>
      <c r="S469">
        <v>3</v>
      </c>
      <c r="T469">
        <v>0</v>
      </c>
      <c r="U469">
        <v>3.9102000000000006</v>
      </c>
    </row>
    <row r="470" spans="1:21" x14ac:dyDescent="0.35">
      <c r="A470">
        <v>8588</v>
      </c>
      <c r="B470" t="s">
        <v>10132</v>
      </c>
      <c r="C470" s="17">
        <v>42927</v>
      </c>
      <c r="D470" s="17">
        <v>42934</v>
      </c>
      <c r="E470" t="s">
        <v>49</v>
      </c>
      <c r="F470" t="s">
        <v>1809</v>
      </c>
      <c r="G470" t="s">
        <v>1810</v>
      </c>
      <c r="H470" t="s">
        <v>40</v>
      </c>
      <c r="I470" t="s">
        <v>26</v>
      </c>
      <c r="J470" t="s">
        <v>41</v>
      </c>
      <c r="K470" t="s">
        <v>42</v>
      </c>
      <c r="L470">
        <v>90049</v>
      </c>
      <c r="M470" t="s">
        <v>43</v>
      </c>
      <c r="N470" t="s">
        <v>2864</v>
      </c>
      <c r="O470" t="s">
        <v>45</v>
      </c>
      <c r="P470" t="s">
        <v>77</v>
      </c>
      <c r="Q470" t="s">
        <v>2865</v>
      </c>
      <c r="R470">
        <v>168.1</v>
      </c>
      <c r="S470">
        <v>5</v>
      </c>
      <c r="T470">
        <v>0</v>
      </c>
      <c r="U470">
        <v>43.705999999999996</v>
      </c>
    </row>
    <row r="471" spans="1:21" x14ac:dyDescent="0.35">
      <c r="A471">
        <v>8587</v>
      </c>
      <c r="B471" t="s">
        <v>10132</v>
      </c>
      <c r="C471" s="17">
        <v>42927</v>
      </c>
      <c r="D471" s="17">
        <v>42934</v>
      </c>
      <c r="E471" t="s">
        <v>49</v>
      </c>
      <c r="F471" t="s">
        <v>1809</v>
      </c>
      <c r="G471" t="s">
        <v>1810</v>
      </c>
      <c r="H471" t="s">
        <v>40</v>
      </c>
      <c r="I471" t="s">
        <v>26</v>
      </c>
      <c r="J471" t="s">
        <v>41</v>
      </c>
      <c r="K471" t="s">
        <v>42</v>
      </c>
      <c r="L471">
        <v>90049</v>
      </c>
      <c r="M471" t="s">
        <v>43</v>
      </c>
      <c r="N471" t="s">
        <v>908</v>
      </c>
      <c r="O471" t="s">
        <v>70</v>
      </c>
      <c r="P471" t="s">
        <v>160</v>
      </c>
      <c r="Q471" t="s">
        <v>909</v>
      </c>
      <c r="R471">
        <v>1287.45</v>
      </c>
      <c r="S471">
        <v>5</v>
      </c>
      <c r="T471">
        <v>0</v>
      </c>
      <c r="U471">
        <v>244.61549999999988</v>
      </c>
    </row>
    <row r="472" spans="1:21" x14ac:dyDescent="0.35">
      <c r="A472">
        <v>469</v>
      </c>
      <c r="B472" t="s">
        <v>1617</v>
      </c>
      <c r="C472" s="17">
        <v>42825</v>
      </c>
      <c r="D472" s="17">
        <v>42829</v>
      </c>
      <c r="E472" t="s">
        <v>49</v>
      </c>
      <c r="F472" t="s">
        <v>879</v>
      </c>
      <c r="G472" t="s">
        <v>880</v>
      </c>
      <c r="H472" t="s">
        <v>40</v>
      </c>
      <c r="I472" t="s">
        <v>26</v>
      </c>
      <c r="J472" t="s">
        <v>1618</v>
      </c>
      <c r="K472" t="s">
        <v>103</v>
      </c>
      <c r="L472">
        <v>79109</v>
      </c>
      <c r="M472" t="s">
        <v>104</v>
      </c>
      <c r="N472" t="s">
        <v>1619</v>
      </c>
      <c r="O472" t="s">
        <v>31</v>
      </c>
      <c r="P472" t="s">
        <v>32</v>
      </c>
      <c r="Q472" t="s">
        <v>1620</v>
      </c>
      <c r="R472">
        <v>205.33279999999996</v>
      </c>
      <c r="S472">
        <v>2</v>
      </c>
      <c r="T472">
        <v>0.32</v>
      </c>
      <c r="U472">
        <v>-36.235200000000006</v>
      </c>
    </row>
    <row r="473" spans="1:21" x14ac:dyDescent="0.35">
      <c r="A473">
        <v>8585</v>
      </c>
      <c r="B473" t="s">
        <v>10130</v>
      </c>
      <c r="C473" s="17">
        <v>41674</v>
      </c>
      <c r="D473" s="17">
        <v>41678</v>
      </c>
      <c r="E473" t="s">
        <v>22</v>
      </c>
      <c r="F473" t="s">
        <v>8736</v>
      </c>
      <c r="G473" t="s">
        <v>8737</v>
      </c>
      <c r="H473" t="s">
        <v>40</v>
      </c>
      <c r="I473" t="s">
        <v>26</v>
      </c>
      <c r="J473" t="s">
        <v>3345</v>
      </c>
      <c r="K473" t="s">
        <v>42</v>
      </c>
      <c r="L473">
        <v>92025</v>
      </c>
      <c r="M473" t="s">
        <v>43</v>
      </c>
      <c r="N473" t="s">
        <v>3249</v>
      </c>
      <c r="O473" t="s">
        <v>45</v>
      </c>
      <c r="P473" t="s">
        <v>74</v>
      </c>
      <c r="Q473" t="s">
        <v>3250</v>
      </c>
      <c r="R473">
        <v>17.248000000000001</v>
      </c>
      <c r="S473">
        <v>2</v>
      </c>
      <c r="T473">
        <v>0.2</v>
      </c>
      <c r="U473">
        <v>6.0367999999999986</v>
      </c>
    </row>
    <row r="474" spans="1:21" x14ac:dyDescent="0.35">
      <c r="A474">
        <v>8584</v>
      </c>
      <c r="B474" t="s">
        <v>10128</v>
      </c>
      <c r="C474" s="17">
        <v>41779</v>
      </c>
      <c r="D474" s="17">
        <v>41781</v>
      </c>
      <c r="E474" t="s">
        <v>22</v>
      </c>
      <c r="F474" t="s">
        <v>4932</v>
      </c>
      <c r="G474" t="s">
        <v>4933</v>
      </c>
      <c r="H474" t="s">
        <v>40</v>
      </c>
      <c r="I474" t="s">
        <v>26</v>
      </c>
      <c r="J474" t="s">
        <v>10129</v>
      </c>
      <c r="K474" t="s">
        <v>103</v>
      </c>
      <c r="L474">
        <v>78666</v>
      </c>
      <c r="M474" t="s">
        <v>104</v>
      </c>
      <c r="N474" t="s">
        <v>8530</v>
      </c>
      <c r="O474" t="s">
        <v>45</v>
      </c>
      <c r="P474" t="s">
        <v>58</v>
      </c>
      <c r="Q474" t="s">
        <v>8531</v>
      </c>
      <c r="R474">
        <v>66.959999999999994</v>
      </c>
      <c r="S474">
        <v>5</v>
      </c>
      <c r="T474">
        <v>0.2</v>
      </c>
      <c r="U474">
        <v>-13.392000000000003</v>
      </c>
    </row>
    <row r="475" spans="1:21" x14ac:dyDescent="0.35">
      <c r="A475">
        <v>8583</v>
      </c>
      <c r="B475" t="s">
        <v>10128</v>
      </c>
      <c r="C475" s="17">
        <v>41779</v>
      </c>
      <c r="D475" s="17">
        <v>41781</v>
      </c>
      <c r="E475" t="s">
        <v>22</v>
      </c>
      <c r="F475" t="s">
        <v>4932</v>
      </c>
      <c r="G475" t="s">
        <v>4933</v>
      </c>
      <c r="H475" t="s">
        <v>40</v>
      </c>
      <c r="I475" t="s">
        <v>26</v>
      </c>
      <c r="J475" t="s">
        <v>10129</v>
      </c>
      <c r="K475" t="s">
        <v>103</v>
      </c>
      <c r="L475">
        <v>78666</v>
      </c>
      <c r="M475" t="s">
        <v>104</v>
      </c>
      <c r="N475" t="s">
        <v>5904</v>
      </c>
      <c r="O475" t="s">
        <v>70</v>
      </c>
      <c r="P475" t="s">
        <v>160</v>
      </c>
      <c r="Q475" t="s">
        <v>5905</v>
      </c>
      <c r="R475">
        <v>20.784000000000002</v>
      </c>
      <c r="S475">
        <v>2</v>
      </c>
      <c r="T475">
        <v>0.2</v>
      </c>
      <c r="U475">
        <v>-3.6372000000000027</v>
      </c>
    </row>
    <row r="476" spans="1:21" x14ac:dyDescent="0.35">
      <c r="A476">
        <v>8582</v>
      </c>
      <c r="B476" t="s">
        <v>10128</v>
      </c>
      <c r="C476" s="17">
        <v>41779</v>
      </c>
      <c r="D476" s="17">
        <v>41781</v>
      </c>
      <c r="E476" t="s">
        <v>22</v>
      </c>
      <c r="F476" t="s">
        <v>4932</v>
      </c>
      <c r="G476" t="s">
        <v>4933</v>
      </c>
      <c r="H476" t="s">
        <v>40</v>
      </c>
      <c r="I476" t="s">
        <v>26</v>
      </c>
      <c r="J476" t="s">
        <v>10129</v>
      </c>
      <c r="K476" t="s">
        <v>103</v>
      </c>
      <c r="L476">
        <v>78666</v>
      </c>
      <c r="M476" t="s">
        <v>104</v>
      </c>
      <c r="N476" t="s">
        <v>2862</v>
      </c>
      <c r="O476" t="s">
        <v>45</v>
      </c>
      <c r="P476" t="s">
        <v>89</v>
      </c>
      <c r="Q476" t="s">
        <v>2863</v>
      </c>
      <c r="R476">
        <v>10.368000000000002</v>
      </c>
      <c r="S476">
        <v>2</v>
      </c>
      <c r="T476">
        <v>0.2</v>
      </c>
      <c r="U476">
        <v>3.6288</v>
      </c>
    </row>
    <row r="477" spans="1:21" x14ac:dyDescent="0.35">
      <c r="A477">
        <v>8581</v>
      </c>
      <c r="B477" t="s">
        <v>10128</v>
      </c>
      <c r="C477" s="17">
        <v>41779</v>
      </c>
      <c r="D477" s="17">
        <v>41781</v>
      </c>
      <c r="E477" t="s">
        <v>22</v>
      </c>
      <c r="F477" t="s">
        <v>4932</v>
      </c>
      <c r="G477" t="s">
        <v>4933</v>
      </c>
      <c r="H477" t="s">
        <v>40</v>
      </c>
      <c r="I477" t="s">
        <v>26</v>
      </c>
      <c r="J477" t="s">
        <v>10129</v>
      </c>
      <c r="K477" t="s">
        <v>103</v>
      </c>
      <c r="L477">
        <v>78666</v>
      </c>
      <c r="M477" t="s">
        <v>104</v>
      </c>
      <c r="N477" t="s">
        <v>8825</v>
      </c>
      <c r="O477" t="s">
        <v>31</v>
      </c>
      <c r="P477" t="s">
        <v>64</v>
      </c>
      <c r="Q477" t="s">
        <v>8826</v>
      </c>
      <c r="R477">
        <v>10.332000000000001</v>
      </c>
      <c r="S477">
        <v>3</v>
      </c>
      <c r="T477">
        <v>0.6</v>
      </c>
      <c r="U477">
        <v>-5.9408999999999992</v>
      </c>
    </row>
    <row r="478" spans="1:21" x14ac:dyDescent="0.35">
      <c r="A478">
        <v>8571</v>
      </c>
      <c r="B478" t="s">
        <v>10119</v>
      </c>
      <c r="C478" s="17">
        <v>42710</v>
      </c>
      <c r="D478" s="17">
        <v>42716</v>
      </c>
      <c r="E478" t="s">
        <v>49</v>
      </c>
      <c r="F478" t="s">
        <v>2643</v>
      </c>
      <c r="G478" t="s">
        <v>2644</v>
      </c>
      <c r="H478" t="s">
        <v>40</v>
      </c>
      <c r="I478" t="s">
        <v>26</v>
      </c>
      <c r="J478" t="s">
        <v>6110</v>
      </c>
      <c r="K478" t="s">
        <v>266</v>
      </c>
      <c r="L478">
        <v>11550</v>
      </c>
      <c r="M478" t="s">
        <v>147</v>
      </c>
      <c r="N478" t="s">
        <v>3319</v>
      </c>
      <c r="O478" t="s">
        <v>70</v>
      </c>
      <c r="P478" t="s">
        <v>1218</v>
      </c>
      <c r="Q478" t="s">
        <v>3320</v>
      </c>
      <c r="R478">
        <v>479.98400000000004</v>
      </c>
      <c r="S478">
        <v>2</v>
      </c>
      <c r="T478">
        <v>0.2</v>
      </c>
      <c r="U478">
        <v>89.996999999999986</v>
      </c>
    </row>
    <row r="479" spans="1:21" x14ac:dyDescent="0.35">
      <c r="A479">
        <v>8570</v>
      </c>
      <c r="B479" t="s">
        <v>10119</v>
      </c>
      <c r="C479" s="17">
        <v>42710</v>
      </c>
      <c r="D479" s="17">
        <v>42716</v>
      </c>
      <c r="E479" t="s">
        <v>49</v>
      </c>
      <c r="F479" t="s">
        <v>2643</v>
      </c>
      <c r="G479" t="s">
        <v>2644</v>
      </c>
      <c r="H479" t="s">
        <v>40</v>
      </c>
      <c r="I479" t="s">
        <v>26</v>
      </c>
      <c r="J479" t="s">
        <v>6110</v>
      </c>
      <c r="K479" t="s">
        <v>266</v>
      </c>
      <c r="L479">
        <v>11550</v>
      </c>
      <c r="M479" t="s">
        <v>147</v>
      </c>
      <c r="N479" t="s">
        <v>430</v>
      </c>
      <c r="O479" t="s">
        <v>45</v>
      </c>
      <c r="P479" t="s">
        <v>74</v>
      </c>
      <c r="Q479" t="s">
        <v>431</v>
      </c>
      <c r="R479">
        <v>222.35199999999998</v>
      </c>
      <c r="S479">
        <v>13</v>
      </c>
      <c r="T479">
        <v>0.2</v>
      </c>
      <c r="U479">
        <v>77.823200000000014</v>
      </c>
    </row>
    <row r="480" spans="1:21" x14ac:dyDescent="0.35">
      <c r="A480">
        <v>8569</v>
      </c>
      <c r="B480" t="s">
        <v>10119</v>
      </c>
      <c r="C480" s="17">
        <v>42710</v>
      </c>
      <c r="D480" s="17">
        <v>42716</v>
      </c>
      <c r="E480" t="s">
        <v>49</v>
      </c>
      <c r="F480" t="s">
        <v>2643</v>
      </c>
      <c r="G480" t="s">
        <v>2644</v>
      </c>
      <c r="H480" t="s">
        <v>40</v>
      </c>
      <c r="I480" t="s">
        <v>26</v>
      </c>
      <c r="J480" t="s">
        <v>6110</v>
      </c>
      <c r="K480" t="s">
        <v>266</v>
      </c>
      <c r="L480">
        <v>11550</v>
      </c>
      <c r="M480" t="s">
        <v>147</v>
      </c>
      <c r="N480" t="s">
        <v>6997</v>
      </c>
      <c r="O480" t="s">
        <v>45</v>
      </c>
      <c r="P480" t="s">
        <v>74</v>
      </c>
      <c r="Q480" t="s">
        <v>6998</v>
      </c>
      <c r="R480">
        <v>968.74400000000014</v>
      </c>
      <c r="S480">
        <v>7</v>
      </c>
      <c r="T480">
        <v>0.2</v>
      </c>
      <c r="U480">
        <v>314.84180000000003</v>
      </c>
    </row>
    <row r="481" spans="1:21" x14ac:dyDescent="0.35">
      <c r="A481">
        <v>478</v>
      </c>
      <c r="B481" t="s">
        <v>1645</v>
      </c>
      <c r="C481" s="17">
        <v>42563</v>
      </c>
      <c r="D481" s="17">
        <v>42570</v>
      </c>
      <c r="E481" t="s">
        <v>49</v>
      </c>
      <c r="F481" t="s">
        <v>1015</v>
      </c>
      <c r="G481" t="s">
        <v>1016</v>
      </c>
      <c r="H481" t="s">
        <v>40</v>
      </c>
      <c r="I481" t="s">
        <v>26</v>
      </c>
      <c r="J481" t="s">
        <v>41</v>
      </c>
      <c r="K481" t="s">
        <v>42</v>
      </c>
      <c r="L481">
        <v>90008</v>
      </c>
      <c r="M481" t="s">
        <v>43</v>
      </c>
      <c r="N481" t="s">
        <v>1646</v>
      </c>
      <c r="O481" t="s">
        <v>70</v>
      </c>
      <c r="P481" t="s">
        <v>71</v>
      </c>
      <c r="Q481" t="s">
        <v>1647</v>
      </c>
      <c r="R481">
        <v>95.76</v>
      </c>
      <c r="S481">
        <v>6</v>
      </c>
      <c r="T481">
        <v>0.2</v>
      </c>
      <c r="U481">
        <v>7.1819999999999951</v>
      </c>
    </row>
    <row r="482" spans="1:21" x14ac:dyDescent="0.35">
      <c r="A482">
        <v>8563</v>
      </c>
      <c r="B482" t="s">
        <v>10114</v>
      </c>
      <c r="C482" s="17">
        <v>42462</v>
      </c>
      <c r="D482" s="17">
        <v>42466</v>
      </c>
      <c r="E482" t="s">
        <v>22</v>
      </c>
      <c r="F482" t="s">
        <v>2096</v>
      </c>
      <c r="G482" t="s">
        <v>2097</v>
      </c>
      <c r="H482" t="s">
        <v>40</v>
      </c>
      <c r="I482" t="s">
        <v>26</v>
      </c>
      <c r="J482" t="s">
        <v>2553</v>
      </c>
      <c r="K482" t="s">
        <v>113</v>
      </c>
      <c r="L482">
        <v>53209</v>
      </c>
      <c r="M482" t="s">
        <v>104</v>
      </c>
      <c r="N482" t="s">
        <v>3953</v>
      </c>
      <c r="O482" t="s">
        <v>31</v>
      </c>
      <c r="P482" t="s">
        <v>35</v>
      </c>
      <c r="Q482" t="s">
        <v>3954</v>
      </c>
      <c r="R482">
        <v>1454.9</v>
      </c>
      <c r="S482">
        <v>5</v>
      </c>
      <c r="T482">
        <v>0</v>
      </c>
      <c r="U482">
        <v>378.274</v>
      </c>
    </row>
    <row r="483" spans="1:21" x14ac:dyDescent="0.35">
      <c r="A483">
        <v>480</v>
      </c>
      <c r="B483" t="s">
        <v>1651</v>
      </c>
      <c r="C483" s="17">
        <v>42547</v>
      </c>
      <c r="D483" s="17">
        <v>42553</v>
      </c>
      <c r="E483" t="s">
        <v>49</v>
      </c>
      <c r="F483" t="s">
        <v>1652</v>
      </c>
      <c r="G483" t="s">
        <v>1653</v>
      </c>
      <c r="H483" t="s">
        <v>40</v>
      </c>
      <c r="I483" t="s">
        <v>26</v>
      </c>
      <c r="J483" t="s">
        <v>265</v>
      </c>
      <c r="K483" t="s">
        <v>266</v>
      </c>
      <c r="L483">
        <v>10024</v>
      </c>
      <c r="M483" t="s">
        <v>147</v>
      </c>
      <c r="N483" t="s">
        <v>1654</v>
      </c>
      <c r="O483" t="s">
        <v>45</v>
      </c>
      <c r="P483" t="s">
        <v>67</v>
      </c>
      <c r="Q483" t="s">
        <v>1655</v>
      </c>
      <c r="R483">
        <v>14.7</v>
      </c>
      <c r="S483">
        <v>5</v>
      </c>
      <c r="T483">
        <v>0</v>
      </c>
      <c r="U483">
        <v>6.6150000000000002</v>
      </c>
    </row>
    <row r="484" spans="1:21" x14ac:dyDescent="0.35">
      <c r="A484">
        <v>481</v>
      </c>
      <c r="B484" t="s">
        <v>1651</v>
      </c>
      <c r="C484" s="17">
        <v>42547</v>
      </c>
      <c r="D484" s="17">
        <v>42553</v>
      </c>
      <c r="E484" t="s">
        <v>49</v>
      </c>
      <c r="F484" t="s">
        <v>1652</v>
      </c>
      <c r="G484" t="s">
        <v>1653</v>
      </c>
      <c r="H484" t="s">
        <v>40</v>
      </c>
      <c r="I484" t="s">
        <v>26</v>
      </c>
      <c r="J484" t="s">
        <v>265</v>
      </c>
      <c r="K484" t="s">
        <v>266</v>
      </c>
      <c r="L484">
        <v>10024</v>
      </c>
      <c r="M484" t="s">
        <v>147</v>
      </c>
      <c r="N484" t="s">
        <v>1656</v>
      </c>
      <c r="O484" t="s">
        <v>45</v>
      </c>
      <c r="P484" t="s">
        <v>58</v>
      </c>
      <c r="Q484" t="s">
        <v>1657</v>
      </c>
      <c r="R484">
        <v>704.25</v>
      </c>
      <c r="S484">
        <v>5</v>
      </c>
      <c r="T484">
        <v>0</v>
      </c>
      <c r="U484">
        <v>84.51</v>
      </c>
    </row>
    <row r="485" spans="1:21" x14ac:dyDescent="0.35">
      <c r="A485">
        <v>8562</v>
      </c>
      <c r="B485" t="s">
        <v>10113</v>
      </c>
      <c r="C485" s="17">
        <v>42727</v>
      </c>
      <c r="D485" s="17">
        <v>42730</v>
      </c>
      <c r="E485" t="s">
        <v>22</v>
      </c>
      <c r="F485" t="s">
        <v>1348</v>
      </c>
      <c r="G485" t="s">
        <v>1349</v>
      </c>
      <c r="H485" t="s">
        <v>40</v>
      </c>
      <c r="I485" t="s">
        <v>26</v>
      </c>
      <c r="J485" t="s">
        <v>183</v>
      </c>
      <c r="K485" t="s">
        <v>103</v>
      </c>
      <c r="L485">
        <v>77041</v>
      </c>
      <c r="M485" t="s">
        <v>104</v>
      </c>
      <c r="N485" t="s">
        <v>1559</v>
      </c>
      <c r="O485" t="s">
        <v>31</v>
      </c>
      <c r="P485" t="s">
        <v>64</v>
      </c>
      <c r="Q485" t="s">
        <v>1560</v>
      </c>
      <c r="R485">
        <v>2.3280000000000003</v>
      </c>
      <c r="S485">
        <v>2</v>
      </c>
      <c r="T485">
        <v>0.6</v>
      </c>
      <c r="U485">
        <v>-0.75660000000000016</v>
      </c>
    </row>
    <row r="486" spans="1:21" x14ac:dyDescent="0.35">
      <c r="A486">
        <v>8561</v>
      </c>
      <c r="B486" t="s">
        <v>10113</v>
      </c>
      <c r="C486" s="17">
        <v>42727</v>
      </c>
      <c r="D486" s="17">
        <v>42730</v>
      </c>
      <c r="E486" t="s">
        <v>22</v>
      </c>
      <c r="F486" t="s">
        <v>1348</v>
      </c>
      <c r="G486" t="s">
        <v>1349</v>
      </c>
      <c r="H486" t="s">
        <v>40</v>
      </c>
      <c r="I486" t="s">
        <v>26</v>
      </c>
      <c r="J486" t="s">
        <v>183</v>
      </c>
      <c r="K486" t="s">
        <v>103</v>
      </c>
      <c r="L486">
        <v>77041</v>
      </c>
      <c r="M486" t="s">
        <v>104</v>
      </c>
      <c r="N486" t="s">
        <v>6471</v>
      </c>
      <c r="O486" t="s">
        <v>70</v>
      </c>
      <c r="P486" t="s">
        <v>71</v>
      </c>
      <c r="Q486" t="s">
        <v>6472</v>
      </c>
      <c r="R486">
        <v>131.88000000000002</v>
      </c>
      <c r="S486">
        <v>3</v>
      </c>
      <c r="T486">
        <v>0.2</v>
      </c>
      <c r="U486">
        <v>14.836499999999987</v>
      </c>
    </row>
    <row r="487" spans="1:21" x14ac:dyDescent="0.35">
      <c r="A487">
        <v>8560</v>
      </c>
      <c r="B487" t="s">
        <v>10113</v>
      </c>
      <c r="C487" s="17">
        <v>42727</v>
      </c>
      <c r="D487" s="17">
        <v>42730</v>
      </c>
      <c r="E487" t="s">
        <v>22</v>
      </c>
      <c r="F487" t="s">
        <v>1348</v>
      </c>
      <c r="G487" t="s">
        <v>1349</v>
      </c>
      <c r="H487" t="s">
        <v>40</v>
      </c>
      <c r="I487" t="s">
        <v>26</v>
      </c>
      <c r="J487" t="s">
        <v>183</v>
      </c>
      <c r="K487" t="s">
        <v>103</v>
      </c>
      <c r="L487">
        <v>77041</v>
      </c>
      <c r="M487" t="s">
        <v>104</v>
      </c>
      <c r="N487" t="s">
        <v>4784</v>
      </c>
      <c r="O487" t="s">
        <v>70</v>
      </c>
      <c r="P487" t="s">
        <v>71</v>
      </c>
      <c r="Q487" t="s">
        <v>4785</v>
      </c>
      <c r="R487">
        <v>287.88</v>
      </c>
      <c r="S487">
        <v>3</v>
      </c>
      <c r="T487">
        <v>0.2</v>
      </c>
      <c r="U487">
        <v>35.984999999999999</v>
      </c>
    </row>
    <row r="488" spans="1:21" x14ac:dyDescent="0.35">
      <c r="A488">
        <v>8559</v>
      </c>
      <c r="B488" t="s">
        <v>10113</v>
      </c>
      <c r="C488" s="17">
        <v>42727</v>
      </c>
      <c r="D488" s="17">
        <v>42730</v>
      </c>
      <c r="E488" t="s">
        <v>22</v>
      </c>
      <c r="F488" t="s">
        <v>1348</v>
      </c>
      <c r="G488" t="s">
        <v>1349</v>
      </c>
      <c r="H488" t="s">
        <v>40</v>
      </c>
      <c r="I488" t="s">
        <v>26</v>
      </c>
      <c r="J488" t="s">
        <v>183</v>
      </c>
      <c r="K488" t="s">
        <v>103</v>
      </c>
      <c r="L488">
        <v>77041</v>
      </c>
      <c r="M488" t="s">
        <v>104</v>
      </c>
      <c r="N488" t="s">
        <v>7185</v>
      </c>
      <c r="O488" t="s">
        <v>45</v>
      </c>
      <c r="P488" t="s">
        <v>46</v>
      </c>
      <c r="Q488" t="s">
        <v>7186</v>
      </c>
      <c r="R488">
        <v>45.36</v>
      </c>
      <c r="S488">
        <v>9</v>
      </c>
      <c r="T488">
        <v>0.2</v>
      </c>
      <c r="U488">
        <v>14.741999999999997</v>
      </c>
    </row>
    <row r="489" spans="1:21" x14ac:dyDescent="0.35">
      <c r="A489">
        <v>8558</v>
      </c>
      <c r="B489" t="s">
        <v>10113</v>
      </c>
      <c r="C489" s="17">
        <v>42727</v>
      </c>
      <c r="D489" s="17">
        <v>42730</v>
      </c>
      <c r="E489" t="s">
        <v>22</v>
      </c>
      <c r="F489" t="s">
        <v>1348</v>
      </c>
      <c r="G489" t="s">
        <v>1349</v>
      </c>
      <c r="H489" t="s">
        <v>40</v>
      </c>
      <c r="I489" t="s">
        <v>26</v>
      </c>
      <c r="J489" t="s">
        <v>183</v>
      </c>
      <c r="K489" t="s">
        <v>103</v>
      </c>
      <c r="L489">
        <v>77041</v>
      </c>
      <c r="M489" t="s">
        <v>104</v>
      </c>
      <c r="N489" t="s">
        <v>3389</v>
      </c>
      <c r="O489" t="s">
        <v>70</v>
      </c>
      <c r="P489" t="s">
        <v>71</v>
      </c>
      <c r="Q489" t="s">
        <v>3390</v>
      </c>
      <c r="R489">
        <v>453.57600000000002</v>
      </c>
      <c r="S489">
        <v>3</v>
      </c>
      <c r="T489">
        <v>0.2</v>
      </c>
      <c r="U489">
        <v>39.687899999999985</v>
      </c>
    </row>
    <row r="490" spans="1:21" x14ac:dyDescent="0.35">
      <c r="A490">
        <v>8553</v>
      </c>
      <c r="B490" t="s">
        <v>10109</v>
      </c>
      <c r="C490" s="17">
        <v>41789</v>
      </c>
      <c r="D490" s="17">
        <v>41793</v>
      </c>
      <c r="E490" t="s">
        <v>49</v>
      </c>
      <c r="F490" t="s">
        <v>3915</v>
      </c>
      <c r="G490" t="s">
        <v>3916</v>
      </c>
      <c r="H490" t="s">
        <v>40</v>
      </c>
      <c r="I490" t="s">
        <v>26</v>
      </c>
      <c r="J490" t="s">
        <v>302</v>
      </c>
      <c r="K490" t="s">
        <v>210</v>
      </c>
      <c r="L490">
        <v>60623</v>
      </c>
      <c r="M490" t="s">
        <v>104</v>
      </c>
      <c r="N490" t="s">
        <v>3319</v>
      </c>
      <c r="O490" t="s">
        <v>70</v>
      </c>
      <c r="P490" t="s">
        <v>1218</v>
      </c>
      <c r="Q490" t="s">
        <v>3320</v>
      </c>
      <c r="R490">
        <v>719.97600000000011</v>
      </c>
      <c r="S490">
        <v>3</v>
      </c>
      <c r="T490">
        <v>0.2</v>
      </c>
      <c r="U490">
        <v>134.99549999999999</v>
      </c>
    </row>
    <row r="491" spans="1:21" x14ac:dyDescent="0.35">
      <c r="A491">
        <v>8547</v>
      </c>
      <c r="B491" t="s">
        <v>10105</v>
      </c>
      <c r="C491" s="17">
        <v>42456</v>
      </c>
      <c r="D491" s="17">
        <v>42460</v>
      </c>
      <c r="E491" t="s">
        <v>49</v>
      </c>
      <c r="F491" t="s">
        <v>879</v>
      </c>
      <c r="G491" t="s">
        <v>880</v>
      </c>
      <c r="H491" t="s">
        <v>40</v>
      </c>
      <c r="I491" t="s">
        <v>26</v>
      </c>
      <c r="J491" t="s">
        <v>496</v>
      </c>
      <c r="K491" t="s">
        <v>1274</v>
      </c>
      <c r="L491">
        <v>31907</v>
      </c>
      <c r="M491" t="s">
        <v>29</v>
      </c>
      <c r="N491" t="s">
        <v>6556</v>
      </c>
      <c r="O491" t="s">
        <v>45</v>
      </c>
      <c r="P491" t="s">
        <v>74</v>
      </c>
      <c r="Q491" t="s">
        <v>6557</v>
      </c>
      <c r="R491">
        <v>32.54</v>
      </c>
      <c r="S491">
        <v>2</v>
      </c>
      <c r="T491">
        <v>0</v>
      </c>
      <c r="U491">
        <v>15.944599999999998</v>
      </c>
    </row>
    <row r="492" spans="1:21" x14ac:dyDescent="0.35">
      <c r="A492">
        <v>8546</v>
      </c>
      <c r="B492" t="s">
        <v>10105</v>
      </c>
      <c r="C492" s="17">
        <v>42456</v>
      </c>
      <c r="D492" s="17">
        <v>42460</v>
      </c>
      <c r="E492" t="s">
        <v>49</v>
      </c>
      <c r="F492" t="s">
        <v>879</v>
      </c>
      <c r="G492" t="s">
        <v>880</v>
      </c>
      <c r="H492" t="s">
        <v>40</v>
      </c>
      <c r="I492" t="s">
        <v>26</v>
      </c>
      <c r="J492" t="s">
        <v>496</v>
      </c>
      <c r="K492" t="s">
        <v>1274</v>
      </c>
      <c r="L492">
        <v>31907</v>
      </c>
      <c r="M492" t="s">
        <v>29</v>
      </c>
      <c r="N492" t="s">
        <v>7119</v>
      </c>
      <c r="O492" t="s">
        <v>31</v>
      </c>
      <c r="P492" t="s">
        <v>64</v>
      </c>
      <c r="Q492" t="s">
        <v>7120</v>
      </c>
      <c r="R492">
        <v>39.92</v>
      </c>
      <c r="S492">
        <v>4</v>
      </c>
      <c r="T492">
        <v>0</v>
      </c>
      <c r="U492">
        <v>11.177600000000002</v>
      </c>
    </row>
    <row r="493" spans="1:21" x14ac:dyDescent="0.35">
      <c r="A493">
        <v>8545</v>
      </c>
      <c r="B493" t="s">
        <v>10105</v>
      </c>
      <c r="C493" s="17">
        <v>42456</v>
      </c>
      <c r="D493" s="17">
        <v>42460</v>
      </c>
      <c r="E493" t="s">
        <v>49</v>
      </c>
      <c r="F493" t="s">
        <v>879</v>
      </c>
      <c r="G493" t="s">
        <v>880</v>
      </c>
      <c r="H493" t="s">
        <v>40</v>
      </c>
      <c r="I493" t="s">
        <v>26</v>
      </c>
      <c r="J493" t="s">
        <v>496</v>
      </c>
      <c r="K493" t="s">
        <v>1274</v>
      </c>
      <c r="L493">
        <v>31907</v>
      </c>
      <c r="M493" t="s">
        <v>29</v>
      </c>
      <c r="N493" t="s">
        <v>7442</v>
      </c>
      <c r="O493" t="s">
        <v>31</v>
      </c>
      <c r="P493" t="s">
        <v>64</v>
      </c>
      <c r="Q493" t="s">
        <v>7443</v>
      </c>
      <c r="R493">
        <v>20.239999999999998</v>
      </c>
      <c r="S493">
        <v>1</v>
      </c>
      <c r="T493">
        <v>0</v>
      </c>
      <c r="U493">
        <v>8.7032000000000007</v>
      </c>
    </row>
    <row r="494" spans="1:21" x14ac:dyDescent="0.35">
      <c r="A494">
        <v>8523</v>
      </c>
      <c r="B494" t="s">
        <v>10092</v>
      </c>
      <c r="C494" s="17">
        <v>42461</v>
      </c>
      <c r="D494" s="17">
        <v>42467</v>
      </c>
      <c r="E494" t="s">
        <v>49</v>
      </c>
      <c r="F494" t="s">
        <v>4201</v>
      </c>
      <c r="G494" t="s">
        <v>4202</v>
      </c>
      <c r="H494" t="s">
        <v>40</v>
      </c>
      <c r="I494" t="s">
        <v>26</v>
      </c>
      <c r="J494" t="s">
        <v>2553</v>
      </c>
      <c r="K494" t="s">
        <v>113</v>
      </c>
      <c r="L494">
        <v>53209</v>
      </c>
      <c r="M494" t="s">
        <v>104</v>
      </c>
      <c r="N494" t="s">
        <v>3062</v>
      </c>
      <c r="O494" t="s">
        <v>70</v>
      </c>
      <c r="P494" t="s">
        <v>71</v>
      </c>
      <c r="Q494" t="s">
        <v>3063</v>
      </c>
      <c r="R494">
        <v>12.99</v>
      </c>
      <c r="S494">
        <v>1</v>
      </c>
      <c r="T494">
        <v>0</v>
      </c>
      <c r="U494">
        <v>0.25980000000000025</v>
      </c>
    </row>
    <row r="495" spans="1:21" x14ac:dyDescent="0.35">
      <c r="A495">
        <v>8514</v>
      </c>
      <c r="B495" t="s">
        <v>10086</v>
      </c>
      <c r="C495" s="17">
        <v>42891</v>
      </c>
      <c r="D495" s="17">
        <v>42895</v>
      </c>
      <c r="E495" t="s">
        <v>49</v>
      </c>
      <c r="F495" t="s">
        <v>3101</v>
      </c>
      <c r="G495" t="s">
        <v>3102</v>
      </c>
      <c r="H495" t="s">
        <v>40</v>
      </c>
      <c r="I495" t="s">
        <v>26</v>
      </c>
      <c r="J495" t="s">
        <v>6059</v>
      </c>
      <c r="K495" t="s">
        <v>53</v>
      </c>
      <c r="L495">
        <v>32839</v>
      </c>
      <c r="M495" t="s">
        <v>29</v>
      </c>
      <c r="N495" t="s">
        <v>5272</v>
      </c>
      <c r="O495" t="s">
        <v>45</v>
      </c>
      <c r="P495" t="s">
        <v>89</v>
      </c>
      <c r="Q495" t="s">
        <v>5273</v>
      </c>
      <c r="R495">
        <v>20.736000000000004</v>
      </c>
      <c r="S495">
        <v>4</v>
      </c>
      <c r="T495">
        <v>0.2</v>
      </c>
      <c r="U495">
        <v>7.2576000000000001</v>
      </c>
    </row>
    <row r="496" spans="1:21" x14ac:dyDescent="0.35">
      <c r="A496">
        <v>8513</v>
      </c>
      <c r="B496" t="s">
        <v>10085</v>
      </c>
      <c r="C496" s="17">
        <v>42402</v>
      </c>
      <c r="D496" s="17">
        <v>42408</v>
      </c>
      <c r="E496" t="s">
        <v>49</v>
      </c>
      <c r="F496" t="s">
        <v>3101</v>
      </c>
      <c r="G496" t="s">
        <v>3102</v>
      </c>
      <c r="H496" t="s">
        <v>40</v>
      </c>
      <c r="I496" t="s">
        <v>26</v>
      </c>
      <c r="J496" t="s">
        <v>183</v>
      </c>
      <c r="K496" t="s">
        <v>103</v>
      </c>
      <c r="L496">
        <v>77041</v>
      </c>
      <c r="M496" t="s">
        <v>104</v>
      </c>
      <c r="N496" t="s">
        <v>2884</v>
      </c>
      <c r="O496" t="s">
        <v>31</v>
      </c>
      <c r="P496" t="s">
        <v>64</v>
      </c>
      <c r="Q496" t="s">
        <v>2885</v>
      </c>
      <c r="R496">
        <v>73.784000000000006</v>
      </c>
      <c r="S496">
        <v>2</v>
      </c>
      <c r="T496">
        <v>0.6</v>
      </c>
      <c r="U496">
        <v>-77.473200000000006</v>
      </c>
    </row>
    <row r="497" spans="1:21" x14ac:dyDescent="0.35">
      <c r="A497">
        <v>8496</v>
      </c>
      <c r="B497" t="s">
        <v>10077</v>
      </c>
      <c r="C497" s="17">
        <v>42706</v>
      </c>
      <c r="D497" s="17">
        <v>42712</v>
      </c>
      <c r="E497" t="s">
        <v>49</v>
      </c>
      <c r="F497" t="s">
        <v>1110</v>
      </c>
      <c r="G497" t="s">
        <v>1111</v>
      </c>
      <c r="H497" t="s">
        <v>40</v>
      </c>
      <c r="I497" t="s">
        <v>26</v>
      </c>
      <c r="J497" t="s">
        <v>9529</v>
      </c>
      <c r="K497" t="s">
        <v>456</v>
      </c>
      <c r="L497">
        <v>80501</v>
      </c>
      <c r="M497" t="s">
        <v>43</v>
      </c>
      <c r="N497" t="s">
        <v>7145</v>
      </c>
      <c r="O497" t="s">
        <v>70</v>
      </c>
      <c r="P497" t="s">
        <v>160</v>
      </c>
      <c r="Q497" t="s">
        <v>7146</v>
      </c>
      <c r="R497">
        <v>165.60000000000002</v>
      </c>
      <c r="S497">
        <v>3</v>
      </c>
      <c r="T497">
        <v>0.2</v>
      </c>
      <c r="U497">
        <v>-6.2100000000000151</v>
      </c>
    </row>
    <row r="498" spans="1:21" x14ac:dyDescent="0.35">
      <c r="A498">
        <v>8483</v>
      </c>
      <c r="B498" t="s">
        <v>10068</v>
      </c>
      <c r="C498" s="17">
        <v>42777</v>
      </c>
      <c r="D498" s="17">
        <v>42781</v>
      </c>
      <c r="E498" t="s">
        <v>49</v>
      </c>
      <c r="F498" t="s">
        <v>1185</v>
      </c>
      <c r="G498" t="s">
        <v>1186</v>
      </c>
      <c r="H498" t="s">
        <v>40</v>
      </c>
      <c r="I498" t="s">
        <v>26</v>
      </c>
      <c r="J498" t="s">
        <v>265</v>
      </c>
      <c r="K498" t="s">
        <v>266</v>
      </c>
      <c r="L498">
        <v>10024</v>
      </c>
      <c r="M498" t="s">
        <v>147</v>
      </c>
      <c r="N498" t="s">
        <v>1898</v>
      </c>
      <c r="O498" t="s">
        <v>45</v>
      </c>
      <c r="P498" t="s">
        <v>46</v>
      </c>
      <c r="Q498" t="s">
        <v>1899</v>
      </c>
      <c r="R498">
        <v>20.7</v>
      </c>
      <c r="S498">
        <v>2</v>
      </c>
      <c r="T498">
        <v>0</v>
      </c>
      <c r="U498">
        <v>9.9359999999999999</v>
      </c>
    </row>
    <row r="499" spans="1:21" x14ac:dyDescent="0.35">
      <c r="A499">
        <v>8476</v>
      </c>
      <c r="B499" t="s">
        <v>10059</v>
      </c>
      <c r="C499" s="17">
        <v>42834</v>
      </c>
      <c r="D499" s="17">
        <v>42839</v>
      </c>
      <c r="E499" t="s">
        <v>49</v>
      </c>
      <c r="F499" t="s">
        <v>4660</v>
      </c>
      <c r="G499" t="s">
        <v>4661</v>
      </c>
      <c r="H499" t="s">
        <v>40</v>
      </c>
      <c r="I499" t="s">
        <v>26</v>
      </c>
      <c r="J499" t="s">
        <v>5079</v>
      </c>
      <c r="K499" t="s">
        <v>146</v>
      </c>
      <c r="L499">
        <v>17403</v>
      </c>
      <c r="M499" t="s">
        <v>147</v>
      </c>
      <c r="N499" t="s">
        <v>6544</v>
      </c>
      <c r="O499" t="s">
        <v>45</v>
      </c>
      <c r="P499" t="s">
        <v>89</v>
      </c>
      <c r="Q499" t="s">
        <v>6545</v>
      </c>
      <c r="R499">
        <v>65.584000000000003</v>
      </c>
      <c r="S499">
        <v>2</v>
      </c>
      <c r="T499">
        <v>0.2</v>
      </c>
      <c r="U499">
        <v>23.7742</v>
      </c>
    </row>
    <row r="500" spans="1:21" x14ac:dyDescent="0.35">
      <c r="A500">
        <v>8475</v>
      </c>
      <c r="B500" t="s">
        <v>10059</v>
      </c>
      <c r="C500" s="17">
        <v>42834</v>
      </c>
      <c r="D500" s="17">
        <v>42839</v>
      </c>
      <c r="E500" t="s">
        <v>49</v>
      </c>
      <c r="F500" t="s">
        <v>4660</v>
      </c>
      <c r="G500" t="s">
        <v>4661</v>
      </c>
      <c r="H500" t="s">
        <v>40</v>
      </c>
      <c r="I500" t="s">
        <v>26</v>
      </c>
      <c r="J500" t="s">
        <v>5079</v>
      </c>
      <c r="K500" t="s">
        <v>146</v>
      </c>
      <c r="L500">
        <v>17403</v>
      </c>
      <c r="M500" t="s">
        <v>147</v>
      </c>
      <c r="N500" t="s">
        <v>1396</v>
      </c>
      <c r="O500" t="s">
        <v>45</v>
      </c>
      <c r="P500" t="s">
        <v>74</v>
      </c>
      <c r="Q500" t="s">
        <v>1397</v>
      </c>
      <c r="R500">
        <v>37.896000000000001</v>
      </c>
      <c r="S500">
        <v>4</v>
      </c>
      <c r="T500">
        <v>0.7</v>
      </c>
      <c r="U500">
        <v>-29.053600000000003</v>
      </c>
    </row>
    <row r="501" spans="1:21" x14ac:dyDescent="0.35">
      <c r="A501">
        <v>8469</v>
      </c>
      <c r="B501" t="s">
        <v>10056</v>
      </c>
      <c r="C501" s="17">
        <v>42685</v>
      </c>
      <c r="D501" s="17">
        <v>42691</v>
      </c>
      <c r="E501" t="s">
        <v>49</v>
      </c>
      <c r="F501" t="s">
        <v>1341</v>
      </c>
      <c r="G501" t="s">
        <v>1342</v>
      </c>
      <c r="H501" t="s">
        <v>40</v>
      </c>
      <c r="I501" t="s">
        <v>26</v>
      </c>
      <c r="J501" t="s">
        <v>6115</v>
      </c>
      <c r="K501" t="s">
        <v>253</v>
      </c>
      <c r="L501">
        <v>46060</v>
      </c>
      <c r="M501" t="s">
        <v>104</v>
      </c>
      <c r="N501" t="s">
        <v>5310</v>
      </c>
      <c r="O501" t="s">
        <v>31</v>
      </c>
      <c r="P501" t="s">
        <v>55</v>
      </c>
      <c r="Q501" t="s">
        <v>5311</v>
      </c>
      <c r="R501">
        <v>2678.94</v>
      </c>
      <c r="S501">
        <v>6</v>
      </c>
      <c r="T501">
        <v>0</v>
      </c>
      <c r="U501">
        <v>241.1046</v>
      </c>
    </row>
    <row r="502" spans="1:21" x14ac:dyDescent="0.35">
      <c r="A502">
        <v>8468</v>
      </c>
      <c r="B502" t="s">
        <v>10055</v>
      </c>
      <c r="C502" s="17">
        <v>42632</v>
      </c>
      <c r="D502" s="17">
        <v>42636</v>
      </c>
      <c r="E502" t="s">
        <v>49</v>
      </c>
      <c r="F502" t="s">
        <v>3294</v>
      </c>
      <c r="G502" t="s">
        <v>3295</v>
      </c>
      <c r="H502" t="s">
        <v>40</v>
      </c>
      <c r="I502" t="s">
        <v>26</v>
      </c>
      <c r="J502" t="s">
        <v>126</v>
      </c>
      <c r="K502" t="s">
        <v>42</v>
      </c>
      <c r="L502">
        <v>94122</v>
      </c>
      <c r="M502" t="s">
        <v>43</v>
      </c>
      <c r="N502" t="s">
        <v>360</v>
      </c>
      <c r="O502" t="s">
        <v>45</v>
      </c>
      <c r="P502" t="s">
        <v>74</v>
      </c>
      <c r="Q502" t="s">
        <v>361</v>
      </c>
      <c r="R502">
        <v>8.9280000000000008</v>
      </c>
      <c r="S502">
        <v>2</v>
      </c>
      <c r="T502">
        <v>0.2</v>
      </c>
      <c r="U502">
        <v>3.1247999999999996</v>
      </c>
    </row>
    <row r="503" spans="1:21" x14ac:dyDescent="0.35">
      <c r="A503">
        <v>8458</v>
      </c>
      <c r="B503" t="s">
        <v>10047</v>
      </c>
      <c r="C503" s="17">
        <v>42883</v>
      </c>
      <c r="D503" s="17">
        <v>42888</v>
      </c>
      <c r="E503" t="s">
        <v>22</v>
      </c>
      <c r="F503" t="s">
        <v>2175</v>
      </c>
      <c r="G503" t="s">
        <v>2176</v>
      </c>
      <c r="H503" t="s">
        <v>40</v>
      </c>
      <c r="I503" t="s">
        <v>26</v>
      </c>
      <c r="J503" t="s">
        <v>302</v>
      </c>
      <c r="K503" t="s">
        <v>210</v>
      </c>
      <c r="L503">
        <v>60653</v>
      </c>
      <c r="M503" t="s">
        <v>104</v>
      </c>
      <c r="N503" t="s">
        <v>3885</v>
      </c>
      <c r="O503" t="s">
        <v>45</v>
      </c>
      <c r="P503" t="s">
        <v>74</v>
      </c>
      <c r="Q503" t="s">
        <v>1216</v>
      </c>
      <c r="R503">
        <v>3.5639999999999992</v>
      </c>
      <c r="S503">
        <v>3</v>
      </c>
      <c r="T503">
        <v>0.8</v>
      </c>
      <c r="U503">
        <v>-6.2370000000000019</v>
      </c>
    </row>
    <row r="504" spans="1:21" x14ac:dyDescent="0.35">
      <c r="A504">
        <v>501</v>
      </c>
      <c r="B504" t="s">
        <v>1722</v>
      </c>
      <c r="C504" s="17">
        <v>42520</v>
      </c>
      <c r="D504" s="17">
        <v>42525</v>
      </c>
      <c r="E504" t="s">
        <v>49</v>
      </c>
      <c r="F504" t="s">
        <v>1723</v>
      </c>
      <c r="G504" t="s">
        <v>1724</v>
      </c>
      <c r="H504" t="s">
        <v>40</v>
      </c>
      <c r="I504" t="s">
        <v>26</v>
      </c>
      <c r="J504" t="s">
        <v>1725</v>
      </c>
      <c r="K504" t="s">
        <v>456</v>
      </c>
      <c r="L504">
        <v>80134</v>
      </c>
      <c r="M504" t="s">
        <v>43</v>
      </c>
      <c r="N504" t="s">
        <v>1726</v>
      </c>
      <c r="O504" t="s">
        <v>45</v>
      </c>
      <c r="P504" t="s">
        <v>74</v>
      </c>
      <c r="Q504" t="s">
        <v>1727</v>
      </c>
      <c r="R504">
        <v>22.620000000000005</v>
      </c>
      <c r="S504">
        <v>2</v>
      </c>
      <c r="T504">
        <v>0.7</v>
      </c>
      <c r="U504">
        <v>-15.079999999999998</v>
      </c>
    </row>
    <row r="505" spans="1:21" x14ac:dyDescent="0.35">
      <c r="A505">
        <v>502</v>
      </c>
      <c r="B505" t="s">
        <v>1722</v>
      </c>
      <c r="C505" s="17">
        <v>42520</v>
      </c>
      <c r="D505" s="17">
        <v>42525</v>
      </c>
      <c r="E505" t="s">
        <v>49</v>
      </c>
      <c r="F505" t="s">
        <v>1723</v>
      </c>
      <c r="G505" t="s">
        <v>1724</v>
      </c>
      <c r="H505" t="s">
        <v>40</v>
      </c>
      <c r="I505" t="s">
        <v>26</v>
      </c>
      <c r="J505" t="s">
        <v>1725</v>
      </c>
      <c r="K505" t="s">
        <v>456</v>
      </c>
      <c r="L505">
        <v>80134</v>
      </c>
      <c r="M505" t="s">
        <v>43</v>
      </c>
      <c r="N505" t="s">
        <v>1728</v>
      </c>
      <c r="O505" t="s">
        <v>45</v>
      </c>
      <c r="P505" t="s">
        <v>74</v>
      </c>
      <c r="Q505" t="s">
        <v>1729</v>
      </c>
      <c r="R505">
        <v>14.952000000000004</v>
      </c>
      <c r="S505">
        <v>2</v>
      </c>
      <c r="T505">
        <v>0.7</v>
      </c>
      <c r="U505">
        <v>-11.961599999999997</v>
      </c>
    </row>
    <row r="506" spans="1:21" x14ac:dyDescent="0.35">
      <c r="A506">
        <v>503</v>
      </c>
      <c r="B506" t="s">
        <v>1722</v>
      </c>
      <c r="C506" s="17">
        <v>42520</v>
      </c>
      <c r="D506" s="17">
        <v>42525</v>
      </c>
      <c r="E506" t="s">
        <v>49</v>
      </c>
      <c r="F506" t="s">
        <v>1723</v>
      </c>
      <c r="G506" t="s">
        <v>1724</v>
      </c>
      <c r="H506" t="s">
        <v>40</v>
      </c>
      <c r="I506" t="s">
        <v>26</v>
      </c>
      <c r="J506" t="s">
        <v>1725</v>
      </c>
      <c r="K506" t="s">
        <v>456</v>
      </c>
      <c r="L506">
        <v>80134</v>
      </c>
      <c r="M506" t="s">
        <v>43</v>
      </c>
      <c r="N506" t="s">
        <v>1730</v>
      </c>
      <c r="O506" t="s">
        <v>31</v>
      </c>
      <c r="P506" t="s">
        <v>35</v>
      </c>
      <c r="Q506" t="s">
        <v>1731</v>
      </c>
      <c r="R506">
        <v>801.5680000000001</v>
      </c>
      <c r="S506">
        <v>2</v>
      </c>
      <c r="T506">
        <v>0.2</v>
      </c>
      <c r="U506">
        <v>50.097999999999985</v>
      </c>
    </row>
    <row r="507" spans="1:21" x14ac:dyDescent="0.35">
      <c r="A507">
        <v>504</v>
      </c>
      <c r="B507" t="s">
        <v>1722</v>
      </c>
      <c r="C507" s="17">
        <v>42520</v>
      </c>
      <c r="D507" s="17">
        <v>42525</v>
      </c>
      <c r="E507" t="s">
        <v>49</v>
      </c>
      <c r="F507" t="s">
        <v>1723</v>
      </c>
      <c r="G507" t="s">
        <v>1724</v>
      </c>
      <c r="H507" t="s">
        <v>40</v>
      </c>
      <c r="I507" t="s">
        <v>26</v>
      </c>
      <c r="J507" t="s">
        <v>1725</v>
      </c>
      <c r="K507" t="s">
        <v>456</v>
      </c>
      <c r="L507">
        <v>80134</v>
      </c>
      <c r="M507" t="s">
        <v>43</v>
      </c>
      <c r="N507" t="s">
        <v>1732</v>
      </c>
      <c r="O507" t="s">
        <v>45</v>
      </c>
      <c r="P507" t="s">
        <v>74</v>
      </c>
      <c r="Q507" t="s">
        <v>1733</v>
      </c>
      <c r="R507">
        <v>2.3760000000000003</v>
      </c>
      <c r="S507">
        <v>3</v>
      </c>
      <c r="T507">
        <v>0.7</v>
      </c>
      <c r="U507">
        <v>-1.9007999999999998</v>
      </c>
    </row>
    <row r="508" spans="1:21" x14ac:dyDescent="0.35">
      <c r="A508">
        <v>505</v>
      </c>
      <c r="B508" t="s">
        <v>1722</v>
      </c>
      <c r="C508" s="17">
        <v>42520</v>
      </c>
      <c r="D508" s="17">
        <v>42525</v>
      </c>
      <c r="E508" t="s">
        <v>49</v>
      </c>
      <c r="F508" t="s">
        <v>1723</v>
      </c>
      <c r="G508" t="s">
        <v>1724</v>
      </c>
      <c r="H508" t="s">
        <v>40</v>
      </c>
      <c r="I508" t="s">
        <v>26</v>
      </c>
      <c r="J508" t="s">
        <v>1725</v>
      </c>
      <c r="K508" t="s">
        <v>456</v>
      </c>
      <c r="L508">
        <v>80134</v>
      </c>
      <c r="M508" t="s">
        <v>43</v>
      </c>
      <c r="N508" t="s">
        <v>1734</v>
      </c>
      <c r="O508" t="s">
        <v>45</v>
      </c>
      <c r="P508" t="s">
        <v>89</v>
      </c>
      <c r="Q508" t="s">
        <v>1735</v>
      </c>
      <c r="R508">
        <v>32.792000000000002</v>
      </c>
      <c r="S508">
        <v>1</v>
      </c>
      <c r="T508">
        <v>0.2</v>
      </c>
      <c r="U508">
        <v>11.8871</v>
      </c>
    </row>
    <row r="509" spans="1:21" x14ac:dyDescent="0.35">
      <c r="A509">
        <v>506</v>
      </c>
      <c r="B509" t="s">
        <v>1736</v>
      </c>
      <c r="C509" s="17">
        <v>43051</v>
      </c>
      <c r="D509" s="17">
        <v>43054</v>
      </c>
      <c r="E509" t="s">
        <v>22</v>
      </c>
      <c r="F509" t="s">
        <v>1578</v>
      </c>
      <c r="G509" t="s">
        <v>1579</v>
      </c>
      <c r="H509" t="s">
        <v>40</v>
      </c>
      <c r="I509" t="s">
        <v>26</v>
      </c>
      <c r="J509" t="s">
        <v>265</v>
      </c>
      <c r="K509" t="s">
        <v>266</v>
      </c>
      <c r="L509">
        <v>10024</v>
      </c>
      <c r="M509" t="s">
        <v>147</v>
      </c>
      <c r="N509" t="s">
        <v>544</v>
      </c>
      <c r="O509" t="s">
        <v>45</v>
      </c>
      <c r="P509" t="s">
        <v>74</v>
      </c>
      <c r="Q509" t="s">
        <v>545</v>
      </c>
      <c r="R509">
        <v>15.920000000000002</v>
      </c>
      <c r="S509">
        <v>5</v>
      </c>
      <c r="T509">
        <v>0.2</v>
      </c>
      <c r="U509">
        <v>5.3729999999999993</v>
      </c>
    </row>
    <row r="510" spans="1:21" x14ac:dyDescent="0.35">
      <c r="A510">
        <v>8457</v>
      </c>
      <c r="B510" t="s">
        <v>10047</v>
      </c>
      <c r="C510" s="17">
        <v>42883</v>
      </c>
      <c r="D510" s="17">
        <v>42888</v>
      </c>
      <c r="E510" t="s">
        <v>22</v>
      </c>
      <c r="F510" t="s">
        <v>2175</v>
      </c>
      <c r="G510" t="s">
        <v>2176</v>
      </c>
      <c r="H510" t="s">
        <v>40</v>
      </c>
      <c r="I510" t="s">
        <v>26</v>
      </c>
      <c r="J510" t="s">
        <v>302</v>
      </c>
      <c r="K510" t="s">
        <v>210</v>
      </c>
      <c r="L510">
        <v>60653</v>
      </c>
      <c r="M510" t="s">
        <v>104</v>
      </c>
      <c r="N510" t="s">
        <v>303</v>
      </c>
      <c r="O510" t="s">
        <v>31</v>
      </c>
      <c r="P510" t="s">
        <v>35</v>
      </c>
      <c r="Q510" t="s">
        <v>551</v>
      </c>
      <c r="R510">
        <v>106.869</v>
      </c>
      <c r="S510">
        <v>3</v>
      </c>
      <c r="T510">
        <v>0.3</v>
      </c>
      <c r="U510">
        <v>-29.007299999999994</v>
      </c>
    </row>
    <row r="511" spans="1:21" x14ac:dyDescent="0.35">
      <c r="A511">
        <v>8456</v>
      </c>
      <c r="B511" t="s">
        <v>10046</v>
      </c>
      <c r="C511" s="17">
        <v>42512</v>
      </c>
      <c r="D511" s="17">
        <v>42519</v>
      </c>
      <c r="E511" t="s">
        <v>49</v>
      </c>
      <c r="F511" t="s">
        <v>4515</v>
      </c>
      <c r="G511" t="s">
        <v>4516</v>
      </c>
      <c r="H511" t="s">
        <v>40</v>
      </c>
      <c r="I511" t="s">
        <v>26</v>
      </c>
      <c r="J511" t="s">
        <v>41</v>
      </c>
      <c r="K511" t="s">
        <v>42</v>
      </c>
      <c r="L511">
        <v>90049</v>
      </c>
      <c r="M511" t="s">
        <v>43</v>
      </c>
      <c r="N511" t="s">
        <v>828</v>
      </c>
      <c r="O511" t="s">
        <v>70</v>
      </c>
      <c r="P511" t="s">
        <v>71</v>
      </c>
      <c r="Q511" t="s">
        <v>829</v>
      </c>
      <c r="R511">
        <v>222.38400000000001</v>
      </c>
      <c r="S511">
        <v>2</v>
      </c>
      <c r="T511">
        <v>0.2</v>
      </c>
      <c r="U511">
        <v>22.238400000000013</v>
      </c>
    </row>
    <row r="512" spans="1:21" x14ac:dyDescent="0.35">
      <c r="A512">
        <v>8455</v>
      </c>
      <c r="B512" t="s">
        <v>10045</v>
      </c>
      <c r="C512" s="17">
        <v>42478</v>
      </c>
      <c r="D512" s="17">
        <v>42483</v>
      </c>
      <c r="E512" t="s">
        <v>49</v>
      </c>
      <c r="F512" t="s">
        <v>8296</v>
      </c>
      <c r="G512" t="s">
        <v>8297</v>
      </c>
      <c r="H512" t="s">
        <v>40</v>
      </c>
      <c r="I512" t="s">
        <v>26</v>
      </c>
      <c r="J512" t="s">
        <v>183</v>
      </c>
      <c r="K512" t="s">
        <v>103</v>
      </c>
      <c r="L512">
        <v>77070</v>
      </c>
      <c r="M512" t="s">
        <v>104</v>
      </c>
      <c r="N512" t="s">
        <v>5151</v>
      </c>
      <c r="O512" t="s">
        <v>31</v>
      </c>
      <c r="P512" t="s">
        <v>64</v>
      </c>
      <c r="Q512" t="s">
        <v>5152</v>
      </c>
      <c r="R512">
        <v>127.88</v>
      </c>
      <c r="S512">
        <v>5</v>
      </c>
      <c r="T512">
        <v>0.6</v>
      </c>
      <c r="U512">
        <v>-67.137</v>
      </c>
    </row>
    <row r="513" spans="1:21" x14ac:dyDescent="0.35">
      <c r="A513">
        <v>8454</v>
      </c>
      <c r="B513" t="s">
        <v>10045</v>
      </c>
      <c r="C513" s="17">
        <v>42478</v>
      </c>
      <c r="D513" s="17">
        <v>42483</v>
      </c>
      <c r="E513" t="s">
        <v>49</v>
      </c>
      <c r="F513" t="s">
        <v>8296</v>
      </c>
      <c r="G513" t="s">
        <v>8297</v>
      </c>
      <c r="H513" t="s">
        <v>40</v>
      </c>
      <c r="I513" t="s">
        <v>26</v>
      </c>
      <c r="J513" t="s">
        <v>183</v>
      </c>
      <c r="K513" t="s">
        <v>103</v>
      </c>
      <c r="L513">
        <v>77070</v>
      </c>
      <c r="M513" t="s">
        <v>104</v>
      </c>
      <c r="N513" t="s">
        <v>1888</v>
      </c>
      <c r="O513" t="s">
        <v>45</v>
      </c>
      <c r="P513" t="s">
        <v>58</v>
      </c>
      <c r="Q513" t="s">
        <v>1889</v>
      </c>
      <c r="R513">
        <v>1554.9360000000001</v>
      </c>
      <c r="S513">
        <v>3</v>
      </c>
      <c r="T513">
        <v>0.2</v>
      </c>
      <c r="U513">
        <v>77.746800000000007</v>
      </c>
    </row>
    <row r="514" spans="1:21" x14ac:dyDescent="0.35">
      <c r="A514">
        <v>8453</v>
      </c>
      <c r="B514" t="s">
        <v>10045</v>
      </c>
      <c r="C514" s="17">
        <v>42478</v>
      </c>
      <c r="D514" s="17">
        <v>42483</v>
      </c>
      <c r="E514" t="s">
        <v>49</v>
      </c>
      <c r="F514" t="s">
        <v>8296</v>
      </c>
      <c r="G514" t="s">
        <v>8297</v>
      </c>
      <c r="H514" t="s">
        <v>40</v>
      </c>
      <c r="I514" t="s">
        <v>26</v>
      </c>
      <c r="J514" t="s">
        <v>183</v>
      </c>
      <c r="K514" t="s">
        <v>103</v>
      </c>
      <c r="L514">
        <v>77070</v>
      </c>
      <c r="M514" t="s">
        <v>104</v>
      </c>
      <c r="N514" t="s">
        <v>3193</v>
      </c>
      <c r="O514" t="s">
        <v>31</v>
      </c>
      <c r="P514" t="s">
        <v>35</v>
      </c>
      <c r="Q514" t="s">
        <v>3194</v>
      </c>
      <c r="R514">
        <v>344.37199999999996</v>
      </c>
      <c r="S514">
        <v>4</v>
      </c>
      <c r="T514">
        <v>0.3</v>
      </c>
      <c r="U514">
        <v>-93.472400000000022</v>
      </c>
    </row>
    <row r="515" spans="1:21" x14ac:dyDescent="0.35">
      <c r="A515">
        <v>8451</v>
      </c>
      <c r="B515" t="s">
        <v>10043</v>
      </c>
      <c r="C515" s="17">
        <v>43031</v>
      </c>
      <c r="D515" s="17">
        <v>43032</v>
      </c>
      <c r="E515" t="s">
        <v>187</v>
      </c>
      <c r="F515" t="s">
        <v>2828</v>
      </c>
      <c r="G515" t="s">
        <v>2829</v>
      </c>
      <c r="H515" t="s">
        <v>40</v>
      </c>
      <c r="I515" t="s">
        <v>26</v>
      </c>
      <c r="J515" t="s">
        <v>7314</v>
      </c>
      <c r="K515" t="s">
        <v>1402</v>
      </c>
      <c r="L515">
        <v>2920</v>
      </c>
      <c r="M515" t="s">
        <v>147</v>
      </c>
      <c r="N515" t="s">
        <v>4430</v>
      </c>
      <c r="O515" t="s">
        <v>45</v>
      </c>
      <c r="P515" t="s">
        <v>77</v>
      </c>
      <c r="Q515" t="s">
        <v>4431</v>
      </c>
      <c r="R515">
        <v>2.2200000000000002</v>
      </c>
      <c r="S515">
        <v>1</v>
      </c>
      <c r="T515">
        <v>0</v>
      </c>
      <c r="U515">
        <v>0.66599999999999993</v>
      </c>
    </row>
    <row r="516" spans="1:21" x14ac:dyDescent="0.35">
      <c r="A516">
        <v>8450</v>
      </c>
      <c r="B516" t="s">
        <v>10043</v>
      </c>
      <c r="C516" s="17">
        <v>43031</v>
      </c>
      <c r="D516" s="17">
        <v>43032</v>
      </c>
      <c r="E516" t="s">
        <v>187</v>
      </c>
      <c r="F516" t="s">
        <v>2828</v>
      </c>
      <c r="G516" t="s">
        <v>2829</v>
      </c>
      <c r="H516" t="s">
        <v>40</v>
      </c>
      <c r="I516" t="s">
        <v>26</v>
      </c>
      <c r="J516" t="s">
        <v>7314</v>
      </c>
      <c r="K516" t="s">
        <v>1402</v>
      </c>
      <c r="L516">
        <v>2920</v>
      </c>
      <c r="M516" t="s">
        <v>147</v>
      </c>
      <c r="N516" t="s">
        <v>1438</v>
      </c>
      <c r="O516" t="s">
        <v>45</v>
      </c>
      <c r="P516" t="s">
        <v>89</v>
      </c>
      <c r="Q516" t="s">
        <v>1439</v>
      </c>
      <c r="R516">
        <v>43.44</v>
      </c>
      <c r="S516">
        <v>8</v>
      </c>
      <c r="T516">
        <v>0</v>
      </c>
      <c r="U516">
        <v>21.285599999999999</v>
      </c>
    </row>
    <row r="517" spans="1:21" x14ac:dyDescent="0.35">
      <c r="A517">
        <v>8449</v>
      </c>
      <c r="B517" t="s">
        <v>10043</v>
      </c>
      <c r="C517" s="17">
        <v>43031</v>
      </c>
      <c r="D517" s="17">
        <v>43032</v>
      </c>
      <c r="E517" t="s">
        <v>187</v>
      </c>
      <c r="F517" t="s">
        <v>2828</v>
      </c>
      <c r="G517" t="s">
        <v>2829</v>
      </c>
      <c r="H517" t="s">
        <v>40</v>
      </c>
      <c r="I517" t="s">
        <v>26</v>
      </c>
      <c r="J517" t="s">
        <v>7314</v>
      </c>
      <c r="K517" t="s">
        <v>1402</v>
      </c>
      <c r="L517">
        <v>2920</v>
      </c>
      <c r="M517" t="s">
        <v>147</v>
      </c>
      <c r="N517" t="s">
        <v>1329</v>
      </c>
      <c r="O517" t="s">
        <v>31</v>
      </c>
      <c r="P517" t="s">
        <v>55</v>
      </c>
      <c r="Q517" t="s">
        <v>1330</v>
      </c>
      <c r="R517">
        <v>637.89599999999996</v>
      </c>
      <c r="S517">
        <v>3</v>
      </c>
      <c r="T517">
        <v>0.3</v>
      </c>
      <c r="U517">
        <v>-127.57919999999996</v>
      </c>
    </row>
    <row r="518" spans="1:21" x14ac:dyDescent="0.35">
      <c r="A518">
        <v>8448</v>
      </c>
      <c r="B518" t="s">
        <v>10043</v>
      </c>
      <c r="C518" s="17">
        <v>43031</v>
      </c>
      <c r="D518" s="17">
        <v>43032</v>
      </c>
      <c r="E518" t="s">
        <v>187</v>
      </c>
      <c r="F518" t="s">
        <v>2828</v>
      </c>
      <c r="G518" t="s">
        <v>2829</v>
      </c>
      <c r="H518" t="s">
        <v>40</v>
      </c>
      <c r="I518" t="s">
        <v>26</v>
      </c>
      <c r="J518" t="s">
        <v>7314</v>
      </c>
      <c r="K518" t="s">
        <v>1402</v>
      </c>
      <c r="L518">
        <v>2920</v>
      </c>
      <c r="M518" t="s">
        <v>147</v>
      </c>
      <c r="N518" t="s">
        <v>9195</v>
      </c>
      <c r="O518" t="s">
        <v>31</v>
      </c>
      <c r="P518" t="s">
        <v>64</v>
      </c>
      <c r="Q518" t="s">
        <v>9196</v>
      </c>
      <c r="R518">
        <v>210.68</v>
      </c>
      <c r="S518">
        <v>2</v>
      </c>
      <c r="T518">
        <v>0</v>
      </c>
      <c r="U518">
        <v>50.563199999999995</v>
      </c>
    </row>
    <row r="519" spans="1:21" x14ac:dyDescent="0.35">
      <c r="A519">
        <v>8447</v>
      </c>
      <c r="B519" t="s">
        <v>10043</v>
      </c>
      <c r="C519" s="17">
        <v>43031</v>
      </c>
      <c r="D519" s="17">
        <v>43032</v>
      </c>
      <c r="E519" t="s">
        <v>187</v>
      </c>
      <c r="F519" t="s">
        <v>2828</v>
      </c>
      <c r="G519" t="s">
        <v>2829</v>
      </c>
      <c r="H519" t="s">
        <v>40</v>
      </c>
      <c r="I519" t="s">
        <v>26</v>
      </c>
      <c r="J519" t="s">
        <v>7314</v>
      </c>
      <c r="K519" t="s">
        <v>1402</v>
      </c>
      <c r="L519">
        <v>2920</v>
      </c>
      <c r="M519" t="s">
        <v>147</v>
      </c>
      <c r="N519" t="s">
        <v>6143</v>
      </c>
      <c r="O519" t="s">
        <v>31</v>
      </c>
      <c r="P519" t="s">
        <v>64</v>
      </c>
      <c r="Q519" t="s">
        <v>6144</v>
      </c>
      <c r="R519">
        <v>35</v>
      </c>
      <c r="S519">
        <v>4</v>
      </c>
      <c r="T519">
        <v>0</v>
      </c>
      <c r="U519">
        <v>14.700000000000003</v>
      </c>
    </row>
    <row r="520" spans="1:21" x14ac:dyDescent="0.35">
      <c r="A520">
        <v>8446</v>
      </c>
      <c r="B520" t="s">
        <v>10043</v>
      </c>
      <c r="C520" s="17">
        <v>43031</v>
      </c>
      <c r="D520" s="17">
        <v>43032</v>
      </c>
      <c r="E520" t="s">
        <v>187</v>
      </c>
      <c r="F520" t="s">
        <v>2828</v>
      </c>
      <c r="G520" t="s">
        <v>2829</v>
      </c>
      <c r="H520" t="s">
        <v>40</v>
      </c>
      <c r="I520" t="s">
        <v>26</v>
      </c>
      <c r="J520" t="s">
        <v>7314</v>
      </c>
      <c r="K520" t="s">
        <v>1402</v>
      </c>
      <c r="L520">
        <v>2920</v>
      </c>
      <c r="M520" t="s">
        <v>147</v>
      </c>
      <c r="N520" t="s">
        <v>3830</v>
      </c>
      <c r="O520" t="s">
        <v>31</v>
      </c>
      <c r="P520" t="s">
        <v>55</v>
      </c>
      <c r="Q520" t="s">
        <v>3281</v>
      </c>
      <c r="R520">
        <v>240.744</v>
      </c>
      <c r="S520">
        <v>4</v>
      </c>
      <c r="T520">
        <v>0.3</v>
      </c>
      <c r="U520">
        <v>-13.756799999999984</v>
      </c>
    </row>
    <row r="521" spans="1:21" x14ac:dyDescent="0.35">
      <c r="A521">
        <v>8440</v>
      </c>
      <c r="B521" t="s">
        <v>10039</v>
      </c>
      <c r="C521" s="17">
        <v>42808</v>
      </c>
      <c r="D521" s="17">
        <v>42811</v>
      </c>
      <c r="E521" t="s">
        <v>22</v>
      </c>
      <c r="F521" t="s">
        <v>2275</v>
      </c>
      <c r="G521" t="s">
        <v>2276</v>
      </c>
      <c r="H521" t="s">
        <v>40</v>
      </c>
      <c r="I521" t="s">
        <v>26</v>
      </c>
      <c r="J521" t="s">
        <v>302</v>
      </c>
      <c r="K521" t="s">
        <v>210</v>
      </c>
      <c r="L521">
        <v>60623</v>
      </c>
      <c r="M521" t="s">
        <v>104</v>
      </c>
      <c r="N521" t="s">
        <v>7555</v>
      </c>
      <c r="O521" t="s">
        <v>70</v>
      </c>
      <c r="P521" t="s">
        <v>71</v>
      </c>
      <c r="Q521" t="s">
        <v>7556</v>
      </c>
      <c r="R521">
        <v>49.616000000000007</v>
      </c>
      <c r="S521">
        <v>2</v>
      </c>
      <c r="T521">
        <v>0.2</v>
      </c>
      <c r="U521">
        <v>4.9615999999999989</v>
      </c>
    </row>
    <row r="522" spans="1:21" x14ac:dyDescent="0.35">
      <c r="A522">
        <v>8436</v>
      </c>
      <c r="B522" t="s">
        <v>10035</v>
      </c>
      <c r="C522" s="17">
        <v>41896</v>
      </c>
      <c r="D522" s="17">
        <v>41900</v>
      </c>
      <c r="E522" t="s">
        <v>22</v>
      </c>
      <c r="F522" t="s">
        <v>5385</v>
      </c>
      <c r="G522" t="s">
        <v>5386</v>
      </c>
      <c r="H522" t="s">
        <v>40</v>
      </c>
      <c r="I522" t="s">
        <v>26</v>
      </c>
      <c r="J522" t="s">
        <v>5978</v>
      </c>
      <c r="K522" t="s">
        <v>103</v>
      </c>
      <c r="L522">
        <v>78415</v>
      </c>
      <c r="M522" t="s">
        <v>104</v>
      </c>
      <c r="N522" t="s">
        <v>430</v>
      </c>
      <c r="O522" t="s">
        <v>45</v>
      </c>
      <c r="P522" t="s">
        <v>74</v>
      </c>
      <c r="Q522" t="s">
        <v>431</v>
      </c>
      <c r="R522">
        <v>8.5519999999999978</v>
      </c>
      <c r="S522">
        <v>2</v>
      </c>
      <c r="T522">
        <v>0.8</v>
      </c>
      <c r="U522">
        <v>-13.683199999999999</v>
      </c>
    </row>
    <row r="523" spans="1:21" x14ac:dyDescent="0.35">
      <c r="A523">
        <v>8435</v>
      </c>
      <c r="B523" t="s">
        <v>10035</v>
      </c>
      <c r="C523" s="17">
        <v>41896</v>
      </c>
      <c r="D523" s="17">
        <v>41900</v>
      </c>
      <c r="E523" t="s">
        <v>22</v>
      </c>
      <c r="F523" t="s">
        <v>5385</v>
      </c>
      <c r="G523" t="s">
        <v>5386</v>
      </c>
      <c r="H523" t="s">
        <v>40</v>
      </c>
      <c r="I523" t="s">
        <v>26</v>
      </c>
      <c r="J523" t="s">
        <v>5978</v>
      </c>
      <c r="K523" t="s">
        <v>103</v>
      </c>
      <c r="L523">
        <v>78415</v>
      </c>
      <c r="M523" t="s">
        <v>104</v>
      </c>
      <c r="N523" t="s">
        <v>6199</v>
      </c>
      <c r="O523" t="s">
        <v>31</v>
      </c>
      <c r="P523" t="s">
        <v>64</v>
      </c>
      <c r="Q523" t="s">
        <v>6200</v>
      </c>
      <c r="R523">
        <v>9.9600000000000009</v>
      </c>
      <c r="S523">
        <v>5</v>
      </c>
      <c r="T523">
        <v>0.6</v>
      </c>
      <c r="U523">
        <v>-6.7230000000000008</v>
      </c>
    </row>
    <row r="524" spans="1:21" x14ac:dyDescent="0.35">
      <c r="A524">
        <v>8434</v>
      </c>
      <c r="B524" t="s">
        <v>10035</v>
      </c>
      <c r="C524" s="17">
        <v>41896</v>
      </c>
      <c r="D524" s="17">
        <v>41900</v>
      </c>
      <c r="E524" t="s">
        <v>22</v>
      </c>
      <c r="F524" t="s">
        <v>5385</v>
      </c>
      <c r="G524" t="s">
        <v>5386</v>
      </c>
      <c r="H524" t="s">
        <v>40</v>
      </c>
      <c r="I524" t="s">
        <v>26</v>
      </c>
      <c r="J524" t="s">
        <v>5978</v>
      </c>
      <c r="K524" t="s">
        <v>103</v>
      </c>
      <c r="L524">
        <v>78415</v>
      </c>
      <c r="M524" t="s">
        <v>104</v>
      </c>
      <c r="N524" t="s">
        <v>6596</v>
      </c>
      <c r="O524" t="s">
        <v>45</v>
      </c>
      <c r="P524" t="s">
        <v>89</v>
      </c>
      <c r="Q524" t="s">
        <v>6597</v>
      </c>
      <c r="R524">
        <v>6.8480000000000008</v>
      </c>
      <c r="S524">
        <v>2</v>
      </c>
      <c r="T524">
        <v>0.2</v>
      </c>
      <c r="U524">
        <v>2.1399999999999992</v>
      </c>
    </row>
    <row r="525" spans="1:21" x14ac:dyDescent="0.35">
      <c r="A525">
        <v>8433</v>
      </c>
      <c r="B525" t="s">
        <v>10035</v>
      </c>
      <c r="C525" s="17">
        <v>41896</v>
      </c>
      <c r="D525" s="17">
        <v>41900</v>
      </c>
      <c r="E525" t="s">
        <v>22</v>
      </c>
      <c r="F525" t="s">
        <v>5385</v>
      </c>
      <c r="G525" t="s">
        <v>5386</v>
      </c>
      <c r="H525" t="s">
        <v>40</v>
      </c>
      <c r="I525" t="s">
        <v>26</v>
      </c>
      <c r="J525" t="s">
        <v>5978</v>
      </c>
      <c r="K525" t="s">
        <v>103</v>
      </c>
      <c r="L525">
        <v>78415</v>
      </c>
      <c r="M525" t="s">
        <v>104</v>
      </c>
      <c r="N525" t="s">
        <v>3803</v>
      </c>
      <c r="O525" t="s">
        <v>45</v>
      </c>
      <c r="P525" t="s">
        <v>268</v>
      </c>
      <c r="Q525" t="s">
        <v>3804</v>
      </c>
      <c r="R525">
        <v>6.048</v>
      </c>
      <c r="S525">
        <v>4</v>
      </c>
      <c r="T525">
        <v>0.2</v>
      </c>
      <c r="U525">
        <v>-1.3607999999999998</v>
      </c>
    </row>
    <row r="526" spans="1:21" x14ac:dyDescent="0.35">
      <c r="A526">
        <v>523</v>
      </c>
      <c r="B526" t="s">
        <v>1782</v>
      </c>
      <c r="C526" s="17">
        <v>42758</v>
      </c>
      <c r="D526" s="17">
        <v>42760</v>
      </c>
      <c r="E526" t="s">
        <v>187</v>
      </c>
      <c r="F526" t="s">
        <v>1783</v>
      </c>
      <c r="G526" t="s">
        <v>1784</v>
      </c>
      <c r="H526" t="s">
        <v>40</v>
      </c>
      <c r="I526" t="s">
        <v>26</v>
      </c>
      <c r="J526" t="s">
        <v>881</v>
      </c>
      <c r="K526" t="s">
        <v>237</v>
      </c>
      <c r="L526">
        <v>48234</v>
      </c>
      <c r="M526" t="s">
        <v>104</v>
      </c>
      <c r="N526" t="s">
        <v>1705</v>
      </c>
      <c r="O526" t="s">
        <v>31</v>
      </c>
      <c r="P526" t="s">
        <v>55</v>
      </c>
      <c r="Q526" t="s">
        <v>1706</v>
      </c>
      <c r="R526">
        <v>210.98</v>
      </c>
      <c r="S526">
        <v>2</v>
      </c>
      <c r="T526">
        <v>0</v>
      </c>
      <c r="U526">
        <v>21.097999999999985</v>
      </c>
    </row>
    <row r="527" spans="1:21" x14ac:dyDescent="0.35">
      <c r="A527">
        <v>8432</v>
      </c>
      <c r="B527" t="s">
        <v>10034</v>
      </c>
      <c r="C527" s="17">
        <v>43047</v>
      </c>
      <c r="D527" s="17">
        <v>43052</v>
      </c>
      <c r="E527" t="s">
        <v>49</v>
      </c>
      <c r="F527" t="s">
        <v>5723</v>
      </c>
      <c r="G527" t="s">
        <v>5724</v>
      </c>
      <c r="H527" t="s">
        <v>40</v>
      </c>
      <c r="I527" t="s">
        <v>26</v>
      </c>
      <c r="J527" t="s">
        <v>4500</v>
      </c>
      <c r="K527" t="s">
        <v>2741</v>
      </c>
      <c r="L527">
        <v>21215</v>
      </c>
      <c r="M527" t="s">
        <v>147</v>
      </c>
      <c r="N527" t="s">
        <v>3515</v>
      </c>
      <c r="O527" t="s">
        <v>31</v>
      </c>
      <c r="P527" t="s">
        <v>64</v>
      </c>
      <c r="Q527" t="s">
        <v>3516</v>
      </c>
      <c r="R527">
        <v>274.20000000000005</v>
      </c>
      <c r="S527">
        <v>10</v>
      </c>
      <c r="T527">
        <v>0</v>
      </c>
      <c r="U527">
        <v>112.422</v>
      </c>
    </row>
    <row r="528" spans="1:21" x14ac:dyDescent="0.35">
      <c r="A528">
        <v>8429</v>
      </c>
      <c r="B528" t="s">
        <v>10031</v>
      </c>
      <c r="C528" s="17">
        <v>43051</v>
      </c>
      <c r="D528" s="17">
        <v>43055</v>
      </c>
      <c r="E528" t="s">
        <v>49</v>
      </c>
      <c r="F528" t="s">
        <v>1185</v>
      </c>
      <c r="G528" t="s">
        <v>1186</v>
      </c>
      <c r="H528" t="s">
        <v>40</v>
      </c>
      <c r="I528" t="s">
        <v>26</v>
      </c>
      <c r="J528" t="s">
        <v>4083</v>
      </c>
      <c r="K528" t="s">
        <v>309</v>
      </c>
      <c r="L528">
        <v>85281</v>
      </c>
      <c r="M528" t="s">
        <v>43</v>
      </c>
      <c r="N528" t="s">
        <v>5904</v>
      </c>
      <c r="O528" t="s">
        <v>70</v>
      </c>
      <c r="P528" t="s">
        <v>160</v>
      </c>
      <c r="Q528" t="s">
        <v>5905</v>
      </c>
      <c r="R528">
        <v>62.352000000000004</v>
      </c>
      <c r="S528">
        <v>6</v>
      </c>
      <c r="T528">
        <v>0.2</v>
      </c>
      <c r="U528">
        <v>-10.911600000000007</v>
      </c>
    </row>
    <row r="529" spans="1:21" x14ac:dyDescent="0.35">
      <c r="A529">
        <v>8426</v>
      </c>
      <c r="B529" t="s">
        <v>10028</v>
      </c>
      <c r="C529" s="17">
        <v>42610</v>
      </c>
      <c r="D529" s="17">
        <v>42612</v>
      </c>
      <c r="E529" t="s">
        <v>187</v>
      </c>
      <c r="F529" t="s">
        <v>4144</v>
      </c>
      <c r="G529" t="s">
        <v>4145</v>
      </c>
      <c r="H529" t="s">
        <v>40</v>
      </c>
      <c r="I529" t="s">
        <v>26</v>
      </c>
      <c r="J529" t="s">
        <v>1009</v>
      </c>
      <c r="K529" t="s">
        <v>497</v>
      </c>
      <c r="L529">
        <v>45231</v>
      </c>
      <c r="M529" t="s">
        <v>147</v>
      </c>
      <c r="N529" t="s">
        <v>8223</v>
      </c>
      <c r="O529" t="s">
        <v>45</v>
      </c>
      <c r="P529" t="s">
        <v>74</v>
      </c>
      <c r="Q529" t="s">
        <v>8224</v>
      </c>
      <c r="R529">
        <v>18.432000000000002</v>
      </c>
      <c r="S529">
        <v>8</v>
      </c>
      <c r="T529">
        <v>0.7</v>
      </c>
      <c r="U529">
        <v>-12.287999999999997</v>
      </c>
    </row>
    <row r="530" spans="1:21" x14ac:dyDescent="0.35">
      <c r="A530">
        <v>8415</v>
      </c>
      <c r="B530" t="s">
        <v>10024</v>
      </c>
      <c r="C530" s="17">
        <v>42721</v>
      </c>
      <c r="D530" s="17">
        <v>42725</v>
      </c>
      <c r="E530" t="s">
        <v>49</v>
      </c>
      <c r="F530" t="s">
        <v>2828</v>
      </c>
      <c r="G530" t="s">
        <v>2829</v>
      </c>
      <c r="H530" t="s">
        <v>40</v>
      </c>
      <c r="I530" t="s">
        <v>26</v>
      </c>
      <c r="J530" t="s">
        <v>1129</v>
      </c>
      <c r="K530" t="s">
        <v>103</v>
      </c>
      <c r="L530">
        <v>76017</v>
      </c>
      <c r="M530" t="s">
        <v>104</v>
      </c>
      <c r="N530" t="s">
        <v>7145</v>
      </c>
      <c r="O530" t="s">
        <v>70</v>
      </c>
      <c r="P530" t="s">
        <v>160</v>
      </c>
      <c r="Q530" t="s">
        <v>7146</v>
      </c>
      <c r="R530">
        <v>165.60000000000002</v>
      </c>
      <c r="S530">
        <v>3</v>
      </c>
      <c r="T530">
        <v>0.2</v>
      </c>
      <c r="U530">
        <v>-6.2100000000000151</v>
      </c>
    </row>
    <row r="531" spans="1:21" x14ac:dyDescent="0.35">
      <c r="A531">
        <v>8414</v>
      </c>
      <c r="B531" t="s">
        <v>10024</v>
      </c>
      <c r="C531" s="17">
        <v>42721</v>
      </c>
      <c r="D531" s="17">
        <v>42725</v>
      </c>
      <c r="E531" t="s">
        <v>49</v>
      </c>
      <c r="F531" t="s">
        <v>2828</v>
      </c>
      <c r="G531" t="s">
        <v>2829</v>
      </c>
      <c r="H531" t="s">
        <v>40</v>
      </c>
      <c r="I531" t="s">
        <v>26</v>
      </c>
      <c r="J531" t="s">
        <v>1129</v>
      </c>
      <c r="K531" t="s">
        <v>103</v>
      </c>
      <c r="L531">
        <v>76017</v>
      </c>
      <c r="M531" t="s">
        <v>104</v>
      </c>
      <c r="N531" t="s">
        <v>4793</v>
      </c>
      <c r="O531" t="s">
        <v>45</v>
      </c>
      <c r="P531" t="s">
        <v>89</v>
      </c>
      <c r="Q531" t="s">
        <v>4794</v>
      </c>
      <c r="R531">
        <v>51.840000000000011</v>
      </c>
      <c r="S531">
        <v>10</v>
      </c>
      <c r="T531">
        <v>0.2</v>
      </c>
      <c r="U531">
        <v>18.143999999999998</v>
      </c>
    </row>
    <row r="532" spans="1:21" x14ac:dyDescent="0.35">
      <c r="A532">
        <v>8411</v>
      </c>
      <c r="B532" t="s">
        <v>10021</v>
      </c>
      <c r="C532" s="17">
        <v>42689</v>
      </c>
      <c r="D532" s="17">
        <v>42689</v>
      </c>
      <c r="E532" t="s">
        <v>1292</v>
      </c>
      <c r="F532" t="s">
        <v>225</v>
      </c>
      <c r="G532" t="s">
        <v>226</v>
      </c>
      <c r="H532" t="s">
        <v>40</v>
      </c>
      <c r="I532" t="s">
        <v>26</v>
      </c>
      <c r="J532" t="s">
        <v>2225</v>
      </c>
      <c r="K532" t="s">
        <v>87</v>
      </c>
      <c r="L532">
        <v>27217</v>
      </c>
      <c r="M532" t="s">
        <v>29</v>
      </c>
      <c r="N532" t="s">
        <v>509</v>
      </c>
      <c r="O532" t="s">
        <v>31</v>
      </c>
      <c r="P532" t="s">
        <v>55</v>
      </c>
      <c r="Q532" t="s">
        <v>510</v>
      </c>
      <c r="R532">
        <v>630.024</v>
      </c>
      <c r="S532">
        <v>4</v>
      </c>
      <c r="T532">
        <v>0.4</v>
      </c>
      <c r="U532">
        <v>-199.50760000000008</v>
      </c>
    </row>
    <row r="533" spans="1:21" x14ac:dyDescent="0.35">
      <c r="A533">
        <v>8409</v>
      </c>
      <c r="B533" t="s">
        <v>10019</v>
      </c>
      <c r="C533" s="17">
        <v>42924</v>
      </c>
      <c r="D533" s="17">
        <v>42928</v>
      </c>
      <c r="E533" t="s">
        <v>49</v>
      </c>
      <c r="F533" t="s">
        <v>9882</v>
      </c>
      <c r="G533" t="s">
        <v>9883</v>
      </c>
      <c r="H533" t="s">
        <v>40</v>
      </c>
      <c r="I533" t="s">
        <v>26</v>
      </c>
      <c r="J533" t="s">
        <v>606</v>
      </c>
      <c r="K533" t="s">
        <v>244</v>
      </c>
      <c r="L533">
        <v>19711</v>
      </c>
      <c r="M533" t="s">
        <v>147</v>
      </c>
      <c r="N533" t="s">
        <v>8366</v>
      </c>
      <c r="O533" t="s">
        <v>45</v>
      </c>
      <c r="P533" t="s">
        <v>67</v>
      </c>
      <c r="Q533" t="s">
        <v>8367</v>
      </c>
      <c r="R533">
        <v>174.95000000000002</v>
      </c>
      <c r="S533">
        <v>5</v>
      </c>
      <c r="T533">
        <v>0</v>
      </c>
      <c r="U533">
        <v>45.487000000000002</v>
      </c>
    </row>
    <row r="534" spans="1:21" x14ac:dyDescent="0.35">
      <c r="A534">
        <v>8408</v>
      </c>
      <c r="B534" t="s">
        <v>10019</v>
      </c>
      <c r="C534" s="17">
        <v>42924</v>
      </c>
      <c r="D534" s="17">
        <v>42928</v>
      </c>
      <c r="E534" t="s">
        <v>49</v>
      </c>
      <c r="F534" t="s">
        <v>9882</v>
      </c>
      <c r="G534" t="s">
        <v>9883</v>
      </c>
      <c r="H534" t="s">
        <v>40</v>
      </c>
      <c r="I534" t="s">
        <v>26</v>
      </c>
      <c r="J534" t="s">
        <v>606</v>
      </c>
      <c r="K534" t="s">
        <v>244</v>
      </c>
      <c r="L534">
        <v>19711</v>
      </c>
      <c r="M534" t="s">
        <v>147</v>
      </c>
      <c r="N534" t="s">
        <v>4061</v>
      </c>
      <c r="O534" t="s">
        <v>45</v>
      </c>
      <c r="P534" t="s">
        <v>67</v>
      </c>
      <c r="Q534" t="s">
        <v>4062</v>
      </c>
      <c r="R534">
        <v>28.91</v>
      </c>
      <c r="S534">
        <v>7</v>
      </c>
      <c r="T534">
        <v>0</v>
      </c>
      <c r="U534">
        <v>8.6729999999999983</v>
      </c>
    </row>
    <row r="535" spans="1:21" x14ac:dyDescent="0.35">
      <c r="A535">
        <v>8407</v>
      </c>
      <c r="B535" t="s">
        <v>10019</v>
      </c>
      <c r="C535" s="17">
        <v>42924</v>
      </c>
      <c r="D535" s="17">
        <v>42928</v>
      </c>
      <c r="E535" t="s">
        <v>49</v>
      </c>
      <c r="F535" t="s">
        <v>9882</v>
      </c>
      <c r="G535" t="s">
        <v>9883</v>
      </c>
      <c r="H535" t="s">
        <v>40</v>
      </c>
      <c r="I535" t="s">
        <v>26</v>
      </c>
      <c r="J535" t="s">
        <v>606</v>
      </c>
      <c r="K535" t="s">
        <v>244</v>
      </c>
      <c r="L535">
        <v>19711</v>
      </c>
      <c r="M535" t="s">
        <v>147</v>
      </c>
      <c r="N535" t="s">
        <v>9121</v>
      </c>
      <c r="O535" t="s">
        <v>31</v>
      </c>
      <c r="P535" t="s">
        <v>64</v>
      </c>
      <c r="Q535" t="s">
        <v>9122</v>
      </c>
      <c r="R535">
        <v>39.979999999999997</v>
      </c>
      <c r="S535">
        <v>2</v>
      </c>
      <c r="T535">
        <v>0</v>
      </c>
      <c r="U535">
        <v>9.1953999999999994</v>
      </c>
    </row>
    <row r="536" spans="1:21" x14ac:dyDescent="0.35">
      <c r="A536">
        <v>8406</v>
      </c>
      <c r="B536" t="s">
        <v>10019</v>
      </c>
      <c r="C536" s="17">
        <v>42924</v>
      </c>
      <c r="D536" s="17">
        <v>42928</v>
      </c>
      <c r="E536" t="s">
        <v>49</v>
      </c>
      <c r="F536" t="s">
        <v>9882</v>
      </c>
      <c r="G536" t="s">
        <v>9883</v>
      </c>
      <c r="H536" t="s">
        <v>40</v>
      </c>
      <c r="I536" t="s">
        <v>26</v>
      </c>
      <c r="J536" t="s">
        <v>606</v>
      </c>
      <c r="K536" t="s">
        <v>244</v>
      </c>
      <c r="L536">
        <v>19711</v>
      </c>
      <c r="M536" t="s">
        <v>147</v>
      </c>
      <c r="N536" t="s">
        <v>2821</v>
      </c>
      <c r="O536" t="s">
        <v>70</v>
      </c>
      <c r="P536" t="s">
        <v>160</v>
      </c>
      <c r="Q536" t="s">
        <v>2822</v>
      </c>
      <c r="R536">
        <v>141.9</v>
      </c>
      <c r="S536">
        <v>5</v>
      </c>
      <c r="T536">
        <v>0</v>
      </c>
      <c r="U536">
        <v>58.179000000000002</v>
      </c>
    </row>
    <row r="537" spans="1:21" x14ac:dyDescent="0.35">
      <c r="A537">
        <v>8405</v>
      </c>
      <c r="B537" t="s">
        <v>10019</v>
      </c>
      <c r="C537" s="17">
        <v>42924</v>
      </c>
      <c r="D537" s="17">
        <v>42928</v>
      </c>
      <c r="E537" t="s">
        <v>49</v>
      </c>
      <c r="F537" t="s">
        <v>9882</v>
      </c>
      <c r="G537" t="s">
        <v>9883</v>
      </c>
      <c r="H537" t="s">
        <v>40</v>
      </c>
      <c r="I537" t="s">
        <v>26</v>
      </c>
      <c r="J537" t="s">
        <v>606</v>
      </c>
      <c r="K537" t="s">
        <v>244</v>
      </c>
      <c r="L537">
        <v>19711</v>
      </c>
      <c r="M537" t="s">
        <v>147</v>
      </c>
      <c r="N537" t="s">
        <v>6269</v>
      </c>
      <c r="O537" t="s">
        <v>31</v>
      </c>
      <c r="P537" t="s">
        <v>64</v>
      </c>
      <c r="Q537" t="s">
        <v>6270</v>
      </c>
      <c r="R537">
        <v>83.92</v>
      </c>
      <c r="S537">
        <v>4</v>
      </c>
      <c r="T537">
        <v>0</v>
      </c>
      <c r="U537">
        <v>5.8743999999999943</v>
      </c>
    </row>
    <row r="538" spans="1:21" x14ac:dyDescent="0.35">
      <c r="A538">
        <v>8404</v>
      </c>
      <c r="B538" t="s">
        <v>10018</v>
      </c>
      <c r="C538" s="17">
        <v>42401</v>
      </c>
      <c r="D538" s="17">
        <v>42407</v>
      </c>
      <c r="E538" t="s">
        <v>49</v>
      </c>
      <c r="F538" t="s">
        <v>3526</v>
      </c>
      <c r="G538" t="s">
        <v>3527</v>
      </c>
      <c r="H538" t="s">
        <v>40</v>
      </c>
      <c r="I538" t="s">
        <v>26</v>
      </c>
      <c r="J538" t="s">
        <v>41</v>
      </c>
      <c r="K538" t="s">
        <v>42</v>
      </c>
      <c r="L538">
        <v>90036</v>
      </c>
      <c r="M538" t="s">
        <v>43</v>
      </c>
      <c r="N538" t="s">
        <v>633</v>
      </c>
      <c r="O538" t="s">
        <v>45</v>
      </c>
      <c r="P538" t="s">
        <v>89</v>
      </c>
      <c r="Q538" t="s">
        <v>634</v>
      </c>
      <c r="R538">
        <v>105.52</v>
      </c>
      <c r="S538">
        <v>4</v>
      </c>
      <c r="T538">
        <v>0</v>
      </c>
      <c r="U538">
        <v>48.539199999999994</v>
      </c>
    </row>
    <row r="539" spans="1:21" x14ac:dyDescent="0.35">
      <c r="A539">
        <v>8391</v>
      </c>
      <c r="B539" t="s">
        <v>10009</v>
      </c>
      <c r="C539" s="17">
        <v>43073</v>
      </c>
      <c r="D539" s="17">
        <v>43075</v>
      </c>
      <c r="E539" t="s">
        <v>187</v>
      </c>
      <c r="F539" t="s">
        <v>2424</v>
      </c>
      <c r="G539" t="s">
        <v>2425</v>
      </c>
      <c r="H539" t="s">
        <v>40</v>
      </c>
      <c r="I539" t="s">
        <v>26</v>
      </c>
      <c r="J539" t="s">
        <v>41</v>
      </c>
      <c r="K539" t="s">
        <v>42</v>
      </c>
      <c r="L539">
        <v>90032</v>
      </c>
      <c r="M539" t="s">
        <v>43</v>
      </c>
      <c r="N539" t="s">
        <v>4012</v>
      </c>
      <c r="O539" t="s">
        <v>45</v>
      </c>
      <c r="P539" t="s">
        <v>89</v>
      </c>
      <c r="Q539" t="s">
        <v>4013</v>
      </c>
      <c r="R539">
        <v>11.76</v>
      </c>
      <c r="S539">
        <v>2</v>
      </c>
      <c r="T539">
        <v>0</v>
      </c>
      <c r="U539">
        <v>5.7623999999999995</v>
      </c>
    </row>
    <row r="540" spans="1:21" x14ac:dyDescent="0.35">
      <c r="A540">
        <v>8389</v>
      </c>
      <c r="B540" t="s">
        <v>10007</v>
      </c>
      <c r="C540" s="17">
        <v>41944</v>
      </c>
      <c r="D540" s="17">
        <v>41948</v>
      </c>
      <c r="E540" t="s">
        <v>49</v>
      </c>
      <c r="F540" t="s">
        <v>3114</v>
      </c>
      <c r="G540" t="s">
        <v>3115</v>
      </c>
      <c r="H540" t="s">
        <v>40</v>
      </c>
      <c r="I540" t="s">
        <v>26</v>
      </c>
      <c r="J540" t="s">
        <v>6075</v>
      </c>
      <c r="K540" t="s">
        <v>789</v>
      </c>
      <c r="L540">
        <v>7050</v>
      </c>
      <c r="M540" t="s">
        <v>147</v>
      </c>
      <c r="N540" t="s">
        <v>1996</v>
      </c>
      <c r="O540" t="s">
        <v>45</v>
      </c>
      <c r="P540" t="s">
        <v>77</v>
      </c>
      <c r="Q540" t="s">
        <v>1997</v>
      </c>
      <c r="R540">
        <v>76.12</v>
      </c>
      <c r="S540">
        <v>2</v>
      </c>
      <c r="T540">
        <v>0</v>
      </c>
      <c r="U540">
        <v>22.074799999999996</v>
      </c>
    </row>
    <row r="541" spans="1:21" x14ac:dyDescent="0.35">
      <c r="A541">
        <v>8386</v>
      </c>
      <c r="B541" t="s">
        <v>10005</v>
      </c>
      <c r="C541" s="17">
        <v>42982</v>
      </c>
      <c r="D541" s="17">
        <v>42986</v>
      </c>
      <c r="E541" t="s">
        <v>49</v>
      </c>
      <c r="F541" t="s">
        <v>480</v>
      </c>
      <c r="G541" t="s">
        <v>481</v>
      </c>
      <c r="H541" t="s">
        <v>40</v>
      </c>
      <c r="I541" t="s">
        <v>26</v>
      </c>
      <c r="J541" t="s">
        <v>3206</v>
      </c>
      <c r="K541" t="s">
        <v>42</v>
      </c>
      <c r="L541">
        <v>94601</v>
      </c>
      <c r="M541" t="s">
        <v>43</v>
      </c>
      <c r="N541" t="s">
        <v>4745</v>
      </c>
      <c r="O541" t="s">
        <v>45</v>
      </c>
      <c r="P541" t="s">
        <v>74</v>
      </c>
      <c r="Q541" t="s">
        <v>4746</v>
      </c>
      <c r="R541">
        <v>11.808</v>
      </c>
      <c r="S541">
        <v>3</v>
      </c>
      <c r="T541">
        <v>0.2</v>
      </c>
      <c r="U541">
        <v>4.1327999999999996</v>
      </c>
    </row>
    <row r="542" spans="1:21" x14ac:dyDescent="0.35">
      <c r="A542">
        <v>8383</v>
      </c>
      <c r="B542" t="s">
        <v>10002</v>
      </c>
      <c r="C542" s="17">
        <v>42408</v>
      </c>
      <c r="D542" s="17">
        <v>42415</v>
      </c>
      <c r="E542" t="s">
        <v>49</v>
      </c>
      <c r="F542" t="s">
        <v>8736</v>
      </c>
      <c r="G542" t="s">
        <v>8737</v>
      </c>
      <c r="H542" t="s">
        <v>40</v>
      </c>
      <c r="I542" t="s">
        <v>26</v>
      </c>
      <c r="J542" t="s">
        <v>183</v>
      </c>
      <c r="K542" t="s">
        <v>103</v>
      </c>
      <c r="L542">
        <v>77036</v>
      </c>
      <c r="M542" t="s">
        <v>104</v>
      </c>
      <c r="N542" t="s">
        <v>3383</v>
      </c>
      <c r="O542" t="s">
        <v>31</v>
      </c>
      <c r="P542" t="s">
        <v>35</v>
      </c>
      <c r="Q542" t="s">
        <v>3384</v>
      </c>
      <c r="R542">
        <v>241.49999999999997</v>
      </c>
      <c r="S542">
        <v>4</v>
      </c>
      <c r="T542">
        <v>0.3</v>
      </c>
      <c r="U542">
        <v>0</v>
      </c>
    </row>
    <row r="543" spans="1:21" x14ac:dyDescent="0.35">
      <c r="A543">
        <v>8377</v>
      </c>
      <c r="B543" t="s">
        <v>9998</v>
      </c>
      <c r="C543" s="17">
        <v>42815</v>
      </c>
      <c r="D543" s="17">
        <v>42821</v>
      </c>
      <c r="E543" t="s">
        <v>49</v>
      </c>
      <c r="F543" t="s">
        <v>3892</v>
      </c>
      <c r="G543" t="s">
        <v>3893</v>
      </c>
      <c r="H543" t="s">
        <v>40</v>
      </c>
      <c r="I543" t="s">
        <v>26</v>
      </c>
      <c r="J543" t="s">
        <v>5964</v>
      </c>
      <c r="K543" t="s">
        <v>53</v>
      </c>
      <c r="L543">
        <v>33068</v>
      </c>
      <c r="M543" t="s">
        <v>29</v>
      </c>
      <c r="N543" t="s">
        <v>5952</v>
      </c>
      <c r="O543" t="s">
        <v>45</v>
      </c>
      <c r="P543" t="s">
        <v>77</v>
      </c>
      <c r="Q543" t="s">
        <v>5953</v>
      </c>
      <c r="R543">
        <v>64.384</v>
      </c>
      <c r="S543">
        <v>1</v>
      </c>
      <c r="T543">
        <v>0.2</v>
      </c>
      <c r="U543">
        <v>8.0479999999999983</v>
      </c>
    </row>
    <row r="544" spans="1:21" x14ac:dyDescent="0.35">
      <c r="A544">
        <v>8369</v>
      </c>
      <c r="B544" t="s">
        <v>9989</v>
      </c>
      <c r="C544" s="17">
        <v>41889</v>
      </c>
      <c r="D544" s="17">
        <v>41894</v>
      </c>
      <c r="E544" t="s">
        <v>22</v>
      </c>
      <c r="F544" t="s">
        <v>7942</v>
      </c>
      <c r="G544" t="s">
        <v>7943</v>
      </c>
      <c r="H544" t="s">
        <v>40</v>
      </c>
      <c r="I544" t="s">
        <v>26</v>
      </c>
      <c r="J544" t="s">
        <v>913</v>
      </c>
      <c r="K544" t="s">
        <v>42</v>
      </c>
      <c r="L544">
        <v>95051</v>
      </c>
      <c r="M544" t="s">
        <v>43</v>
      </c>
      <c r="N544" t="s">
        <v>8899</v>
      </c>
      <c r="O544" t="s">
        <v>45</v>
      </c>
      <c r="P544" t="s">
        <v>74</v>
      </c>
      <c r="Q544" t="s">
        <v>8900</v>
      </c>
      <c r="R544">
        <v>83.920000000000016</v>
      </c>
      <c r="S544">
        <v>5</v>
      </c>
      <c r="T544">
        <v>0.2</v>
      </c>
      <c r="U544">
        <v>31.47</v>
      </c>
    </row>
    <row r="545" spans="1:21" x14ac:dyDescent="0.35">
      <c r="A545">
        <v>542</v>
      </c>
      <c r="B545" t="s">
        <v>1851</v>
      </c>
      <c r="C545" s="17">
        <v>42565</v>
      </c>
      <c r="D545" s="17">
        <v>42568</v>
      </c>
      <c r="E545" t="s">
        <v>187</v>
      </c>
      <c r="F545" t="s">
        <v>219</v>
      </c>
      <c r="G545" t="s">
        <v>220</v>
      </c>
      <c r="H545" t="s">
        <v>40</v>
      </c>
      <c r="I545" t="s">
        <v>26</v>
      </c>
      <c r="J545" t="s">
        <v>1313</v>
      </c>
      <c r="K545" t="s">
        <v>309</v>
      </c>
      <c r="L545">
        <v>85705</v>
      </c>
      <c r="M545" t="s">
        <v>43</v>
      </c>
      <c r="N545" t="s">
        <v>1852</v>
      </c>
      <c r="O545" t="s">
        <v>70</v>
      </c>
      <c r="P545" t="s">
        <v>71</v>
      </c>
      <c r="Q545" t="s">
        <v>1853</v>
      </c>
      <c r="R545">
        <v>380.86400000000003</v>
      </c>
      <c r="S545">
        <v>8</v>
      </c>
      <c r="T545">
        <v>0.2</v>
      </c>
      <c r="U545">
        <v>38.086400000000026</v>
      </c>
    </row>
    <row r="546" spans="1:21" x14ac:dyDescent="0.35">
      <c r="A546">
        <v>8368</v>
      </c>
      <c r="B546" t="s">
        <v>9989</v>
      </c>
      <c r="C546" s="17">
        <v>41889</v>
      </c>
      <c r="D546" s="17">
        <v>41894</v>
      </c>
      <c r="E546" t="s">
        <v>22</v>
      </c>
      <c r="F546" t="s">
        <v>7942</v>
      </c>
      <c r="G546" t="s">
        <v>7943</v>
      </c>
      <c r="H546" t="s">
        <v>40</v>
      </c>
      <c r="I546" t="s">
        <v>26</v>
      </c>
      <c r="J546" t="s">
        <v>913</v>
      </c>
      <c r="K546" t="s">
        <v>42</v>
      </c>
      <c r="L546">
        <v>95051</v>
      </c>
      <c r="M546" t="s">
        <v>43</v>
      </c>
      <c r="N546" t="s">
        <v>6630</v>
      </c>
      <c r="O546" t="s">
        <v>45</v>
      </c>
      <c r="P546" t="s">
        <v>89</v>
      </c>
      <c r="Q546" t="s">
        <v>6631</v>
      </c>
      <c r="R546">
        <v>20.56</v>
      </c>
      <c r="S546">
        <v>2</v>
      </c>
      <c r="T546">
        <v>0</v>
      </c>
      <c r="U546">
        <v>9.663199999999998</v>
      </c>
    </row>
    <row r="547" spans="1:21" x14ac:dyDescent="0.35">
      <c r="A547">
        <v>8367</v>
      </c>
      <c r="B547" t="s">
        <v>9989</v>
      </c>
      <c r="C547" s="17">
        <v>41889</v>
      </c>
      <c r="D547" s="17">
        <v>41894</v>
      </c>
      <c r="E547" t="s">
        <v>22</v>
      </c>
      <c r="F547" t="s">
        <v>7942</v>
      </c>
      <c r="G547" t="s">
        <v>7943</v>
      </c>
      <c r="H547" t="s">
        <v>40</v>
      </c>
      <c r="I547" t="s">
        <v>26</v>
      </c>
      <c r="J547" t="s">
        <v>913</v>
      </c>
      <c r="K547" t="s">
        <v>42</v>
      </c>
      <c r="L547">
        <v>95051</v>
      </c>
      <c r="M547" t="s">
        <v>43</v>
      </c>
      <c r="N547" t="s">
        <v>9990</v>
      </c>
      <c r="O547" t="s">
        <v>45</v>
      </c>
      <c r="P547" t="s">
        <v>578</v>
      </c>
      <c r="Q547" t="s">
        <v>9991</v>
      </c>
      <c r="R547">
        <v>27.36</v>
      </c>
      <c r="S547">
        <v>4</v>
      </c>
      <c r="T547">
        <v>0</v>
      </c>
      <c r="U547">
        <v>7.3872</v>
      </c>
    </row>
    <row r="548" spans="1:21" x14ac:dyDescent="0.35">
      <c r="A548">
        <v>8356</v>
      </c>
      <c r="B548" t="s">
        <v>9982</v>
      </c>
      <c r="C548" s="17">
        <v>42858</v>
      </c>
      <c r="D548" s="17">
        <v>42863</v>
      </c>
      <c r="E548" t="s">
        <v>49</v>
      </c>
      <c r="F548" t="s">
        <v>5732</v>
      </c>
      <c r="G548" t="s">
        <v>5733</v>
      </c>
      <c r="H548" t="s">
        <v>40</v>
      </c>
      <c r="I548" t="s">
        <v>26</v>
      </c>
      <c r="J548" t="s">
        <v>145</v>
      </c>
      <c r="K548" t="s">
        <v>146</v>
      </c>
      <c r="L548">
        <v>19134</v>
      </c>
      <c r="M548" t="s">
        <v>147</v>
      </c>
      <c r="N548" t="s">
        <v>2577</v>
      </c>
      <c r="O548" t="s">
        <v>45</v>
      </c>
      <c r="P548" t="s">
        <v>268</v>
      </c>
      <c r="Q548" t="s">
        <v>2578</v>
      </c>
      <c r="R548">
        <v>8</v>
      </c>
      <c r="S548">
        <v>2</v>
      </c>
      <c r="T548">
        <v>0.2</v>
      </c>
      <c r="U548">
        <v>2.8</v>
      </c>
    </row>
    <row r="549" spans="1:21" x14ac:dyDescent="0.35">
      <c r="A549">
        <v>8355</v>
      </c>
      <c r="B549" t="s">
        <v>9982</v>
      </c>
      <c r="C549" s="17">
        <v>42858</v>
      </c>
      <c r="D549" s="17">
        <v>42863</v>
      </c>
      <c r="E549" t="s">
        <v>49</v>
      </c>
      <c r="F549" t="s">
        <v>5732</v>
      </c>
      <c r="G549" t="s">
        <v>5733</v>
      </c>
      <c r="H549" t="s">
        <v>40</v>
      </c>
      <c r="I549" t="s">
        <v>26</v>
      </c>
      <c r="J549" t="s">
        <v>145</v>
      </c>
      <c r="K549" t="s">
        <v>146</v>
      </c>
      <c r="L549">
        <v>19134</v>
      </c>
      <c r="M549" t="s">
        <v>147</v>
      </c>
      <c r="N549" t="s">
        <v>4650</v>
      </c>
      <c r="O549" t="s">
        <v>45</v>
      </c>
      <c r="P549" t="s">
        <v>74</v>
      </c>
      <c r="Q549" t="s">
        <v>4651</v>
      </c>
      <c r="R549">
        <v>64.2</v>
      </c>
      <c r="S549">
        <v>5</v>
      </c>
      <c r="T549">
        <v>0.7</v>
      </c>
      <c r="U549">
        <v>-44.94</v>
      </c>
    </row>
    <row r="550" spans="1:21" x14ac:dyDescent="0.35">
      <c r="A550">
        <v>8354</v>
      </c>
      <c r="B550" t="s">
        <v>9982</v>
      </c>
      <c r="C550" s="17">
        <v>42858</v>
      </c>
      <c r="D550" s="17">
        <v>42863</v>
      </c>
      <c r="E550" t="s">
        <v>49</v>
      </c>
      <c r="F550" t="s">
        <v>5732</v>
      </c>
      <c r="G550" t="s">
        <v>5733</v>
      </c>
      <c r="H550" t="s">
        <v>40</v>
      </c>
      <c r="I550" t="s">
        <v>26</v>
      </c>
      <c r="J550" t="s">
        <v>145</v>
      </c>
      <c r="K550" t="s">
        <v>146</v>
      </c>
      <c r="L550">
        <v>19134</v>
      </c>
      <c r="M550" t="s">
        <v>147</v>
      </c>
      <c r="N550" t="s">
        <v>884</v>
      </c>
      <c r="O550" t="s">
        <v>31</v>
      </c>
      <c r="P550" t="s">
        <v>55</v>
      </c>
      <c r="Q550" t="s">
        <v>885</v>
      </c>
      <c r="R550">
        <v>373.46999999999991</v>
      </c>
      <c r="S550">
        <v>5</v>
      </c>
      <c r="T550">
        <v>0.4</v>
      </c>
      <c r="U550">
        <v>-112.041</v>
      </c>
    </row>
    <row r="551" spans="1:21" x14ac:dyDescent="0.35">
      <c r="A551">
        <v>8353</v>
      </c>
      <c r="B551" t="s">
        <v>9982</v>
      </c>
      <c r="C551" s="17">
        <v>42858</v>
      </c>
      <c r="D551" s="17">
        <v>42863</v>
      </c>
      <c r="E551" t="s">
        <v>49</v>
      </c>
      <c r="F551" t="s">
        <v>5732</v>
      </c>
      <c r="G551" t="s">
        <v>5733</v>
      </c>
      <c r="H551" t="s">
        <v>40</v>
      </c>
      <c r="I551" t="s">
        <v>26</v>
      </c>
      <c r="J551" t="s">
        <v>145</v>
      </c>
      <c r="K551" t="s">
        <v>146</v>
      </c>
      <c r="L551">
        <v>19134</v>
      </c>
      <c r="M551" t="s">
        <v>147</v>
      </c>
      <c r="N551" t="s">
        <v>2792</v>
      </c>
      <c r="O551" t="s">
        <v>45</v>
      </c>
      <c r="P551" t="s">
        <v>74</v>
      </c>
      <c r="Q551" t="s">
        <v>2793</v>
      </c>
      <c r="R551">
        <v>26.388000000000002</v>
      </c>
      <c r="S551">
        <v>4</v>
      </c>
      <c r="T551">
        <v>0.7</v>
      </c>
      <c r="U551">
        <v>-17.591999999999992</v>
      </c>
    </row>
    <row r="552" spans="1:21" x14ac:dyDescent="0.35">
      <c r="A552">
        <v>8352</v>
      </c>
      <c r="B552" t="s">
        <v>9982</v>
      </c>
      <c r="C552" s="17">
        <v>42858</v>
      </c>
      <c r="D552" s="17">
        <v>42863</v>
      </c>
      <c r="E552" t="s">
        <v>49</v>
      </c>
      <c r="F552" t="s">
        <v>5732</v>
      </c>
      <c r="G552" t="s">
        <v>5733</v>
      </c>
      <c r="H552" t="s">
        <v>40</v>
      </c>
      <c r="I552" t="s">
        <v>26</v>
      </c>
      <c r="J552" t="s">
        <v>145</v>
      </c>
      <c r="K552" t="s">
        <v>146</v>
      </c>
      <c r="L552">
        <v>19134</v>
      </c>
      <c r="M552" t="s">
        <v>147</v>
      </c>
      <c r="N552" t="s">
        <v>8400</v>
      </c>
      <c r="O552" t="s">
        <v>31</v>
      </c>
      <c r="P552" t="s">
        <v>64</v>
      </c>
      <c r="Q552" t="s">
        <v>8401</v>
      </c>
      <c r="R552">
        <v>32.448</v>
      </c>
      <c r="S552">
        <v>2</v>
      </c>
      <c r="T552">
        <v>0.2</v>
      </c>
      <c r="U552">
        <v>7.3008000000000006</v>
      </c>
    </row>
    <row r="553" spans="1:21" x14ac:dyDescent="0.35">
      <c r="A553">
        <v>8340</v>
      </c>
      <c r="B553" t="s">
        <v>9976</v>
      </c>
      <c r="C553" s="17">
        <v>42838</v>
      </c>
      <c r="D553" s="17">
        <v>42842</v>
      </c>
      <c r="E553" t="s">
        <v>49</v>
      </c>
      <c r="F553" t="s">
        <v>3809</v>
      </c>
      <c r="G553" t="s">
        <v>3810</v>
      </c>
      <c r="H553" t="s">
        <v>40</v>
      </c>
      <c r="I553" t="s">
        <v>26</v>
      </c>
      <c r="J553" t="s">
        <v>1181</v>
      </c>
      <c r="K553" t="s">
        <v>42</v>
      </c>
      <c r="L553">
        <v>92345</v>
      </c>
      <c r="M553" t="s">
        <v>43</v>
      </c>
      <c r="N553" t="s">
        <v>4847</v>
      </c>
      <c r="O553" t="s">
        <v>31</v>
      </c>
      <c r="P553" t="s">
        <v>35</v>
      </c>
      <c r="Q553" t="s">
        <v>4848</v>
      </c>
      <c r="R553">
        <v>436.70400000000006</v>
      </c>
      <c r="S553">
        <v>6</v>
      </c>
      <c r="T553">
        <v>0.2</v>
      </c>
      <c r="U553">
        <v>-38.211600000000033</v>
      </c>
    </row>
    <row r="554" spans="1:21" x14ac:dyDescent="0.35">
      <c r="A554">
        <v>8339</v>
      </c>
      <c r="B554" t="s">
        <v>9975</v>
      </c>
      <c r="C554" s="17">
        <v>42000</v>
      </c>
      <c r="D554" s="17">
        <v>42007</v>
      </c>
      <c r="E554" t="s">
        <v>49</v>
      </c>
      <c r="F554" t="s">
        <v>4967</v>
      </c>
      <c r="G554" t="s">
        <v>4968</v>
      </c>
      <c r="H554" t="s">
        <v>40</v>
      </c>
      <c r="I554" t="s">
        <v>26</v>
      </c>
      <c r="J554" t="s">
        <v>356</v>
      </c>
      <c r="K554" t="s">
        <v>357</v>
      </c>
      <c r="L554">
        <v>35601</v>
      </c>
      <c r="M554" t="s">
        <v>29</v>
      </c>
      <c r="N554" t="s">
        <v>3027</v>
      </c>
      <c r="O554" t="s">
        <v>70</v>
      </c>
      <c r="P554" t="s">
        <v>160</v>
      </c>
      <c r="Q554" t="s">
        <v>3028</v>
      </c>
      <c r="R554">
        <v>498</v>
      </c>
      <c r="S554">
        <v>5</v>
      </c>
      <c r="T554">
        <v>0</v>
      </c>
      <c r="U554">
        <v>184.26</v>
      </c>
    </row>
    <row r="555" spans="1:21" x14ac:dyDescent="0.35">
      <c r="A555">
        <v>8338</v>
      </c>
      <c r="B555" t="s">
        <v>9975</v>
      </c>
      <c r="C555" s="17">
        <v>42000</v>
      </c>
      <c r="D555" s="17">
        <v>42007</v>
      </c>
      <c r="E555" t="s">
        <v>49</v>
      </c>
      <c r="F555" t="s">
        <v>4967</v>
      </c>
      <c r="G555" t="s">
        <v>4968</v>
      </c>
      <c r="H555" t="s">
        <v>40</v>
      </c>
      <c r="I555" t="s">
        <v>26</v>
      </c>
      <c r="J555" t="s">
        <v>356</v>
      </c>
      <c r="K555" t="s">
        <v>357</v>
      </c>
      <c r="L555">
        <v>35601</v>
      </c>
      <c r="M555" t="s">
        <v>29</v>
      </c>
      <c r="N555" t="s">
        <v>9326</v>
      </c>
      <c r="O555" t="s">
        <v>45</v>
      </c>
      <c r="P555" t="s">
        <v>89</v>
      </c>
      <c r="Q555" t="s">
        <v>9327</v>
      </c>
      <c r="R555">
        <v>23.92</v>
      </c>
      <c r="S555">
        <v>4</v>
      </c>
      <c r="T555">
        <v>0</v>
      </c>
      <c r="U555">
        <v>11.720800000000001</v>
      </c>
    </row>
    <row r="556" spans="1:21" x14ac:dyDescent="0.35">
      <c r="A556">
        <v>8328</v>
      </c>
      <c r="B556" t="s">
        <v>9964</v>
      </c>
      <c r="C556" s="17">
        <v>42937</v>
      </c>
      <c r="D556" s="17">
        <v>42940</v>
      </c>
      <c r="E556" t="s">
        <v>22</v>
      </c>
      <c r="F556" t="s">
        <v>1081</v>
      </c>
      <c r="G556" t="s">
        <v>1082</v>
      </c>
      <c r="H556" t="s">
        <v>40</v>
      </c>
      <c r="I556" t="s">
        <v>26</v>
      </c>
      <c r="J556" t="s">
        <v>455</v>
      </c>
      <c r="K556" t="s">
        <v>210</v>
      </c>
      <c r="L556">
        <v>60505</v>
      </c>
      <c r="M556" t="s">
        <v>104</v>
      </c>
      <c r="N556" t="s">
        <v>4307</v>
      </c>
      <c r="O556" t="s">
        <v>45</v>
      </c>
      <c r="P556" t="s">
        <v>74</v>
      </c>
      <c r="Q556" t="s">
        <v>4308</v>
      </c>
      <c r="R556">
        <v>94.191999999999979</v>
      </c>
      <c r="S556">
        <v>7</v>
      </c>
      <c r="T556">
        <v>0.8</v>
      </c>
      <c r="U556">
        <v>-164.83600000000007</v>
      </c>
    </row>
    <row r="557" spans="1:21" x14ac:dyDescent="0.35">
      <c r="A557">
        <v>8327</v>
      </c>
      <c r="B557" t="s">
        <v>9964</v>
      </c>
      <c r="C557" s="17">
        <v>42937</v>
      </c>
      <c r="D557" s="17">
        <v>42940</v>
      </c>
      <c r="E557" t="s">
        <v>22</v>
      </c>
      <c r="F557" t="s">
        <v>1081</v>
      </c>
      <c r="G557" t="s">
        <v>1082</v>
      </c>
      <c r="H557" t="s">
        <v>40</v>
      </c>
      <c r="I557" t="s">
        <v>26</v>
      </c>
      <c r="J557" t="s">
        <v>455</v>
      </c>
      <c r="K557" t="s">
        <v>210</v>
      </c>
      <c r="L557">
        <v>60505</v>
      </c>
      <c r="M557" t="s">
        <v>104</v>
      </c>
      <c r="N557" t="s">
        <v>749</v>
      </c>
      <c r="O557" t="s">
        <v>45</v>
      </c>
      <c r="P557" t="s">
        <v>74</v>
      </c>
      <c r="Q557" t="s">
        <v>750</v>
      </c>
      <c r="R557">
        <v>2.8639999999999994</v>
      </c>
      <c r="S557">
        <v>4</v>
      </c>
      <c r="T557">
        <v>0.8</v>
      </c>
      <c r="U557">
        <v>-4.5824000000000016</v>
      </c>
    </row>
    <row r="558" spans="1:21" x14ac:dyDescent="0.35">
      <c r="A558">
        <v>555</v>
      </c>
      <c r="B558" t="s">
        <v>1886</v>
      </c>
      <c r="C558" s="17">
        <v>42915</v>
      </c>
      <c r="D558" s="17">
        <v>42919</v>
      </c>
      <c r="E558" t="s">
        <v>22</v>
      </c>
      <c r="F558" t="s">
        <v>1361</v>
      </c>
      <c r="G558" t="s">
        <v>1362</v>
      </c>
      <c r="H558" t="s">
        <v>40</v>
      </c>
      <c r="I558" t="s">
        <v>26</v>
      </c>
      <c r="J558" t="s">
        <v>1887</v>
      </c>
      <c r="K558" t="s">
        <v>42</v>
      </c>
      <c r="L558">
        <v>92804</v>
      </c>
      <c r="M558" t="s">
        <v>43</v>
      </c>
      <c r="N558" t="s">
        <v>1888</v>
      </c>
      <c r="O558" t="s">
        <v>45</v>
      </c>
      <c r="P558" t="s">
        <v>58</v>
      </c>
      <c r="Q558" t="s">
        <v>1889</v>
      </c>
      <c r="R558">
        <v>1295.78</v>
      </c>
      <c r="S558">
        <v>2</v>
      </c>
      <c r="T558">
        <v>0</v>
      </c>
      <c r="U558">
        <v>310.98720000000003</v>
      </c>
    </row>
    <row r="559" spans="1:21" x14ac:dyDescent="0.35">
      <c r="A559">
        <v>8303</v>
      </c>
      <c r="B559" t="s">
        <v>9950</v>
      </c>
      <c r="C559" s="17">
        <v>42942</v>
      </c>
      <c r="D559" s="17">
        <v>42948</v>
      </c>
      <c r="E559" t="s">
        <v>49</v>
      </c>
      <c r="F559" t="s">
        <v>3666</v>
      </c>
      <c r="G559" t="s">
        <v>3667</v>
      </c>
      <c r="H559" t="s">
        <v>40</v>
      </c>
      <c r="I559" t="s">
        <v>26</v>
      </c>
      <c r="J559" t="s">
        <v>41</v>
      </c>
      <c r="K559" t="s">
        <v>42</v>
      </c>
      <c r="L559">
        <v>90036</v>
      </c>
      <c r="M559" t="s">
        <v>43</v>
      </c>
      <c r="N559" t="s">
        <v>2585</v>
      </c>
      <c r="O559" t="s">
        <v>31</v>
      </c>
      <c r="P559" t="s">
        <v>35</v>
      </c>
      <c r="Q559" t="s">
        <v>2586</v>
      </c>
      <c r="R559">
        <v>362.35199999999998</v>
      </c>
      <c r="S559">
        <v>3</v>
      </c>
      <c r="T559">
        <v>0.2</v>
      </c>
      <c r="U559">
        <v>45.293999999999954</v>
      </c>
    </row>
    <row r="560" spans="1:21" x14ac:dyDescent="0.35">
      <c r="A560">
        <v>8302</v>
      </c>
      <c r="B560" t="s">
        <v>9950</v>
      </c>
      <c r="C560" s="17">
        <v>42942</v>
      </c>
      <c r="D560" s="17">
        <v>42948</v>
      </c>
      <c r="E560" t="s">
        <v>49</v>
      </c>
      <c r="F560" t="s">
        <v>3666</v>
      </c>
      <c r="G560" t="s">
        <v>3667</v>
      </c>
      <c r="H560" t="s">
        <v>40</v>
      </c>
      <c r="I560" t="s">
        <v>26</v>
      </c>
      <c r="J560" t="s">
        <v>41</v>
      </c>
      <c r="K560" t="s">
        <v>42</v>
      </c>
      <c r="L560">
        <v>90036</v>
      </c>
      <c r="M560" t="s">
        <v>43</v>
      </c>
      <c r="N560" t="s">
        <v>8233</v>
      </c>
      <c r="O560" t="s">
        <v>70</v>
      </c>
      <c r="P560" t="s">
        <v>160</v>
      </c>
      <c r="Q560" t="s">
        <v>8234</v>
      </c>
      <c r="R560">
        <v>1649.95</v>
      </c>
      <c r="S560">
        <v>5</v>
      </c>
      <c r="T560">
        <v>0</v>
      </c>
      <c r="U560">
        <v>659.98</v>
      </c>
    </row>
    <row r="561" spans="1:21" x14ac:dyDescent="0.35">
      <c r="A561">
        <v>8297</v>
      </c>
      <c r="B561" t="s">
        <v>9946</v>
      </c>
      <c r="C561" s="17">
        <v>42520</v>
      </c>
      <c r="D561" s="17">
        <v>42524</v>
      </c>
      <c r="E561" t="s">
        <v>49</v>
      </c>
      <c r="F561" t="s">
        <v>4144</v>
      </c>
      <c r="G561" t="s">
        <v>4145</v>
      </c>
      <c r="H561" t="s">
        <v>40</v>
      </c>
      <c r="I561" t="s">
        <v>26</v>
      </c>
      <c r="J561" t="s">
        <v>1129</v>
      </c>
      <c r="K561" t="s">
        <v>318</v>
      </c>
      <c r="L561">
        <v>22204</v>
      </c>
      <c r="M561" t="s">
        <v>29</v>
      </c>
      <c r="N561" t="s">
        <v>857</v>
      </c>
      <c r="O561" t="s">
        <v>70</v>
      </c>
      <c r="P561" t="s">
        <v>160</v>
      </c>
      <c r="Q561" t="s">
        <v>858</v>
      </c>
      <c r="R561">
        <v>111.98</v>
      </c>
      <c r="S561">
        <v>2</v>
      </c>
      <c r="T561">
        <v>0</v>
      </c>
      <c r="U561">
        <v>26.875200000000007</v>
      </c>
    </row>
    <row r="562" spans="1:21" x14ac:dyDescent="0.35">
      <c r="A562">
        <v>8296</v>
      </c>
      <c r="B562" t="s">
        <v>9946</v>
      </c>
      <c r="C562" s="17">
        <v>42520</v>
      </c>
      <c r="D562" s="17">
        <v>42524</v>
      </c>
      <c r="E562" t="s">
        <v>49</v>
      </c>
      <c r="F562" t="s">
        <v>4144</v>
      </c>
      <c r="G562" t="s">
        <v>4145</v>
      </c>
      <c r="H562" t="s">
        <v>40</v>
      </c>
      <c r="I562" t="s">
        <v>26</v>
      </c>
      <c r="J562" t="s">
        <v>1129</v>
      </c>
      <c r="K562" t="s">
        <v>318</v>
      </c>
      <c r="L562">
        <v>22204</v>
      </c>
      <c r="M562" t="s">
        <v>29</v>
      </c>
      <c r="N562" t="s">
        <v>500</v>
      </c>
      <c r="O562" t="s">
        <v>45</v>
      </c>
      <c r="P562" t="s">
        <v>172</v>
      </c>
      <c r="Q562" t="s">
        <v>501</v>
      </c>
      <c r="R562">
        <v>26.55</v>
      </c>
      <c r="S562">
        <v>9</v>
      </c>
      <c r="T562">
        <v>0</v>
      </c>
      <c r="U562">
        <v>12.744</v>
      </c>
    </row>
    <row r="563" spans="1:21" x14ac:dyDescent="0.35">
      <c r="A563">
        <v>8294</v>
      </c>
      <c r="B563" t="s">
        <v>9944</v>
      </c>
      <c r="C563" s="17">
        <v>43042</v>
      </c>
      <c r="D563" s="17">
        <v>43046</v>
      </c>
      <c r="E563" t="s">
        <v>49</v>
      </c>
      <c r="F563" t="s">
        <v>6642</v>
      </c>
      <c r="G563" t="s">
        <v>6643</v>
      </c>
      <c r="H563" t="s">
        <v>40</v>
      </c>
      <c r="I563" t="s">
        <v>26</v>
      </c>
      <c r="J563" t="s">
        <v>94</v>
      </c>
      <c r="K563" t="s">
        <v>95</v>
      </c>
      <c r="L563">
        <v>98103</v>
      </c>
      <c r="M563" t="s">
        <v>43</v>
      </c>
      <c r="N563" t="s">
        <v>4863</v>
      </c>
      <c r="O563" t="s">
        <v>45</v>
      </c>
      <c r="P563" t="s">
        <v>74</v>
      </c>
      <c r="Q563" t="s">
        <v>4864</v>
      </c>
      <c r="R563">
        <v>18.368000000000002</v>
      </c>
      <c r="S563">
        <v>4</v>
      </c>
      <c r="T563">
        <v>0.2</v>
      </c>
      <c r="U563">
        <v>5.9695999999999998</v>
      </c>
    </row>
    <row r="564" spans="1:21" x14ac:dyDescent="0.35">
      <c r="A564">
        <v>8282</v>
      </c>
      <c r="B564" t="s">
        <v>9940</v>
      </c>
      <c r="C564" s="17">
        <v>42864</v>
      </c>
      <c r="D564" s="17">
        <v>42865</v>
      </c>
      <c r="E564" t="s">
        <v>187</v>
      </c>
      <c r="F564" t="s">
        <v>1783</v>
      </c>
      <c r="G564" t="s">
        <v>1784</v>
      </c>
      <c r="H564" t="s">
        <v>40</v>
      </c>
      <c r="I564" t="s">
        <v>26</v>
      </c>
      <c r="J564" t="s">
        <v>1525</v>
      </c>
      <c r="K564" t="s">
        <v>87</v>
      </c>
      <c r="L564">
        <v>28540</v>
      </c>
      <c r="M564" t="s">
        <v>29</v>
      </c>
      <c r="N564" t="s">
        <v>3383</v>
      </c>
      <c r="O564" t="s">
        <v>31</v>
      </c>
      <c r="P564" t="s">
        <v>35</v>
      </c>
      <c r="Q564" t="s">
        <v>3384</v>
      </c>
      <c r="R564">
        <v>207</v>
      </c>
      <c r="S564">
        <v>3</v>
      </c>
      <c r="T564">
        <v>0.2</v>
      </c>
      <c r="U564">
        <v>25.874999999999972</v>
      </c>
    </row>
    <row r="565" spans="1:21" x14ac:dyDescent="0.35">
      <c r="A565">
        <v>8281</v>
      </c>
      <c r="B565" t="s">
        <v>9940</v>
      </c>
      <c r="C565" s="17">
        <v>42864</v>
      </c>
      <c r="D565" s="17">
        <v>42865</v>
      </c>
      <c r="E565" t="s">
        <v>187</v>
      </c>
      <c r="F565" t="s">
        <v>1783</v>
      </c>
      <c r="G565" t="s">
        <v>1784</v>
      </c>
      <c r="H565" t="s">
        <v>40</v>
      </c>
      <c r="I565" t="s">
        <v>26</v>
      </c>
      <c r="J565" t="s">
        <v>1525</v>
      </c>
      <c r="K565" t="s">
        <v>87</v>
      </c>
      <c r="L565">
        <v>28540</v>
      </c>
      <c r="M565" t="s">
        <v>29</v>
      </c>
      <c r="N565" t="s">
        <v>504</v>
      </c>
      <c r="O565" t="s">
        <v>45</v>
      </c>
      <c r="P565" t="s">
        <v>172</v>
      </c>
      <c r="Q565" t="s">
        <v>505</v>
      </c>
      <c r="R565">
        <v>65.231999999999999</v>
      </c>
      <c r="S565">
        <v>3</v>
      </c>
      <c r="T565">
        <v>0.2</v>
      </c>
      <c r="U565">
        <v>22.015799999999999</v>
      </c>
    </row>
    <row r="566" spans="1:21" x14ac:dyDescent="0.35">
      <c r="A566">
        <v>8275</v>
      </c>
      <c r="B566" t="s">
        <v>9936</v>
      </c>
      <c r="C566" s="17">
        <v>42916</v>
      </c>
      <c r="D566" s="17">
        <v>42920</v>
      </c>
      <c r="E566" t="s">
        <v>49</v>
      </c>
      <c r="F566" t="s">
        <v>4600</v>
      </c>
      <c r="G566" t="s">
        <v>4601</v>
      </c>
      <c r="H566" t="s">
        <v>40</v>
      </c>
      <c r="I566" t="s">
        <v>26</v>
      </c>
      <c r="J566" t="s">
        <v>2299</v>
      </c>
      <c r="K566" t="s">
        <v>266</v>
      </c>
      <c r="L566">
        <v>10550</v>
      </c>
      <c r="M566" t="s">
        <v>147</v>
      </c>
      <c r="N566" t="s">
        <v>6102</v>
      </c>
      <c r="O566" t="s">
        <v>45</v>
      </c>
      <c r="P566" t="s">
        <v>58</v>
      </c>
      <c r="Q566" t="s">
        <v>6103</v>
      </c>
      <c r="R566">
        <v>1085.42</v>
      </c>
      <c r="S566">
        <v>7</v>
      </c>
      <c r="T566">
        <v>0</v>
      </c>
      <c r="U566">
        <v>282.20920000000001</v>
      </c>
    </row>
    <row r="567" spans="1:21" x14ac:dyDescent="0.35">
      <c r="A567">
        <v>8273</v>
      </c>
      <c r="B567" t="s">
        <v>9934</v>
      </c>
      <c r="C567" s="17">
        <v>42663</v>
      </c>
      <c r="D567" s="17">
        <v>42668</v>
      </c>
      <c r="E567" t="s">
        <v>49</v>
      </c>
      <c r="F567" t="s">
        <v>4201</v>
      </c>
      <c r="G567" t="s">
        <v>4202</v>
      </c>
      <c r="H567" t="s">
        <v>40</v>
      </c>
      <c r="I567" t="s">
        <v>26</v>
      </c>
      <c r="J567" t="s">
        <v>9142</v>
      </c>
      <c r="K567" t="s">
        <v>42</v>
      </c>
      <c r="L567">
        <v>92020</v>
      </c>
      <c r="M567" t="s">
        <v>43</v>
      </c>
      <c r="N567" t="s">
        <v>7868</v>
      </c>
      <c r="O567" t="s">
        <v>31</v>
      </c>
      <c r="P567" t="s">
        <v>35</v>
      </c>
      <c r="Q567" t="s">
        <v>7869</v>
      </c>
      <c r="R567">
        <v>387.13600000000002</v>
      </c>
      <c r="S567">
        <v>4</v>
      </c>
      <c r="T567">
        <v>0.2</v>
      </c>
      <c r="U567">
        <v>4.8391999999999911</v>
      </c>
    </row>
    <row r="568" spans="1:21" x14ac:dyDescent="0.35">
      <c r="A568">
        <v>8246</v>
      </c>
      <c r="B568" t="s">
        <v>9920</v>
      </c>
      <c r="C568" s="17">
        <v>41870</v>
      </c>
      <c r="D568" s="17">
        <v>41874</v>
      </c>
      <c r="E568" t="s">
        <v>49</v>
      </c>
      <c r="F568" t="s">
        <v>7362</v>
      </c>
      <c r="G568" t="s">
        <v>7363</v>
      </c>
      <c r="H568" t="s">
        <v>40</v>
      </c>
      <c r="I568" t="s">
        <v>26</v>
      </c>
      <c r="J568" t="s">
        <v>496</v>
      </c>
      <c r="K568" t="s">
        <v>1274</v>
      </c>
      <c r="L568">
        <v>31907</v>
      </c>
      <c r="M568" t="s">
        <v>29</v>
      </c>
      <c r="N568" t="s">
        <v>685</v>
      </c>
      <c r="O568" t="s">
        <v>45</v>
      </c>
      <c r="P568" t="s">
        <v>58</v>
      </c>
      <c r="Q568" t="s">
        <v>686</v>
      </c>
      <c r="R568">
        <v>344.90999999999997</v>
      </c>
      <c r="S568">
        <v>3</v>
      </c>
      <c r="T568">
        <v>0</v>
      </c>
      <c r="U568">
        <v>10.347300000000004</v>
      </c>
    </row>
    <row r="569" spans="1:21" x14ac:dyDescent="0.35">
      <c r="A569">
        <v>8225</v>
      </c>
      <c r="B569" t="s">
        <v>9911</v>
      </c>
      <c r="C569" s="17">
        <v>42533</v>
      </c>
      <c r="D569" s="17">
        <v>42537</v>
      </c>
      <c r="E569" t="s">
        <v>49</v>
      </c>
      <c r="F569" t="s">
        <v>896</v>
      </c>
      <c r="G569" t="s">
        <v>897</v>
      </c>
      <c r="H569" t="s">
        <v>40</v>
      </c>
      <c r="I569" t="s">
        <v>26</v>
      </c>
      <c r="J569" t="s">
        <v>602</v>
      </c>
      <c r="K569" t="s">
        <v>42</v>
      </c>
      <c r="L569">
        <v>91104</v>
      </c>
      <c r="M569" t="s">
        <v>43</v>
      </c>
      <c r="N569" t="s">
        <v>5995</v>
      </c>
      <c r="O569" t="s">
        <v>45</v>
      </c>
      <c r="P569" t="s">
        <v>89</v>
      </c>
      <c r="Q569" t="s">
        <v>5996</v>
      </c>
      <c r="R569">
        <v>12.96</v>
      </c>
      <c r="S569">
        <v>2</v>
      </c>
      <c r="T569">
        <v>0</v>
      </c>
      <c r="U569">
        <v>6.2208000000000006</v>
      </c>
    </row>
    <row r="570" spans="1:21" x14ac:dyDescent="0.35">
      <c r="A570">
        <v>567</v>
      </c>
      <c r="B570" t="s">
        <v>1926</v>
      </c>
      <c r="C570" s="17">
        <v>43009</v>
      </c>
      <c r="D570" s="17">
        <v>43016</v>
      </c>
      <c r="E570" t="s">
        <v>49</v>
      </c>
      <c r="F570" t="s">
        <v>1927</v>
      </c>
      <c r="G570" t="s">
        <v>1928</v>
      </c>
      <c r="H570" t="s">
        <v>40</v>
      </c>
      <c r="I570" t="s">
        <v>26</v>
      </c>
      <c r="J570" t="s">
        <v>94</v>
      </c>
      <c r="K570" t="s">
        <v>95</v>
      </c>
      <c r="L570">
        <v>98105</v>
      </c>
      <c r="M570" t="s">
        <v>43</v>
      </c>
      <c r="N570" t="s">
        <v>1929</v>
      </c>
      <c r="O570" t="s">
        <v>45</v>
      </c>
      <c r="P570" t="s">
        <v>89</v>
      </c>
      <c r="Q570" t="s">
        <v>1930</v>
      </c>
      <c r="R570">
        <v>91.84</v>
      </c>
      <c r="S570">
        <v>8</v>
      </c>
      <c r="T570">
        <v>0</v>
      </c>
      <c r="U570">
        <v>45.001600000000003</v>
      </c>
    </row>
    <row r="571" spans="1:21" x14ac:dyDescent="0.35">
      <c r="A571">
        <v>568</v>
      </c>
      <c r="B571" t="s">
        <v>1926</v>
      </c>
      <c r="C571" s="17">
        <v>43009</v>
      </c>
      <c r="D571" s="17">
        <v>43016</v>
      </c>
      <c r="E571" t="s">
        <v>49</v>
      </c>
      <c r="F571" t="s">
        <v>1927</v>
      </c>
      <c r="G571" t="s">
        <v>1928</v>
      </c>
      <c r="H571" t="s">
        <v>40</v>
      </c>
      <c r="I571" t="s">
        <v>26</v>
      </c>
      <c r="J571" t="s">
        <v>94</v>
      </c>
      <c r="K571" t="s">
        <v>95</v>
      </c>
      <c r="L571">
        <v>98105</v>
      </c>
      <c r="M571" t="s">
        <v>43</v>
      </c>
      <c r="N571" t="s">
        <v>1931</v>
      </c>
      <c r="O571" t="s">
        <v>45</v>
      </c>
      <c r="P571" t="s">
        <v>74</v>
      </c>
      <c r="Q571" t="s">
        <v>1932</v>
      </c>
      <c r="R571">
        <v>81.088000000000008</v>
      </c>
      <c r="S571">
        <v>7</v>
      </c>
      <c r="T571">
        <v>0.2</v>
      </c>
      <c r="U571">
        <v>27.3672</v>
      </c>
    </row>
    <row r="572" spans="1:21" x14ac:dyDescent="0.35">
      <c r="A572">
        <v>569</v>
      </c>
      <c r="B572" t="s">
        <v>1926</v>
      </c>
      <c r="C572" s="17">
        <v>43009</v>
      </c>
      <c r="D572" s="17">
        <v>43016</v>
      </c>
      <c r="E572" t="s">
        <v>49</v>
      </c>
      <c r="F572" t="s">
        <v>1927</v>
      </c>
      <c r="G572" t="s">
        <v>1928</v>
      </c>
      <c r="H572" t="s">
        <v>40</v>
      </c>
      <c r="I572" t="s">
        <v>26</v>
      </c>
      <c r="J572" t="s">
        <v>94</v>
      </c>
      <c r="K572" t="s">
        <v>95</v>
      </c>
      <c r="L572">
        <v>98105</v>
      </c>
      <c r="M572" t="s">
        <v>43</v>
      </c>
      <c r="N572" t="s">
        <v>1933</v>
      </c>
      <c r="O572" t="s">
        <v>45</v>
      </c>
      <c r="P572" t="s">
        <v>89</v>
      </c>
      <c r="Q572" t="s">
        <v>1934</v>
      </c>
      <c r="R572">
        <v>19.440000000000001</v>
      </c>
      <c r="S572">
        <v>3</v>
      </c>
      <c r="T572">
        <v>0</v>
      </c>
      <c r="U572">
        <v>9.3312000000000008</v>
      </c>
    </row>
    <row r="573" spans="1:21" x14ac:dyDescent="0.35">
      <c r="A573">
        <v>570</v>
      </c>
      <c r="B573" t="s">
        <v>1926</v>
      </c>
      <c r="C573" s="17">
        <v>43009</v>
      </c>
      <c r="D573" s="17">
        <v>43016</v>
      </c>
      <c r="E573" t="s">
        <v>49</v>
      </c>
      <c r="F573" t="s">
        <v>1927</v>
      </c>
      <c r="G573" t="s">
        <v>1928</v>
      </c>
      <c r="H573" t="s">
        <v>40</v>
      </c>
      <c r="I573" t="s">
        <v>26</v>
      </c>
      <c r="J573" t="s">
        <v>94</v>
      </c>
      <c r="K573" t="s">
        <v>95</v>
      </c>
      <c r="L573">
        <v>98105</v>
      </c>
      <c r="M573" t="s">
        <v>43</v>
      </c>
      <c r="N573" t="s">
        <v>1935</v>
      </c>
      <c r="O573" t="s">
        <v>31</v>
      </c>
      <c r="P573" t="s">
        <v>35</v>
      </c>
      <c r="Q573" t="s">
        <v>1936</v>
      </c>
      <c r="R573">
        <v>451.15199999999993</v>
      </c>
      <c r="S573">
        <v>3</v>
      </c>
      <c r="T573">
        <v>0.2</v>
      </c>
      <c r="U573">
        <v>0</v>
      </c>
    </row>
    <row r="574" spans="1:21" x14ac:dyDescent="0.35">
      <c r="A574">
        <v>8224</v>
      </c>
      <c r="B574" t="s">
        <v>9911</v>
      </c>
      <c r="C574" s="17">
        <v>42533</v>
      </c>
      <c r="D574" s="17">
        <v>42537</v>
      </c>
      <c r="E574" t="s">
        <v>49</v>
      </c>
      <c r="F574" t="s">
        <v>896</v>
      </c>
      <c r="G574" t="s">
        <v>897</v>
      </c>
      <c r="H574" t="s">
        <v>40</v>
      </c>
      <c r="I574" t="s">
        <v>26</v>
      </c>
      <c r="J574" t="s">
        <v>602</v>
      </c>
      <c r="K574" t="s">
        <v>42</v>
      </c>
      <c r="L574">
        <v>91104</v>
      </c>
      <c r="M574" t="s">
        <v>43</v>
      </c>
      <c r="N574" t="s">
        <v>4713</v>
      </c>
      <c r="O574" t="s">
        <v>45</v>
      </c>
      <c r="P574" t="s">
        <v>89</v>
      </c>
      <c r="Q574" t="s">
        <v>4714</v>
      </c>
      <c r="R574">
        <v>185.88</v>
      </c>
      <c r="S574">
        <v>6</v>
      </c>
      <c r="T574">
        <v>0</v>
      </c>
      <c r="U574">
        <v>83.645999999999987</v>
      </c>
    </row>
    <row r="575" spans="1:21" x14ac:dyDescent="0.35">
      <c r="A575">
        <v>8211</v>
      </c>
      <c r="B575" t="s">
        <v>9902</v>
      </c>
      <c r="C575" s="17">
        <v>42985</v>
      </c>
      <c r="D575" s="17">
        <v>42990</v>
      </c>
      <c r="E575" t="s">
        <v>49</v>
      </c>
      <c r="F575" t="s">
        <v>6241</v>
      </c>
      <c r="G575" t="s">
        <v>6242</v>
      </c>
      <c r="H575" t="s">
        <v>40</v>
      </c>
      <c r="I575" t="s">
        <v>26</v>
      </c>
      <c r="J575" t="s">
        <v>5669</v>
      </c>
      <c r="K575" t="s">
        <v>334</v>
      </c>
      <c r="L575">
        <v>37211</v>
      </c>
      <c r="M575" t="s">
        <v>29</v>
      </c>
      <c r="N575" t="s">
        <v>1841</v>
      </c>
      <c r="O575" t="s">
        <v>45</v>
      </c>
      <c r="P575" t="s">
        <v>77</v>
      </c>
      <c r="Q575" t="s">
        <v>1842</v>
      </c>
      <c r="R575">
        <v>81.567999999999998</v>
      </c>
      <c r="S575">
        <v>2</v>
      </c>
      <c r="T575">
        <v>0.2</v>
      </c>
      <c r="U575">
        <v>7.1372000000000035</v>
      </c>
    </row>
    <row r="576" spans="1:21" x14ac:dyDescent="0.35">
      <c r="A576">
        <v>8188</v>
      </c>
      <c r="B576" t="s">
        <v>9892</v>
      </c>
      <c r="C576" s="17">
        <v>42714</v>
      </c>
      <c r="D576" s="17">
        <v>42720</v>
      </c>
      <c r="E576" t="s">
        <v>49</v>
      </c>
      <c r="F576" t="s">
        <v>2551</v>
      </c>
      <c r="G576" t="s">
        <v>2552</v>
      </c>
      <c r="H576" t="s">
        <v>40</v>
      </c>
      <c r="I576" t="s">
        <v>26</v>
      </c>
      <c r="J576" t="s">
        <v>265</v>
      </c>
      <c r="K576" t="s">
        <v>266</v>
      </c>
      <c r="L576">
        <v>10024</v>
      </c>
      <c r="M576" t="s">
        <v>147</v>
      </c>
      <c r="N576" t="s">
        <v>698</v>
      </c>
      <c r="O576" t="s">
        <v>45</v>
      </c>
      <c r="P576" t="s">
        <v>89</v>
      </c>
      <c r="Q576" t="s">
        <v>699</v>
      </c>
      <c r="R576">
        <v>62.820000000000007</v>
      </c>
      <c r="S576">
        <v>9</v>
      </c>
      <c r="T576">
        <v>0</v>
      </c>
      <c r="U576">
        <v>29.525400000000001</v>
      </c>
    </row>
    <row r="577" spans="1:21" x14ac:dyDescent="0.35">
      <c r="A577">
        <v>8185</v>
      </c>
      <c r="B577" t="s">
        <v>9890</v>
      </c>
      <c r="C577" s="17">
        <v>42939</v>
      </c>
      <c r="D577" s="17">
        <v>42943</v>
      </c>
      <c r="E577" t="s">
        <v>49</v>
      </c>
      <c r="F577" t="s">
        <v>1723</v>
      </c>
      <c r="G577" t="s">
        <v>1724</v>
      </c>
      <c r="H577" t="s">
        <v>40</v>
      </c>
      <c r="I577" t="s">
        <v>26</v>
      </c>
      <c r="J577" t="s">
        <v>302</v>
      </c>
      <c r="K577" t="s">
        <v>210</v>
      </c>
      <c r="L577">
        <v>60623</v>
      </c>
      <c r="M577" t="s">
        <v>104</v>
      </c>
      <c r="N577" t="s">
        <v>3741</v>
      </c>
      <c r="O577" t="s">
        <v>45</v>
      </c>
      <c r="P577" t="s">
        <v>89</v>
      </c>
      <c r="Q577" t="s">
        <v>3742</v>
      </c>
      <c r="R577">
        <v>63.311999999999998</v>
      </c>
      <c r="S577">
        <v>3</v>
      </c>
      <c r="T577">
        <v>0.2</v>
      </c>
      <c r="U577">
        <v>20.576399999999996</v>
      </c>
    </row>
    <row r="578" spans="1:21" x14ac:dyDescent="0.35">
      <c r="A578">
        <v>8184</v>
      </c>
      <c r="B578" t="s">
        <v>9889</v>
      </c>
      <c r="C578" s="17">
        <v>42873</v>
      </c>
      <c r="D578" s="17">
        <v>42877</v>
      </c>
      <c r="E578" t="s">
        <v>49</v>
      </c>
      <c r="F578" t="s">
        <v>5343</v>
      </c>
      <c r="G578" t="s">
        <v>5344</v>
      </c>
      <c r="H578" t="s">
        <v>40</v>
      </c>
      <c r="I578" t="s">
        <v>26</v>
      </c>
      <c r="J578" t="s">
        <v>302</v>
      </c>
      <c r="K578" t="s">
        <v>210</v>
      </c>
      <c r="L578">
        <v>60653</v>
      </c>
      <c r="M578" t="s">
        <v>104</v>
      </c>
      <c r="N578" t="s">
        <v>1136</v>
      </c>
      <c r="O578" t="s">
        <v>31</v>
      </c>
      <c r="P578" t="s">
        <v>64</v>
      </c>
      <c r="Q578" t="s">
        <v>1137</v>
      </c>
      <c r="R578">
        <v>1.8920000000000003</v>
      </c>
      <c r="S578">
        <v>1</v>
      </c>
      <c r="T578">
        <v>0.6</v>
      </c>
      <c r="U578">
        <v>-0.99329999999999963</v>
      </c>
    </row>
    <row r="579" spans="1:21" x14ac:dyDescent="0.35">
      <c r="A579">
        <v>8183</v>
      </c>
      <c r="B579" t="s">
        <v>9889</v>
      </c>
      <c r="C579" s="17">
        <v>42873</v>
      </c>
      <c r="D579" s="17">
        <v>42877</v>
      </c>
      <c r="E579" t="s">
        <v>49</v>
      </c>
      <c r="F579" t="s">
        <v>5343</v>
      </c>
      <c r="G579" t="s">
        <v>5344</v>
      </c>
      <c r="H579" t="s">
        <v>40</v>
      </c>
      <c r="I579" t="s">
        <v>26</v>
      </c>
      <c r="J579" t="s">
        <v>302</v>
      </c>
      <c r="K579" t="s">
        <v>210</v>
      </c>
      <c r="L579">
        <v>60653</v>
      </c>
      <c r="M579" t="s">
        <v>104</v>
      </c>
      <c r="N579" t="s">
        <v>4636</v>
      </c>
      <c r="O579" t="s">
        <v>31</v>
      </c>
      <c r="P579" t="s">
        <v>64</v>
      </c>
      <c r="Q579" t="s">
        <v>4637</v>
      </c>
      <c r="R579">
        <v>22.608000000000001</v>
      </c>
      <c r="S579">
        <v>3</v>
      </c>
      <c r="T579">
        <v>0.6</v>
      </c>
      <c r="U579">
        <v>-10.173599999999997</v>
      </c>
    </row>
    <row r="580" spans="1:21" x14ac:dyDescent="0.35">
      <c r="A580">
        <v>8176</v>
      </c>
      <c r="B580" t="s">
        <v>9881</v>
      </c>
      <c r="C580" s="17">
        <v>42399</v>
      </c>
      <c r="D580" s="17">
        <v>42404</v>
      </c>
      <c r="E580" t="s">
        <v>49</v>
      </c>
      <c r="F580" t="s">
        <v>9882</v>
      </c>
      <c r="G580" t="s">
        <v>9883</v>
      </c>
      <c r="H580" t="s">
        <v>40</v>
      </c>
      <c r="I580" t="s">
        <v>26</v>
      </c>
      <c r="J580" t="s">
        <v>302</v>
      </c>
      <c r="K580" t="s">
        <v>210</v>
      </c>
      <c r="L580">
        <v>60623</v>
      </c>
      <c r="M580" t="s">
        <v>104</v>
      </c>
      <c r="N580" t="s">
        <v>295</v>
      </c>
      <c r="O580" t="s">
        <v>45</v>
      </c>
      <c r="P580" t="s">
        <v>89</v>
      </c>
      <c r="Q580" t="s">
        <v>296</v>
      </c>
      <c r="R580">
        <v>156.512</v>
      </c>
      <c r="S580">
        <v>4</v>
      </c>
      <c r="T580">
        <v>0.2</v>
      </c>
      <c r="U580">
        <v>52.822799999999987</v>
      </c>
    </row>
    <row r="581" spans="1:21" x14ac:dyDescent="0.35">
      <c r="A581">
        <v>8168</v>
      </c>
      <c r="B581" t="s">
        <v>9877</v>
      </c>
      <c r="C581" s="17">
        <v>42582</v>
      </c>
      <c r="D581" s="17">
        <v>42587</v>
      </c>
      <c r="E581" t="s">
        <v>49</v>
      </c>
      <c r="F581" t="s">
        <v>6646</v>
      </c>
      <c r="G581" t="s">
        <v>6647</v>
      </c>
      <c r="H581" t="s">
        <v>40</v>
      </c>
      <c r="I581" t="s">
        <v>26</v>
      </c>
      <c r="J581" t="s">
        <v>126</v>
      </c>
      <c r="K581" t="s">
        <v>42</v>
      </c>
      <c r="L581">
        <v>94122</v>
      </c>
      <c r="M581" t="s">
        <v>43</v>
      </c>
      <c r="N581" t="s">
        <v>2272</v>
      </c>
      <c r="O581" t="s">
        <v>31</v>
      </c>
      <c r="P581" t="s">
        <v>55</v>
      </c>
      <c r="Q581" t="s">
        <v>2273</v>
      </c>
      <c r="R581">
        <v>863.12800000000004</v>
      </c>
      <c r="S581">
        <v>7</v>
      </c>
      <c r="T581">
        <v>0.2</v>
      </c>
      <c r="U581">
        <v>-32.367300000000085</v>
      </c>
    </row>
    <row r="582" spans="1:21" x14ac:dyDescent="0.35">
      <c r="A582">
        <v>8159</v>
      </c>
      <c r="B582" t="s">
        <v>9872</v>
      </c>
      <c r="C582" s="17">
        <v>43095</v>
      </c>
      <c r="D582" s="17">
        <v>43101</v>
      </c>
      <c r="E582" t="s">
        <v>49</v>
      </c>
      <c r="F582" t="s">
        <v>1809</v>
      </c>
      <c r="G582" t="s">
        <v>1810</v>
      </c>
      <c r="H582" t="s">
        <v>40</v>
      </c>
      <c r="I582" t="s">
        <v>26</v>
      </c>
      <c r="J582" t="s">
        <v>6910</v>
      </c>
      <c r="K582" t="s">
        <v>103</v>
      </c>
      <c r="L582">
        <v>79762</v>
      </c>
      <c r="M582" t="s">
        <v>104</v>
      </c>
      <c r="N582" t="s">
        <v>5234</v>
      </c>
      <c r="O582" t="s">
        <v>45</v>
      </c>
      <c r="P582" t="s">
        <v>89</v>
      </c>
      <c r="Q582" t="s">
        <v>5235</v>
      </c>
      <c r="R582">
        <v>16.032</v>
      </c>
      <c r="S582">
        <v>3</v>
      </c>
      <c r="T582">
        <v>0.2</v>
      </c>
      <c r="U582">
        <v>5.6111999999999993</v>
      </c>
    </row>
    <row r="583" spans="1:21" x14ac:dyDescent="0.35">
      <c r="A583">
        <v>8151</v>
      </c>
      <c r="B583" t="s">
        <v>9866</v>
      </c>
      <c r="C583" s="17">
        <v>41665</v>
      </c>
      <c r="D583" s="17">
        <v>41668</v>
      </c>
      <c r="E583" t="s">
        <v>187</v>
      </c>
      <c r="F583" t="s">
        <v>6020</v>
      </c>
      <c r="G583" t="s">
        <v>6021</v>
      </c>
      <c r="H583" t="s">
        <v>40</v>
      </c>
      <c r="I583" t="s">
        <v>26</v>
      </c>
      <c r="J583" t="s">
        <v>9867</v>
      </c>
      <c r="K583" t="s">
        <v>5334</v>
      </c>
      <c r="L583">
        <v>57701</v>
      </c>
      <c r="M583" t="s">
        <v>104</v>
      </c>
      <c r="N583" t="s">
        <v>2467</v>
      </c>
      <c r="O583" t="s">
        <v>31</v>
      </c>
      <c r="P583" t="s">
        <v>32</v>
      </c>
      <c r="Q583" t="s">
        <v>2468</v>
      </c>
      <c r="R583">
        <v>141.96</v>
      </c>
      <c r="S583">
        <v>2</v>
      </c>
      <c r="T583">
        <v>0</v>
      </c>
      <c r="U583">
        <v>39.748800000000003</v>
      </c>
    </row>
    <row r="584" spans="1:21" x14ac:dyDescent="0.35">
      <c r="A584">
        <v>8150</v>
      </c>
      <c r="B584" t="s">
        <v>9866</v>
      </c>
      <c r="C584" s="17">
        <v>41665</v>
      </c>
      <c r="D584" s="17">
        <v>41668</v>
      </c>
      <c r="E584" t="s">
        <v>187</v>
      </c>
      <c r="F584" t="s">
        <v>6020</v>
      </c>
      <c r="G584" t="s">
        <v>6021</v>
      </c>
      <c r="H584" t="s">
        <v>40</v>
      </c>
      <c r="I584" t="s">
        <v>26</v>
      </c>
      <c r="J584" t="s">
        <v>9867</v>
      </c>
      <c r="K584" t="s">
        <v>5334</v>
      </c>
      <c r="L584">
        <v>57701</v>
      </c>
      <c r="M584" t="s">
        <v>104</v>
      </c>
      <c r="N584" t="s">
        <v>3726</v>
      </c>
      <c r="O584" t="s">
        <v>45</v>
      </c>
      <c r="P584" t="s">
        <v>74</v>
      </c>
      <c r="Q584" t="s">
        <v>3727</v>
      </c>
      <c r="R584">
        <v>10.68</v>
      </c>
      <c r="S584">
        <v>2</v>
      </c>
      <c r="T584">
        <v>0</v>
      </c>
      <c r="U584">
        <v>5.0195999999999996</v>
      </c>
    </row>
    <row r="585" spans="1:21" x14ac:dyDescent="0.35">
      <c r="A585">
        <v>8137</v>
      </c>
      <c r="B585" t="s">
        <v>9859</v>
      </c>
      <c r="C585" s="17">
        <v>42594</v>
      </c>
      <c r="D585" s="17">
        <v>42598</v>
      </c>
      <c r="E585" t="s">
        <v>49</v>
      </c>
      <c r="F585" t="s">
        <v>6591</v>
      </c>
      <c r="G585" t="s">
        <v>6592</v>
      </c>
      <c r="H585" t="s">
        <v>40</v>
      </c>
      <c r="I585" t="s">
        <v>26</v>
      </c>
      <c r="J585" t="s">
        <v>1796</v>
      </c>
      <c r="K585" t="s">
        <v>53</v>
      </c>
      <c r="L585">
        <v>33801</v>
      </c>
      <c r="M585" t="s">
        <v>29</v>
      </c>
      <c r="N585" t="s">
        <v>1107</v>
      </c>
      <c r="O585" t="s">
        <v>31</v>
      </c>
      <c r="P585" t="s">
        <v>55</v>
      </c>
      <c r="Q585" t="s">
        <v>1108</v>
      </c>
      <c r="R585">
        <v>562.29250000000013</v>
      </c>
      <c r="S585">
        <v>7</v>
      </c>
      <c r="T585">
        <v>0.45</v>
      </c>
      <c r="U585">
        <v>-255.58750000000009</v>
      </c>
    </row>
    <row r="586" spans="1:21" x14ac:dyDescent="0.35">
      <c r="A586">
        <v>8133</v>
      </c>
      <c r="B586" t="s">
        <v>9856</v>
      </c>
      <c r="C586" s="17">
        <v>41840</v>
      </c>
      <c r="D586" s="17">
        <v>41843</v>
      </c>
      <c r="E586" t="s">
        <v>187</v>
      </c>
      <c r="F586" t="s">
        <v>581</v>
      </c>
      <c r="G586" t="s">
        <v>582</v>
      </c>
      <c r="H586" t="s">
        <v>40</v>
      </c>
      <c r="I586" t="s">
        <v>26</v>
      </c>
      <c r="J586" t="s">
        <v>2861</v>
      </c>
      <c r="K586" t="s">
        <v>42</v>
      </c>
      <c r="L586">
        <v>92503</v>
      </c>
      <c r="M586" t="s">
        <v>43</v>
      </c>
      <c r="N586" t="s">
        <v>2015</v>
      </c>
      <c r="O586" t="s">
        <v>45</v>
      </c>
      <c r="P586" t="s">
        <v>58</v>
      </c>
      <c r="Q586" t="s">
        <v>2016</v>
      </c>
      <c r="R586">
        <v>535.41</v>
      </c>
      <c r="S586">
        <v>3</v>
      </c>
      <c r="T586">
        <v>0</v>
      </c>
      <c r="U586">
        <v>160.62299999999993</v>
      </c>
    </row>
    <row r="587" spans="1:21" x14ac:dyDescent="0.35">
      <c r="A587">
        <v>8132</v>
      </c>
      <c r="B587" t="s">
        <v>9856</v>
      </c>
      <c r="C587" s="17">
        <v>41840</v>
      </c>
      <c r="D587" s="17">
        <v>41843</v>
      </c>
      <c r="E587" t="s">
        <v>187</v>
      </c>
      <c r="F587" t="s">
        <v>581</v>
      </c>
      <c r="G587" t="s">
        <v>582</v>
      </c>
      <c r="H587" t="s">
        <v>40</v>
      </c>
      <c r="I587" t="s">
        <v>26</v>
      </c>
      <c r="J587" t="s">
        <v>2861</v>
      </c>
      <c r="K587" t="s">
        <v>42</v>
      </c>
      <c r="L587">
        <v>92503</v>
      </c>
      <c r="M587" t="s">
        <v>43</v>
      </c>
      <c r="N587" t="s">
        <v>7105</v>
      </c>
      <c r="O587" t="s">
        <v>45</v>
      </c>
      <c r="P587" t="s">
        <v>67</v>
      </c>
      <c r="Q587" t="s">
        <v>7106</v>
      </c>
      <c r="R587">
        <v>13.12</v>
      </c>
      <c r="S587">
        <v>4</v>
      </c>
      <c r="T587">
        <v>0</v>
      </c>
      <c r="U587">
        <v>3.8047999999999984</v>
      </c>
    </row>
    <row r="588" spans="1:21" x14ac:dyDescent="0.35">
      <c r="A588">
        <v>8131</v>
      </c>
      <c r="B588" t="s">
        <v>9856</v>
      </c>
      <c r="C588" s="17">
        <v>41840</v>
      </c>
      <c r="D588" s="17">
        <v>41843</v>
      </c>
      <c r="E588" t="s">
        <v>187</v>
      </c>
      <c r="F588" t="s">
        <v>581</v>
      </c>
      <c r="G588" t="s">
        <v>582</v>
      </c>
      <c r="H588" t="s">
        <v>40</v>
      </c>
      <c r="I588" t="s">
        <v>26</v>
      </c>
      <c r="J588" t="s">
        <v>2861</v>
      </c>
      <c r="K588" t="s">
        <v>42</v>
      </c>
      <c r="L588">
        <v>92503</v>
      </c>
      <c r="M588" t="s">
        <v>43</v>
      </c>
      <c r="N588" t="s">
        <v>5298</v>
      </c>
      <c r="O588" t="s">
        <v>45</v>
      </c>
      <c r="P588" t="s">
        <v>89</v>
      </c>
      <c r="Q588" t="s">
        <v>5299</v>
      </c>
      <c r="R588">
        <v>11.96</v>
      </c>
      <c r="S588">
        <v>2</v>
      </c>
      <c r="T588">
        <v>0</v>
      </c>
      <c r="U588">
        <v>5.8604000000000003</v>
      </c>
    </row>
    <row r="589" spans="1:21" x14ac:dyDescent="0.35">
      <c r="A589">
        <v>8130</v>
      </c>
      <c r="B589" t="s">
        <v>9856</v>
      </c>
      <c r="C589" s="17">
        <v>41840</v>
      </c>
      <c r="D589" s="17">
        <v>41843</v>
      </c>
      <c r="E589" t="s">
        <v>187</v>
      </c>
      <c r="F589" t="s">
        <v>581</v>
      </c>
      <c r="G589" t="s">
        <v>582</v>
      </c>
      <c r="H589" t="s">
        <v>40</v>
      </c>
      <c r="I589" t="s">
        <v>26</v>
      </c>
      <c r="J589" t="s">
        <v>2861</v>
      </c>
      <c r="K589" t="s">
        <v>42</v>
      </c>
      <c r="L589">
        <v>92503</v>
      </c>
      <c r="M589" t="s">
        <v>43</v>
      </c>
      <c r="N589" t="s">
        <v>3566</v>
      </c>
      <c r="O589" t="s">
        <v>70</v>
      </c>
      <c r="P589" t="s">
        <v>160</v>
      </c>
      <c r="Q589" t="s">
        <v>3567</v>
      </c>
      <c r="R589">
        <v>41.94</v>
      </c>
      <c r="S589">
        <v>2</v>
      </c>
      <c r="T589">
        <v>0</v>
      </c>
      <c r="U589">
        <v>15.098399999999998</v>
      </c>
    </row>
    <row r="590" spans="1:21" x14ac:dyDescent="0.35">
      <c r="A590">
        <v>8117</v>
      </c>
      <c r="B590" t="s">
        <v>9848</v>
      </c>
      <c r="C590" s="17">
        <v>43063</v>
      </c>
      <c r="D590" s="17">
        <v>43063</v>
      </c>
      <c r="E590" t="s">
        <v>1292</v>
      </c>
      <c r="F590" t="s">
        <v>3464</v>
      </c>
      <c r="G590" t="s">
        <v>3465</v>
      </c>
      <c r="H590" t="s">
        <v>40</v>
      </c>
      <c r="I590" t="s">
        <v>26</v>
      </c>
      <c r="J590" t="s">
        <v>9457</v>
      </c>
      <c r="K590" t="s">
        <v>4538</v>
      </c>
      <c r="L590">
        <v>67846</v>
      </c>
      <c r="M590" t="s">
        <v>104</v>
      </c>
      <c r="N590" t="s">
        <v>5276</v>
      </c>
      <c r="O590" t="s">
        <v>45</v>
      </c>
      <c r="P590" t="s">
        <v>58</v>
      </c>
      <c r="Q590" t="s">
        <v>5277</v>
      </c>
      <c r="R590">
        <v>33.29</v>
      </c>
      <c r="S590">
        <v>1</v>
      </c>
      <c r="T590">
        <v>0</v>
      </c>
      <c r="U590">
        <v>7.9895999999999994</v>
      </c>
    </row>
    <row r="591" spans="1:21" x14ac:dyDescent="0.35">
      <c r="A591">
        <v>8116</v>
      </c>
      <c r="B591" t="s">
        <v>9847</v>
      </c>
      <c r="C591" s="17">
        <v>42976</v>
      </c>
      <c r="D591" s="17">
        <v>42982</v>
      </c>
      <c r="E591" t="s">
        <v>49</v>
      </c>
      <c r="F591" t="s">
        <v>3855</v>
      </c>
      <c r="G591" t="s">
        <v>3856</v>
      </c>
      <c r="H591" t="s">
        <v>40</v>
      </c>
      <c r="I591" t="s">
        <v>26</v>
      </c>
      <c r="J591" t="s">
        <v>41</v>
      </c>
      <c r="K591" t="s">
        <v>42</v>
      </c>
      <c r="L591">
        <v>90049</v>
      </c>
      <c r="M591" t="s">
        <v>43</v>
      </c>
      <c r="N591" t="s">
        <v>9392</v>
      </c>
      <c r="O591" t="s">
        <v>31</v>
      </c>
      <c r="P591" t="s">
        <v>64</v>
      </c>
      <c r="Q591" t="s">
        <v>9393</v>
      </c>
      <c r="R591">
        <v>148.02000000000001</v>
      </c>
      <c r="S591">
        <v>3</v>
      </c>
      <c r="T591">
        <v>0</v>
      </c>
      <c r="U591">
        <v>41.445600000000013</v>
      </c>
    </row>
    <row r="592" spans="1:21" x14ac:dyDescent="0.35">
      <c r="A592">
        <v>8115</v>
      </c>
      <c r="B592" t="s">
        <v>9846</v>
      </c>
      <c r="C592" s="17">
        <v>43011</v>
      </c>
      <c r="D592" s="17">
        <v>43015</v>
      </c>
      <c r="E592" t="s">
        <v>22</v>
      </c>
      <c r="F592" t="s">
        <v>3648</v>
      </c>
      <c r="G592" t="s">
        <v>3649</v>
      </c>
      <c r="H592" t="s">
        <v>40</v>
      </c>
      <c r="I592" t="s">
        <v>26</v>
      </c>
      <c r="J592" t="s">
        <v>602</v>
      </c>
      <c r="K592" t="s">
        <v>103</v>
      </c>
      <c r="L592">
        <v>77506</v>
      </c>
      <c r="M592" t="s">
        <v>104</v>
      </c>
      <c r="N592" t="s">
        <v>3587</v>
      </c>
      <c r="O592" t="s">
        <v>45</v>
      </c>
      <c r="P592" t="s">
        <v>67</v>
      </c>
      <c r="Q592" t="s">
        <v>3588</v>
      </c>
      <c r="R592">
        <v>20.64</v>
      </c>
      <c r="S592">
        <v>5</v>
      </c>
      <c r="T592">
        <v>0.2</v>
      </c>
      <c r="U592">
        <v>2.3219999999999974</v>
      </c>
    </row>
    <row r="593" spans="1:21" x14ac:dyDescent="0.35">
      <c r="A593">
        <v>8088</v>
      </c>
      <c r="B593" t="s">
        <v>9828</v>
      </c>
      <c r="C593" s="17">
        <v>42642</v>
      </c>
      <c r="D593" s="17">
        <v>42644</v>
      </c>
      <c r="E593" t="s">
        <v>22</v>
      </c>
      <c r="F593" t="s">
        <v>6241</v>
      </c>
      <c r="G593" t="s">
        <v>6242</v>
      </c>
      <c r="H593" t="s">
        <v>40</v>
      </c>
      <c r="I593" t="s">
        <v>26</v>
      </c>
      <c r="J593" t="s">
        <v>7809</v>
      </c>
      <c r="K593" t="s">
        <v>309</v>
      </c>
      <c r="L593">
        <v>85364</v>
      </c>
      <c r="M593" t="s">
        <v>43</v>
      </c>
      <c r="N593" t="s">
        <v>3275</v>
      </c>
      <c r="O593" t="s">
        <v>45</v>
      </c>
      <c r="P593" t="s">
        <v>67</v>
      </c>
      <c r="Q593" t="s">
        <v>3276</v>
      </c>
      <c r="R593">
        <v>10.496</v>
      </c>
      <c r="S593">
        <v>4</v>
      </c>
      <c r="T593">
        <v>0.2</v>
      </c>
      <c r="U593">
        <v>1.1807999999999983</v>
      </c>
    </row>
    <row r="594" spans="1:21" x14ac:dyDescent="0.35">
      <c r="A594">
        <v>8054</v>
      </c>
      <c r="B594" t="s">
        <v>9814</v>
      </c>
      <c r="C594" s="17">
        <v>43006</v>
      </c>
      <c r="D594" s="17">
        <v>43013</v>
      </c>
      <c r="E594" t="s">
        <v>49</v>
      </c>
      <c r="F594" t="s">
        <v>2061</v>
      </c>
      <c r="G594" t="s">
        <v>2062</v>
      </c>
      <c r="H594" t="s">
        <v>40</v>
      </c>
      <c r="I594" t="s">
        <v>26</v>
      </c>
      <c r="J594" t="s">
        <v>145</v>
      </c>
      <c r="K594" t="s">
        <v>146</v>
      </c>
      <c r="L594">
        <v>19134</v>
      </c>
      <c r="M594" t="s">
        <v>147</v>
      </c>
      <c r="N594" t="s">
        <v>2371</v>
      </c>
      <c r="O594" t="s">
        <v>45</v>
      </c>
      <c r="P594" t="s">
        <v>74</v>
      </c>
      <c r="Q594" t="s">
        <v>2372</v>
      </c>
      <c r="R594">
        <v>2.6550000000000002</v>
      </c>
      <c r="S594">
        <v>1</v>
      </c>
      <c r="T594">
        <v>0.7</v>
      </c>
      <c r="U594">
        <v>-1.8584999999999994</v>
      </c>
    </row>
    <row r="595" spans="1:21" x14ac:dyDescent="0.35">
      <c r="A595">
        <v>8053</v>
      </c>
      <c r="B595" t="s">
        <v>9813</v>
      </c>
      <c r="C595" s="17">
        <v>41834</v>
      </c>
      <c r="D595" s="17">
        <v>41837</v>
      </c>
      <c r="E595" t="s">
        <v>22</v>
      </c>
      <c r="F595" t="s">
        <v>4619</v>
      </c>
      <c r="G595" t="s">
        <v>4620</v>
      </c>
      <c r="H595" t="s">
        <v>40</v>
      </c>
      <c r="I595" t="s">
        <v>26</v>
      </c>
      <c r="J595" t="s">
        <v>265</v>
      </c>
      <c r="K595" t="s">
        <v>266</v>
      </c>
      <c r="L595">
        <v>10009</v>
      </c>
      <c r="M595" t="s">
        <v>147</v>
      </c>
      <c r="N595" t="s">
        <v>3430</v>
      </c>
      <c r="O595" t="s">
        <v>45</v>
      </c>
      <c r="P595" t="s">
        <v>67</v>
      </c>
      <c r="Q595" t="s">
        <v>3431</v>
      </c>
      <c r="R595">
        <v>17.940000000000001</v>
      </c>
      <c r="S595">
        <v>3</v>
      </c>
      <c r="T595">
        <v>0</v>
      </c>
      <c r="U595">
        <v>4.4850000000000003</v>
      </c>
    </row>
    <row r="596" spans="1:21" x14ac:dyDescent="0.35">
      <c r="A596">
        <v>8052</v>
      </c>
      <c r="B596" t="s">
        <v>9812</v>
      </c>
      <c r="C596" s="17">
        <v>41908</v>
      </c>
      <c r="D596" s="17">
        <v>41912</v>
      </c>
      <c r="E596" t="s">
        <v>49</v>
      </c>
      <c r="F596" t="s">
        <v>9536</v>
      </c>
      <c r="G596" t="s">
        <v>9537</v>
      </c>
      <c r="H596" t="s">
        <v>40</v>
      </c>
      <c r="I596" t="s">
        <v>26</v>
      </c>
      <c r="J596" t="s">
        <v>145</v>
      </c>
      <c r="K596" t="s">
        <v>146</v>
      </c>
      <c r="L596">
        <v>19140</v>
      </c>
      <c r="M596" t="s">
        <v>147</v>
      </c>
      <c r="N596" t="s">
        <v>140</v>
      </c>
      <c r="O596" t="s">
        <v>45</v>
      </c>
      <c r="P596" t="s">
        <v>77</v>
      </c>
      <c r="Q596" t="s">
        <v>141</v>
      </c>
      <c r="R596">
        <v>41.375999999999998</v>
      </c>
      <c r="S596">
        <v>6</v>
      </c>
      <c r="T596">
        <v>0.2</v>
      </c>
      <c r="U596">
        <v>3.1032000000000011</v>
      </c>
    </row>
    <row r="597" spans="1:21" x14ac:dyDescent="0.35">
      <c r="A597">
        <v>8051</v>
      </c>
      <c r="B597" t="s">
        <v>9812</v>
      </c>
      <c r="C597" s="17">
        <v>41908</v>
      </c>
      <c r="D597" s="17">
        <v>41912</v>
      </c>
      <c r="E597" t="s">
        <v>49</v>
      </c>
      <c r="F597" t="s">
        <v>9536</v>
      </c>
      <c r="G597" t="s">
        <v>9537</v>
      </c>
      <c r="H597" t="s">
        <v>40</v>
      </c>
      <c r="I597" t="s">
        <v>26</v>
      </c>
      <c r="J597" t="s">
        <v>145</v>
      </c>
      <c r="K597" t="s">
        <v>146</v>
      </c>
      <c r="L597">
        <v>19140</v>
      </c>
      <c r="M597" t="s">
        <v>147</v>
      </c>
      <c r="N597" t="s">
        <v>2938</v>
      </c>
      <c r="O597" t="s">
        <v>31</v>
      </c>
      <c r="P597" t="s">
        <v>64</v>
      </c>
      <c r="Q597" t="s">
        <v>2939</v>
      </c>
      <c r="R597">
        <v>21.184000000000001</v>
      </c>
      <c r="S597">
        <v>1</v>
      </c>
      <c r="T597">
        <v>0.2</v>
      </c>
      <c r="U597">
        <v>4.7664</v>
      </c>
    </row>
    <row r="598" spans="1:21" x14ac:dyDescent="0.35">
      <c r="A598">
        <v>8050</v>
      </c>
      <c r="B598" t="s">
        <v>9812</v>
      </c>
      <c r="C598" s="17">
        <v>41908</v>
      </c>
      <c r="D598" s="17">
        <v>41912</v>
      </c>
      <c r="E598" t="s">
        <v>49</v>
      </c>
      <c r="F598" t="s">
        <v>9536</v>
      </c>
      <c r="G598" t="s">
        <v>9537</v>
      </c>
      <c r="H598" t="s">
        <v>40</v>
      </c>
      <c r="I598" t="s">
        <v>26</v>
      </c>
      <c r="J598" t="s">
        <v>145</v>
      </c>
      <c r="K598" t="s">
        <v>146</v>
      </c>
      <c r="L598">
        <v>19140</v>
      </c>
      <c r="M598" t="s">
        <v>147</v>
      </c>
      <c r="N598" t="s">
        <v>544</v>
      </c>
      <c r="O598" t="s">
        <v>45</v>
      </c>
      <c r="P598" t="s">
        <v>74</v>
      </c>
      <c r="Q598" t="s">
        <v>545</v>
      </c>
      <c r="R598">
        <v>5.9700000000000006</v>
      </c>
      <c r="S598">
        <v>5</v>
      </c>
      <c r="T598">
        <v>0.7</v>
      </c>
      <c r="U598">
        <v>-4.577</v>
      </c>
    </row>
    <row r="599" spans="1:21" x14ac:dyDescent="0.35">
      <c r="A599">
        <v>8049</v>
      </c>
      <c r="B599" t="s">
        <v>9811</v>
      </c>
      <c r="C599" s="17">
        <v>42554</v>
      </c>
      <c r="D599" s="17">
        <v>42558</v>
      </c>
      <c r="E599" t="s">
        <v>49</v>
      </c>
      <c r="F599" t="s">
        <v>1361</v>
      </c>
      <c r="G599" t="s">
        <v>1362</v>
      </c>
      <c r="H599" t="s">
        <v>40</v>
      </c>
      <c r="I599" t="s">
        <v>26</v>
      </c>
      <c r="J599" t="s">
        <v>265</v>
      </c>
      <c r="K599" t="s">
        <v>266</v>
      </c>
      <c r="L599">
        <v>10035</v>
      </c>
      <c r="M599" t="s">
        <v>147</v>
      </c>
      <c r="N599" t="s">
        <v>8079</v>
      </c>
      <c r="O599" t="s">
        <v>45</v>
      </c>
      <c r="P599" t="s">
        <v>77</v>
      </c>
      <c r="Q599" t="s">
        <v>8080</v>
      </c>
      <c r="R599">
        <v>706.86</v>
      </c>
      <c r="S599">
        <v>7</v>
      </c>
      <c r="T599">
        <v>0</v>
      </c>
      <c r="U599">
        <v>197.92079999999999</v>
      </c>
    </row>
    <row r="600" spans="1:21" x14ac:dyDescent="0.35">
      <c r="A600">
        <v>8042</v>
      </c>
      <c r="B600" t="s">
        <v>9803</v>
      </c>
      <c r="C600" s="17">
        <v>42968</v>
      </c>
      <c r="D600" s="17">
        <v>42972</v>
      </c>
      <c r="E600" t="s">
        <v>22</v>
      </c>
      <c r="F600" t="s">
        <v>6490</v>
      </c>
      <c r="G600" t="s">
        <v>6491</v>
      </c>
      <c r="H600" t="s">
        <v>40</v>
      </c>
      <c r="I600" t="s">
        <v>26</v>
      </c>
      <c r="J600" t="s">
        <v>94</v>
      </c>
      <c r="K600" t="s">
        <v>95</v>
      </c>
      <c r="L600">
        <v>98115</v>
      </c>
      <c r="M600" t="s">
        <v>43</v>
      </c>
      <c r="N600" t="s">
        <v>5549</v>
      </c>
      <c r="O600" t="s">
        <v>70</v>
      </c>
      <c r="P600" t="s">
        <v>160</v>
      </c>
      <c r="Q600" t="s">
        <v>5550</v>
      </c>
      <c r="R600">
        <v>33.18</v>
      </c>
      <c r="S600">
        <v>2</v>
      </c>
      <c r="T600">
        <v>0</v>
      </c>
      <c r="U600">
        <v>11.613</v>
      </c>
    </row>
    <row r="601" spans="1:21" x14ac:dyDescent="0.35">
      <c r="A601">
        <v>8041</v>
      </c>
      <c r="B601" t="s">
        <v>9803</v>
      </c>
      <c r="C601" s="17">
        <v>42968</v>
      </c>
      <c r="D601" s="17">
        <v>42972</v>
      </c>
      <c r="E601" t="s">
        <v>22</v>
      </c>
      <c r="F601" t="s">
        <v>6490</v>
      </c>
      <c r="G601" t="s">
        <v>6491</v>
      </c>
      <c r="H601" t="s">
        <v>40</v>
      </c>
      <c r="I601" t="s">
        <v>26</v>
      </c>
      <c r="J601" t="s">
        <v>94</v>
      </c>
      <c r="K601" t="s">
        <v>95</v>
      </c>
      <c r="L601">
        <v>98115</v>
      </c>
      <c r="M601" t="s">
        <v>43</v>
      </c>
      <c r="N601" t="s">
        <v>2433</v>
      </c>
      <c r="O601" t="s">
        <v>45</v>
      </c>
      <c r="P601" t="s">
        <v>58</v>
      </c>
      <c r="Q601" t="s">
        <v>2434</v>
      </c>
      <c r="R601">
        <v>572.58000000000004</v>
      </c>
      <c r="S601">
        <v>6</v>
      </c>
      <c r="T601">
        <v>0</v>
      </c>
      <c r="U601">
        <v>34.354799999999955</v>
      </c>
    </row>
    <row r="602" spans="1:21" x14ac:dyDescent="0.35">
      <c r="A602">
        <v>8040</v>
      </c>
      <c r="B602" t="s">
        <v>9803</v>
      </c>
      <c r="C602" s="17">
        <v>42968</v>
      </c>
      <c r="D602" s="17">
        <v>42972</v>
      </c>
      <c r="E602" t="s">
        <v>22</v>
      </c>
      <c r="F602" t="s">
        <v>6490</v>
      </c>
      <c r="G602" t="s">
        <v>6491</v>
      </c>
      <c r="H602" t="s">
        <v>40</v>
      </c>
      <c r="I602" t="s">
        <v>26</v>
      </c>
      <c r="J602" t="s">
        <v>94</v>
      </c>
      <c r="K602" t="s">
        <v>95</v>
      </c>
      <c r="L602">
        <v>98115</v>
      </c>
      <c r="M602" t="s">
        <v>43</v>
      </c>
      <c r="N602" t="s">
        <v>717</v>
      </c>
      <c r="O602" t="s">
        <v>31</v>
      </c>
      <c r="P602" t="s">
        <v>35</v>
      </c>
      <c r="Q602" t="s">
        <v>718</v>
      </c>
      <c r="R602">
        <v>388.70400000000006</v>
      </c>
      <c r="S602">
        <v>6</v>
      </c>
      <c r="T602">
        <v>0.2</v>
      </c>
      <c r="U602">
        <v>38.870400000000018</v>
      </c>
    </row>
    <row r="603" spans="1:21" x14ac:dyDescent="0.35">
      <c r="A603">
        <v>8038</v>
      </c>
      <c r="B603" t="s">
        <v>9801</v>
      </c>
      <c r="C603" s="17">
        <v>42926</v>
      </c>
      <c r="D603" s="17">
        <v>42930</v>
      </c>
      <c r="E603" t="s">
        <v>49</v>
      </c>
      <c r="F603" t="s">
        <v>6067</v>
      </c>
      <c r="G603" t="s">
        <v>6068</v>
      </c>
      <c r="H603" t="s">
        <v>40</v>
      </c>
      <c r="I603" t="s">
        <v>26</v>
      </c>
      <c r="J603" t="s">
        <v>496</v>
      </c>
      <c r="K603" t="s">
        <v>1274</v>
      </c>
      <c r="L603">
        <v>31907</v>
      </c>
      <c r="M603" t="s">
        <v>29</v>
      </c>
      <c r="N603" t="s">
        <v>9168</v>
      </c>
      <c r="O603" t="s">
        <v>45</v>
      </c>
      <c r="P603" t="s">
        <v>77</v>
      </c>
      <c r="Q603" t="s">
        <v>9169</v>
      </c>
      <c r="R603">
        <v>41.910000000000004</v>
      </c>
      <c r="S603">
        <v>3</v>
      </c>
      <c r="T603">
        <v>0</v>
      </c>
      <c r="U603">
        <v>10.896600000000003</v>
      </c>
    </row>
    <row r="604" spans="1:21" x14ac:dyDescent="0.35">
      <c r="A604">
        <v>8025</v>
      </c>
      <c r="B604" t="s">
        <v>9795</v>
      </c>
      <c r="C604" s="17">
        <v>41841</v>
      </c>
      <c r="D604" s="17">
        <v>41845</v>
      </c>
      <c r="E604" t="s">
        <v>49</v>
      </c>
      <c r="F604" t="s">
        <v>3752</v>
      </c>
      <c r="G604" t="s">
        <v>3753</v>
      </c>
      <c r="H604" t="s">
        <v>40</v>
      </c>
      <c r="I604" t="s">
        <v>26</v>
      </c>
      <c r="J604" t="s">
        <v>816</v>
      </c>
      <c r="K604" t="s">
        <v>103</v>
      </c>
      <c r="L604">
        <v>75217</v>
      </c>
      <c r="M604" t="s">
        <v>104</v>
      </c>
      <c r="N604" t="s">
        <v>6940</v>
      </c>
      <c r="O604" t="s">
        <v>45</v>
      </c>
      <c r="P604" t="s">
        <v>74</v>
      </c>
      <c r="Q604" t="s">
        <v>6941</v>
      </c>
      <c r="R604">
        <v>1.0439999999999998</v>
      </c>
      <c r="S604">
        <v>1</v>
      </c>
      <c r="T604">
        <v>0.8</v>
      </c>
      <c r="U604">
        <v>-1.8270000000000004</v>
      </c>
    </row>
    <row r="605" spans="1:21" x14ac:dyDescent="0.35">
      <c r="A605">
        <v>8024</v>
      </c>
      <c r="B605" t="s">
        <v>9795</v>
      </c>
      <c r="C605" s="17">
        <v>41841</v>
      </c>
      <c r="D605" s="17">
        <v>41845</v>
      </c>
      <c r="E605" t="s">
        <v>49</v>
      </c>
      <c r="F605" t="s">
        <v>3752</v>
      </c>
      <c r="G605" t="s">
        <v>3753</v>
      </c>
      <c r="H605" t="s">
        <v>40</v>
      </c>
      <c r="I605" t="s">
        <v>26</v>
      </c>
      <c r="J605" t="s">
        <v>816</v>
      </c>
      <c r="K605" t="s">
        <v>103</v>
      </c>
      <c r="L605">
        <v>75217</v>
      </c>
      <c r="M605" t="s">
        <v>104</v>
      </c>
      <c r="N605" t="s">
        <v>1935</v>
      </c>
      <c r="O605" t="s">
        <v>31</v>
      </c>
      <c r="P605" t="s">
        <v>35</v>
      </c>
      <c r="Q605" t="s">
        <v>1936</v>
      </c>
      <c r="R605">
        <v>657.93</v>
      </c>
      <c r="S605">
        <v>5</v>
      </c>
      <c r="T605">
        <v>0.3</v>
      </c>
      <c r="U605">
        <v>-93.989999999999952</v>
      </c>
    </row>
    <row r="606" spans="1:21" x14ac:dyDescent="0.35">
      <c r="A606">
        <v>8023</v>
      </c>
      <c r="B606" t="s">
        <v>9795</v>
      </c>
      <c r="C606" s="17">
        <v>41841</v>
      </c>
      <c r="D606" s="17">
        <v>41845</v>
      </c>
      <c r="E606" t="s">
        <v>49</v>
      </c>
      <c r="F606" t="s">
        <v>3752</v>
      </c>
      <c r="G606" t="s">
        <v>3753</v>
      </c>
      <c r="H606" t="s">
        <v>40</v>
      </c>
      <c r="I606" t="s">
        <v>26</v>
      </c>
      <c r="J606" t="s">
        <v>816</v>
      </c>
      <c r="K606" t="s">
        <v>103</v>
      </c>
      <c r="L606">
        <v>75217</v>
      </c>
      <c r="M606" t="s">
        <v>104</v>
      </c>
      <c r="N606" t="s">
        <v>7519</v>
      </c>
      <c r="O606" t="s">
        <v>45</v>
      </c>
      <c r="P606" t="s">
        <v>172</v>
      </c>
      <c r="Q606" t="s">
        <v>7520</v>
      </c>
      <c r="R606">
        <v>87.92</v>
      </c>
      <c r="S606">
        <v>5</v>
      </c>
      <c r="T606">
        <v>0.2</v>
      </c>
      <c r="U606">
        <v>29.673000000000005</v>
      </c>
    </row>
    <row r="607" spans="1:21" x14ac:dyDescent="0.35">
      <c r="A607">
        <v>8022</v>
      </c>
      <c r="B607" t="s">
        <v>9795</v>
      </c>
      <c r="C607" s="17">
        <v>41841</v>
      </c>
      <c r="D607" s="17">
        <v>41845</v>
      </c>
      <c r="E607" t="s">
        <v>49</v>
      </c>
      <c r="F607" t="s">
        <v>3752</v>
      </c>
      <c r="G607" t="s">
        <v>3753</v>
      </c>
      <c r="H607" t="s">
        <v>40</v>
      </c>
      <c r="I607" t="s">
        <v>26</v>
      </c>
      <c r="J607" t="s">
        <v>816</v>
      </c>
      <c r="K607" t="s">
        <v>103</v>
      </c>
      <c r="L607">
        <v>75217</v>
      </c>
      <c r="M607" t="s">
        <v>104</v>
      </c>
      <c r="N607" t="s">
        <v>5054</v>
      </c>
      <c r="O607" t="s">
        <v>45</v>
      </c>
      <c r="P607" t="s">
        <v>77</v>
      </c>
      <c r="Q607" t="s">
        <v>5055</v>
      </c>
      <c r="R607">
        <v>4.9919999999999991</v>
      </c>
      <c r="S607">
        <v>3</v>
      </c>
      <c r="T607">
        <v>0.8</v>
      </c>
      <c r="U607">
        <v>-12.979200000000002</v>
      </c>
    </row>
    <row r="608" spans="1:21" x14ac:dyDescent="0.35">
      <c r="A608">
        <v>8019</v>
      </c>
      <c r="B608" t="s">
        <v>9793</v>
      </c>
      <c r="C608" s="17">
        <v>43025</v>
      </c>
      <c r="D608" s="17">
        <v>43027</v>
      </c>
      <c r="E608" t="s">
        <v>22</v>
      </c>
      <c r="F608" t="s">
        <v>2414</v>
      </c>
      <c r="G608" t="s">
        <v>2415</v>
      </c>
      <c r="H608" t="s">
        <v>40</v>
      </c>
      <c r="I608" t="s">
        <v>26</v>
      </c>
      <c r="J608" t="s">
        <v>9445</v>
      </c>
      <c r="K608" t="s">
        <v>42</v>
      </c>
      <c r="L608">
        <v>95351</v>
      </c>
      <c r="M608" t="s">
        <v>43</v>
      </c>
      <c r="N608" t="s">
        <v>836</v>
      </c>
      <c r="O608" t="s">
        <v>70</v>
      </c>
      <c r="P608" t="s">
        <v>71</v>
      </c>
      <c r="Q608" t="s">
        <v>837</v>
      </c>
      <c r="R608">
        <v>52.792000000000002</v>
      </c>
      <c r="S608">
        <v>1</v>
      </c>
      <c r="T608">
        <v>0.2</v>
      </c>
      <c r="U608">
        <v>4.6193000000000026</v>
      </c>
    </row>
    <row r="609" spans="1:21" x14ac:dyDescent="0.35">
      <c r="A609">
        <v>8011</v>
      </c>
      <c r="B609" t="s">
        <v>9789</v>
      </c>
      <c r="C609" s="17">
        <v>41715</v>
      </c>
      <c r="D609" s="17">
        <v>41718</v>
      </c>
      <c r="E609" t="s">
        <v>22</v>
      </c>
      <c r="F609" t="s">
        <v>3609</v>
      </c>
      <c r="G609" t="s">
        <v>3610</v>
      </c>
      <c r="H609" t="s">
        <v>40</v>
      </c>
      <c r="I609" t="s">
        <v>26</v>
      </c>
      <c r="J609" t="s">
        <v>145</v>
      </c>
      <c r="K609" t="s">
        <v>146</v>
      </c>
      <c r="L609">
        <v>19134</v>
      </c>
      <c r="M609" t="s">
        <v>147</v>
      </c>
      <c r="N609" t="s">
        <v>3741</v>
      </c>
      <c r="O609" t="s">
        <v>45</v>
      </c>
      <c r="P609" t="s">
        <v>89</v>
      </c>
      <c r="Q609" t="s">
        <v>3742</v>
      </c>
      <c r="R609">
        <v>126.624</v>
      </c>
      <c r="S609">
        <v>6</v>
      </c>
      <c r="T609">
        <v>0.2</v>
      </c>
      <c r="U609">
        <v>41.152799999999992</v>
      </c>
    </row>
    <row r="610" spans="1:21" x14ac:dyDescent="0.35">
      <c r="A610">
        <v>8000</v>
      </c>
      <c r="B610" t="s">
        <v>9783</v>
      </c>
      <c r="C610" s="17">
        <v>41763</v>
      </c>
      <c r="D610" s="17">
        <v>41766</v>
      </c>
      <c r="E610" t="s">
        <v>187</v>
      </c>
      <c r="F610" t="s">
        <v>7362</v>
      </c>
      <c r="G610" t="s">
        <v>7363</v>
      </c>
      <c r="H610" t="s">
        <v>40</v>
      </c>
      <c r="I610" t="s">
        <v>26</v>
      </c>
      <c r="J610" t="s">
        <v>94</v>
      </c>
      <c r="K610" t="s">
        <v>95</v>
      </c>
      <c r="L610">
        <v>98105</v>
      </c>
      <c r="M610" t="s">
        <v>43</v>
      </c>
      <c r="N610" t="s">
        <v>1334</v>
      </c>
      <c r="O610" t="s">
        <v>45</v>
      </c>
      <c r="P610" t="s">
        <v>77</v>
      </c>
      <c r="Q610" t="s">
        <v>1335</v>
      </c>
      <c r="R610">
        <v>57.68</v>
      </c>
      <c r="S610">
        <v>4</v>
      </c>
      <c r="T610">
        <v>0</v>
      </c>
      <c r="U610">
        <v>19.034399999999998</v>
      </c>
    </row>
    <row r="611" spans="1:21" x14ac:dyDescent="0.35">
      <c r="A611">
        <v>7999</v>
      </c>
      <c r="B611" t="s">
        <v>9783</v>
      </c>
      <c r="C611" s="17">
        <v>41763</v>
      </c>
      <c r="D611" s="17">
        <v>41766</v>
      </c>
      <c r="E611" t="s">
        <v>187</v>
      </c>
      <c r="F611" t="s">
        <v>7362</v>
      </c>
      <c r="G611" t="s">
        <v>7363</v>
      </c>
      <c r="H611" t="s">
        <v>40</v>
      </c>
      <c r="I611" t="s">
        <v>26</v>
      </c>
      <c r="J611" t="s">
        <v>94</v>
      </c>
      <c r="K611" t="s">
        <v>95</v>
      </c>
      <c r="L611">
        <v>98105</v>
      </c>
      <c r="M611" t="s">
        <v>43</v>
      </c>
      <c r="N611" t="s">
        <v>3323</v>
      </c>
      <c r="O611" t="s">
        <v>31</v>
      </c>
      <c r="P611" t="s">
        <v>64</v>
      </c>
      <c r="Q611" t="s">
        <v>3324</v>
      </c>
      <c r="R611">
        <v>12.18</v>
      </c>
      <c r="S611">
        <v>7</v>
      </c>
      <c r="T611">
        <v>0</v>
      </c>
      <c r="U611">
        <v>3.8975999999999997</v>
      </c>
    </row>
    <row r="612" spans="1:21" x14ac:dyDescent="0.35">
      <c r="A612">
        <v>7985</v>
      </c>
      <c r="B612" t="s">
        <v>9775</v>
      </c>
      <c r="C612" s="17">
        <v>42757</v>
      </c>
      <c r="D612" s="17">
        <v>42760</v>
      </c>
      <c r="E612" t="s">
        <v>22</v>
      </c>
      <c r="F612" t="s">
        <v>4772</v>
      </c>
      <c r="G612" t="s">
        <v>4773</v>
      </c>
      <c r="H612" t="s">
        <v>40</v>
      </c>
      <c r="I612" t="s">
        <v>26</v>
      </c>
      <c r="J612" t="s">
        <v>302</v>
      </c>
      <c r="K612" t="s">
        <v>210</v>
      </c>
      <c r="L612">
        <v>60623</v>
      </c>
      <c r="M612" t="s">
        <v>104</v>
      </c>
      <c r="N612" t="s">
        <v>7105</v>
      </c>
      <c r="O612" t="s">
        <v>45</v>
      </c>
      <c r="P612" t="s">
        <v>67</v>
      </c>
      <c r="Q612" t="s">
        <v>7106</v>
      </c>
      <c r="R612">
        <v>7.8719999999999999</v>
      </c>
      <c r="S612">
        <v>3</v>
      </c>
      <c r="T612">
        <v>0.2</v>
      </c>
      <c r="U612">
        <v>0.88559999999999883</v>
      </c>
    </row>
    <row r="613" spans="1:21" x14ac:dyDescent="0.35">
      <c r="A613">
        <v>7984</v>
      </c>
      <c r="B613" t="s">
        <v>9775</v>
      </c>
      <c r="C613" s="17">
        <v>42757</v>
      </c>
      <c r="D613" s="17">
        <v>42760</v>
      </c>
      <c r="E613" t="s">
        <v>22</v>
      </c>
      <c r="F613" t="s">
        <v>4772</v>
      </c>
      <c r="G613" t="s">
        <v>4773</v>
      </c>
      <c r="H613" t="s">
        <v>40</v>
      </c>
      <c r="I613" t="s">
        <v>26</v>
      </c>
      <c r="J613" t="s">
        <v>302</v>
      </c>
      <c r="K613" t="s">
        <v>210</v>
      </c>
      <c r="L613">
        <v>60623</v>
      </c>
      <c r="M613" t="s">
        <v>104</v>
      </c>
      <c r="N613" t="s">
        <v>4945</v>
      </c>
      <c r="O613" t="s">
        <v>45</v>
      </c>
      <c r="P613" t="s">
        <v>268</v>
      </c>
      <c r="Q613" t="s">
        <v>562</v>
      </c>
      <c r="R613">
        <v>15.120000000000001</v>
      </c>
      <c r="S613">
        <v>5</v>
      </c>
      <c r="T613">
        <v>0.2</v>
      </c>
      <c r="U613">
        <v>4.9139999999999988</v>
      </c>
    </row>
    <row r="614" spans="1:21" x14ac:dyDescent="0.35">
      <c r="A614">
        <v>611</v>
      </c>
      <c r="B614" t="s">
        <v>2026</v>
      </c>
      <c r="C614" s="17">
        <v>42488</v>
      </c>
      <c r="D614" s="17">
        <v>42491</v>
      </c>
      <c r="E614" t="s">
        <v>187</v>
      </c>
      <c r="F614" t="s">
        <v>2027</v>
      </c>
      <c r="G614" t="s">
        <v>2028</v>
      </c>
      <c r="H614" t="s">
        <v>40</v>
      </c>
      <c r="I614" t="s">
        <v>26</v>
      </c>
      <c r="J614" t="s">
        <v>816</v>
      </c>
      <c r="K614" t="s">
        <v>103</v>
      </c>
      <c r="L614">
        <v>75217</v>
      </c>
      <c r="M614" t="s">
        <v>104</v>
      </c>
      <c r="N614" t="s">
        <v>1381</v>
      </c>
      <c r="O614" t="s">
        <v>70</v>
      </c>
      <c r="P614" t="s">
        <v>71</v>
      </c>
      <c r="Q614" t="s">
        <v>1382</v>
      </c>
      <c r="R614">
        <v>369.57600000000002</v>
      </c>
      <c r="S614">
        <v>3</v>
      </c>
      <c r="T614">
        <v>0.2</v>
      </c>
      <c r="U614">
        <v>41.577299999999951</v>
      </c>
    </row>
    <row r="615" spans="1:21" x14ac:dyDescent="0.35">
      <c r="A615">
        <v>612</v>
      </c>
      <c r="B615" t="s">
        <v>2026</v>
      </c>
      <c r="C615" s="17">
        <v>42488</v>
      </c>
      <c r="D615" s="17">
        <v>42491</v>
      </c>
      <c r="E615" t="s">
        <v>187</v>
      </c>
      <c r="F615" t="s">
        <v>2027</v>
      </c>
      <c r="G615" t="s">
        <v>2028</v>
      </c>
      <c r="H615" t="s">
        <v>40</v>
      </c>
      <c r="I615" t="s">
        <v>26</v>
      </c>
      <c r="J615" t="s">
        <v>816</v>
      </c>
      <c r="K615" t="s">
        <v>103</v>
      </c>
      <c r="L615">
        <v>75217</v>
      </c>
      <c r="M615" t="s">
        <v>104</v>
      </c>
      <c r="N615" t="s">
        <v>2029</v>
      </c>
      <c r="O615" t="s">
        <v>45</v>
      </c>
      <c r="P615" t="s">
        <v>46</v>
      </c>
      <c r="Q615" t="s">
        <v>2030</v>
      </c>
      <c r="R615">
        <v>15.712000000000002</v>
      </c>
      <c r="S615">
        <v>4</v>
      </c>
      <c r="T615">
        <v>0.2</v>
      </c>
      <c r="U615">
        <v>5.6955999999999989</v>
      </c>
    </row>
    <row r="616" spans="1:21" x14ac:dyDescent="0.35">
      <c r="A616">
        <v>613</v>
      </c>
      <c r="B616" t="s">
        <v>2031</v>
      </c>
      <c r="C616" s="17">
        <v>42624</v>
      </c>
      <c r="D616" s="17">
        <v>42626</v>
      </c>
      <c r="E616" t="s">
        <v>22</v>
      </c>
      <c r="F616" t="s">
        <v>2032</v>
      </c>
      <c r="G616" t="s">
        <v>2033</v>
      </c>
      <c r="H616" t="s">
        <v>40</v>
      </c>
      <c r="I616" t="s">
        <v>26</v>
      </c>
      <c r="J616" t="s">
        <v>145</v>
      </c>
      <c r="K616" t="s">
        <v>146</v>
      </c>
      <c r="L616">
        <v>19143</v>
      </c>
      <c r="M616" t="s">
        <v>147</v>
      </c>
      <c r="N616" t="s">
        <v>2034</v>
      </c>
      <c r="O616" t="s">
        <v>45</v>
      </c>
      <c r="P616" t="s">
        <v>89</v>
      </c>
      <c r="Q616" t="s">
        <v>2035</v>
      </c>
      <c r="R616">
        <v>8.4480000000000004</v>
      </c>
      <c r="S616">
        <v>2</v>
      </c>
      <c r="T616">
        <v>0.2</v>
      </c>
      <c r="U616">
        <v>2.6399999999999997</v>
      </c>
    </row>
    <row r="617" spans="1:21" x14ac:dyDescent="0.35">
      <c r="A617">
        <v>614</v>
      </c>
      <c r="B617" t="s">
        <v>2031</v>
      </c>
      <c r="C617" s="17">
        <v>42624</v>
      </c>
      <c r="D617" s="17">
        <v>42626</v>
      </c>
      <c r="E617" t="s">
        <v>22</v>
      </c>
      <c r="F617" t="s">
        <v>2032</v>
      </c>
      <c r="G617" t="s">
        <v>2033</v>
      </c>
      <c r="H617" t="s">
        <v>40</v>
      </c>
      <c r="I617" t="s">
        <v>26</v>
      </c>
      <c r="J617" t="s">
        <v>145</v>
      </c>
      <c r="K617" t="s">
        <v>146</v>
      </c>
      <c r="L617">
        <v>19143</v>
      </c>
      <c r="M617" t="s">
        <v>147</v>
      </c>
      <c r="N617" t="s">
        <v>2036</v>
      </c>
      <c r="O617" t="s">
        <v>70</v>
      </c>
      <c r="P617" t="s">
        <v>71</v>
      </c>
      <c r="Q617" t="s">
        <v>2037</v>
      </c>
      <c r="R617">
        <v>728.94600000000003</v>
      </c>
      <c r="S617">
        <v>9</v>
      </c>
      <c r="T617">
        <v>0.4</v>
      </c>
      <c r="U617">
        <v>-157.93830000000008</v>
      </c>
    </row>
    <row r="618" spans="1:21" x14ac:dyDescent="0.35">
      <c r="A618">
        <v>7970</v>
      </c>
      <c r="B618" t="s">
        <v>9766</v>
      </c>
      <c r="C618" s="17">
        <v>42653</v>
      </c>
      <c r="D618" s="17">
        <v>42655</v>
      </c>
      <c r="E618" t="s">
        <v>187</v>
      </c>
      <c r="F618" t="s">
        <v>4960</v>
      </c>
      <c r="G618" t="s">
        <v>4961</v>
      </c>
      <c r="H618" t="s">
        <v>40</v>
      </c>
      <c r="I618" t="s">
        <v>26</v>
      </c>
      <c r="J618" t="s">
        <v>808</v>
      </c>
      <c r="K618" t="s">
        <v>456</v>
      </c>
      <c r="L618">
        <v>80219</v>
      </c>
      <c r="M618" t="s">
        <v>43</v>
      </c>
      <c r="N618" t="s">
        <v>2064</v>
      </c>
      <c r="O618" t="s">
        <v>31</v>
      </c>
      <c r="P618" t="s">
        <v>35</v>
      </c>
      <c r="Q618" t="s">
        <v>2065</v>
      </c>
      <c r="R618">
        <v>120.78399999999999</v>
      </c>
      <c r="S618">
        <v>1</v>
      </c>
      <c r="T618">
        <v>0.2</v>
      </c>
      <c r="U618">
        <v>13.588199999999986</v>
      </c>
    </row>
    <row r="619" spans="1:21" x14ac:dyDescent="0.35">
      <c r="A619">
        <v>7969</v>
      </c>
      <c r="B619" t="s">
        <v>9766</v>
      </c>
      <c r="C619" s="17">
        <v>42653</v>
      </c>
      <c r="D619" s="17">
        <v>42655</v>
      </c>
      <c r="E619" t="s">
        <v>187</v>
      </c>
      <c r="F619" t="s">
        <v>4960</v>
      </c>
      <c r="G619" t="s">
        <v>4961</v>
      </c>
      <c r="H619" t="s">
        <v>40</v>
      </c>
      <c r="I619" t="s">
        <v>26</v>
      </c>
      <c r="J619" t="s">
        <v>808</v>
      </c>
      <c r="K619" t="s">
        <v>456</v>
      </c>
      <c r="L619">
        <v>80219</v>
      </c>
      <c r="M619" t="s">
        <v>43</v>
      </c>
      <c r="N619" t="s">
        <v>8142</v>
      </c>
      <c r="O619" t="s">
        <v>70</v>
      </c>
      <c r="P619" t="s">
        <v>71</v>
      </c>
      <c r="Q619" t="s">
        <v>8143</v>
      </c>
      <c r="R619">
        <v>15.991999999999999</v>
      </c>
      <c r="S619">
        <v>1</v>
      </c>
      <c r="T619">
        <v>0.2</v>
      </c>
      <c r="U619">
        <v>-2.9985000000000022</v>
      </c>
    </row>
    <row r="620" spans="1:21" x14ac:dyDescent="0.35">
      <c r="A620">
        <v>617</v>
      </c>
      <c r="B620" t="s">
        <v>2044</v>
      </c>
      <c r="C620" s="17">
        <v>42965</v>
      </c>
      <c r="D620" s="17">
        <v>42970</v>
      </c>
      <c r="E620" t="s">
        <v>22</v>
      </c>
      <c r="F620" t="s">
        <v>2045</v>
      </c>
      <c r="G620" t="s">
        <v>2046</v>
      </c>
      <c r="H620" t="s">
        <v>40</v>
      </c>
      <c r="I620" t="s">
        <v>26</v>
      </c>
      <c r="J620" t="s">
        <v>265</v>
      </c>
      <c r="K620" t="s">
        <v>266</v>
      </c>
      <c r="L620">
        <v>10011</v>
      </c>
      <c r="M620" t="s">
        <v>147</v>
      </c>
      <c r="N620" t="s">
        <v>2047</v>
      </c>
      <c r="O620" t="s">
        <v>31</v>
      </c>
      <c r="P620" t="s">
        <v>64</v>
      </c>
      <c r="Q620" t="s">
        <v>2048</v>
      </c>
      <c r="R620">
        <v>40.479999999999997</v>
      </c>
      <c r="S620">
        <v>2</v>
      </c>
      <c r="T620">
        <v>0</v>
      </c>
      <c r="U620">
        <v>15.787199999999999</v>
      </c>
    </row>
    <row r="621" spans="1:21" x14ac:dyDescent="0.35">
      <c r="A621">
        <v>618</v>
      </c>
      <c r="B621" t="s">
        <v>2044</v>
      </c>
      <c r="C621" s="17">
        <v>42965</v>
      </c>
      <c r="D621" s="17">
        <v>42970</v>
      </c>
      <c r="E621" t="s">
        <v>22</v>
      </c>
      <c r="F621" t="s">
        <v>2045</v>
      </c>
      <c r="G621" t="s">
        <v>2046</v>
      </c>
      <c r="H621" t="s">
        <v>40</v>
      </c>
      <c r="I621" t="s">
        <v>26</v>
      </c>
      <c r="J621" t="s">
        <v>265</v>
      </c>
      <c r="K621" t="s">
        <v>266</v>
      </c>
      <c r="L621">
        <v>10011</v>
      </c>
      <c r="M621" t="s">
        <v>147</v>
      </c>
      <c r="N621" t="s">
        <v>2049</v>
      </c>
      <c r="O621" t="s">
        <v>31</v>
      </c>
      <c r="P621" t="s">
        <v>64</v>
      </c>
      <c r="Q621" t="s">
        <v>2050</v>
      </c>
      <c r="R621">
        <v>9.94</v>
      </c>
      <c r="S621">
        <v>2</v>
      </c>
      <c r="T621">
        <v>0</v>
      </c>
      <c r="U621">
        <v>3.0813999999999995</v>
      </c>
    </row>
    <row r="622" spans="1:21" x14ac:dyDescent="0.35">
      <c r="A622">
        <v>619</v>
      </c>
      <c r="B622" t="s">
        <v>2044</v>
      </c>
      <c r="C622" s="17">
        <v>42965</v>
      </c>
      <c r="D622" s="17">
        <v>42970</v>
      </c>
      <c r="E622" t="s">
        <v>22</v>
      </c>
      <c r="F622" t="s">
        <v>2045</v>
      </c>
      <c r="G622" t="s">
        <v>2046</v>
      </c>
      <c r="H622" t="s">
        <v>40</v>
      </c>
      <c r="I622" t="s">
        <v>26</v>
      </c>
      <c r="J622" t="s">
        <v>265</v>
      </c>
      <c r="K622" t="s">
        <v>266</v>
      </c>
      <c r="L622">
        <v>10011</v>
      </c>
      <c r="M622" t="s">
        <v>147</v>
      </c>
      <c r="N622" t="s">
        <v>2051</v>
      </c>
      <c r="O622" t="s">
        <v>45</v>
      </c>
      <c r="P622" t="s">
        <v>74</v>
      </c>
      <c r="Q622" t="s">
        <v>2052</v>
      </c>
      <c r="R622">
        <v>107.42400000000001</v>
      </c>
      <c r="S622">
        <v>9</v>
      </c>
      <c r="T622">
        <v>0.2</v>
      </c>
      <c r="U622">
        <v>33.569999999999986</v>
      </c>
    </row>
    <row r="623" spans="1:21" x14ac:dyDescent="0.35">
      <c r="A623">
        <v>620</v>
      </c>
      <c r="B623" t="s">
        <v>2044</v>
      </c>
      <c r="C623" s="17">
        <v>42965</v>
      </c>
      <c r="D623" s="17">
        <v>42970</v>
      </c>
      <c r="E623" t="s">
        <v>22</v>
      </c>
      <c r="F623" t="s">
        <v>2045</v>
      </c>
      <c r="G623" t="s">
        <v>2046</v>
      </c>
      <c r="H623" t="s">
        <v>40</v>
      </c>
      <c r="I623" t="s">
        <v>26</v>
      </c>
      <c r="J623" t="s">
        <v>265</v>
      </c>
      <c r="K623" t="s">
        <v>266</v>
      </c>
      <c r="L623">
        <v>10011</v>
      </c>
      <c r="M623" t="s">
        <v>147</v>
      </c>
      <c r="N623" t="s">
        <v>2053</v>
      </c>
      <c r="O623" t="s">
        <v>70</v>
      </c>
      <c r="P623" t="s">
        <v>71</v>
      </c>
      <c r="Q623" t="s">
        <v>2054</v>
      </c>
      <c r="R623">
        <v>37.909999999999997</v>
      </c>
      <c r="S623">
        <v>1</v>
      </c>
      <c r="T623">
        <v>0</v>
      </c>
      <c r="U623">
        <v>10.993899999999996</v>
      </c>
    </row>
    <row r="624" spans="1:21" x14ac:dyDescent="0.35">
      <c r="A624">
        <v>621</v>
      </c>
      <c r="B624" t="s">
        <v>2044</v>
      </c>
      <c r="C624" s="17">
        <v>42965</v>
      </c>
      <c r="D624" s="17">
        <v>42970</v>
      </c>
      <c r="E624" t="s">
        <v>22</v>
      </c>
      <c r="F624" t="s">
        <v>2045</v>
      </c>
      <c r="G624" t="s">
        <v>2046</v>
      </c>
      <c r="H624" t="s">
        <v>40</v>
      </c>
      <c r="I624" t="s">
        <v>26</v>
      </c>
      <c r="J624" t="s">
        <v>265</v>
      </c>
      <c r="K624" t="s">
        <v>266</v>
      </c>
      <c r="L624">
        <v>10011</v>
      </c>
      <c r="M624" t="s">
        <v>147</v>
      </c>
      <c r="N624" t="s">
        <v>607</v>
      </c>
      <c r="O624" t="s">
        <v>31</v>
      </c>
      <c r="P624" t="s">
        <v>64</v>
      </c>
      <c r="Q624" t="s">
        <v>608</v>
      </c>
      <c r="R624">
        <v>88.02</v>
      </c>
      <c r="S624">
        <v>3</v>
      </c>
      <c r="T624">
        <v>0</v>
      </c>
      <c r="U624">
        <v>27.286199999999994</v>
      </c>
    </row>
    <row r="625" spans="1:21" x14ac:dyDescent="0.35">
      <c r="A625">
        <v>7968</v>
      </c>
      <c r="B625" t="s">
        <v>9766</v>
      </c>
      <c r="C625" s="17">
        <v>42653</v>
      </c>
      <c r="D625" s="17">
        <v>42655</v>
      </c>
      <c r="E625" t="s">
        <v>187</v>
      </c>
      <c r="F625" t="s">
        <v>4960</v>
      </c>
      <c r="G625" t="s">
        <v>4961</v>
      </c>
      <c r="H625" t="s">
        <v>40</v>
      </c>
      <c r="I625" t="s">
        <v>26</v>
      </c>
      <c r="J625" t="s">
        <v>808</v>
      </c>
      <c r="K625" t="s">
        <v>456</v>
      </c>
      <c r="L625">
        <v>80219</v>
      </c>
      <c r="M625" t="s">
        <v>43</v>
      </c>
      <c r="N625" t="s">
        <v>9767</v>
      </c>
      <c r="O625" t="s">
        <v>31</v>
      </c>
      <c r="P625" t="s">
        <v>32</v>
      </c>
      <c r="Q625" t="s">
        <v>9768</v>
      </c>
      <c r="R625">
        <v>90.882000000000005</v>
      </c>
      <c r="S625">
        <v>3</v>
      </c>
      <c r="T625">
        <v>0.7</v>
      </c>
      <c r="U625">
        <v>-190.85220000000004</v>
      </c>
    </row>
    <row r="626" spans="1:21" x14ac:dyDescent="0.35">
      <c r="A626">
        <v>7966</v>
      </c>
      <c r="B626" t="s">
        <v>9764</v>
      </c>
      <c r="C626" s="17">
        <v>43057</v>
      </c>
      <c r="D626" s="17">
        <v>43062</v>
      </c>
      <c r="E626" t="s">
        <v>22</v>
      </c>
      <c r="F626" t="s">
        <v>399</v>
      </c>
      <c r="G626" t="s">
        <v>400</v>
      </c>
      <c r="H626" t="s">
        <v>40</v>
      </c>
      <c r="I626" t="s">
        <v>26</v>
      </c>
      <c r="J626" t="s">
        <v>7202</v>
      </c>
      <c r="K626" t="s">
        <v>53</v>
      </c>
      <c r="L626">
        <v>33023</v>
      </c>
      <c r="M626" t="s">
        <v>29</v>
      </c>
      <c r="N626" t="s">
        <v>4669</v>
      </c>
      <c r="O626" t="s">
        <v>45</v>
      </c>
      <c r="P626" t="s">
        <v>89</v>
      </c>
      <c r="Q626" t="s">
        <v>4670</v>
      </c>
      <c r="R626">
        <v>41.472000000000008</v>
      </c>
      <c r="S626">
        <v>8</v>
      </c>
      <c r="T626">
        <v>0.2</v>
      </c>
      <c r="U626">
        <v>14.5152</v>
      </c>
    </row>
    <row r="627" spans="1:21" x14ac:dyDescent="0.35">
      <c r="A627">
        <v>7965</v>
      </c>
      <c r="B627" t="s">
        <v>9764</v>
      </c>
      <c r="C627" s="17">
        <v>43057</v>
      </c>
      <c r="D627" s="17">
        <v>43062</v>
      </c>
      <c r="E627" t="s">
        <v>22</v>
      </c>
      <c r="F627" t="s">
        <v>399</v>
      </c>
      <c r="G627" t="s">
        <v>400</v>
      </c>
      <c r="H627" t="s">
        <v>40</v>
      </c>
      <c r="I627" t="s">
        <v>26</v>
      </c>
      <c r="J627" t="s">
        <v>7202</v>
      </c>
      <c r="K627" t="s">
        <v>53</v>
      </c>
      <c r="L627">
        <v>33023</v>
      </c>
      <c r="M627" t="s">
        <v>29</v>
      </c>
      <c r="N627" t="s">
        <v>6492</v>
      </c>
      <c r="O627" t="s">
        <v>45</v>
      </c>
      <c r="P627" t="s">
        <v>89</v>
      </c>
      <c r="Q627" t="s">
        <v>6493</v>
      </c>
      <c r="R627">
        <v>20.736000000000004</v>
      </c>
      <c r="S627">
        <v>4</v>
      </c>
      <c r="T627">
        <v>0.2</v>
      </c>
      <c r="U627">
        <v>7.2576000000000001</v>
      </c>
    </row>
    <row r="628" spans="1:21" x14ac:dyDescent="0.35">
      <c r="A628">
        <v>7964</v>
      </c>
      <c r="B628" t="s">
        <v>9764</v>
      </c>
      <c r="C628" s="17">
        <v>43057</v>
      </c>
      <c r="D628" s="17">
        <v>43062</v>
      </c>
      <c r="E628" t="s">
        <v>22</v>
      </c>
      <c r="F628" t="s">
        <v>399</v>
      </c>
      <c r="G628" t="s">
        <v>400</v>
      </c>
      <c r="H628" t="s">
        <v>40</v>
      </c>
      <c r="I628" t="s">
        <v>26</v>
      </c>
      <c r="J628" t="s">
        <v>7202</v>
      </c>
      <c r="K628" t="s">
        <v>53</v>
      </c>
      <c r="L628">
        <v>33023</v>
      </c>
      <c r="M628" t="s">
        <v>29</v>
      </c>
      <c r="N628" t="s">
        <v>714</v>
      </c>
      <c r="O628" t="s">
        <v>45</v>
      </c>
      <c r="P628" t="s">
        <v>77</v>
      </c>
      <c r="Q628" t="s">
        <v>715</v>
      </c>
      <c r="R628">
        <v>389.05600000000004</v>
      </c>
      <c r="S628">
        <v>4</v>
      </c>
      <c r="T628">
        <v>0.2</v>
      </c>
      <c r="U628">
        <v>48.631999999999948</v>
      </c>
    </row>
    <row r="629" spans="1:21" x14ac:dyDescent="0.35">
      <c r="A629">
        <v>7963</v>
      </c>
      <c r="B629" t="s">
        <v>9764</v>
      </c>
      <c r="C629" s="17">
        <v>43057</v>
      </c>
      <c r="D629" s="17">
        <v>43062</v>
      </c>
      <c r="E629" t="s">
        <v>22</v>
      </c>
      <c r="F629" t="s">
        <v>399</v>
      </c>
      <c r="G629" t="s">
        <v>400</v>
      </c>
      <c r="H629" t="s">
        <v>40</v>
      </c>
      <c r="I629" t="s">
        <v>26</v>
      </c>
      <c r="J629" t="s">
        <v>7202</v>
      </c>
      <c r="K629" t="s">
        <v>53</v>
      </c>
      <c r="L629">
        <v>33023</v>
      </c>
      <c r="M629" t="s">
        <v>29</v>
      </c>
      <c r="N629" t="s">
        <v>2621</v>
      </c>
      <c r="O629" t="s">
        <v>45</v>
      </c>
      <c r="P629" t="s">
        <v>74</v>
      </c>
      <c r="Q629" t="s">
        <v>2622</v>
      </c>
      <c r="R629">
        <v>20.232000000000003</v>
      </c>
      <c r="S629">
        <v>8</v>
      </c>
      <c r="T629">
        <v>0.7</v>
      </c>
      <c r="U629">
        <v>-16.185600000000001</v>
      </c>
    </row>
    <row r="630" spans="1:21" x14ac:dyDescent="0.35">
      <c r="A630">
        <v>7962</v>
      </c>
      <c r="B630" t="s">
        <v>9764</v>
      </c>
      <c r="C630" s="17">
        <v>43057</v>
      </c>
      <c r="D630" s="17">
        <v>43062</v>
      </c>
      <c r="E630" t="s">
        <v>22</v>
      </c>
      <c r="F630" t="s">
        <v>399</v>
      </c>
      <c r="G630" t="s">
        <v>400</v>
      </c>
      <c r="H630" t="s">
        <v>40</v>
      </c>
      <c r="I630" t="s">
        <v>26</v>
      </c>
      <c r="J630" t="s">
        <v>7202</v>
      </c>
      <c r="K630" t="s">
        <v>53</v>
      </c>
      <c r="L630">
        <v>33023</v>
      </c>
      <c r="M630" t="s">
        <v>29</v>
      </c>
      <c r="N630" t="s">
        <v>6454</v>
      </c>
      <c r="O630" t="s">
        <v>45</v>
      </c>
      <c r="P630" t="s">
        <v>58</v>
      </c>
      <c r="Q630" t="s">
        <v>6455</v>
      </c>
      <c r="R630">
        <v>81.360000000000014</v>
      </c>
      <c r="S630">
        <v>5</v>
      </c>
      <c r="T630">
        <v>0.2</v>
      </c>
      <c r="U630">
        <v>-19.323000000000011</v>
      </c>
    </row>
    <row r="631" spans="1:21" x14ac:dyDescent="0.35">
      <c r="A631">
        <v>7961</v>
      </c>
      <c r="B631" t="s">
        <v>9763</v>
      </c>
      <c r="C631" s="17">
        <v>43013</v>
      </c>
      <c r="D631" s="17">
        <v>43018</v>
      </c>
      <c r="E631" t="s">
        <v>49</v>
      </c>
      <c r="F631" t="s">
        <v>512</v>
      </c>
      <c r="G631" t="s">
        <v>513</v>
      </c>
      <c r="H631" t="s">
        <v>40</v>
      </c>
      <c r="I631" t="s">
        <v>26</v>
      </c>
      <c r="J631" t="s">
        <v>8496</v>
      </c>
      <c r="K631" t="s">
        <v>42</v>
      </c>
      <c r="L631">
        <v>95928</v>
      </c>
      <c r="M631" t="s">
        <v>43</v>
      </c>
      <c r="N631" t="s">
        <v>1236</v>
      </c>
      <c r="O631" t="s">
        <v>70</v>
      </c>
      <c r="P631" t="s">
        <v>71</v>
      </c>
      <c r="Q631" t="s">
        <v>1237</v>
      </c>
      <c r="R631">
        <v>7.9920000000000009</v>
      </c>
      <c r="S631">
        <v>1</v>
      </c>
      <c r="T631">
        <v>0.2</v>
      </c>
      <c r="U631">
        <v>2.6972999999999994</v>
      </c>
    </row>
    <row r="632" spans="1:21" x14ac:dyDescent="0.35">
      <c r="A632">
        <v>7960</v>
      </c>
      <c r="B632" t="s">
        <v>9763</v>
      </c>
      <c r="C632" s="17">
        <v>43013</v>
      </c>
      <c r="D632" s="17">
        <v>43018</v>
      </c>
      <c r="E632" t="s">
        <v>49</v>
      </c>
      <c r="F632" t="s">
        <v>512</v>
      </c>
      <c r="G632" t="s">
        <v>513</v>
      </c>
      <c r="H632" t="s">
        <v>40</v>
      </c>
      <c r="I632" t="s">
        <v>26</v>
      </c>
      <c r="J632" t="s">
        <v>8496</v>
      </c>
      <c r="K632" t="s">
        <v>42</v>
      </c>
      <c r="L632">
        <v>95928</v>
      </c>
      <c r="M632" t="s">
        <v>43</v>
      </c>
      <c r="N632" t="s">
        <v>3280</v>
      </c>
      <c r="O632" t="s">
        <v>31</v>
      </c>
      <c r="P632" t="s">
        <v>55</v>
      </c>
      <c r="Q632" t="s">
        <v>3281</v>
      </c>
      <c r="R632">
        <v>206.35200000000003</v>
      </c>
      <c r="S632">
        <v>3</v>
      </c>
      <c r="T632">
        <v>0.2</v>
      </c>
      <c r="U632">
        <v>5.1587999999999852</v>
      </c>
    </row>
    <row r="633" spans="1:21" x14ac:dyDescent="0.35">
      <c r="A633">
        <v>7959</v>
      </c>
      <c r="B633" t="s">
        <v>9763</v>
      </c>
      <c r="C633" s="17">
        <v>43013</v>
      </c>
      <c r="D633" s="17">
        <v>43018</v>
      </c>
      <c r="E633" t="s">
        <v>49</v>
      </c>
      <c r="F633" t="s">
        <v>512</v>
      </c>
      <c r="G633" t="s">
        <v>513</v>
      </c>
      <c r="H633" t="s">
        <v>40</v>
      </c>
      <c r="I633" t="s">
        <v>26</v>
      </c>
      <c r="J633" t="s">
        <v>8496</v>
      </c>
      <c r="K633" t="s">
        <v>42</v>
      </c>
      <c r="L633">
        <v>95928</v>
      </c>
      <c r="M633" t="s">
        <v>43</v>
      </c>
      <c r="N633" t="s">
        <v>6248</v>
      </c>
      <c r="O633" t="s">
        <v>31</v>
      </c>
      <c r="P633" t="s">
        <v>64</v>
      </c>
      <c r="Q633" t="s">
        <v>6249</v>
      </c>
      <c r="R633">
        <v>72.900000000000006</v>
      </c>
      <c r="S633">
        <v>5</v>
      </c>
      <c r="T633">
        <v>0</v>
      </c>
      <c r="U633">
        <v>26.973000000000003</v>
      </c>
    </row>
    <row r="634" spans="1:21" x14ac:dyDescent="0.35">
      <c r="A634">
        <v>7958</v>
      </c>
      <c r="B634" t="s">
        <v>9763</v>
      </c>
      <c r="C634" s="17">
        <v>43013</v>
      </c>
      <c r="D634" s="17">
        <v>43018</v>
      </c>
      <c r="E634" t="s">
        <v>49</v>
      </c>
      <c r="F634" t="s">
        <v>512</v>
      </c>
      <c r="G634" t="s">
        <v>513</v>
      </c>
      <c r="H634" t="s">
        <v>40</v>
      </c>
      <c r="I634" t="s">
        <v>26</v>
      </c>
      <c r="J634" t="s">
        <v>8496</v>
      </c>
      <c r="K634" t="s">
        <v>42</v>
      </c>
      <c r="L634">
        <v>95928</v>
      </c>
      <c r="M634" t="s">
        <v>43</v>
      </c>
      <c r="N634" t="s">
        <v>7642</v>
      </c>
      <c r="O634" t="s">
        <v>45</v>
      </c>
      <c r="P634" t="s">
        <v>77</v>
      </c>
      <c r="Q634" t="s">
        <v>7643</v>
      </c>
      <c r="R634">
        <v>15.8</v>
      </c>
      <c r="S634">
        <v>4</v>
      </c>
      <c r="T634">
        <v>0</v>
      </c>
      <c r="U634">
        <v>4.1080000000000005</v>
      </c>
    </row>
    <row r="635" spans="1:21" x14ac:dyDescent="0.35">
      <c r="A635">
        <v>7957</v>
      </c>
      <c r="B635" t="s">
        <v>9763</v>
      </c>
      <c r="C635" s="17">
        <v>43013</v>
      </c>
      <c r="D635" s="17">
        <v>43018</v>
      </c>
      <c r="E635" t="s">
        <v>49</v>
      </c>
      <c r="F635" t="s">
        <v>512</v>
      </c>
      <c r="G635" t="s">
        <v>513</v>
      </c>
      <c r="H635" t="s">
        <v>40</v>
      </c>
      <c r="I635" t="s">
        <v>26</v>
      </c>
      <c r="J635" t="s">
        <v>8496</v>
      </c>
      <c r="K635" t="s">
        <v>42</v>
      </c>
      <c r="L635">
        <v>95928</v>
      </c>
      <c r="M635" t="s">
        <v>43</v>
      </c>
      <c r="N635" t="s">
        <v>561</v>
      </c>
      <c r="O635" t="s">
        <v>45</v>
      </c>
      <c r="P635" t="s">
        <v>268</v>
      </c>
      <c r="Q635" t="s">
        <v>562</v>
      </c>
      <c r="R635">
        <v>14.9</v>
      </c>
      <c r="S635">
        <v>5</v>
      </c>
      <c r="T635">
        <v>0</v>
      </c>
      <c r="U635">
        <v>6.8539999999999992</v>
      </c>
    </row>
    <row r="636" spans="1:21" x14ac:dyDescent="0.35">
      <c r="A636">
        <v>7956</v>
      </c>
      <c r="B636" t="s">
        <v>9763</v>
      </c>
      <c r="C636" s="17">
        <v>43013</v>
      </c>
      <c r="D636" s="17">
        <v>43018</v>
      </c>
      <c r="E636" t="s">
        <v>49</v>
      </c>
      <c r="F636" t="s">
        <v>512</v>
      </c>
      <c r="G636" t="s">
        <v>513</v>
      </c>
      <c r="H636" t="s">
        <v>40</v>
      </c>
      <c r="I636" t="s">
        <v>26</v>
      </c>
      <c r="J636" t="s">
        <v>8496</v>
      </c>
      <c r="K636" t="s">
        <v>42</v>
      </c>
      <c r="L636">
        <v>95928</v>
      </c>
      <c r="M636" t="s">
        <v>43</v>
      </c>
      <c r="N636" t="s">
        <v>5547</v>
      </c>
      <c r="O636" t="s">
        <v>31</v>
      </c>
      <c r="P636" t="s">
        <v>35</v>
      </c>
      <c r="Q636" t="s">
        <v>5548</v>
      </c>
      <c r="R636">
        <v>435.16800000000006</v>
      </c>
      <c r="S636">
        <v>4</v>
      </c>
      <c r="T636">
        <v>0.2</v>
      </c>
      <c r="U636">
        <v>-59.835600000000042</v>
      </c>
    </row>
    <row r="637" spans="1:21" x14ac:dyDescent="0.35">
      <c r="A637">
        <v>7955</v>
      </c>
      <c r="B637" t="s">
        <v>9762</v>
      </c>
      <c r="C637" s="17">
        <v>41730</v>
      </c>
      <c r="D637" s="17">
        <v>41735</v>
      </c>
      <c r="E637" t="s">
        <v>49</v>
      </c>
      <c r="F637" t="s">
        <v>4624</v>
      </c>
      <c r="G637" t="s">
        <v>4625</v>
      </c>
      <c r="H637" t="s">
        <v>40</v>
      </c>
      <c r="I637" t="s">
        <v>26</v>
      </c>
      <c r="J637" t="s">
        <v>6578</v>
      </c>
      <c r="K637" t="s">
        <v>1247</v>
      </c>
      <c r="L637">
        <v>2151</v>
      </c>
      <c r="M637" t="s">
        <v>147</v>
      </c>
      <c r="N637" t="s">
        <v>2919</v>
      </c>
      <c r="O637" t="s">
        <v>45</v>
      </c>
      <c r="P637" t="s">
        <v>74</v>
      </c>
      <c r="Q637" t="s">
        <v>2920</v>
      </c>
      <c r="R637">
        <v>6.24</v>
      </c>
      <c r="S637">
        <v>2</v>
      </c>
      <c r="T637">
        <v>0</v>
      </c>
      <c r="U637">
        <v>3.0575999999999999</v>
      </c>
    </row>
    <row r="638" spans="1:21" x14ac:dyDescent="0.35">
      <c r="A638">
        <v>7954</v>
      </c>
      <c r="B638" t="s">
        <v>9762</v>
      </c>
      <c r="C638" s="17">
        <v>41730</v>
      </c>
      <c r="D638" s="17">
        <v>41735</v>
      </c>
      <c r="E638" t="s">
        <v>49</v>
      </c>
      <c r="F638" t="s">
        <v>4624</v>
      </c>
      <c r="G638" t="s">
        <v>4625</v>
      </c>
      <c r="H638" t="s">
        <v>40</v>
      </c>
      <c r="I638" t="s">
        <v>26</v>
      </c>
      <c r="J638" t="s">
        <v>6578</v>
      </c>
      <c r="K638" t="s">
        <v>1247</v>
      </c>
      <c r="L638">
        <v>2151</v>
      </c>
      <c r="M638" t="s">
        <v>147</v>
      </c>
      <c r="N638" t="s">
        <v>8530</v>
      </c>
      <c r="O638" t="s">
        <v>45</v>
      </c>
      <c r="P638" t="s">
        <v>58</v>
      </c>
      <c r="Q638" t="s">
        <v>8531</v>
      </c>
      <c r="R638">
        <v>66.959999999999994</v>
      </c>
      <c r="S638">
        <v>4</v>
      </c>
      <c r="T638">
        <v>0</v>
      </c>
      <c r="U638">
        <v>2.6783999999999963</v>
      </c>
    </row>
    <row r="639" spans="1:21" x14ac:dyDescent="0.35">
      <c r="A639">
        <v>7942</v>
      </c>
      <c r="B639" t="s">
        <v>9758</v>
      </c>
      <c r="C639" s="17">
        <v>42718</v>
      </c>
      <c r="D639" s="17">
        <v>42721</v>
      </c>
      <c r="E639" t="s">
        <v>187</v>
      </c>
      <c r="F639" t="s">
        <v>879</v>
      </c>
      <c r="G639" t="s">
        <v>880</v>
      </c>
      <c r="H639" t="s">
        <v>40</v>
      </c>
      <c r="I639" t="s">
        <v>26</v>
      </c>
      <c r="J639" t="s">
        <v>949</v>
      </c>
      <c r="K639" t="s">
        <v>42</v>
      </c>
      <c r="L639">
        <v>92037</v>
      </c>
      <c r="M639" t="s">
        <v>43</v>
      </c>
      <c r="N639" t="s">
        <v>635</v>
      </c>
      <c r="O639" t="s">
        <v>45</v>
      </c>
      <c r="P639" t="s">
        <v>58</v>
      </c>
      <c r="Q639" t="s">
        <v>636</v>
      </c>
      <c r="R639">
        <v>134.80000000000001</v>
      </c>
      <c r="S639">
        <v>10</v>
      </c>
      <c r="T639">
        <v>0</v>
      </c>
      <c r="U639">
        <v>35.047999999999995</v>
      </c>
    </row>
    <row r="640" spans="1:21" x14ac:dyDescent="0.35">
      <c r="A640">
        <v>7941</v>
      </c>
      <c r="B640" t="s">
        <v>9758</v>
      </c>
      <c r="C640" s="17">
        <v>42718</v>
      </c>
      <c r="D640" s="17">
        <v>42721</v>
      </c>
      <c r="E640" t="s">
        <v>187</v>
      </c>
      <c r="F640" t="s">
        <v>879</v>
      </c>
      <c r="G640" t="s">
        <v>880</v>
      </c>
      <c r="H640" t="s">
        <v>40</v>
      </c>
      <c r="I640" t="s">
        <v>26</v>
      </c>
      <c r="J640" t="s">
        <v>949</v>
      </c>
      <c r="K640" t="s">
        <v>42</v>
      </c>
      <c r="L640">
        <v>92037</v>
      </c>
      <c r="M640" t="s">
        <v>43</v>
      </c>
      <c r="N640" t="s">
        <v>303</v>
      </c>
      <c r="O640" t="s">
        <v>31</v>
      </c>
      <c r="P640" t="s">
        <v>35</v>
      </c>
      <c r="Q640" t="s">
        <v>551</v>
      </c>
      <c r="R640">
        <v>81.424000000000007</v>
      </c>
      <c r="S640">
        <v>2</v>
      </c>
      <c r="T640">
        <v>0.2</v>
      </c>
      <c r="U640">
        <v>-9.1601999999999961</v>
      </c>
    </row>
    <row r="641" spans="1:21" x14ac:dyDescent="0.35">
      <c r="A641">
        <v>7940</v>
      </c>
      <c r="B641" t="s">
        <v>9757</v>
      </c>
      <c r="C641" s="17">
        <v>42964</v>
      </c>
      <c r="D641" s="17">
        <v>42971</v>
      </c>
      <c r="E641" t="s">
        <v>49</v>
      </c>
      <c r="F641" t="s">
        <v>3855</v>
      </c>
      <c r="G641" t="s">
        <v>3856</v>
      </c>
      <c r="H641" t="s">
        <v>40</v>
      </c>
      <c r="I641" t="s">
        <v>26</v>
      </c>
      <c r="J641" t="s">
        <v>993</v>
      </c>
      <c r="K641" t="s">
        <v>42</v>
      </c>
      <c r="L641">
        <v>94513</v>
      </c>
      <c r="M641" t="s">
        <v>43</v>
      </c>
      <c r="N641" t="s">
        <v>2562</v>
      </c>
      <c r="O641" t="s">
        <v>45</v>
      </c>
      <c r="P641" t="s">
        <v>74</v>
      </c>
      <c r="Q641" t="s">
        <v>2563</v>
      </c>
      <c r="R641">
        <v>221.05600000000001</v>
      </c>
      <c r="S641">
        <v>8</v>
      </c>
      <c r="T641">
        <v>0.2</v>
      </c>
      <c r="U641">
        <v>77.369599999999991</v>
      </c>
    </row>
    <row r="642" spans="1:21" x14ac:dyDescent="0.35">
      <c r="A642">
        <v>7939</v>
      </c>
      <c r="B642" t="s">
        <v>9757</v>
      </c>
      <c r="C642" s="17">
        <v>42964</v>
      </c>
      <c r="D642" s="17">
        <v>42971</v>
      </c>
      <c r="E642" t="s">
        <v>49</v>
      </c>
      <c r="F642" t="s">
        <v>3855</v>
      </c>
      <c r="G642" t="s">
        <v>3856</v>
      </c>
      <c r="H642" t="s">
        <v>40</v>
      </c>
      <c r="I642" t="s">
        <v>26</v>
      </c>
      <c r="J642" t="s">
        <v>993</v>
      </c>
      <c r="K642" t="s">
        <v>42</v>
      </c>
      <c r="L642">
        <v>94513</v>
      </c>
      <c r="M642" t="s">
        <v>43</v>
      </c>
      <c r="N642" t="s">
        <v>2876</v>
      </c>
      <c r="O642" t="s">
        <v>45</v>
      </c>
      <c r="P642" t="s">
        <v>58</v>
      </c>
      <c r="Q642" t="s">
        <v>2877</v>
      </c>
      <c r="R642">
        <v>540.56999999999994</v>
      </c>
      <c r="S642">
        <v>3</v>
      </c>
      <c r="T642">
        <v>0</v>
      </c>
      <c r="U642">
        <v>140.54820000000001</v>
      </c>
    </row>
    <row r="643" spans="1:21" x14ac:dyDescent="0.35">
      <c r="A643">
        <v>7938</v>
      </c>
      <c r="B643" t="s">
        <v>9757</v>
      </c>
      <c r="C643" s="17">
        <v>42964</v>
      </c>
      <c r="D643" s="17">
        <v>42971</v>
      </c>
      <c r="E643" t="s">
        <v>49</v>
      </c>
      <c r="F643" t="s">
        <v>3855</v>
      </c>
      <c r="G643" t="s">
        <v>3856</v>
      </c>
      <c r="H643" t="s">
        <v>40</v>
      </c>
      <c r="I643" t="s">
        <v>26</v>
      </c>
      <c r="J643" t="s">
        <v>993</v>
      </c>
      <c r="K643" t="s">
        <v>42</v>
      </c>
      <c r="L643">
        <v>94513</v>
      </c>
      <c r="M643" t="s">
        <v>43</v>
      </c>
      <c r="N643" t="s">
        <v>597</v>
      </c>
      <c r="O643" t="s">
        <v>45</v>
      </c>
      <c r="P643" t="s">
        <v>77</v>
      </c>
      <c r="Q643" t="s">
        <v>598</v>
      </c>
      <c r="R643">
        <v>2518.29</v>
      </c>
      <c r="S643">
        <v>9</v>
      </c>
      <c r="T643">
        <v>0</v>
      </c>
      <c r="U643">
        <v>654.7553999999999</v>
      </c>
    </row>
    <row r="644" spans="1:21" x14ac:dyDescent="0.35">
      <c r="A644">
        <v>641</v>
      </c>
      <c r="B644" t="s">
        <v>2112</v>
      </c>
      <c r="C644" s="17">
        <v>42722</v>
      </c>
      <c r="D644" s="17">
        <v>42726</v>
      </c>
      <c r="E644" t="s">
        <v>49</v>
      </c>
      <c r="F644" t="s">
        <v>2113</v>
      </c>
      <c r="G644" t="s">
        <v>2114</v>
      </c>
      <c r="H644" t="s">
        <v>40</v>
      </c>
      <c r="I644" t="s">
        <v>26</v>
      </c>
      <c r="J644" t="s">
        <v>408</v>
      </c>
      <c r="K644" t="s">
        <v>228</v>
      </c>
      <c r="L644">
        <v>55407</v>
      </c>
      <c r="M644" t="s">
        <v>104</v>
      </c>
      <c r="N644" t="s">
        <v>2115</v>
      </c>
      <c r="O644" t="s">
        <v>31</v>
      </c>
      <c r="P644" t="s">
        <v>64</v>
      </c>
      <c r="Q644" t="s">
        <v>2116</v>
      </c>
      <c r="R644">
        <v>18.84</v>
      </c>
      <c r="S644">
        <v>3</v>
      </c>
      <c r="T644">
        <v>0</v>
      </c>
      <c r="U644">
        <v>6.0287999999999995</v>
      </c>
    </row>
    <row r="645" spans="1:21" x14ac:dyDescent="0.35">
      <c r="A645">
        <v>7937</v>
      </c>
      <c r="B645" t="s">
        <v>9757</v>
      </c>
      <c r="C645" s="17">
        <v>42964</v>
      </c>
      <c r="D645" s="17">
        <v>42971</v>
      </c>
      <c r="E645" t="s">
        <v>49</v>
      </c>
      <c r="F645" t="s">
        <v>3855</v>
      </c>
      <c r="G645" t="s">
        <v>3856</v>
      </c>
      <c r="H645" t="s">
        <v>40</v>
      </c>
      <c r="I645" t="s">
        <v>26</v>
      </c>
      <c r="J645" t="s">
        <v>993</v>
      </c>
      <c r="K645" t="s">
        <v>42</v>
      </c>
      <c r="L645">
        <v>94513</v>
      </c>
      <c r="M645" t="s">
        <v>43</v>
      </c>
      <c r="N645" t="s">
        <v>6145</v>
      </c>
      <c r="O645" t="s">
        <v>45</v>
      </c>
      <c r="P645" t="s">
        <v>74</v>
      </c>
      <c r="Q645" t="s">
        <v>6146</v>
      </c>
      <c r="R645">
        <v>13.919999999999998</v>
      </c>
      <c r="S645">
        <v>3</v>
      </c>
      <c r="T645">
        <v>0.2</v>
      </c>
      <c r="U645">
        <v>4.8720000000000008</v>
      </c>
    </row>
    <row r="646" spans="1:21" x14ac:dyDescent="0.35">
      <c r="A646">
        <v>7936</v>
      </c>
      <c r="B646" t="s">
        <v>9757</v>
      </c>
      <c r="C646" s="17">
        <v>42964</v>
      </c>
      <c r="D646" s="17">
        <v>42971</v>
      </c>
      <c r="E646" t="s">
        <v>49</v>
      </c>
      <c r="F646" t="s">
        <v>3855</v>
      </c>
      <c r="G646" t="s">
        <v>3856</v>
      </c>
      <c r="H646" t="s">
        <v>40</v>
      </c>
      <c r="I646" t="s">
        <v>26</v>
      </c>
      <c r="J646" t="s">
        <v>993</v>
      </c>
      <c r="K646" t="s">
        <v>42</v>
      </c>
      <c r="L646">
        <v>94513</v>
      </c>
      <c r="M646" t="s">
        <v>43</v>
      </c>
      <c r="N646" t="s">
        <v>4469</v>
      </c>
      <c r="O646" t="s">
        <v>45</v>
      </c>
      <c r="P646" t="s">
        <v>89</v>
      </c>
      <c r="Q646" t="s">
        <v>4470</v>
      </c>
      <c r="R646">
        <v>8.56</v>
      </c>
      <c r="S646">
        <v>2</v>
      </c>
      <c r="T646">
        <v>0</v>
      </c>
      <c r="U646">
        <v>3.8519999999999994</v>
      </c>
    </row>
    <row r="647" spans="1:21" x14ac:dyDescent="0.35">
      <c r="A647">
        <v>7935</v>
      </c>
      <c r="B647" t="s">
        <v>9757</v>
      </c>
      <c r="C647" s="17">
        <v>42964</v>
      </c>
      <c r="D647" s="17">
        <v>42971</v>
      </c>
      <c r="E647" t="s">
        <v>49</v>
      </c>
      <c r="F647" t="s">
        <v>3855</v>
      </c>
      <c r="G647" t="s">
        <v>3856</v>
      </c>
      <c r="H647" t="s">
        <v>40</v>
      </c>
      <c r="I647" t="s">
        <v>26</v>
      </c>
      <c r="J647" t="s">
        <v>993</v>
      </c>
      <c r="K647" t="s">
        <v>42</v>
      </c>
      <c r="L647">
        <v>94513</v>
      </c>
      <c r="M647" t="s">
        <v>43</v>
      </c>
      <c r="N647" t="s">
        <v>3901</v>
      </c>
      <c r="O647" t="s">
        <v>70</v>
      </c>
      <c r="P647" t="s">
        <v>71</v>
      </c>
      <c r="Q647" t="s">
        <v>3902</v>
      </c>
      <c r="R647">
        <v>71.975999999999999</v>
      </c>
      <c r="S647">
        <v>3</v>
      </c>
      <c r="T647">
        <v>0.2</v>
      </c>
      <c r="U647">
        <v>8.9969999999999892</v>
      </c>
    </row>
    <row r="648" spans="1:21" x14ac:dyDescent="0.35">
      <c r="A648">
        <v>7934</v>
      </c>
      <c r="B648" t="s">
        <v>9757</v>
      </c>
      <c r="C648" s="17">
        <v>42964</v>
      </c>
      <c r="D648" s="17">
        <v>42971</v>
      </c>
      <c r="E648" t="s">
        <v>49</v>
      </c>
      <c r="F648" t="s">
        <v>3855</v>
      </c>
      <c r="G648" t="s">
        <v>3856</v>
      </c>
      <c r="H648" t="s">
        <v>40</v>
      </c>
      <c r="I648" t="s">
        <v>26</v>
      </c>
      <c r="J648" t="s">
        <v>993</v>
      </c>
      <c r="K648" t="s">
        <v>42</v>
      </c>
      <c r="L648">
        <v>94513</v>
      </c>
      <c r="M648" t="s">
        <v>43</v>
      </c>
      <c r="N648" t="s">
        <v>4139</v>
      </c>
      <c r="O648" t="s">
        <v>45</v>
      </c>
      <c r="P648" t="s">
        <v>172</v>
      </c>
      <c r="Q648" t="s">
        <v>670</v>
      </c>
      <c r="R648">
        <v>23.36</v>
      </c>
      <c r="S648">
        <v>2</v>
      </c>
      <c r="T648">
        <v>0</v>
      </c>
      <c r="U648">
        <v>11.68</v>
      </c>
    </row>
    <row r="649" spans="1:21" x14ac:dyDescent="0.35">
      <c r="A649">
        <v>7933</v>
      </c>
      <c r="B649" t="s">
        <v>9756</v>
      </c>
      <c r="C649" s="17">
        <v>42566</v>
      </c>
      <c r="D649" s="17">
        <v>42571</v>
      </c>
      <c r="E649" t="s">
        <v>49</v>
      </c>
      <c r="F649" t="s">
        <v>3915</v>
      </c>
      <c r="G649" t="s">
        <v>3916</v>
      </c>
      <c r="H649" t="s">
        <v>40</v>
      </c>
      <c r="I649" t="s">
        <v>26</v>
      </c>
      <c r="J649" t="s">
        <v>418</v>
      </c>
      <c r="K649" t="s">
        <v>419</v>
      </c>
      <c r="L649">
        <v>97206</v>
      </c>
      <c r="M649" t="s">
        <v>43</v>
      </c>
      <c r="N649" t="s">
        <v>3741</v>
      </c>
      <c r="O649" t="s">
        <v>45</v>
      </c>
      <c r="P649" t="s">
        <v>89</v>
      </c>
      <c r="Q649" t="s">
        <v>3742</v>
      </c>
      <c r="R649">
        <v>105.52</v>
      </c>
      <c r="S649">
        <v>5</v>
      </c>
      <c r="T649">
        <v>0.2</v>
      </c>
      <c r="U649">
        <v>34.293999999999997</v>
      </c>
    </row>
    <row r="650" spans="1:21" x14ac:dyDescent="0.35">
      <c r="A650">
        <v>647</v>
      </c>
      <c r="B650" t="s">
        <v>2138</v>
      </c>
      <c r="C650" s="17">
        <v>42461</v>
      </c>
      <c r="D650" s="17">
        <v>42468</v>
      </c>
      <c r="E650" t="s">
        <v>49</v>
      </c>
      <c r="F650" t="s">
        <v>1027</v>
      </c>
      <c r="G650" t="s">
        <v>1028</v>
      </c>
      <c r="H650" t="s">
        <v>40</v>
      </c>
      <c r="I650" t="s">
        <v>26</v>
      </c>
      <c r="J650" t="s">
        <v>2139</v>
      </c>
      <c r="K650" t="s">
        <v>309</v>
      </c>
      <c r="L650">
        <v>85635</v>
      </c>
      <c r="M650" t="s">
        <v>43</v>
      </c>
      <c r="N650" t="s">
        <v>2140</v>
      </c>
      <c r="O650" t="s">
        <v>45</v>
      </c>
      <c r="P650" t="s">
        <v>268</v>
      </c>
      <c r="Q650" t="s">
        <v>562</v>
      </c>
      <c r="R650">
        <v>31.560000000000002</v>
      </c>
      <c r="S650">
        <v>5</v>
      </c>
      <c r="T650">
        <v>0.2</v>
      </c>
      <c r="U650">
        <v>9.8624999999999972</v>
      </c>
    </row>
    <row r="651" spans="1:21" x14ac:dyDescent="0.35">
      <c r="A651">
        <v>648</v>
      </c>
      <c r="B651" t="s">
        <v>2138</v>
      </c>
      <c r="C651" s="17">
        <v>42461</v>
      </c>
      <c r="D651" s="17">
        <v>42468</v>
      </c>
      <c r="E651" t="s">
        <v>49</v>
      </c>
      <c r="F651" t="s">
        <v>1027</v>
      </c>
      <c r="G651" t="s">
        <v>1028</v>
      </c>
      <c r="H651" t="s">
        <v>40</v>
      </c>
      <c r="I651" t="s">
        <v>26</v>
      </c>
      <c r="J651" t="s">
        <v>2139</v>
      </c>
      <c r="K651" t="s">
        <v>309</v>
      </c>
      <c r="L651">
        <v>85635</v>
      </c>
      <c r="M651" t="s">
        <v>43</v>
      </c>
      <c r="N651" t="s">
        <v>2141</v>
      </c>
      <c r="O651" t="s">
        <v>45</v>
      </c>
      <c r="P651" t="s">
        <v>77</v>
      </c>
      <c r="Q651" t="s">
        <v>2142</v>
      </c>
      <c r="R651">
        <v>30.144000000000002</v>
      </c>
      <c r="S651">
        <v>2</v>
      </c>
      <c r="T651">
        <v>0.2</v>
      </c>
      <c r="U651">
        <v>3.0143999999999993</v>
      </c>
    </row>
    <row r="652" spans="1:21" x14ac:dyDescent="0.35">
      <c r="A652">
        <v>649</v>
      </c>
      <c r="B652" t="s">
        <v>2143</v>
      </c>
      <c r="C652" s="17">
        <v>42715</v>
      </c>
      <c r="D652" s="17">
        <v>42720</v>
      </c>
      <c r="E652" t="s">
        <v>22</v>
      </c>
      <c r="F652" t="s">
        <v>2144</v>
      </c>
      <c r="G652" t="s">
        <v>2145</v>
      </c>
      <c r="H652" t="s">
        <v>40</v>
      </c>
      <c r="I652" t="s">
        <v>26</v>
      </c>
      <c r="J652" t="s">
        <v>2146</v>
      </c>
      <c r="K652" t="s">
        <v>95</v>
      </c>
      <c r="L652">
        <v>98661</v>
      </c>
      <c r="M652" t="s">
        <v>43</v>
      </c>
      <c r="N652" t="s">
        <v>1365</v>
      </c>
      <c r="O652" t="s">
        <v>31</v>
      </c>
      <c r="P652" t="s">
        <v>64</v>
      </c>
      <c r="Q652" t="s">
        <v>1366</v>
      </c>
      <c r="R652">
        <v>14.8</v>
      </c>
      <c r="S652">
        <v>4</v>
      </c>
      <c r="T652">
        <v>0</v>
      </c>
      <c r="U652">
        <v>6.0680000000000014</v>
      </c>
    </row>
    <row r="653" spans="1:21" x14ac:dyDescent="0.35">
      <c r="A653">
        <v>650</v>
      </c>
      <c r="B653" t="s">
        <v>2143</v>
      </c>
      <c r="C653" s="17">
        <v>42715</v>
      </c>
      <c r="D653" s="17">
        <v>42720</v>
      </c>
      <c r="E653" t="s">
        <v>22</v>
      </c>
      <c r="F653" t="s">
        <v>2144</v>
      </c>
      <c r="G653" t="s">
        <v>2145</v>
      </c>
      <c r="H653" t="s">
        <v>40</v>
      </c>
      <c r="I653" t="s">
        <v>26</v>
      </c>
      <c r="J653" t="s">
        <v>2146</v>
      </c>
      <c r="K653" t="s">
        <v>95</v>
      </c>
      <c r="L653">
        <v>98661</v>
      </c>
      <c r="M653" t="s">
        <v>43</v>
      </c>
      <c r="N653" t="s">
        <v>738</v>
      </c>
      <c r="O653" t="s">
        <v>70</v>
      </c>
      <c r="P653" t="s">
        <v>71</v>
      </c>
      <c r="Q653" t="s">
        <v>739</v>
      </c>
      <c r="R653">
        <v>302.37599999999998</v>
      </c>
      <c r="S653">
        <v>3</v>
      </c>
      <c r="T653">
        <v>0.2</v>
      </c>
      <c r="U653">
        <v>22.678200000000018</v>
      </c>
    </row>
    <row r="654" spans="1:21" x14ac:dyDescent="0.35">
      <c r="A654">
        <v>651</v>
      </c>
      <c r="B654" t="s">
        <v>2143</v>
      </c>
      <c r="C654" s="17">
        <v>42715</v>
      </c>
      <c r="D654" s="17">
        <v>42720</v>
      </c>
      <c r="E654" t="s">
        <v>22</v>
      </c>
      <c r="F654" t="s">
        <v>2144</v>
      </c>
      <c r="G654" t="s">
        <v>2145</v>
      </c>
      <c r="H654" t="s">
        <v>40</v>
      </c>
      <c r="I654" t="s">
        <v>26</v>
      </c>
      <c r="J654" t="s">
        <v>2146</v>
      </c>
      <c r="K654" t="s">
        <v>95</v>
      </c>
      <c r="L654">
        <v>98661</v>
      </c>
      <c r="M654" t="s">
        <v>43</v>
      </c>
      <c r="N654" t="s">
        <v>2147</v>
      </c>
      <c r="O654" t="s">
        <v>70</v>
      </c>
      <c r="P654" t="s">
        <v>160</v>
      </c>
      <c r="Q654" t="s">
        <v>2148</v>
      </c>
      <c r="R654">
        <v>316</v>
      </c>
      <c r="S654">
        <v>4</v>
      </c>
      <c r="T654">
        <v>0</v>
      </c>
      <c r="U654">
        <v>31.599999999999966</v>
      </c>
    </row>
    <row r="655" spans="1:21" x14ac:dyDescent="0.35">
      <c r="A655">
        <v>7932</v>
      </c>
      <c r="B655" t="s">
        <v>9756</v>
      </c>
      <c r="C655" s="17">
        <v>42566</v>
      </c>
      <c r="D655" s="17">
        <v>42571</v>
      </c>
      <c r="E655" t="s">
        <v>49</v>
      </c>
      <c r="F655" t="s">
        <v>3915</v>
      </c>
      <c r="G655" t="s">
        <v>3916</v>
      </c>
      <c r="H655" t="s">
        <v>40</v>
      </c>
      <c r="I655" t="s">
        <v>26</v>
      </c>
      <c r="J655" t="s">
        <v>418</v>
      </c>
      <c r="K655" t="s">
        <v>419</v>
      </c>
      <c r="L655">
        <v>97206</v>
      </c>
      <c r="M655" t="s">
        <v>43</v>
      </c>
      <c r="N655" t="s">
        <v>1465</v>
      </c>
      <c r="O655" t="s">
        <v>31</v>
      </c>
      <c r="P655" t="s">
        <v>35</v>
      </c>
      <c r="Q655" t="s">
        <v>1466</v>
      </c>
      <c r="R655">
        <v>230.28000000000003</v>
      </c>
      <c r="S655">
        <v>3</v>
      </c>
      <c r="T655">
        <v>0.2</v>
      </c>
      <c r="U655">
        <v>23.027999999999992</v>
      </c>
    </row>
    <row r="656" spans="1:21" x14ac:dyDescent="0.35">
      <c r="A656">
        <v>653</v>
      </c>
      <c r="B656" t="s">
        <v>2152</v>
      </c>
      <c r="C656" s="17">
        <v>42905</v>
      </c>
      <c r="D656" s="17">
        <v>42909</v>
      </c>
      <c r="E656" t="s">
        <v>49</v>
      </c>
      <c r="F656" t="s">
        <v>1327</v>
      </c>
      <c r="G656" t="s">
        <v>1328</v>
      </c>
      <c r="H656" t="s">
        <v>40</v>
      </c>
      <c r="I656" t="s">
        <v>26</v>
      </c>
      <c r="J656" t="s">
        <v>265</v>
      </c>
      <c r="K656" t="s">
        <v>266</v>
      </c>
      <c r="L656">
        <v>10035</v>
      </c>
      <c r="M656" t="s">
        <v>147</v>
      </c>
      <c r="N656" t="s">
        <v>295</v>
      </c>
      <c r="O656" t="s">
        <v>45</v>
      </c>
      <c r="P656" t="s">
        <v>89</v>
      </c>
      <c r="Q656" t="s">
        <v>296</v>
      </c>
      <c r="R656">
        <v>97.82</v>
      </c>
      <c r="S656">
        <v>2</v>
      </c>
      <c r="T656">
        <v>0</v>
      </c>
      <c r="U656">
        <v>45.975399999999993</v>
      </c>
    </row>
    <row r="657" spans="1:21" x14ac:dyDescent="0.35">
      <c r="A657">
        <v>654</v>
      </c>
      <c r="B657" t="s">
        <v>2152</v>
      </c>
      <c r="C657" s="17">
        <v>42905</v>
      </c>
      <c r="D657" s="17">
        <v>42909</v>
      </c>
      <c r="E657" t="s">
        <v>49</v>
      </c>
      <c r="F657" t="s">
        <v>1327</v>
      </c>
      <c r="G657" t="s">
        <v>1328</v>
      </c>
      <c r="H657" t="s">
        <v>40</v>
      </c>
      <c r="I657" t="s">
        <v>26</v>
      </c>
      <c r="J657" t="s">
        <v>265</v>
      </c>
      <c r="K657" t="s">
        <v>266</v>
      </c>
      <c r="L657">
        <v>10035</v>
      </c>
      <c r="M657" t="s">
        <v>147</v>
      </c>
      <c r="N657" t="s">
        <v>2153</v>
      </c>
      <c r="O657" t="s">
        <v>70</v>
      </c>
      <c r="P657" t="s">
        <v>160</v>
      </c>
      <c r="Q657" t="s">
        <v>2154</v>
      </c>
      <c r="R657">
        <v>103.12</v>
      </c>
      <c r="S657">
        <v>8</v>
      </c>
      <c r="T657">
        <v>0</v>
      </c>
      <c r="U657">
        <v>10.311999999999998</v>
      </c>
    </row>
    <row r="658" spans="1:21" x14ac:dyDescent="0.35">
      <c r="A658">
        <v>7931</v>
      </c>
      <c r="B658" t="s">
        <v>9755</v>
      </c>
      <c r="C658" s="17">
        <v>42454</v>
      </c>
      <c r="D658" s="17">
        <v>42456</v>
      </c>
      <c r="E658" t="s">
        <v>22</v>
      </c>
      <c r="F658" t="s">
        <v>3864</v>
      </c>
      <c r="G658" t="s">
        <v>3865</v>
      </c>
      <c r="H658" t="s">
        <v>40</v>
      </c>
      <c r="I658" t="s">
        <v>26</v>
      </c>
      <c r="J658" t="s">
        <v>265</v>
      </c>
      <c r="K658" t="s">
        <v>266</v>
      </c>
      <c r="L658">
        <v>10024</v>
      </c>
      <c r="M658" t="s">
        <v>147</v>
      </c>
      <c r="N658" t="s">
        <v>4140</v>
      </c>
      <c r="O658" t="s">
        <v>45</v>
      </c>
      <c r="P658" t="s">
        <v>67</v>
      </c>
      <c r="Q658" t="s">
        <v>4141</v>
      </c>
      <c r="R658">
        <v>59.519999999999996</v>
      </c>
      <c r="S658">
        <v>3</v>
      </c>
      <c r="T658">
        <v>0</v>
      </c>
      <c r="U658">
        <v>17.855999999999995</v>
      </c>
    </row>
    <row r="659" spans="1:21" x14ac:dyDescent="0.35">
      <c r="A659">
        <v>7929</v>
      </c>
      <c r="B659" t="s">
        <v>9753</v>
      </c>
      <c r="C659" s="17">
        <v>43059</v>
      </c>
      <c r="D659" s="17">
        <v>43063</v>
      </c>
      <c r="E659" t="s">
        <v>22</v>
      </c>
      <c r="F659" t="s">
        <v>4624</v>
      </c>
      <c r="G659" t="s">
        <v>4625</v>
      </c>
      <c r="H659" t="s">
        <v>40</v>
      </c>
      <c r="I659" t="s">
        <v>26</v>
      </c>
      <c r="J659" t="s">
        <v>265</v>
      </c>
      <c r="K659" t="s">
        <v>266</v>
      </c>
      <c r="L659">
        <v>10035</v>
      </c>
      <c r="M659" t="s">
        <v>147</v>
      </c>
      <c r="N659" t="s">
        <v>9030</v>
      </c>
      <c r="O659" t="s">
        <v>31</v>
      </c>
      <c r="P659" t="s">
        <v>64</v>
      </c>
      <c r="Q659" t="s">
        <v>9031</v>
      </c>
      <c r="R659">
        <v>50.97</v>
      </c>
      <c r="S659">
        <v>3</v>
      </c>
      <c r="T659">
        <v>0</v>
      </c>
      <c r="U659">
        <v>9.1745999999999981</v>
      </c>
    </row>
    <row r="660" spans="1:21" x14ac:dyDescent="0.35">
      <c r="A660">
        <v>7928</v>
      </c>
      <c r="B660" t="s">
        <v>9753</v>
      </c>
      <c r="C660" s="17">
        <v>43059</v>
      </c>
      <c r="D660" s="17">
        <v>43063</v>
      </c>
      <c r="E660" t="s">
        <v>22</v>
      </c>
      <c r="F660" t="s">
        <v>4624</v>
      </c>
      <c r="G660" t="s">
        <v>4625</v>
      </c>
      <c r="H660" t="s">
        <v>40</v>
      </c>
      <c r="I660" t="s">
        <v>26</v>
      </c>
      <c r="J660" t="s">
        <v>265</v>
      </c>
      <c r="K660" t="s">
        <v>266</v>
      </c>
      <c r="L660">
        <v>10035</v>
      </c>
      <c r="M660" t="s">
        <v>147</v>
      </c>
      <c r="N660" t="s">
        <v>1680</v>
      </c>
      <c r="O660" t="s">
        <v>70</v>
      </c>
      <c r="P660" t="s">
        <v>71</v>
      </c>
      <c r="Q660" t="s">
        <v>1681</v>
      </c>
      <c r="R660">
        <v>569.99</v>
      </c>
      <c r="S660">
        <v>1</v>
      </c>
      <c r="T660">
        <v>0</v>
      </c>
      <c r="U660">
        <v>170.99699999999996</v>
      </c>
    </row>
    <row r="661" spans="1:21" x14ac:dyDescent="0.35">
      <c r="A661">
        <v>7927</v>
      </c>
      <c r="B661" t="s">
        <v>9753</v>
      </c>
      <c r="C661" s="17">
        <v>43059</v>
      </c>
      <c r="D661" s="17">
        <v>43063</v>
      </c>
      <c r="E661" t="s">
        <v>22</v>
      </c>
      <c r="F661" t="s">
        <v>4624</v>
      </c>
      <c r="G661" t="s">
        <v>4625</v>
      </c>
      <c r="H661" t="s">
        <v>40</v>
      </c>
      <c r="I661" t="s">
        <v>26</v>
      </c>
      <c r="J661" t="s">
        <v>265</v>
      </c>
      <c r="K661" t="s">
        <v>266</v>
      </c>
      <c r="L661">
        <v>10035</v>
      </c>
      <c r="M661" t="s">
        <v>147</v>
      </c>
      <c r="N661" t="s">
        <v>5965</v>
      </c>
      <c r="O661" t="s">
        <v>70</v>
      </c>
      <c r="P661" t="s">
        <v>160</v>
      </c>
      <c r="Q661" t="s">
        <v>5966</v>
      </c>
      <c r="R661">
        <v>2.9699999999999998</v>
      </c>
      <c r="S661">
        <v>3</v>
      </c>
      <c r="T661">
        <v>0</v>
      </c>
      <c r="U661">
        <v>1.3365</v>
      </c>
    </row>
    <row r="662" spans="1:21" x14ac:dyDescent="0.35">
      <c r="A662">
        <v>7908</v>
      </c>
      <c r="B662" t="s">
        <v>9738</v>
      </c>
      <c r="C662" s="17">
        <v>42581</v>
      </c>
      <c r="D662" s="17">
        <v>42584</v>
      </c>
      <c r="E662" t="s">
        <v>187</v>
      </c>
      <c r="F662" t="s">
        <v>2812</v>
      </c>
      <c r="G662" t="s">
        <v>2813</v>
      </c>
      <c r="H662" t="s">
        <v>40</v>
      </c>
      <c r="I662" t="s">
        <v>26</v>
      </c>
      <c r="J662" t="s">
        <v>126</v>
      </c>
      <c r="K662" t="s">
        <v>42</v>
      </c>
      <c r="L662">
        <v>94122</v>
      </c>
      <c r="M662" t="s">
        <v>43</v>
      </c>
      <c r="N662" t="s">
        <v>3312</v>
      </c>
      <c r="O662" t="s">
        <v>45</v>
      </c>
      <c r="P662" t="s">
        <v>77</v>
      </c>
      <c r="Q662" t="s">
        <v>3313</v>
      </c>
      <c r="R662">
        <v>715.64</v>
      </c>
      <c r="S662">
        <v>2</v>
      </c>
      <c r="T662">
        <v>0</v>
      </c>
      <c r="U662">
        <v>178.90999999999997</v>
      </c>
    </row>
    <row r="663" spans="1:21" x14ac:dyDescent="0.35">
      <c r="A663">
        <v>7880</v>
      </c>
      <c r="B663" t="s">
        <v>9727</v>
      </c>
      <c r="C663" s="17">
        <v>42535</v>
      </c>
      <c r="D663" s="17">
        <v>42542</v>
      </c>
      <c r="E663" t="s">
        <v>49</v>
      </c>
      <c r="F663" t="s">
        <v>399</v>
      </c>
      <c r="G663" t="s">
        <v>400</v>
      </c>
      <c r="H663" t="s">
        <v>40</v>
      </c>
      <c r="I663" t="s">
        <v>26</v>
      </c>
      <c r="J663" t="s">
        <v>145</v>
      </c>
      <c r="K663" t="s">
        <v>146</v>
      </c>
      <c r="L663">
        <v>19140</v>
      </c>
      <c r="M663" t="s">
        <v>147</v>
      </c>
      <c r="N663" t="s">
        <v>7505</v>
      </c>
      <c r="O663" t="s">
        <v>31</v>
      </c>
      <c r="P663" t="s">
        <v>55</v>
      </c>
      <c r="Q663" t="s">
        <v>7506</v>
      </c>
      <c r="R663">
        <v>337.17599999999999</v>
      </c>
      <c r="S663">
        <v>2</v>
      </c>
      <c r="T663">
        <v>0.4</v>
      </c>
      <c r="U663">
        <v>-118.01160000000002</v>
      </c>
    </row>
    <row r="664" spans="1:21" x14ac:dyDescent="0.35">
      <c r="A664">
        <v>7877</v>
      </c>
      <c r="B664" t="s">
        <v>9724</v>
      </c>
      <c r="C664" s="17">
        <v>42987</v>
      </c>
      <c r="D664" s="17">
        <v>42993</v>
      </c>
      <c r="E664" t="s">
        <v>49</v>
      </c>
      <c r="F664" t="s">
        <v>3864</v>
      </c>
      <c r="G664" t="s">
        <v>3865</v>
      </c>
      <c r="H664" t="s">
        <v>40</v>
      </c>
      <c r="I664" t="s">
        <v>26</v>
      </c>
      <c r="J664" t="s">
        <v>418</v>
      </c>
      <c r="K664" t="s">
        <v>419</v>
      </c>
      <c r="L664">
        <v>97206</v>
      </c>
      <c r="M664" t="s">
        <v>43</v>
      </c>
      <c r="N664" t="s">
        <v>9168</v>
      </c>
      <c r="O664" t="s">
        <v>45</v>
      </c>
      <c r="P664" t="s">
        <v>77</v>
      </c>
      <c r="Q664" t="s">
        <v>9169</v>
      </c>
      <c r="R664">
        <v>11.176000000000002</v>
      </c>
      <c r="S664">
        <v>1</v>
      </c>
      <c r="T664">
        <v>0.2</v>
      </c>
      <c r="U664">
        <v>0.8382000000000005</v>
      </c>
    </row>
    <row r="665" spans="1:21" x14ac:dyDescent="0.35">
      <c r="A665">
        <v>7876</v>
      </c>
      <c r="B665" t="s">
        <v>9724</v>
      </c>
      <c r="C665" s="17">
        <v>42987</v>
      </c>
      <c r="D665" s="17">
        <v>42993</v>
      </c>
      <c r="E665" t="s">
        <v>49</v>
      </c>
      <c r="F665" t="s">
        <v>3864</v>
      </c>
      <c r="G665" t="s">
        <v>3865</v>
      </c>
      <c r="H665" t="s">
        <v>40</v>
      </c>
      <c r="I665" t="s">
        <v>26</v>
      </c>
      <c r="J665" t="s">
        <v>418</v>
      </c>
      <c r="K665" t="s">
        <v>419</v>
      </c>
      <c r="L665">
        <v>97206</v>
      </c>
      <c r="M665" t="s">
        <v>43</v>
      </c>
      <c r="N665" t="s">
        <v>1306</v>
      </c>
      <c r="O665" t="s">
        <v>45</v>
      </c>
      <c r="P665" t="s">
        <v>89</v>
      </c>
      <c r="Q665" t="s">
        <v>1307</v>
      </c>
      <c r="R665">
        <v>31.104000000000006</v>
      </c>
      <c r="S665">
        <v>6</v>
      </c>
      <c r="T665">
        <v>0.2</v>
      </c>
      <c r="U665">
        <v>11.2752</v>
      </c>
    </row>
    <row r="666" spans="1:21" x14ac:dyDescent="0.35">
      <c r="A666">
        <v>7871</v>
      </c>
      <c r="B666" t="s">
        <v>9722</v>
      </c>
      <c r="C666" s="17">
        <v>43003</v>
      </c>
      <c r="D666" s="17">
        <v>43007</v>
      </c>
      <c r="E666" t="s">
        <v>49</v>
      </c>
      <c r="F666" t="s">
        <v>6020</v>
      </c>
      <c r="G666" t="s">
        <v>6021</v>
      </c>
      <c r="H666" t="s">
        <v>40</v>
      </c>
      <c r="I666" t="s">
        <v>26</v>
      </c>
      <c r="J666" t="s">
        <v>1121</v>
      </c>
      <c r="K666" t="s">
        <v>497</v>
      </c>
      <c r="L666">
        <v>44107</v>
      </c>
      <c r="M666" t="s">
        <v>147</v>
      </c>
      <c r="N666" t="s">
        <v>2581</v>
      </c>
      <c r="O666" t="s">
        <v>45</v>
      </c>
      <c r="P666" t="s">
        <v>172</v>
      </c>
      <c r="Q666" t="s">
        <v>2582</v>
      </c>
      <c r="R666">
        <v>24.448</v>
      </c>
      <c r="S666">
        <v>4</v>
      </c>
      <c r="T666">
        <v>0.2</v>
      </c>
      <c r="U666">
        <v>8.8623999999999992</v>
      </c>
    </row>
    <row r="667" spans="1:21" x14ac:dyDescent="0.35">
      <c r="A667">
        <v>664</v>
      </c>
      <c r="B667" t="s">
        <v>2170</v>
      </c>
      <c r="C667" s="17">
        <v>42455</v>
      </c>
      <c r="D667" s="17">
        <v>42459</v>
      </c>
      <c r="E667" t="s">
        <v>49</v>
      </c>
      <c r="F667" t="s">
        <v>2171</v>
      </c>
      <c r="G667" t="s">
        <v>2172</v>
      </c>
      <c r="H667" t="s">
        <v>40</v>
      </c>
      <c r="I667" t="s">
        <v>26</v>
      </c>
      <c r="J667" t="s">
        <v>265</v>
      </c>
      <c r="K667" t="s">
        <v>266</v>
      </c>
      <c r="L667">
        <v>10011</v>
      </c>
      <c r="M667" t="s">
        <v>147</v>
      </c>
      <c r="N667" t="s">
        <v>840</v>
      </c>
      <c r="O667" t="s">
        <v>45</v>
      </c>
      <c r="P667" t="s">
        <v>58</v>
      </c>
      <c r="Q667" t="s">
        <v>841</v>
      </c>
      <c r="R667">
        <v>459.95</v>
      </c>
      <c r="S667">
        <v>5</v>
      </c>
      <c r="T667">
        <v>0</v>
      </c>
      <c r="U667">
        <v>18.397999999999968</v>
      </c>
    </row>
    <row r="668" spans="1:21" x14ac:dyDescent="0.35">
      <c r="A668">
        <v>7860</v>
      </c>
      <c r="B668" t="s">
        <v>9713</v>
      </c>
      <c r="C668" s="17">
        <v>41789</v>
      </c>
      <c r="D668" s="17">
        <v>41791</v>
      </c>
      <c r="E668" t="s">
        <v>187</v>
      </c>
      <c r="F668" t="s">
        <v>3648</v>
      </c>
      <c r="G668" t="s">
        <v>3649</v>
      </c>
      <c r="H668" t="s">
        <v>40</v>
      </c>
      <c r="I668" t="s">
        <v>26</v>
      </c>
      <c r="J668" t="s">
        <v>265</v>
      </c>
      <c r="K668" t="s">
        <v>266</v>
      </c>
      <c r="L668">
        <v>10024</v>
      </c>
      <c r="M668" t="s">
        <v>147</v>
      </c>
      <c r="N668" t="s">
        <v>3886</v>
      </c>
      <c r="O668" t="s">
        <v>45</v>
      </c>
      <c r="P668" t="s">
        <v>89</v>
      </c>
      <c r="Q668" t="s">
        <v>3887</v>
      </c>
      <c r="R668">
        <v>39.96</v>
      </c>
      <c r="S668">
        <v>4</v>
      </c>
      <c r="T668">
        <v>0</v>
      </c>
      <c r="U668">
        <v>17.981999999999999</v>
      </c>
    </row>
    <row r="669" spans="1:21" x14ac:dyDescent="0.35">
      <c r="A669">
        <v>666</v>
      </c>
      <c r="B669" t="s">
        <v>2174</v>
      </c>
      <c r="C669" s="17">
        <v>42894</v>
      </c>
      <c r="D669" s="17">
        <v>42896</v>
      </c>
      <c r="E669" t="s">
        <v>22</v>
      </c>
      <c r="F669" t="s">
        <v>2175</v>
      </c>
      <c r="G669" t="s">
        <v>2176</v>
      </c>
      <c r="H669" t="s">
        <v>40</v>
      </c>
      <c r="I669" t="s">
        <v>26</v>
      </c>
      <c r="J669" t="s">
        <v>816</v>
      </c>
      <c r="K669" t="s">
        <v>103</v>
      </c>
      <c r="L669">
        <v>75081</v>
      </c>
      <c r="M669" t="s">
        <v>104</v>
      </c>
      <c r="N669" t="s">
        <v>2177</v>
      </c>
      <c r="O669" t="s">
        <v>45</v>
      </c>
      <c r="P669" t="s">
        <v>578</v>
      </c>
      <c r="Q669" t="s">
        <v>2178</v>
      </c>
      <c r="R669">
        <v>23.76</v>
      </c>
      <c r="S669">
        <v>3</v>
      </c>
      <c r="T669">
        <v>0.2</v>
      </c>
      <c r="U669">
        <v>2.0789999999999997</v>
      </c>
    </row>
    <row r="670" spans="1:21" x14ac:dyDescent="0.35">
      <c r="A670">
        <v>667</v>
      </c>
      <c r="B670" t="s">
        <v>2174</v>
      </c>
      <c r="C670" s="17">
        <v>42894</v>
      </c>
      <c r="D670" s="17">
        <v>42896</v>
      </c>
      <c r="E670" t="s">
        <v>22</v>
      </c>
      <c r="F670" t="s">
        <v>2175</v>
      </c>
      <c r="G670" t="s">
        <v>2176</v>
      </c>
      <c r="H670" t="s">
        <v>40</v>
      </c>
      <c r="I670" t="s">
        <v>26</v>
      </c>
      <c r="J670" t="s">
        <v>816</v>
      </c>
      <c r="K670" t="s">
        <v>103</v>
      </c>
      <c r="L670">
        <v>75081</v>
      </c>
      <c r="M670" t="s">
        <v>104</v>
      </c>
      <c r="N670" t="s">
        <v>1056</v>
      </c>
      <c r="O670" t="s">
        <v>45</v>
      </c>
      <c r="P670" t="s">
        <v>89</v>
      </c>
      <c r="Q670" t="s">
        <v>185</v>
      </c>
      <c r="R670">
        <v>85.055999999999997</v>
      </c>
      <c r="S670">
        <v>3</v>
      </c>
      <c r="T670">
        <v>0.2</v>
      </c>
      <c r="U670">
        <v>28.706399999999991</v>
      </c>
    </row>
    <row r="671" spans="1:21" x14ac:dyDescent="0.35">
      <c r="A671">
        <v>668</v>
      </c>
      <c r="B671" t="s">
        <v>2174</v>
      </c>
      <c r="C671" s="17">
        <v>42894</v>
      </c>
      <c r="D671" s="17">
        <v>42896</v>
      </c>
      <c r="E671" t="s">
        <v>22</v>
      </c>
      <c r="F671" t="s">
        <v>2175</v>
      </c>
      <c r="G671" t="s">
        <v>2176</v>
      </c>
      <c r="H671" t="s">
        <v>40</v>
      </c>
      <c r="I671" t="s">
        <v>26</v>
      </c>
      <c r="J671" t="s">
        <v>816</v>
      </c>
      <c r="K671" t="s">
        <v>103</v>
      </c>
      <c r="L671">
        <v>75081</v>
      </c>
      <c r="M671" t="s">
        <v>104</v>
      </c>
      <c r="N671" t="s">
        <v>2179</v>
      </c>
      <c r="O671" t="s">
        <v>70</v>
      </c>
      <c r="P671" t="s">
        <v>71</v>
      </c>
      <c r="Q671" t="s">
        <v>2180</v>
      </c>
      <c r="R671">
        <v>381.57600000000002</v>
      </c>
      <c r="S671">
        <v>3</v>
      </c>
      <c r="T671">
        <v>0.2</v>
      </c>
      <c r="U671">
        <v>28.618200000000002</v>
      </c>
    </row>
    <row r="672" spans="1:21" x14ac:dyDescent="0.35">
      <c r="A672">
        <v>7859</v>
      </c>
      <c r="B672" t="s">
        <v>9713</v>
      </c>
      <c r="C672" s="17">
        <v>41789</v>
      </c>
      <c r="D672" s="17">
        <v>41791</v>
      </c>
      <c r="E672" t="s">
        <v>187</v>
      </c>
      <c r="F672" t="s">
        <v>3648</v>
      </c>
      <c r="G672" t="s">
        <v>3649</v>
      </c>
      <c r="H672" t="s">
        <v>40</v>
      </c>
      <c r="I672" t="s">
        <v>26</v>
      </c>
      <c r="J672" t="s">
        <v>265</v>
      </c>
      <c r="K672" t="s">
        <v>266</v>
      </c>
      <c r="L672">
        <v>10024</v>
      </c>
      <c r="M672" t="s">
        <v>147</v>
      </c>
      <c r="N672" t="s">
        <v>4621</v>
      </c>
      <c r="O672" t="s">
        <v>45</v>
      </c>
      <c r="P672" t="s">
        <v>77</v>
      </c>
      <c r="Q672" t="s">
        <v>4622</v>
      </c>
      <c r="R672">
        <v>235.95000000000002</v>
      </c>
      <c r="S672">
        <v>3</v>
      </c>
      <c r="T672">
        <v>0</v>
      </c>
      <c r="U672">
        <v>77.863499999999988</v>
      </c>
    </row>
    <row r="673" spans="1:21" x14ac:dyDescent="0.35">
      <c r="A673">
        <v>7858</v>
      </c>
      <c r="B673" t="s">
        <v>9713</v>
      </c>
      <c r="C673" s="17">
        <v>41789</v>
      </c>
      <c r="D673" s="17">
        <v>41791</v>
      </c>
      <c r="E673" t="s">
        <v>187</v>
      </c>
      <c r="F673" t="s">
        <v>3648</v>
      </c>
      <c r="G673" t="s">
        <v>3649</v>
      </c>
      <c r="H673" t="s">
        <v>40</v>
      </c>
      <c r="I673" t="s">
        <v>26</v>
      </c>
      <c r="J673" t="s">
        <v>265</v>
      </c>
      <c r="K673" t="s">
        <v>266</v>
      </c>
      <c r="L673">
        <v>10024</v>
      </c>
      <c r="M673" t="s">
        <v>147</v>
      </c>
      <c r="N673" t="s">
        <v>3570</v>
      </c>
      <c r="O673" t="s">
        <v>70</v>
      </c>
      <c r="P673" t="s">
        <v>71</v>
      </c>
      <c r="Q673" t="s">
        <v>3571</v>
      </c>
      <c r="R673">
        <v>464</v>
      </c>
      <c r="S673">
        <v>5</v>
      </c>
      <c r="T673">
        <v>0</v>
      </c>
      <c r="U673">
        <v>134.55999999999995</v>
      </c>
    </row>
    <row r="674" spans="1:21" x14ac:dyDescent="0.35">
      <c r="A674">
        <v>7857</v>
      </c>
      <c r="B674" t="s">
        <v>9713</v>
      </c>
      <c r="C674" s="17">
        <v>41789</v>
      </c>
      <c r="D674" s="17">
        <v>41791</v>
      </c>
      <c r="E674" t="s">
        <v>187</v>
      </c>
      <c r="F674" t="s">
        <v>3648</v>
      </c>
      <c r="G674" t="s">
        <v>3649</v>
      </c>
      <c r="H674" t="s">
        <v>40</v>
      </c>
      <c r="I674" t="s">
        <v>26</v>
      </c>
      <c r="J674" t="s">
        <v>265</v>
      </c>
      <c r="K674" t="s">
        <v>266</v>
      </c>
      <c r="L674">
        <v>10024</v>
      </c>
      <c r="M674" t="s">
        <v>147</v>
      </c>
      <c r="N674" t="s">
        <v>5789</v>
      </c>
      <c r="O674" t="s">
        <v>45</v>
      </c>
      <c r="P674" t="s">
        <v>74</v>
      </c>
      <c r="Q674" t="s">
        <v>5790</v>
      </c>
      <c r="R674">
        <v>25.584000000000003</v>
      </c>
      <c r="S674">
        <v>2</v>
      </c>
      <c r="T674">
        <v>0.2</v>
      </c>
      <c r="U674">
        <v>8.9543999999999997</v>
      </c>
    </row>
    <row r="675" spans="1:21" x14ac:dyDescent="0.35">
      <c r="A675">
        <v>7853</v>
      </c>
      <c r="B675" t="s">
        <v>9710</v>
      </c>
      <c r="C675" s="17">
        <v>41982</v>
      </c>
      <c r="D675" s="17">
        <v>41988</v>
      </c>
      <c r="E675" t="s">
        <v>49</v>
      </c>
      <c r="F675" t="s">
        <v>1145</v>
      </c>
      <c r="G675" t="s">
        <v>1146</v>
      </c>
      <c r="H675" t="s">
        <v>40</v>
      </c>
      <c r="I675" t="s">
        <v>26</v>
      </c>
      <c r="J675" t="s">
        <v>302</v>
      </c>
      <c r="K675" t="s">
        <v>210</v>
      </c>
      <c r="L675">
        <v>60653</v>
      </c>
      <c r="M675" t="s">
        <v>104</v>
      </c>
      <c r="N675" t="s">
        <v>2106</v>
      </c>
      <c r="O675" t="s">
        <v>45</v>
      </c>
      <c r="P675" t="s">
        <v>77</v>
      </c>
      <c r="Q675" t="s">
        <v>2107</v>
      </c>
      <c r="R675">
        <v>20.387999999999995</v>
      </c>
      <c r="S675">
        <v>2</v>
      </c>
      <c r="T675">
        <v>0.8</v>
      </c>
      <c r="U675">
        <v>-53.008800000000008</v>
      </c>
    </row>
    <row r="676" spans="1:21" x14ac:dyDescent="0.35">
      <c r="A676">
        <v>7852</v>
      </c>
      <c r="B676" t="s">
        <v>9710</v>
      </c>
      <c r="C676" s="17">
        <v>41982</v>
      </c>
      <c r="D676" s="17">
        <v>41988</v>
      </c>
      <c r="E676" t="s">
        <v>49</v>
      </c>
      <c r="F676" t="s">
        <v>1145</v>
      </c>
      <c r="G676" t="s">
        <v>1146</v>
      </c>
      <c r="H676" t="s">
        <v>40</v>
      </c>
      <c r="I676" t="s">
        <v>26</v>
      </c>
      <c r="J676" t="s">
        <v>302</v>
      </c>
      <c r="K676" t="s">
        <v>210</v>
      </c>
      <c r="L676">
        <v>60653</v>
      </c>
      <c r="M676" t="s">
        <v>104</v>
      </c>
      <c r="N676" t="s">
        <v>7934</v>
      </c>
      <c r="O676" t="s">
        <v>45</v>
      </c>
      <c r="P676" t="s">
        <v>89</v>
      </c>
      <c r="Q676" t="s">
        <v>7935</v>
      </c>
      <c r="R676">
        <v>8.4480000000000004</v>
      </c>
      <c r="S676">
        <v>2</v>
      </c>
      <c r="T676">
        <v>0.2</v>
      </c>
      <c r="U676">
        <v>2.9568000000000003</v>
      </c>
    </row>
    <row r="677" spans="1:21" x14ac:dyDescent="0.35">
      <c r="A677">
        <v>7828</v>
      </c>
      <c r="B677" t="s">
        <v>9697</v>
      </c>
      <c r="C677" s="17">
        <v>43039</v>
      </c>
      <c r="D677" s="17">
        <v>43044</v>
      </c>
      <c r="E677" t="s">
        <v>49</v>
      </c>
      <c r="F677" t="s">
        <v>3204</v>
      </c>
      <c r="G677" t="s">
        <v>3205</v>
      </c>
      <c r="H677" t="s">
        <v>40</v>
      </c>
      <c r="I677" t="s">
        <v>26</v>
      </c>
      <c r="J677" t="s">
        <v>302</v>
      </c>
      <c r="K677" t="s">
        <v>210</v>
      </c>
      <c r="L677">
        <v>60610</v>
      </c>
      <c r="M677" t="s">
        <v>104</v>
      </c>
      <c r="N677" t="s">
        <v>1264</v>
      </c>
      <c r="O677" t="s">
        <v>45</v>
      </c>
      <c r="P677" t="s">
        <v>172</v>
      </c>
      <c r="Q677" t="s">
        <v>1265</v>
      </c>
      <c r="R677">
        <v>9.9120000000000008</v>
      </c>
      <c r="S677">
        <v>3</v>
      </c>
      <c r="T677">
        <v>0.2</v>
      </c>
      <c r="U677">
        <v>3.2213999999999996</v>
      </c>
    </row>
    <row r="678" spans="1:21" x14ac:dyDescent="0.35">
      <c r="A678">
        <v>7827</v>
      </c>
      <c r="B678" t="s">
        <v>9697</v>
      </c>
      <c r="C678" s="17">
        <v>43039</v>
      </c>
      <c r="D678" s="17">
        <v>43044</v>
      </c>
      <c r="E678" t="s">
        <v>49</v>
      </c>
      <c r="F678" t="s">
        <v>3204</v>
      </c>
      <c r="G678" t="s">
        <v>3205</v>
      </c>
      <c r="H678" t="s">
        <v>40</v>
      </c>
      <c r="I678" t="s">
        <v>26</v>
      </c>
      <c r="J678" t="s">
        <v>302</v>
      </c>
      <c r="K678" t="s">
        <v>210</v>
      </c>
      <c r="L678">
        <v>60610</v>
      </c>
      <c r="M678" t="s">
        <v>104</v>
      </c>
      <c r="N678" t="s">
        <v>2179</v>
      </c>
      <c r="O678" t="s">
        <v>70</v>
      </c>
      <c r="P678" t="s">
        <v>71</v>
      </c>
      <c r="Q678" t="s">
        <v>2180</v>
      </c>
      <c r="R678">
        <v>508.76800000000003</v>
      </c>
      <c r="S678">
        <v>4</v>
      </c>
      <c r="T678">
        <v>0.2</v>
      </c>
      <c r="U678">
        <v>38.157600000000002</v>
      </c>
    </row>
    <row r="679" spans="1:21" x14ac:dyDescent="0.35">
      <c r="A679">
        <v>7825</v>
      </c>
      <c r="B679" t="s">
        <v>9695</v>
      </c>
      <c r="C679" s="17">
        <v>41775</v>
      </c>
      <c r="D679" s="17">
        <v>41782</v>
      </c>
      <c r="E679" t="s">
        <v>49</v>
      </c>
      <c r="F679" t="s">
        <v>3892</v>
      </c>
      <c r="G679" t="s">
        <v>3893</v>
      </c>
      <c r="H679" t="s">
        <v>40</v>
      </c>
      <c r="I679" t="s">
        <v>26</v>
      </c>
      <c r="J679" t="s">
        <v>41</v>
      </c>
      <c r="K679" t="s">
        <v>42</v>
      </c>
      <c r="L679">
        <v>90036</v>
      </c>
      <c r="M679" t="s">
        <v>43</v>
      </c>
      <c r="N679" t="s">
        <v>5502</v>
      </c>
      <c r="O679" t="s">
        <v>31</v>
      </c>
      <c r="P679" t="s">
        <v>35</v>
      </c>
      <c r="Q679" t="s">
        <v>5503</v>
      </c>
      <c r="R679">
        <v>232.88</v>
      </c>
      <c r="S679">
        <v>5</v>
      </c>
      <c r="T679">
        <v>0.2</v>
      </c>
      <c r="U679">
        <v>17.466000000000008</v>
      </c>
    </row>
    <row r="680" spans="1:21" x14ac:dyDescent="0.35">
      <c r="A680">
        <v>7800</v>
      </c>
      <c r="B680" t="s">
        <v>9683</v>
      </c>
      <c r="C680" s="17">
        <v>42818</v>
      </c>
      <c r="D680" s="17">
        <v>42821</v>
      </c>
      <c r="E680" t="s">
        <v>187</v>
      </c>
      <c r="F680" t="s">
        <v>3397</v>
      </c>
      <c r="G680" t="s">
        <v>3398</v>
      </c>
      <c r="H680" t="s">
        <v>40</v>
      </c>
      <c r="I680" t="s">
        <v>26</v>
      </c>
      <c r="J680" t="s">
        <v>265</v>
      </c>
      <c r="K680" t="s">
        <v>266</v>
      </c>
      <c r="L680">
        <v>10035</v>
      </c>
      <c r="M680" t="s">
        <v>147</v>
      </c>
      <c r="N680" t="s">
        <v>1541</v>
      </c>
      <c r="O680" t="s">
        <v>31</v>
      </c>
      <c r="P680" t="s">
        <v>35</v>
      </c>
      <c r="Q680" t="s">
        <v>1542</v>
      </c>
      <c r="R680">
        <v>207.84600000000003</v>
      </c>
      <c r="S680">
        <v>3</v>
      </c>
      <c r="T680">
        <v>0.1</v>
      </c>
      <c r="U680">
        <v>2.3093999999999895</v>
      </c>
    </row>
    <row r="681" spans="1:21" x14ac:dyDescent="0.35">
      <c r="A681">
        <v>7799</v>
      </c>
      <c r="B681" t="s">
        <v>9683</v>
      </c>
      <c r="C681" s="17">
        <v>42818</v>
      </c>
      <c r="D681" s="17">
        <v>42821</v>
      </c>
      <c r="E681" t="s">
        <v>187</v>
      </c>
      <c r="F681" t="s">
        <v>3397</v>
      </c>
      <c r="G681" t="s">
        <v>3398</v>
      </c>
      <c r="H681" t="s">
        <v>40</v>
      </c>
      <c r="I681" t="s">
        <v>26</v>
      </c>
      <c r="J681" t="s">
        <v>265</v>
      </c>
      <c r="K681" t="s">
        <v>266</v>
      </c>
      <c r="L681">
        <v>10035</v>
      </c>
      <c r="M681" t="s">
        <v>147</v>
      </c>
      <c r="N681" t="s">
        <v>4597</v>
      </c>
      <c r="O681" t="s">
        <v>70</v>
      </c>
      <c r="P681" t="s">
        <v>71</v>
      </c>
      <c r="Q681" t="s">
        <v>4598</v>
      </c>
      <c r="R681">
        <v>469.99</v>
      </c>
      <c r="S681">
        <v>1</v>
      </c>
      <c r="T681">
        <v>0</v>
      </c>
      <c r="U681">
        <v>136.29709999999994</v>
      </c>
    </row>
    <row r="682" spans="1:21" x14ac:dyDescent="0.35">
      <c r="A682">
        <v>7798</v>
      </c>
      <c r="B682" t="s">
        <v>9683</v>
      </c>
      <c r="C682" s="17">
        <v>42818</v>
      </c>
      <c r="D682" s="17">
        <v>42821</v>
      </c>
      <c r="E682" t="s">
        <v>187</v>
      </c>
      <c r="F682" t="s">
        <v>3397</v>
      </c>
      <c r="G682" t="s">
        <v>3398</v>
      </c>
      <c r="H682" t="s">
        <v>40</v>
      </c>
      <c r="I682" t="s">
        <v>26</v>
      </c>
      <c r="J682" t="s">
        <v>265</v>
      </c>
      <c r="K682" t="s">
        <v>266</v>
      </c>
      <c r="L682">
        <v>10035</v>
      </c>
      <c r="M682" t="s">
        <v>147</v>
      </c>
      <c r="N682" t="s">
        <v>5589</v>
      </c>
      <c r="O682" t="s">
        <v>45</v>
      </c>
      <c r="P682" t="s">
        <v>172</v>
      </c>
      <c r="Q682" t="s">
        <v>5590</v>
      </c>
      <c r="R682">
        <v>47.01</v>
      </c>
      <c r="S682">
        <v>3</v>
      </c>
      <c r="T682">
        <v>0</v>
      </c>
      <c r="U682">
        <v>22.094699999999996</v>
      </c>
    </row>
    <row r="683" spans="1:21" x14ac:dyDescent="0.35">
      <c r="A683">
        <v>7793</v>
      </c>
      <c r="B683" t="s">
        <v>9679</v>
      </c>
      <c r="C683" s="17">
        <v>43020</v>
      </c>
      <c r="D683" s="17">
        <v>43023</v>
      </c>
      <c r="E683" t="s">
        <v>187</v>
      </c>
      <c r="F683" t="s">
        <v>1159</v>
      </c>
      <c r="G683" t="s">
        <v>1160</v>
      </c>
      <c r="H683" t="s">
        <v>40</v>
      </c>
      <c r="I683" t="s">
        <v>26</v>
      </c>
      <c r="J683" t="s">
        <v>816</v>
      </c>
      <c r="K683" t="s">
        <v>103</v>
      </c>
      <c r="L683">
        <v>75217</v>
      </c>
      <c r="M683" t="s">
        <v>104</v>
      </c>
      <c r="N683" t="s">
        <v>2364</v>
      </c>
      <c r="O683" t="s">
        <v>70</v>
      </c>
      <c r="P683" t="s">
        <v>160</v>
      </c>
      <c r="Q683" t="s">
        <v>2365</v>
      </c>
      <c r="R683">
        <v>39.984000000000002</v>
      </c>
      <c r="S683">
        <v>2</v>
      </c>
      <c r="T683">
        <v>0.2</v>
      </c>
      <c r="U683">
        <v>-1.4994000000000067</v>
      </c>
    </row>
    <row r="684" spans="1:21" x14ac:dyDescent="0.35">
      <c r="A684">
        <v>7792</v>
      </c>
      <c r="B684" t="s">
        <v>9678</v>
      </c>
      <c r="C684" s="17">
        <v>42723</v>
      </c>
      <c r="D684" s="17">
        <v>42728</v>
      </c>
      <c r="E684" t="s">
        <v>49</v>
      </c>
      <c r="F684" t="s">
        <v>8562</v>
      </c>
      <c r="G684" t="s">
        <v>8563</v>
      </c>
      <c r="H684" t="s">
        <v>40</v>
      </c>
      <c r="I684" t="s">
        <v>26</v>
      </c>
      <c r="J684" t="s">
        <v>302</v>
      </c>
      <c r="K684" t="s">
        <v>210</v>
      </c>
      <c r="L684">
        <v>60623</v>
      </c>
      <c r="M684" t="s">
        <v>104</v>
      </c>
      <c r="N684" t="s">
        <v>2942</v>
      </c>
      <c r="O684" t="s">
        <v>45</v>
      </c>
      <c r="P684" t="s">
        <v>74</v>
      </c>
      <c r="Q684" t="s">
        <v>2943</v>
      </c>
      <c r="R684">
        <v>1.7999999999999996</v>
      </c>
      <c r="S684">
        <v>5</v>
      </c>
      <c r="T684">
        <v>0.8</v>
      </c>
      <c r="U684">
        <v>-2.8800000000000008</v>
      </c>
    </row>
    <row r="685" spans="1:21" x14ac:dyDescent="0.35">
      <c r="A685">
        <v>7785</v>
      </c>
      <c r="B685" t="s">
        <v>9674</v>
      </c>
      <c r="C685" s="17">
        <v>42678</v>
      </c>
      <c r="D685" s="17">
        <v>42680</v>
      </c>
      <c r="E685" t="s">
        <v>22</v>
      </c>
      <c r="F685" t="s">
        <v>433</v>
      </c>
      <c r="G685" t="s">
        <v>434</v>
      </c>
      <c r="H685" t="s">
        <v>40</v>
      </c>
      <c r="I685" t="s">
        <v>26</v>
      </c>
      <c r="J685" t="s">
        <v>466</v>
      </c>
      <c r="K685" t="s">
        <v>87</v>
      </c>
      <c r="L685">
        <v>28205</v>
      </c>
      <c r="M685" t="s">
        <v>29</v>
      </c>
      <c r="N685" t="s">
        <v>1609</v>
      </c>
      <c r="O685" t="s">
        <v>45</v>
      </c>
      <c r="P685" t="s">
        <v>578</v>
      </c>
      <c r="Q685" t="s">
        <v>1610</v>
      </c>
      <c r="R685">
        <v>185.376</v>
      </c>
      <c r="S685">
        <v>2</v>
      </c>
      <c r="T685">
        <v>0.2</v>
      </c>
      <c r="U685">
        <v>-34.758000000000017</v>
      </c>
    </row>
    <row r="686" spans="1:21" x14ac:dyDescent="0.35">
      <c r="A686">
        <v>7784</v>
      </c>
      <c r="B686" t="s">
        <v>9674</v>
      </c>
      <c r="C686" s="17">
        <v>42678</v>
      </c>
      <c r="D686" s="17">
        <v>42680</v>
      </c>
      <c r="E686" t="s">
        <v>22</v>
      </c>
      <c r="F686" t="s">
        <v>433</v>
      </c>
      <c r="G686" t="s">
        <v>434</v>
      </c>
      <c r="H686" t="s">
        <v>40</v>
      </c>
      <c r="I686" t="s">
        <v>26</v>
      </c>
      <c r="J686" t="s">
        <v>466</v>
      </c>
      <c r="K686" t="s">
        <v>87</v>
      </c>
      <c r="L686">
        <v>28205</v>
      </c>
      <c r="M686" t="s">
        <v>29</v>
      </c>
      <c r="N686" t="s">
        <v>1107</v>
      </c>
      <c r="O686" t="s">
        <v>31</v>
      </c>
      <c r="P686" t="s">
        <v>55</v>
      </c>
      <c r="Q686" t="s">
        <v>1108</v>
      </c>
      <c r="R686">
        <v>876.30000000000007</v>
      </c>
      <c r="S686">
        <v>10</v>
      </c>
      <c r="T686">
        <v>0.4</v>
      </c>
      <c r="U686">
        <v>-292.10000000000014</v>
      </c>
    </row>
    <row r="687" spans="1:21" x14ac:dyDescent="0.35">
      <c r="A687">
        <v>684</v>
      </c>
      <c r="B687" t="s">
        <v>2222</v>
      </c>
      <c r="C687" s="17">
        <v>43043</v>
      </c>
      <c r="D687" s="17">
        <v>43043</v>
      </c>
      <c r="E687" t="s">
        <v>1292</v>
      </c>
      <c r="F687" t="s">
        <v>2223</v>
      </c>
      <c r="G687" t="s">
        <v>2224</v>
      </c>
      <c r="H687" t="s">
        <v>40</v>
      </c>
      <c r="I687" t="s">
        <v>26</v>
      </c>
      <c r="J687" t="s">
        <v>2225</v>
      </c>
      <c r="K687" t="s">
        <v>87</v>
      </c>
      <c r="L687">
        <v>27217</v>
      </c>
      <c r="M687" t="s">
        <v>29</v>
      </c>
      <c r="N687" t="s">
        <v>2226</v>
      </c>
      <c r="O687" t="s">
        <v>70</v>
      </c>
      <c r="P687" t="s">
        <v>683</v>
      </c>
      <c r="Q687" t="s">
        <v>2227</v>
      </c>
      <c r="R687">
        <v>7999.98</v>
      </c>
      <c r="S687">
        <v>4</v>
      </c>
      <c r="T687">
        <v>0.5</v>
      </c>
      <c r="U687">
        <v>-3839.9903999999988</v>
      </c>
    </row>
    <row r="688" spans="1:21" x14ac:dyDescent="0.35">
      <c r="A688">
        <v>685</v>
      </c>
      <c r="B688" t="s">
        <v>2222</v>
      </c>
      <c r="C688" s="17">
        <v>43043</v>
      </c>
      <c r="D688" s="17">
        <v>43043</v>
      </c>
      <c r="E688" t="s">
        <v>1292</v>
      </c>
      <c r="F688" t="s">
        <v>2223</v>
      </c>
      <c r="G688" t="s">
        <v>2224</v>
      </c>
      <c r="H688" t="s">
        <v>40</v>
      </c>
      <c r="I688" t="s">
        <v>26</v>
      </c>
      <c r="J688" t="s">
        <v>2225</v>
      </c>
      <c r="K688" t="s">
        <v>87</v>
      </c>
      <c r="L688">
        <v>27217</v>
      </c>
      <c r="M688" t="s">
        <v>29</v>
      </c>
      <c r="N688" t="s">
        <v>2136</v>
      </c>
      <c r="O688" t="s">
        <v>45</v>
      </c>
      <c r="P688" t="s">
        <v>77</v>
      </c>
      <c r="Q688" t="s">
        <v>2137</v>
      </c>
      <c r="R688">
        <v>167.44000000000003</v>
      </c>
      <c r="S688">
        <v>2</v>
      </c>
      <c r="T688">
        <v>0.2</v>
      </c>
      <c r="U688">
        <v>14.650999999999989</v>
      </c>
    </row>
    <row r="689" spans="1:21" x14ac:dyDescent="0.35">
      <c r="A689">
        <v>7783</v>
      </c>
      <c r="B689" t="s">
        <v>9674</v>
      </c>
      <c r="C689" s="17">
        <v>42678</v>
      </c>
      <c r="D689" s="17">
        <v>42680</v>
      </c>
      <c r="E689" t="s">
        <v>22</v>
      </c>
      <c r="F689" t="s">
        <v>433</v>
      </c>
      <c r="G689" t="s">
        <v>434</v>
      </c>
      <c r="H689" t="s">
        <v>40</v>
      </c>
      <c r="I689" t="s">
        <v>26</v>
      </c>
      <c r="J689" t="s">
        <v>466</v>
      </c>
      <c r="K689" t="s">
        <v>87</v>
      </c>
      <c r="L689">
        <v>28205</v>
      </c>
      <c r="M689" t="s">
        <v>29</v>
      </c>
      <c r="N689" t="s">
        <v>396</v>
      </c>
      <c r="O689" t="s">
        <v>45</v>
      </c>
      <c r="P689" t="s">
        <v>58</v>
      </c>
      <c r="Q689" t="s">
        <v>397</v>
      </c>
      <c r="R689">
        <v>45.248000000000005</v>
      </c>
      <c r="S689">
        <v>2</v>
      </c>
      <c r="T689">
        <v>0.2</v>
      </c>
      <c r="U689">
        <v>3.9591999999999992</v>
      </c>
    </row>
    <row r="690" spans="1:21" x14ac:dyDescent="0.35">
      <c r="A690">
        <v>7771</v>
      </c>
      <c r="B690" t="s">
        <v>9666</v>
      </c>
      <c r="C690" s="17">
        <v>42583</v>
      </c>
      <c r="D690" s="17">
        <v>42583</v>
      </c>
      <c r="E690" t="s">
        <v>1292</v>
      </c>
      <c r="F690" t="s">
        <v>1145</v>
      </c>
      <c r="G690" t="s">
        <v>1146</v>
      </c>
      <c r="H690" t="s">
        <v>40</v>
      </c>
      <c r="I690" t="s">
        <v>26</v>
      </c>
      <c r="J690" t="s">
        <v>2861</v>
      </c>
      <c r="K690" t="s">
        <v>42</v>
      </c>
      <c r="L690">
        <v>92503</v>
      </c>
      <c r="M690" t="s">
        <v>43</v>
      </c>
      <c r="N690" t="s">
        <v>76</v>
      </c>
      <c r="O690" t="s">
        <v>45</v>
      </c>
      <c r="P690" t="s">
        <v>77</v>
      </c>
      <c r="Q690" t="s">
        <v>78</v>
      </c>
      <c r="R690">
        <v>45.96</v>
      </c>
      <c r="S690">
        <v>2</v>
      </c>
      <c r="T690">
        <v>0</v>
      </c>
      <c r="U690">
        <v>13.787999999999997</v>
      </c>
    </row>
    <row r="691" spans="1:21" x14ac:dyDescent="0.35">
      <c r="A691">
        <v>7770</v>
      </c>
      <c r="B691" t="s">
        <v>9666</v>
      </c>
      <c r="C691" s="17">
        <v>42583</v>
      </c>
      <c r="D691" s="17">
        <v>42583</v>
      </c>
      <c r="E691" t="s">
        <v>1292</v>
      </c>
      <c r="F691" t="s">
        <v>1145</v>
      </c>
      <c r="G691" t="s">
        <v>1146</v>
      </c>
      <c r="H691" t="s">
        <v>40</v>
      </c>
      <c r="I691" t="s">
        <v>26</v>
      </c>
      <c r="J691" t="s">
        <v>2861</v>
      </c>
      <c r="K691" t="s">
        <v>42</v>
      </c>
      <c r="L691">
        <v>92503</v>
      </c>
      <c r="M691" t="s">
        <v>43</v>
      </c>
      <c r="N691" t="s">
        <v>4603</v>
      </c>
      <c r="O691" t="s">
        <v>70</v>
      </c>
      <c r="P691" t="s">
        <v>71</v>
      </c>
      <c r="Q691" t="s">
        <v>4604</v>
      </c>
      <c r="R691">
        <v>1039.7280000000001</v>
      </c>
      <c r="S691">
        <v>2</v>
      </c>
      <c r="T691">
        <v>0.2</v>
      </c>
      <c r="U691">
        <v>90.976200000000063</v>
      </c>
    </row>
    <row r="692" spans="1:21" x14ac:dyDescent="0.35">
      <c r="A692">
        <v>7767</v>
      </c>
      <c r="B692" t="s">
        <v>9663</v>
      </c>
      <c r="C692" s="17">
        <v>42959</v>
      </c>
      <c r="D692" s="17">
        <v>42959</v>
      </c>
      <c r="E692" t="s">
        <v>1292</v>
      </c>
      <c r="F692" t="s">
        <v>1536</v>
      </c>
      <c r="G692" t="s">
        <v>1537</v>
      </c>
      <c r="H692" t="s">
        <v>40</v>
      </c>
      <c r="I692" t="s">
        <v>26</v>
      </c>
      <c r="J692" t="s">
        <v>381</v>
      </c>
      <c r="K692" t="s">
        <v>2741</v>
      </c>
      <c r="L692">
        <v>21044</v>
      </c>
      <c r="M692" t="s">
        <v>147</v>
      </c>
      <c r="N692" t="s">
        <v>1569</v>
      </c>
      <c r="O692" t="s">
        <v>45</v>
      </c>
      <c r="P692" t="s">
        <v>67</v>
      </c>
      <c r="Q692" t="s">
        <v>1570</v>
      </c>
      <c r="R692">
        <v>219.89999999999998</v>
      </c>
      <c r="S692">
        <v>5</v>
      </c>
      <c r="T692">
        <v>0</v>
      </c>
      <c r="U692">
        <v>59.373000000000005</v>
      </c>
    </row>
    <row r="693" spans="1:21" x14ac:dyDescent="0.35">
      <c r="A693">
        <v>7766</v>
      </c>
      <c r="B693" t="s">
        <v>9663</v>
      </c>
      <c r="C693" s="17">
        <v>42959</v>
      </c>
      <c r="D693" s="17">
        <v>42959</v>
      </c>
      <c r="E693" t="s">
        <v>1292</v>
      </c>
      <c r="F693" t="s">
        <v>1536</v>
      </c>
      <c r="G693" t="s">
        <v>1537</v>
      </c>
      <c r="H693" t="s">
        <v>40</v>
      </c>
      <c r="I693" t="s">
        <v>26</v>
      </c>
      <c r="J693" t="s">
        <v>381</v>
      </c>
      <c r="K693" t="s">
        <v>2741</v>
      </c>
      <c r="L693">
        <v>21044</v>
      </c>
      <c r="M693" t="s">
        <v>147</v>
      </c>
      <c r="N693" t="s">
        <v>1592</v>
      </c>
      <c r="O693" t="s">
        <v>31</v>
      </c>
      <c r="P693" t="s">
        <v>35</v>
      </c>
      <c r="Q693" t="s">
        <v>1593</v>
      </c>
      <c r="R693">
        <v>1779.9</v>
      </c>
      <c r="S693">
        <v>5</v>
      </c>
      <c r="T693">
        <v>0</v>
      </c>
      <c r="U693">
        <v>373.77899999999983</v>
      </c>
    </row>
    <row r="694" spans="1:21" x14ac:dyDescent="0.35">
      <c r="A694">
        <v>7765</v>
      </c>
      <c r="B694" t="s">
        <v>9663</v>
      </c>
      <c r="C694" s="17">
        <v>42959</v>
      </c>
      <c r="D694" s="17">
        <v>42959</v>
      </c>
      <c r="E694" t="s">
        <v>1292</v>
      </c>
      <c r="F694" t="s">
        <v>1536</v>
      </c>
      <c r="G694" t="s">
        <v>1537</v>
      </c>
      <c r="H694" t="s">
        <v>40</v>
      </c>
      <c r="I694" t="s">
        <v>26</v>
      </c>
      <c r="J694" t="s">
        <v>381</v>
      </c>
      <c r="K694" t="s">
        <v>2741</v>
      </c>
      <c r="L694">
        <v>21044</v>
      </c>
      <c r="M694" t="s">
        <v>147</v>
      </c>
      <c r="N694" t="s">
        <v>1991</v>
      </c>
      <c r="O694" t="s">
        <v>45</v>
      </c>
      <c r="P694" t="s">
        <v>67</v>
      </c>
      <c r="Q694" t="s">
        <v>1992</v>
      </c>
      <c r="R694">
        <v>17.52</v>
      </c>
      <c r="S694">
        <v>3</v>
      </c>
      <c r="T694">
        <v>0</v>
      </c>
      <c r="U694">
        <v>5.2559999999999993</v>
      </c>
    </row>
    <row r="695" spans="1:21" x14ac:dyDescent="0.35">
      <c r="A695">
        <v>7760</v>
      </c>
      <c r="B695" t="s">
        <v>9658</v>
      </c>
      <c r="C695" s="17">
        <v>42667</v>
      </c>
      <c r="D695" s="17">
        <v>42671</v>
      </c>
      <c r="E695" t="s">
        <v>49</v>
      </c>
      <c r="F695" t="s">
        <v>6351</v>
      </c>
      <c r="G695" t="s">
        <v>6352</v>
      </c>
      <c r="H695" t="s">
        <v>40</v>
      </c>
      <c r="I695" t="s">
        <v>26</v>
      </c>
      <c r="J695" t="s">
        <v>183</v>
      </c>
      <c r="K695" t="s">
        <v>103</v>
      </c>
      <c r="L695">
        <v>77041</v>
      </c>
      <c r="M695" t="s">
        <v>104</v>
      </c>
      <c r="N695" t="s">
        <v>3640</v>
      </c>
      <c r="O695" t="s">
        <v>45</v>
      </c>
      <c r="P695" t="s">
        <v>89</v>
      </c>
      <c r="Q695" t="s">
        <v>3641</v>
      </c>
      <c r="R695">
        <v>15.552000000000003</v>
      </c>
      <c r="S695">
        <v>3</v>
      </c>
      <c r="T695">
        <v>0.2</v>
      </c>
      <c r="U695">
        <v>5.4432</v>
      </c>
    </row>
    <row r="696" spans="1:21" x14ac:dyDescent="0.35">
      <c r="A696">
        <v>7759</v>
      </c>
      <c r="B696" t="s">
        <v>9657</v>
      </c>
      <c r="C696" s="17">
        <v>43052</v>
      </c>
      <c r="D696" s="17">
        <v>43055</v>
      </c>
      <c r="E696" t="s">
        <v>22</v>
      </c>
      <c r="F696" t="s">
        <v>3435</v>
      </c>
      <c r="G696" t="s">
        <v>3436</v>
      </c>
      <c r="H696" t="s">
        <v>40</v>
      </c>
      <c r="I696" t="s">
        <v>26</v>
      </c>
      <c r="J696" t="s">
        <v>3460</v>
      </c>
      <c r="K696" t="s">
        <v>266</v>
      </c>
      <c r="L696">
        <v>14215</v>
      </c>
      <c r="M696" t="s">
        <v>147</v>
      </c>
      <c r="N696" t="s">
        <v>7831</v>
      </c>
      <c r="O696" t="s">
        <v>31</v>
      </c>
      <c r="P696" t="s">
        <v>64</v>
      </c>
      <c r="Q696" t="s">
        <v>7832</v>
      </c>
      <c r="R696">
        <v>154.94999999999999</v>
      </c>
      <c r="S696">
        <v>3</v>
      </c>
      <c r="T696">
        <v>0</v>
      </c>
      <c r="U696">
        <v>30.989999999999995</v>
      </c>
    </row>
    <row r="697" spans="1:21" x14ac:dyDescent="0.35">
      <c r="A697">
        <v>7758</v>
      </c>
      <c r="B697" t="s">
        <v>9657</v>
      </c>
      <c r="C697" s="17">
        <v>43052</v>
      </c>
      <c r="D697" s="17">
        <v>43055</v>
      </c>
      <c r="E697" t="s">
        <v>22</v>
      </c>
      <c r="F697" t="s">
        <v>3435</v>
      </c>
      <c r="G697" t="s">
        <v>3436</v>
      </c>
      <c r="H697" t="s">
        <v>40</v>
      </c>
      <c r="I697" t="s">
        <v>26</v>
      </c>
      <c r="J697" t="s">
        <v>3460</v>
      </c>
      <c r="K697" t="s">
        <v>266</v>
      </c>
      <c r="L697">
        <v>14215</v>
      </c>
      <c r="M697" t="s">
        <v>147</v>
      </c>
      <c r="N697" t="s">
        <v>247</v>
      </c>
      <c r="O697" t="s">
        <v>70</v>
      </c>
      <c r="P697" t="s">
        <v>71</v>
      </c>
      <c r="Q697" t="s">
        <v>248</v>
      </c>
      <c r="R697">
        <v>43.6</v>
      </c>
      <c r="S697">
        <v>4</v>
      </c>
      <c r="T697">
        <v>0</v>
      </c>
      <c r="U697">
        <v>12.208000000000002</v>
      </c>
    </row>
    <row r="698" spans="1:21" x14ac:dyDescent="0.35">
      <c r="A698">
        <v>7746</v>
      </c>
      <c r="B698" t="s">
        <v>9648</v>
      </c>
      <c r="C698" s="17">
        <v>42538</v>
      </c>
      <c r="D698" s="17">
        <v>42543</v>
      </c>
      <c r="E698" t="s">
        <v>49</v>
      </c>
      <c r="F698" t="s">
        <v>2411</v>
      </c>
      <c r="G698" t="s">
        <v>2412</v>
      </c>
      <c r="H698" t="s">
        <v>40</v>
      </c>
      <c r="I698" t="s">
        <v>26</v>
      </c>
      <c r="J698" t="s">
        <v>7714</v>
      </c>
      <c r="K698" t="s">
        <v>748</v>
      </c>
      <c r="L698">
        <v>6708</v>
      </c>
      <c r="M698" t="s">
        <v>147</v>
      </c>
      <c r="N698" t="s">
        <v>3724</v>
      </c>
      <c r="O698" t="s">
        <v>45</v>
      </c>
      <c r="P698" t="s">
        <v>67</v>
      </c>
      <c r="Q698" t="s">
        <v>3725</v>
      </c>
      <c r="R698">
        <v>9.84</v>
      </c>
      <c r="S698">
        <v>3</v>
      </c>
      <c r="T698">
        <v>0</v>
      </c>
      <c r="U698">
        <v>2.8535999999999988</v>
      </c>
    </row>
    <row r="699" spans="1:21" x14ac:dyDescent="0.35">
      <c r="A699">
        <v>7745</v>
      </c>
      <c r="B699" t="s">
        <v>9648</v>
      </c>
      <c r="C699" s="17">
        <v>42538</v>
      </c>
      <c r="D699" s="17">
        <v>42543</v>
      </c>
      <c r="E699" t="s">
        <v>49</v>
      </c>
      <c r="F699" t="s">
        <v>2411</v>
      </c>
      <c r="G699" t="s">
        <v>2412</v>
      </c>
      <c r="H699" t="s">
        <v>40</v>
      </c>
      <c r="I699" t="s">
        <v>26</v>
      </c>
      <c r="J699" t="s">
        <v>7714</v>
      </c>
      <c r="K699" t="s">
        <v>748</v>
      </c>
      <c r="L699">
        <v>6708</v>
      </c>
      <c r="M699" t="s">
        <v>147</v>
      </c>
      <c r="N699" t="s">
        <v>3389</v>
      </c>
      <c r="O699" t="s">
        <v>70</v>
      </c>
      <c r="P699" t="s">
        <v>71</v>
      </c>
      <c r="Q699" t="s">
        <v>3390</v>
      </c>
      <c r="R699">
        <v>566.97</v>
      </c>
      <c r="S699">
        <v>3</v>
      </c>
      <c r="T699">
        <v>0</v>
      </c>
      <c r="U699">
        <v>153.08189999999999</v>
      </c>
    </row>
    <row r="700" spans="1:21" x14ac:dyDescent="0.35">
      <c r="A700">
        <v>7744</v>
      </c>
      <c r="B700" t="s">
        <v>9648</v>
      </c>
      <c r="C700" s="17">
        <v>42538</v>
      </c>
      <c r="D700" s="17">
        <v>42543</v>
      </c>
      <c r="E700" t="s">
        <v>49</v>
      </c>
      <c r="F700" t="s">
        <v>2411</v>
      </c>
      <c r="G700" t="s">
        <v>2412</v>
      </c>
      <c r="H700" t="s">
        <v>40</v>
      </c>
      <c r="I700" t="s">
        <v>26</v>
      </c>
      <c r="J700" t="s">
        <v>7714</v>
      </c>
      <c r="K700" t="s">
        <v>748</v>
      </c>
      <c r="L700">
        <v>6708</v>
      </c>
      <c r="M700" t="s">
        <v>147</v>
      </c>
      <c r="N700" t="s">
        <v>5830</v>
      </c>
      <c r="O700" t="s">
        <v>45</v>
      </c>
      <c r="P700" t="s">
        <v>74</v>
      </c>
      <c r="Q700" t="s">
        <v>5831</v>
      </c>
      <c r="R700">
        <v>7.96</v>
      </c>
      <c r="S700">
        <v>2</v>
      </c>
      <c r="T700">
        <v>0</v>
      </c>
      <c r="U700">
        <v>3.7412000000000001</v>
      </c>
    </row>
    <row r="701" spans="1:21" x14ac:dyDescent="0.35">
      <c r="A701">
        <v>7736</v>
      </c>
      <c r="B701" t="s">
        <v>9641</v>
      </c>
      <c r="C701" s="17">
        <v>42604</v>
      </c>
      <c r="D701" s="17">
        <v>42608</v>
      </c>
      <c r="E701" t="s">
        <v>49</v>
      </c>
      <c r="F701" t="s">
        <v>3114</v>
      </c>
      <c r="G701" t="s">
        <v>3115</v>
      </c>
      <c r="H701" t="s">
        <v>40</v>
      </c>
      <c r="I701" t="s">
        <v>26</v>
      </c>
      <c r="J701" t="s">
        <v>94</v>
      </c>
      <c r="K701" t="s">
        <v>95</v>
      </c>
      <c r="L701">
        <v>98105</v>
      </c>
      <c r="M701" t="s">
        <v>43</v>
      </c>
      <c r="N701" t="s">
        <v>2648</v>
      </c>
      <c r="O701" t="s">
        <v>45</v>
      </c>
      <c r="P701" t="s">
        <v>89</v>
      </c>
      <c r="Q701" t="s">
        <v>2649</v>
      </c>
      <c r="R701">
        <v>19.440000000000001</v>
      </c>
      <c r="S701">
        <v>3</v>
      </c>
      <c r="T701">
        <v>0</v>
      </c>
      <c r="U701">
        <v>9.3312000000000008</v>
      </c>
    </row>
    <row r="702" spans="1:21" x14ac:dyDescent="0.35">
      <c r="A702">
        <v>7719</v>
      </c>
      <c r="B702" t="s">
        <v>9626</v>
      </c>
      <c r="C702" s="17">
        <v>42987</v>
      </c>
      <c r="D702" s="17">
        <v>42992</v>
      </c>
      <c r="E702" t="s">
        <v>49</v>
      </c>
      <c r="F702" t="s">
        <v>1783</v>
      </c>
      <c r="G702" t="s">
        <v>1784</v>
      </c>
      <c r="H702" t="s">
        <v>40</v>
      </c>
      <c r="I702" t="s">
        <v>26</v>
      </c>
      <c r="J702" t="s">
        <v>41</v>
      </c>
      <c r="K702" t="s">
        <v>42</v>
      </c>
      <c r="L702">
        <v>90032</v>
      </c>
      <c r="M702" t="s">
        <v>43</v>
      </c>
      <c r="N702" t="s">
        <v>4942</v>
      </c>
      <c r="O702" t="s">
        <v>70</v>
      </c>
      <c r="P702" t="s">
        <v>160</v>
      </c>
      <c r="Q702" t="s">
        <v>4943</v>
      </c>
      <c r="R702">
        <v>159.96</v>
      </c>
      <c r="S702">
        <v>4</v>
      </c>
      <c r="T702">
        <v>0</v>
      </c>
      <c r="U702">
        <v>51.18719999999999</v>
      </c>
    </row>
    <row r="703" spans="1:21" x14ac:dyDescent="0.35">
      <c r="A703">
        <v>7708</v>
      </c>
      <c r="B703" t="s">
        <v>9619</v>
      </c>
      <c r="C703" s="17">
        <v>43023</v>
      </c>
      <c r="D703" s="17">
        <v>43027</v>
      </c>
      <c r="E703" t="s">
        <v>49</v>
      </c>
      <c r="F703" t="s">
        <v>3850</v>
      </c>
      <c r="G703" t="s">
        <v>3851</v>
      </c>
      <c r="H703" t="s">
        <v>40</v>
      </c>
      <c r="I703" t="s">
        <v>26</v>
      </c>
      <c r="J703" t="s">
        <v>153</v>
      </c>
      <c r="K703" t="s">
        <v>120</v>
      </c>
      <c r="L703">
        <v>84057</v>
      </c>
      <c r="M703" t="s">
        <v>43</v>
      </c>
      <c r="N703" t="s">
        <v>7514</v>
      </c>
      <c r="O703" t="s">
        <v>45</v>
      </c>
      <c r="P703" t="s">
        <v>67</v>
      </c>
      <c r="Q703" t="s">
        <v>7515</v>
      </c>
      <c r="R703">
        <v>11.68</v>
      </c>
      <c r="S703">
        <v>2</v>
      </c>
      <c r="T703">
        <v>0</v>
      </c>
      <c r="U703">
        <v>4.2047999999999996</v>
      </c>
    </row>
    <row r="704" spans="1:21" x14ac:dyDescent="0.35">
      <c r="A704">
        <v>7692</v>
      </c>
      <c r="B704" t="s">
        <v>9613</v>
      </c>
      <c r="C704" s="17">
        <v>42931</v>
      </c>
      <c r="D704" s="17">
        <v>42933</v>
      </c>
      <c r="E704" t="s">
        <v>187</v>
      </c>
      <c r="F704" t="s">
        <v>5308</v>
      </c>
      <c r="G704" t="s">
        <v>5309</v>
      </c>
      <c r="H704" t="s">
        <v>40</v>
      </c>
      <c r="I704" t="s">
        <v>26</v>
      </c>
      <c r="J704" t="s">
        <v>4358</v>
      </c>
      <c r="K704" t="s">
        <v>318</v>
      </c>
      <c r="L704">
        <v>23434</v>
      </c>
      <c r="M704" t="s">
        <v>29</v>
      </c>
      <c r="N704" t="s">
        <v>409</v>
      </c>
      <c r="O704" t="s">
        <v>45</v>
      </c>
      <c r="P704" t="s">
        <v>89</v>
      </c>
      <c r="Q704" t="s">
        <v>410</v>
      </c>
      <c r="R704">
        <v>12.96</v>
      </c>
      <c r="S704">
        <v>2</v>
      </c>
      <c r="T704">
        <v>0</v>
      </c>
      <c r="U704">
        <v>6.2208000000000006</v>
      </c>
    </row>
    <row r="705" spans="1:21" x14ac:dyDescent="0.35">
      <c r="A705">
        <v>702</v>
      </c>
      <c r="B705" t="s">
        <v>2265</v>
      </c>
      <c r="C705" s="17">
        <v>42980</v>
      </c>
      <c r="D705" s="17">
        <v>42986</v>
      </c>
      <c r="E705" t="s">
        <v>49</v>
      </c>
      <c r="F705" t="s">
        <v>976</v>
      </c>
      <c r="G705" t="s">
        <v>977</v>
      </c>
      <c r="H705" t="s">
        <v>40</v>
      </c>
      <c r="I705" t="s">
        <v>26</v>
      </c>
      <c r="J705" t="s">
        <v>2184</v>
      </c>
      <c r="K705" t="s">
        <v>497</v>
      </c>
      <c r="L705">
        <v>44105</v>
      </c>
      <c r="M705" t="s">
        <v>147</v>
      </c>
      <c r="N705" t="s">
        <v>822</v>
      </c>
      <c r="O705" t="s">
        <v>31</v>
      </c>
      <c r="P705" t="s">
        <v>64</v>
      </c>
      <c r="Q705" t="s">
        <v>823</v>
      </c>
      <c r="R705">
        <v>15.072000000000003</v>
      </c>
      <c r="S705">
        <v>3</v>
      </c>
      <c r="T705">
        <v>0.2</v>
      </c>
      <c r="U705">
        <v>4.1448</v>
      </c>
    </row>
    <row r="706" spans="1:21" x14ac:dyDescent="0.35">
      <c r="A706">
        <v>703</v>
      </c>
      <c r="B706" t="s">
        <v>2266</v>
      </c>
      <c r="C706" s="17">
        <v>42678</v>
      </c>
      <c r="D706" s="17">
        <v>42682</v>
      </c>
      <c r="E706" t="s">
        <v>22</v>
      </c>
      <c r="F706" t="s">
        <v>1341</v>
      </c>
      <c r="G706" t="s">
        <v>1342</v>
      </c>
      <c r="H706" t="s">
        <v>40</v>
      </c>
      <c r="I706" t="s">
        <v>26</v>
      </c>
      <c r="J706" t="s">
        <v>94</v>
      </c>
      <c r="K706" t="s">
        <v>95</v>
      </c>
      <c r="L706">
        <v>98103</v>
      </c>
      <c r="M706" t="s">
        <v>43</v>
      </c>
      <c r="N706" t="s">
        <v>2267</v>
      </c>
      <c r="O706" t="s">
        <v>31</v>
      </c>
      <c r="P706" t="s">
        <v>64</v>
      </c>
      <c r="Q706" t="s">
        <v>2268</v>
      </c>
      <c r="R706">
        <v>209.88</v>
      </c>
      <c r="S706">
        <v>3</v>
      </c>
      <c r="T706">
        <v>0</v>
      </c>
      <c r="U706">
        <v>35.679599999999979</v>
      </c>
    </row>
    <row r="707" spans="1:21" x14ac:dyDescent="0.35">
      <c r="A707">
        <v>7691</v>
      </c>
      <c r="B707" t="s">
        <v>9613</v>
      </c>
      <c r="C707" s="17">
        <v>42931</v>
      </c>
      <c r="D707" s="17">
        <v>42933</v>
      </c>
      <c r="E707" t="s">
        <v>187</v>
      </c>
      <c r="F707" t="s">
        <v>5308</v>
      </c>
      <c r="G707" t="s">
        <v>5309</v>
      </c>
      <c r="H707" t="s">
        <v>40</v>
      </c>
      <c r="I707" t="s">
        <v>26</v>
      </c>
      <c r="J707" t="s">
        <v>4358</v>
      </c>
      <c r="K707" t="s">
        <v>318</v>
      </c>
      <c r="L707">
        <v>23434</v>
      </c>
      <c r="M707" t="s">
        <v>29</v>
      </c>
      <c r="N707" t="s">
        <v>1227</v>
      </c>
      <c r="O707" t="s">
        <v>31</v>
      </c>
      <c r="P707" t="s">
        <v>55</v>
      </c>
      <c r="Q707" t="s">
        <v>1228</v>
      </c>
      <c r="R707">
        <v>872.94</v>
      </c>
      <c r="S707">
        <v>3</v>
      </c>
      <c r="T707">
        <v>0</v>
      </c>
      <c r="U707">
        <v>157.12919999999997</v>
      </c>
    </row>
    <row r="708" spans="1:21" x14ac:dyDescent="0.35">
      <c r="A708">
        <v>705</v>
      </c>
      <c r="B708" t="s">
        <v>2274</v>
      </c>
      <c r="C708" s="17">
        <v>41894</v>
      </c>
      <c r="D708" s="17">
        <v>41899</v>
      </c>
      <c r="E708" t="s">
        <v>49</v>
      </c>
      <c r="F708" t="s">
        <v>2275</v>
      </c>
      <c r="G708" t="s">
        <v>2276</v>
      </c>
      <c r="H708" t="s">
        <v>40</v>
      </c>
      <c r="I708" t="s">
        <v>26</v>
      </c>
      <c r="J708" t="s">
        <v>2277</v>
      </c>
      <c r="K708" t="s">
        <v>87</v>
      </c>
      <c r="L708">
        <v>27511</v>
      </c>
      <c r="M708" t="s">
        <v>29</v>
      </c>
      <c r="N708" t="s">
        <v>2278</v>
      </c>
      <c r="O708" t="s">
        <v>45</v>
      </c>
      <c r="P708" t="s">
        <v>89</v>
      </c>
      <c r="Q708" t="s">
        <v>2279</v>
      </c>
      <c r="R708">
        <v>10.368000000000002</v>
      </c>
      <c r="S708">
        <v>2</v>
      </c>
      <c r="T708">
        <v>0.2</v>
      </c>
      <c r="U708">
        <v>3.6288</v>
      </c>
    </row>
    <row r="709" spans="1:21" x14ac:dyDescent="0.35">
      <c r="A709">
        <v>706</v>
      </c>
      <c r="B709" t="s">
        <v>2274</v>
      </c>
      <c r="C709" s="17">
        <v>41894</v>
      </c>
      <c r="D709" s="17">
        <v>41899</v>
      </c>
      <c r="E709" t="s">
        <v>49</v>
      </c>
      <c r="F709" t="s">
        <v>2275</v>
      </c>
      <c r="G709" t="s">
        <v>2276</v>
      </c>
      <c r="H709" t="s">
        <v>40</v>
      </c>
      <c r="I709" t="s">
        <v>26</v>
      </c>
      <c r="J709" t="s">
        <v>2277</v>
      </c>
      <c r="K709" t="s">
        <v>87</v>
      </c>
      <c r="L709">
        <v>27511</v>
      </c>
      <c r="M709" t="s">
        <v>29</v>
      </c>
      <c r="N709" t="s">
        <v>2280</v>
      </c>
      <c r="O709" t="s">
        <v>45</v>
      </c>
      <c r="P709" t="s">
        <v>77</v>
      </c>
      <c r="Q709" t="s">
        <v>2281</v>
      </c>
      <c r="R709">
        <v>166.84</v>
      </c>
      <c r="S709">
        <v>5</v>
      </c>
      <c r="T709">
        <v>0.2</v>
      </c>
      <c r="U709">
        <v>18.769499999999987</v>
      </c>
    </row>
    <row r="710" spans="1:21" x14ac:dyDescent="0.35">
      <c r="A710">
        <v>707</v>
      </c>
      <c r="B710" t="s">
        <v>2274</v>
      </c>
      <c r="C710" s="17">
        <v>41894</v>
      </c>
      <c r="D710" s="17">
        <v>41899</v>
      </c>
      <c r="E710" t="s">
        <v>49</v>
      </c>
      <c r="F710" t="s">
        <v>2275</v>
      </c>
      <c r="G710" t="s">
        <v>2276</v>
      </c>
      <c r="H710" t="s">
        <v>40</v>
      </c>
      <c r="I710" t="s">
        <v>26</v>
      </c>
      <c r="J710" t="s">
        <v>2277</v>
      </c>
      <c r="K710" t="s">
        <v>87</v>
      </c>
      <c r="L710">
        <v>27511</v>
      </c>
      <c r="M710" t="s">
        <v>29</v>
      </c>
      <c r="N710" t="s">
        <v>1754</v>
      </c>
      <c r="O710" t="s">
        <v>70</v>
      </c>
      <c r="P710" t="s">
        <v>160</v>
      </c>
      <c r="Q710" t="s">
        <v>1755</v>
      </c>
      <c r="R710">
        <v>15.216000000000001</v>
      </c>
      <c r="S710">
        <v>1</v>
      </c>
      <c r="T710">
        <v>0.2</v>
      </c>
      <c r="U710">
        <v>2.2823999999999991</v>
      </c>
    </row>
    <row r="711" spans="1:21" x14ac:dyDescent="0.35">
      <c r="A711">
        <v>7690</v>
      </c>
      <c r="B711" t="s">
        <v>9613</v>
      </c>
      <c r="C711" s="17">
        <v>42931</v>
      </c>
      <c r="D711" s="17">
        <v>42933</v>
      </c>
      <c r="E711" t="s">
        <v>187</v>
      </c>
      <c r="F711" t="s">
        <v>5308</v>
      </c>
      <c r="G711" t="s">
        <v>5309</v>
      </c>
      <c r="H711" t="s">
        <v>40</v>
      </c>
      <c r="I711" t="s">
        <v>26</v>
      </c>
      <c r="J711" t="s">
        <v>4358</v>
      </c>
      <c r="K711" t="s">
        <v>318</v>
      </c>
      <c r="L711">
        <v>23434</v>
      </c>
      <c r="M711" t="s">
        <v>29</v>
      </c>
      <c r="N711" t="s">
        <v>3187</v>
      </c>
      <c r="O711" t="s">
        <v>45</v>
      </c>
      <c r="P711" t="s">
        <v>77</v>
      </c>
      <c r="Q711" t="s">
        <v>3188</v>
      </c>
      <c r="R711">
        <v>179.94</v>
      </c>
      <c r="S711">
        <v>3</v>
      </c>
      <c r="T711">
        <v>0</v>
      </c>
      <c r="U711">
        <v>50.383200000000009</v>
      </c>
    </row>
    <row r="712" spans="1:21" x14ac:dyDescent="0.35">
      <c r="A712">
        <v>7689</v>
      </c>
      <c r="B712" t="s">
        <v>9610</v>
      </c>
      <c r="C712" s="17">
        <v>42699</v>
      </c>
      <c r="D712" s="17">
        <v>42703</v>
      </c>
      <c r="E712" t="s">
        <v>49</v>
      </c>
      <c r="F712" t="s">
        <v>1536</v>
      </c>
      <c r="G712" t="s">
        <v>1537</v>
      </c>
      <c r="H712" t="s">
        <v>40</v>
      </c>
      <c r="I712" t="s">
        <v>26</v>
      </c>
      <c r="J712" t="s">
        <v>327</v>
      </c>
      <c r="K712" t="s">
        <v>237</v>
      </c>
      <c r="L712">
        <v>49201</v>
      </c>
      <c r="M712" t="s">
        <v>104</v>
      </c>
      <c r="N712" t="s">
        <v>9611</v>
      </c>
      <c r="O712" t="s">
        <v>70</v>
      </c>
      <c r="P712" t="s">
        <v>160</v>
      </c>
      <c r="Q712" t="s">
        <v>9612</v>
      </c>
      <c r="R712">
        <v>160</v>
      </c>
      <c r="S712">
        <v>8</v>
      </c>
      <c r="T712">
        <v>0</v>
      </c>
      <c r="U712">
        <v>62.400000000000006</v>
      </c>
    </row>
    <row r="713" spans="1:21" x14ac:dyDescent="0.35">
      <c r="A713">
        <v>7688</v>
      </c>
      <c r="B713" t="s">
        <v>9610</v>
      </c>
      <c r="C713" s="17">
        <v>42699</v>
      </c>
      <c r="D713" s="17">
        <v>42703</v>
      </c>
      <c r="E713" t="s">
        <v>49</v>
      </c>
      <c r="F713" t="s">
        <v>1536</v>
      </c>
      <c r="G713" t="s">
        <v>1537</v>
      </c>
      <c r="H713" t="s">
        <v>40</v>
      </c>
      <c r="I713" t="s">
        <v>26</v>
      </c>
      <c r="J713" t="s">
        <v>327</v>
      </c>
      <c r="K713" t="s">
        <v>237</v>
      </c>
      <c r="L713">
        <v>49201</v>
      </c>
      <c r="M713" t="s">
        <v>104</v>
      </c>
      <c r="N713" t="s">
        <v>674</v>
      </c>
      <c r="O713" t="s">
        <v>45</v>
      </c>
      <c r="P713" t="s">
        <v>74</v>
      </c>
      <c r="Q713" t="s">
        <v>675</v>
      </c>
      <c r="R713">
        <v>17.3</v>
      </c>
      <c r="S713">
        <v>1</v>
      </c>
      <c r="T713">
        <v>0</v>
      </c>
      <c r="U713">
        <v>8.3040000000000003</v>
      </c>
    </row>
    <row r="714" spans="1:21" x14ac:dyDescent="0.35">
      <c r="A714">
        <v>7687</v>
      </c>
      <c r="B714" t="s">
        <v>9610</v>
      </c>
      <c r="C714" s="17">
        <v>42699</v>
      </c>
      <c r="D714" s="17">
        <v>42703</v>
      </c>
      <c r="E714" t="s">
        <v>49</v>
      </c>
      <c r="F714" t="s">
        <v>1536</v>
      </c>
      <c r="G714" t="s">
        <v>1537</v>
      </c>
      <c r="H714" t="s">
        <v>40</v>
      </c>
      <c r="I714" t="s">
        <v>26</v>
      </c>
      <c r="J714" t="s">
        <v>327</v>
      </c>
      <c r="K714" t="s">
        <v>237</v>
      </c>
      <c r="L714">
        <v>49201</v>
      </c>
      <c r="M714" t="s">
        <v>104</v>
      </c>
      <c r="N714" t="s">
        <v>2404</v>
      </c>
      <c r="O714" t="s">
        <v>31</v>
      </c>
      <c r="P714" t="s">
        <v>55</v>
      </c>
      <c r="Q714" t="s">
        <v>2405</v>
      </c>
      <c r="R714">
        <v>1568.61</v>
      </c>
      <c r="S714">
        <v>9</v>
      </c>
      <c r="T714">
        <v>0</v>
      </c>
      <c r="U714">
        <v>329.40809999999999</v>
      </c>
    </row>
    <row r="715" spans="1:21" x14ac:dyDescent="0.35">
      <c r="A715">
        <v>7665</v>
      </c>
      <c r="B715" t="s">
        <v>9600</v>
      </c>
      <c r="C715" s="17">
        <v>41934</v>
      </c>
      <c r="D715" s="17">
        <v>41938</v>
      </c>
      <c r="E715" t="s">
        <v>49</v>
      </c>
      <c r="F715" t="s">
        <v>5643</v>
      </c>
      <c r="G715" t="s">
        <v>5644</v>
      </c>
      <c r="H715" t="s">
        <v>40</v>
      </c>
      <c r="I715" t="s">
        <v>26</v>
      </c>
      <c r="J715" t="s">
        <v>2426</v>
      </c>
      <c r="K715" t="s">
        <v>737</v>
      </c>
      <c r="L715">
        <v>71111</v>
      </c>
      <c r="M715" t="s">
        <v>29</v>
      </c>
      <c r="N715" t="s">
        <v>6554</v>
      </c>
      <c r="O715" t="s">
        <v>31</v>
      </c>
      <c r="P715" t="s">
        <v>64</v>
      </c>
      <c r="Q715" t="s">
        <v>6555</v>
      </c>
      <c r="R715">
        <v>129.91999999999999</v>
      </c>
      <c r="S715">
        <v>4</v>
      </c>
      <c r="T715">
        <v>0</v>
      </c>
      <c r="U715">
        <v>10.393599999999992</v>
      </c>
    </row>
    <row r="716" spans="1:21" x14ac:dyDescent="0.35">
      <c r="A716">
        <v>713</v>
      </c>
      <c r="B716" t="s">
        <v>2296</v>
      </c>
      <c r="C716" s="17">
        <v>42874</v>
      </c>
      <c r="D716" s="17">
        <v>42879</v>
      </c>
      <c r="E716" t="s">
        <v>49</v>
      </c>
      <c r="F716" t="s">
        <v>2297</v>
      </c>
      <c r="G716" t="s">
        <v>2298</v>
      </c>
      <c r="H716" t="s">
        <v>40</v>
      </c>
      <c r="I716" t="s">
        <v>26</v>
      </c>
      <c r="J716" t="s">
        <v>2299</v>
      </c>
      <c r="K716" t="s">
        <v>266</v>
      </c>
      <c r="L716">
        <v>10550</v>
      </c>
      <c r="M716" t="s">
        <v>147</v>
      </c>
      <c r="N716" t="s">
        <v>2300</v>
      </c>
      <c r="O716" t="s">
        <v>45</v>
      </c>
      <c r="P716" t="s">
        <v>77</v>
      </c>
      <c r="Q716" t="s">
        <v>2301</v>
      </c>
      <c r="R716">
        <v>281.34000000000003</v>
      </c>
      <c r="S716">
        <v>6</v>
      </c>
      <c r="T716">
        <v>0</v>
      </c>
      <c r="U716">
        <v>109.72260000000001</v>
      </c>
    </row>
    <row r="717" spans="1:21" x14ac:dyDescent="0.35">
      <c r="A717">
        <v>714</v>
      </c>
      <c r="B717" t="s">
        <v>2296</v>
      </c>
      <c r="C717" s="17">
        <v>42874</v>
      </c>
      <c r="D717" s="17">
        <v>42879</v>
      </c>
      <c r="E717" t="s">
        <v>49</v>
      </c>
      <c r="F717" t="s">
        <v>2297</v>
      </c>
      <c r="G717" t="s">
        <v>2298</v>
      </c>
      <c r="H717" t="s">
        <v>40</v>
      </c>
      <c r="I717" t="s">
        <v>26</v>
      </c>
      <c r="J717" t="s">
        <v>2299</v>
      </c>
      <c r="K717" t="s">
        <v>266</v>
      </c>
      <c r="L717">
        <v>10550</v>
      </c>
      <c r="M717" t="s">
        <v>147</v>
      </c>
      <c r="N717" t="s">
        <v>1381</v>
      </c>
      <c r="O717" t="s">
        <v>70</v>
      </c>
      <c r="P717" t="s">
        <v>71</v>
      </c>
      <c r="Q717" t="s">
        <v>1382</v>
      </c>
      <c r="R717">
        <v>307.98</v>
      </c>
      <c r="S717">
        <v>2</v>
      </c>
      <c r="T717">
        <v>0</v>
      </c>
      <c r="U717">
        <v>89.314199999999971</v>
      </c>
    </row>
    <row r="718" spans="1:21" x14ac:dyDescent="0.35">
      <c r="A718">
        <v>715</v>
      </c>
      <c r="B718" t="s">
        <v>2296</v>
      </c>
      <c r="C718" s="17">
        <v>42874</v>
      </c>
      <c r="D718" s="17">
        <v>42879</v>
      </c>
      <c r="E718" t="s">
        <v>49</v>
      </c>
      <c r="F718" t="s">
        <v>2297</v>
      </c>
      <c r="G718" t="s">
        <v>2298</v>
      </c>
      <c r="H718" t="s">
        <v>40</v>
      </c>
      <c r="I718" t="s">
        <v>26</v>
      </c>
      <c r="J718" t="s">
        <v>2299</v>
      </c>
      <c r="K718" t="s">
        <v>266</v>
      </c>
      <c r="L718">
        <v>10550</v>
      </c>
      <c r="M718" t="s">
        <v>147</v>
      </c>
      <c r="N718" t="s">
        <v>2302</v>
      </c>
      <c r="O718" t="s">
        <v>70</v>
      </c>
      <c r="P718" t="s">
        <v>160</v>
      </c>
      <c r="Q718" t="s">
        <v>2303</v>
      </c>
      <c r="R718">
        <v>299.96999999999997</v>
      </c>
      <c r="S718">
        <v>3</v>
      </c>
      <c r="T718">
        <v>0</v>
      </c>
      <c r="U718">
        <v>113.98860000000001</v>
      </c>
    </row>
    <row r="719" spans="1:21" x14ac:dyDescent="0.35">
      <c r="A719">
        <v>716</v>
      </c>
      <c r="B719" t="s">
        <v>2304</v>
      </c>
      <c r="C719" s="17">
        <v>41821</v>
      </c>
      <c r="D719" s="17">
        <v>41826</v>
      </c>
      <c r="E719" t="s">
        <v>22</v>
      </c>
      <c r="F719" t="s">
        <v>976</v>
      </c>
      <c r="G719" t="s">
        <v>977</v>
      </c>
      <c r="H719" t="s">
        <v>40</v>
      </c>
      <c r="I719" t="s">
        <v>26</v>
      </c>
      <c r="J719" t="s">
        <v>94</v>
      </c>
      <c r="K719" t="s">
        <v>95</v>
      </c>
      <c r="L719">
        <v>98105</v>
      </c>
      <c r="M719" t="s">
        <v>43</v>
      </c>
      <c r="N719" t="s">
        <v>2305</v>
      </c>
      <c r="O719" t="s">
        <v>45</v>
      </c>
      <c r="P719" t="s">
        <v>74</v>
      </c>
      <c r="Q719" t="s">
        <v>2306</v>
      </c>
      <c r="R719">
        <v>19.920000000000002</v>
      </c>
      <c r="S719">
        <v>5</v>
      </c>
      <c r="T719">
        <v>0.2</v>
      </c>
      <c r="U719">
        <v>6.9719999999999995</v>
      </c>
    </row>
    <row r="720" spans="1:21" x14ac:dyDescent="0.35">
      <c r="A720">
        <v>7660</v>
      </c>
      <c r="B720" t="s">
        <v>9596</v>
      </c>
      <c r="C720" s="17">
        <v>42887</v>
      </c>
      <c r="D720" s="17">
        <v>42891</v>
      </c>
      <c r="E720" t="s">
        <v>49</v>
      </c>
      <c r="F720" t="s">
        <v>480</v>
      </c>
      <c r="G720" t="s">
        <v>481</v>
      </c>
      <c r="H720" t="s">
        <v>40</v>
      </c>
      <c r="I720" t="s">
        <v>26</v>
      </c>
      <c r="J720" t="s">
        <v>136</v>
      </c>
      <c r="K720" t="s">
        <v>137</v>
      </c>
      <c r="L720">
        <v>68025</v>
      </c>
      <c r="M720" t="s">
        <v>104</v>
      </c>
      <c r="N720" t="s">
        <v>3249</v>
      </c>
      <c r="O720" t="s">
        <v>45</v>
      </c>
      <c r="P720" t="s">
        <v>74</v>
      </c>
      <c r="Q720" t="s">
        <v>3250</v>
      </c>
      <c r="R720">
        <v>53.9</v>
      </c>
      <c r="S720">
        <v>5</v>
      </c>
      <c r="T720">
        <v>0</v>
      </c>
      <c r="U720">
        <v>25.871999999999996</v>
      </c>
    </row>
    <row r="721" spans="1:21" x14ac:dyDescent="0.35">
      <c r="A721">
        <v>7649</v>
      </c>
      <c r="B721" t="s">
        <v>9587</v>
      </c>
      <c r="C721" s="17">
        <v>42444</v>
      </c>
      <c r="D721" s="17">
        <v>42445</v>
      </c>
      <c r="E721" t="s">
        <v>187</v>
      </c>
      <c r="F721" t="s">
        <v>6759</v>
      </c>
      <c r="G721" t="s">
        <v>6760</v>
      </c>
      <c r="H721" t="s">
        <v>40</v>
      </c>
      <c r="I721" t="s">
        <v>26</v>
      </c>
      <c r="J721" t="s">
        <v>126</v>
      </c>
      <c r="K721" t="s">
        <v>42</v>
      </c>
      <c r="L721">
        <v>94110</v>
      </c>
      <c r="M721" t="s">
        <v>43</v>
      </c>
      <c r="N721" t="s">
        <v>3043</v>
      </c>
      <c r="O721" t="s">
        <v>31</v>
      </c>
      <c r="P721" t="s">
        <v>35</v>
      </c>
      <c r="Q721" t="s">
        <v>3044</v>
      </c>
      <c r="R721">
        <v>1352.0320000000002</v>
      </c>
      <c r="S721">
        <v>4</v>
      </c>
      <c r="T721">
        <v>0.2</v>
      </c>
      <c r="U721">
        <v>84.501999999999953</v>
      </c>
    </row>
    <row r="722" spans="1:21" x14ac:dyDescent="0.35">
      <c r="A722">
        <v>7648</v>
      </c>
      <c r="B722" t="s">
        <v>9587</v>
      </c>
      <c r="C722" s="17">
        <v>42444</v>
      </c>
      <c r="D722" s="17">
        <v>42445</v>
      </c>
      <c r="E722" t="s">
        <v>187</v>
      </c>
      <c r="F722" t="s">
        <v>6759</v>
      </c>
      <c r="G722" t="s">
        <v>6760</v>
      </c>
      <c r="H722" t="s">
        <v>40</v>
      </c>
      <c r="I722" t="s">
        <v>26</v>
      </c>
      <c r="J722" t="s">
        <v>126</v>
      </c>
      <c r="K722" t="s">
        <v>42</v>
      </c>
      <c r="L722">
        <v>94110</v>
      </c>
      <c r="M722" t="s">
        <v>43</v>
      </c>
      <c r="N722" t="s">
        <v>3129</v>
      </c>
      <c r="O722" t="s">
        <v>45</v>
      </c>
      <c r="P722" t="s">
        <v>74</v>
      </c>
      <c r="Q722" t="s">
        <v>3130</v>
      </c>
      <c r="R722">
        <v>4.5439999999999996</v>
      </c>
      <c r="S722">
        <v>2</v>
      </c>
      <c r="T722">
        <v>0.2</v>
      </c>
      <c r="U722">
        <v>1.6472</v>
      </c>
    </row>
    <row r="723" spans="1:21" x14ac:dyDescent="0.35">
      <c r="A723">
        <v>7641</v>
      </c>
      <c r="B723" t="s">
        <v>9581</v>
      </c>
      <c r="C723" s="17">
        <v>42796</v>
      </c>
      <c r="D723" s="17">
        <v>42802</v>
      </c>
      <c r="E723" t="s">
        <v>49</v>
      </c>
      <c r="F723" t="s">
        <v>5176</v>
      </c>
      <c r="G723" t="s">
        <v>5177</v>
      </c>
      <c r="H723" t="s">
        <v>40</v>
      </c>
      <c r="I723" t="s">
        <v>26</v>
      </c>
      <c r="J723" t="s">
        <v>606</v>
      </c>
      <c r="K723" t="s">
        <v>244</v>
      </c>
      <c r="L723">
        <v>19711</v>
      </c>
      <c r="M723" t="s">
        <v>147</v>
      </c>
      <c r="N723" t="s">
        <v>7930</v>
      </c>
      <c r="O723" t="s">
        <v>45</v>
      </c>
      <c r="P723" t="s">
        <v>89</v>
      </c>
      <c r="Q723" t="s">
        <v>185</v>
      </c>
      <c r="R723">
        <v>68.039999999999992</v>
      </c>
      <c r="S723">
        <v>6</v>
      </c>
      <c r="T723">
        <v>0</v>
      </c>
      <c r="U723">
        <v>33.339599999999997</v>
      </c>
    </row>
    <row r="724" spans="1:21" x14ac:dyDescent="0.35">
      <c r="A724">
        <v>7640</v>
      </c>
      <c r="B724" t="s">
        <v>9581</v>
      </c>
      <c r="C724" s="17">
        <v>42796</v>
      </c>
      <c r="D724" s="17">
        <v>42802</v>
      </c>
      <c r="E724" t="s">
        <v>49</v>
      </c>
      <c r="F724" t="s">
        <v>5176</v>
      </c>
      <c r="G724" t="s">
        <v>5177</v>
      </c>
      <c r="H724" t="s">
        <v>40</v>
      </c>
      <c r="I724" t="s">
        <v>26</v>
      </c>
      <c r="J724" t="s">
        <v>606</v>
      </c>
      <c r="K724" t="s">
        <v>244</v>
      </c>
      <c r="L724">
        <v>19711</v>
      </c>
      <c r="M724" t="s">
        <v>147</v>
      </c>
      <c r="N724" t="s">
        <v>6321</v>
      </c>
      <c r="O724" t="s">
        <v>31</v>
      </c>
      <c r="P724" t="s">
        <v>32</v>
      </c>
      <c r="Q724" t="s">
        <v>6322</v>
      </c>
      <c r="R724">
        <v>441.96</v>
      </c>
      <c r="S724">
        <v>2</v>
      </c>
      <c r="T724">
        <v>0</v>
      </c>
      <c r="U724">
        <v>101.6508</v>
      </c>
    </row>
    <row r="725" spans="1:21" x14ac:dyDescent="0.35">
      <c r="A725">
        <v>722</v>
      </c>
      <c r="B725" t="s">
        <v>2321</v>
      </c>
      <c r="C725" s="17">
        <v>42719</v>
      </c>
      <c r="D725" s="17">
        <v>42723</v>
      </c>
      <c r="E725" t="s">
        <v>49</v>
      </c>
      <c r="F725" t="s">
        <v>1481</v>
      </c>
      <c r="G725" t="s">
        <v>1482</v>
      </c>
      <c r="H725" t="s">
        <v>40</v>
      </c>
      <c r="I725" t="s">
        <v>26</v>
      </c>
      <c r="J725" t="s">
        <v>881</v>
      </c>
      <c r="K725" t="s">
        <v>237</v>
      </c>
      <c r="L725">
        <v>48205</v>
      </c>
      <c r="M725" t="s">
        <v>104</v>
      </c>
      <c r="N725" t="s">
        <v>2322</v>
      </c>
      <c r="O725" t="s">
        <v>31</v>
      </c>
      <c r="P725" t="s">
        <v>55</v>
      </c>
      <c r="Q725" t="s">
        <v>2323</v>
      </c>
      <c r="R725">
        <v>1652.94</v>
      </c>
      <c r="S725">
        <v>3</v>
      </c>
      <c r="T725">
        <v>0</v>
      </c>
      <c r="U725">
        <v>231.41160000000002</v>
      </c>
    </row>
    <row r="726" spans="1:21" x14ac:dyDescent="0.35">
      <c r="A726">
        <v>723</v>
      </c>
      <c r="B726" t="s">
        <v>2321</v>
      </c>
      <c r="C726" s="17">
        <v>42719</v>
      </c>
      <c r="D726" s="17">
        <v>42723</v>
      </c>
      <c r="E726" t="s">
        <v>49</v>
      </c>
      <c r="F726" t="s">
        <v>1481</v>
      </c>
      <c r="G726" t="s">
        <v>1482</v>
      </c>
      <c r="H726" t="s">
        <v>40</v>
      </c>
      <c r="I726" t="s">
        <v>26</v>
      </c>
      <c r="J726" t="s">
        <v>881</v>
      </c>
      <c r="K726" t="s">
        <v>237</v>
      </c>
      <c r="L726">
        <v>48205</v>
      </c>
      <c r="M726" t="s">
        <v>104</v>
      </c>
      <c r="N726" t="s">
        <v>2324</v>
      </c>
      <c r="O726" t="s">
        <v>45</v>
      </c>
      <c r="P726" t="s">
        <v>58</v>
      </c>
      <c r="Q726" t="s">
        <v>2325</v>
      </c>
      <c r="R726">
        <v>296.37</v>
      </c>
      <c r="S726">
        <v>3</v>
      </c>
      <c r="T726">
        <v>0</v>
      </c>
      <c r="U726">
        <v>80.019899999999993</v>
      </c>
    </row>
    <row r="727" spans="1:21" x14ac:dyDescent="0.35">
      <c r="A727">
        <v>7639</v>
      </c>
      <c r="B727" t="s">
        <v>9581</v>
      </c>
      <c r="C727" s="17">
        <v>42796</v>
      </c>
      <c r="D727" s="17">
        <v>42802</v>
      </c>
      <c r="E727" t="s">
        <v>49</v>
      </c>
      <c r="F727" t="s">
        <v>5176</v>
      </c>
      <c r="G727" t="s">
        <v>5177</v>
      </c>
      <c r="H727" t="s">
        <v>40</v>
      </c>
      <c r="I727" t="s">
        <v>26</v>
      </c>
      <c r="J727" t="s">
        <v>606</v>
      </c>
      <c r="K727" t="s">
        <v>244</v>
      </c>
      <c r="L727">
        <v>19711</v>
      </c>
      <c r="M727" t="s">
        <v>147</v>
      </c>
      <c r="N727" t="s">
        <v>6111</v>
      </c>
      <c r="O727" t="s">
        <v>45</v>
      </c>
      <c r="P727" t="s">
        <v>172</v>
      </c>
      <c r="Q727" t="s">
        <v>670</v>
      </c>
      <c r="R727">
        <v>57.959999999999994</v>
      </c>
      <c r="S727">
        <v>7</v>
      </c>
      <c r="T727">
        <v>0</v>
      </c>
      <c r="U727">
        <v>27.241199999999996</v>
      </c>
    </row>
    <row r="728" spans="1:21" x14ac:dyDescent="0.35">
      <c r="A728">
        <v>725</v>
      </c>
      <c r="B728" t="s">
        <v>2331</v>
      </c>
      <c r="C728" s="17">
        <v>42558</v>
      </c>
      <c r="D728" s="17">
        <v>42563</v>
      </c>
      <c r="E728" t="s">
        <v>49</v>
      </c>
      <c r="F728" t="s">
        <v>2332</v>
      </c>
      <c r="G728" t="s">
        <v>2333</v>
      </c>
      <c r="H728" t="s">
        <v>40</v>
      </c>
      <c r="I728" t="s">
        <v>26</v>
      </c>
      <c r="J728" t="s">
        <v>2334</v>
      </c>
      <c r="K728" t="s">
        <v>53</v>
      </c>
      <c r="L728">
        <v>33012</v>
      </c>
      <c r="M728" t="s">
        <v>29</v>
      </c>
      <c r="N728" t="s">
        <v>2335</v>
      </c>
      <c r="O728" t="s">
        <v>45</v>
      </c>
      <c r="P728" t="s">
        <v>578</v>
      </c>
      <c r="Q728" t="s">
        <v>2336</v>
      </c>
      <c r="R728">
        <v>45.584000000000003</v>
      </c>
      <c r="S728">
        <v>7</v>
      </c>
      <c r="T728">
        <v>0.2</v>
      </c>
      <c r="U728">
        <v>5.1281999999999996</v>
      </c>
    </row>
    <row r="729" spans="1:21" x14ac:dyDescent="0.35">
      <c r="A729">
        <v>7638</v>
      </c>
      <c r="B729" t="s">
        <v>9581</v>
      </c>
      <c r="C729" s="17">
        <v>42796</v>
      </c>
      <c r="D729" s="17">
        <v>42802</v>
      </c>
      <c r="E729" t="s">
        <v>49</v>
      </c>
      <c r="F729" t="s">
        <v>5176</v>
      </c>
      <c r="G729" t="s">
        <v>5177</v>
      </c>
      <c r="H729" t="s">
        <v>40</v>
      </c>
      <c r="I729" t="s">
        <v>26</v>
      </c>
      <c r="J729" t="s">
        <v>606</v>
      </c>
      <c r="K729" t="s">
        <v>244</v>
      </c>
      <c r="L729">
        <v>19711</v>
      </c>
      <c r="M729" t="s">
        <v>147</v>
      </c>
      <c r="N729" t="s">
        <v>6388</v>
      </c>
      <c r="O729" t="s">
        <v>45</v>
      </c>
      <c r="P729" t="s">
        <v>67</v>
      </c>
      <c r="Q729" t="s">
        <v>6389</v>
      </c>
      <c r="R729">
        <v>59.519999999999996</v>
      </c>
      <c r="S729">
        <v>3</v>
      </c>
      <c r="T729">
        <v>0</v>
      </c>
      <c r="U729">
        <v>15.475200000000001</v>
      </c>
    </row>
    <row r="730" spans="1:21" x14ac:dyDescent="0.35">
      <c r="A730">
        <v>7620</v>
      </c>
      <c r="B730" t="s">
        <v>9574</v>
      </c>
      <c r="C730" s="17">
        <v>43035</v>
      </c>
      <c r="D730" s="17">
        <v>43037</v>
      </c>
      <c r="E730" t="s">
        <v>187</v>
      </c>
      <c r="F730" t="s">
        <v>4094</v>
      </c>
      <c r="G730" t="s">
        <v>4095</v>
      </c>
      <c r="H730" t="s">
        <v>40</v>
      </c>
      <c r="I730" t="s">
        <v>26</v>
      </c>
      <c r="J730" t="s">
        <v>41</v>
      </c>
      <c r="K730" t="s">
        <v>42</v>
      </c>
      <c r="L730">
        <v>90032</v>
      </c>
      <c r="M730" t="s">
        <v>43</v>
      </c>
      <c r="N730" t="s">
        <v>8527</v>
      </c>
      <c r="O730" t="s">
        <v>70</v>
      </c>
      <c r="P730" t="s">
        <v>71</v>
      </c>
      <c r="Q730" t="s">
        <v>8528</v>
      </c>
      <c r="R730">
        <v>71.959999999999994</v>
      </c>
      <c r="S730">
        <v>5</v>
      </c>
      <c r="T730">
        <v>0.2</v>
      </c>
      <c r="U730">
        <v>7.1960000000000015</v>
      </c>
    </row>
    <row r="731" spans="1:21" x14ac:dyDescent="0.35">
      <c r="A731">
        <v>7619</v>
      </c>
      <c r="B731" t="s">
        <v>9574</v>
      </c>
      <c r="C731" s="17">
        <v>43035</v>
      </c>
      <c r="D731" s="17">
        <v>43037</v>
      </c>
      <c r="E731" t="s">
        <v>187</v>
      </c>
      <c r="F731" t="s">
        <v>4094</v>
      </c>
      <c r="G731" t="s">
        <v>4095</v>
      </c>
      <c r="H731" t="s">
        <v>40</v>
      </c>
      <c r="I731" t="s">
        <v>26</v>
      </c>
      <c r="J731" t="s">
        <v>41</v>
      </c>
      <c r="K731" t="s">
        <v>42</v>
      </c>
      <c r="L731">
        <v>90032</v>
      </c>
      <c r="M731" t="s">
        <v>43</v>
      </c>
      <c r="N731" t="s">
        <v>79</v>
      </c>
      <c r="O731" t="s">
        <v>31</v>
      </c>
      <c r="P731" t="s">
        <v>55</v>
      </c>
      <c r="Q731" t="s">
        <v>80</v>
      </c>
      <c r="R731">
        <v>189.57600000000002</v>
      </c>
      <c r="S731">
        <v>1</v>
      </c>
      <c r="T731">
        <v>0.2</v>
      </c>
      <c r="U731">
        <v>9.4787999999999784</v>
      </c>
    </row>
    <row r="732" spans="1:21" x14ac:dyDescent="0.35">
      <c r="A732">
        <v>7616</v>
      </c>
      <c r="B732" t="s">
        <v>9572</v>
      </c>
      <c r="C732" s="17">
        <v>41973</v>
      </c>
      <c r="D732" s="17">
        <v>41977</v>
      </c>
      <c r="E732" t="s">
        <v>49</v>
      </c>
      <c r="F732" t="s">
        <v>5052</v>
      </c>
      <c r="G732" t="s">
        <v>5053</v>
      </c>
      <c r="H732" t="s">
        <v>40</v>
      </c>
      <c r="I732" t="s">
        <v>26</v>
      </c>
      <c r="J732" t="s">
        <v>6059</v>
      </c>
      <c r="K732" t="s">
        <v>53</v>
      </c>
      <c r="L732">
        <v>32839</v>
      </c>
      <c r="M732" t="s">
        <v>29</v>
      </c>
      <c r="N732" t="s">
        <v>7779</v>
      </c>
      <c r="O732" t="s">
        <v>45</v>
      </c>
      <c r="P732" t="s">
        <v>74</v>
      </c>
      <c r="Q732" t="s">
        <v>7780</v>
      </c>
      <c r="R732">
        <v>6.6420000000000012</v>
      </c>
      <c r="S732">
        <v>9</v>
      </c>
      <c r="T732">
        <v>0.7</v>
      </c>
      <c r="U732">
        <v>-4.427999999999999</v>
      </c>
    </row>
    <row r="733" spans="1:21" x14ac:dyDescent="0.35">
      <c r="A733">
        <v>7604</v>
      </c>
      <c r="B733" t="s">
        <v>9565</v>
      </c>
      <c r="C733" s="17">
        <v>42559</v>
      </c>
      <c r="D733" s="17">
        <v>42563</v>
      </c>
      <c r="E733" t="s">
        <v>49</v>
      </c>
      <c r="F733" t="s">
        <v>8296</v>
      </c>
      <c r="G733" t="s">
        <v>8297</v>
      </c>
      <c r="H733" t="s">
        <v>40</v>
      </c>
      <c r="I733" t="s">
        <v>26</v>
      </c>
      <c r="J733" t="s">
        <v>3585</v>
      </c>
      <c r="K733" t="s">
        <v>1402</v>
      </c>
      <c r="L733">
        <v>2908</v>
      </c>
      <c r="M733" t="s">
        <v>147</v>
      </c>
      <c r="N733" t="s">
        <v>2862</v>
      </c>
      <c r="O733" t="s">
        <v>45</v>
      </c>
      <c r="P733" t="s">
        <v>89</v>
      </c>
      <c r="Q733" t="s">
        <v>2863</v>
      </c>
      <c r="R733">
        <v>12.96</v>
      </c>
      <c r="S733">
        <v>2</v>
      </c>
      <c r="T733">
        <v>0</v>
      </c>
      <c r="U733">
        <v>6.2208000000000006</v>
      </c>
    </row>
    <row r="734" spans="1:21" x14ac:dyDescent="0.35">
      <c r="A734">
        <v>7588</v>
      </c>
      <c r="B734" t="s">
        <v>9556</v>
      </c>
      <c r="C734" s="17">
        <v>41719</v>
      </c>
      <c r="D734" s="17">
        <v>41723</v>
      </c>
      <c r="E734" t="s">
        <v>49</v>
      </c>
      <c r="F734" t="s">
        <v>1015</v>
      </c>
      <c r="G734" t="s">
        <v>1016</v>
      </c>
      <c r="H734" t="s">
        <v>40</v>
      </c>
      <c r="I734" t="s">
        <v>26</v>
      </c>
      <c r="J734" t="s">
        <v>317</v>
      </c>
      <c r="K734" t="s">
        <v>318</v>
      </c>
      <c r="L734">
        <v>22153</v>
      </c>
      <c r="M734" t="s">
        <v>29</v>
      </c>
      <c r="N734" t="s">
        <v>3134</v>
      </c>
      <c r="O734" t="s">
        <v>45</v>
      </c>
      <c r="P734" t="s">
        <v>74</v>
      </c>
      <c r="Q734" t="s">
        <v>3135</v>
      </c>
      <c r="R734">
        <v>122.94</v>
      </c>
      <c r="S734">
        <v>3</v>
      </c>
      <c r="T734">
        <v>0</v>
      </c>
      <c r="U734">
        <v>59.011199999999988</v>
      </c>
    </row>
    <row r="735" spans="1:21" x14ac:dyDescent="0.35">
      <c r="A735">
        <v>7587</v>
      </c>
      <c r="B735" t="s">
        <v>9556</v>
      </c>
      <c r="C735" s="17">
        <v>41719</v>
      </c>
      <c r="D735" s="17">
        <v>41723</v>
      </c>
      <c r="E735" t="s">
        <v>49</v>
      </c>
      <c r="F735" t="s">
        <v>1015</v>
      </c>
      <c r="G735" t="s">
        <v>1016</v>
      </c>
      <c r="H735" t="s">
        <v>40</v>
      </c>
      <c r="I735" t="s">
        <v>26</v>
      </c>
      <c r="J735" t="s">
        <v>317</v>
      </c>
      <c r="K735" t="s">
        <v>318</v>
      </c>
      <c r="L735">
        <v>22153</v>
      </c>
      <c r="M735" t="s">
        <v>29</v>
      </c>
      <c r="N735" t="s">
        <v>1472</v>
      </c>
      <c r="O735" t="s">
        <v>45</v>
      </c>
      <c r="P735" t="s">
        <v>67</v>
      </c>
      <c r="Q735" t="s">
        <v>1473</v>
      </c>
      <c r="R735">
        <v>9.32</v>
      </c>
      <c r="S735">
        <v>4</v>
      </c>
      <c r="T735">
        <v>0</v>
      </c>
      <c r="U735">
        <v>2.702799999999999</v>
      </c>
    </row>
    <row r="736" spans="1:21" x14ac:dyDescent="0.35">
      <c r="A736">
        <v>7586</v>
      </c>
      <c r="B736" t="s">
        <v>9556</v>
      </c>
      <c r="C736" s="17">
        <v>41719</v>
      </c>
      <c r="D736" s="17">
        <v>41723</v>
      </c>
      <c r="E736" t="s">
        <v>49</v>
      </c>
      <c r="F736" t="s">
        <v>1015</v>
      </c>
      <c r="G736" t="s">
        <v>1016</v>
      </c>
      <c r="H736" t="s">
        <v>40</v>
      </c>
      <c r="I736" t="s">
        <v>26</v>
      </c>
      <c r="J736" t="s">
        <v>317</v>
      </c>
      <c r="K736" t="s">
        <v>318</v>
      </c>
      <c r="L736">
        <v>22153</v>
      </c>
      <c r="M736" t="s">
        <v>29</v>
      </c>
      <c r="N736" t="s">
        <v>4508</v>
      </c>
      <c r="O736" t="s">
        <v>45</v>
      </c>
      <c r="P736" t="s">
        <v>89</v>
      </c>
      <c r="Q736" t="s">
        <v>4509</v>
      </c>
      <c r="R736">
        <v>122.97</v>
      </c>
      <c r="S736">
        <v>3</v>
      </c>
      <c r="T736">
        <v>0</v>
      </c>
      <c r="U736">
        <v>60.255300000000005</v>
      </c>
    </row>
    <row r="737" spans="1:21" x14ac:dyDescent="0.35">
      <c r="A737">
        <v>7585</v>
      </c>
      <c r="B737" t="s">
        <v>9556</v>
      </c>
      <c r="C737" s="17">
        <v>41719</v>
      </c>
      <c r="D737" s="17">
        <v>41723</v>
      </c>
      <c r="E737" t="s">
        <v>49</v>
      </c>
      <c r="F737" t="s">
        <v>1015</v>
      </c>
      <c r="G737" t="s">
        <v>1016</v>
      </c>
      <c r="H737" t="s">
        <v>40</v>
      </c>
      <c r="I737" t="s">
        <v>26</v>
      </c>
      <c r="J737" t="s">
        <v>317</v>
      </c>
      <c r="K737" t="s">
        <v>318</v>
      </c>
      <c r="L737">
        <v>22153</v>
      </c>
      <c r="M737" t="s">
        <v>29</v>
      </c>
      <c r="N737" t="s">
        <v>6844</v>
      </c>
      <c r="O737" t="s">
        <v>45</v>
      </c>
      <c r="P737" t="s">
        <v>46</v>
      </c>
      <c r="Q737" t="s">
        <v>6845</v>
      </c>
      <c r="R737">
        <v>14.399999999999999</v>
      </c>
      <c r="S737">
        <v>5</v>
      </c>
      <c r="T737">
        <v>0</v>
      </c>
      <c r="U737">
        <v>6.6239999999999988</v>
      </c>
    </row>
    <row r="738" spans="1:21" x14ac:dyDescent="0.35">
      <c r="A738">
        <v>7584</v>
      </c>
      <c r="B738" t="s">
        <v>9556</v>
      </c>
      <c r="C738" s="17">
        <v>41719</v>
      </c>
      <c r="D738" s="17">
        <v>41723</v>
      </c>
      <c r="E738" t="s">
        <v>49</v>
      </c>
      <c r="F738" t="s">
        <v>1015</v>
      </c>
      <c r="G738" t="s">
        <v>1016</v>
      </c>
      <c r="H738" t="s">
        <v>40</v>
      </c>
      <c r="I738" t="s">
        <v>26</v>
      </c>
      <c r="J738" t="s">
        <v>317</v>
      </c>
      <c r="K738" t="s">
        <v>318</v>
      </c>
      <c r="L738">
        <v>22153</v>
      </c>
      <c r="M738" t="s">
        <v>29</v>
      </c>
      <c r="N738" t="s">
        <v>6895</v>
      </c>
      <c r="O738" t="s">
        <v>70</v>
      </c>
      <c r="P738" t="s">
        <v>71</v>
      </c>
      <c r="Q738" t="s">
        <v>6896</v>
      </c>
      <c r="R738">
        <v>3499.9300000000003</v>
      </c>
      <c r="S738">
        <v>7</v>
      </c>
      <c r="T738">
        <v>0</v>
      </c>
      <c r="U738">
        <v>909.98180000000025</v>
      </c>
    </row>
    <row r="739" spans="1:21" x14ac:dyDescent="0.35">
      <c r="A739">
        <v>7578</v>
      </c>
      <c r="B739" t="s">
        <v>9551</v>
      </c>
      <c r="C739" s="17">
        <v>41945</v>
      </c>
      <c r="D739" s="17">
        <v>41950</v>
      </c>
      <c r="E739" t="s">
        <v>22</v>
      </c>
      <c r="F739" t="s">
        <v>3428</v>
      </c>
      <c r="G739" t="s">
        <v>3429</v>
      </c>
      <c r="H739" t="s">
        <v>40</v>
      </c>
      <c r="I739" t="s">
        <v>26</v>
      </c>
      <c r="J739" t="s">
        <v>94</v>
      </c>
      <c r="K739" t="s">
        <v>95</v>
      </c>
      <c r="L739">
        <v>98115</v>
      </c>
      <c r="M739" t="s">
        <v>43</v>
      </c>
      <c r="N739" t="s">
        <v>3861</v>
      </c>
      <c r="O739" t="s">
        <v>70</v>
      </c>
      <c r="P739" t="s">
        <v>71</v>
      </c>
      <c r="Q739" t="s">
        <v>3862</v>
      </c>
      <c r="R739">
        <v>52.792000000000002</v>
      </c>
      <c r="S739">
        <v>1</v>
      </c>
      <c r="T739">
        <v>0.2</v>
      </c>
      <c r="U739">
        <v>4.6193000000000026</v>
      </c>
    </row>
    <row r="740" spans="1:21" x14ac:dyDescent="0.35">
      <c r="A740">
        <v>7577</v>
      </c>
      <c r="B740" t="s">
        <v>9551</v>
      </c>
      <c r="C740" s="17">
        <v>41945</v>
      </c>
      <c r="D740" s="17">
        <v>41950</v>
      </c>
      <c r="E740" t="s">
        <v>22</v>
      </c>
      <c r="F740" t="s">
        <v>3428</v>
      </c>
      <c r="G740" t="s">
        <v>3429</v>
      </c>
      <c r="H740" t="s">
        <v>40</v>
      </c>
      <c r="I740" t="s">
        <v>26</v>
      </c>
      <c r="J740" t="s">
        <v>94</v>
      </c>
      <c r="K740" t="s">
        <v>95</v>
      </c>
      <c r="L740">
        <v>98115</v>
      </c>
      <c r="M740" t="s">
        <v>43</v>
      </c>
      <c r="N740" t="s">
        <v>3566</v>
      </c>
      <c r="O740" t="s">
        <v>70</v>
      </c>
      <c r="P740" t="s">
        <v>160</v>
      </c>
      <c r="Q740" t="s">
        <v>3567</v>
      </c>
      <c r="R740">
        <v>41.94</v>
      </c>
      <c r="S740">
        <v>2</v>
      </c>
      <c r="T740">
        <v>0</v>
      </c>
      <c r="U740">
        <v>15.098399999999998</v>
      </c>
    </row>
    <row r="741" spans="1:21" x14ac:dyDescent="0.35">
      <c r="A741">
        <v>7574</v>
      </c>
      <c r="B741" t="s">
        <v>9549</v>
      </c>
      <c r="C741" s="17">
        <v>41933</v>
      </c>
      <c r="D741" s="17">
        <v>41938</v>
      </c>
      <c r="E741" t="s">
        <v>49</v>
      </c>
      <c r="F741" t="s">
        <v>3294</v>
      </c>
      <c r="G741" t="s">
        <v>3295</v>
      </c>
      <c r="H741" t="s">
        <v>40</v>
      </c>
      <c r="I741" t="s">
        <v>26</v>
      </c>
      <c r="J741" t="s">
        <v>5535</v>
      </c>
      <c r="K741" t="s">
        <v>318</v>
      </c>
      <c r="L741">
        <v>23602</v>
      </c>
      <c r="M741" t="s">
        <v>29</v>
      </c>
      <c r="N741" t="s">
        <v>3455</v>
      </c>
      <c r="O741" t="s">
        <v>45</v>
      </c>
      <c r="P741" t="s">
        <v>67</v>
      </c>
      <c r="Q741" t="s">
        <v>3456</v>
      </c>
      <c r="R741">
        <v>2.84</v>
      </c>
      <c r="S741">
        <v>1</v>
      </c>
      <c r="T741">
        <v>0</v>
      </c>
      <c r="U741">
        <v>0.88039999999999985</v>
      </c>
    </row>
    <row r="742" spans="1:21" x14ac:dyDescent="0.35">
      <c r="A742">
        <v>7573</v>
      </c>
      <c r="B742" t="s">
        <v>9549</v>
      </c>
      <c r="C742" s="17">
        <v>41933</v>
      </c>
      <c r="D742" s="17">
        <v>41938</v>
      </c>
      <c r="E742" t="s">
        <v>49</v>
      </c>
      <c r="F742" t="s">
        <v>3294</v>
      </c>
      <c r="G742" t="s">
        <v>3295</v>
      </c>
      <c r="H742" t="s">
        <v>40</v>
      </c>
      <c r="I742" t="s">
        <v>26</v>
      </c>
      <c r="J742" t="s">
        <v>5535</v>
      </c>
      <c r="K742" t="s">
        <v>318</v>
      </c>
      <c r="L742">
        <v>23602</v>
      </c>
      <c r="M742" t="s">
        <v>29</v>
      </c>
      <c r="N742" t="s">
        <v>4463</v>
      </c>
      <c r="O742" t="s">
        <v>31</v>
      </c>
      <c r="P742" t="s">
        <v>55</v>
      </c>
      <c r="Q742" t="s">
        <v>4464</v>
      </c>
      <c r="R742">
        <v>591.32000000000005</v>
      </c>
      <c r="S742">
        <v>4</v>
      </c>
      <c r="T742">
        <v>0</v>
      </c>
      <c r="U742">
        <v>112.35079999999999</v>
      </c>
    </row>
    <row r="743" spans="1:21" x14ac:dyDescent="0.35">
      <c r="A743">
        <v>7572</v>
      </c>
      <c r="B743" t="s">
        <v>9549</v>
      </c>
      <c r="C743" s="17">
        <v>41933</v>
      </c>
      <c r="D743" s="17">
        <v>41938</v>
      </c>
      <c r="E743" t="s">
        <v>49</v>
      </c>
      <c r="F743" t="s">
        <v>3294</v>
      </c>
      <c r="G743" t="s">
        <v>3295</v>
      </c>
      <c r="H743" t="s">
        <v>40</v>
      </c>
      <c r="I743" t="s">
        <v>26</v>
      </c>
      <c r="J743" t="s">
        <v>5535</v>
      </c>
      <c r="K743" t="s">
        <v>318</v>
      </c>
      <c r="L743">
        <v>23602</v>
      </c>
      <c r="M743" t="s">
        <v>29</v>
      </c>
      <c r="N743" t="s">
        <v>216</v>
      </c>
      <c r="O743" t="s">
        <v>45</v>
      </c>
      <c r="P743" t="s">
        <v>58</v>
      </c>
      <c r="Q743" t="s">
        <v>217</v>
      </c>
      <c r="R743">
        <v>194.7</v>
      </c>
      <c r="S743">
        <v>5</v>
      </c>
      <c r="T743">
        <v>0</v>
      </c>
      <c r="U743">
        <v>9.7349999999999781</v>
      </c>
    </row>
    <row r="744" spans="1:21" x14ac:dyDescent="0.35">
      <c r="A744">
        <v>7568</v>
      </c>
      <c r="B744" t="s">
        <v>9547</v>
      </c>
      <c r="C744" s="17">
        <v>42846</v>
      </c>
      <c r="D744" s="17">
        <v>42848</v>
      </c>
      <c r="E744" t="s">
        <v>187</v>
      </c>
      <c r="F744" t="s">
        <v>3961</v>
      </c>
      <c r="G744" t="s">
        <v>3962</v>
      </c>
      <c r="H744" t="s">
        <v>40</v>
      </c>
      <c r="I744" t="s">
        <v>26</v>
      </c>
      <c r="J744" t="s">
        <v>183</v>
      </c>
      <c r="K744" t="s">
        <v>103</v>
      </c>
      <c r="L744">
        <v>77070</v>
      </c>
      <c r="M744" t="s">
        <v>104</v>
      </c>
      <c r="N744" t="s">
        <v>6292</v>
      </c>
      <c r="O744" t="s">
        <v>45</v>
      </c>
      <c r="P744" t="s">
        <v>89</v>
      </c>
      <c r="Q744" t="s">
        <v>6293</v>
      </c>
      <c r="R744">
        <v>20.736000000000004</v>
      </c>
      <c r="S744">
        <v>4</v>
      </c>
      <c r="T744">
        <v>0.2</v>
      </c>
      <c r="U744">
        <v>7.2576000000000001</v>
      </c>
    </row>
    <row r="745" spans="1:21" x14ac:dyDescent="0.35">
      <c r="A745">
        <v>7567</v>
      </c>
      <c r="B745" t="s">
        <v>9547</v>
      </c>
      <c r="C745" s="17">
        <v>42846</v>
      </c>
      <c r="D745" s="17">
        <v>42848</v>
      </c>
      <c r="E745" t="s">
        <v>187</v>
      </c>
      <c r="F745" t="s">
        <v>3961</v>
      </c>
      <c r="G745" t="s">
        <v>3962</v>
      </c>
      <c r="H745" t="s">
        <v>40</v>
      </c>
      <c r="I745" t="s">
        <v>26</v>
      </c>
      <c r="J745" t="s">
        <v>183</v>
      </c>
      <c r="K745" t="s">
        <v>103</v>
      </c>
      <c r="L745">
        <v>77070</v>
      </c>
      <c r="M745" t="s">
        <v>104</v>
      </c>
      <c r="N745" t="s">
        <v>389</v>
      </c>
      <c r="O745" t="s">
        <v>70</v>
      </c>
      <c r="P745" t="s">
        <v>160</v>
      </c>
      <c r="Q745" t="s">
        <v>390</v>
      </c>
      <c r="R745">
        <v>47.975999999999999</v>
      </c>
      <c r="S745">
        <v>3</v>
      </c>
      <c r="T745">
        <v>0.2</v>
      </c>
      <c r="U745">
        <v>8.3957999999999942</v>
      </c>
    </row>
    <row r="746" spans="1:21" x14ac:dyDescent="0.35">
      <c r="A746">
        <v>7558</v>
      </c>
      <c r="B746" t="s">
        <v>9541</v>
      </c>
      <c r="C746" s="17">
        <v>43066</v>
      </c>
      <c r="D746" s="17">
        <v>43071</v>
      </c>
      <c r="E746" t="s">
        <v>49</v>
      </c>
      <c r="F746" t="s">
        <v>2771</v>
      </c>
      <c r="G746" t="s">
        <v>2772</v>
      </c>
      <c r="H746" t="s">
        <v>40</v>
      </c>
      <c r="I746" t="s">
        <v>26</v>
      </c>
      <c r="J746" t="s">
        <v>496</v>
      </c>
      <c r="K746" t="s">
        <v>253</v>
      </c>
      <c r="L746">
        <v>47201</v>
      </c>
      <c r="M746" t="s">
        <v>104</v>
      </c>
      <c r="N746" t="s">
        <v>3485</v>
      </c>
      <c r="O746" t="s">
        <v>45</v>
      </c>
      <c r="P746" t="s">
        <v>74</v>
      </c>
      <c r="Q746" t="s">
        <v>3486</v>
      </c>
      <c r="R746">
        <v>497.93999999999994</v>
      </c>
      <c r="S746">
        <v>3</v>
      </c>
      <c r="T746">
        <v>0</v>
      </c>
      <c r="U746">
        <v>224.07299999999998</v>
      </c>
    </row>
    <row r="747" spans="1:21" x14ac:dyDescent="0.35">
      <c r="A747">
        <v>7557</v>
      </c>
      <c r="B747" t="s">
        <v>9541</v>
      </c>
      <c r="C747" s="17">
        <v>43066</v>
      </c>
      <c r="D747" s="17">
        <v>43071</v>
      </c>
      <c r="E747" t="s">
        <v>49</v>
      </c>
      <c r="F747" t="s">
        <v>2771</v>
      </c>
      <c r="G747" t="s">
        <v>2772</v>
      </c>
      <c r="H747" t="s">
        <v>40</v>
      </c>
      <c r="I747" t="s">
        <v>26</v>
      </c>
      <c r="J747" t="s">
        <v>496</v>
      </c>
      <c r="K747" t="s">
        <v>253</v>
      </c>
      <c r="L747">
        <v>47201</v>
      </c>
      <c r="M747" t="s">
        <v>104</v>
      </c>
      <c r="N747" t="s">
        <v>3741</v>
      </c>
      <c r="O747" t="s">
        <v>45</v>
      </c>
      <c r="P747" t="s">
        <v>89</v>
      </c>
      <c r="Q747" t="s">
        <v>3742</v>
      </c>
      <c r="R747">
        <v>158.28</v>
      </c>
      <c r="S747">
        <v>6</v>
      </c>
      <c r="T747">
        <v>0</v>
      </c>
      <c r="U747">
        <v>72.808799999999991</v>
      </c>
    </row>
    <row r="748" spans="1:21" x14ac:dyDescent="0.35">
      <c r="A748">
        <v>7554</v>
      </c>
      <c r="B748" t="s">
        <v>9539</v>
      </c>
      <c r="C748" s="17">
        <v>41963</v>
      </c>
      <c r="D748" s="17">
        <v>41968</v>
      </c>
      <c r="E748" t="s">
        <v>49</v>
      </c>
      <c r="F748" t="s">
        <v>4624</v>
      </c>
      <c r="G748" t="s">
        <v>4625</v>
      </c>
      <c r="H748" t="s">
        <v>40</v>
      </c>
      <c r="I748" t="s">
        <v>26</v>
      </c>
      <c r="J748" t="s">
        <v>265</v>
      </c>
      <c r="K748" t="s">
        <v>266</v>
      </c>
      <c r="L748">
        <v>10024</v>
      </c>
      <c r="M748" t="s">
        <v>147</v>
      </c>
      <c r="N748" t="s">
        <v>5781</v>
      </c>
      <c r="O748" t="s">
        <v>45</v>
      </c>
      <c r="P748" t="s">
        <v>89</v>
      </c>
      <c r="Q748" t="s">
        <v>5782</v>
      </c>
      <c r="R748">
        <v>25.92</v>
      </c>
      <c r="S748">
        <v>4</v>
      </c>
      <c r="T748">
        <v>0</v>
      </c>
      <c r="U748">
        <v>12.441600000000001</v>
      </c>
    </row>
    <row r="749" spans="1:21" x14ac:dyDescent="0.35">
      <c r="A749">
        <v>7553</v>
      </c>
      <c r="B749" t="s">
        <v>9539</v>
      </c>
      <c r="C749" s="17">
        <v>41963</v>
      </c>
      <c r="D749" s="17">
        <v>41968</v>
      </c>
      <c r="E749" t="s">
        <v>49</v>
      </c>
      <c r="F749" t="s">
        <v>4624</v>
      </c>
      <c r="G749" t="s">
        <v>4625</v>
      </c>
      <c r="H749" t="s">
        <v>40</v>
      </c>
      <c r="I749" t="s">
        <v>26</v>
      </c>
      <c r="J749" t="s">
        <v>265</v>
      </c>
      <c r="K749" t="s">
        <v>266</v>
      </c>
      <c r="L749">
        <v>10024</v>
      </c>
      <c r="M749" t="s">
        <v>147</v>
      </c>
      <c r="N749" t="s">
        <v>3170</v>
      </c>
      <c r="O749" t="s">
        <v>45</v>
      </c>
      <c r="P749" t="s">
        <v>74</v>
      </c>
      <c r="Q749" t="s">
        <v>3171</v>
      </c>
      <c r="R749">
        <v>12.96</v>
      </c>
      <c r="S749">
        <v>3</v>
      </c>
      <c r="T749">
        <v>0.2</v>
      </c>
      <c r="U749">
        <v>4.5359999999999996</v>
      </c>
    </row>
    <row r="750" spans="1:21" x14ac:dyDescent="0.35">
      <c r="A750">
        <v>747</v>
      </c>
      <c r="B750" t="s">
        <v>2380</v>
      </c>
      <c r="C750" s="17">
        <v>41786</v>
      </c>
      <c r="D750" s="17">
        <v>41786</v>
      </c>
      <c r="E750" t="s">
        <v>1292</v>
      </c>
      <c r="F750" t="s">
        <v>1625</v>
      </c>
      <c r="G750" t="s">
        <v>1626</v>
      </c>
      <c r="H750" t="s">
        <v>40</v>
      </c>
      <c r="I750" t="s">
        <v>26</v>
      </c>
      <c r="J750" t="s">
        <v>949</v>
      </c>
      <c r="K750" t="s">
        <v>42</v>
      </c>
      <c r="L750">
        <v>92105</v>
      </c>
      <c r="M750" t="s">
        <v>43</v>
      </c>
      <c r="N750" t="s">
        <v>927</v>
      </c>
      <c r="O750" t="s">
        <v>31</v>
      </c>
      <c r="P750" t="s">
        <v>55</v>
      </c>
      <c r="Q750" t="s">
        <v>928</v>
      </c>
      <c r="R750">
        <v>567.12</v>
      </c>
      <c r="S750">
        <v>10</v>
      </c>
      <c r="T750">
        <v>0.2</v>
      </c>
      <c r="U750">
        <v>-28.355999999999952</v>
      </c>
    </row>
    <row r="751" spans="1:21" x14ac:dyDescent="0.35">
      <c r="A751">
        <v>748</v>
      </c>
      <c r="B751" t="s">
        <v>2380</v>
      </c>
      <c r="C751" s="17">
        <v>41786</v>
      </c>
      <c r="D751" s="17">
        <v>41786</v>
      </c>
      <c r="E751" t="s">
        <v>1292</v>
      </c>
      <c r="F751" t="s">
        <v>1625</v>
      </c>
      <c r="G751" t="s">
        <v>1626</v>
      </c>
      <c r="H751" t="s">
        <v>40</v>
      </c>
      <c r="I751" t="s">
        <v>26</v>
      </c>
      <c r="J751" t="s">
        <v>949</v>
      </c>
      <c r="K751" t="s">
        <v>42</v>
      </c>
      <c r="L751">
        <v>92105</v>
      </c>
      <c r="M751" t="s">
        <v>43</v>
      </c>
      <c r="N751" t="s">
        <v>1693</v>
      </c>
      <c r="O751" t="s">
        <v>45</v>
      </c>
      <c r="P751" t="s">
        <v>58</v>
      </c>
      <c r="Q751" t="s">
        <v>1694</v>
      </c>
      <c r="R751">
        <v>359.32</v>
      </c>
      <c r="S751">
        <v>4</v>
      </c>
      <c r="T751">
        <v>0</v>
      </c>
      <c r="U751">
        <v>7.1863999999999919</v>
      </c>
    </row>
    <row r="752" spans="1:21" x14ac:dyDescent="0.35">
      <c r="A752">
        <v>7552</v>
      </c>
      <c r="B752" t="s">
        <v>9539</v>
      </c>
      <c r="C752" s="17">
        <v>41963</v>
      </c>
      <c r="D752" s="17">
        <v>41968</v>
      </c>
      <c r="E752" t="s">
        <v>49</v>
      </c>
      <c r="F752" t="s">
        <v>4624</v>
      </c>
      <c r="G752" t="s">
        <v>4625</v>
      </c>
      <c r="H752" t="s">
        <v>40</v>
      </c>
      <c r="I752" t="s">
        <v>26</v>
      </c>
      <c r="J752" t="s">
        <v>265</v>
      </c>
      <c r="K752" t="s">
        <v>266</v>
      </c>
      <c r="L752">
        <v>10024</v>
      </c>
      <c r="M752" t="s">
        <v>147</v>
      </c>
      <c r="N752" t="s">
        <v>3406</v>
      </c>
      <c r="O752" t="s">
        <v>70</v>
      </c>
      <c r="P752" t="s">
        <v>71</v>
      </c>
      <c r="Q752" t="s">
        <v>3407</v>
      </c>
      <c r="R752">
        <v>833.94</v>
      </c>
      <c r="S752">
        <v>6</v>
      </c>
      <c r="T752">
        <v>0</v>
      </c>
      <c r="U752">
        <v>216.8244</v>
      </c>
    </row>
    <row r="753" spans="1:21" x14ac:dyDescent="0.35">
      <c r="A753">
        <v>7551</v>
      </c>
      <c r="B753" t="s">
        <v>9539</v>
      </c>
      <c r="C753" s="17">
        <v>41963</v>
      </c>
      <c r="D753" s="17">
        <v>41968</v>
      </c>
      <c r="E753" t="s">
        <v>49</v>
      </c>
      <c r="F753" t="s">
        <v>4624</v>
      </c>
      <c r="G753" t="s">
        <v>4625</v>
      </c>
      <c r="H753" t="s">
        <v>40</v>
      </c>
      <c r="I753" t="s">
        <v>26</v>
      </c>
      <c r="J753" t="s">
        <v>265</v>
      </c>
      <c r="K753" t="s">
        <v>266</v>
      </c>
      <c r="L753">
        <v>10024</v>
      </c>
      <c r="M753" t="s">
        <v>147</v>
      </c>
      <c r="N753" t="s">
        <v>8412</v>
      </c>
      <c r="O753" t="s">
        <v>45</v>
      </c>
      <c r="P753" t="s">
        <v>172</v>
      </c>
      <c r="Q753" t="s">
        <v>8064</v>
      </c>
      <c r="R753">
        <v>34.74</v>
      </c>
      <c r="S753">
        <v>3</v>
      </c>
      <c r="T753">
        <v>0</v>
      </c>
      <c r="U753">
        <v>17.37</v>
      </c>
    </row>
    <row r="754" spans="1:21" x14ac:dyDescent="0.35">
      <c r="A754">
        <v>7550</v>
      </c>
      <c r="B754" t="s">
        <v>9538</v>
      </c>
      <c r="C754" s="17">
        <v>42618</v>
      </c>
      <c r="D754" s="17">
        <v>42620</v>
      </c>
      <c r="E754" t="s">
        <v>187</v>
      </c>
      <c r="F754" t="s">
        <v>5331</v>
      </c>
      <c r="G754" t="s">
        <v>5332</v>
      </c>
      <c r="H754" t="s">
        <v>40</v>
      </c>
      <c r="I754" t="s">
        <v>26</v>
      </c>
      <c r="J754" t="s">
        <v>183</v>
      </c>
      <c r="K754" t="s">
        <v>103</v>
      </c>
      <c r="L754">
        <v>77036</v>
      </c>
      <c r="M754" t="s">
        <v>104</v>
      </c>
      <c r="N754" t="s">
        <v>5706</v>
      </c>
      <c r="O754" t="s">
        <v>31</v>
      </c>
      <c r="P754" t="s">
        <v>64</v>
      </c>
      <c r="Q754" t="s">
        <v>5707</v>
      </c>
      <c r="R754">
        <v>21.204000000000004</v>
      </c>
      <c r="S754">
        <v>3</v>
      </c>
      <c r="T754">
        <v>0.6</v>
      </c>
      <c r="U754">
        <v>-11.662199999999999</v>
      </c>
    </row>
    <row r="755" spans="1:21" x14ac:dyDescent="0.35">
      <c r="A755">
        <v>7549</v>
      </c>
      <c r="B755" t="s">
        <v>9535</v>
      </c>
      <c r="C755" s="17">
        <v>41922</v>
      </c>
      <c r="D755" s="17">
        <v>41927</v>
      </c>
      <c r="E755" t="s">
        <v>49</v>
      </c>
      <c r="F755" t="s">
        <v>9536</v>
      </c>
      <c r="G755" t="s">
        <v>9537</v>
      </c>
      <c r="H755" t="s">
        <v>40</v>
      </c>
      <c r="I755" t="s">
        <v>26</v>
      </c>
      <c r="J755" t="s">
        <v>1685</v>
      </c>
      <c r="K755" t="s">
        <v>103</v>
      </c>
      <c r="L755">
        <v>77340</v>
      </c>
      <c r="M755" t="s">
        <v>104</v>
      </c>
      <c r="N755" t="s">
        <v>1220</v>
      </c>
      <c r="O755" t="s">
        <v>45</v>
      </c>
      <c r="P755" t="s">
        <v>74</v>
      </c>
      <c r="Q755" t="s">
        <v>1221</v>
      </c>
      <c r="R755">
        <v>0.8979999999999998</v>
      </c>
      <c r="S755">
        <v>1</v>
      </c>
      <c r="T755">
        <v>0.8</v>
      </c>
      <c r="U755">
        <v>-1.5715000000000008</v>
      </c>
    </row>
    <row r="756" spans="1:21" x14ac:dyDescent="0.35">
      <c r="A756">
        <v>7548</v>
      </c>
      <c r="B756" t="s">
        <v>9535</v>
      </c>
      <c r="C756" s="17">
        <v>41922</v>
      </c>
      <c r="D756" s="17">
        <v>41927</v>
      </c>
      <c r="E756" t="s">
        <v>49</v>
      </c>
      <c r="F756" t="s">
        <v>9536</v>
      </c>
      <c r="G756" t="s">
        <v>9537</v>
      </c>
      <c r="H756" t="s">
        <v>40</v>
      </c>
      <c r="I756" t="s">
        <v>26</v>
      </c>
      <c r="J756" t="s">
        <v>1685</v>
      </c>
      <c r="K756" t="s">
        <v>103</v>
      </c>
      <c r="L756">
        <v>77340</v>
      </c>
      <c r="M756" t="s">
        <v>104</v>
      </c>
      <c r="N756" t="s">
        <v>4927</v>
      </c>
      <c r="O756" t="s">
        <v>45</v>
      </c>
      <c r="P756" t="s">
        <v>74</v>
      </c>
      <c r="Q756" t="s">
        <v>4928</v>
      </c>
      <c r="R756">
        <v>11.979999999999997</v>
      </c>
      <c r="S756">
        <v>5</v>
      </c>
      <c r="T756">
        <v>0.8</v>
      </c>
      <c r="U756">
        <v>-19.16800000000001</v>
      </c>
    </row>
    <row r="757" spans="1:21" x14ac:dyDescent="0.35">
      <c r="A757">
        <v>754</v>
      </c>
      <c r="B757" t="s">
        <v>2397</v>
      </c>
      <c r="C757" s="17">
        <v>42467</v>
      </c>
      <c r="D757" s="17">
        <v>42469</v>
      </c>
      <c r="E757" t="s">
        <v>187</v>
      </c>
      <c r="F757" t="s">
        <v>2398</v>
      </c>
      <c r="G757" t="s">
        <v>2399</v>
      </c>
      <c r="H757" t="s">
        <v>40</v>
      </c>
      <c r="I757" t="s">
        <v>26</v>
      </c>
      <c r="J757" t="s">
        <v>126</v>
      </c>
      <c r="K757" t="s">
        <v>42</v>
      </c>
      <c r="L757">
        <v>94110</v>
      </c>
      <c r="M757" t="s">
        <v>43</v>
      </c>
      <c r="N757" t="s">
        <v>2400</v>
      </c>
      <c r="O757" t="s">
        <v>70</v>
      </c>
      <c r="P757" t="s">
        <v>1218</v>
      </c>
      <c r="Q757" t="s">
        <v>2401</v>
      </c>
      <c r="R757">
        <v>1199.9760000000001</v>
      </c>
      <c r="S757">
        <v>3</v>
      </c>
      <c r="T757">
        <v>0.2</v>
      </c>
      <c r="U757">
        <v>374.99249999999995</v>
      </c>
    </row>
    <row r="758" spans="1:21" x14ac:dyDescent="0.35">
      <c r="A758">
        <v>7547</v>
      </c>
      <c r="B758" t="s">
        <v>9535</v>
      </c>
      <c r="C758" s="17">
        <v>41922</v>
      </c>
      <c r="D758" s="17">
        <v>41927</v>
      </c>
      <c r="E758" t="s">
        <v>49</v>
      </c>
      <c r="F758" t="s">
        <v>9536</v>
      </c>
      <c r="G758" t="s">
        <v>9537</v>
      </c>
      <c r="H758" t="s">
        <v>40</v>
      </c>
      <c r="I758" t="s">
        <v>26</v>
      </c>
      <c r="J758" t="s">
        <v>1685</v>
      </c>
      <c r="K758" t="s">
        <v>103</v>
      </c>
      <c r="L758">
        <v>77340</v>
      </c>
      <c r="M758" t="s">
        <v>104</v>
      </c>
      <c r="N758" t="s">
        <v>2036</v>
      </c>
      <c r="O758" t="s">
        <v>70</v>
      </c>
      <c r="P758" t="s">
        <v>71</v>
      </c>
      <c r="Q758" t="s">
        <v>2037</v>
      </c>
      <c r="R758">
        <v>755.94400000000019</v>
      </c>
      <c r="S758">
        <v>7</v>
      </c>
      <c r="T758">
        <v>0.2</v>
      </c>
      <c r="U758">
        <v>66.145099999999957</v>
      </c>
    </row>
    <row r="759" spans="1:21" x14ac:dyDescent="0.35">
      <c r="A759">
        <v>756</v>
      </c>
      <c r="B759" t="s">
        <v>2403</v>
      </c>
      <c r="C759" s="17">
        <v>42631</v>
      </c>
      <c r="D759" s="17">
        <v>42635</v>
      </c>
      <c r="E759" t="s">
        <v>49</v>
      </c>
      <c r="F759" t="s">
        <v>2027</v>
      </c>
      <c r="G759" t="s">
        <v>2028</v>
      </c>
      <c r="H759" t="s">
        <v>40</v>
      </c>
      <c r="I759" t="s">
        <v>26</v>
      </c>
      <c r="J759" t="s">
        <v>1525</v>
      </c>
      <c r="K759" t="s">
        <v>53</v>
      </c>
      <c r="L759">
        <v>32216</v>
      </c>
      <c r="M759" t="s">
        <v>29</v>
      </c>
      <c r="N759" t="s">
        <v>2404</v>
      </c>
      <c r="O759" t="s">
        <v>31</v>
      </c>
      <c r="P759" t="s">
        <v>55</v>
      </c>
      <c r="Q759" t="s">
        <v>2405</v>
      </c>
      <c r="R759">
        <v>383.43799999999999</v>
      </c>
      <c r="S759">
        <v>4</v>
      </c>
      <c r="T759">
        <v>0.45</v>
      </c>
      <c r="U759">
        <v>-167.3184</v>
      </c>
    </row>
    <row r="760" spans="1:21" x14ac:dyDescent="0.35">
      <c r="A760">
        <v>7546</v>
      </c>
      <c r="B760" t="s">
        <v>9535</v>
      </c>
      <c r="C760" s="17">
        <v>41922</v>
      </c>
      <c r="D760" s="17">
        <v>41927</v>
      </c>
      <c r="E760" t="s">
        <v>49</v>
      </c>
      <c r="F760" t="s">
        <v>9536</v>
      </c>
      <c r="G760" t="s">
        <v>9537</v>
      </c>
      <c r="H760" t="s">
        <v>40</v>
      </c>
      <c r="I760" t="s">
        <v>26</v>
      </c>
      <c r="J760" t="s">
        <v>1685</v>
      </c>
      <c r="K760" t="s">
        <v>103</v>
      </c>
      <c r="L760">
        <v>77340</v>
      </c>
      <c r="M760" t="s">
        <v>104</v>
      </c>
      <c r="N760" t="s">
        <v>6529</v>
      </c>
      <c r="O760" t="s">
        <v>70</v>
      </c>
      <c r="P760" t="s">
        <v>71</v>
      </c>
      <c r="Q760" t="s">
        <v>6530</v>
      </c>
      <c r="R760">
        <v>719.95200000000011</v>
      </c>
      <c r="S760">
        <v>6</v>
      </c>
      <c r="T760">
        <v>0.2</v>
      </c>
      <c r="U760">
        <v>71.995200000000011</v>
      </c>
    </row>
    <row r="761" spans="1:21" x14ac:dyDescent="0.35">
      <c r="A761">
        <v>7545</v>
      </c>
      <c r="B761" t="s">
        <v>9534</v>
      </c>
      <c r="C761" s="17">
        <v>43071</v>
      </c>
      <c r="D761" s="17">
        <v>43075</v>
      </c>
      <c r="E761" t="s">
        <v>49</v>
      </c>
      <c r="F761" t="s">
        <v>4295</v>
      </c>
      <c r="G761" t="s">
        <v>4296</v>
      </c>
      <c r="H761" t="s">
        <v>40</v>
      </c>
      <c r="I761" t="s">
        <v>26</v>
      </c>
      <c r="J761" t="s">
        <v>808</v>
      </c>
      <c r="K761" t="s">
        <v>456</v>
      </c>
      <c r="L761">
        <v>80219</v>
      </c>
      <c r="M761" t="s">
        <v>43</v>
      </c>
      <c r="N761" t="s">
        <v>2460</v>
      </c>
      <c r="O761" t="s">
        <v>31</v>
      </c>
      <c r="P761" t="s">
        <v>35</v>
      </c>
      <c r="Q761" t="s">
        <v>2461</v>
      </c>
      <c r="R761">
        <v>906.68000000000006</v>
      </c>
      <c r="S761">
        <v>5</v>
      </c>
      <c r="T761">
        <v>0.2</v>
      </c>
      <c r="U761">
        <v>68.001000000000033</v>
      </c>
    </row>
    <row r="762" spans="1:21" x14ac:dyDescent="0.35">
      <c r="A762">
        <v>759</v>
      </c>
      <c r="B762" t="s">
        <v>2410</v>
      </c>
      <c r="C762" s="17">
        <v>42939</v>
      </c>
      <c r="D762" s="17">
        <v>42944</v>
      </c>
      <c r="E762" t="s">
        <v>49</v>
      </c>
      <c r="F762" t="s">
        <v>2411</v>
      </c>
      <c r="G762" t="s">
        <v>2412</v>
      </c>
      <c r="H762" t="s">
        <v>40</v>
      </c>
      <c r="I762" t="s">
        <v>26</v>
      </c>
      <c r="J762" t="s">
        <v>265</v>
      </c>
      <c r="K762" t="s">
        <v>266</v>
      </c>
      <c r="L762">
        <v>10009</v>
      </c>
      <c r="M762" t="s">
        <v>147</v>
      </c>
      <c r="N762" t="s">
        <v>2022</v>
      </c>
      <c r="O762" t="s">
        <v>45</v>
      </c>
      <c r="P762" t="s">
        <v>74</v>
      </c>
      <c r="Q762" t="s">
        <v>2023</v>
      </c>
      <c r="R762">
        <v>13.128</v>
      </c>
      <c r="S762">
        <v>3</v>
      </c>
      <c r="T762">
        <v>0.2</v>
      </c>
      <c r="U762">
        <v>4.2665999999999986</v>
      </c>
    </row>
    <row r="763" spans="1:21" x14ac:dyDescent="0.35">
      <c r="A763">
        <v>760</v>
      </c>
      <c r="B763" t="s">
        <v>2413</v>
      </c>
      <c r="C763" s="17">
        <v>42996</v>
      </c>
      <c r="D763" s="17">
        <v>43000</v>
      </c>
      <c r="E763" t="s">
        <v>49</v>
      </c>
      <c r="F763" t="s">
        <v>2414</v>
      </c>
      <c r="G763" t="s">
        <v>2415</v>
      </c>
      <c r="H763" t="s">
        <v>40</v>
      </c>
      <c r="I763" t="s">
        <v>26</v>
      </c>
      <c r="J763" t="s">
        <v>1848</v>
      </c>
      <c r="K763" t="s">
        <v>113</v>
      </c>
      <c r="L763">
        <v>54302</v>
      </c>
      <c r="M763" t="s">
        <v>104</v>
      </c>
      <c r="N763" t="s">
        <v>559</v>
      </c>
      <c r="O763" t="s">
        <v>45</v>
      </c>
      <c r="P763" t="s">
        <v>89</v>
      </c>
      <c r="Q763" t="s">
        <v>2192</v>
      </c>
      <c r="R763">
        <v>22.72</v>
      </c>
      <c r="S763">
        <v>4</v>
      </c>
      <c r="T763">
        <v>0</v>
      </c>
      <c r="U763">
        <v>10.223999999999998</v>
      </c>
    </row>
    <row r="764" spans="1:21" x14ac:dyDescent="0.35">
      <c r="A764">
        <v>7544</v>
      </c>
      <c r="B764" t="s">
        <v>9534</v>
      </c>
      <c r="C764" s="17">
        <v>43071</v>
      </c>
      <c r="D764" s="17">
        <v>43075</v>
      </c>
      <c r="E764" t="s">
        <v>49</v>
      </c>
      <c r="F764" t="s">
        <v>4295</v>
      </c>
      <c r="G764" t="s">
        <v>4296</v>
      </c>
      <c r="H764" t="s">
        <v>40</v>
      </c>
      <c r="I764" t="s">
        <v>26</v>
      </c>
      <c r="J764" t="s">
        <v>808</v>
      </c>
      <c r="K764" t="s">
        <v>456</v>
      </c>
      <c r="L764">
        <v>80219</v>
      </c>
      <c r="M764" t="s">
        <v>43</v>
      </c>
      <c r="N764" t="s">
        <v>5694</v>
      </c>
      <c r="O764" t="s">
        <v>70</v>
      </c>
      <c r="P764" t="s">
        <v>71</v>
      </c>
      <c r="Q764" t="s">
        <v>5695</v>
      </c>
      <c r="R764">
        <v>57.36</v>
      </c>
      <c r="S764">
        <v>6</v>
      </c>
      <c r="T764">
        <v>0.2</v>
      </c>
      <c r="U764">
        <v>-14.34</v>
      </c>
    </row>
    <row r="765" spans="1:21" x14ac:dyDescent="0.35">
      <c r="A765">
        <v>762</v>
      </c>
      <c r="B765" t="s">
        <v>2417</v>
      </c>
      <c r="C765" s="17">
        <v>43042</v>
      </c>
      <c r="D765" s="17">
        <v>43046</v>
      </c>
      <c r="E765" t="s">
        <v>49</v>
      </c>
      <c r="F765" t="s">
        <v>370</v>
      </c>
      <c r="G765" t="s">
        <v>371</v>
      </c>
      <c r="H765" t="s">
        <v>40</v>
      </c>
      <c r="I765" t="s">
        <v>26</v>
      </c>
      <c r="J765" t="s">
        <v>1740</v>
      </c>
      <c r="K765" t="s">
        <v>1274</v>
      </c>
      <c r="L765">
        <v>30318</v>
      </c>
      <c r="M765" t="s">
        <v>29</v>
      </c>
      <c r="N765" t="s">
        <v>2418</v>
      </c>
      <c r="O765" t="s">
        <v>45</v>
      </c>
      <c r="P765" t="s">
        <v>46</v>
      </c>
      <c r="Q765" t="s">
        <v>2419</v>
      </c>
      <c r="R765">
        <v>12.39</v>
      </c>
      <c r="S765">
        <v>3</v>
      </c>
      <c r="T765">
        <v>0</v>
      </c>
      <c r="U765">
        <v>5.6993999999999998</v>
      </c>
    </row>
    <row r="766" spans="1:21" x14ac:dyDescent="0.35">
      <c r="A766">
        <v>7543</v>
      </c>
      <c r="B766" t="s">
        <v>9534</v>
      </c>
      <c r="C766" s="17">
        <v>43071</v>
      </c>
      <c r="D766" s="17">
        <v>43075</v>
      </c>
      <c r="E766" t="s">
        <v>49</v>
      </c>
      <c r="F766" t="s">
        <v>4295</v>
      </c>
      <c r="G766" t="s">
        <v>4296</v>
      </c>
      <c r="H766" t="s">
        <v>40</v>
      </c>
      <c r="I766" t="s">
        <v>26</v>
      </c>
      <c r="J766" t="s">
        <v>808</v>
      </c>
      <c r="K766" t="s">
        <v>456</v>
      </c>
      <c r="L766">
        <v>80219</v>
      </c>
      <c r="M766" t="s">
        <v>43</v>
      </c>
      <c r="N766" t="s">
        <v>4228</v>
      </c>
      <c r="O766" t="s">
        <v>31</v>
      </c>
      <c r="P766" t="s">
        <v>64</v>
      </c>
      <c r="Q766" t="s">
        <v>4229</v>
      </c>
      <c r="R766">
        <v>508.70400000000006</v>
      </c>
      <c r="S766">
        <v>6</v>
      </c>
      <c r="T766">
        <v>0.2</v>
      </c>
      <c r="U766">
        <v>0</v>
      </c>
    </row>
    <row r="767" spans="1:21" x14ac:dyDescent="0.35">
      <c r="A767">
        <v>764</v>
      </c>
      <c r="B767" t="s">
        <v>2423</v>
      </c>
      <c r="C767" s="17">
        <v>41652</v>
      </c>
      <c r="D767" s="17">
        <v>41654</v>
      </c>
      <c r="E767" t="s">
        <v>22</v>
      </c>
      <c r="F767" t="s">
        <v>2424</v>
      </c>
      <c r="G767" t="s">
        <v>2425</v>
      </c>
      <c r="H767" t="s">
        <v>40</v>
      </c>
      <c r="I767" t="s">
        <v>26</v>
      </c>
      <c r="J767" t="s">
        <v>2426</v>
      </c>
      <c r="K767" t="s">
        <v>737</v>
      </c>
      <c r="L767">
        <v>71111</v>
      </c>
      <c r="M767" t="s">
        <v>29</v>
      </c>
      <c r="N767" t="s">
        <v>669</v>
      </c>
      <c r="O767" t="s">
        <v>45</v>
      </c>
      <c r="P767" t="s">
        <v>172</v>
      </c>
      <c r="Q767" t="s">
        <v>670</v>
      </c>
      <c r="R767">
        <v>11.36</v>
      </c>
      <c r="S767">
        <v>2</v>
      </c>
      <c r="T767">
        <v>0</v>
      </c>
      <c r="U767">
        <v>5.3391999999999991</v>
      </c>
    </row>
    <row r="768" spans="1:21" x14ac:dyDescent="0.35">
      <c r="A768">
        <v>765</v>
      </c>
      <c r="B768" t="s">
        <v>2423</v>
      </c>
      <c r="C768" s="17">
        <v>41652</v>
      </c>
      <c r="D768" s="17">
        <v>41654</v>
      </c>
      <c r="E768" t="s">
        <v>22</v>
      </c>
      <c r="F768" t="s">
        <v>2424</v>
      </c>
      <c r="G768" t="s">
        <v>2425</v>
      </c>
      <c r="H768" t="s">
        <v>40</v>
      </c>
      <c r="I768" t="s">
        <v>26</v>
      </c>
      <c r="J768" t="s">
        <v>2426</v>
      </c>
      <c r="K768" t="s">
        <v>737</v>
      </c>
      <c r="L768">
        <v>71111</v>
      </c>
      <c r="M768" t="s">
        <v>29</v>
      </c>
      <c r="N768" t="s">
        <v>2427</v>
      </c>
      <c r="O768" t="s">
        <v>45</v>
      </c>
      <c r="P768" t="s">
        <v>172</v>
      </c>
      <c r="Q768" t="s">
        <v>2428</v>
      </c>
      <c r="R768">
        <v>50.94</v>
      </c>
      <c r="S768">
        <v>3</v>
      </c>
      <c r="T768">
        <v>0</v>
      </c>
      <c r="U768">
        <v>25.47</v>
      </c>
    </row>
    <row r="769" spans="1:21" x14ac:dyDescent="0.35">
      <c r="A769">
        <v>766</v>
      </c>
      <c r="B769" t="s">
        <v>2423</v>
      </c>
      <c r="C769" s="17">
        <v>41652</v>
      </c>
      <c r="D769" s="17">
        <v>41654</v>
      </c>
      <c r="E769" t="s">
        <v>22</v>
      </c>
      <c r="F769" t="s">
        <v>2424</v>
      </c>
      <c r="G769" t="s">
        <v>2425</v>
      </c>
      <c r="H769" t="s">
        <v>40</v>
      </c>
      <c r="I769" t="s">
        <v>26</v>
      </c>
      <c r="J769" t="s">
        <v>2426</v>
      </c>
      <c r="K769" t="s">
        <v>737</v>
      </c>
      <c r="L769">
        <v>71111</v>
      </c>
      <c r="M769" t="s">
        <v>29</v>
      </c>
      <c r="N769" t="s">
        <v>2429</v>
      </c>
      <c r="O769" t="s">
        <v>70</v>
      </c>
      <c r="P769" t="s">
        <v>160</v>
      </c>
      <c r="Q769" t="s">
        <v>2430</v>
      </c>
      <c r="R769">
        <v>646.74</v>
      </c>
      <c r="S769">
        <v>6</v>
      </c>
      <c r="T769">
        <v>0</v>
      </c>
      <c r="U769">
        <v>258.69600000000003</v>
      </c>
    </row>
    <row r="770" spans="1:21" x14ac:dyDescent="0.35">
      <c r="A770">
        <v>767</v>
      </c>
      <c r="B770" t="s">
        <v>2423</v>
      </c>
      <c r="C770" s="17">
        <v>41652</v>
      </c>
      <c r="D770" s="17">
        <v>41654</v>
      </c>
      <c r="E770" t="s">
        <v>22</v>
      </c>
      <c r="F770" t="s">
        <v>2424</v>
      </c>
      <c r="G770" t="s">
        <v>2425</v>
      </c>
      <c r="H770" t="s">
        <v>40</v>
      </c>
      <c r="I770" t="s">
        <v>26</v>
      </c>
      <c r="J770" t="s">
        <v>2426</v>
      </c>
      <c r="K770" t="s">
        <v>737</v>
      </c>
      <c r="L770">
        <v>71111</v>
      </c>
      <c r="M770" t="s">
        <v>29</v>
      </c>
      <c r="N770" t="s">
        <v>2431</v>
      </c>
      <c r="O770" t="s">
        <v>45</v>
      </c>
      <c r="P770" t="s">
        <v>74</v>
      </c>
      <c r="Q770" t="s">
        <v>2432</v>
      </c>
      <c r="R770">
        <v>5.64</v>
      </c>
      <c r="S770">
        <v>3</v>
      </c>
      <c r="T770">
        <v>0</v>
      </c>
      <c r="U770">
        <v>2.7071999999999994</v>
      </c>
    </row>
    <row r="771" spans="1:21" x14ac:dyDescent="0.35">
      <c r="A771">
        <v>768</v>
      </c>
      <c r="B771" t="s">
        <v>2423</v>
      </c>
      <c r="C771" s="17">
        <v>41652</v>
      </c>
      <c r="D771" s="17">
        <v>41654</v>
      </c>
      <c r="E771" t="s">
        <v>22</v>
      </c>
      <c r="F771" t="s">
        <v>2424</v>
      </c>
      <c r="G771" t="s">
        <v>2425</v>
      </c>
      <c r="H771" t="s">
        <v>40</v>
      </c>
      <c r="I771" t="s">
        <v>26</v>
      </c>
      <c r="J771" t="s">
        <v>2426</v>
      </c>
      <c r="K771" t="s">
        <v>737</v>
      </c>
      <c r="L771">
        <v>71111</v>
      </c>
      <c r="M771" t="s">
        <v>29</v>
      </c>
      <c r="N771" t="s">
        <v>2433</v>
      </c>
      <c r="O771" t="s">
        <v>45</v>
      </c>
      <c r="P771" t="s">
        <v>58</v>
      </c>
      <c r="Q771" t="s">
        <v>2434</v>
      </c>
      <c r="R771">
        <v>572.58000000000004</v>
      </c>
      <c r="S771">
        <v>6</v>
      </c>
      <c r="T771">
        <v>0</v>
      </c>
      <c r="U771">
        <v>34.354799999999955</v>
      </c>
    </row>
    <row r="772" spans="1:21" x14ac:dyDescent="0.35">
      <c r="A772">
        <v>769</v>
      </c>
      <c r="B772" t="s">
        <v>2435</v>
      </c>
      <c r="C772" s="17">
        <v>41773</v>
      </c>
      <c r="D772" s="17">
        <v>41779</v>
      </c>
      <c r="E772" t="s">
        <v>49</v>
      </c>
      <c r="F772" t="s">
        <v>2436</v>
      </c>
      <c r="G772" t="s">
        <v>2437</v>
      </c>
      <c r="H772" t="s">
        <v>40</v>
      </c>
      <c r="I772" t="s">
        <v>26</v>
      </c>
      <c r="J772" t="s">
        <v>1153</v>
      </c>
      <c r="K772" t="s">
        <v>53</v>
      </c>
      <c r="L772">
        <v>33710</v>
      </c>
      <c r="M772" t="s">
        <v>29</v>
      </c>
      <c r="N772" t="s">
        <v>2438</v>
      </c>
      <c r="O772" t="s">
        <v>31</v>
      </c>
      <c r="P772" t="s">
        <v>64</v>
      </c>
      <c r="Q772" t="s">
        <v>2439</v>
      </c>
      <c r="R772">
        <v>310.88000000000005</v>
      </c>
      <c r="S772">
        <v>2</v>
      </c>
      <c r="T772">
        <v>0.2</v>
      </c>
      <c r="U772">
        <v>23.315999999999988</v>
      </c>
    </row>
    <row r="773" spans="1:21" x14ac:dyDescent="0.35">
      <c r="A773">
        <v>7542</v>
      </c>
      <c r="B773" t="s">
        <v>9534</v>
      </c>
      <c r="C773" s="17">
        <v>43071</v>
      </c>
      <c r="D773" s="17">
        <v>43075</v>
      </c>
      <c r="E773" t="s">
        <v>49</v>
      </c>
      <c r="F773" t="s">
        <v>4295</v>
      </c>
      <c r="G773" t="s">
        <v>4296</v>
      </c>
      <c r="H773" t="s">
        <v>40</v>
      </c>
      <c r="I773" t="s">
        <v>26</v>
      </c>
      <c r="J773" t="s">
        <v>808</v>
      </c>
      <c r="K773" t="s">
        <v>456</v>
      </c>
      <c r="L773">
        <v>80219</v>
      </c>
      <c r="M773" t="s">
        <v>43</v>
      </c>
      <c r="N773" t="s">
        <v>7555</v>
      </c>
      <c r="O773" t="s">
        <v>70</v>
      </c>
      <c r="P773" t="s">
        <v>71</v>
      </c>
      <c r="Q773" t="s">
        <v>7556</v>
      </c>
      <c r="R773">
        <v>49.616000000000007</v>
      </c>
      <c r="S773">
        <v>2</v>
      </c>
      <c r="T773">
        <v>0.2</v>
      </c>
      <c r="U773">
        <v>4.9615999999999989</v>
      </c>
    </row>
    <row r="774" spans="1:21" x14ac:dyDescent="0.35">
      <c r="A774">
        <v>771</v>
      </c>
      <c r="B774" t="s">
        <v>2443</v>
      </c>
      <c r="C774" s="17">
        <v>42765</v>
      </c>
      <c r="D774" s="17">
        <v>42771</v>
      </c>
      <c r="E774" t="s">
        <v>49</v>
      </c>
      <c r="F774" t="s">
        <v>2444</v>
      </c>
      <c r="G774" t="s">
        <v>2445</v>
      </c>
      <c r="H774" t="s">
        <v>40</v>
      </c>
      <c r="I774" t="s">
        <v>26</v>
      </c>
      <c r="J774" t="s">
        <v>1380</v>
      </c>
      <c r="K774" t="s">
        <v>488</v>
      </c>
      <c r="L774">
        <v>50315</v>
      </c>
      <c r="M774" t="s">
        <v>104</v>
      </c>
      <c r="N774" t="s">
        <v>2446</v>
      </c>
      <c r="O774" t="s">
        <v>45</v>
      </c>
      <c r="P774" t="s">
        <v>74</v>
      </c>
      <c r="Q774" t="s">
        <v>2447</v>
      </c>
      <c r="R774">
        <v>18.28</v>
      </c>
      <c r="S774">
        <v>2</v>
      </c>
      <c r="T774">
        <v>0</v>
      </c>
      <c r="U774">
        <v>9.14</v>
      </c>
    </row>
    <row r="775" spans="1:21" x14ac:dyDescent="0.35">
      <c r="A775">
        <v>772</v>
      </c>
      <c r="B775" t="s">
        <v>2443</v>
      </c>
      <c r="C775" s="17">
        <v>42765</v>
      </c>
      <c r="D775" s="17">
        <v>42771</v>
      </c>
      <c r="E775" t="s">
        <v>49</v>
      </c>
      <c r="F775" t="s">
        <v>2444</v>
      </c>
      <c r="G775" t="s">
        <v>2445</v>
      </c>
      <c r="H775" t="s">
        <v>40</v>
      </c>
      <c r="I775" t="s">
        <v>26</v>
      </c>
      <c r="J775" t="s">
        <v>1380</v>
      </c>
      <c r="K775" t="s">
        <v>488</v>
      </c>
      <c r="L775">
        <v>50315</v>
      </c>
      <c r="M775" t="s">
        <v>104</v>
      </c>
      <c r="N775" t="s">
        <v>1206</v>
      </c>
      <c r="O775" t="s">
        <v>70</v>
      </c>
      <c r="P775" t="s">
        <v>71</v>
      </c>
      <c r="Q775" t="s">
        <v>1207</v>
      </c>
      <c r="R775">
        <v>207</v>
      </c>
      <c r="S775">
        <v>3</v>
      </c>
      <c r="T775">
        <v>0</v>
      </c>
      <c r="U775">
        <v>51.75</v>
      </c>
    </row>
    <row r="776" spans="1:21" x14ac:dyDescent="0.35">
      <c r="A776">
        <v>773</v>
      </c>
      <c r="B776" t="s">
        <v>2443</v>
      </c>
      <c r="C776" s="17">
        <v>42765</v>
      </c>
      <c r="D776" s="17">
        <v>42771</v>
      </c>
      <c r="E776" t="s">
        <v>49</v>
      </c>
      <c r="F776" t="s">
        <v>2444</v>
      </c>
      <c r="G776" t="s">
        <v>2445</v>
      </c>
      <c r="H776" t="s">
        <v>40</v>
      </c>
      <c r="I776" t="s">
        <v>26</v>
      </c>
      <c r="J776" t="s">
        <v>1380</v>
      </c>
      <c r="K776" t="s">
        <v>488</v>
      </c>
      <c r="L776">
        <v>50315</v>
      </c>
      <c r="M776" t="s">
        <v>104</v>
      </c>
      <c r="N776" t="s">
        <v>2448</v>
      </c>
      <c r="O776" t="s">
        <v>45</v>
      </c>
      <c r="P776" t="s">
        <v>74</v>
      </c>
      <c r="Q776" t="s">
        <v>2449</v>
      </c>
      <c r="R776">
        <v>32.35</v>
      </c>
      <c r="S776">
        <v>5</v>
      </c>
      <c r="T776">
        <v>0</v>
      </c>
      <c r="U776">
        <v>16.175000000000001</v>
      </c>
    </row>
    <row r="777" spans="1:21" x14ac:dyDescent="0.35">
      <c r="A777">
        <v>774</v>
      </c>
      <c r="B777" t="s">
        <v>2443</v>
      </c>
      <c r="C777" s="17">
        <v>42765</v>
      </c>
      <c r="D777" s="17">
        <v>42771</v>
      </c>
      <c r="E777" t="s">
        <v>49</v>
      </c>
      <c r="F777" t="s">
        <v>2444</v>
      </c>
      <c r="G777" t="s">
        <v>2445</v>
      </c>
      <c r="H777" t="s">
        <v>40</v>
      </c>
      <c r="I777" t="s">
        <v>26</v>
      </c>
      <c r="J777" t="s">
        <v>1380</v>
      </c>
      <c r="K777" t="s">
        <v>488</v>
      </c>
      <c r="L777">
        <v>50315</v>
      </c>
      <c r="M777" t="s">
        <v>104</v>
      </c>
      <c r="N777" t="s">
        <v>73</v>
      </c>
      <c r="O777" t="s">
        <v>45</v>
      </c>
      <c r="P777" t="s">
        <v>74</v>
      </c>
      <c r="Q777" t="s">
        <v>75</v>
      </c>
      <c r="R777">
        <v>7.71</v>
      </c>
      <c r="S777">
        <v>1</v>
      </c>
      <c r="T777">
        <v>0</v>
      </c>
      <c r="U777">
        <v>3.4695</v>
      </c>
    </row>
    <row r="778" spans="1:21" x14ac:dyDescent="0.35">
      <c r="A778">
        <v>775</v>
      </c>
      <c r="B778" t="s">
        <v>2443</v>
      </c>
      <c r="C778" s="17">
        <v>42765</v>
      </c>
      <c r="D778" s="17">
        <v>42771</v>
      </c>
      <c r="E778" t="s">
        <v>49</v>
      </c>
      <c r="F778" t="s">
        <v>2444</v>
      </c>
      <c r="G778" t="s">
        <v>2445</v>
      </c>
      <c r="H778" t="s">
        <v>40</v>
      </c>
      <c r="I778" t="s">
        <v>26</v>
      </c>
      <c r="J778" t="s">
        <v>1380</v>
      </c>
      <c r="K778" t="s">
        <v>488</v>
      </c>
      <c r="L778">
        <v>50315</v>
      </c>
      <c r="M778" t="s">
        <v>104</v>
      </c>
      <c r="N778" t="s">
        <v>2450</v>
      </c>
      <c r="O778" t="s">
        <v>45</v>
      </c>
      <c r="P778" t="s">
        <v>67</v>
      </c>
      <c r="Q778" t="s">
        <v>2451</v>
      </c>
      <c r="R778">
        <v>40.299999999999997</v>
      </c>
      <c r="S778">
        <v>2</v>
      </c>
      <c r="T778">
        <v>0</v>
      </c>
      <c r="U778">
        <v>10.881</v>
      </c>
    </row>
    <row r="779" spans="1:21" x14ac:dyDescent="0.35">
      <c r="A779">
        <v>776</v>
      </c>
      <c r="B779" t="s">
        <v>2443</v>
      </c>
      <c r="C779" s="17">
        <v>42765</v>
      </c>
      <c r="D779" s="17">
        <v>42771</v>
      </c>
      <c r="E779" t="s">
        <v>49</v>
      </c>
      <c r="F779" t="s">
        <v>2444</v>
      </c>
      <c r="G779" t="s">
        <v>2445</v>
      </c>
      <c r="H779" t="s">
        <v>40</v>
      </c>
      <c r="I779" t="s">
        <v>26</v>
      </c>
      <c r="J779" t="s">
        <v>1380</v>
      </c>
      <c r="K779" t="s">
        <v>488</v>
      </c>
      <c r="L779">
        <v>50315</v>
      </c>
      <c r="M779" t="s">
        <v>104</v>
      </c>
      <c r="N779" t="s">
        <v>2452</v>
      </c>
      <c r="O779" t="s">
        <v>31</v>
      </c>
      <c r="P779" t="s">
        <v>64</v>
      </c>
      <c r="Q779" t="s">
        <v>2453</v>
      </c>
      <c r="R779">
        <v>34.580000000000005</v>
      </c>
      <c r="S779">
        <v>7</v>
      </c>
      <c r="T779">
        <v>0</v>
      </c>
      <c r="U779">
        <v>14.523600000000002</v>
      </c>
    </row>
    <row r="780" spans="1:21" x14ac:dyDescent="0.35">
      <c r="A780">
        <v>7541</v>
      </c>
      <c r="B780" t="s">
        <v>9534</v>
      </c>
      <c r="C780" s="17">
        <v>43071</v>
      </c>
      <c r="D780" s="17">
        <v>43075</v>
      </c>
      <c r="E780" t="s">
        <v>49</v>
      </c>
      <c r="F780" t="s">
        <v>4295</v>
      </c>
      <c r="G780" t="s">
        <v>4296</v>
      </c>
      <c r="H780" t="s">
        <v>40</v>
      </c>
      <c r="I780" t="s">
        <v>26</v>
      </c>
      <c r="J780" t="s">
        <v>808</v>
      </c>
      <c r="K780" t="s">
        <v>456</v>
      </c>
      <c r="L780">
        <v>80219</v>
      </c>
      <c r="M780" t="s">
        <v>43</v>
      </c>
      <c r="N780" t="s">
        <v>7499</v>
      </c>
      <c r="O780" t="s">
        <v>31</v>
      </c>
      <c r="P780" t="s">
        <v>32</v>
      </c>
      <c r="Q780" t="s">
        <v>7500</v>
      </c>
      <c r="R780">
        <v>242.35200000000003</v>
      </c>
      <c r="S780">
        <v>8</v>
      </c>
      <c r="T780">
        <v>0.7</v>
      </c>
      <c r="U780">
        <v>-363.52799999999991</v>
      </c>
    </row>
    <row r="781" spans="1:21" x14ac:dyDescent="0.35">
      <c r="A781">
        <v>7540</v>
      </c>
      <c r="B781" t="s">
        <v>9534</v>
      </c>
      <c r="C781" s="17">
        <v>43071</v>
      </c>
      <c r="D781" s="17">
        <v>43075</v>
      </c>
      <c r="E781" t="s">
        <v>49</v>
      </c>
      <c r="F781" t="s">
        <v>4295</v>
      </c>
      <c r="G781" t="s">
        <v>4296</v>
      </c>
      <c r="H781" t="s">
        <v>40</v>
      </c>
      <c r="I781" t="s">
        <v>26</v>
      </c>
      <c r="J781" t="s">
        <v>808</v>
      </c>
      <c r="K781" t="s">
        <v>456</v>
      </c>
      <c r="L781">
        <v>80219</v>
      </c>
      <c r="M781" t="s">
        <v>43</v>
      </c>
      <c r="N781" t="s">
        <v>3081</v>
      </c>
      <c r="O781" t="s">
        <v>45</v>
      </c>
      <c r="P781" t="s">
        <v>74</v>
      </c>
      <c r="Q781" t="s">
        <v>3082</v>
      </c>
      <c r="R781">
        <v>36.624000000000002</v>
      </c>
      <c r="S781">
        <v>8</v>
      </c>
      <c r="T781">
        <v>0.7</v>
      </c>
      <c r="U781">
        <v>-24.41599999999999</v>
      </c>
    </row>
    <row r="782" spans="1:21" x14ac:dyDescent="0.35">
      <c r="A782">
        <v>7539</v>
      </c>
      <c r="B782" t="s">
        <v>9534</v>
      </c>
      <c r="C782" s="17">
        <v>43071</v>
      </c>
      <c r="D782" s="17">
        <v>43075</v>
      </c>
      <c r="E782" t="s">
        <v>49</v>
      </c>
      <c r="F782" t="s">
        <v>4295</v>
      </c>
      <c r="G782" t="s">
        <v>4296</v>
      </c>
      <c r="H782" t="s">
        <v>40</v>
      </c>
      <c r="I782" t="s">
        <v>26</v>
      </c>
      <c r="J782" t="s">
        <v>808</v>
      </c>
      <c r="K782" t="s">
        <v>456</v>
      </c>
      <c r="L782">
        <v>80219</v>
      </c>
      <c r="M782" t="s">
        <v>43</v>
      </c>
      <c r="N782" t="s">
        <v>1520</v>
      </c>
      <c r="O782" t="s">
        <v>45</v>
      </c>
      <c r="P782" t="s">
        <v>58</v>
      </c>
      <c r="Q782" t="s">
        <v>1521</v>
      </c>
      <c r="R782">
        <v>114.28800000000001</v>
      </c>
      <c r="S782">
        <v>1</v>
      </c>
      <c r="T782">
        <v>0.2</v>
      </c>
      <c r="U782">
        <v>12.857399999999984</v>
      </c>
    </row>
    <row r="783" spans="1:21" x14ac:dyDescent="0.35">
      <c r="A783">
        <v>7536</v>
      </c>
      <c r="B783" t="s">
        <v>9531</v>
      </c>
      <c r="C783" s="17">
        <v>42825</v>
      </c>
      <c r="D783" s="17">
        <v>42832</v>
      </c>
      <c r="E783" t="s">
        <v>49</v>
      </c>
      <c r="F783" t="s">
        <v>3638</v>
      </c>
      <c r="G783" t="s">
        <v>3639</v>
      </c>
      <c r="H783" t="s">
        <v>40</v>
      </c>
      <c r="I783" t="s">
        <v>26</v>
      </c>
      <c r="J783" t="s">
        <v>41</v>
      </c>
      <c r="K783" t="s">
        <v>42</v>
      </c>
      <c r="L783">
        <v>90004</v>
      </c>
      <c r="M783" t="s">
        <v>43</v>
      </c>
      <c r="N783" t="s">
        <v>2177</v>
      </c>
      <c r="O783" t="s">
        <v>45</v>
      </c>
      <c r="P783" t="s">
        <v>578</v>
      </c>
      <c r="Q783" t="s">
        <v>2178</v>
      </c>
      <c r="R783">
        <v>29.700000000000003</v>
      </c>
      <c r="S783">
        <v>3</v>
      </c>
      <c r="T783">
        <v>0</v>
      </c>
      <c r="U783">
        <v>8.0190000000000001</v>
      </c>
    </row>
    <row r="784" spans="1:21" x14ac:dyDescent="0.35">
      <c r="A784">
        <v>7531</v>
      </c>
      <c r="B784" t="s">
        <v>9527</v>
      </c>
      <c r="C784" s="17">
        <v>43004</v>
      </c>
      <c r="D784" s="17">
        <v>43004</v>
      </c>
      <c r="E784" t="s">
        <v>1292</v>
      </c>
      <c r="F784" t="s">
        <v>214</v>
      </c>
      <c r="G784" t="s">
        <v>215</v>
      </c>
      <c r="H784" t="s">
        <v>40</v>
      </c>
      <c r="I784" t="s">
        <v>26</v>
      </c>
      <c r="J784" t="s">
        <v>126</v>
      </c>
      <c r="K784" t="s">
        <v>42</v>
      </c>
      <c r="L784">
        <v>94109</v>
      </c>
      <c r="M784" t="s">
        <v>43</v>
      </c>
      <c r="N784" t="s">
        <v>2985</v>
      </c>
      <c r="O784" t="s">
        <v>45</v>
      </c>
      <c r="P784" t="s">
        <v>74</v>
      </c>
      <c r="Q784" t="s">
        <v>2986</v>
      </c>
      <c r="R784">
        <v>931.17600000000016</v>
      </c>
      <c r="S784">
        <v>3</v>
      </c>
      <c r="T784">
        <v>0.2</v>
      </c>
      <c r="U784">
        <v>314.27190000000002</v>
      </c>
    </row>
    <row r="785" spans="1:21" x14ac:dyDescent="0.35">
      <c r="A785">
        <v>7530</v>
      </c>
      <c r="B785" t="s">
        <v>9527</v>
      </c>
      <c r="C785" s="17">
        <v>43004</v>
      </c>
      <c r="D785" s="17">
        <v>43004</v>
      </c>
      <c r="E785" t="s">
        <v>1292</v>
      </c>
      <c r="F785" t="s">
        <v>214</v>
      </c>
      <c r="G785" t="s">
        <v>215</v>
      </c>
      <c r="H785" t="s">
        <v>40</v>
      </c>
      <c r="I785" t="s">
        <v>26</v>
      </c>
      <c r="J785" t="s">
        <v>126</v>
      </c>
      <c r="K785" t="s">
        <v>42</v>
      </c>
      <c r="L785">
        <v>94109</v>
      </c>
      <c r="M785" t="s">
        <v>43</v>
      </c>
      <c r="N785" t="s">
        <v>131</v>
      </c>
      <c r="O785" t="s">
        <v>45</v>
      </c>
      <c r="P785" t="s">
        <v>74</v>
      </c>
      <c r="Q785" t="s">
        <v>132</v>
      </c>
      <c r="R785">
        <v>17.04</v>
      </c>
      <c r="S785">
        <v>3</v>
      </c>
      <c r="T785">
        <v>0.2</v>
      </c>
      <c r="U785">
        <v>5.5379999999999985</v>
      </c>
    </row>
    <row r="786" spans="1:21" x14ac:dyDescent="0.35">
      <c r="A786">
        <v>7529</v>
      </c>
      <c r="B786" t="s">
        <v>9527</v>
      </c>
      <c r="C786" s="17">
        <v>43004</v>
      </c>
      <c r="D786" s="17">
        <v>43004</v>
      </c>
      <c r="E786" t="s">
        <v>1292</v>
      </c>
      <c r="F786" t="s">
        <v>214</v>
      </c>
      <c r="G786" t="s">
        <v>215</v>
      </c>
      <c r="H786" t="s">
        <v>40</v>
      </c>
      <c r="I786" t="s">
        <v>26</v>
      </c>
      <c r="J786" t="s">
        <v>126</v>
      </c>
      <c r="K786" t="s">
        <v>42</v>
      </c>
      <c r="L786">
        <v>94109</v>
      </c>
      <c r="M786" t="s">
        <v>43</v>
      </c>
      <c r="N786" t="s">
        <v>5574</v>
      </c>
      <c r="O786" t="s">
        <v>45</v>
      </c>
      <c r="P786" t="s">
        <v>89</v>
      </c>
      <c r="Q786" t="s">
        <v>5575</v>
      </c>
      <c r="R786">
        <v>35.880000000000003</v>
      </c>
      <c r="S786">
        <v>6</v>
      </c>
      <c r="T786">
        <v>0</v>
      </c>
      <c r="U786">
        <v>16.146000000000001</v>
      </c>
    </row>
    <row r="787" spans="1:21" x14ac:dyDescent="0.35">
      <c r="A787">
        <v>7528</v>
      </c>
      <c r="B787" t="s">
        <v>9527</v>
      </c>
      <c r="C787" s="17">
        <v>43004</v>
      </c>
      <c r="D787" s="17">
        <v>43004</v>
      </c>
      <c r="E787" t="s">
        <v>1292</v>
      </c>
      <c r="F787" t="s">
        <v>214</v>
      </c>
      <c r="G787" t="s">
        <v>215</v>
      </c>
      <c r="H787" t="s">
        <v>40</v>
      </c>
      <c r="I787" t="s">
        <v>26</v>
      </c>
      <c r="J787" t="s">
        <v>126</v>
      </c>
      <c r="K787" t="s">
        <v>42</v>
      </c>
      <c r="L787">
        <v>94109</v>
      </c>
      <c r="M787" t="s">
        <v>43</v>
      </c>
      <c r="N787" t="s">
        <v>5761</v>
      </c>
      <c r="O787" t="s">
        <v>31</v>
      </c>
      <c r="P787" t="s">
        <v>64</v>
      </c>
      <c r="Q787" t="s">
        <v>5762</v>
      </c>
      <c r="R787">
        <v>9.24</v>
      </c>
      <c r="S787">
        <v>3</v>
      </c>
      <c r="T787">
        <v>0</v>
      </c>
      <c r="U787">
        <v>2.9567999999999994</v>
      </c>
    </row>
    <row r="788" spans="1:21" x14ac:dyDescent="0.35">
      <c r="A788">
        <v>7527</v>
      </c>
      <c r="B788" t="s">
        <v>9527</v>
      </c>
      <c r="C788" s="17">
        <v>43004</v>
      </c>
      <c r="D788" s="17">
        <v>43004</v>
      </c>
      <c r="E788" t="s">
        <v>1292</v>
      </c>
      <c r="F788" t="s">
        <v>214</v>
      </c>
      <c r="G788" t="s">
        <v>215</v>
      </c>
      <c r="H788" t="s">
        <v>40</v>
      </c>
      <c r="I788" t="s">
        <v>26</v>
      </c>
      <c r="J788" t="s">
        <v>126</v>
      </c>
      <c r="K788" t="s">
        <v>42</v>
      </c>
      <c r="L788">
        <v>94109</v>
      </c>
      <c r="M788" t="s">
        <v>43</v>
      </c>
      <c r="N788" t="s">
        <v>7081</v>
      </c>
      <c r="O788" t="s">
        <v>45</v>
      </c>
      <c r="P788" t="s">
        <v>172</v>
      </c>
      <c r="Q788" t="s">
        <v>670</v>
      </c>
      <c r="R788">
        <v>71.88</v>
      </c>
      <c r="S788">
        <v>6</v>
      </c>
      <c r="T788">
        <v>0</v>
      </c>
      <c r="U788">
        <v>33.064799999999998</v>
      </c>
    </row>
    <row r="789" spans="1:21" x14ac:dyDescent="0.35">
      <c r="A789">
        <v>7505</v>
      </c>
      <c r="B789" t="s">
        <v>9519</v>
      </c>
      <c r="C789" s="17">
        <v>42400</v>
      </c>
      <c r="D789" s="17">
        <v>42404</v>
      </c>
      <c r="E789" t="s">
        <v>22</v>
      </c>
      <c r="F789" t="s">
        <v>8165</v>
      </c>
      <c r="G789" t="s">
        <v>8166</v>
      </c>
      <c r="H789" t="s">
        <v>40</v>
      </c>
      <c r="I789" t="s">
        <v>26</v>
      </c>
      <c r="J789" t="s">
        <v>9520</v>
      </c>
      <c r="K789" t="s">
        <v>789</v>
      </c>
      <c r="L789">
        <v>8401</v>
      </c>
      <c r="M789" t="s">
        <v>147</v>
      </c>
      <c r="N789" t="s">
        <v>4139</v>
      </c>
      <c r="O789" t="s">
        <v>45</v>
      </c>
      <c r="P789" t="s">
        <v>172</v>
      </c>
      <c r="Q789" t="s">
        <v>670</v>
      </c>
      <c r="R789">
        <v>23.36</v>
      </c>
      <c r="S789">
        <v>2</v>
      </c>
      <c r="T789">
        <v>0</v>
      </c>
      <c r="U789">
        <v>11.68</v>
      </c>
    </row>
    <row r="790" spans="1:21" x14ac:dyDescent="0.35">
      <c r="A790">
        <v>7484</v>
      </c>
      <c r="B790" t="s">
        <v>9509</v>
      </c>
      <c r="C790" s="17">
        <v>41988</v>
      </c>
      <c r="D790" s="17">
        <v>41990</v>
      </c>
      <c r="E790" t="s">
        <v>22</v>
      </c>
      <c r="F790" t="s">
        <v>1578</v>
      </c>
      <c r="G790" t="s">
        <v>1579</v>
      </c>
      <c r="H790" t="s">
        <v>40</v>
      </c>
      <c r="I790" t="s">
        <v>26</v>
      </c>
      <c r="J790" t="s">
        <v>145</v>
      </c>
      <c r="K790" t="s">
        <v>146</v>
      </c>
      <c r="L790">
        <v>19140</v>
      </c>
      <c r="M790" t="s">
        <v>147</v>
      </c>
      <c r="N790" t="s">
        <v>4847</v>
      </c>
      <c r="O790" t="s">
        <v>31</v>
      </c>
      <c r="P790" t="s">
        <v>35</v>
      </c>
      <c r="Q790" t="s">
        <v>4848</v>
      </c>
      <c r="R790">
        <v>445.80200000000002</v>
      </c>
      <c r="S790">
        <v>7</v>
      </c>
      <c r="T790">
        <v>0.3</v>
      </c>
      <c r="U790">
        <v>-108.26620000000001</v>
      </c>
    </row>
    <row r="791" spans="1:21" x14ac:dyDescent="0.35">
      <c r="A791">
        <v>7474</v>
      </c>
      <c r="B791" t="s">
        <v>9505</v>
      </c>
      <c r="C791" s="17">
        <v>42470</v>
      </c>
      <c r="D791" s="17">
        <v>42475</v>
      </c>
      <c r="E791" t="s">
        <v>49</v>
      </c>
      <c r="F791" t="s">
        <v>3609</v>
      </c>
      <c r="G791" t="s">
        <v>3610</v>
      </c>
      <c r="H791" t="s">
        <v>40</v>
      </c>
      <c r="I791" t="s">
        <v>26</v>
      </c>
      <c r="J791" t="s">
        <v>302</v>
      </c>
      <c r="K791" t="s">
        <v>210</v>
      </c>
      <c r="L791">
        <v>60653</v>
      </c>
      <c r="M791" t="s">
        <v>104</v>
      </c>
      <c r="N791" t="s">
        <v>2955</v>
      </c>
      <c r="O791" t="s">
        <v>45</v>
      </c>
      <c r="P791" t="s">
        <v>67</v>
      </c>
      <c r="Q791" t="s">
        <v>2956</v>
      </c>
      <c r="R791">
        <v>13.568000000000001</v>
      </c>
      <c r="S791">
        <v>4</v>
      </c>
      <c r="T791">
        <v>0.2</v>
      </c>
      <c r="U791">
        <v>3.2223999999999995</v>
      </c>
    </row>
    <row r="792" spans="1:21" x14ac:dyDescent="0.35">
      <c r="A792">
        <v>7467</v>
      </c>
      <c r="B792" t="s">
        <v>9500</v>
      </c>
      <c r="C792" s="17">
        <v>42509</v>
      </c>
      <c r="D792" s="17">
        <v>42513</v>
      </c>
      <c r="E792" t="s">
        <v>49</v>
      </c>
      <c r="F792" t="s">
        <v>6646</v>
      </c>
      <c r="G792" t="s">
        <v>6647</v>
      </c>
      <c r="H792" t="s">
        <v>40</v>
      </c>
      <c r="I792" t="s">
        <v>26</v>
      </c>
      <c r="J792" t="s">
        <v>41</v>
      </c>
      <c r="K792" t="s">
        <v>42</v>
      </c>
      <c r="L792">
        <v>90008</v>
      </c>
      <c r="M792" t="s">
        <v>43</v>
      </c>
      <c r="N792" t="s">
        <v>7356</v>
      </c>
      <c r="O792" t="s">
        <v>45</v>
      </c>
      <c r="P792" t="s">
        <v>77</v>
      </c>
      <c r="Q792" t="s">
        <v>1432</v>
      </c>
      <c r="R792">
        <v>87.84</v>
      </c>
      <c r="S792">
        <v>8</v>
      </c>
      <c r="T792">
        <v>0</v>
      </c>
      <c r="U792">
        <v>23.716800000000006</v>
      </c>
    </row>
    <row r="793" spans="1:21" x14ac:dyDescent="0.35">
      <c r="A793">
        <v>7444</v>
      </c>
      <c r="B793" t="s">
        <v>9490</v>
      </c>
      <c r="C793" s="17">
        <v>41982</v>
      </c>
      <c r="D793" s="17">
        <v>41984</v>
      </c>
      <c r="E793" t="s">
        <v>187</v>
      </c>
      <c r="F793" t="s">
        <v>9002</v>
      </c>
      <c r="G793" t="s">
        <v>9003</v>
      </c>
      <c r="H793" t="s">
        <v>40</v>
      </c>
      <c r="I793" t="s">
        <v>26</v>
      </c>
      <c r="J793" t="s">
        <v>3159</v>
      </c>
      <c r="K793" t="s">
        <v>103</v>
      </c>
      <c r="L793">
        <v>78521</v>
      </c>
      <c r="M793" t="s">
        <v>104</v>
      </c>
      <c r="N793" t="s">
        <v>2324</v>
      </c>
      <c r="O793" t="s">
        <v>45</v>
      </c>
      <c r="P793" t="s">
        <v>58</v>
      </c>
      <c r="Q793" t="s">
        <v>2325</v>
      </c>
      <c r="R793">
        <v>237.09600000000003</v>
      </c>
      <c r="S793">
        <v>3</v>
      </c>
      <c r="T793">
        <v>0.2</v>
      </c>
      <c r="U793">
        <v>20.745899999999985</v>
      </c>
    </row>
    <row r="794" spans="1:21" x14ac:dyDescent="0.35">
      <c r="A794">
        <v>7443</v>
      </c>
      <c r="B794" t="s">
        <v>9490</v>
      </c>
      <c r="C794" s="17">
        <v>41982</v>
      </c>
      <c r="D794" s="17">
        <v>41984</v>
      </c>
      <c r="E794" t="s">
        <v>187</v>
      </c>
      <c r="F794" t="s">
        <v>9002</v>
      </c>
      <c r="G794" t="s">
        <v>9003</v>
      </c>
      <c r="H794" t="s">
        <v>40</v>
      </c>
      <c r="I794" t="s">
        <v>26</v>
      </c>
      <c r="J794" t="s">
        <v>3159</v>
      </c>
      <c r="K794" t="s">
        <v>103</v>
      </c>
      <c r="L794">
        <v>78521</v>
      </c>
      <c r="M794" t="s">
        <v>104</v>
      </c>
      <c r="N794" t="s">
        <v>567</v>
      </c>
      <c r="O794" t="s">
        <v>45</v>
      </c>
      <c r="P794" t="s">
        <v>89</v>
      </c>
      <c r="Q794" t="s">
        <v>568</v>
      </c>
      <c r="R794">
        <v>10.688000000000001</v>
      </c>
      <c r="S794">
        <v>2</v>
      </c>
      <c r="T794">
        <v>0.2</v>
      </c>
      <c r="U794">
        <v>3.7407999999999997</v>
      </c>
    </row>
    <row r="795" spans="1:21" x14ac:dyDescent="0.35">
      <c r="A795">
        <v>7438</v>
      </c>
      <c r="B795" t="s">
        <v>9486</v>
      </c>
      <c r="C795" s="17">
        <v>41685</v>
      </c>
      <c r="D795" s="17">
        <v>41689</v>
      </c>
      <c r="E795" t="s">
        <v>49</v>
      </c>
      <c r="F795" t="s">
        <v>2414</v>
      </c>
      <c r="G795" t="s">
        <v>2415</v>
      </c>
      <c r="H795" t="s">
        <v>40</v>
      </c>
      <c r="I795" t="s">
        <v>26</v>
      </c>
      <c r="J795" t="s">
        <v>94</v>
      </c>
      <c r="K795" t="s">
        <v>95</v>
      </c>
      <c r="L795">
        <v>98105</v>
      </c>
      <c r="M795" t="s">
        <v>43</v>
      </c>
      <c r="N795" t="s">
        <v>3432</v>
      </c>
      <c r="O795" t="s">
        <v>45</v>
      </c>
      <c r="P795" t="s">
        <v>74</v>
      </c>
      <c r="Q795" t="s">
        <v>3433</v>
      </c>
      <c r="R795">
        <v>21.36</v>
      </c>
      <c r="S795">
        <v>5</v>
      </c>
      <c r="T795">
        <v>0.2</v>
      </c>
      <c r="U795">
        <v>7.2089999999999996</v>
      </c>
    </row>
    <row r="796" spans="1:21" x14ac:dyDescent="0.35">
      <c r="A796">
        <v>7432</v>
      </c>
      <c r="B796" t="s">
        <v>9483</v>
      </c>
      <c r="C796" s="17">
        <v>41715</v>
      </c>
      <c r="D796" s="17">
        <v>41719</v>
      </c>
      <c r="E796" t="s">
        <v>49</v>
      </c>
      <c r="F796" t="s">
        <v>8736</v>
      </c>
      <c r="G796" t="s">
        <v>8737</v>
      </c>
      <c r="H796" t="s">
        <v>40</v>
      </c>
      <c r="I796" t="s">
        <v>26</v>
      </c>
      <c r="J796" t="s">
        <v>327</v>
      </c>
      <c r="K796" t="s">
        <v>1491</v>
      </c>
      <c r="L796">
        <v>39212</v>
      </c>
      <c r="M796" t="s">
        <v>29</v>
      </c>
      <c r="N796" t="s">
        <v>3627</v>
      </c>
      <c r="O796" t="s">
        <v>45</v>
      </c>
      <c r="P796" t="s">
        <v>77</v>
      </c>
      <c r="Q796" t="s">
        <v>3628</v>
      </c>
      <c r="R796">
        <v>32.67</v>
      </c>
      <c r="S796">
        <v>3</v>
      </c>
      <c r="T796">
        <v>0</v>
      </c>
      <c r="U796">
        <v>8.4942000000000011</v>
      </c>
    </row>
    <row r="797" spans="1:21" x14ac:dyDescent="0.35">
      <c r="A797">
        <v>7431</v>
      </c>
      <c r="B797" t="s">
        <v>9483</v>
      </c>
      <c r="C797" s="17">
        <v>41715</v>
      </c>
      <c r="D797" s="17">
        <v>41719</v>
      </c>
      <c r="E797" t="s">
        <v>49</v>
      </c>
      <c r="F797" t="s">
        <v>8736</v>
      </c>
      <c r="G797" t="s">
        <v>8737</v>
      </c>
      <c r="H797" t="s">
        <v>40</v>
      </c>
      <c r="I797" t="s">
        <v>26</v>
      </c>
      <c r="J797" t="s">
        <v>327</v>
      </c>
      <c r="K797" t="s">
        <v>1491</v>
      </c>
      <c r="L797">
        <v>39212</v>
      </c>
      <c r="M797" t="s">
        <v>29</v>
      </c>
      <c r="N797" t="s">
        <v>8175</v>
      </c>
      <c r="O797" t="s">
        <v>45</v>
      </c>
      <c r="P797" t="s">
        <v>89</v>
      </c>
      <c r="Q797" t="s">
        <v>8176</v>
      </c>
      <c r="R797">
        <v>16</v>
      </c>
      <c r="S797">
        <v>4</v>
      </c>
      <c r="T797">
        <v>0</v>
      </c>
      <c r="U797">
        <v>7.68</v>
      </c>
    </row>
    <row r="798" spans="1:21" x14ac:dyDescent="0.35">
      <c r="A798">
        <v>7430</v>
      </c>
      <c r="B798" t="s">
        <v>9483</v>
      </c>
      <c r="C798" s="17">
        <v>41715</v>
      </c>
      <c r="D798" s="17">
        <v>41719</v>
      </c>
      <c r="E798" t="s">
        <v>49</v>
      </c>
      <c r="F798" t="s">
        <v>8736</v>
      </c>
      <c r="G798" t="s">
        <v>8737</v>
      </c>
      <c r="H798" t="s">
        <v>40</v>
      </c>
      <c r="I798" t="s">
        <v>26</v>
      </c>
      <c r="J798" t="s">
        <v>327</v>
      </c>
      <c r="K798" t="s">
        <v>1491</v>
      </c>
      <c r="L798">
        <v>39212</v>
      </c>
      <c r="M798" t="s">
        <v>29</v>
      </c>
      <c r="N798" t="s">
        <v>919</v>
      </c>
      <c r="O798" t="s">
        <v>45</v>
      </c>
      <c r="P798" t="s">
        <v>89</v>
      </c>
      <c r="Q798" t="s">
        <v>920</v>
      </c>
      <c r="R798">
        <v>12.96</v>
      </c>
      <c r="S798">
        <v>2</v>
      </c>
      <c r="T798">
        <v>0</v>
      </c>
      <c r="U798">
        <v>6.3504000000000005</v>
      </c>
    </row>
    <row r="799" spans="1:21" x14ac:dyDescent="0.35">
      <c r="A799">
        <v>7429</v>
      </c>
      <c r="B799" t="s">
        <v>9483</v>
      </c>
      <c r="C799" s="17">
        <v>41715</v>
      </c>
      <c r="D799" s="17">
        <v>41719</v>
      </c>
      <c r="E799" t="s">
        <v>49</v>
      </c>
      <c r="F799" t="s">
        <v>8736</v>
      </c>
      <c r="G799" t="s">
        <v>8737</v>
      </c>
      <c r="H799" t="s">
        <v>40</v>
      </c>
      <c r="I799" t="s">
        <v>26</v>
      </c>
      <c r="J799" t="s">
        <v>327</v>
      </c>
      <c r="K799" t="s">
        <v>1491</v>
      </c>
      <c r="L799">
        <v>39212</v>
      </c>
      <c r="M799" t="s">
        <v>29</v>
      </c>
      <c r="N799" t="s">
        <v>1338</v>
      </c>
      <c r="O799" t="s">
        <v>45</v>
      </c>
      <c r="P799" t="s">
        <v>74</v>
      </c>
      <c r="Q799" t="s">
        <v>1339</v>
      </c>
      <c r="R799">
        <v>30.44</v>
      </c>
      <c r="S799">
        <v>2</v>
      </c>
      <c r="T799">
        <v>0</v>
      </c>
      <c r="U799">
        <v>14.9156</v>
      </c>
    </row>
    <row r="800" spans="1:21" x14ac:dyDescent="0.35">
      <c r="A800">
        <v>7428</v>
      </c>
      <c r="B800" t="s">
        <v>9483</v>
      </c>
      <c r="C800" s="17">
        <v>41715</v>
      </c>
      <c r="D800" s="17">
        <v>41719</v>
      </c>
      <c r="E800" t="s">
        <v>49</v>
      </c>
      <c r="F800" t="s">
        <v>8736</v>
      </c>
      <c r="G800" t="s">
        <v>8737</v>
      </c>
      <c r="H800" t="s">
        <v>40</v>
      </c>
      <c r="I800" t="s">
        <v>26</v>
      </c>
      <c r="J800" t="s">
        <v>327</v>
      </c>
      <c r="K800" t="s">
        <v>1491</v>
      </c>
      <c r="L800">
        <v>39212</v>
      </c>
      <c r="M800" t="s">
        <v>29</v>
      </c>
      <c r="N800" t="s">
        <v>2081</v>
      </c>
      <c r="O800" t="s">
        <v>45</v>
      </c>
      <c r="P800" t="s">
        <v>74</v>
      </c>
      <c r="Q800" t="s">
        <v>2082</v>
      </c>
      <c r="R800">
        <v>11.43</v>
      </c>
      <c r="S800">
        <v>3</v>
      </c>
      <c r="T800">
        <v>0</v>
      </c>
      <c r="U800">
        <v>5.3720999999999997</v>
      </c>
    </row>
    <row r="801" spans="1:21" x14ac:dyDescent="0.35">
      <c r="A801">
        <v>7423</v>
      </c>
      <c r="B801" t="s">
        <v>9478</v>
      </c>
      <c r="C801" s="17">
        <v>42442</v>
      </c>
      <c r="D801" s="17">
        <v>42444</v>
      </c>
      <c r="E801" t="s">
        <v>22</v>
      </c>
      <c r="F801" t="s">
        <v>354</v>
      </c>
      <c r="G801" t="s">
        <v>355</v>
      </c>
      <c r="H801" t="s">
        <v>40</v>
      </c>
      <c r="I801" t="s">
        <v>26</v>
      </c>
      <c r="J801" t="s">
        <v>145</v>
      </c>
      <c r="K801" t="s">
        <v>146</v>
      </c>
      <c r="L801">
        <v>19134</v>
      </c>
      <c r="M801" t="s">
        <v>147</v>
      </c>
      <c r="N801" t="s">
        <v>874</v>
      </c>
      <c r="O801" t="s">
        <v>70</v>
      </c>
      <c r="P801" t="s">
        <v>683</v>
      </c>
      <c r="Q801" t="s">
        <v>6757</v>
      </c>
      <c r="R801">
        <v>449.1</v>
      </c>
      <c r="S801">
        <v>3</v>
      </c>
      <c r="T801">
        <v>0.7</v>
      </c>
      <c r="U801">
        <v>-643.70999999999981</v>
      </c>
    </row>
    <row r="802" spans="1:21" x14ac:dyDescent="0.35">
      <c r="A802">
        <v>7422</v>
      </c>
      <c r="B802" t="s">
        <v>9478</v>
      </c>
      <c r="C802" s="17">
        <v>42442</v>
      </c>
      <c r="D802" s="17">
        <v>42444</v>
      </c>
      <c r="E802" t="s">
        <v>22</v>
      </c>
      <c r="F802" t="s">
        <v>354</v>
      </c>
      <c r="G802" t="s">
        <v>355</v>
      </c>
      <c r="H802" t="s">
        <v>40</v>
      </c>
      <c r="I802" t="s">
        <v>26</v>
      </c>
      <c r="J802" t="s">
        <v>145</v>
      </c>
      <c r="K802" t="s">
        <v>146</v>
      </c>
      <c r="L802">
        <v>19134</v>
      </c>
      <c r="M802" t="s">
        <v>147</v>
      </c>
      <c r="N802" t="s">
        <v>9479</v>
      </c>
      <c r="O802" t="s">
        <v>45</v>
      </c>
      <c r="P802" t="s">
        <v>58</v>
      </c>
      <c r="Q802" t="s">
        <v>9480</v>
      </c>
      <c r="R802">
        <v>126.08</v>
      </c>
      <c r="S802">
        <v>2</v>
      </c>
      <c r="T802">
        <v>0.2</v>
      </c>
      <c r="U802">
        <v>-28.367999999999984</v>
      </c>
    </row>
    <row r="803" spans="1:21" x14ac:dyDescent="0.35">
      <c r="A803">
        <v>7421</v>
      </c>
      <c r="B803" t="s">
        <v>9478</v>
      </c>
      <c r="C803" s="17">
        <v>42442</v>
      </c>
      <c r="D803" s="17">
        <v>42444</v>
      </c>
      <c r="E803" t="s">
        <v>22</v>
      </c>
      <c r="F803" t="s">
        <v>354</v>
      </c>
      <c r="G803" t="s">
        <v>355</v>
      </c>
      <c r="H803" t="s">
        <v>40</v>
      </c>
      <c r="I803" t="s">
        <v>26</v>
      </c>
      <c r="J803" t="s">
        <v>145</v>
      </c>
      <c r="K803" t="s">
        <v>146</v>
      </c>
      <c r="L803">
        <v>19134</v>
      </c>
      <c r="M803" t="s">
        <v>147</v>
      </c>
      <c r="N803" t="s">
        <v>4335</v>
      </c>
      <c r="O803" t="s">
        <v>45</v>
      </c>
      <c r="P803" t="s">
        <v>74</v>
      </c>
      <c r="Q803" t="s">
        <v>4336</v>
      </c>
      <c r="R803">
        <v>23.160000000000004</v>
      </c>
      <c r="S803">
        <v>5</v>
      </c>
      <c r="T803">
        <v>0.7</v>
      </c>
      <c r="U803">
        <v>-15.439999999999998</v>
      </c>
    </row>
    <row r="804" spans="1:21" x14ac:dyDescent="0.35">
      <c r="A804">
        <v>801</v>
      </c>
      <c r="B804" t="s">
        <v>2511</v>
      </c>
      <c r="C804" s="17">
        <v>42786</v>
      </c>
      <c r="D804" s="17">
        <v>42789</v>
      </c>
      <c r="E804" t="s">
        <v>187</v>
      </c>
      <c r="F804" t="s">
        <v>2512</v>
      </c>
      <c r="G804" t="s">
        <v>2513</v>
      </c>
      <c r="H804" t="s">
        <v>40</v>
      </c>
      <c r="I804" t="s">
        <v>26</v>
      </c>
      <c r="J804" t="s">
        <v>949</v>
      </c>
      <c r="K804" t="s">
        <v>42</v>
      </c>
      <c r="L804">
        <v>92105</v>
      </c>
      <c r="M804" t="s">
        <v>43</v>
      </c>
      <c r="N804" t="s">
        <v>2514</v>
      </c>
      <c r="O804" t="s">
        <v>31</v>
      </c>
      <c r="P804" t="s">
        <v>64</v>
      </c>
      <c r="Q804" t="s">
        <v>2515</v>
      </c>
      <c r="R804">
        <v>22.23</v>
      </c>
      <c r="S804">
        <v>1</v>
      </c>
      <c r="T804">
        <v>0</v>
      </c>
      <c r="U804">
        <v>7.3358999999999988</v>
      </c>
    </row>
    <row r="805" spans="1:21" x14ac:dyDescent="0.35">
      <c r="A805">
        <v>802</v>
      </c>
      <c r="B805" t="s">
        <v>2511</v>
      </c>
      <c r="C805" s="17">
        <v>42786</v>
      </c>
      <c r="D805" s="17">
        <v>42789</v>
      </c>
      <c r="E805" t="s">
        <v>187</v>
      </c>
      <c r="F805" t="s">
        <v>2512</v>
      </c>
      <c r="G805" t="s">
        <v>2513</v>
      </c>
      <c r="H805" t="s">
        <v>40</v>
      </c>
      <c r="I805" t="s">
        <v>26</v>
      </c>
      <c r="J805" t="s">
        <v>949</v>
      </c>
      <c r="K805" t="s">
        <v>42</v>
      </c>
      <c r="L805">
        <v>92105</v>
      </c>
      <c r="M805" t="s">
        <v>43</v>
      </c>
      <c r="N805" t="s">
        <v>964</v>
      </c>
      <c r="O805" t="s">
        <v>70</v>
      </c>
      <c r="P805" t="s">
        <v>71</v>
      </c>
      <c r="Q805" t="s">
        <v>965</v>
      </c>
      <c r="R805">
        <v>215.96799999999999</v>
      </c>
      <c r="S805">
        <v>2</v>
      </c>
      <c r="T805">
        <v>0.2</v>
      </c>
      <c r="U805">
        <v>18.897199999999991</v>
      </c>
    </row>
    <row r="806" spans="1:21" x14ac:dyDescent="0.35">
      <c r="A806">
        <v>803</v>
      </c>
      <c r="B806" t="s">
        <v>2516</v>
      </c>
      <c r="C806" s="17">
        <v>42600</v>
      </c>
      <c r="D806" s="17">
        <v>42605</v>
      </c>
      <c r="E806" t="s">
        <v>22</v>
      </c>
      <c r="F806" t="s">
        <v>2512</v>
      </c>
      <c r="G806" t="s">
        <v>2513</v>
      </c>
      <c r="H806" t="s">
        <v>40</v>
      </c>
      <c r="I806" t="s">
        <v>26</v>
      </c>
      <c r="J806" t="s">
        <v>265</v>
      </c>
      <c r="K806" t="s">
        <v>266</v>
      </c>
      <c r="L806">
        <v>10024</v>
      </c>
      <c r="M806" t="s">
        <v>147</v>
      </c>
      <c r="N806" t="s">
        <v>2517</v>
      </c>
      <c r="O806" t="s">
        <v>45</v>
      </c>
      <c r="P806" t="s">
        <v>77</v>
      </c>
      <c r="Q806" t="s">
        <v>2518</v>
      </c>
      <c r="R806">
        <v>355.32</v>
      </c>
      <c r="S806">
        <v>9</v>
      </c>
      <c r="T806">
        <v>0</v>
      </c>
      <c r="U806">
        <v>99.48960000000001</v>
      </c>
    </row>
    <row r="807" spans="1:21" x14ac:dyDescent="0.35">
      <c r="A807">
        <v>804</v>
      </c>
      <c r="B807" t="s">
        <v>2519</v>
      </c>
      <c r="C807" s="17">
        <v>42441</v>
      </c>
      <c r="D807" s="17">
        <v>42446</v>
      </c>
      <c r="E807" t="s">
        <v>49</v>
      </c>
      <c r="F807" t="s">
        <v>2520</v>
      </c>
      <c r="G807" t="s">
        <v>2521</v>
      </c>
      <c r="H807" t="s">
        <v>40</v>
      </c>
      <c r="I807" t="s">
        <v>26</v>
      </c>
      <c r="J807" t="s">
        <v>736</v>
      </c>
      <c r="K807" t="s">
        <v>737</v>
      </c>
      <c r="L807">
        <v>71203</v>
      </c>
      <c r="M807" t="s">
        <v>29</v>
      </c>
      <c r="N807" t="s">
        <v>2522</v>
      </c>
      <c r="O807" t="s">
        <v>45</v>
      </c>
      <c r="P807" t="s">
        <v>89</v>
      </c>
      <c r="Q807" t="s">
        <v>2523</v>
      </c>
      <c r="R807">
        <v>12.96</v>
      </c>
      <c r="S807">
        <v>2</v>
      </c>
      <c r="T807">
        <v>0</v>
      </c>
      <c r="U807">
        <v>6.2208000000000006</v>
      </c>
    </row>
    <row r="808" spans="1:21" x14ac:dyDescent="0.35">
      <c r="A808">
        <v>7420</v>
      </c>
      <c r="B808" t="s">
        <v>9478</v>
      </c>
      <c r="C808" s="17">
        <v>42442</v>
      </c>
      <c r="D808" s="17">
        <v>42444</v>
      </c>
      <c r="E808" t="s">
        <v>22</v>
      </c>
      <c r="F808" t="s">
        <v>354</v>
      </c>
      <c r="G808" t="s">
        <v>355</v>
      </c>
      <c r="H808" t="s">
        <v>40</v>
      </c>
      <c r="I808" t="s">
        <v>26</v>
      </c>
      <c r="J808" t="s">
        <v>145</v>
      </c>
      <c r="K808" t="s">
        <v>146</v>
      </c>
      <c r="L808">
        <v>19134</v>
      </c>
      <c r="M808" t="s">
        <v>147</v>
      </c>
      <c r="N808" t="s">
        <v>3696</v>
      </c>
      <c r="O808" t="s">
        <v>45</v>
      </c>
      <c r="P808" t="s">
        <v>58</v>
      </c>
      <c r="Q808" t="s">
        <v>3697</v>
      </c>
      <c r="R808">
        <v>552.55999999999995</v>
      </c>
      <c r="S808">
        <v>5</v>
      </c>
      <c r="T808">
        <v>0.2</v>
      </c>
      <c r="U808">
        <v>-138.13999999999999</v>
      </c>
    </row>
    <row r="809" spans="1:21" x14ac:dyDescent="0.35">
      <c r="A809">
        <v>7419</v>
      </c>
      <c r="B809" t="s">
        <v>9478</v>
      </c>
      <c r="C809" s="17">
        <v>42442</v>
      </c>
      <c r="D809" s="17">
        <v>42444</v>
      </c>
      <c r="E809" t="s">
        <v>22</v>
      </c>
      <c r="F809" t="s">
        <v>354</v>
      </c>
      <c r="G809" t="s">
        <v>355</v>
      </c>
      <c r="H809" t="s">
        <v>40</v>
      </c>
      <c r="I809" t="s">
        <v>26</v>
      </c>
      <c r="J809" t="s">
        <v>145</v>
      </c>
      <c r="K809" t="s">
        <v>146</v>
      </c>
      <c r="L809">
        <v>19134</v>
      </c>
      <c r="M809" t="s">
        <v>147</v>
      </c>
      <c r="N809" t="s">
        <v>6997</v>
      </c>
      <c r="O809" t="s">
        <v>45</v>
      </c>
      <c r="P809" t="s">
        <v>74</v>
      </c>
      <c r="Q809" t="s">
        <v>6998</v>
      </c>
      <c r="R809">
        <v>51.897000000000013</v>
      </c>
      <c r="S809">
        <v>1</v>
      </c>
      <c r="T809">
        <v>0.7</v>
      </c>
      <c r="U809">
        <v>-41.517600000000002</v>
      </c>
    </row>
    <row r="810" spans="1:21" x14ac:dyDescent="0.35">
      <c r="A810">
        <v>7418</v>
      </c>
      <c r="B810" t="s">
        <v>9478</v>
      </c>
      <c r="C810" s="17">
        <v>42442</v>
      </c>
      <c r="D810" s="17">
        <v>42444</v>
      </c>
      <c r="E810" t="s">
        <v>22</v>
      </c>
      <c r="F810" t="s">
        <v>354</v>
      </c>
      <c r="G810" t="s">
        <v>355</v>
      </c>
      <c r="H810" t="s">
        <v>40</v>
      </c>
      <c r="I810" t="s">
        <v>26</v>
      </c>
      <c r="J810" t="s">
        <v>145</v>
      </c>
      <c r="K810" t="s">
        <v>146</v>
      </c>
      <c r="L810">
        <v>19134</v>
      </c>
      <c r="M810" t="s">
        <v>147</v>
      </c>
      <c r="N810" t="s">
        <v>6659</v>
      </c>
      <c r="O810" t="s">
        <v>45</v>
      </c>
      <c r="P810" t="s">
        <v>89</v>
      </c>
      <c r="Q810" t="s">
        <v>6660</v>
      </c>
      <c r="R810">
        <v>41.240000000000009</v>
      </c>
      <c r="S810">
        <v>5</v>
      </c>
      <c r="T810">
        <v>0.2</v>
      </c>
      <c r="U810">
        <v>13.918499999999998</v>
      </c>
    </row>
    <row r="811" spans="1:21" x14ac:dyDescent="0.35">
      <c r="A811">
        <v>7417</v>
      </c>
      <c r="B811" t="s">
        <v>9478</v>
      </c>
      <c r="C811" s="17">
        <v>42442</v>
      </c>
      <c r="D811" s="17">
        <v>42444</v>
      </c>
      <c r="E811" t="s">
        <v>22</v>
      </c>
      <c r="F811" t="s">
        <v>354</v>
      </c>
      <c r="G811" t="s">
        <v>355</v>
      </c>
      <c r="H811" t="s">
        <v>40</v>
      </c>
      <c r="I811" t="s">
        <v>26</v>
      </c>
      <c r="J811" t="s">
        <v>145</v>
      </c>
      <c r="K811" t="s">
        <v>146</v>
      </c>
      <c r="L811">
        <v>19134</v>
      </c>
      <c r="M811" t="s">
        <v>147</v>
      </c>
      <c r="N811" t="s">
        <v>2797</v>
      </c>
      <c r="O811" t="s">
        <v>70</v>
      </c>
      <c r="P811" t="s">
        <v>71</v>
      </c>
      <c r="Q811" t="s">
        <v>2798</v>
      </c>
      <c r="R811">
        <v>539.91</v>
      </c>
      <c r="S811">
        <v>3</v>
      </c>
      <c r="T811">
        <v>0.4</v>
      </c>
      <c r="U811">
        <v>-116.98049999999998</v>
      </c>
    </row>
    <row r="812" spans="1:21" x14ac:dyDescent="0.35">
      <c r="A812">
        <v>7416</v>
      </c>
      <c r="B812" t="s">
        <v>9478</v>
      </c>
      <c r="C812" s="17">
        <v>42442</v>
      </c>
      <c r="D812" s="17">
        <v>42444</v>
      </c>
      <c r="E812" t="s">
        <v>22</v>
      </c>
      <c r="F812" t="s">
        <v>354</v>
      </c>
      <c r="G812" t="s">
        <v>355</v>
      </c>
      <c r="H812" t="s">
        <v>40</v>
      </c>
      <c r="I812" t="s">
        <v>26</v>
      </c>
      <c r="J812" t="s">
        <v>145</v>
      </c>
      <c r="K812" t="s">
        <v>146</v>
      </c>
      <c r="L812">
        <v>19134</v>
      </c>
      <c r="M812" t="s">
        <v>147</v>
      </c>
      <c r="N812" t="s">
        <v>6547</v>
      </c>
      <c r="O812" t="s">
        <v>70</v>
      </c>
      <c r="P812" t="s">
        <v>160</v>
      </c>
      <c r="Q812" t="s">
        <v>6548</v>
      </c>
      <c r="R812">
        <v>379.96000000000004</v>
      </c>
      <c r="S812">
        <v>5</v>
      </c>
      <c r="T812">
        <v>0.2</v>
      </c>
      <c r="U812">
        <v>47.494999999999919</v>
      </c>
    </row>
    <row r="813" spans="1:21" x14ac:dyDescent="0.35">
      <c r="A813">
        <v>7415</v>
      </c>
      <c r="B813" t="s">
        <v>9478</v>
      </c>
      <c r="C813" s="17">
        <v>42442</v>
      </c>
      <c r="D813" s="17">
        <v>42444</v>
      </c>
      <c r="E813" t="s">
        <v>22</v>
      </c>
      <c r="F813" t="s">
        <v>354</v>
      </c>
      <c r="G813" t="s">
        <v>355</v>
      </c>
      <c r="H813" t="s">
        <v>40</v>
      </c>
      <c r="I813" t="s">
        <v>26</v>
      </c>
      <c r="J813" t="s">
        <v>145</v>
      </c>
      <c r="K813" t="s">
        <v>146</v>
      </c>
      <c r="L813">
        <v>19134</v>
      </c>
      <c r="M813" t="s">
        <v>147</v>
      </c>
      <c r="N813" t="s">
        <v>687</v>
      </c>
      <c r="O813" t="s">
        <v>31</v>
      </c>
      <c r="P813" t="s">
        <v>35</v>
      </c>
      <c r="Q813" t="s">
        <v>688</v>
      </c>
      <c r="R813">
        <v>386.67999999999995</v>
      </c>
      <c r="S813">
        <v>2</v>
      </c>
      <c r="T813">
        <v>0.3</v>
      </c>
      <c r="U813">
        <v>-5.5240000000000293</v>
      </c>
    </row>
    <row r="814" spans="1:21" x14ac:dyDescent="0.35">
      <c r="A814">
        <v>7409</v>
      </c>
      <c r="B814" t="s">
        <v>9474</v>
      </c>
      <c r="C814" s="17">
        <v>42520</v>
      </c>
      <c r="D814" s="17">
        <v>42527</v>
      </c>
      <c r="E814" t="s">
        <v>49</v>
      </c>
      <c r="F814" t="s">
        <v>6319</v>
      </c>
      <c r="G814" t="s">
        <v>6320</v>
      </c>
      <c r="H814" t="s">
        <v>40</v>
      </c>
      <c r="I814" t="s">
        <v>26</v>
      </c>
      <c r="J814" t="s">
        <v>41</v>
      </c>
      <c r="K814" t="s">
        <v>42</v>
      </c>
      <c r="L814">
        <v>90032</v>
      </c>
      <c r="M814" t="s">
        <v>43</v>
      </c>
      <c r="N814" t="s">
        <v>6269</v>
      </c>
      <c r="O814" t="s">
        <v>31</v>
      </c>
      <c r="P814" t="s">
        <v>64</v>
      </c>
      <c r="Q814" t="s">
        <v>6270</v>
      </c>
      <c r="R814">
        <v>167.84</v>
      </c>
      <c r="S814">
        <v>8</v>
      </c>
      <c r="T814">
        <v>0</v>
      </c>
      <c r="U814">
        <v>11.748799999999989</v>
      </c>
    </row>
    <row r="815" spans="1:21" x14ac:dyDescent="0.35">
      <c r="A815">
        <v>7398</v>
      </c>
      <c r="B815" t="s">
        <v>9468</v>
      </c>
      <c r="C815" s="17">
        <v>41912</v>
      </c>
      <c r="D815" s="17">
        <v>41912</v>
      </c>
      <c r="E815" t="s">
        <v>1292</v>
      </c>
      <c r="F815" t="s">
        <v>6241</v>
      </c>
      <c r="G815" t="s">
        <v>6242</v>
      </c>
      <c r="H815" t="s">
        <v>40</v>
      </c>
      <c r="I815" t="s">
        <v>26</v>
      </c>
      <c r="J815" t="s">
        <v>747</v>
      </c>
      <c r="K815" t="s">
        <v>497</v>
      </c>
      <c r="L815">
        <v>45014</v>
      </c>
      <c r="M815" t="s">
        <v>147</v>
      </c>
      <c r="N815" t="s">
        <v>817</v>
      </c>
      <c r="O815" t="s">
        <v>45</v>
      </c>
      <c r="P815" t="s">
        <v>77</v>
      </c>
      <c r="Q815" t="s">
        <v>818</v>
      </c>
      <c r="R815">
        <v>795.40800000000013</v>
      </c>
      <c r="S815">
        <v>6</v>
      </c>
      <c r="T815">
        <v>0.2</v>
      </c>
      <c r="U815">
        <v>59.655599999999993</v>
      </c>
    </row>
    <row r="816" spans="1:21" x14ac:dyDescent="0.35">
      <c r="A816">
        <v>7397</v>
      </c>
      <c r="B816" t="s">
        <v>9467</v>
      </c>
      <c r="C816" s="17">
        <v>42729</v>
      </c>
      <c r="D816" s="17">
        <v>42734</v>
      </c>
      <c r="E816" t="s">
        <v>49</v>
      </c>
      <c r="F816" t="s">
        <v>6806</v>
      </c>
      <c r="G816" t="s">
        <v>6807</v>
      </c>
      <c r="H816" t="s">
        <v>40</v>
      </c>
      <c r="I816" t="s">
        <v>26</v>
      </c>
      <c r="J816" t="s">
        <v>265</v>
      </c>
      <c r="K816" t="s">
        <v>266</v>
      </c>
      <c r="L816">
        <v>10024</v>
      </c>
      <c r="M816" t="s">
        <v>147</v>
      </c>
      <c r="N816" t="s">
        <v>2441</v>
      </c>
      <c r="O816" t="s">
        <v>31</v>
      </c>
      <c r="P816" t="s">
        <v>35</v>
      </c>
      <c r="Q816" t="s">
        <v>2442</v>
      </c>
      <c r="R816">
        <v>866.64599999999996</v>
      </c>
      <c r="S816">
        <v>3</v>
      </c>
      <c r="T816">
        <v>0.1</v>
      </c>
      <c r="U816">
        <v>173.32919999999999</v>
      </c>
    </row>
    <row r="817" spans="1:21" x14ac:dyDescent="0.35">
      <c r="A817">
        <v>7396</v>
      </c>
      <c r="B817" t="s">
        <v>9467</v>
      </c>
      <c r="C817" s="17">
        <v>42729</v>
      </c>
      <c r="D817" s="17">
        <v>42734</v>
      </c>
      <c r="E817" t="s">
        <v>49</v>
      </c>
      <c r="F817" t="s">
        <v>6806</v>
      </c>
      <c r="G817" t="s">
        <v>6807</v>
      </c>
      <c r="H817" t="s">
        <v>40</v>
      </c>
      <c r="I817" t="s">
        <v>26</v>
      </c>
      <c r="J817" t="s">
        <v>265</v>
      </c>
      <c r="K817" t="s">
        <v>266</v>
      </c>
      <c r="L817">
        <v>10024</v>
      </c>
      <c r="M817" t="s">
        <v>147</v>
      </c>
      <c r="N817" t="s">
        <v>3812</v>
      </c>
      <c r="O817" t="s">
        <v>31</v>
      </c>
      <c r="P817" t="s">
        <v>55</v>
      </c>
      <c r="Q817" t="s">
        <v>3813</v>
      </c>
      <c r="R817">
        <v>313.17599999999999</v>
      </c>
      <c r="S817">
        <v>2</v>
      </c>
      <c r="T817">
        <v>0.4</v>
      </c>
      <c r="U817">
        <v>-120.05080000000007</v>
      </c>
    </row>
    <row r="818" spans="1:21" x14ac:dyDescent="0.35">
      <c r="A818">
        <v>7378</v>
      </c>
      <c r="B818" t="s">
        <v>9461</v>
      </c>
      <c r="C818" s="17">
        <v>41901</v>
      </c>
      <c r="D818" s="17">
        <v>41905</v>
      </c>
      <c r="E818" t="s">
        <v>49</v>
      </c>
      <c r="F818" t="s">
        <v>2520</v>
      </c>
      <c r="G818" t="s">
        <v>2521</v>
      </c>
      <c r="H818" t="s">
        <v>40</v>
      </c>
      <c r="I818" t="s">
        <v>26</v>
      </c>
      <c r="J818" t="s">
        <v>94</v>
      </c>
      <c r="K818" t="s">
        <v>95</v>
      </c>
      <c r="L818">
        <v>98115</v>
      </c>
      <c r="M818" t="s">
        <v>43</v>
      </c>
      <c r="N818" t="s">
        <v>1639</v>
      </c>
      <c r="O818" t="s">
        <v>45</v>
      </c>
      <c r="P818" t="s">
        <v>58</v>
      </c>
      <c r="Q818" t="s">
        <v>1640</v>
      </c>
      <c r="R818">
        <v>92.52</v>
      </c>
      <c r="S818">
        <v>6</v>
      </c>
      <c r="T818">
        <v>0</v>
      </c>
      <c r="U818">
        <v>24.980400000000007</v>
      </c>
    </row>
    <row r="819" spans="1:21" x14ac:dyDescent="0.35">
      <c r="A819">
        <v>7377</v>
      </c>
      <c r="B819" t="s">
        <v>9460</v>
      </c>
      <c r="C819" s="17">
        <v>43041</v>
      </c>
      <c r="D819" s="17">
        <v>43044</v>
      </c>
      <c r="E819" t="s">
        <v>187</v>
      </c>
      <c r="F819" t="s">
        <v>512</v>
      </c>
      <c r="G819" t="s">
        <v>513</v>
      </c>
      <c r="H819" t="s">
        <v>40</v>
      </c>
      <c r="I819" t="s">
        <v>26</v>
      </c>
      <c r="J819" t="s">
        <v>537</v>
      </c>
      <c r="K819" t="s">
        <v>210</v>
      </c>
      <c r="L819">
        <v>61701</v>
      </c>
      <c r="M819" t="s">
        <v>104</v>
      </c>
      <c r="N819" t="s">
        <v>876</v>
      </c>
      <c r="O819" t="s">
        <v>45</v>
      </c>
      <c r="P819" t="s">
        <v>67</v>
      </c>
      <c r="Q819" t="s">
        <v>877</v>
      </c>
      <c r="R819">
        <v>54.336000000000006</v>
      </c>
      <c r="S819">
        <v>4</v>
      </c>
      <c r="T819">
        <v>0.2</v>
      </c>
      <c r="U819">
        <v>5.4336000000000002</v>
      </c>
    </row>
    <row r="820" spans="1:21" x14ac:dyDescent="0.35">
      <c r="A820">
        <v>7376</v>
      </c>
      <c r="B820" t="s">
        <v>9459</v>
      </c>
      <c r="C820" s="17">
        <v>42960</v>
      </c>
      <c r="D820" s="17">
        <v>42967</v>
      </c>
      <c r="E820" t="s">
        <v>49</v>
      </c>
      <c r="F820" t="s">
        <v>1293</v>
      </c>
      <c r="G820" t="s">
        <v>1294</v>
      </c>
      <c r="H820" t="s">
        <v>40</v>
      </c>
      <c r="I820" t="s">
        <v>26</v>
      </c>
      <c r="J820" t="s">
        <v>949</v>
      </c>
      <c r="K820" t="s">
        <v>42</v>
      </c>
      <c r="L820">
        <v>92037</v>
      </c>
      <c r="M820" t="s">
        <v>43</v>
      </c>
      <c r="N820" t="s">
        <v>1907</v>
      </c>
      <c r="O820" t="s">
        <v>45</v>
      </c>
      <c r="P820" t="s">
        <v>74</v>
      </c>
      <c r="Q820" t="s">
        <v>1908</v>
      </c>
      <c r="R820">
        <v>36.024000000000001</v>
      </c>
      <c r="S820">
        <v>3</v>
      </c>
      <c r="T820">
        <v>0.2</v>
      </c>
      <c r="U820">
        <v>11.707799999999995</v>
      </c>
    </row>
    <row r="821" spans="1:21" x14ac:dyDescent="0.35">
      <c r="A821">
        <v>7371</v>
      </c>
      <c r="B821" t="s">
        <v>9456</v>
      </c>
      <c r="C821" s="17">
        <v>41940</v>
      </c>
      <c r="D821" s="17">
        <v>41944</v>
      </c>
      <c r="E821" t="s">
        <v>49</v>
      </c>
      <c r="F821" t="s">
        <v>3190</v>
      </c>
      <c r="G821" t="s">
        <v>3191</v>
      </c>
      <c r="H821" t="s">
        <v>40</v>
      </c>
      <c r="I821" t="s">
        <v>26</v>
      </c>
      <c r="J821" t="s">
        <v>9457</v>
      </c>
      <c r="K821" t="s">
        <v>4538</v>
      </c>
      <c r="L821">
        <v>67846</v>
      </c>
      <c r="M821" t="s">
        <v>104</v>
      </c>
      <c r="N821" t="s">
        <v>3756</v>
      </c>
      <c r="O821" t="s">
        <v>70</v>
      </c>
      <c r="P821" t="s">
        <v>71</v>
      </c>
      <c r="Q821" t="s">
        <v>3757</v>
      </c>
      <c r="R821">
        <v>257.98</v>
      </c>
      <c r="S821">
        <v>2</v>
      </c>
      <c r="T821">
        <v>0</v>
      </c>
      <c r="U821">
        <v>74.8142</v>
      </c>
    </row>
    <row r="822" spans="1:21" x14ac:dyDescent="0.35">
      <c r="A822">
        <v>7369</v>
      </c>
      <c r="B822" t="s">
        <v>9454</v>
      </c>
      <c r="C822" s="17">
        <v>42840</v>
      </c>
      <c r="D822" s="17">
        <v>42842</v>
      </c>
      <c r="E822" t="s">
        <v>187</v>
      </c>
      <c r="F822" t="s">
        <v>1386</v>
      </c>
      <c r="G822" t="s">
        <v>1387</v>
      </c>
      <c r="H822" t="s">
        <v>40</v>
      </c>
      <c r="I822" t="s">
        <v>26</v>
      </c>
      <c r="J822" t="s">
        <v>1422</v>
      </c>
      <c r="K822" t="s">
        <v>53</v>
      </c>
      <c r="L822">
        <v>33180</v>
      </c>
      <c r="M822" t="s">
        <v>29</v>
      </c>
      <c r="N822" t="s">
        <v>324</v>
      </c>
      <c r="O822" t="s">
        <v>45</v>
      </c>
      <c r="P822" t="s">
        <v>74</v>
      </c>
      <c r="Q822" t="s">
        <v>6196</v>
      </c>
      <c r="R822">
        <v>15.570000000000004</v>
      </c>
      <c r="S822">
        <v>3</v>
      </c>
      <c r="T822">
        <v>0.7</v>
      </c>
      <c r="U822">
        <v>-11.936999999999998</v>
      </c>
    </row>
    <row r="823" spans="1:21" x14ac:dyDescent="0.35">
      <c r="A823">
        <v>7368</v>
      </c>
      <c r="B823" t="s">
        <v>9453</v>
      </c>
      <c r="C823" s="17">
        <v>42702</v>
      </c>
      <c r="D823" s="17">
        <v>42708</v>
      </c>
      <c r="E823" t="s">
        <v>49</v>
      </c>
      <c r="F823" t="s">
        <v>879</v>
      </c>
      <c r="G823" t="s">
        <v>880</v>
      </c>
      <c r="H823" t="s">
        <v>40</v>
      </c>
      <c r="I823" t="s">
        <v>26</v>
      </c>
      <c r="J823" t="s">
        <v>145</v>
      </c>
      <c r="K823" t="s">
        <v>146</v>
      </c>
      <c r="L823">
        <v>19140</v>
      </c>
      <c r="M823" t="s">
        <v>147</v>
      </c>
      <c r="N823" t="s">
        <v>1843</v>
      </c>
      <c r="O823" t="s">
        <v>31</v>
      </c>
      <c r="P823" t="s">
        <v>35</v>
      </c>
      <c r="Q823" t="s">
        <v>1844</v>
      </c>
      <c r="R823">
        <v>347.80200000000002</v>
      </c>
      <c r="S823">
        <v>7</v>
      </c>
      <c r="T823">
        <v>0.3</v>
      </c>
      <c r="U823">
        <v>-24.842999999999961</v>
      </c>
    </row>
    <row r="824" spans="1:21" x14ac:dyDescent="0.35">
      <c r="A824">
        <v>7367</v>
      </c>
      <c r="B824" t="s">
        <v>9453</v>
      </c>
      <c r="C824" s="17">
        <v>42702</v>
      </c>
      <c r="D824" s="17">
        <v>42708</v>
      </c>
      <c r="E824" t="s">
        <v>49</v>
      </c>
      <c r="F824" t="s">
        <v>879</v>
      </c>
      <c r="G824" t="s">
        <v>880</v>
      </c>
      <c r="H824" t="s">
        <v>40</v>
      </c>
      <c r="I824" t="s">
        <v>26</v>
      </c>
      <c r="J824" t="s">
        <v>145</v>
      </c>
      <c r="K824" t="s">
        <v>146</v>
      </c>
      <c r="L824">
        <v>19140</v>
      </c>
      <c r="M824" t="s">
        <v>147</v>
      </c>
      <c r="N824" t="s">
        <v>6454</v>
      </c>
      <c r="O824" t="s">
        <v>45</v>
      </c>
      <c r="P824" t="s">
        <v>58</v>
      </c>
      <c r="Q824" t="s">
        <v>6455</v>
      </c>
      <c r="R824">
        <v>32.544000000000004</v>
      </c>
      <c r="S824">
        <v>2</v>
      </c>
      <c r="T824">
        <v>0.2</v>
      </c>
      <c r="U824">
        <v>-7.7292000000000041</v>
      </c>
    </row>
    <row r="825" spans="1:21" x14ac:dyDescent="0.35">
      <c r="A825">
        <v>7366</v>
      </c>
      <c r="B825" t="s">
        <v>9453</v>
      </c>
      <c r="C825" s="17">
        <v>42702</v>
      </c>
      <c r="D825" s="17">
        <v>42708</v>
      </c>
      <c r="E825" t="s">
        <v>49</v>
      </c>
      <c r="F825" t="s">
        <v>879</v>
      </c>
      <c r="G825" t="s">
        <v>880</v>
      </c>
      <c r="H825" t="s">
        <v>40</v>
      </c>
      <c r="I825" t="s">
        <v>26</v>
      </c>
      <c r="J825" t="s">
        <v>145</v>
      </c>
      <c r="K825" t="s">
        <v>146</v>
      </c>
      <c r="L825">
        <v>19140</v>
      </c>
      <c r="M825" t="s">
        <v>147</v>
      </c>
      <c r="N825" t="s">
        <v>5942</v>
      </c>
      <c r="O825" t="s">
        <v>45</v>
      </c>
      <c r="P825" t="s">
        <v>74</v>
      </c>
      <c r="Q825" t="s">
        <v>5943</v>
      </c>
      <c r="R825">
        <v>6.8880000000000017</v>
      </c>
      <c r="S825">
        <v>2</v>
      </c>
      <c r="T825">
        <v>0.7</v>
      </c>
      <c r="U825">
        <v>-5.0511999999999997</v>
      </c>
    </row>
    <row r="826" spans="1:21" x14ac:dyDescent="0.35">
      <c r="A826">
        <v>7365</v>
      </c>
      <c r="B826" t="s">
        <v>9453</v>
      </c>
      <c r="C826" s="17">
        <v>42702</v>
      </c>
      <c r="D826" s="17">
        <v>42708</v>
      </c>
      <c r="E826" t="s">
        <v>49</v>
      </c>
      <c r="F826" t="s">
        <v>879</v>
      </c>
      <c r="G826" t="s">
        <v>880</v>
      </c>
      <c r="H826" t="s">
        <v>40</v>
      </c>
      <c r="I826" t="s">
        <v>26</v>
      </c>
      <c r="J826" t="s">
        <v>145</v>
      </c>
      <c r="K826" t="s">
        <v>146</v>
      </c>
      <c r="L826">
        <v>19140</v>
      </c>
      <c r="M826" t="s">
        <v>147</v>
      </c>
      <c r="N826" t="s">
        <v>4986</v>
      </c>
      <c r="O826" t="s">
        <v>45</v>
      </c>
      <c r="P826" t="s">
        <v>268</v>
      </c>
      <c r="Q826" t="s">
        <v>4987</v>
      </c>
      <c r="R826">
        <v>12.672000000000001</v>
      </c>
      <c r="S826">
        <v>8</v>
      </c>
      <c r="T826">
        <v>0.2</v>
      </c>
      <c r="U826">
        <v>2.6927999999999992</v>
      </c>
    </row>
    <row r="827" spans="1:21" x14ac:dyDescent="0.35">
      <c r="A827">
        <v>7364</v>
      </c>
      <c r="B827" t="s">
        <v>9453</v>
      </c>
      <c r="C827" s="17">
        <v>42702</v>
      </c>
      <c r="D827" s="17">
        <v>42708</v>
      </c>
      <c r="E827" t="s">
        <v>49</v>
      </c>
      <c r="F827" t="s">
        <v>879</v>
      </c>
      <c r="G827" t="s">
        <v>880</v>
      </c>
      <c r="H827" t="s">
        <v>40</v>
      </c>
      <c r="I827" t="s">
        <v>26</v>
      </c>
      <c r="J827" t="s">
        <v>145</v>
      </c>
      <c r="K827" t="s">
        <v>146</v>
      </c>
      <c r="L827">
        <v>19140</v>
      </c>
      <c r="M827" t="s">
        <v>147</v>
      </c>
      <c r="N827" t="s">
        <v>3389</v>
      </c>
      <c r="O827" t="s">
        <v>70</v>
      </c>
      <c r="P827" t="s">
        <v>71</v>
      </c>
      <c r="Q827" t="s">
        <v>3390</v>
      </c>
      <c r="R827">
        <v>340.18200000000002</v>
      </c>
      <c r="S827">
        <v>3</v>
      </c>
      <c r="T827">
        <v>0.4</v>
      </c>
      <c r="U827">
        <v>-73.706100000000021</v>
      </c>
    </row>
    <row r="828" spans="1:21" x14ac:dyDescent="0.35">
      <c r="A828">
        <v>7360</v>
      </c>
      <c r="B828" t="s">
        <v>9451</v>
      </c>
      <c r="C828" s="17">
        <v>42003</v>
      </c>
      <c r="D828" s="17">
        <v>42007</v>
      </c>
      <c r="E828" t="s">
        <v>22</v>
      </c>
      <c r="F828" t="s">
        <v>7875</v>
      </c>
      <c r="G828" t="s">
        <v>7876</v>
      </c>
      <c r="H828" t="s">
        <v>40</v>
      </c>
      <c r="I828" t="s">
        <v>26</v>
      </c>
      <c r="J828" t="s">
        <v>145</v>
      </c>
      <c r="K828" t="s">
        <v>146</v>
      </c>
      <c r="L828">
        <v>19143</v>
      </c>
      <c r="M828" t="s">
        <v>147</v>
      </c>
      <c r="N828" t="s">
        <v>1227</v>
      </c>
      <c r="O828" t="s">
        <v>31</v>
      </c>
      <c r="P828" t="s">
        <v>55</v>
      </c>
      <c r="Q828" t="s">
        <v>1228</v>
      </c>
      <c r="R828">
        <v>523.76400000000001</v>
      </c>
      <c r="S828">
        <v>3</v>
      </c>
      <c r="T828">
        <v>0.4</v>
      </c>
      <c r="U828">
        <v>-192.04680000000008</v>
      </c>
    </row>
    <row r="829" spans="1:21" x14ac:dyDescent="0.35">
      <c r="A829">
        <v>7359</v>
      </c>
      <c r="B829" t="s">
        <v>9451</v>
      </c>
      <c r="C829" s="17">
        <v>42003</v>
      </c>
      <c r="D829" s="17">
        <v>42007</v>
      </c>
      <c r="E829" t="s">
        <v>22</v>
      </c>
      <c r="F829" t="s">
        <v>7875</v>
      </c>
      <c r="G829" t="s">
        <v>7876</v>
      </c>
      <c r="H829" t="s">
        <v>40</v>
      </c>
      <c r="I829" t="s">
        <v>26</v>
      </c>
      <c r="J829" t="s">
        <v>145</v>
      </c>
      <c r="K829" t="s">
        <v>146</v>
      </c>
      <c r="L829">
        <v>19143</v>
      </c>
      <c r="M829" t="s">
        <v>147</v>
      </c>
      <c r="N829" t="s">
        <v>2342</v>
      </c>
      <c r="O829" t="s">
        <v>70</v>
      </c>
      <c r="P829" t="s">
        <v>71</v>
      </c>
      <c r="Q829" t="s">
        <v>2343</v>
      </c>
      <c r="R829">
        <v>251.96399999999994</v>
      </c>
      <c r="S829">
        <v>6</v>
      </c>
      <c r="T829">
        <v>0.4</v>
      </c>
      <c r="U829">
        <v>-50.392799999999994</v>
      </c>
    </row>
    <row r="830" spans="1:21" x14ac:dyDescent="0.35">
      <c r="A830">
        <v>7351</v>
      </c>
      <c r="B830" t="s">
        <v>9443</v>
      </c>
      <c r="C830" s="17">
        <v>43029</v>
      </c>
      <c r="D830" s="17">
        <v>43035</v>
      </c>
      <c r="E830" t="s">
        <v>49</v>
      </c>
      <c r="F830" t="s">
        <v>705</v>
      </c>
      <c r="G830" t="s">
        <v>706</v>
      </c>
      <c r="H830" t="s">
        <v>40</v>
      </c>
      <c r="I830" t="s">
        <v>26</v>
      </c>
      <c r="J830" t="s">
        <v>2553</v>
      </c>
      <c r="K830" t="s">
        <v>113</v>
      </c>
      <c r="L830">
        <v>53209</v>
      </c>
      <c r="M830" t="s">
        <v>104</v>
      </c>
      <c r="N830" t="s">
        <v>973</v>
      </c>
      <c r="O830" t="s">
        <v>45</v>
      </c>
      <c r="P830" t="s">
        <v>74</v>
      </c>
      <c r="Q830" t="s">
        <v>974</v>
      </c>
      <c r="R830">
        <v>21.9</v>
      </c>
      <c r="S830">
        <v>5</v>
      </c>
      <c r="T830">
        <v>0</v>
      </c>
      <c r="U830">
        <v>10.511999999999999</v>
      </c>
    </row>
    <row r="831" spans="1:21" x14ac:dyDescent="0.35">
      <c r="A831">
        <v>7350</v>
      </c>
      <c r="B831" t="s">
        <v>9443</v>
      </c>
      <c r="C831" s="17">
        <v>43029</v>
      </c>
      <c r="D831" s="17">
        <v>43035</v>
      </c>
      <c r="E831" t="s">
        <v>49</v>
      </c>
      <c r="F831" t="s">
        <v>705</v>
      </c>
      <c r="G831" t="s">
        <v>706</v>
      </c>
      <c r="H831" t="s">
        <v>40</v>
      </c>
      <c r="I831" t="s">
        <v>26</v>
      </c>
      <c r="J831" t="s">
        <v>2553</v>
      </c>
      <c r="K831" t="s">
        <v>113</v>
      </c>
      <c r="L831">
        <v>53209</v>
      </c>
      <c r="M831" t="s">
        <v>104</v>
      </c>
      <c r="N831" t="s">
        <v>2448</v>
      </c>
      <c r="O831" t="s">
        <v>45</v>
      </c>
      <c r="P831" t="s">
        <v>74</v>
      </c>
      <c r="Q831" t="s">
        <v>2449</v>
      </c>
      <c r="R831">
        <v>38.82</v>
      </c>
      <c r="S831">
        <v>6</v>
      </c>
      <c r="T831">
        <v>0</v>
      </c>
      <c r="U831">
        <v>19.41</v>
      </c>
    </row>
    <row r="832" spans="1:21" x14ac:dyDescent="0.35">
      <c r="A832">
        <v>7348</v>
      </c>
      <c r="B832" t="s">
        <v>9441</v>
      </c>
      <c r="C832" s="17">
        <v>43080</v>
      </c>
      <c r="D832" s="17">
        <v>43086</v>
      </c>
      <c r="E832" t="s">
        <v>49</v>
      </c>
      <c r="F832" t="s">
        <v>38</v>
      </c>
      <c r="G832" t="s">
        <v>39</v>
      </c>
      <c r="H832" t="s">
        <v>40</v>
      </c>
      <c r="I832" t="s">
        <v>26</v>
      </c>
      <c r="J832" t="s">
        <v>1525</v>
      </c>
      <c r="K832" t="s">
        <v>53</v>
      </c>
      <c r="L832">
        <v>32216</v>
      </c>
      <c r="M832" t="s">
        <v>29</v>
      </c>
      <c r="N832" t="s">
        <v>1589</v>
      </c>
      <c r="O832" t="s">
        <v>31</v>
      </c>
      <c r="P832" t="s">
        <v>35</v>
      </c>
      <c r="Q832" t="s">
        <v>1590</v>
      </c>
      <c r="R832">
        <v>64.784000000000006</v>
      </c>
      <c r="S832">
        <v>1</v>
      </c>
      <c r="T832">
        <v>0.2</v>
      </c>
      <c r="U832">
        <v>-12.147000000000009</v>
      </c>
    </row>
    <row r="833" spans="1:21" x14ac:dyDescent="0.35">
      <c r="A833">
        <v>7347</v>
      </c>
      <c r="B833" t="s">
        <v>9441</v>
      </c>
      <c r="C833" s="17">
        <v>43080</v>
      </c>
      <c r="D833" s="17">
        <v>43086</v>
      </c>
      <c r="E833" t="s">
        <v>49</v>
      </c>
      <c r="F833" t="s">
        <v>38</v>
      </c>
      <c r="G833" t="s">
        <v>39</v>
      </c>
      <c r="H833" t="s">
        <v>40</v>
      </c>
      <c r="I833" t="s">
        <v>26</v>
      </c>
      <c r="J833" t="s">
        <v>1525</v>
      </c>
      <c r="K833" t="s">
        <v>53</v>
      </c>
      <c r="L833">
        <v>32216</v>
      </c>
      <c r="M833" t="s">
        <v>29</v>
      </c>
      <c r="N833" t="s">
        <v>876</v>
      </c>
      <c r="O833" t="s">
        <v>45</v>
      </c>
      <c r="P833" t="s">
        <v>67</v>
      </c>
      <c r="Q833" t="s">
        <v>877</v>
      </c>
      <c r="R833">
        <v>13.584000000000001</v>
      </c>
      <c r="S833">
        <v>1</v>
      </c>
      <c r="T833">
        <v>0.2</v>
      </c>
      <c r="U833">
        <v>1.3584000000000001</v>
      </c>
    </row>
    <row r="834" spans="1:21" x14ac:dyDescent="0.35">
      <c r="A834">
        <v>7346</v>
      </c>
      <c r="B834" t="s">
        <v>9441</v>
      </c>
      <c r="C834" s="17">
        <v>43080</v>
      </c>
      <c r="D834" s="17">
        <v>43086</v>
      </c>
      <c r="E834" t="s">
        <v>49</v>
      </c>
      <c r="F834" t="s">
        <v>38</v>
      </c>
      <c r="G834" t="s">
        <v>39</v>
      </c>
      <c r="H834" t="s">
        <v>40</v>
      </c>
      <c r="I834" t="s">
        <v>26</v>
      </c>
      <c r="J834" t="s">
        <v>1525</v>
      </c>
      <c r="K834" t="s">
        <v>53</v>
      </c>
      <c r="L834">
        <v>32216</v>
      </c>
      <c r="M834" t="s">
        <v>29</v>
      </c>
      <c r="N834" t="s">
        <v>1786</v>
      </c>
      <c r="O834" t="s">
        <v>70</v>
      </c>
      <c r="P834" t="s">
        <v>71</v>
      </c>
      <c r="Q834" t="s">
        <v>1787</v>
      </c>
      <c r="R834">
        <v>73.567999999999998</v>
      </c>
      <c r="S834">
        <v>4</v>
      </c>
      <c r="T834">
        <v>0.2</v>
      </c>
      <c r="U834">
        <v>-16.552799999999994</v>
      </c>
    </row>
    <row r="835" spans="1:21" x14ac:dyDescent="0.35">
      <c r="A835">
        <v>7345</v>
      </c>
      <c r="B835" t="s">
        <v>9441</v>
      </c>
      <c r="C835" s="17">
        <v>43080</v>
      </c>
      <c r="D835" s="17">
        <v>43086</v>
      </c>
      <c r="E835" t="s">
        <v>49</v>
      </c>
      <c r="F835" t="s">
        <v>38</v>
      </c>
      <c r="G835" t="s">
        <v>39</v>
      </c>
      <c r="H835" t="s">
        <v>40</v>
      </c>
      <c r="I835" t="s">
        <v>26</v>
      </c>
      <c r="J835" t="s">
        <v>1525</v>
      </c>
      <c r="K835" t="s">
        <v>53</v>
      </c>
      <c r="L835">
        <v>32216</v>
      </c>
      <c r="M835" t="s">
        <v>29</v>
      </c>
      <c r="N835" t="s">
        <v>809</v>
      </c>
      <c r="O835" t="s">
        <v>31</v>
      </c>
      <c r="P835" t="s">
        <v>55</v>
      </c>
      <c r="Q835" t="s">
        <v>810</v>
      </c>
      <c r="R835">
        <v>721.87500000000011</v>
      </c>
      <c r="S835">
        <v>6</v>
      </c>
      <c r="T835">
        <v>0.45</v>
      </c>
      <c r="U835">
        <v>-420</v>
      </c>
    </row>
    <row r="836" spans="1:21" x14ac:dyDescent="0.35">
      <c r="A836">
        <v>7339</v>
      </c>
      <c r="B836" t="s">
        <v>9437</v>
      </c>
      <c r="C836" s="17">
        <v>41993</v>
      </c>
      <c r="D836" s="17">
        <v>41996</v>
      </c>
      <c r="E836" t="s">
        <v>22</v>
      </c>
      <c r="F836" t="s">
        <v>3526</v>
      </c>
      <c r="G836" t="s">
        <v>3527</v>
      </c>
      <c r="H836" t="s">
        <v>40</v>
      </c>
      <c r="I836" t="s">
        <v>26</v>
      </c>
      <c r="J836" t="s">
        <v>265</v>
      </c>
      <c r="K836" t="s">
        <v>266</v>
      </c>
      <c r="L836">
        <v>10035</v>
      </c>
      <c r="M836" t="s">
        <v>147</v>
      </c>
      <c r="N836" t="s">
        <v>6150</v>
      </c>
      <c r="O836" t="s">
        <v>31</v>
      </c>
      <c r="P836" t="s">
        <v>35</v>
      </c>
      <c r="Q836" t="s">
        <v>6151</v>
      </c>
      <c r="R836">
        <v>192.18600000000004</v>
      </c>
      <c r="S836">
        <v>3</v>
      </c>
      <c r="T836">
        <v>0.1</v>
      </c>
      <c r="U836">
        <v>36.3018</v>
      </c>
    </row>
    <row r="837" spans="1:21" x14ac:dyDescent="0.35">
      <c r="A837">
        <v>834</v>
      </c>
      <c r="B837" t="s">
        <v>2593</v>
      </c>
      <c r="C837" s="17">
        <v>42574</v>
      </c>
      <c r="D837" s="17">
        <v>42578</v>
      </c>
      <c r="E837" t="s">
        <v>49</v>
      </c>
      <c r="F837" t="s">
        <v>705</v>
      </c>
      <c r="G837" t="s">
        <v>706</v>
      </c>
      <c r="H837" t="s">
        <v>40</v>
      </c>
      <c r="I837" t="s">
        <v>26</v>
      </c>
      <c r="J837" t="s">
        <v>901</v>
      </c>
      <c r="K837" t="s">
        <v>53</v>
      </c>
      <c r="L837">
        <v>33614</v>
      </c>
      <c r="M837" t="s">
        <v>29</v>
      </c>
      <c r="N837" t="s">
        <v>2594</v>
      </c>
      <c r="O837" t="s">
        <v>45</v>
      </c>
      <c r="P837" t="s">
        <v>67</v>
      </c>
      <c r="Q837" t="s">
        <v>2595</v>
      </c>
      <c r="R837">
        <v>35.216000000000001</v>
      </c>
      <c r="S837">
        <v>2</v>
      </c>
      <c r="T837">
        <v>0.2</v>
      </c>
      <c r="U837">
        <v>2.6411999999999995</v>
      </c>
    </row>
    <row r="838" spans="1:21" x14ac:dyDescent="0.35">
      <c r="A838">
        <v>835</v>
      </c>
      <c r="B838" t="s">
        <v>2593</v>
      </c>
      <c r="C838" s="17">
        <v>42574</v>
      </c>
      <c r="D838" s="17">
        <v>42578</v>
      </c>
      <c r="E838" t="s">
        <v>49</v>
      </c>
      <c r="F838" t="s">
        <v>705</v>
      </c>
      <c r="G838" t="s">
        <v>706</v>
      </c>
      <c r="H838" t="s">
        <v>40</v>
      </c>
      <c r="I838" t="s">
        <v>26</v>
      </c>
      <c r="J838" t="s">
        <v>901</v>
      </c>
      <c r="K838" t="s">
        <v>53</v>
      </c>
      <c r="L838">
        <v>33614</v>
      </c>
      <c r="M838" t="s">
        <v>29</v>
      </c>
      <c r="N838" t="s">
        <v>2596</v>
      </c>
      <c r="O838" t="s">
        <v>45</v>
      </c>
      <c r="P838" t="s">
        <v>77</v>
      </c>
      <c r="Q838" t="s">
        <v>2597</v>
      </c>
      <c r="R838">
        <v>23.696000000000002</v>
      </c>
      <c r="S838">
        <v>2</v>
      </c>
      <c r="T838">
        <v>0.2</v>
      </c>
      <c r="U838">
        <v>6.5164</v>
      </c>
    </row>
    <row r="839" spans="1:21" x14ac:dyDescent="0.35">
      <c r="A839">
        <v>836</v>
      </c>
      <c r="B839" t="s">
        <v>2593</v>
      </c>
      <c r="C839" s="17">
        <v>42574</v>
      </c>
      <c r="D839" s="17">
        <v>42578</v>
      </c>
      <c r="E839" t="s">
        <v>49</v>
      </c>
      <c r="F839" t="s">
        <v>705</v>
      </c>
      <c r="G839" t="s">
        <v>706</v>
      </c>
      <c r="H839" t="s">
        <v>40</v>
      </c>
      <c r="I839" t="s">
        <v>26</v>
      </c>
      <c r="J839" t="s">
        <v>901</v>
      </c>
      <c r="K839" t="s">
        <v>53</v>
      </c>
      <c r="L839">
        <v>33614</v>
      </c>
      <c r="M839" t="s">
        <v>29</v>
      </c>
      <c r="N839" t="s">
        <v>2598</v>
      </c>
      <c r="O839" t="s">
        <v>70</v>
      </c>
      <c r="P839" t="s">
        <v>683</v>
      </c>
      <c r="Q839" t="s">
        <v>2599</v>
      </c>
      <c r="R839">
        <v>265.47500000000002</v>
      </c>
      <c r="S839">
        <v>1</v>
      </c>
      <c r="T839">
        <v>0.5</v>
      </c>
      <c r="U839">
        <v>-111.49950000000007</v>
      </c>
    </row>
    <row r="840" spans="1:21" x14ac:dyDescent="0.35">
      <c r="A840">
        <v>7338</v>
      </c>
      <c r="B840" t="s">
        <v>9436</v>
      </c>
      <c r="C840" s="17">
        <v>42999</v>
      </c>
      <c r="D840" s="17">
        <v>43001</v>
      </c>
      <c r="E840" t="s">
        <v>187</v>
      </c>
      <c r="F840" t="s">
        <v>5343</v>
      </c>
      <c r="G840" t="s">
        <v>5344</v>
      </c>
      <c r="H840" t="s">
        <v>40</v>
      </c>
      <c r="I840" t="s">
        <v>26</v>
      </c>
      <c r="J840" t="s">
        <v>41</v>
      </c>
      <c r="K840" t="s">
        <v>42</v>
      </c>
      <c r="L840">
        <v>90045</v>
      </c>
      <c r="M840" t="s">
        <v>43</v>
      </c>
      <c r="N840" t="s">
        <v>4022</v>
      </c>
      <c r="O840" t="s">
        <v>45</v>
      </c>
      <c r="P840" t="s">
        <v>58</v>
      </c>
      <c r="Q840" t="s">
        <v>6594</v>
      </c>
      <c r="R840">
        <v>15.51</v>
      </c>
      <c r="S840">
        <v>1</v>
      </c>
      <c r="T840">
        <v>0</v>
      </c>
      <c r="U840">
        <v>3.8774999999999995</v>
      </c>
    </row>
    <row r="841" spans="1:21" x14ac:dyDescent="0.35">
      <c r="A841">
        <v>7333</v>
      </c>
      <c r="B841" t="s">
        <v>9433</v>
      </c>
      <c r="C841" s="17">
        <v>43034</v>
      </c>
      <c r="D841" s="17">
        <v>43038</v>
      </c>
      <c r="E841" t="s">
        <v>49</v>
      </c>
      <c r="F841" t="s">
        <v>3895</v>
      </c>
      <c r="G841" t="s">
        <v>3896</v>
      </c>
      <c r="H841" t="s">
        <v>40</v>
      </c>
      <c r="I841" t="s">
        <v>26</v>
      </c>
      <c r="J841" t="s">
        <v>2475</v>
      </c>
      <c r="K841" t="s">
        <v>146</v>
      </c>
      <c r="L841">
        <v>17602</v>
      </c>
      <c r="M841" t="s">
        <v>147</v>
      </c>
      <c r="N841" t="s">
        <v>6817</v>
      </c>
      <c r="O841" t="s">
        <v>45</v>
      </c>
      <c r="P841" t="s">
        <v>74</v>
      </c>
      <c r="Q841" t="s">
        <v>6818</v>
      </c>
      <c r="R841">
        <v>81.438000000000017</v>
      </c>
      <c r="S841">
        <v>7</v>
      </c>
      <c r="T841">
        <v>0.7</v>
      </c>
      <c r="U841">
        <v>-65.150399999999991</v>
      </c>
    </row>
    <row r="842" spans="1:21" x14ac:dyDescent="0.35">
      <c r="A842">
        <v>839</v>
      </c>
      <c r="B842" t="s">
        <v>2608</v>
      </c>
      <c r="C842" s="17">
        <v>42436</v>
      </c>
      <c r="D842" s="17">
        <v>42441</v>
      </c>
      <c r="E842" t="s">
        <v>49</v>
      </c>
      <c r="F842" t="s">
        <v>1578</v>
      </c>
      <c r="G842" t="s">
        <v>1579</v>
      </c>
      <c r="H842" t="s">
        <v>40</v>
      </c>
      <c r="I842" t="s">
        <v>26</v>
      </c>
      <c r="J842" t="s">
        <v>102</v>
      </c>
      <c r="K842" t="s">
        <v>103</v>
      </c>
      <c r="L842">
        <v>76106</v>
      </c>
      <c r="M842" t="s">
        <v>104</v>
      </c>
      <c r="N842" t="s">
        <v>1575</v>
      </c>
      <c r="O842" t="s">
        <v>70</v>
      </c>
      <c r="P842" t="s">
        <v>71</v>
      </c>
      <c r="Q842" t="s">
        <v>1576</v>
      </c>
      <c r="R842">
        <v>21.071999999999999</v>
      </c>
      <c r="S842">
        <v>3</v>
      </c>
      <c r="T842">
        <v>0.2</v>
      </c>
      <c r="U842">
        <v>1.5804</v>
      </c>
    </row>
    <row r="843" spans="1:21" x14ac:dyDescent="0.35">
      <c r="A843">
        <v>7332</v>
      </c>
      <c r="B843" t="s">
        <v>9433</v>
      </c>
      <c r="C843" s="17">
        <v>43034</v>
      </c>
      <c r="D843" s="17">
        <v>43038</v>
      </c>
      <c r="E843" t="s">
        <v>49</v>
      </c>
      <c r="F843" t="s">
        <v>3895</v>
      </c>
      <c r="G843" t="s">
        <v>3896</v>
      </c>
      <c r="H843" t="s">
        <v>40</v>
      </c>
      <c r="I843" t="s">
        <v>26</v>
      </c>
      <c r="J843" t="s">
        <v>2475</v>
      </c>
      <c r="K843" t="s">
        <v>146</v>
      </c>
      <c r="L843">
        <v>17602</v>
      </c>
      <c r="M843" t="s">
        <v>147</v>
      </c>
      <c r="N843" t="s">
        <v>988</v>
      </c>
      <c r="O843" t="s">
        <v>70</v>
      </c>
      <c r="P843" t="s">
        <v>71</v>
      </c>
      <c r="Q843" t="s">
        <v>989</v>
      </c>
      <c r="R843">
        <v>61.541999999999994</v>
      </c>
      <c r="S843">
        <v>1</v>
      </c>
      <c r="T843">
        <v>0.4</v>
      </c>
      <c r="U843">
        <v>-13.334099999999999</v>
      </c>
    </row>
    <row r="844" spans="1:21" x14ac:dyDescent="0.35">
      <c r="A844">
        <v>7331</v>
      </c>
      <c r="B844" t="s">
        <v>9432</v>
      </c>
      <c r="C844" s="17">
        <v>42686</v>
      </c>
      <c r="D844" s="17">
        <v>42687</v>
      </c>
      <c r="E844" t="s">
        <v>187</v>
      </c>
      <c r="F844" t="s">
        <v>628</v>
      </c>
      <c r="G844" t="s">
        <v>629</v>
      </c>
      <c r="H844" t="s">
        <v>40</v>
      </c>
      <c r="I844" t="s">
        <v>26</v>
      </c>
      <c r="J844" t="s">
        <v>302</v>
      </c>
      <c r="K844" t="s">
        <v>210</v>
      </c>
      <c r="L844">
        <v>60623</v>
      </c>
      <c r="M844" t="s">
        <v>104</v>
      </c>
      <c r="N844" t="s">
        <v>4753</v>
      </c>
      <c r="O844" t="s">
        <v>31</v>
      </c>
      <c r="P844" t="s">
        <v>64</v>
      </c>
      <c r="Q844" t="s">
        <v>4754</v>
      </c>
      <c r="R844">
        <v>22.752000000000002</v>
      </c>
      <c r="S844">
        <v>6</v>
      </c>
      <c r="T844">
        <v>0.6</v>
      </c>
      <c r="U844">
        <v>-8.532</v>
      </c>
    </row>
    <row r="845" spans="1:21" x14ac:dyDescent="0.35">
      <c r="A845">
        <v>7323</v>
      </c>
      <c r="B845" t="s">
        <v>9427</v>
      </c>
      <c r="C845" s="17">
        <v>42981</v>
      </c>
      <c r="D845" s="17">
        <v>42985</v>
      </c>
      <c r="E845" t="s">
        <v>49</v>
      </c>
      <c r="F845" t="s">
        <v>4201</v>
      </c>
      <c r="G845" t="s">
        <v>4202</v>
      </c>
      <c r="H845" t="s">
        <v>40</v>
      </c>
      <c r="I845" t="s">
        <v>26</v>
      </c>
      <c r="J845" t="s">
        <v>302</v>
      </c>
      <c r="K845" t="s">
        <v>210</v>
      </c>
      <c r="L845">
        <v>60623</v>
      </c>
      <c r="M845" t="s">
        <v>104</v>
      </c>
      <c r="N845" t="s">
        <v>2835</v>
      </c>
      <c r="O845" t="s">
        <v>70</v>
      </c>
      <c r="P845" t="s">
        <v>160</v>
      </c>
      <c r="Q845" t="s">
        <v>2836</v>
      </c>
      <c r="R845">
        <v>100.80000000000001</v>
      </c>
      <c r="S845">
        <v>2</v>
      </c>
      <c r="T845">
        <v>0.2</v>
      </c>
      <c r="U845">
        <v>21.42</v>
      </c>
    </row>
    <row r="846" spans="1:21" x14ac:dyDescent="0.35">
      <c r="A846">
        <v>843</v>
      </c>
      <c r="B846" t="s">
        <v>2616</v>
      </c>
      <c r="C846" s="17">
        <v>42681</v>
      </c>
      <c r="D846" s="17">
        <v>42683</v>
      </c>
      <c r="E846" t="s">
        <v>187</v>
      </c>
      <c r="F846" t="s">
        <v>2617</v>
      </c>
      <c r="G846" t="s">
        <v>2618</v>
      </c>
      <c r="H846" t="s">
        <v>40</v>
      </c>
      <c r="I846" t="s">
        <v>26</v>
      </c>
      <c r="J846" t="s">
        <v>41</v>
      </c>
      <c r="K846" t="s">
        <v>42</v>
      </c>
      <c r="L846">
        <v>90036</v>
      </c>
      <c r="M846" t="s">
        <v>43</v>
      </c>
      <c r="N846" t="s">
        <v>2619</v>
      </c>
      <c r="O846" t="s">
        <v>45</v>
      </c>
      <c r="P846" t="s">
        <v>74</v>
      </c>
      <c r="Q846" t="s">
        <v>2620</v>
      </c>
      <c r="R846">
        <v>37.44</v>
      </c>
      <c r="S846">
        <v>4</v>
      </c>
      <c r="T846">
        <v>0.2</v>
      </c>
      <c r="U846">
        <v>11.699999999999996</v>
      </c>
    </row>
    <row r="847" spans="1:21" x14ac:dyDescent="0.35">
      <c r="A847">
        <v>844</v>
      </c>
      <c r="B847" t="s">
        <v>2616</v>
      </c>
      <c r="C847" s="17">
        <v>42681</v>
      </c>
      <c r="D847" s="17">
        <v>42683</v>
      </c>
      <c r="E847" t="s">
        <v>187</v>
      </c>
      <c r="F847" t="s">
        <v>2617</v>
      </c>
      <c r="G847" t="s">
        <v>2618</v>
      </c>
      <c r="H847" t="s">
        <v>40</v>
      </c>
      <c r="I847" t="s">
        <v>26</v>
      </c>
      <c r="J847" t="s">
        <v>41</v>
      </c>
      <c r="K847" t="s">
        <v>42</v>
      </c>
      <c r="L847">
        <v>90036</v>
      </c>
      <c r="M847" t="s">
        <v>43</v>
      </c>
      <c r="N847" t="s">
        <v>2621</v>
      </c>
      <c r="O847" t="s">
        <v>45</v>
      </c>
      <c r="P847" t="s">
        <v>74</v>
      </c>
      <c r="Q847" t="s">
        <v>2622</v>
      </c>
      <c r="R847">
        <v>26.975999999999999</v>
      </c>
      <c r="S847">
        <v>4</v>
      </c>
      <c r="T847">
        <v>0.2</v>
      </c>
      <c r="U847">
        <v>8.767199999999999</v>
      </c>
    </row>
    <row r="848" spans="1:21" x14ac:dyDescent="0.35">
      <c r="A848">
        <v>845</v>
      </c>
      <c r="B848" t="s">
        <v>2616</v>
      </c>
      <c r="C848" s="17">
        <v>42681</v>
      </c>
      <c r="D848" s="17">
        <v>42683</v>
      </c>
      <c r="E848" t="s">
        <v>187</v>
      </c>
      <c r="F848" t="s">
        <v>2617</v>
      </c>
      <c r="G848" t="s">
        <v>2618</v>
      </c>
      <c r="H848" t="s">
        <v>40</v>
      </c>
      <c r="I848" t="s">
        <v>26</v>
      </c>
      <c r="J848" t="s">
        <v>41</v>
      </c>
      <c r="K848" t="s">
        <v>42</v>
      </c>
      <c r="L848">
        <v>90036</v>
      </c>
      <c r="M848" t="s">
        <v>43</v>
      </c>
      <c r="N848" t="s">
        <v>2623</v>
      </c>
      <c r="O848" t="s">
        <v>45</v>
      </c>
      <c r="P848" t="s">
        <v>578</v>
      </c>
      <c r="Q848" t="s">
        <v>2624</v>
      </c>
      <c r="R848">
        <v>11.36</v>
      </c>
      <c r="S848">
        <v>2</v>
      </c>
      <c r="T848">
        <v>0</v>
      </c>
      <c r="U848">
        <v>3.2943999999999996</v>
      </c>
    </row>
    <row r="849" spans="1:21" x14ac:dyDescent="0.35">
      <c r="A849">
        <v>846</v>
      </c>
      <c r="B849" t="s">
        <v>2616</v>
      </c>
      <c r="C849" s="17">
        <v>42681</v>
      </c>
      <c r="D849" s="17">
        <v>42683</v>
      </c>
      <c r="E849" t="s">
        <v>187</v>
      </c>
      <c r="F849" t="s">
        <v>2617</v>
      </c>
      <c r="G849" t="s">
        <v>2618</v>
      </c>
      <c r="H849" t="s">
        <v>40</v>
      </c>
      <c r="I849" t="s">
        <v>26</v>
      </c>
      <c r="J849" t="s">
        <v>41</v>
      </c>
      <c r="K849" t="s">
        <v>42</v>
      </c>
      <c r="L849">
        <v>90036</v>
      </c>
      <c r="M849" t="s">
        <v>43</v>
      </c>
      <c r="N849" t="s">
        <v>2625</v>
      </c>
      <c r="O849" t="s">
        <v>45</v>
      </c>
      <c r="P849" t="s">
        <v>46</v>
      </c>
      <c r="Q849" t="s">
        <v>2626</v>
      </c>
      <c r="R849">
        <v>14.62</v>
      </c>
      <c r="S849">
        <v>2</v>
      </c>
      <c r="T849">
        <v>0</v>
      </c>
      <c r="U849">
        <v>6.8713999999999995</v>
      </c>
    </row>
    <row r="850" spans="1:21" x14ac:dyDescent="0.35">
      <c r="A850">
        <v>7322</v>
      </c>
      <c r="B850" t="s">
        <v>9427</v>
      </c>
      <c r="C850" s="17">
        <v>42981</v>
      </c>
      <c r="D850" s="17">
        <v>42985</v>
      </c>
      <c r="E850" t="s">
        <v>49</v>
      </c>
      <c r="F850" t="s">
        <v>4201</v>
      </c>
      <c r="G850" t="s">
        <v>4202</v>
      </c>
      <c r="H850" t="s">
        <v>40</v>
      </c>
      <c r="I850" t="s">
        <v>26</v>
      </c>
      <c r="J850" t="s">
        <v>302</v>
      </c>
      <c r="K850" t="s">
        <v>210</v>
      </c>
      <c r="L850">
        <v>60623</v>
      </c>
      <c r="M850" t="s">
        <v>104</v>
      </c>
      <c r="N850" t="s">
        <v>4409</v>
      </c>
      <c r="O850" t="s">
        <v>45</v>
      </c>
      <c r="P850" t="s">
        <v>89</v>
      </c>
      <c r="Q850" t="s">
        <v>4410</v>
      </c>
      <c r="R850">
        <v>8.9039999999999999</v>
      </c>
      <c r="S850">
        <v>3</v>
      </c>
      <c r="T850">
        <v>0.2</v>
      </c>
      <c r="U850">
        <v>3.3389999999999995</v>
      </c>
    </row>
    <row r="851" spans="1:21" x14ac:dyDescent="0.35">
      <c r="A851">
        <v>7319</v>
      </c>
      <c r="B851" t="s">
        <v>9424</v>
      </c>
      <c r="C851" s="17">
        <v>43056</v>
      </c>
      <c r="D851" s="17">
        <v>43060</v>
      </c>
      <c r="E851" t="s">
        <v>49</v>
      </c>
      <c r="F851" t="s">
        <v>4624</v>
      </c>
      <c r="G851" t="s">
        <v>4625</v>
      </c>
      <c r="H851" t="s">
        <v>40</v>
      </c>
      <c r="I851" t="s">
        <v>26</v>
      </c>
      <c r="J851" t="s">
        <v>9425</v>
      </c>
      <c r="K851" t="s">
        <v>419</v>
      </c>
      <c r="L851">
        <v>97123</v>
      </c>
      <c r="M851" t="s">
        <v>43</v>
      </c>
      <c r="N851" t="s">
        <v>3580</v>
      </c>
      <c r="O851" t="s">
        <v>45</v>
      </c>
      <c r="P851" t="s">
        <v>74</v>
      </c>
      <c r="Q851" t="s">
        <v>3581</v>
      </c>
      <c r="R851">
        <v>4.1580000000000004</v>
      </c>
      <c r="S851">
        <v>7</v>
      </c>
      <c r="T851">
        <v>0.7</v>
      </c>
      <c r="U851">
        <v>-3.4649999999999999</v>
      </c>
    </row>
    <row r="852" spans="1:21" x14ac:dyDescent="0.35">
      <c r="A852">
        <v>7318</v>
      </c>
      <c r="B852" t="s">
        <v>9424</v>
      </c>
      <c r="C852" s="17">
        <v>43056</v>
      </c>
      <c r="D852" s="17">
        <v>43060</v>
      </c>
      <c r="E852" t="s">
        <v>49</v>
      </c>
      <c r="F852" t="s">
        <v>4624</v>
      </c>
      <c r="G852" t="s">
        <v>4625</v>
      </c>
      <c r="H852" t="s">
        <v>40</v>
      </c>
      <c r="I852" t="s">
        <v>26</v>
      </c>
      <c r="J852" t="s">
        <v>9425</v>
      </c>
      <c r="K852" t="s">
        <v>419</v>
      </c>
      <c r="L852">
        <v>97123</v>
      </c>
      <c r="M852" t="s">
        <v>43</v>
      </c>
      <c r="N852" t="s">
        <v>9049</v>
      </c>
      <c r="O852" t="s">
        <v>45</v>
      </c>
      <c r="P852" t="s">
        <v>89</v>
      </c>
      <c r="Q852" t="s">
        <v>9050</v>
      </c>
      <c r="R852">
        <v>19.608000000000001</v>
      </c>
      <c r="S852">
        <v>3</v>
      </c>
      <c r="T852">
        <v>0.2</v>
      </c>
      <c r="U852">
        <v>6.6177000000000001</v>
      </c>
    </row>
    <row r="853" spans="1:21" x14ac:dyDescent="0.35">
      <c r="A853">
        <v>850</v>
      </c>
      <c r="B853" t="s">
        <v>2636</v>
      </c>
      <c r="C853" s="17">
        <v>41677</v>
      </c>
      <c r="D853" s="17">
        <v>41682</v>
      </c>
      <c r="E853" t="s">
        <v>49</v>
      </c>
      <c r="F853" t="s">
        <v>2637</v>
      </c>
      <c r="G853" t="s">
        <v>2638</v>
      </c>
      <c r="H853" t="s">
        <v>40</v>
      </c>
      <c r="I853" t="s">
        <v>26</v>
      </c>
      <c r="J853" t="s">
        <v>2639</v>
      </c>
      <c r="K853" t="s">
        <v>789</v>
      </c>
      <c r="L853">
        <v>7036</v>
      </c>
      <c r="M853" t="s">
        <v>147</v>
      </c>
      <c r="N853" t="s">
        <v>2640</v>
      </c>
      <c r="O853" t="s">
        <v>70</v>
      </c>
      <c r="P853" t="s">
        <v>160</v>
      </c>
      <c r="Q853" t="s">
        <v>2641</v>
      </c>
      <c r="R853">
        <v>115.36</v>
      </c>
      <c r="S853">
        <v>7</v>
      </c>
      <c r="T853">
        <v>0</v>
      </c>
      <c r="U853">
        <v>49.604800000000012</v>
      </c>
    </row>
    <row r="854" spans="1:21" x14ac:dyDescent="0.35">
      <c r="A854">
        <v>851</v>
      </c>
      <c r="B854" t="s">
        <v>2642</v>
      </c>
      <c r="C854" s="17">
        <v>42541</v>
      </c>
      <c r="D854" s="17">
        <v>42546</v>
      </c>
      <c r="E854" t="s">
        <v>22</v>
      </c>
      <c r="F854" t="s">
        <v>2643</v>
      </c>
      <c r="G854" t="s">
        <v>2644</v>
      </c>
      <c r="H854" t="s">
        <v>40</v>
      </c>
      <c r="I854" t="s">
        <v>26</v>
      </c>
      <c r="J854" t="s">
        <v>2645</v>
      </c>
      <c r="K854" t="s">
        <v>42</v>
      </c>
      <c r="L854">
        <v>93905</v>
      </c>
      <c r="M854" t="s">
        <v>43</v>
      </c>
      <c r="N854" t="s">
        <v>2646</v>
      </c>
      <c r="O854" t="s">
        <v>45</v>
      </c>
      <c r="P854" t="s">
        <v>67</v>
      </c>
      <c r="Q854" t="s">
        <v>2647</v>
      </c>
      <c r="R854">
        <v>5.16</v>
      </c>
      <c r="S854">
        <v>2</v>
      </c>
      <c r="T854">
        <v>0</v>
      </c>
      <c r="U854">
        <v>1.3416000000000001</v>
      </c>
    </row>
    <row r="855" spans="1:21" x14ac:dyDescent="0.35">
      <c r="A855">
        <v>852</v>
      </c>
      <c r="B855" t="s">
        <v>2642</v>
      </c>
      <c r="C855" s="17">
        <v>42541</v>
      </c>
      <c r="D855" s="17">
        <v>42546</v>
      </c>
      <c r="E855" t="s">
        <v>22</v>
      </c>
      <c r="F855" t="s">
        <v>2643</v>
      </c>
      <c r="G855" t="s">
        <v>2644</v>
      </c>
      <c r="H855" t="s">
        <v>40</v>
      </c>
      <c r="I855" t="s">
        <v>26</v>
      </c>
      <c r="J855" t="s">
        <v>2645</v>
      </c>
      <c r="K855" t="s">
        <v>42</v>
      </c>
      <c r="L855">
        <v>93905</v>
      </c>
      <c r="M855" t="s">
        <v>43</v>
      </c>
      <c r="N855" t="s">
        <v>2648</v>
      </c>
      <c r="O855" t="s">
        <v>45</v>
      </c>
      <c r="P855" t="s">
        <v>89</v>
      </c>
      <c r="Q855" t="s">
        <v>2649</v>
      </c>
      <c r="R855">
        <v>38.880000000000003</v>
      </c>
      <c r="S855">
        <v>6</v>
      </c>
      <c r="T855">
        <v>0</v>
      </c>
      <c r="U855">
        <v>18.662400000000002</v>
      </c>
    </row>
    <row r="856" spans="1:21" x14ac:dyDescent="0.35">
      <c r="A856">
        <v>7317</v>
      </c>
      <c r="B856" t="s">
        <v>9423</v>
      </c>
      <c r="C856" s="17">
        <v>42659</v>
      </c>
      <c r="D856" s="17">
        <v>42663</v>
      </c>
      <c r="E856" t="s">
        <v>49</v>
      </c>
      <c r="F856" t="s">
        <v>2027</v>
      </c>
      <c r="G856" t="s">
        <v>2028</v>
      </c>
      <c r="H856" t="s">
        <v>40</v>
      </c>
      <c r="I856" t="s">
        <v>26</v>
      </c>
      <c r="J856" t="s">
        <v>265</v>
      </c>
      <c r="K856" t="s">
        <v>266</v>
      </c>
      <c r="L856">
        <v>10011</v>
      </c>
      <c r="M856" t="s">
        <v>147</v>
      </c>
      <c r="N856" t="s">
        <v>79</v>
      </c>
      <c r="O856" t="s">
        <v>31</v>
      </c>
      <c r="P856" t="s">
        <v>55</v>
      </c>
      <c r="Q856" t="s">
        <v>80</v>
      </c>
      <c r="R856">
        <v>142.18199999999999</v>
      </c>
      <c r="S856">
        <v>1</v>
      </c>
      <c r="T856">
        <v>0.4</v>
      </c>
      <c r="U856">
        <v>-37.915200000000027</v>
      </c>
    </row>
    <row r="857" spans="1:21" x14ac:dyDescent="0.35">
      <c r="A857">
        <v>7310</v>
      </c>
      <c r="B857" t="s">
        <v>9418</v>
      </c>
      <c r="C857" s="17">
        <v>42896</v>
      </c>
      <c r="D857" s="17">
        <v>42900</v>
      </c>
      <c r="E857" t="s">
        <v>22</v>
      </c>
      <c r="F857" t="s">
        <v>1321</v>
      </c>
      <c r="G857" t="s">
        <v>1322</v>
      </c>
      <c r="H857" t="s">
        <v>40</v>
      </c>
      <c r="I857" t="s">
        <v>26</v>
      </c>
      <c r="J857" t="s">
        <v>265</v>
      </c>
      <c r="K857" t="s">
        <v>266</v>
      </c>
      <c r="L857">
        <v>10024</v>
      </c>
      <c r="M857" t="s">
        <v>147</v>
      </c>
      <c r="N857" t="s">
        <v>4874</v>
      </c>
      <c r="O857" t="s">
        <v>45</v>
      </c>
      <c r="P857" t="s">
        <v>268</v>
      </c>
      <c r="Q857" t="s">
        <v>4875</v>
      </c>
      <c r="R857">
        <v>14.129999999999999</v>
      </c>
      <c r="S857">
        <v>3</v>
      </c>
      <c r="T857">
        <v>0</v>
      </c>
      <c r="U857">
        <v>0.70650000000000013</v>
      </c>
    </row>
    <row r="858" spans="1:21" x14ac:dyDescent="0.35">
      <c r="A858">
        <v>7289</v>
      </c>
      <c r="B858" t="s">
        <v>9406</v>
      </c>
      <c r="C858" s="17">
        <v>41884</v>
      </c>
      <c r="D858" s="17">
        <v>41889</v>
      </c>
      <c r="E858" t="s">
        <v>49</v>
      </c>
      <c r="F858" t="s">
        <v>1151</v>
      </c>
      <c r="G858" t="s">
        <v>1152</v>
      </c>
      <c r="H858" t="s">
        <v>40</v>
      </c>
      <c r="I858" t="s">
        <v>26</v>
      </c>
      <c r="J858" t="s">
        <v>183</v>
      </c>
      <c r="K858" t="s">
        <v>103</v>
      </c>
      <c r="L858">
        <v>77095</v>
      </c>
      <c r="M858" t="s">
        <v>104</v>
      </c>
      <c r="N858" t="s">
        <v>5750</v>
      </c>
      <c r="O858" t="s">
        <v>70</v>
      </c>
      <c r="P858" t="s">
        <v>683</v>
      </c>
      <c r="Q858" t="s">
        <v>5751</v>
      </c>
      <c r="R858">
        <v>559.71</v>
      </c>
      <c r="S858">
        <v>3</v>
      </c>
      <c r="T858">
        <v>0.4</v>
      </c>
      <c r="U858">
        <v>-121.27049999999997</v>
      </c>
    </row>
    <row r="859" spans="1:21" x14ac:dyDescent="0.35">
      <c r="A859">
        <v>7288</v>
      </c>
      <c r="B859" t="s">
        <v>9405</v>
      </c>
      <c r="C859" s="17">
        <v>42541</v>
      </c>
      <c r="D859" s="17">
        <v>42546</v>
      </c>
      <c r="E859" t="s">
        <v>49</v>
      </c>
      <c r="F859" t="s">
        <v>7362</v>
      </c>
      <c r="G859" t="s">
        <v>7363</v>
      </c>
      <c r="H859" t="s">
        <v>40</v>
      </c>
      <c r="I859" t="s">
        <v>26</v>
      </c>
      <c r="J859" t="s">
        <v>4855</v>
      </c>
      <c r="K859" t="s">
        <v>649</v>
      </c>
      <c r="L859">
        <v>73120</v>
      </c>
      <c r="M859" t="s">
        <v>104</v>
      </c>
      <c r="N859" t="s">
        <v>3964</v>
      </c>
      <c r="O859" t="s">
        <v>31</v>
      </c>
      <c r="P859" t="s">
        <v>64</v>
      </c>
      <c r="Q859" t="s">
        <v>5778</v>
      </c>
      <c r="R859">
        <v>57.69</v>
      </c>
      <c r="S859">
        <v>3</v>
      </c>
      <c r="T859">
        <v>0</v>
      </c>
      <c r="U859">
        <v>23.652900000000002</v>
      </c>
    </row>
    <row r="860" spans="1:21" x14ac:dyDescent="0.35">
      <c r="A860">
        <v>7287</v>
      </c>
      <c r="B860" t="s">
        <v>9405</v>
      </c>
      <c r="C860" s="17">
        <v>42541</v>
      </c>
      <c r="D860" s="17">
        <v>42546</v>
      </c>
      <c r="E860" t="s">
        <v>49</v>
      </c>
      <c r="F860" t="s">
        <v>7362</v>
      </c>
      <c r="G860" t="s">
        <v>7363</v>
      </c>
      <c r="H860" t="s">
        <v>40</v>
      </c>
      <c r="I860" t="s">
        <v>26</v>
      </c>
      <c r="J860" t="s">
        <v>4855</v>
      </c>
      <c r="K860" t="s">
        <v>649</v>
      </c>
      <c r="L860">
        <v>73120</v>
      </c>
      <c r="M860" t="s">
        <v>104</v>
      </c>
      <c r="N860" t="s">
        <v>7700</v>
      </c>
      <c r="O860" t="s">
        <v>70</v>
      </c>
      <c r="P860" t="s">
        <v>160</v>
      </c>
      <c r="Q860" t="s">
        <v>7701</v>
      </c>
      <c r="R860">
        <v>6.9</v>
      </c>
      <c r="S860">
        <v>1</v>
      </c>
      <c r="T860">
        <v>0</v>
      </c>
      <c r="U860">
        <v>0.5519999999999996</v>
      </c>
    </row>
    <row r="861" spans="1:21" x14ac:dyDescent="0.35">
      <c r="A861">
        <v>7280</v>
      </c>
      <c r="B861" t="s">
        <v>9399</v>
      </c>
      <c r="C861" s="17">
        <v>42504</v>
      </c>
      <c r="D861" s="17">
        <v>42504</v>
      </c>
      <c r="E861" t="s">
        <v>1292</v>
      </c>
      <c r="F861" t="s">
        <v>2175</v>
      </c>
      <c r="G861" t="s">
        <v>2176</v>
      </c>
      <c r="H861" t="s">
        <v>40</v>
      </c>
      <c r="I861" t="s">
        <v>26</v>
      </c>
      <c r="J861" t="s">
        <v>7809</v>
      </c>
      <c r="K861" t="s">
        <v>309</v>
      </c>
      <c r="L861">
        <v>85364</v>
      </c>
      <c r="M861" t="s">
        <v>43</v>
      </c>
      <c r="N861" t="s">
        <v>908</v>
      </c>
      <c r="O861" t="s">
        <v>70</v>
      </c>
      <c r="P861" t="s">
        <v>160</v>
      </c>
      <c r="Q861" t="s">
        <v>1788</v>
      </c>
      <c r="R861">
        <v>185.52800000000002</v>
      </c>
      <c r="S861">
        <v>7</v>
      </c>
      <c r="T861">
        <v>0.2</v>
      </c>
      <c r="U861">
        <v>48.701099999999997</v>
      </c>
    </row>
    <row r="862" spans="1:21" x14ac:dyDescent="0.35">
      <c r="A862">
        <v>7274</v>
      </c>
      <c r="B862" t="s">
        <v>9395</v>
      </c>
      <c r="C862" s="17">
        <v>42653</v>
      </c>
      <c r="D862" s="17">
        <v>42657</v>
      </c>
      <c r="E862" t="s">
        <v>49</v>
      </c>
      <c r="F862" t="s">
        <v>3605</v>
      </c>
      <c r="G862" t="s">
        <v>3606</v>
      </c>
      <c r="H862" t="s">
        <v>40</v>
      </c>
      <c r="I862" t="s">
        <v>26</v>
      </c>
      <c r="J862" t="s">
        <v>4496</v>
      </c>
      <c r="K862" t="s">
        <v>87</v>
      </c>
      <c r="L862">
        <v>27405</v>
      </c>
      <c r="M862" t="s">
        <v>29</v>
      </c>
      <c r="N862" t="s">
        <v>1024</v>
      </c>
      <c r="O862" t="s">
        <v>45</v>
      </c>
      <c r="P862" t="s">
        <v>74</v>
      </c>
      <c r="Q862" t="s">
        <v>1025</v>
      </c>
      <c r="R862">
        <v>4.0950000000000006</v>
      </c>
      <c r="S862">
        <v>3</v>
      </c>
      <c r="T862">
        <v>0.7</v>
      </c>
      <c r="U862">
        <v>-2.7300000000000004</v>
      </c>
    </row>
    <row r="863" spans="1:21" x14ac:dyDescent="0.35">
      <c r="A863">
        <v>7273</v>
      </c>
      <c r="B863" t="s">
        <v>9395</v>
      </c>
      <c r="C863" s="17">
        <v>42653</v>
      </c>
      <c r="D863" s="17">
        <v>42657</v>
      </c>
      <c r="E863" t="s">
        <v>49</v>
      </c>
      <c r="F863" t="s">
        <v>3605</v>
      </c>
      <c r="G863" t="s">
        <v>3606</v>
      </c>
      <c r="H863" t="s">
        <v>40</v>
      </c>
      <c r="I863" t="s">
        <v>26</v>
      </c>
      <c r="J863" t="s">
        <v>4496</v>
      </c>
      <c r="K863" t="s">
        <v>87</v>
      </c>
      <c r="L863">
        <v>27405</v>
      </c>
      <c r="M863" t="s">
        <v>29</v>
      </c>
      <c r="N863" t="s">
        <v>1963</v>
      </c>
      <c r="O863" t="s">
        <v>45</v>
      </c>
      <c r="P863" t="s">
        <v>578</v>
      </c>
      <c r="Q863" t="s">
        <v>1964</v>
      </c>
      <c r="R863">
        <v>20.608000000000004</v>
      </c>
      <c r="S863">
        <v>2</v>
      </c>
      <c r="T863">
        <v>0.2</v>
      </c>
      <c r="U863">
        <v>-4.3792000000000009</v>
      </c>
    </row>
    <row r="864" spans="1:21" x14ac:dyDescent="0.35">
      <c r="A864">
        <v>7272</v>
      </c>
      <c r="B864" t="s">
        <v>9394</v>
      </c>
      <c r="C864" s="17">
        <v>42629</v>
      </c>
      <c r="D864" s="17">
        <v>42635</v>
      </c>
      <c r="E864" t="s">
        <v>49</v>
      </c>
      <c r="F864" t="s">
        <v>3947</v>
      </c>
      <c r="G864" t="s">
        <v>3948</v>
      </c>
      <c r="H864" t="s">
        <v>40</v>
      </c>
      <c r="I864" t="s">
        <v>26</v>
      </c>
      <c r="J864" t="s">
        <v>630</v>
      </c>
      <c r="K864" t="s">
        <v>42</v>
      </c>
      <c r="L864">
        <v>95123</v>
      </c>
      <c r="M864" t="s">
        <v>43</v>
      </c>
      <c r="N864" t="s">
        <v>5304</v>
      </c>
      <c r="O864" t="s">
        <v>45</v>
      </c>
      <c r="P864" t="s">
        <v>77</v>
      </c>
      <c r="Q864" t="s">
        <v>5305</v>
      </c>
      <c r="R864">
        <v>17.48</v>
      </c>
      <c r="S864">
        <v>4</v>
      </c>
      <c r="T864">
        <v>0</v>
      </c>
      <c r="U864">
        <v>4.5448000000000004</v>
      </c>
    </row>
    <row r="865" spans="1:21" x14ac:dyDescent="0.35">
      <c r="A865">
        <v>7271</v>
      </c>
      <c r="B865" t="s">
        <v>9394</v>
      </c>
      <c r="C865" s="17">
        <v>42629</v>
      </c>
      <c r="D865" s="17">
        <v>42635</v>
      </c>
      <c r="E865" t="s">
        <v>49</v>
      </c>
      <c r="F865" t="s">
        <v>3947</v>
      </c>
      <c r="G865" t="s">
        <v>3948</v>
      </c>
      <c r="H865" t="s">
        <v>40</v>
      </c>
      <c r="I865" t="s">
        <v>26</v>
      </c>
      <c r="J865" t="s">
        <v>630</v>
      </c>
      <c r="K865" t="s">
        <v>42</v>
      </c>
      <c r="L865">
        <v>95123</v>
      </c>
      <c r="M865" t="s">
        <v>43</v>
      </c>
      <c r="N865" t="s">
        <v>4656</v>
      </c>
      <c r="O865" t="s">
        <v>31</v>
      </c>
      <c r="P865" t="s">
        <v>32</v>
      </c>
      <c r="Q865" t="s">
        <v>4657</v>
      </c>
      <c r="R865">
        <v>273.666</v>
      </c>
      <c r="S865">
        <v>2</v>
      </c>
      <c r="T865">
        <v>0.15</v>
      </c>
      <c r="U865">
        <v>-12.878400000000013</v>
      </c>
    </row>
    <row r="866" spans="1:21" x14ac:dyDescent="0.35">
      <c r="A866">
        <v>863</v>
      </c>
      <c r="B866" t="s">
        <v>2670</v>
      </c>
      <c r="C866" s="17">
        <v>42374</v>
      </c>
      <c r="D866" s="17">
        <v>42376</v>
      </c>
      <c r="E866" t="s">
        <v>22</v>
      </c>
      <c r="F866" t="s">
        <v>2436</v>
      </c>
      <c r="G866" t="s">
        <v>2437</v>
      </c>
      <c r="H866" t="s">
        <v>40</v>
      </c>
      <c r="I866" t="s">
        <v>26</v>
      </c>
      <c r="J866" t="s">
        <v>1525</v>
      </c>
      <c r="K866" t="s">
        <v>53</v>
      </c>
      <c r="L866">
        <v>32216</v>
      </c>
      <c r="M866" t="s">
        <v>29</v>
      </c>
      <c r="N866" t="s">
        <v>2671</v>
      </c>
      <c r="O866" t="s">
        <v>70</v>
      </c>
      <c r="P866" t="s">
        <v>160</v>
      </c>
      <c r="Q866" t="s">
        <v>2672</v>
      </c>
      <c r="R866">
        <v>191.47200000000001</v>
      </c>
      <c r="S866">
        <v>6</v>
      </c>
      <c r="T866">
        <v>0.2</v>
      </c>
      <c r="U866">
        <v>40.687800000000003</v>
      </c>
    </row>
    <row r="867" spans="1:21" x14ac:dyDescent="0.35">
      <c r="A867">
        <v>864</v>
      </c>
      <c r="B867" t="s">
        <v>2670</v>
      </c>
      <c r="C867" s="17">
        <v>42374</v>
      </c>
      <c r="D867" s="17">
        <v>42376</v>
      </c>
      <c r="E867" t="s">
        <v>22</v>
      </c>
      <c r="F867" t="s">
        <v>2436</v>
      </c>
      <c r="G867" t="s">
        <v>2437</v>
      </c>
      <c r="H867" t="s">
        <v>40</v>
      </c>
      <c r="I867" t="s">
        <v>26</v>
      </c>
      <c r="J867" t="s">
        <v>1525</v>
      </c>
      <c r="K867" t="s">
        <v>53</v>
      </c>
      <c r="L867">
        <v>32216</v>
      </c>
      <c r="M867" t="s">
        <v>29</v>
      </c>
      <c r="N867" t="s">
        <v>2673</v>
      </c>
      <c r="O867" t="s">
        <v>45</v>
      </c>
      <c r="P867" t="s">
        <v>67</v>
      </c>
      <c r="Q867" t="s">
        <v>2674</v>
      </c>
      <c r="R867">
        <v>5.2480000000000002</v>
      </c>
      <c r="S867">
        <v>2</v>
      </c>
      <c r="T867">
        <v>0.2</v>
      </c>
      <c r="U867">
        <v>0.59039999999999915</v>
      </c>
    </row>
    <row r="868" spans="1:21" x14ac:dyDescent="0.35">
      <c r="A868">
        <v>865</v>
      </c>
      <c r="B868" t="s">
        <v>2670</v>
      </c>
      <c r="C868" s="17">
        <v>42374</v>
      </c>
      <c r="D868" s="17">
        <v>42376</v>
      </c>
      <c r="E868" t="s">
        <v>22</v>
      </c>
      <c r="F868" t="s">
        <v>2436</v>
      </c>
      <c r="G868" t="s">
        <v>2437</v>
      </c>
      <c r="H868" t="s">
        <v>40</v>
      </c>
      <c r="I868" t="s">
        <v>26</v>
      </c>
      <c r="J868" t="s">
        <v>1525</v>
      </c>
      <c r="K868" t="s">
        <v>53</v>
      </c>
      <c r="L868">
        <v>32216</v>
      </c>
      <c r="M868" t="s">
        <v>29</v>
      </c>
      <c r="N868" t="s">
        <v>2675</v>
      </c>
      <c r="O868" t="s">
        <v>70</v>
      </c>
      <c r="P868" t="s">
        <v>71</v>
      </c>
      <c r="Q868" t="s">
        <v>2676</v>
      </c>
      <c r="R868">
        <v>59.184000000000005</v>
      </c>
      <c r="S868">
        <v>2</v>
      </c>
      <c r="T868">
        <v>0.2</v>
      </c>
      <c r="U868">
        <v>5.1786000000000012</v>
      </c>
    </row>
    <row r="869" spans="1:21" x14ac:dyDescent="0.35">
      <c r="A869">
        <v>866</v>
      </c>
      <c r="B869" t="s">
        <v>2677</v>
      </c>
      <c r="C869" s="17">
        <v>41649</v>
      </c>
      <c r="D869" s="17">
        <v>41654</v>
      </c>
      <c r="E869" t="s">
        <v>49</v>
      </c>
      <c r="F869" t="s">
        <v>2678</v>
      </c>
      <c r="G869" t="s">
        <v>2679</v>
      </c>
      <c r="H869" t="s">
        <v>40</v>
      </c>
      <c r="I869" t="s">
        <v>26</v>
      </c>
      <c r="J869" t="s">
        <v>317</v>
      </c>
      <c r="K869" t="s">
        <v>318</v>
      </c>
      <c r="L869">
        <v>22153</v>
      </c>
      <c r="M869" t="s">
        <v>29</v>
      </c>
      <c r="N869" t="s">
        <v>2680</v>
      </c>
      <c r="O869" t="s">
        <v>45</v>
      </c>
      <c r="P869" t="s">
        <v>46</v>
      </c>
      <c r="Q869" t="s">
        <v>2681</v>
      </c>
      <c r="R869">
        <v>2.89</v>
      </c>
      <c r="S869">
        <v>1</v>
      </c>
      <c r="T869">
        <v>0</v>
      </c>
      <c r="U869">
        <v>1.3583000000000001</v>
      </c>
    </row>
    <row r="870" spans="1:21" x14ac:dyDescent="0.35">
      <c r="A870">
        <v>867</v>
      </c>
      <c r="B870" t="s">
        <v>2677</v>
      </c>
      <c r="C870" s="17">
        <v>41649</v>
      </c>
      <c r="D870" s="17">
        <v>41654</v>
      </c>
      <c r="E870" t="s">
        <v>49</v>
      </c>
      <c r="F870" t="s">
        <v>2678</v>
      </c>
      <c r="G870" t="s">
        <v>2679</v>
      </c>
      <c r="H870" t="s">
        <v>40</v>
      </c>
      <c r="I870" t="s">
        <v>26</v>
      </c>
      <c r="J870" t="s">
        <v>317</v>
      </c>
      <c r="K870" t="s">
        <v>318</v>
      </c>
      <c r="L870">
        <v>22153</v>
      </c>
      <c r="M870" t="s">
        <v>29</v>
      </c>
      <c r="N870" t="s">
        <v>2682</v>
      </c>
      <c r="O870" t="s">
        <v>31</v>
      </c>
      <c r="P870" t="s">
        <v>64</v>
      </c>
      <c r="Q870" t="s">
        <v>2683</v>
      </c>
      <c r="R870">
        <v>51.94</v>
      </c>
      <c r="S870">
        <v>1</v>
      </c>
      <c r="T870">
        <v>0</v>
      </c>
      <c r="U870">
        <v>21.295400000000001</v>
      </c>
    </row>
    <row r="871" spans="1:21" x14ac:dyDescent="0.35">
      <c r="A871">
        <v>868</v>
      </c>
      <c r="B871" t="s">
        <v>2684</v>
      </c>
      <c r="C871" s="17">
        <v>42642</v>
      </c>
      <c r="D871" s="17">
        <v>42645</v>
      </c>
      <c r="E871" t="s">
        <v>187</v>
      </c>
      <c r="F871" t="s">
        <v>2685</v>
      </c>
      <c r="G871" t="s">
        <v>2686</v>
      </c>
      <c r="H871" t="s">
        <v>40</v>
      </c>
      <c r="I871" t="s">
        <v>26</v>
      </c>
      <c r="J871" t="s">
        <v>145</v>
      </c>
      <c r="K871" t="s">
        <v>146</v>
      </c>
      <c r="L871">
        <v>19140</v>
      </c>
      <c r="M871" t="s">
        <v>147</v>
      </c>
      <c r="N871" t="s">
        <v>2687</v>
      </c>
      <c r="O871" t="s">
        <v>45</v>
      </c>
      <c r="P871" t="s">
        <v>46</v>
      </c>
      <c r="Q871" t="s">
        <v>2688</v>
      </c>
      <c r="R871">
        <v>15.936000000000002</v>
      </c>
      <c r="S871">
        <v>4</v>
      </c>
      <c r="T871">
        <v>0.2</v>
      </c>
      <c r="U871">
        <v>5.1791999999999998</v>
      </c>
    </row>
    <row r="872" spans="1:21" x14ac:dyDescent="0.35">
      <c r="A872">
        <v>869</v>
      </c>
      <c r="B872" t="s">
        <v>2689</v>
      </c>
      <c r="C872" s="17">
        <v>41735</v>
      </c>
      <c r="D872" s="17">
        <v>41739</v>
      </c>
      <c r="E872" t="s">
        <v>49</v>
      </c>
      <c r="F872" t="s">
        <v>2690</v>
      </c>
      <c r="G872" t="s">
        <v>2691</v>
      </c>
      <c r="H872" t="s">
        <v>40</v>
      </c>
      <c r="I872" t="s">
        <v>26</v>
      </c>
      <c r="J872" t="s">
        <v>2475</v>
      </c>
      <c r="K872" t="s">
        <v>146</v>
      </c>
      <c r="L872">
        <v>17602</v>
      </c>
      <c r="M872" t="s">
        <v>147</v>
      </c>
      <c r="N872" t="s">
        <v>2692</v>
      </c>
      <c r="O872" t="s">
        <v>45</v>
      </c>
      <c r="P872" t="s">
        <v>74</v>
      </c>
      <c r="Q872" t="s">
        <v>2693</v>
      </c>
      <c r="R872">
        <v>44.910000000000011</v>
      </c>
      <c r="S872">
        <v>6</v>
      </c>
      <c r="T872">
        <v>0.7</v>
      </c>
      <c r="U872">
        <v>-35.927999999999997</v>
      </c>
    </row>
    <row r="873" spans="1:21" x14ac:dyDescent="0.35">
      <c r="A873">
        <v>7266</v>
      </c>
      <c r="B873" t="s">
        <v>9389</v>
      </c>
      <c r="C873" s="17">
        <v>41966</v>
      </c>
      <c r="D873" s="17">
        <v>41969</v>
      </c>
      <c r="E873" t="s">
        <v>22</v>
      </c>
      <c r="F873" t="s">
        <v>3864</v>
      </c>
      <c r="G873" t="s">
        <v>3865</v>
      </c>
      <c r="H873" t="s">
        <v>40</v>
      </c>
      <c r="I873" t="s">
        <v>26</v>
      </c>
      <c r="J873" t="s">
        <v>183</v>
      </c>
      <c r="K873" t="s">
        <v>103</v>
      </c>
      <c r="L873">
        <v>77095</v>
      </c>
      <c r="M873" t="s">
        <v>104</v>
      </c>
      <c r="N873" t="s">
        <v>3553</v>
      </c>
      <c r="O873" t="s">
        <v>31</v>
      </c>
      <c r="P873" t="s">
        <v>35</v>
      </c>
      <c r="Q873" t="s">
        <v>3554</v>
      </c>
      <c r="R873">
        <v>155.37199999999999</v>
      </c>
      <c r="S873">
        <v>2</v>
      </c>
      <c r="T873">
        <v>0.3</v>
      </c>
      <c r="U873">
        <v>-35.513599999999997</v>
      </c>
    </row>
    <row r="874" spans="1:21" x14ac:dyDescent="0.35">
      <c r="A874">
        <v>7264</v>
      </c>
      <c r="B874" t="s">
        <v>9387</v>
      </c>
      <c r="C874" s="17">
        <v>43030</v>
      </c>
      <c r="D874" s="17">
        <v>43036</v>
      </c>
      <c r="E874" t="s">
        <v>49</v>
      </c>
      <c r="F874" t="s">
        <v>4244</v>
      </c>
      <c r="G874" t="s">
        <v>4245</v>
      </c>
      <c r="H874" t="s">
        <v>40</v>
      </c>
      <c r="I874" t="s">
        <v>26</v>
      </c>
      <c r="J874" t="s">
        <v>145</v>
      </c>
      <c r="K874" t="s">
        <v>146</v>
      </c>
      <c r="L874">
        <v>19134</v>
      </c>
      <c r="M874" t="s">
        <v>147</v>
      </c>
      <c r="N874" t="s">
        <v>7433</v>
      </c>
      <c r="O874" t="s">
        <v>45</v>
      </c>
      <c r="P874" t="s">
        <v>172</v>
      </c>
      <c r="Q874" t="s">
        <v>7434</v>
      </c>
      <c r="R874">
        <v>31.680000000000003</v>
      </c>
      <c r="S874">
        <v>4</v>
      </c>
      <c r="T874">
        <v>0.2</v>
      </c>
      <c r="U874">
        <v>11.087999999999997</v>
      </c>
    </row>
    <row r="875" spans="1:21" x14ac:dyDescent="0.35">
      <c r="A875">
        <v>7263</v>
      </c>
      <c r="B875" t="s">
        <v>9387</v>
      </c>
      <c r="C875" s="17">
        <v>43030</v>
      </c>
      <c r="D875" s="17">
        <v>43036</v>
      </c>
      <c r="E875" t="s">
        <v>49</v>
      </c>
      <c r="F875" t="s">
        <v>4244</v>
      </c>
      <c r="G875" t="s">
        <v>4245</v>
      </c>
      <c r="H875" t="s">
        <v>40</v>
      </c>
      <c r="I875" t="s">
        <v>26</v>
      </c>
      <c r="J875" t="s">
        <v>145</v>
      </c>
      <c r="K875" t="s">
        <v>146</v>
      </c>
      <c r="L875">
        <v>19134</v>
      </c>
      <c r="M875" t="s">
        <v>147</v>
      </c>
      <c r="N875" t="s">
        <v>247</v>
      </c>
      <c r="O875" t="s">
        <v>70</v>
      </c>
      <c r="P875" t="s">
        <v>71</v>
      </c>
      <c r="Q875" t="s">
        <v>248</v>
      </c>
      <c r="R875">
        <v>32.700000000000003</v>
      </c>
      <c r="S875">
        <v>5</v>
      </c>
      <c r="T875">
        <v>0.4</v>
      </c>
      <c r="U875">
        <v>-6.5399999999999991</v>
      </c>
    </row>
    <row r="876" spans="1:21" x14ac:dyDescent="0.35">
      <c r="A876">
        <v>7262</v>
      </c>
      <c r="B876" t="s">
        <v>9386</v>
      </c>
      <c r="C876" s="17">
        <v>42896</v>
      </c>
      <c r="D876" s="17">
        <v>42899</v>
      </c>
      <c r="E876" t="s">
        <v>22</v>
      </c>
      <c r="F876" t="s">
        <v>3666</v>
      </c>
      <c r="G876" t="s">
        <v>3667</v>
      </c>
      <c r="H876" t="s">
        <v>40</v>
      </c>
      <c r="I876" t="s">
        <v>26</v>
      </c>
      <c r="J876" t="s">
        <v>5421</v>
      </c>
      <c r="K876" t="s">
        <v>42</v>
      </c>
      <c r="L876">
        <v>91360</v>
      </c>
      <c r="M876" t="s">
        <v>43</v>
      </c>
      <c r="N876" t="s">
        <v>7853</v>
      </c>
      <c r="O876" t="s">
        <v>45</v>
      </c>
      <c r="P876" t="s">
        <v>67</v>
      </c>
      <c r="Q876" t="s">
        <v>7854</v>
      </c>
      <c r="R876">
        <v>14.700000000000001</v>
      </c>
      <c r="S876">
        <v>7</v>
      </c>
      <c r="T876">
        <v>0</v>
      </c>
      <c r="U876">
        <v>4.1160000000000005</v>
      </c>
    </row>
    <row r="877" spans="1:21" x14ac:dyDescent="0.35">
      <c r="A877">
        <v>7253</v>
      </c>
      <c r="B877" t="s">
        <v>9384</v>
      </c>
      <c r="C877" s="17">
        <v>42625</v>
      </c>
      <c r="D877" s="17">
        <v>42631</v>
      </c>
      <c r="E877" t="s">
        <v>49</v>
      </c>
      <c r="F877" t="s">
        <v>2332</v>
      </c>
      <c r="G877" t="s">
        <v>2333</v>
      </c>
      <c r="H877" t="s">
        <v>40</v>
      </c>
      <c r="I877" t="s">
        <v>26</v>
      </c>
      <c r="J877" t="s">
        <v>566</v>
      </c>
      <c r="K877" t="s">
        <v>237</v>
      </c>
      <c r="L877">
        <v>48066</v>
      </c>
      <c r="M877" t="s">
        <v>104</v>
      </c>
      <c r="N877" t="s">
        <v>5188</v>
      </c>
      <c r="O877" t="s">
        <v>45</v>
      </c>
      <c r="P877" t="s">
        <v>89</v>
      </c>
      <c r="Q877" t="s">
        <v>5189</v>
      </c>
      <c r="R877">
        <v>68.52</v>
      </c>
      <c r="S877">
        <v>3</v>
      </c>
      <c r="T877">
        <v>0</v>
      </c>
      <c r="U877">
        <v>31.519199999999998</v>
      </c>
    </row>
    <row r="878" spans="1:21" x14ac:dyDescent="0.35">
      <c r="A878">
        <v>7252</v>
      </c>
      <c r="B878" t="s">
        <v>9381</v>
      </c>
      <c r="C878" s="17">
        <v>42609</v>
      </c>
      <c r="D878" s="17">
        <v>42615</v>
      </c>
      <c r="E878" t="s">
        <v>49</v>
      </c>
      <c r="F878" t="s">
        <v>5331</v>
      </c>
      <c r="G878" t="s">
        <v>5332</v>
      </c>
      <c r="H878" t="s">
        <v>40</v>
      </c>
      <c r="I878" t="s">
        <v>26</v>
      </c>
      <c r="J878" t="s">
        <v>7246</v>
      </c>
      <c r="K878" t="s">
        <v>53</v>
      </c>
      <c r="L878">
        <v>33021</v>
      </c>
      <c r="M878" t="s">
        <v>29</v>
      </c>
      <c r="N878" t="s">
        <v>9382</v>
      </c>
      <c r="O878" t="s">
        <v>45</v>
      </c>
      <c r="P878" t="s">
        <v>46</v>
      </c>
      <c r="Q878" t="s">
        <v>9383</v>
      </c>
      <c r="R878">
        <v>9.2159999999999993</v>
      </c>
      <c r="S878">
        <v>4</v>
      </c>
      <c r="T878">
        <v>0.2</v>
      </c>
      <c r="U878">
        <v>3.3408000000000002</v>
      </c>
    </row>
    <row r="879" spans="1:21" x14ac:dyDescent="0.35">
      <c r="A879">
        <v>7249</v>
      </c>
      <c r="B879" t="s">
        <v>9379</v>
      </c>
      <c r="C879" s="17">
        <v>41701</v>
      </c>
      <c r="D879" s="17">
        <v>41706</v>
      </c>
      <c r="E879" t="s">
        <v>49</v>
      </c>
      <c r="F879" t="s">
        <v>2731</v>
      </c>
      <c r="G879" t="s">
        <v>2732</v>
      </c>
      <c r="H879" t="s">
        <v>40</v>
      </c>
      <c r="I879" t="s">
        <v>26</v>
      </c>
      <c r="J879" t="s">
        <v>496</v>
      </c>
      <c r="K879" t="s">
        <v>497</v>
      </c>
      <c r="L879">
        <v>43229</v>
      </c>
      <c r="M879" t="s">
        <v>147</v>
      </c>
      <c r="N879" t="s">
        <v>2736</v>
      </c>
      <c r="O879" t="s">
        <v>45</v>
      </c>
      <c r="P879" t="s">
        <v>58</v>
      </c>
      <c r="Q879" t="s">
        <v>2737</v>
      </c>
      <c r="R879">
        <v>44.672000000000004</v>
      </c>
      <c r="S879">
        <v>8</v>
      </c>
      <c r="T879">
        <v>0.2</v>
      </c>
      <c r="U879">
        <v>-10.051200000000003</v>
      </c>
    </row>
    <row r="880" spans="1:21" x14ac:dyDescent="0.35">
      <c r="A880">
        <v>7248</v>
      </c>
      <c r="B880" t="s">
        <v>9379</v>
      </c>
      <c r="C880" s="17">
        <v>41701</v>
      </c>
      <c r="D880" s="17">
        <v>41706</v>
      </c>
      <c r="E880" t="s">
        <v>49</v>
      </c>
      <c r="F880" t="s">
        <v>2731</v>
      </c>
      <c r="G880" t="s">
        <v>2732</v>
      </c>
      <c r="H880" t="s">
        <v>40</v>
      </c>
      <c r="I880" t="s">
        <v>26</v>
      </c>
      <c r="J880" t="s">
        <v>496</v>
      </c>
      <c r="K880" t="s">
        <v>497</v>
      </c>
      <c r="L880">
        <v>43229</v>
      </c>
      <c r="M880" t="s">
        <v>147</v>
      </c>
      <c r="N880" t="s">
        <v>1447</v>
      </c>
      <c r="O880" t="s">
        <v>31</v>
      </c>
      <c r="P880" t="s">
        <v>32</v>
      </c>
      <c r="Q880" t="s">
        <v>1448</v>
      </c>
      <c r="R880">
        <v>302.45</v>
      </c>
      <c r="S880">
        <v>5</v>
      </c>
      <c r="T880">
        <v>0.5</v>
      </c>
      <c r="U880">
        <v>-199.61700000000002</v>
      </c>
    </row>
    <row r="881" spans="1:21" x14ac:dyDescent="0.35">
      <c r="A881">
        <v>7247</v>
      </c>
      <c r="B881" t="s">
        <v>9379</v>
      </c>
      <c r="C881" s="17">
        <v>41701</v>
      </c>
      <c r="D881" s="17">
        <v>41706</v>
      </c>
      <c r="E881" t="s">
        <v>49</v>
      </c>
      <c r="F881" t="s">
        <v>2731</v>
      </c>
      <c r="G881" t="s">
        <v>2732</v>
      </c>
      <c r="H881" t="s">
        <v>40</v>
      </c>
      <c r="I881" t="s">
        <v>26</v>
      </c>
      <c r="J881" t="s">
        <v>496</v>
      </c>
      <c r="K881" t="s">
        <v>497</v>
      </c>
      <c r="L881">
        <v>43229</v>
      </c>
      <c r="M881" t="s">
        <v>147</v>
      </c>
      <c r="N881" t="s">
        <v>8133</v>
      </c>
      <c r="O881" t="s">
        <v>45</v>
      </c>
      <c r="P881" t="s">
        <v>46</v>
      </c>
      <c r="Q881" t="s">
        <v>8134</v>
      </c>
      <c r="R881">
        <v>15.120000000000001</v>
      </c>
      <c r="S881">
        <v>3</v>
      </c>
      <c r="T881">
        <v>0.2</v>
      </c>
      <c r="U881">
        <v>4.9139999999999988</v>
      </c>
    </row>
    <row r="882" spans="1:21" x14ac:dyDescent="0.35">
      <c r="A882">
        <v>7238</v>
      </c>
      <c r="B882" t="s">
        <v>9371</v>
      </c>
      <c r="C882" s="17">
        <v>42561</v>
      </c>
      <c r="D882" s="17">
        <v>42561</v>
      </c>
      <c r="E882" t="s">
        <v>1292</v>
      </c>
      <c r="F882" t="s">
        <v>896</v>
      </c>
      <c r="G882" t="s">
        <v>897</v>
      </c>
      <c r="H882" t="s">
        <v>40</v>
      </c>
      <c r="I882" t="s">
        <v>26</v>
      </c>
      <c r="J882" t="s">
        <v>145</v>
      </c>
      <c r="K882" t="s">
        <v>146</v>
      </c>
      <c r="L882">
        <v>19143</v>
      </c>
      <c r="M882" t="s">
        <v>147</v>
      </c>
      <c r="N882" t="s">
        <v>9372</v>
      </c>
      <c r="O882" t="s">
        <v>70</v>
      </c>
      <c r="P882" t="s">
        <v>683</v>
      </c>
      <c r="Q882" t="s">
        <v>9373</v>
      </c>
      <c r="R882">
        <v>341.99100000000004</v>
      </c>
      <c r="S882">
        <v>3</v>
      </c>
      <c r="T882">
        <v>0.7</v>
      </c>
      <c r="U882">
        <v>-319.19159999999999</v>
      </c>
    </row>
    <row r="883" spans="1:21" x14ac:dyDescent="0.35">
      <c r="A883">
        <v>7228</v>
      </c>
      <c r="B883" t="s">
        <v>9366</v>
      </c>
      <c r="C883" s="17">
        <v>42790</v>
      </c>
      <c r="D883" s="17">
        <v>42794</v>
      </c>
      <c r="E883" t="s">
        <v>49</v>
      </c>
      <c r="F883" t="s">
        <v>219</v>
      </c>
      <c r="G883" t="s">
        <v>220</v>
      </c>
      <c r="H883" t="s">
        <v>40</v>
      </c>
      <c r="I883" t="s">
        <v>26</v>
      </c>
      <c r="J883" t="s">
        <v>145</v>
      </c>
      <c r="K883" t="s">
        <v>146</v>
      </c>
      <c r="L883">
        <v>19134</v>
      </c>
      <c r="M883" t="s">
        <v>147</v>
      </c>
      <c r="N883" t="s">
        <v>2999</v>
      </c>
      <c r="O883" t="s">
        <v>70</v>
      </c>
      <c r="P883" t="s">
        <v>160</v>
      </c>
      <c r="Q883" t="s">
        <v>3000</v>
      </c>
      <c r="R883">
        <v>1319.8</v>
      </c>
      <c r="S883">
        <v>5</v>
      </c>
      <c r="T883">
        <v>0.2</v>
      </c>
      <c r="U883">
        <v>214.4674999999998</v>
      </c>
    </row>
    <row r="884" spans="1:21" x14ac:dyDescent="0.35">
      <c r="A884">
        <v>7227</v>
      </c>
      <c r="B884" t="s">
        <v>9366</v>
      </c>
      <c r="C884" s="17">
        <v>42790</v>
      </c>
      <c r="D884" s="17">
        <v>42794</v>
      </c>
      <c r="E884" t="s">
        <v>49</v>
      </c>
      <c r="F884" t="s">
        <v>219</v>
      </c>
      <c r="G884" t="s">
        <v>220</v>
      </c>
      <c r="H884" t="s">
        <v>40</v>
      </c>
      <c r="I884" t="s">
        <v>26</v>
      </c>
      <c r="J884" t="s">
        <v>145</v>
      </c>
      <c r="K884" t="s">
        <v>146</v>
      </c>
      <c r="L884">
        <v>19134</v>
      </c>
      <c r="M884" t="s">
        <v>147</v>
      </c>
      <c r="N884" t="s">
        <v>4080</v>
      </c>
      <c r="O884" t="s">
        <v>45</v>
      </c>
      <c r="P884" t="s">
        <v>89</v>
      </c>
      <c r="Q884" t="s">
        <v>4081</v>
      </c>
      <c r="R884">
        <v>123.92000000000002</v>
      </c>
      <c r="S884">
        <v>5</v>
      </c>
      <c r="T884">
        <v>0.2</v>
      </c>
      <c r="U884">
        <v>38.724999999999994</v>
      </c>
    </row>
    <row r="885" spans="1:21" x14ac:dyDescent="0.35">
      <c r="A885">
        <v>7213</v>
      </c>
      <c r="B885" t="s">
        <v>9357</v>
      </c>
      <c r="C885" s="17">
        <v>42523</v>
      </c>
      <c r="D885" s="17">
        <v>42527</v>
      </c>
      <c r="E885" t="s">
        <v>49</v>
      </c>
      <c r="F885" t="s">
        <v>4772</v>
      </c>
      <c r="G885" t="s">
        <v>4773</v>
      </c>
      <c r="H885" t="s">
        <v>40</v>
      </c>
      <c r="I885" t="s">
        <v>26</v>
      </c>
      <c r="J885" t="s">
        <v>94</v>
      </c>
      <c r="K885" t="s">
        <v>95</v>
      </c>
      <c r="L885">
        <v>98115</v>
      </c>
      <c r="M885" t="s">
        <v>43</v>
      </c>
      <c r="N885" t="s">
        <v>2361</v>
      </c>
      <c r="O885" t="s">
        <v>45</v>
      </c>
      <c r="P885" t="s">
        <v>74</v>
      </c>
      <c r="Q885" t="s">
        <v>2362</v>
      </c>
      <c r="R885">
        <v>11.231999999999999</v>
      </c>
      <c r="S885">
        <v>3</v>
      </c>
      <c r="T885">
        <v>0.2</v>
      </c>
      <c r="U885">
        <v>3.9312000000000005</v>
      </c>
    </row>
    <row r="886" spans="1:21" x14ac:dyDescent="0.35">
      <c r="A886">
        <v>7212</v>
      </c>
      <c r="B886" t="s">
        <v>9357</v>
      </c>
      <c r="C886" s="17">
        <v>42523</v>
      </c>
      <c r="D886" s="17">
        <v>42527</v>
      </c>
      <c r="E886" t="s">
        <v>49</v>
      </c>
      <c r="F886" t="s">
        <v>4772</v>
      </c>
      <c r="G886" t="s">
        <v>4773</v>
      </c>
      <c r="H886" t="s">
        <v>40</v>
      </c>
      <c r="I886" t="s">
        <v>26</v>
      </c>
      <c r="J886" t="s">
        <v>94</v>
      </c>
      <c r="K886" t="s">
        <v>95</v>
      </c>
      <c r="L886">
        <v>98115</v>
      </c>
      <c r="M886" t="s">
        <v>43</v>
      </c>
      <c r="N886" t="s">
        <v>293</v>
      </c>
      <c r="O886" t="s">
        <v>45</v>
      </c>
      <c r="P886" t="s">
        <v>74</v>
      </c>
      <c r="Q886" t="s">
        <v>294</v>
      </c>
      <c r="R886">
        <v>51.648000000000003</v>
      </c>
      <c r="S886">
        <v>12</v>
      </c>
      <c r="T886">
        <v>0.2</v>
      </c>
      <c r="U886">
        <v>18.7224</v>
      </c>
    </row>
    <row r="887" spans="1:21" x14ac:dyDescent="0.35">
      <c r="A887">
        <v>7211</v>
      </c>
      <c r="B887" t="s">
        <v>9357</v>
      </c>
      <c r="C887" s="17">
        <v>42523</v>
      </c>
      <c r="D887" s="17">
        <v>42527</v>
      </c>
      <c r="E887" t="s">
        <v>49</v>
      </c>
      <c r="F887" t="s">
        <v>4772</v>
      </c>
      <c r="G887" t="s">
        <v>4773</v>
      </c>
      <c r="H887" t="s">
        <v>40</v>
      </c>
      <c r="I887" t="s">
        <v>26</v>
      </c>
      <c r="J887" t="s">
        <v>94</v>
      </c>
      <c r="K887" t="s">
        <v>95</v>
      </c>
      <c r="L887">
        <v>98115</v>
      </c>
      <c r="M887" t="s">
        <v>43</v>
      </c>
      <c r="N887" t="s">
        <v>7067</v>
      </c>
      <c r="O887" t="s">
        <v>45</v>
      </c>
      <c r="P887" t="s">
        <v>89</v>
      </c>
      <c r="Q887" t="s">
        <v>7068</v>
      </c>
      <c r="R887">
        <v>30.18</v>
      </c>
      <c r="S887">
        <v>3</v>
      </c>
      <c r="T887">
        <v>0</v>
      </c>
      <c r="U887">
        <v>13.8828</v>
      </c>
    </row>
    <row r="888" spans="1:21" x14ac:dyDescent="0.35">
      <c r="A888">
        <v>7210</v>
      </c>
      <c r="B888" t="s">
        <v>9356</v>
      </c>
      <c r="C888" s="17">
        <v>42624</v>
      </c>
      <c r="D888" s="17">
        <v>42626</v>
      </c>
      <c r="E888" t="s">
        <v>187</v>
      </c>
      <c r="F888" t="s">
        <v>207</v>
      </c>
      <c r="G888" t="s">
        <v>208</v>
      </c>
      <c r="H888" t="s">
        <v>40</v>
      </c>
      <c r="I888" t="s">
        <v>26</v>
      </c>
      <c r="J888" t="s">
        <v>543</v>
      </c>
      <c r="K888" t="s">
        <v>309</v>
      </c>
      <c r="L888">
        <v>85023</v>
      </c>
      <c r="M888" t="s">
        <v>43</v>
      </c>
      <c r="N888" t="s">
        <v>1771</v>
      </c>
      <c r="O888" t="s">
        <v>45</v>
      </c>
      <c r="P888" t="s">
        <v>89</v>
      </c>
      <c r="Q888" t="s">
        <v>1772</v>
      </c>
      <c r="R888">
        <v>9.5680000000000014</v>
      </c>
      <c r="S888">
        <v>2</v>
      </c>
      <c r="T888">
        <v>0.2</v>
      </c>
      <c r="U888">
        <v>2.9899999999999993</v>
      </c>
    </row>
    <row r="889" spans="1:21" x14ac:dyDescent="0.35">
      <c r="A889">
        <v>7209</v>
      </c>
      <c r="B889" t="s">
        <v>9356</v>
      </c>
      <c r="C889" s="17">
        <v>42624</v>
      </c>
      <c r="D889" s="17">
        <v>42626</v>
      </c>
      <c r="E889" t="s">
        <v>187</v>
      </c>
      <c r="F889" t="s">
        <v>207</v>
      </c>
      <c r="G889" t="s">
        <v>208</v>
      </c>
      <c r="H889" t="s">
        <v>40</v>
      </c>
      <c r="I889" t="s">
        <v>26</v>
      </c>
      <c r="J889" t="s">
        <v>543</v>
      </c>
      <c r="K889" t="s">
        <v>309</v>
      </c>
      <c r="L889">
        <v>85023</v>
      </c>
      <c r="M889" t="s">
        <v>43</v>
      </c>
      <c r="N889" t="s">
        <v>9253</v>
      </c>
      <c r="O889" t="s">
        <v>45</v>
      </c>
      <c r="P889" t="s">
        <v>89</v>
      </c>
      <c r="Q889" t="s">
        <v>9254</v>
      </c>
      <c r="R889">
        <v>20.736000000000004</v>
      </c>
      <c r="S889">
        <v>4</v>
      </c>
      <c r="T889">
        <v>0.2</v>
      </c>
      <c r="U889">
        <v>7.2576000000000001</v>
      </c>
    </row>
    <row r="890" spans="1:21" x14ac:dyDescent="0.35">
      <c r="A890">
        <v>7208</v>
      </c>
      <c r="B890" t="s">
        <v>9356</v>
      </c>
      <c r="C890" s="17">
        <v>42624</v>
      </c>
      <c r="D890" s="17">
        <v>42626</v>
      </c>
      <c r="E890" t="s">
        <v>187</v>
      </c>
      <c r="F890" t="s">
        <v>207</v>
      </c>
      <c r="G890" t="s">
        <v>208</v>
      </c>
      <c r="H890" t="s">
        <v>40</v>
      </c>
      <c r="I890" t="s">
        <v>26</v>
      </c>
      <c r="J890" t="s">
        <v>543</v>
      </c>
      <c r="K890" t="s">
        <v>309</v>
      </c>
      <c r="L890">
        <v>85023</v>
      </c>
      <c r="M890" t="s">
        <v>43</v>
      </c>
      <c r="N890" t="s">
        <v>3327</v>
      </c>
      <c r="O890" t="s">
        <v>45</v>
      </c>
      <c r="P890" t="s">
        <v>67</v>
      </c>
      <c r="Q890" t="s">
        <v>3328</v>
      </c>
      <c r="R890">
        <v>2.9120000000000004</v>
      </c>
      <c r="S890">
        <v>2</v>
      </c>
      <c r="T890">
        <v>0.2</v>
      </c>
      <c r="U890">
        <v>0.90999999999999981</v>
      </c>
    </row>
    <row r="891" spans="1:21" x14ac:dyDescent="0.35">
      <c r="A891">
        <v>7203</v>
      </c>
      <c r="B891" t="s">
        <v>9350</v>
      </c>
      <c r="C891" s="17">
        <v>42671</v>
      </c>
      <c r="D891" s="17">
        <v>42671</v>
      </c>
      <c r="E891" t="s">
        <v>1292</v>
      </c>
      <c r="F891" t="s">
        <v>1272</v>
      </c>
      <c r="G891" t="s">
        <v>1273</v>
      </c>
      <c r="H891" t="s">
        <v>40</v>
      </c>
      <c r="I891" t="s">
        <v>26</v>
      </c>
      <c r="J891" t="s">
        <v>388</v>
      </c>
      <c r="K891" t="s">
        <v>266</v>
      </c>
      <c r="L891">
        <v>14609</v>
      </c>
      <c r="M891" t="s">
        <v>147</v>
      </c>
      <c r="N891" t="s">
        <v>9351</v>
      </c>
      <c r="O891" t="s">
        <v>31</v>
      </c>
      <c r="P891" t="s">
        <v>64</v>
      </c>
      <c r="Q891" t="s">
        <v>9352</v>
      </c>
      <c r="R891">
        <v>756.80000000000007</v>
      </c>
      <c r="S891">
        <v>5</v>
      </c>
      <c r="T891">
        <v>0</v>
      </c>
      <c r="U891">
        <v>75.679999999999978</v>
      </c>
    </row>
    <row r="892" spans="1:21" x14ac:dyDescent="0.35">
      <c r="A892">
        <v>889</v>
      </c>
      <c r="B892" t="s">
        <v>2742</v>
      </c>
      <c r="C892" s="17">
        <v>41982</v>
      </c>
      <c r="D892" s="17">
        <v>41989</v>
      </c>
      <c r="E892" t="s">
        <v>49</v>
      </c>
      <c r="F892" t="s">
        <v>2637</v>
      </c>
      <c r="G892" t="s">
        <v>2638</v>
      </c>
      <c r="H892" t="s">
        <v>40</v>
      </c>
      <c r="I892" t="s">
        <v>26</v>
      </c>
      <c r="J892" t="s">
        <v>126</v>
      </c>
      <c r="K892" t="s">
        <v>42</v>
      </c>
      <c r="L892">
        <v>94122</v>
      </c>
      <c r="M892" t="s">
        <v>43</v>
      </c>
      <c r="N892" t="s">
        <v>1469</v>
      </c>
      <c r="O892" t="s">
        <v>45</v>
      </c>
      <c r="P892" t="s">
        <v>89</v>
      </c>
      <c r="Q892" t="s">
        <v>1470</v>
      </c>
      <c r="R892">
        <v>34.68</v>
      </c>
      <c r="S892">
        <v>6</v>
      </c>
      <c r="T892">
        <v>0</v>
      </c>
      <c r="U892">
        <v>16.993200000000002</v>
      </c>
    </row>
    <row r="893" spans="1:21" x14ac:dyDescent="0.35">
      <c r="A893">
        <v>7181</v>
      </c>
      <c r="B893" t="s">
        <v>9338</v>
      </c>
      <c r="C893" s="17">
        <v>41645</v>
      </c>
      <c r="D893" s="17">
        <v>41646</v>
      </c>
      <c r="E893" t="s">
        <v>187</v>
      </c>
      <c r="F893" t="s">
        <v>6642</v>
      </c>
      <c r="G893" t="s">
        <v>6643</v>
      </c>
      <c r="H893" t="s">
        <v>40</v>
      </c>
      <c r="I893" t="s">
        <v>26</v>
      </c>
      <c r="J893" t="s">
        <v>7731</v>
      </c>
      <c r="K893" t="s">
        <v>1274</v>
      </c>
      <c r="L893">
        <v>30605</v>
      </c>
      <c r="M893" t="s">
        <v>29</v>
      </c>
      <c r="N893" t="s">
        <v>1266</v>
      </c>
      <c r="O893" t="s">
        <v>45</v>
      </c>
      <c r="P893" t="s">
        <v>67</v>
      </c>
      <c r="Q893" t="s">
        <v>1267</v>
      </c>
      <c r="R893">
        <v>12.78</v>
      </c>
      <c r="S893">
        <v>3</v>
      </c>
      <c r="T893">
        <v>0</v>
      </c>
      <c r="U893">
        <v>5.2397999999999998</v>
      </c>
    </row>
    <row r="894" spans="1:21" x14ac:dyDescent="0.35">
      <c r="A894">
        <v>7179</v>
      </c>
      <c r="B894" t="s">
        <v>9336</v>
      </c>
      <c r="C894" s="17">
        <v>42859</v>
      </c>
      <c r="D894" s="17">
        <v>42865</v>
      </c>
      <c r="E894" t="s">
        <v>49</v>
      </c>
      <c r="F894" t="s">
        <v>4201</v>
      </c>
      <c r="G894" t="s">
        <v>4202</v>
      </c>
      <c r="H894" t="s">
        <v>40</v>
      </c>
      <c r="I894" t="s">
        <v>26</v>
      </c>
      <c r="J894" t="s">
        <v>145</v>
      </c>
      <c r="K894" t="s">
        <v>146</v>
      </c>
      <c r="L894">
        <v>19140</v>
      </c>
      <c r="M894" t="s">
        <v>147</v>
      </c>
      <c r="N894" t="s">
        <v>3373</v>
      </c>
      <c r="O894" t="s">
        <v>45</v>
      </c>
      <c r="P894" t="s">
        <v>74</v>
      </c>
      <c r="Q894" t="s">
        <v>3374</v>
      </c>
      <c r="R894">
        <v>9.3960000000000008</v>
      </c>
      <c r="S894">
        <v>3</v>
      </c>
      <c r="T894">
        <v>0.7</v>
      </c>
      <c r="U894">
        <v>-7.5167999999999964</v>
      </c>
    </row>
    <row r="895" spans="1:21" x14ac:dyDescent="0.35">
      <c r="A895">
        <v>7178</v>
      </c>
      <c r="B895" t="s">
        <v>9336</v>
      </c>
      <c r="C895" s="17">
        <v>42859</v>
      </c>
      <c r="D895" s="17">
        <v>42865</v>
      </c>
      <c r="E895" t="s">
        <v>49</v>
      </c>
      <c r="F895" t="s">
        <v>4201</v>
      </c>
      <c r="G895" t="s">
        <v>4202</v>
      </c>
      <c r="H895" t="s">
        <v>40</v>
      </c>
      <c r="I895" t="s">
        <v>26</v>
      </c>
      <c r="J895" t="s">
        <v>145</v>
      </c>
      <c r="K895" t="s">
        <v>146</v>
      </c>
      <c r="L895">
        <v>19140</v>
      </c>
      <c r="M895" t="s">
        <v>147</v>
      </c>
      <c r="N895" t="s">
        <v>9271</v>
      </c>
      <c r="O895" t="s">
        <v>45</v>
      </c>
      <c r="P895" t="s">
        <v>74</v>
      </c>
      <c r="Q895" t="s">
        <v>9272</v>
      </c>
      <c r="R895">
        <v>2.2020000000000004</v>
      </c>
      <c r="S895">
        <v>2</v>
      </c>
      <c r="T895">
        <v>0.7</v>
      </c>
      <c r="U895">
        <v>-1.5413999999999999</v>
      </c>
    </row>
    <row r="896" spans="1:21" x14ac:dyDescent="0.35">
      <c r="A896">
        <v>7177</v>
      </c>
      <c r="B896" t="s">
        <v>9335</v>
      </c>
      <c r="C896" s="17">
        <v>42820</v>
      </c>
      <c r="D896" s="17">
        <v>42824</v>
      </c>
      <c r="E896" t="s">
        <v>49</v>
      </c>
      <c r="F896" t="s">
        <v>820</v>
      </c>
      <c r="G896" t="s">
        <v>821</v>
      </c>
      <c r="H896" t="s">
        <v>40</v>
      </c>
      <c r="I896" t="s">
        <v>26</v>
      </c>
      <c r="J896" t="s">
        <v>183</v>
      </c>
      <c r="K896" t="s">
        <v>103</v>
      </c>
      <c r="L896">
        <v>77070</v>
      </c>
      <c r="M896" t="s">
        <v>104</v>
      </c>
      <c r="N896" t="s">
        <v>4084</v>
      </c>
      <c r="O896" t="s">
        <v>45</v>
      </c>
      <c r="P896" t="s">
        <v>58</v>
      </c>
      <c r="Q896" t="s">
        <v>4085</v>
      </c>
      <c r="R896">
        <v>32.231999999999999</v>
      </c>
      <c r="S896">
        <v>3</v>
      </c>
      <c r="T896">
        <v>0.2</v>
      </c>
      <c r="U896">
        <v>2.4173999999999989</v>
      </c>
    </row>
    <row r="897" spans="1:21" x14ac:dyDescent="0.35">
      <c r="A897">
        <v>7176</v>
      </c>
      <c r="B897" t="s">
        <v>9335</v>
      </c>
      <c r="C897" s="17">
        <v>42820</v>
      </c>
      <c r="D897" s="17">
        <v>42824</v>
      </c>
      <c r="E897" t="s">
        <v>49</v>
      </c>
      <c r="F897" t="s">
        <v>820</v>
      </c>
      <c r="G897" t="s">
        <v>821</v>
      </c>
      <c r="H897" t="s">
        <v>40</v>
      </c>
      <c r="I897" t="s">
        <v>26</v>
      </c>
      <c r="J897" t="s">
        <v>183</v>
      </c>
      <c r="K897" t="s">
        <v>103</v>
      </c>
      <c r="L897">
        <v>77070</v>
      </c>
      <c r="M897" t="s">
        <v>104</v>
      </c>
      <c r="N897" t="s">
        <v>5375</v>
      </c>
      <c r="O897" t="s">
        <v>45</v>
      </c>
      <c r="P897" t="s">
        <v>77</v>
      </c>
      <c r="Q897" t="s">
        <v>5376</v>
      </c>
      <c r="R897">
        <v>87.167999999999978</v>
      </c>
      <c r="S897">
        <v>8</v>
      </c>
      <c r="T897">
        <v>0.8</v>
      </c>
      <c r="U897">
        <v>-226.63679999999999</v>
      </c>
    </row>
    <row r="898" spans="1:21" x14ac:dyDescent="0.35">
      <c r="A898">
        <v>895</v>
      </c>
      <c r="B898" t="s">
        <v>2753</v>
      </c>
      <c r="C898" s="17">
        <v>42684</v>
      </c>
      <c r="D898" s="17">
        <v>42686</v>
      </c>
      <c r="E898" t="s">
        <v>187</v>
      </c>
      <c r="F898" t="s">
        <v>2754</v>
      </c>
      <c r="G898" t="s">
        <v>2755</v>
      </c>
      <c r="H898" t="s">
        <v>40</v>
      </c>
      <c r="I898" t="s">
        <v>26</v>
      </c>
      <c r="J898" t="s">
        <v>126</v>
      </c>
      <c r="K898" t="s">
        <v>42</v>
      </c>
      <c r="L898">
        <v>94122</v>
      </c>
      <c r="M898" t="s">
        <v>43</v>
      </c>
      <c r="N898" t="s">
        <v>1308</v>
      </c>
      <c r="O898" t="s">
        <v>45</v>
      </c>
      <c r="P898" t="s">
        <v>58</v>
      </c>
      <c r="Q898" t="s">
        <v>1309</v>
      </c>
      <c r="R898">
        <v>155.82000000000002</v>
      </c>
      <c r="S898">
        <v>7</v>
      </c>
      <c r="T898">
        <v>0</v>
      </c>
      <c r="U898">
        <v>42.071400000000011</v>
      </c>
    </row>
    <row r="899" spans="1:21" x14ac:dyDescent="0.35">
      <c r="A899">
        <v>896</v>
      </c>
      <c r="B899" t="s">
        <v>2753</v>
      </c>
      <c r="C899" s="17">
        <v>42684</v>
      </c>
      <c r="D899" s="17">
        <v>42686</v>
      </c>
      <c r="E899" t="s">
        <v>187</v>
      </c>
      <c r="F899" t="s">
        <v>2754</v>
      </c>
      <c r="G899" t="s">
        <v>2755</v>
      </c>
      <c r="H899" t="s">
        <v>40</v>
      </c>
      <c r="I899" t="s">
        <v>26</v>
      </c>
      <c r="J899" t="s">
        <v>126</v>
      </c>
      <c r="K899" t="s">
        <v>42</v>
      </c>
      <c r="L899">
        <v>94122</v>
      </c>
      <c r="M899" t="s">
        <v>43</v>
      </c>
      <c r="N899" t="s">
        <v>2756</v>
      </c>
      <c r="O899" t="s">
        <v>45</v>
      </c>
      <c r="P899" t="s">
        <v>74</v>
      </c>
      <c r="Q899" t="s">
        <v>2757</v>
      </c>
      <c r="R899">
        <v>70.00800000000001</v>
      </c>
      <c r="S899">
        <v>3</v>
      </c>
      <c r="T899">
        <v>0.2</v>
      </c>
      <c r="U899">
        <v>24.502800000000001</v>
      </c>
    </row>
    <row r="900" spans="1:21" x14ac:dyDescent="0.35">
      <c r="A900">
        <v>7175</v>
      </c>
      <c r="B900" t="s">
        <v>9335</v>
      </c>
      <c r="C900" s="17">
        <v>42820</v>
      </c>
      <c r="D900" s="17">
        <v>42824</v>
      </c>
      <c r="E900" t="s">
        <v>49</v>
      </c>
      <c r="F900" t="s">
        <v>820</v>
      </c>
      <c r="G900" t="s">
        <v>821</v>
      </c>
      <c r="H900" t="s">
        <v>40</v>
      </c>
      <c r="I900" t="s">
        <v>26</v>
      </c>
      <c r="J900" t="s">
        <v>183</v>
      </c>
      <c r="K900" t="s">
        <v>103</v>
      </c>
      <c r="L900">
        <v>77070</v>
      </c>
      <c r="M900" t="s">
        <v>104</v>
      </c>
      <c r="N900" t="s">
        <v>5423</v>
      </c>
      <c r="O900" t="s">
        <v>45</v>
      </c>
      <c r="P900" t="s">
        <v>89</v>
      </c>
      <c r="Q900" t="s">
        <v>5424</v>
      </c>
      <c r="R900">
        <v>74.352000000000004</v>
      </c>
      <c r="S900">
        <v>3</v>
      </c>
      <c r="T900">
        <v>0.2</v>
      </c>
      <c r="U900">
        <v>23.234999999999992</v>
      </c>
    </row>
    <row r="901" spans="1:21" x14ac:dyDescent="0.35">
      <c r="A901">
        <v>7174</v>
      </c>
      <c r="B901" t="s">
        <v>9335</v>
      </c>
      <c r="C901" s="17">
        <v>42820</v>
      </c>
      <c r="D901" s="17">
        <v>42824</v>
      </c>
      <c r="E901" t="s">
        <v>49</v>
      </c>
      <c r="F901" t="s">
        <v>820</v>
      </c>
      <c r="G901" t="s">
        <v>821</v>
      </c>
      <c r="H901" t="s">
        <v>40</v>
      </c>
      <c r="I901" t="s">
        <v>26</v>
      </c>
      <c r="J901" t="s">
        <v>183</v>
      </c>
      <c r="K901" t="s">
        <v>103</v>
      </c>
      <c r="L901">
        <v>77070</v>
      </c>
      <c r="M901" t="s">
        <v>104</v>
      </c>
      <c r="N901" t="s">
        <v>1383</v>
      </c>
      <c r="O901" t="s">
        <v>70</v>
      </c>
      <c r="P901" t="s">
        <v>1218</v>
      </c>
      <c r="Q901" t="s">
        <v>1384</v>
      </c>
      <c r="R901">
        <v>2399.96</v>
      </c>
      <c r="S901">
        <v>5</v>
      </c>
      <c r="T901">
        <v>0.2</v>
      </c>
      <c r="U901">
        <v>569.99050000000011</v>
      </c>
    </row>
    <row r="902" spans="1:21" x14ac:dyDescent="0.35">
      <c r="A902">
        <v>899</v>
      </c>
      <c r="B902" t="s">
        <v>2765</v>
      </c>
      <c r="C902" s="17">
        <v>43037</v>
      </c>
      <c r="D902" s="17">
        <v>43039</v>
      </c>
      <c r="E902" t="s">
        <v>22</v>
      </c>
      <c r="F902" t="s">
        <v>2766</v>
      </c>
      <c r="G902" t="s">
        <v>2767</v>
      </c>
      <c r="H902" t="s">
        <v>40</v>
      </c>
      <c r="I902" t="s">
        <v>26</v>
      </c>
      <c r="J902" t="s">
        <v>1564</v>
      </c>
      <c r="K902" t="s">
        <v>266</v>
      </c>
      <c r="L902">
        <v>13021</v>
      </c>
      <c r="M902" t="s">
        <v>147</v>
      </c>
      <c r="N902" t="s">
        <v>2768</v>
      </c>
      <c r="O902" t="s">
        <v>45</v>
      </c>
      <c r="P902" t="s">
        <v>89</v>
      </c>
      <c r="Q902" t="s">
        <v>2769</v>
      </c>
      <c r="R902">
        <v>46.96</v>
      </c>
      <c r="S902">
        <v>8</v>
      </c>
      <c r="T902">
        <v>0</v>
      </c>
      <c r="U902">
        <v>22.540800000000001</v>
      </c>
    </row>
    <row r="903" spans="1:21" x14ac:dyDescent="0.35">
      <c r="A903">
        <v>900</v>
      </c>
      <c r="B903" t="s">
        <v>2770</v>
      </c>
      <c r="C903" s="17">
        <v>42470</v>
      </c>
      <c r="D903" s="17">
        <v>42472</v>
      </c>
      <c r="E903" t="s">
        <v>187</v>
      </c>
      <c r="F903" t="s">
        <v>2771</v>
      </c>
      <c r="G903" t="s">
        <v>2772</v>
      </c>
      <c r="H903" t="s">
        <v>40</v>
      </c>
      <c r="I903" t="s">
        <v>26</v>
      </c>
      <c r="J903" t="s">
        <v>317</v>
      </c>
      <c r="K903" t="s">
        <v>497</v>
      </c>
      <c r="L903">
        <v>45503</v>
      </c>
      <c r="M903" t="s">
        <v>147</v>
      </c>
      <c r="N903" t="s">
        <v>2773</v>
      </c>
      <c r="O903" t="s">
        <v>45</v>
      </c>
      <c r="P903" t="s">
        <v>74</v>
      </c>
      <c r="Q903" t="s">
        <v>2774</v>
      </c>
      <c r="R903">
        <v>8.9040000000000017</v>
      </c>
      <c r="S903">
        <v>2</v>
      </c>
      <c r="T903">
        <v>0.7</v>
      </c>
      <c r="U903">
        <v>-6.5296000000000003</v>
      </c>
    </row>
    <row r="904" spans="1:21" x14ac:dyDescent="0.35">
      <c r="A904">
        <v>7173</v>
      </c>
      <c r="B904" t="s">
        <v>9335</v>
      </c>
      <c r="C904" s="17">
        <v>42820</v>
      </c>
      <c r="D904" s="17">
        <v>42824</v>
      </c>
      <c r="E904" t="s">
        <v>49</v>
      </c>
      <c r="F904" t="s">
        <v>820</v>
      </c>
      <c r="G904" t="s">
        <v>821</v>
      </c>
      <c r="H904" t="s">
        <v>40</v>
      </c>
      <c r="I904" t="s">
        <v>26</v>
      </c>
      <c r="J904" t="s">
        <v>183</v>
      </c>
      <c r="K904" t="s">
        <v>103</v>
      </c>
      <c r="L904">
        <v>77070</v>
      </c>
      <c r="M904" t="s">
        <v>104</v>
      </c>
      <c r="N904" t="s">
        <v>1417</v>
      </c>
      <c r="O904" t="s">
        <v>70</v>
      </c>
      <c r="P904" t="s">
        <v>160</v>
      </c>
      <c r="Q904" t="s">
        <v>1418</v>
      </c>
      <c r="R904">
        <v>143.96</v>
      </c>
      <c r="S904">
        <v>5</v>
      </c>
      <c r="T904">
        <v>0.2</v>
      </c>
      <c r="U904">
        <v>1.7995000000000019</v>
      </c>
    </row>
    <row r="905" spans="1:21" x14ac:dyDescent="0.35">
      <c r="A905">
        <v>7165</v>
      </c>
      <c r="B905" t="s">
        <v>9330</v>
      </c>
      <c r="C905" s="17">
        <v>41751</v>
      </c>
      <c r="D905" s="17">
        <v>41753</v>
      </c>
      <c r="E905" t="s">
        <v>22</v>
      </c>
      <c r="F905" t="s">
        <v>6428</v>
      </c>
      <c r="G905" t="s">
        <v>6429</v>
      </c>
      <c r="H905" t="s">
        <v>40</v>
      </c>
      <c r="I905" t="s">
        <v>26</v>
      </c>
      <c r="J905" t="s">
        <v>275</v>
      </c>
      <c r="K905" t="s">
        <v>266</v>
      </c>
      <c r="L905">
        <v>12180</v>
      </c>
      <c r="M905" t="s">
        <v>147</v>
      </c>
      <c r="N905" t="s">
        <v>3595</v>
      </c>
      <c r="O905" t="s">
        <v>45</v>
      </c>
      <c r="P905" t="s">
        <v>74</v>
      </c>
      <c r="Q905" t="s">
        <v>3596</v>
      </c>
      <c r="R905">
        <v>9.9120000000000008</v>
      </c>
      <c r="S905">
        <v>3</v>
      </c>
      <c r="T905">
        <v>0.2</v>
      </c>
      <c r="U905">
        <v>3.3452999999999995</v>
      </c>
    </row>
    <row r="906" spans="1:21" x14ac:dyDescent="0.35">
      <c r="A906">
        <v>7164</v>
      </c>
      <c r="B906" t="s">
        <v>9330</v>
      </c>
      <c r="C906" s="17">
        <v>41751</v>
      </c>
      <c r="D906" s="17">
        <v>41753</v>
      </c>
      <c r="E906" t="s">
        <v>22</v>
      </c>
      <c r="F906" t="s">
        <v>6428</v>
      </c>
      <c r="G906" t="s">
        <v>6429</v>
      </c>
      <c r="H906" t="s">
        <v>40</v>
      </c>
      <c r="I906" t="s">
        <v>26</v>
      </c>
      <c r="J906" t="s">
        <v>275</v>
      </c>
      <c r="K906" t="s">
        <v>266</v>
      </c>
      <c r="L906">
        <v>12180</v>
      </c>
      <c r="M906" t="s">
        <v>147</v>
      </c>
      <c r="N906" t="s">
        <v>6404</v>
      </c>
      <c r="O906" t="s">
        <v>45</v>
      </c>
      <c r="P906" t="s">
        <v>172</v>
      </c>
      <c r="Q906" t="s">
        <v>670</v>
      </c>
      <c r="R906">
        <v>247.84</v>
      </c>
      <c r="S906">
        <v>8</v>
      </c>
      <c r="T906">
        <v>0</v>
      </c>
      <c r="U906">
        <v>121.44159999999999</v>
      </c>
    </row>
    <row r="907" spans="1:21" x14ac:dyDescent="0.35">
      <c r="A907">
        <v>7153</v>
      </c>
      <c r="B907" t="s">
        <v>9321</v>
      </c>
      <c r="C907" s="17">
        <v>41921</v>
      </c>
      <c r="D907" s="17">
        <v>41927</v>
      </c>
      <c r="E907" t="s">
        <v>49</v>
      </c>
      <c r="F907" t="s">
        <v>1386</v>
      </c>
      <c r="G907" t="s">
        <v>1387</v>
      </c>
      <c r="H907" t="s">
        <v>40</v>
      </c>
      <c r="I907" t="s">
        <v>26</v>
      </c>
      <c r="J907" t="s">
        <v>1525</v>
      </c>
      <c r="K907" t="s">
        <v>87</v>
      </c>
      <c r="L907">
        <v>28540</v>
      </c>
      <c r="M907" t="s">
        <v>29</v>
      </c>
      <c r="N907" t="s">
        <v>1628</v>
      </c>
      <c r="O907" t="s">
        <v>45</v>
      </c>
      <c r="P907" t="s">
        <v>89</v>
      </c>
      <c r="Q907" t="s">
        <v>1629</v>
      </c>
      <c r="R907">
        <v>88.768000000000001</v>
      </c>
      <c r="S907">
        <v>2</v>
      </c>
      <c r="T907">
        <v>0.2</v>
      </c>
      <c r="U907">
        <v>31.068799999999996</v>
      </c>
    </row>
    <row r="908" spans="1:21" x14ac:dyDescent="0.35">
      <c r="A908">
        <v>7121</v>
      </c>
      <c r="B908" t="s">
        <v>9305</v>
      </c>
      <c r="C908" s="17">
        <v>41659</v>
      </c>
      <c r="D908" s="17">
        <v>41665</v>
      </c>
      <c r="E908" t="s">
        <v>49</v>
      </c>
      <c r="F908" t="s">
        <v>1321</v>
      </c>
      <c r="G908" t="s">
        <v>1322</v>
      </c>
      <c r="H908" t="s">
        <v>40</v>
      </c>
      <c r="I908" t="s">
        <v>26</v>
      </c>
      <c r="J908" t="s">
        <v>3800</v>
      </c>
      <c r="K908" t="s">
        <v>334</v>
      </c>
      <c r="L908">
        <v>37167</v>
      </c>
      <c r="M908" t="s">
        <v>29</v>
      </c>
      <c r="N908" t="s">
        <v>4774</v>
      </c>
      <c r="O908" t="s">
        <v>45</v>
      </c>
      <c r="P908" t="s">
        <v>74</v>
      </c>
      <c r="Q908" t="s">
        <v>4775</v>
      </c>
      <c r="R908">
        <v>67.194000000000003</v>
      </c>
      <c r="S908">
        <v>1</v>
      </c>
      <c r="T908">
        <v>0.7</v>
      </c>
      <c r="U908">
        <v>-51.515399999999985</v>
      </c>
    </row>
    <row r="909" spans="1:21" x14ac:dyDescent="0.35">
      <c r="A909">
        <v>7120</v>
      </c>
      <c r="B909" t="s">
        <v>9304</v>
      </c>
      <c r="C909" s="17">
        <v>43056</v>
      </c>
      <c r="D909" s="17">
        <v>43063</v>
      </c>
      <c r="E909" t="s">
        <v>49</v>
      </c>
      <c r="F909" t="s">
        <v>512</v>
      </c>
      <c r="G909" t="s">
        <v>513</v>
      </c>
      <c r="H909" t="s">
        <v>40</v>
      </c>
      <c r="I909" t="s">
        <v>26</v>
      </c>
      <c r="J909" t="s">
        <v>94</v>
      </c>
      <c r="K909" t="s">
        <v>95</v>
      </c>
      <c r="L909">
        <v>98103</v>
      </c>
      <c r="M909" t="s">
        <v>43</v>
      </c>
      <c r="N909" t="s">
        <v>2058</v>
      </c>
      <c r="O909" t="s">
        <v>45</v>
      </c>
      <c r="P909" t="s">
        <v>74</v>
      </c>
      <c r="Q909" t="s">
        <v>2059</v>
      </c>
      <c r="R909">
        <v>13.904</v>
      </c>
      <c r="S909">
        <v>2</v>
      </c>
      <c r="T909">
        <v>0.2</v>
      </c>
      <c r="U909">
        <v>4.5187999999999997</v>
      </c>
    </row>
    <row r="910" spans="1:21" x14ac:dyDescent="0.35">
      <c r="A910">
        <v>7119</v>
      </c>
      <c r="B910" t="s">
        <v>9303</v>
      </c>
      <c r="C910" s="17">
        <v>42779</v>
      </c>
      <c r="D910" s="17">
        <v>42783</v>
      </c>
      <c r="E910" t="s">
        <v>49</v>
      </c>
      <c r="F910" t="s">
        <v>6351</v>
      </c>
      <c r="G910" t="s">
        <v>6352</v>
      </c>
      <c r="H910" t="s">
        <v>40</v>
      </c>
      <c r="I910" t="s">
        <v>26</v>
      </c>
      <c r="J910" t="s">
        <v>265</v>
      </c>
      <c r="K910" t="s">
        <v>266</v>
      </c>
      <c r="L910">
        <v>10009</v>
      </c>
      <c r="M910" t="s">
        <v>147</v>
      </c>
      <c r="N910" t="s">
        <v>5445</v>
      </c>
      <c r="O910" t="s">
        <v>45</v>
      </c>
      <c r="P910" t="s">
        <v>89</v>
      </c>
      <c r="Q910" t="s">
        <v>5446</v>
      </c>
      <c r="R910">
        <v>17.940000000000001</v>
      </c>
      <c r="S910">
        <v>3</v>
      </c>
      <c r="T910">
        <v>0</v>
      </c>
      <c r="U910">
        <v>8.7906000000000013</v>
      </c>
    </row>
    <row r="911" spans="1:21" x14ac:dyDescent="0.35">
      <c r="A911">
        <v>7116</v>
      </c>
      <c r="B911" t="s">
        <v>9301</v>
      </c>
      <c r="C911" s="17">
        <v>42495</v>
      </c>
      <c r="D911" s="17">
        <v>42496</v>
      </c>
      <c r="E911" t="s">
        <v>187</v>
      </c>
      <c r="F911" t="s">
        <v>2914</v>
      </c>
      <c r="G911" t="s">
        <v>2915</v>
      </c>
      <c r="H911" t="s">
        <v>40</v>
      </c>
      <c r="I911" t="s">
        <v>26</v>
      </c>
      <c r="J911" t="s">
        <v>27</v>
      </c>
      <c r="K911" t="s">
        <v>1395</v>
      </c>
      <c r="L911">
        <v>89015</v>
      </c>
      <c r="M911" t="s">
        <v>43</v>
      </c>
      <c r="N911" t="s">
        <v>749</v>
      </c>
      <c r="O911" t="s">
        <v>45</v>
      </c>
      <c r="P911" t="s">
        <v>74</v>
      </c>
      <c r="Q911" t="s">
        <v>750</v>
      </c>
      <c r="R911">
        <v>5.7280000000000006</v>
      </c>
      <c r="S911">
        <v>2</v>
      </c>
      <c r="T911">
        <v>0.2</v>
      </c>
      <c r="U911">
        <v>2.0047999999999995</v>
      </c>
    </row>
    <row r="912" spans="1:21" x14ac:dyDescent="0.35">
      <c r="A912">
        <v>7115</v>
      </c>
      <c r="B912" t="s">
        <v>9301</v>
      </c>
      <c r="C912" s="17">
        <v>42495</v>
      </c>
      <c r="D912" s="17">
        <v>42496</v>
      </c>
      <c r="E912" t="s">
        <v>187</v>
      </c>
      <c r="F912" t="s">
        <v>2914</v>
      </c>
      <c r="G912" t="s">
        <v>2915</v>
      </c>
      <c r="H912" t="s">
        <v>40</v>
      </c>
      <c r="I912" t="s">
        <v>26</v>
      </c>
      <c r="J912" t="s">
        <v>27</v>
      </c>
      <c r="K912" t="s">
        <v>1395</v>
      </c>
      <c r="L912">
        <v>89015</v>
      </c>
      <c r="M912" t="s">
        <v>43</v>
      </c>
      <c r="N912" t="s">
        <v>7505</v>
      </c>
      <c r="O912" t="s">
        <v>31</v>
      </c>
      <c r="P912" t="s">
        <v>55</v>
      </c>
      <c r="Q912" t="s">
        <v>7506</v>
      </c>
      <c r="R912">
        <v>1685.88</v>
      </c>
      <c r="S912">
        <v>6</v>
      </c>
      <c r="T912">
        <v>0</v>
      </c>
      <c r="U912">
        <v>320.31720000000001</v>
      </c>
    </row>
    <row r="913" spans="1:21" x14ac:dyDescent="0.35">
      <c r="A913">
        <v>7107</v>
      </c>
      <c r="B913" t="s">
        <v>9299</v>
      </c>
      <c r="C913" s="17">
        <v>42905</v>
      </c>
      <c r="D913" s="17">
        <v>42907</v>
      </c>
      <c r="E913" t="s">
        <v>22</v>
      </c>
      <c r="F913" t="s">
        <v>4624</v>
      </c>
      <c r="G913" t="s">
        <v>4625</v>
      </c>
      <c r="H913" t="s">
        <v>40</v>
      </c>
      <c r="I913" t="s">
        <v>26</v>
      </c>
      <c r="J913" t="s">
        <v>606</v>
      </c>
      <c r="K913" t="s">
        <v>497</v>
      </c>
      <c r="L913">
        <v>43055</v>
      </c>
      <c r="M913" t="s">
        <v>147</v>
      </c>
      <c r="N913" t="s">
        <v>7153</v>
      </c>
      <c r="O913" t="s">
        <v>70</v>
      </c>
      <c r="P913" t="s">
        <v>160</v>
      </c>
      <c r="Q913" t="s">
        <v>7154</v>
      </c>
      <c r="R913">
        <v>122.32799999999999</v>
      </c>
      <c r="S913">
        <v>9</v>
      </c>
      <c r="T913">
        <v>0.2</v>
      </c>
      <c r="U913">
        <v>1.5291000000000032</v>
      </c>
    </row>
    <row r="914" spans="1:21" x14ac:dyDescent="0.35">
      <c r="A914">
        <v>7106</v>
      </c>
      <c r="B914" t="s">
        <v>9299</v>
      </c>
      <c r="C914" s="17">
        <v>42905</v>
      </c>
      <c r="D914" s="17">
        <v>42907</v>
      </c>
      <c r="E914" t="s">
        <v>22</v>
      </c>
      <c r="F914" t="s">
        <v>4624</v>
      </c>
      <c r="G914" t="s">
        <v>4625</v>
      </c>
      <c r="H914" t="s">
        <v>40</v>
      </c>
      <c r="I914" t="s">
        <v>26</v>
      </c>
      <c r="J914" t="s">
        <v>606</v>
      </c>
      <c r="K914" t="s">
        <v>497</v>
      </c>
      <c r="L914">
        <v>43055</v>
      </c>
      <c r="M914" t="s">
        <v>147</v>
      </c>
      <c r="N914" t="s">
        <v>5662</v>
      </c>
      <c r="O914" t="s">
        <v>31</v>
      </c>
      <c r="P914" t="s">
        <v>64</v>
      </c>
      <c r="Q914" t="s">
        <v>5663</v>
      </c>
      <c r="R914">
        <v>38.784000000000006</v>
      </c>
      <c r="S914">
        <v>3</v>
      </c>
      <c r="T914">
        <v>0.2</v>
      </c>
      <c r="U914">
        <v>7.2719999999999949</v>
      </c>
    </row>
    <row r="915" spans="1:21" x14ac:dyDescent="0.35">
      <c r="A915">
        <v>7105</v>
      </c>
      <c r="B915" t="s">
        <v>9299</v>
      </c>
      <c r="C915" s="17">
        <v>42905</v>
      </c>
      <c r="D915" s="17">
        <v>42907</v>
      </c>
      <c r="E915" t="s">
        <v>22</v>
      </c>
      <c r="F915" t="s">
        <v>4624</v>
      </c>
      <c r="G915" t="s">
        <v>4625</v>
      </c>
      <c r="H915" t="s">
        <v>40</v>
      </c>
      <c r="I915" t="s">
        <v>26</v>
      </c>
      <c r="J915" t="s">
        <v>606</v>
      </c>
      <c r="K915" t="s">
        <v>497</v>
      </c>
      <c r="L915">
        <v>43055</v>
      </c>
      <c r="M915" t="s">
        <v>147</v>
      </c>
      <c r="N915" t="s">
        <v>1282</v>
      </c>
      <c r="O915" t="s">
        <v>31</v>
      </c>
      <c r="P915" t="s">
        <v>35</v>
      </c>
      <c r="Q915" t="s">
        <v>1283</v>
      </c>
      <c r="R915">
        <v>760.11599999999987</v>
      </c>
      <c r="S915">
        <v>6</v>
      </c>
      <c r="T915">
        <v>0.3</v>
      </c>
      <c r="U915">
        <v>-43.435200000000009</v>
      </c>
    </row>
    <row r="916" spans="1:21" x14ac:dyDescent="0.35">
      <c r="A916">
        <v>7102</v>
      </c>
      <c r="B916" t="s">
        <v>9296</v>
      </c>
      <c r="C916" s="17">
        <v>42583</v>
      </c>
      <c r="D916" s="17">
        <v>42587</v>
      </c>
      <c r="E916" t="s">
        <v>22</v>
      </c>
      <c r="F916" t="s">
        <v>7295</v>
      </c>
      <c r="G916" t="s">
        <v>7296</v>
      </c>
      <c r="H916" t="s">
        <v>40</v>
      </c>
      <c r="I916" t="s">
        <v>26</v>
      </c>
      <c r="J916" t="s">
        <v>1618</v>
      </c>
      <c r="K916" t="s">
        <v>103</v>
      </c>
      <c r="L916">
        <v>79109</v>
      </c>
      <c r="M916" t="s">
        <v>104</v>
      </c>
      <c r="N916" t="s">
        <v>184</v>
      </c>
      <c r="O916" t="s">
        <v>45</v>
      </c>
      <c r="P916" t="s">
        <v>89</v>
      </c>
      <c r="Q916" t="s">
        <v>185</v>
      </c>
      <c r="R916">
        <v>19.648</v>
      </c>
      <c r="S916">
        <v>2</v>
      </c>
      <c r="T916">
        <v>0.2</v>
      </c>
      <c r="U916">
        <v>6.6311999999999989</v>
      </c>
    </row>
    <row r="917" spans="1:21" x14ac:dyDescent="0.35">
      <c r="A917">
        <v>914</v>
      </c>
      <c r="B917" t="s">
        <v>2807</v>
      </c>
      <c r="C917" s="17">
        <v>43066</v>
      </c>
      <c r="D917" s="17">
        <v>43068</v>
      </c>
      <c r="E917" t="s">
        <v>187</v>
      </c>
      <c r="F917" t="s">
        <v>2610</v>
      </c>
      <c r="G917" t="s">
        <v>2611</v>
      </c>
      <c r="H917" t="s">
        <v>40</v>
      </c>
      <c r="I917" t="s">
        <v>26</v>
      </c>
      <c r="J917" t="s">
        <v>2553</v>
      </c>
      <c r="K917" t="s">
        <v>113</v>
      </c>
      <c r="L917">
        <v>53209</v>
      </c>
      <c r="M917" t="s">
        <v>104</v>
      </c>
      <c r="N917" t="s">
        <v>1084</v>
      </c>
      <c r="O917" t="s">
        <v>31</v>
      </c>
      <c r="P917" t="s">
        <v>64</v>
      </c>
      <c r="Q917" t="s">
        <v>1085</v>
      </c>
      <c r="R917">
        <v>46.94</v>
      </c>
      <c r="S917">
        <v>1</v>
      </c>
      <c r="T917">
        <v>0</v>
      </c>
      <c r="U917">
        <v>19.2454</v>
      </c>
    </row>
    <row r="918" spans="1:21" x14ac:dyDescent="0.35">
      <c r="A918">
        <v>915</v>
      </c>
      <c r="B918" t="s">
        <v>2807</v>
      </c>
      <c r="C918" s="17">
        <v>43066</v>
      </c>
      <c r="D918" s="17">
        <v>43068</v>
      </c>
      <c r="E918" t="s">
        <v>187</v>
      </c>
      <c r="F918" t="s">
        <v>2610</v>
      </c>
      <c r="G918" t="s">
        <v>2611</v>
      </c>
      <c r="H918" t="s">
        <v>40</v>
      </c>
      <c r="I918" t="s">
        <v>26</v>
      </c>
      <c r="J918" t="s">
        <v>2553</v>
      </c>
      <c r="K918" t="s">
        <v>113</v>
      </c>
      <c r="L918">
        <v>53209</v>
      </c>
      <c r="M918" t="s">
        <v>104</v>
      </c>
      <c r="N918" t="s">
        <v>1584</v>
      </c>
      <c r="O918" t="s">
        <v>70</v>
      </c>
      <c r="P918" t="s">
        <v>160</v>
      </c>
      <c r="Q918" t="s">
        <v>1585</v>
      </c>
      <c r="R918">
        <v>143.73000000000002</v>
      </c>
      <c r="S918">
        <v>9</v>
      </c>
      <c r="T918">
        <v>0</v>
      </c>
      <c r="U918">
        <v>56.054700000000011</v>
      </c>
    </row>
    <row r="919" spans="1:21" x14ac:dyDescent="0.35">
      <c r="A919">
        <v>916</v>
      </c>
      <c r="B919" t="s">
        <v>2808</v>
      </c>
      <c r="C919" s="17">
        <v>41805</v>
      </c>
      <c r="D919" s="17">
        <v>41811</v>
      </c>
      <c r="E919" t="s">
        <v>49</v>
      </c>
      <c r="F919" t="s">
        <v>1081</v>
      </c>
      <c r="G919" t="s">
        <v>1082</v>
      </c>
      <c r="H919" t="s">
        <v>40</v>
      </c>
      <c r="I919" t="s">
        <v>26</v>
      </c>
      <c r="J919" t="s">
        <v>679</v>
      </c>
      <c r="K919" t="s">
        <v>103</v>
      </c>
      <c r="L919">
        <v>78207</v>
      </c>
      <c r="M919" t="s">
        <v>104</v>
      </c>
      <c r="N919" t="s">
        <v>2809</v>
      </c>
      <c r="O919" t="s">
        <v>31</v>
      </c>
      <c r="P919" t="s">
        <v>55</v>
      </c>
      <c r="Q919" t="s">
        <v>2810</v>
      </c>
      <c r="R919">
        <v>99.918000000000006</v>
      </c>
      <c r="S919">
        <v>2</v>
      </c>
      <c r="T919">
        <v>0.3</v>
      </c>
      <c r="U919">
        <v>-18.556200000000018</v>
      </c>
    </row>
    <row r="920" spans="1:21" x14ac:dyDescent="0.35">
      <c r="A920">
        <v>917</v>
      </c>
      <c r="B920" t="s">
        <v>2808</v>
      </c>
      <c r="C920" s="17">
        <v>41805</v>
      </c>
      <c r="D920" s="17">
        <v>41811</v>
      </c>
      <c r="E920" t="s">
        <v>49</v>
      </c>
      <c r="F920" t="s">
        <v>1081</v>
      </c>
      <c r="G920" t="s">
        <v>1082</v>
      </c>
      <c r="H920" t="s">
        <v>40</v>
      </c>
      <c r="I920" t="s">
        <v>26</v>
      </c>
      <c r="J920" t="s">
        <v>679</v>
      </c>
      <c r="K920" t="s">
        <v>103</v>
      </c>
      <c r="L920">
        <v>78207</v>
      </c>
      <c r="M920" t="s">
        <v>104</v>
      </c>
      <c r="N920" t="s">
        <v>1797</v>
      </c>
      <c r="O920" t="s">
        <v>31</v>
      </c>
      <c r="P920" t="s">
        <v>35</v>
      </c>
      <c r="Q920" t="s">
        <v>1798</v>
      </c>
      <c r="R920">
        <v>797.94399999999996</v>
      </c>
      <c r="S920">
        <v>4</v>
      </c>
      <c r="T920">
        <v>0.3</v>
      </c>
      <c r="U920">
        <v>-56.995999999999981</v>
      </c>
    </row>
    <row r="921" spans="1:21" x14ac:dyDescent="0.35">
      <c r="A921">
        <v>918</v>
      </c>
      <c r="B921" t="s">
        <v>2808</v>
      </c>
      <c r="C921" s="17">
        <v>41805</v>
      </c>
      <c r="D921" s="17">
        <v>41811</v>
      </c>
      <c r="E921" t="s">
        <v>49</v>
      </c>
      <c r="F921" t="s">
        <v>1081</v>
      </c>
      <c r="G921" t="s">
        <v>1082</v>
      </c>
      <c r="H921" t="s">
        <v>40</v>
      </c>
      <c r="I921" t="s">
        <v>26</v>
      </c>
      <c r="J921" t="s">
        <v>679</v>
      </c>
      <c r="K921" t="s">
        <v>103</v>
      </c>
      <c r="L921">
        <v>78207</v>
      </c>
      <c r="M921" t="s">
        <v>104</v>
      </c>
      <c r="N921" t="s">
        <v>1104</v>
      </c>
      <c r="O921" t="s">
        <v>45</v>
      </c>
      <c r="P921" t="s">
        <v>74</v>
      </c>
      <c r="Q921" t="s">
        <v>1105</v>
      </c>
      <c r="R921">
        <v>8.5679999999999978</v>
      </c>
      <c r="S921">
        <v>3</v>
      </c>
      <c r="T921">
        <v>0.8</v>
      </c>
      <c r="U921">
        <v>-14.5656</v>
      </c>
    </row>
    <row r="922" spans="1:21" x14ac:dyDescent="0.35">
      <c r="A922">
        <v>919</v>
      </c>
      <c r="B922" t="s">
        <v>2811</v>
      </c>
      <c r="C922" s="17">
        <v>42434</v>
      </c>
      <c r="D922" s="17">
        <v>42440</v>
      </c>
      <c r="E922" t="s">
        <v>49</v>
      </c>
      <c r="F922" t="s">
        <v>2812</v>
      </c>
      <c r="G922" t="s">
        <v>2813</v>
      </c>
      <c r="H922" t="s">
        <v>40</v>
      </c>
      <c r="I922" t="s">
        <v>26</v>
      </c>
      <c r="J922" t="s">
        <v>816</v>
      </c>
      <c r="K922" t="s">
        <v>103</v>
      </c>
      <c r="L922">
        <v>75220</v>
      </c>
      <c r="M922" t="s">
        <v>104</v>
      </c>
      <c r="N922" t="s">
        <v>2472</v>
      </c>
      <c r="O922" t="s">
        <v>45</v>
      </c>
      <c r="P922" t="s">
        <v>172</v>
      </c>
      <c r="Q922" t="s">
        <v>2473</v>
      </c>
      <c r="R922">
        <v>149.352</v>
      </c>
      <c r="S922">
        <v>3</v>
      </c>
      <c r="T922">
        <v>0.2</v>
      </c>
      <c r="U922">
        <v>50.40629999999998</v>
      </c>
    </row>
    <row r="923" spans="1:21" x14ac:dyDescent="0.35">
      <c r="A923">
        <v>920</v>
      </c>
      <c r="B923" t="s">
        <v>2811</v>
      </c>
      <c r="C923" s="17">
        <v>42434</v>
      </c>
      <c r="D923" s="17">
        <v>42440</v>
      </c>
      <c r="E923" t="s">
        <v>49</v>
      </c>
      <c r="F923" t="s">
        <v>2812</v>
      </c>
      <c r="G923" t="s">
        <v>2813</v>
      </c>
      <c r="H923" t="s">
        <v>40</v>
      </c>
      <c r="I923" t="s">
        <v>26</v>
      </c>
      <c r="J923" t="s">
        <v>816</v>
      </c>
      <c r="K923" t="s">
        <v>103</v>
      </c>
      <c r="L923">
        <v>75220</v>
      </c>
      <c r="M923" t="s">
        <v>104</v>
      </c>
      <c r="N923" t="s">
        <v>2814</v>
      </c>
      <c r="O923" t="s">
        <v>45</v>
      </c>
      <c r="P923" t="s">
        <v>58</v>
      </c>
      <c r="Q923" t="s">
        <v>2815</v>
      </c>
      <c r="R923">
        <v>12.991999999999999</v>
      </c>
      <c r="S923">
        <v>1</v>
      </c>
      <c r="T923">
        <v>0.2</v>
      </c>
      <c r="U923">
        <v>-0.81199999999999983</v>
      </c>
    </row>
    <row r="924" spans="1:21" x14ac:dyDescent="0.35">
      <c r="A924">
        <v>7090</v>
      </c>
      <c r="B924" t="s">
        <v>9289</v>
      </c>
      <c r="C924" s="17">
        <v>42901</v>
      </c>
      <c r="D924" s="17">
        <v>42905</v>
      </c>
      <c r="E924" t="s">
        <v>22</v>
      </c>
      <c r="F924" t="s">
        <v>1015</v>
      </c>
      <c r="G924" t="s">
        <v>1016</v>
      </c>
      <c r="H924" t="s">
        <v>40</v>
      </c>
      <c r="I924" t="s">
        <v>26</v>
      </c>
      <c r="J924" t="s">
        <v>41</v>
      </c>
      <c r="K924" t="s">
        <v>42</v>
      </c>
      <c r="L924">
        <v>90032</v>
      </c>
      <c r="M924" t="s">
        <v>43</v>
      </c>
      <c r="N924" t="s">
        <v>4769</v>
      </c>
      <c r="O924" t="s">
        <v>70</v>
      </c>
      <c r="P924" t="s">
        <v>71</v>
      </c>
      <c r="Q924" t="s">
        <v>4770</v>
      </c>
      <c r="R924">
        <v>119.96</v>
      </c>
      <c r="S924">
        <v>1</v>
      </c>
      <c r="T924">
        <v>0.2</v>
      </c>
      <c r="U924">
        <v>7.4974999999999987</v>
      </c>
    </row>
    <row r="925" spans="1:21" x14ac:dyDescent="0.35">
      <c r="A925">
        <v>7087</v>
      </c>
      <c r="B925" t="s">
        <v>9286</v>
      </c>
      <c r="C925" s="17">
        <v>43003</v>
      </c>
      <c r="D925" s="17">
        <v>43006</v>
      </c>
      <c r="E925" t="s">
        <v>187</v>
      </c>
      <c r="F925" t="s">
        <v>2828</v>
      </c>
      <c r="G925" t="s">
        <v>2829</v>
      </c>
      <c r="H925" t="s">
        <v>40</v>
      </c>
      <c r="I925" t="s">
        <v>26</v>
      </c>
      <c r="J925" t="s">
        <v>2256</v>
      </c>
      <c r="K925" t="s">
        <v>146</v>
      </c>
      <c r="L925">
        <v>19013</v>
      </c>
      <c r="M925" t="s">
        <v>147</v>
      </c>
      <c r="N925" t="s">
        <v>5902</v>
      </c>
      <c r="O925" t="s">
        <v>45</v>
      </c>
      <c r="P925" t="s">
        <v>578</v>
      </c>
      <c r="Q925" t="s">
        <v>5903</v>
      </c>
      <c r="R925">
        <v>190.89600000000002</v>
      </c>
      <c r="S925">
        <v>2</v>
      </c>
      <c r="T925">
        <v>0.2</v>
      </c>
      <c r="U925">
        <v>-42.951599999999999</v>
      </c>
    </row>
    <row r="926" spans="1:21" x14ac:dyDescent="0.35">
      <c r="A926">
        <v>7086</v>
      </c>
      <c r="B926" t="s">
        <v>9286</v>
      </c>
      <c r="C926" s="17">
        <v>43003</v>
      </c>
      <c r="D926" s="17">
        <v>43006</v>
      </c>
      <c r="E926" t="s">
        <v>187</v>
      </c>
      <c r="F926" t="s">
        <v>2828</v>
      </c>
      <c r="G926" t="s">
        <v>2829</v>
      </c>
      <c r="H926" t="s">
        <v>40</v>
      </c>
      <c r="I926" t="s">
        <v>26</v>
      </c>
      <c r="J926" t="s">
        <v>2256</v>
      </c>
      <c r="K926" t="s">
        <v>146</v>
      </c>
      <c r="L926">
        <v>19013</v>
      </c>
      <c r="M926" t="s">
        <v>147</v>
      </c>
      <c r="N926" t="s">
        <v>6723</v>
      </c>
      <c r="O926" t="s">
        <v>45</v>
      </c>
      <c r="P926" t="s">
        <v>74</v>
      </c>
      <c r="Q926" t="s">
        <v>6724</v>
      </c>
      <c r="R926">
        <v>8.5950000000000024</v>
      </c>
      <c r="S926">
        <v>5</v>
      </c>
      <c r="T926">
        <v>0.7</v>
      </c>
      <c r="U926">
        <v>-6.3030000000000008</v>
      </c>
    </row>
    <row r="927" spans="1:21" x14ac:dyDescent="0.35">
      <c r="A927">
        <v>7085</v>
      </c>
      <c r="B927" t="s">
        <v>9285</v>
      </c>
      <c r="C927" s="17">
        <v>42937</v>
      </c>
      <c r="D927" s="17">
        <v>42941</v>
      </c>
      <c r="E927" t="s">
        <v>22</v>
      </c>
      <c r="F927" t="s">
        <v>2144</v>
      </c>
      <c r="G927" t="s">
        <v>2145</v>
      </c>
      <c r="H927" t="s">
        <v>40</v>
      </c>
      <c r="I927" t="s">
        <v>26</v>
      </c>
      <c r="J927" t="s">
        <v>86</v>
      </c>
      <c r="K927" t="s">
        <v>42</v>
      </c>
      <c r="L927">
        <v>94521</v>
      </c>
      <c r="M927" t="s">
        <v>43</v>
      </c>
      <c r="N927" t="s">
        <v>3706</v>
      </c>
      <c r="O927" t="s">
        <v>70</v>
      </c>
      <c r="P927" t="s">
        <v>71</v>
      </c>
      <c r="Q927" t="s">
        <v>3707</v>
      </c>
      <c r="R927">
        <v>1626.1920000000002</v>
      </c>
      <c r="S927">
        <v>9</v>
      </c>
      <c r="T927">
        <v>0.2</v>
      </c>
      <c r="U927">
        <v>121.96440000000001</v>
      </c>
    </row>
    <row r="928" spans="1:21" x14ac:dyDescent="0.35">
      <c r="A928">
        <v>925</v>
      </c>
      <c r="B928" t="s">
        <v>2827</v>
      </c>
      <c r="C928" s="17">
        <v>42628</v>
      </c>
      <c r="D928" s="17">
        <v>42633</v>
      </c>
      <c r="E928" t="s">
        <v>49</v>
      </c>
      <c r="F928" t="s">
        <v>2828</v>
      </c>
      <c r="G928" t="s">
        <v>2829</v>
      </c>
      <c r="H928" t="s">
        <v>40</v>
      </c>
      <c r="I928" t="s">
        <v>26</v>
      </c>
      <c r="J928" t="s">
        <v>265</v>
      </c>
      <c r="K928" t="s">
        <v>266</v>
      </c>
      <c r="L928">
        <v>10011</v>
      </c>
      <c r="M928" t="s">
        <v>147</v>
      </c>
      <c r="N928" t="s">
        <v>515</v>
      </c>
      <c r="O928" t="s">
        <v>45</v>
      </c>
      <c r="P928" t="s">
        <v>74</v>
      </c>
      <c r="Q928" t="s">
        <v>516</v>
      </c>
      <c r="R928">
        <v>841.5680000000001</v>
      </c>
      <c r="S928">
        <v>2</v>
      </c>
      <c r="T928">
        <v>0.2</v>
      </c>
      <c r="U928">
        <v>294.54879999999991</v>
      </c>
    </row>
    <row r="929" spans="1:21" x14ac:dyDescent="0.35">
      <c r="A929">
        <v>7084</v>
      </c>
      <c r="B929" t="s">
        <v>9285</v>
      </c>
      <c r="C929" s="17">
        <v>42937</v>
      </c>
      <c r="D929" s="17">
        <v>42941</v>
      </c>
      <c r="E929" t="s">
        <v>22</v>
      </c>
      <c r="F929" t="s">
        <v>2144</v>
      </c>
      <c r="G929" t="s">
        <v>2145</v>
      </c>
      <c r="H929" t="s">
        <v>40</v>
      </c>
      <c r="I929" t="s">
        <v>26</v>
      </c>
      <c r="J929" t="s">
        <v>86</v>
      </c>
      <c r="K929" t="s">
        <v>42</v>
      </c>
      <c r="L929">
        <v>94521</v>
      </c>
      <c r="M929" t="s">
        <v>43</v>
      </c>
      <c r="N929" t="s">
        <v>5178</v>
      </c>
      <c r="O929" t="s">
        <v>45</v>
      </c>
      <c r="P929" t="s">
        <v>67</v>
      </c>
      <c r="Q929" t="s">
        <v>5179</v>
      </c>
      <c r="R929">
        <v>3.52</v>
      </c>
      <c r="S929">
        <v>2</v>
      </c>
      <c r="T929">
        <v>0</v>
      </c>
      <c r="U929">
        <v>1.6896</v>
      </c>
    </row>
    <row r="930" spans="1:21" x14ac:dyDescent="0.35">
      <c r="A930">
        <v>7069</v>
      </c>
      <c r="B930" t="s">
        <v>9279</v>
      </c>
      <c r="C930" s="17">
        <v>42511</v>
      </c>
      <c r="D930" s="17">
        <v>42516</v>
      </c>
      <c r="E930" t="s">
        <v>49</v>
      </c>
      <c r="F930" t="s">
        <v>1341</v>
      </c>
      <c r="G930" t="s">
        <v>1342</v>
      </c>
      <c r="H930" t="s">
        <v>40</v>
      </c>
      <c r="I930" t="s">
        <v>26</v>
      </c>
      <c r="J930" t="s">
        <v>816</v>
      </c>
      <c r="K930" t="s">
        <v>103</v>
      </c>
      <c r="L930">
        <v>75081</v>
      </c>
      <c r="M930" t="s">
        <v>104</v>
      </c>
      <c r="N930" t="s">
        <v>2701</v>
      </c>
      <c r="O930" t="s">
        <v>45</v>
      </c>
      <c r="P930" t="s">
        <v>89</v>
      </c>
      <c r="Q930" t="s">
        <v>2702</v>
      </c>
      <c r="R930">
        <v>82.656000000000006</v>
      </c>
      <c r="S930">
        <v>9</v>
      </c>
      <c r="T930">
        <v>0.2</v>
      </c>
      <c r="U930">
        <v>30.996000000000002</v>
      </c>
    </row>
    <row r="931" spans="1:21" x14ac:dyDescent="0.35">
      <c r="A931">
        <v>7068</v>
      </c>
      <c r="B931" t="s">
        <v>9279</v>
      </c>
      <c r="C931" s="17">
        <v>42511</v>
      </c>
      <c r="D931" s="17">
        <v>42516</v>
      </c>
      <c r="E931" t="s">
        <v>49</v>
      </c>
      <c r="F931" t="s">
        <v>1341</v>
      </c>
      <c r="G931" t="s">
        <v>1342</v>
      </c>
      <c r="H931" t="s">
        <v>40</v>
      </c>
      <c r="I931" t="s">
        <v>26</v>
      </c>
      <c r="J931" t="s">
        <v>816</v>
      </c>
      <c r="K931" t="s">
        <v>103</v>
      </c>
      <c r="L931">
        <v>75081</v>
      </c>
      <c r="M931" t="s">
        <v>104</v>
      </c>
      <c r="N931" t="s">
        <v>795</v>
      </c>
      <c r="O931" t="s">
        <v>45</v>
      </c>
      <c r="P931" t="s">
        <v>74</v>
      </c>
      <c r="Q931" t="s">
        <v>796</v>
      </c>
      <c r="R931">
        <v>1.9639999999999995</v>
      </c>
      <c r="S931">
        <v>2</v>
      </c>
      <c r="T931">
        <v>0.8</v>
      </c>
      <c r="U931">
        <v>-3.2406000000000006</v>
      </c>
    </row>
    <row r="932" spans="1:21" x14ac:dyDescent="0.35">
      <c r="A932">
        <v>7066</v>
      </c>
      <c r="B932" t="s">
        <v>9277</v>
      </c>
      <c r="C932" s="17">
        <v>41979</v>
      </c>
      <c r="D932" s="17">
        <v>41981</v>
      </c>
      <c r="E932" t="s">
        <v>187</v>
      </c>
      <c r="F932" t="s">
        <v>2297</v>
      </c>
      <c r="G932" t="s">
        <v>2298</v>
      </c>
      <c r="H932" t="s">
        <v>40</v>
      </c>
      <c r="I932" t="s">
        <v>26</v>
      </c>
      <c r="J932" t="s">
        <v>41</v>
      </c>
      <c r="K932" t="s">
        <v>42</v>
      </c>
      <c r="L932">
        <v>90008</v>
      </c>
      <c r="M932" t="s">
        <v>43</v>
      </c>
      <c r="N932" t="s">
        <v>2876</v>
      </c>
      <c r="O932" t="s">
        <v>45</v>
      </c>
      <c r="P932" t="s">
        <v>58</v>
      </c>
      <c r="Q932" t="s">
        <v>2877</v>
      </c>
      <c r="R932">
        <v>1261.33</v>
      </c>
      <c r="S932">
        <v>7</v>
      </c>
      <c r="T932">
        <v>0</v>
      </c>
      <c r="U932">
        <v>327.94580000000002</v>
      </c>
    </row>
    <row r="933" spans="1:21" x14ac:dyDescent="0.35">
      <c r="A933">
        <v>7046</v>
      </c>
      <c r="B933" t="s">
        <v>9266</v>
      </c>
      <c r="C933" s="17">
        <v>42677</v>
      </c>
      <c r="D933" s="17">
        <v>42683</v>
      </c>
      <c r="E933" t="s">
        <v>49</v>
      </c>
      <c r="F933" t="s">
        <v>5296</v>
      </c>
      <c r="G933" t="s">
        <v>5297</v>
      </c>
      <c r="H933" t="s">
        <v>40</v>
      </c>
      <c r="I933" t="s">
        <v>26</v>
      </c>
      <c r="J933" t="s">
        <v>816</v>
      </c>
      <c r="K933" t="s">
        <v>103</v>
      </c>
      <c r="L933">
        <v>75217</v>
      </c>
      <c r="M933" t="s">
        <v>104</v>
      </c>
      <c r="N933" t="s">
        <v>4868</v>
      </c>
      <c r="O933" t="s">
        <v>45</v>
      </c>
      <c r="P933" t="s">
        <v>89</v>
      </c>
      <c r="Q933" t="s">
        <v>4869</v>
      </c>
      <c r="R933">
        <v>9.2480000000000011</v>
      </c>
      <c r="S933">
        <v>2</v>
      </c>
      <c r="T933">
        <v>0.2</v>
      </c>
      <c r="U933">
        <v>3.3524000000000003</v>
      </c>
    </row>
    <row r="934" spans="1:21" x14ac:dyDescent="0.35">
      <c r="A934">
        <v>7036</v>
      </c>
      <c r="B934" t="s">
        <v>9259</v>
      </c>
      <c r="C934" s="17">
        <v>43048</v>
      </c>
      <c r="D934" s="17">
        <v>43052</v>
      </c>
      <c r="E934" t="s">
        <v>49</v>
      </c>
      <c r="F934" t="s">
        <v>4515</v>
      </c>
      <c r="G934" t="s">
        <v>4516</v>
      </c>
      <c r="H934" t="s">
        <v>40</v>
      </c>
      <c r="I934" t="s">
        <v>26</v>
      </c>
      <c r="J934" t="s">
        <v>949</v>
      </c>
      <c r="K934" t="s">
        <v>42</v>
      </c>
      <c r="L934">
        <v>92105</v>
      </c>
      <c r="M934" t="s">
        <v>43</v>
      </c>
      <c r="N934" t="s">
        <v>2481</v>
      </c>
      <c r="O934" t="s">
        <v>31</v>
      </c>
      <c r="P934" t="s">
        <v>35</v>
      </c>
      <c r="Q934" t="s">
        <v>2482</v>
      </c>
      <c r="R934">
        <v>523.39200000000005</v>
      </c>
      <c r="S934">
        <v>3</v>
      </c>
      <c r="T934">
        <v>0.2</v>
      </c>
      <c r="U934">
        <v>52.339199999999977</v>
      </c>
    </row>
    <row r="935" spans="1:21" x14ac:dyDescent="0.35">
      <c r="A935">
        <v>7035</v>
      </c>
      <c r="B935" t="s">
        <v>9258</v>
      </c>
      <c r="C935" s="17">
        <v>42685</v>
      </c>
      <c r="D935" s="17">
        <v>42690</v>
      </c>
      <c r="E935" t="s">
        <v>49</v>
      </c>
      <c r="F935" t="s">
        <v>4144</v>
      </c>
      <c r="G935" t="s">
        <v>4145</v>
      </c>
      <c r="H935" t="s">
        <v>40</v>
      </c>
      <c r="I935" t="s">
        <v>26</v>
      </c>
      <c r="J935" t="s">
        <v>265</v>
      </c>
      <c r="K935" t="s">
        <v>266</v>
      </c>
      <c r="L935">
        <v>10011</v>
      </c>
      <c r="M935" t="s">
        <v>147</v>
      </c>
      <c r="N935" t="s">
        <v>3529</v>
      </c>
      <c r="O935" t="s">
        <v>45</v>
      </c>
      <c r="P935" t="s">
        <v>74</v>
      </c>
      <c r="Q935" t="s">
        <v>3530</v>
      </c>
      <c r="R935">
        <v>35.231999999999999</v>
      </c>
      <c r="S935">
        <v>3</v>
      </c>
      <c r="T935">
        <v>0.2</v>
      </c>
      <c r="U935">
        <v>11.450399999999998</v>
      </c>
    </row>
    <row r="936" spans="1:21" x14ac:dyDescent="0.35">
      <c r="A936">
        <v>7034</v>
      </c>
      <c r="B936" t="s">
        <v>9258</v>
      </c>
      <c r="C936" s="17">
        <v>42685</v>
      </c>
      <c r="D936" s="17">
        <v>42690</v>
      </c>
      <c r="E936" t="s">
        <v>49</v>
      </c>
      <c r="F936" t="s">
        <v>4144</v>
      </c>
      <c r="G936" t="s">
        <v>4145</v>
      </c>
      <c r="H936" t="s">
        <v>40</v>
      </c>
      <c r="I936" t="s">
        <v>26</v>
      </c>
      <c r="J936" t="s">
        <v>265</v>
      </c>
      <c r="K936" t="s">
        <v>266</v>
      </c>
      <c r="L936">
        <v>10011</v>
      </c>
      <c r="M936" t="s">
        <v>147</v>
      </c>
      <c r="N936" t="s">
        <v>2779</v>
      </c>
      <c r="O936" t="s">
        <v>45</v>
      </c>
      <c r="P936" t="s">
        <v>74</v>
      </c>
      <c r="Q936" t="s">
        <v>2780</v>
      </c>
      <c r="R936">
        <v>55.00800000000001</v>
      </c>
      <c r="S936">
        <v>3</v>
      </c>
      <c r="T936">
        <v>0.2</v>
      </c>
      <c r="U936">
        <v>17.189999999999998</v>
      </c>
    </row>
    <row r="937" spans="1:21" x14ac:dyDescent="0.35">
      <c r="A937">
        <v>7033</v>
      </c>
      <c r="B937" t="s">
        <v>9258</v>
      </c>
      <c r="C937" s="17">
        <v>42685</v>
      </c>
      <c r="D937" s="17">
        <v>42690</v>
      </c>
      <c r="E937" t="s">
        <v>49</v>
      </c>
      <c r="F937" t="s">
        <v>4144</v>
      </c>
      <c r="G937" t="s">
        <v>4145</v>
      </c>
      <c r="H937" t="s">
        <v>40</v>
      </c>
      <c r="I937" t="s">
        <v>26</v>
      </c>
      <c r="J937" t="s">
        <v>265</v>
      </c>
      <c r="K937" t="s">
        <v>266</v>
      </c>
      <c r="L937">
        <v>10011</v>
      </c>
      <c r="M937" t="s">
        <v>147</v>
      </c>
      <c r="N937" t="s">
        <v>4847</v>
      </c>
      <c r="O937" t="s">
        <v>31</v>
      </c>
      <c r="P937" t="s">
        <v>35</v>
      </c>
      <c r="Q937" t="s">
        <v>4848</v>
      </c>
      <c r="R937">
        <v>245.64600000000002</v>
      </c>
      <c r="S937">
        <v>3</v>
      </c>
      <c r="T937">
        <v>0.1</v>
      </c>
      <c r="U937">
        <v>8.1881999999999877</v>
      </c>
    </row>
    <row r="938" spans="1:21" x14ac:dyDescent="0.35">
      <c r="A938">
        <v>7032</v>
      </c>
      <c r="B938" t="s">
        <v>9258</v>
      </c>
      <c r="C938" s="17">
        <v>42685</v>
      </c>
      <c r="D938" s="17">
        <v>42690</v>
      </c>
      <c r="E938" t="s">
        <v>49</v>
      </c>
      <c r="F938" t="s">
        <v>4144</v>
      </c>
      <c r="G938" t="s">
        <v>4145</v>
      </c>
      <c r="H938" t="s">
        <v>40</v>
      </c>
      <c r="I938" t="s">
        <v>26</v>
      </c>
      <c r="J938" t="s">
        <v>265</v>
      </c>
      <c r="K938" t="s">
        <v>266</v>
      </c>
      <c r="L938">
        <v>10011</v>
      </c>
      <c r="M938" t="s">
        <v>147</v>
      </c>
      <c r="N938" t="s">
        <v>1161</v>
      </c>
      <c r="O938" t="s">
        <v>45</v>
      </c>
      <c r="P938" t="s">
        <v>67</v>
      </c>
      <c r="Q938" t="s">
        <v>1162</v>
      </c>
      <c r="R938">
        <v>92.94</v>
      </c>
      <c r="S938">
        <v>3</v>
      </c>
      <c r="T938">
        <v>0</v>
      </c>
      <c r="U938">
        <v>25.093799999999998</v>
      </c>
    </row>
    <row r="939" spans="1:21" x14ac:dyDescent="0.35">
      <c r="A939">
        <v>7031</v>
      </c>
      <c r="B939" t="s">
        <v>9258</v>
      </c>
      <c r="C939" s="17">
        <v>42685</v>
      </c>
      <c r="D939" s="17">
        <v>42690</v>
      </c>
      <c r="E939" t="s">
        <v>49</v>
      </c>
      <c r="F939" t="s">
        <v>4144</v>
      </c>
      <c r="G939" t="s">
        <v>4145</v>
      </c>
      <c r="H939" t="s">
        <v>40</v>
      </c>
      <c r="I939" t="s">
        <v>26</v>
      </c>
      <c r="J939" t="s">
        <v>265</v>
      </c>
      <c r="K939" t="s">
        <v>266</v>
      </c>
      <c r="L939">
        <v>10011</v>
      </c>
      <c r="M939" t="s">
        <v>147</v>
      </c>
      <c r="N939" t="s">
        <v>6693</v>
      </c>
      <c r="O939" t="s">
        <v>70</v>
      </c>
      <c r="P939" t="s">
        <v>160</v>
      </c>
      <c r="Q939" t="s">
        <v>6694</v>
      </c>
      <c r="R939">
        <v>36</v>
      </c>
      <c r="S939">
        <v>2</v>
      </c>
      <c r="T939">
        <v>0</v>
      </c>
      <c r="U939">
        <v>6.4799999999999969</v>
      </c>
    </row>
    <row r="940" spans="1:21" x14ac:dyDescent="0.35">
      <c r="A940">
        <v>7030</v>
      </c>
      <c r="B940" t="s">
        <v>9258</v>
      </c>
      <c r="C940" s="17">
        <v>42685</v>
      </c>
      <c r="D940" s="17">
        <v>42690</v>
      </c>
      <c r="E940" t="s">
        <v>49</v>
      </c>
      <c r="F940" t="s">
        <v>4144</v>
      </c>
      <c r="G940" t="s">
        <v>4145</v>
      </c>
      <c r="H940" t="s">
        <v>40</v>
      </c>
      <c r="I940" t="s">
        <v>26</v>
      </c>
      <c r="J940" t="s">
        <v>265</v>
      </c>
      <c r="K940" t="s">
        <v>266</v>
      </c>
      <c r="L940">
        <v>10011</v>
      </c>
      <c r="M940" t="s">
        <v>147</v>
      </c>
      <c r="N940" t="s">
        <v>4780</v>
      </c>
      <c r="O940" t="s">
        <v>45</v>
      </c>
      <c r="P940" t="s">
        <v>58</v>
      </c>
      <c r="Q940" t="s">
        <v>2660</v>
      </c>
      <c r="R940">
        <v>28.14</v>
      </c>
      <c r="S940">
        <v>3</v>
      </c>
      <c r="T940">
        <v>0</v>
      </c>
      <c r="U940">
        <v>7.8792000000000009</v>
      </c>
    </row>
    <row r="941" spans="1:21" x14ac:dyDescent="0.35">
      <c r="A941">
        <v>938</v>
      </c>
      <c r="B941" t="s">
        <v>2856</v>
      </c>
      <c r="C941" s="17">
        <v>43044</v>
      </c>
      <c r="D941" s="17">
        <v>43045</v>
      </c>
      <c r="E941" t="s">
        <v>187</v>
      </c>
      <c r="F941" t="s">
        <v>214</v>
      </c>
      <c r="G941" t="s">
        <v>215</v>
      </c>
      <c r="H941" t="s">
        <v>40</v>
      </c>
      <c r="I941" t="s">
        <v>26</v>
      </c>
      <c r="J941" t="s">
        <v>2857</v>
      </c>
      <c r="K941" t="s">
        <v>668</v>
      </c>
      <c r="L941">
        <v>87401</v>
      </c>
      <c r="M941" t="s">
        <v>43</v>
      </c>
      <c r="N941" t="s">
        <v>1314</v>
      </c>
      <c r="O941" t="s">
        <v>70</v>
      </c>
      <c r="P941" t="s">
        <v>160</v>
      </c>
      <c r="Q941" t="s">
        <v>1315</v>
      </c>
      <c r="R941">
        <v>159.99</v>
      </c>
      <c r="S941">
        <v>1</v>
      </c>
      <c r="T941">
        <v>0</v>
      </c>
      <c r="U941">
        <v>54.396599999999992</v>
      </c>
    </row>
    <row r="942" spans="1:21" x14ac:dyDescent="0.35">
      <c r="A942">
        <v>7027</v>
      </c>
      <c r="B942" t="s">
        <v>9255</v>
      </c>
      <c r="C942" s="17">
        <v>42772</v>
      </c>
      <c r="D942" s="17">
        <v>42778</v>
      </c>
      <c r="E942" t="s">
        <v>49</v>
      </c>
      <c r="F942" t="s">
        <v>2171</v>
      </c>
      <c r="G942" t="s">
        <v>2172</v>
      </c>
      <c r="H942" t="s">
        <v>40</v>
      </c>
      <c r="I942" t="s">
        <v>26</v>
      </c>
      <c r="J942" t="s">
        <v>265</v>
      </c>
      <c r="K942" t="s">
        <v>266</v>
      </c>
      <c r="L942">
        <v>10024</v>
      </c>
      <c r="M942" t="s">
        <v>147</v>
      </c>
      <c r="N942" t="s">
        <v>8880</v>
      </c>
      <c r="O942" t="s">
        <v>45</v>
      </c>
      <c r="P942" t="s">
        <v>74</v>
      </c>
      <c r="Q942" t="s">
        <v>8881</v>
      </c>
      <c r="R942">
        <v>46.24</v>
      </c>
      <c r="S942">
        <v>4</v>
      </c>
      <c r="T942">
        <v>0.2</v>
      </c>
      <c r="U942">
        <v>15.605999999999996</v>
      </c>
    </row>
    <row r="943" spans="1:21" x14ac:dyDescent="0.35">
      <c r="A943">
        <v>7026</v>
      </c>
      <c r="B943" t="s">
        <v>9255</v>
      </c>
      <c r="C943" s="17">
        <v>42772</v>
      </c>
      <c r="D943" s="17">
        <v>42778</v>
      </c>
      <c r="E943" t="s">
        <v>49</v>
      </c>
      <c r="F943" t="s">
        <v>2171</v>
      </c>
      <c r="G943" t="s">
        <v>2172</v>
      </c>
      <c r="H943" t="s">
        <v>40</v>
      </c>
      <c r="I943" t="s">
        <v>26</v>
      </c>
      <c r="J943" t="s">
        <v>265</v>
      </c>
      <c r="K943" t="s">
        <v>266</v>
      </c>
      <c r="L943">
        <v>10024</v>
      </c>
      <c r="M943" t="s">
        <v>147</v>
      </c>
      <c r="N943" t="s">
        <v>2053</v>
      </c>
      <c r="O943" t="s">
        <v>70</v>
      </c>
      <c r="P943" t="s">
        <v>71</v>
      </c>
      <c r="Q943" t="s">
        <v>2054</v>
      </c>
      <c r="R943">
        <v>227.45999999999998</v>
      </c>
      <c r="S943">
        <v>6</v>
      </c>
      <c r="T943">
        <v>0</v>
      </c>
      <c r="U943">
        <v>65.963399999999979</v>
      </c>
    </row>
    <row r="944" spans="1:21" x14ac:dyDescent="0.35">
      <c r="A944">
        <v>941</v>
      </c>
      <c r="B944" t="s">
        <v>2866</v>
      </c>
      <c r="C944" s="17">
        <v>42540</v>
      </c>
      <c r="D944" s="17">
        <v>42541</v>
      </c>
      <c r="E944" t="s">
        <v>187</v>
      </c>
      <c r="F944" t="s">
        <v>2867</v>
      </c>
      <c r="G944" t="s">
        <v>2868</v>
      </c>
      <c r="H944" t="s">
        <v>40</v>
      </c>
      <c r="I944" t="s">
        <v>26</v>
      </c>
      <c r="J944" t="s">
        <v>126</v>
      </c>
      <c r="K944" t="s">
        <v>42</v>
      </c>
      <c r="L944">
        <v>94110</v>
      </c>
      <c r="M944" t="s">
        <v>43</v>
      </c>
      <c r="N944" t="s">
        <v>2869</v>
      </c>
      <c r="O944" t="s">
        <v>45</v>
      </c>
      <c r="P944" t="s">
        <v>89</v>
      </c>
      <c r="Q944" t="s">
        <v>2870</v>
      </c>
      <c r="R944">
        <v>17.12</v>
      </c>
      <c r="S944">
        <v>2</v>
      </c>
      <c r="T944">
        <v>0</v>
      </c>
      <c r="U944">
        <v>8.0464000000000002</v>
      </c>
    </row>
    <row r="945" spans="1:21" x14ac:dyDescent="0.35">
      <c r="A945">
        <v>942</v>
      </c>
      <c r="B945" t="s">
        <v>2871</v>
      </c>
      <c r="C945" s="17">
        <v>42717</v>
      </c>
      <c r="D945" s="17">
        <v>42724</v>
      </c>
      <c r="E945" t="s">
        <v>49</v>
      </c>
      <c r="F945" t="s">
        <v>2812</v>
      </c>
      <c r="G945" t="s">
        <v>2813</v>
      </c>
      <c r="H945" t="s">
        <v>40</v>
      </c>
      <c r="I945" t="s">
        <v>26</v>
      </c>
      <c r="J945" t="s">
        <v>2872</v>
      </c>
      <c r="K945" t="s">
        <v>42</v>
      </c>
      <c r="L945">
        <v>90503</v>
      </c>
      <c r="M945" t="s">
        <v>43</v>
      </c>
      <c r="N945" t="s">
        <v>2873</v>
      </c>
      <c r="O945" t="s">
        <v>45</v>
      </c>
      <c r="P945" t="s">
        <v>74</v>
      </c>
      <c r="Q945" t="s">
        <v>2874</v>
      </c>
      <c r="R945">
        <v>6.0960000000000001</v>
      </c>
      <c r="S945">
        <v>2</v>
      </c>
      <c r="T945">
        <v>0.2</v>
      </c>
      <c r="U945">
        <v>2.2098</v>
      </c>
    </row>
    <row r="946" spans="1:21" x14ac:dyDescent="0.35">
      <c r="A946">
        <v>943</v>
      </c>
      <c r="B946" t="s">
        <v>2871</v>
      </c>
      <c r="C946" s="17">
        <v>42717</v>
      </c>
      <c r="D946" s="17">
        <v>42724</v>
      </c>
      <c r="E946" t="s">
        <v>49</v>
      </c>
      <c r="F946" t="s">
        <v>2812</v>
      </c>
      <c r="G946" t="s">
        <v>2813</v>
      </c>
      <c r="H946" t="s">
        <v>40</v>
      </c>
      <c r="I946" t="s">
        <v>26</v>
      </c>
      <c r="J946" t="s">
        <v>2872</v>
      </c>
      <c r="K946" t="s">
        <v>42</v>
      </c>
      <c r="L946">
        <v>90503</v>
      </c>
      <c r="M946" t="s">
        <v>43</v>
      </c>
      <c r="N946" t="s">
        <v>54</v>
      </c>
      <c r="O946" t="s">
        <v>31</v>
      </c>
      <c r="P946" t="s">
        <v>55</v>
      </c>
      <c r="Q946" t="s">
        <v>56</v>
      </c>
      <c r="R946">
        <v>1114.2719999999999</v>
      </c>
      <c r="S946">
        <v>4</v>
      </c>
      <c r="T946">
        <v>0.2</v>
      </c>
      <c r="U946">
        <v>41.785200000000032</v>
      </c>
    </row>
    <row r="947" spans="1:21" x14ac:dyDescent="0.35">
      <c r="A947">
        <v>7018</v>
      </c>
      <c r="B947" t="s">
        <v>9250</v>
      </c>
      <c r="C947" s="17">
        <v>41709</v>
      </c>
      <c r="D947" s="17">
        <v>41711</v>
      </c>
      <c r="E947" t="s">
        <v>22</v>
      </c>
      <c r="F947" t="s">
        <v>4435</v>
      </c>
      <c r="G947" t="s">
        <v>4436</v>
      </c>
      <c r="H947" t="s">
        <v>40</v>
      </c>
      <c r="I947" t="s">
        <v>26</v>
      </c>
      <c r="J947" t="s">
        <v>1468</v>
      </c>
      <c r="K947" t="s">
        <v>28</v>
      </c>
      <c r="L947">
        <v>40475</v>
      </c>
      <c r="M947" t="s">
        <v>29</v>
      </c>
      <c r="N947" t="s">
        <v>6172</v>
      </c>
      <c r="O947" t="s">
        <v>45</v>
      </c>
      <c r="P947" t="s">
        <v>89</v>
      </c>
      <c r="Q947" t="s">
        <v>6173</v>
      </c>
      <c r="R947">
        <v>14.940000000000001</v>
      </c>
      <c r="S947">
        <v>3</v>
      </c>
      <c r="T947">
        <v>0</v>
      </c>
      <c r="U947">
        <v>7.0218000000000007</v>
      </c>
    </row>
    <row r="948" spans="1:21" x14ac:dyDescent="0.35">
      <c r="A948">
        <v>7017</v>
      </c>
      <c r="B948" t="s">
        <v>9250</v>
      </c>
      <c r="C948" s="17">
        <v>41709</v>
      </c>
      <c r="D948" s="17">
        <v>41711</v>
      </c>
      <c r="E948" t="s">
        <v>22</v>
      </c>
      <c r="F948" t="s">
        <v>4435</v>
      </c>
      <c r="G948" t="s">
        <v>4436</v>
      </c>
      <c r="H948" t="s">
        <v>40</v>
      </c>
      <c r="I948" t="s">
        <v>26</v>
      </c>
      <c r="J948" t="s">
        <v>1468</v>
      </c>
      <c r="K948" t="s">
        <v>28</v>
      </c>
      <c r="L948">
        <v>40475</v>
      </c>
      <c r="M948" t="s">
        <v>29</v>
      </c>
      <c r="N948" t="s">
        <v>1822</v>
      </c>
      <c r="O948" t="s">
        <v>70</v>
      </c>
      <c r="P948" t="s">
        <v>71</v>
      </c>
      <c r="Q948" t="s">
        <v>1823</v>
      </c>
      <c r="R948">
        <v>587.97</v>
      </c>
      <c r="S948">
        <v>3</v>
      </c>
      <c r="T948">
        <v>0</v>
      </c>
      <c r="U948">
        <v>164.63160000000005</v>
      </c>
    </row>
    <row r="949" spans="1:21" x14ac:dyDescent="0.35">
      <c r="A949">
        <v>7016</v>
      </c>
      <c r="B949" t="s">
        <v>9250</v>
      </c>
      <c r="C949" s="17">
        <v>41709</v>
      </c>
      <c r="D949" s="17">
        <v>41711</v>
      </c>
      <c r="E949" t="s">
        <v>22</v>
      </c>
      <c r="F949" t="s">
        <v>4435</v>
      </c>
      <c r="G949" t="s">
        <v>4436</v>
      </c>
      <c r="H949" t="s">
        <v>40</v>
      </c>
      <c r="I949" t="s">
        <v>26</v>
      </c>
      <c r="J949" t="s">
        <v>1468</v>
      </c>
      <c r="K949" t="s">
        <v>28</v>
      </c>
      <c r="L949">
        <v>40475</v>
      </c>
      <c r="M949" t="s">
        <v>29</v>
      </c>
      <c r="N949" t="s">
        <v>2640</v>
      </c>
      <c r="O949" t="s">
        <v>70</v>
      </c>
      <c r="P949" t="s">
        <v>160</v>
      </c>
      <c r="Q949" t="s">
        <v>2641</v>
      </c>
      <c r="R949">
        <v>32.96</v>
      </c>
      <c r="S949">
        <v>2</v>
      </c>
      <c r="T949">
        <v>0</v>
      </c>
      <c r="U949">
        <v>14.172800000000002</v>
      </c>
    </row>
    <row r="950" spans="1:21" x14ac:dyDescent="0.35">
      <c r="A950">
        <v>7015</v>
      </c>
      <c r="B950" t="s">
        <v>9250</v>
      </c>
      <c r="C950" s="17">
        <v>41709</v>
      </c>
      <c r="D950" s="17">
        <v>41711</v>
      </c>
      <c r="E950" t="s">
        <v>22</v>
      </c>
      <c r="F950" t="s">
        <v>4435</v>
      </c>
      <c r="G950" t="s">
        <v>4436</v>
      </c>
      <c r="H950" t="s">
        <v>40</v>
      </c>
      <c r="I950" t="s">
        <v>26</v>
      </c>
      <c r="J950" t="s">
        <v>1468</v>
      </c>
      <c r="K950" t="s">
        <v>28</v>
      </c>
      <c r="L950">
        <v>40475</v>
      </c>
      <c r="M950" t="s">
        <v>29</v>
      </c>
      <c r="N950" t="s">
        <v>1611</v>
      </c>
      <c r="O950" t="s">
        <v>45</v>
      </c>
      <c r="P950" t="s">
        <v>77</v>
      </c>
      <c r="Q950" t="s">
        <v>1612</v>
      </c>
      <c r="R950">
        <v>146.76</v>
      </c>
      <c r="S950">
        <v>3</v>
      </c>
      <c r="T950">
        <v>0</v>
      </c>
      <c r="U950">
        <v>38.157600000000002</v>
      </c>
    </row>
    <row r="951" spans="1:21" x14ac:dyDescent="0.35">
      <c r="A951">
        <v>7007</v>
      </c>
      <c r="B951" t="s">
        <v>9246</v>
      </c>
      <c r="C951" s="17">
        <v>41988</v>
      </c>
      <c r="D951" s="17">
        <v>41994</v>
      </c>
      <c r="E951" t="s">
        <v>49</v>
      </c>
      <c r="F951" t="s">
        <v>1159</v>
      </c>
      <c r="G951" t="s">
        <v>1160</v>
      </c>
      <c r="H951" t="s">
        <v>40</v>
      </c>
      <c r="I951" t="s">
        <v>26</v>
      </c>
      <c r="J951" t="s">
        <v>302</v>
      </c>
      <c r="K951" t="s">
        <v>210</v>
      </c>
      <c r="L951">
        <v>60623</v>
      </c>
      <c r="M951" t="s">
        <v>104</v>
      </c>
      <c r="N951" t="s">
        <v>6064</v>
      </c>
      <c r="O951" t="s">
        <v>31</v>
      </c>
      <c r="P951" t="s">
        <v>64</v>
      </c>
      <c r="Q951" t="s">
        <v>6065</v>
      </c>
      <c r="R951">
        <v>8.5440000000000005</v>
      </c>
      <c r="S951">
        <v>2</v>
      </c>
      <c r="T951">
        <v>0.6</v>
      </c>
      <c r="U951">
        <v>-7.4759999999999991</v>
      </c>
    </row>
    <row r="952" spans="1:21" x14ac:dyDescent="0.35">
      <c r="A952">
        <v>7005</v>
      </c>
      <c r="B952" t="s">
        <v>9244</v>
      </c>
      <c r="C952" s="17">
        <v>41996</v>
      </c>
      <c r="D952" s="17">
        <v>42001</v>
      </c>
      <c r="E952" t="s">
        <v>49</v>
      </c>
      <c r="F952" t="s">
        <v>4675</v>
      </c>
      <c r="G952" t="s">
        <v>4676</v>
      </c>
      <c r="H952" t="s">
        <v>40</v>
      </c>
      <c r="I952" t="s">
        <v>26</v>
      </c>
      <c r="J952" t="s">
        <v>7393</v>
      </c>
      <c r="K952" t="s">
        <v>103</v>
      </c>
      <c r="L952">
        <v>77642</v>
      </c>
      <c r="M952" t="s">
        <v>104</v>
      </c>
      <c r="N952" t="s">
        <v>5781</v>
      </c>
      <c r="O952" t="s">
        <v>45</v>
      </c>
      <c r="P952" t="s">
        <v>89</v>
      </c>
      <c r="Q952" t="s">
        <v>5782</v>
      </c>
      <c r="R952">
        <v>5.1840000000000011</v>
      </c>
      <c r="S952">
        <v>1</v>
      </c>
      <c r="T952">
        <v>0.2</v>
      </c>
      <c r="U952">
        <v>1.8144</v>
      </c>
    </row>
    <row r="953" spans="1:21" x14ac:dyDescent="0.35">
      <c r="A953">
        <v>7004</v>
      </c>
      <c r="B953" t="s">
        <v>9243</v>
      </c>
      <c r="C953" s="17">
        <v>41870</v>
      </c>
      <c r="D953" s="17">
        <v>41872</v>
      </c>
      <c r="E953" t="s">
        <v>22</v>
      </c>
      <c r="F953" t="s">
        <v>6462</v>
      </c>
      <c r="G953" t="s">
        <v>6463</v>
      </c>
      <c r="H953" t="s">
        <v>40</v>
      </c>
      <c r="I953" t="s">
        <v>26</v>
      </c>
      <c r="J953" t="s">
        <v>41</v>
      </c>
      <c r="K953" t="s">
        <v>42</v>
      </c>
      <c r="L953">
        <v>90045</v>
      </c>
      <c r="M953" t="s">
        <v>43</v>
      </c>
      <c r="N953" t="s">
        <v>5382</v>
      </c>
      <c r="O953" t="s">
        <v>45</v>
      </c>
      <c r="P953" t="s">
        <v>74</v>
      </c>
      <c r="Q953" t="s">
        <v>5383</v>
      </c>
      <c r="R953">
        <v>69.456000000000003</v>
      </c>
      <c r="S953">
        <v>2</v>
      </c>
      <c r="T953">
        <v>0.2</v>
      </c>
      <c r="U953">
        <v>22.573199999999996</v>
      </c>
    </row>
    <row r="954" spans="1:21" x14ac:dyDescent="0.35">
      <c r="A954">
        <v>7003</v>
      </c>
      <c r="B954" t="s">
        <v>9243</v>
      </c>
      <c r="C954" s="17">
        <v>41870</v>
      </c>
      <c r="D954" s="17">
        <v>41872</v>
      </c>
      <c r="E954" t="s">
        <v>22</v>
      </c>
      <c r="F954" t="s">
        <v>6462</v>
      </c>
      <c r="G954" t="s">
        <v>6463</v>
      </c>
      <c r="H954" t="s">
        <v>40</v>
      </c>
      <c r="I954" t="s">
        <v>26</v>
      </c>
      <c r="J954" t="s">
        <v>41</v>
      </c>
      <c r="K954" t="s">
        <v>42</v>
      </c>
      <c r="L954">
        <v>90045</v>
      </c>
      <c r="M954" t="s">
        <v>43</v>
      </c>
      <c r="N954" t="s">
        <v>1862</v>
      </c>
      <c r="O954" t="s">
        <v>31</v>
      </c>
      <c r="P954" t="s">
        <v>64</v>
      </c>
      <c r="Q954" t="s">
        <v>1863</v>
      </c>
      <c r="R954">
        <v>289.24</v>
      </c>
      <c r="S954">
        <v>7</v>
      </c>
      <c r="T954">
        <v>0</v>
      </c>
      <c r="U954">
        <v>26.031600000000012</v>
      </c>
    </row>
    <row r="955" spans="1:21" x14ac:dyDescent="0.35">
      <c r="A955">
        <v>7001</v>
      </c>
      <c r="B955" t="s">
        <v>9240</v>
      </c>
      <c r="C955" s="17">
        <v>42881</v>
      </c>
      <c r="D955" s="17">
        <v>42884</v>
      </c>
      <c r="E955" t="s">
        <v>187</v>
      </c>
      <c r="F955" t="s">
        <v>1452</v>
      </c>
      <c r="G955" t="s">
        <v>1453</v>
      </c>
      <c r="H955" t="s">
        <v>40</v>
      </c>
      <c r="I955" t="s">
        <v>26</v>
      </c>
      <c r="J955" t="s">
        <v>1477</v>
      </c>
      <c r="K955" t="s">
        <v>28</v>
      </c>
      <c r="L955">
        <v>40214</v>
      </c>
      <c r="M955" t="s">
        <v>29</v>
      </c>
      <c r="N955" t="s">
        <v>1963</v>
      </c>
      <c r="O955" t="s">
        <v>45</v>
      </c>
      <c r="P955" t="s">
        <v>578</v>
      </c>
      <c r="Q955" t="s">
        <v>1964</v>
      </c>
      <c r="R955">
        <v>25.76</v>
      </c>
      <c r="S955">
        <v>2</v>
      </c>
      <c r="T955">
        <v>0</v>
      </c>
      <c r="U955">
        <v>0.77280000000000015</v>
      </c>
    </row>
    <row r="956" spans="1:21" x14ac:dyDescent="0.35">
      <c r="A956">
        <v>7000</v>
      </c>
      <c r="B956" t="s">
        <v>9240</v>
      </c>
      <c r="C956" s="17">
        <v>42881</v>
      </c>
      <c r="D956" s="17">
        <v>42884</v>
      </c>
      <c r="E956" t="s">
        <v>187</v>
      </c>
      <c r="F956" t="s">
        <v>1452</v>
      </c>
      <c r="G956" t="s">
        <v>1453</v>
      </c>
      <c r="H956" t="s">
        <v>40</v>
      </c>
      <c r="I956" t="s">
        <v>26</v>
      </c>
      <c r="J956" t="s">
        <v>1477</v>
      </c>
      <c r="K956" t="s">
        <v>28</v>
      </c>
      <c r="L956">
        <v>40214</v>
      </c>
      <c r="M956" t="s">
        <v>29</v>
      </c>
      <c r="N956" t="s">
        <v>7899</v>
      </c>
      <c r="O956" t="s">
        <v>45</v>
      </c>
      <c r="P956" t="s">
        <v>77</v>
      </c>
      <c r="Q956" t="s">
        <v>7900</v>
      </c>
      <c r="R956">
        <v>208.44</v>
      </c>
      <c r="S956">
        <v>3</v>
      </c>
      <c r="T956">
        <v>0</v>
      </c>
      <c r="U956">
        <v>62.531999999999982</v>
      </c>
    </row>
    <row r="957" spans="1:21" x14ac:dyDescent="0.35">
      <c r="A957">
        <v>6998</v>
      </c>
      <c r="B957" t="s">
        <v>9238</v>
      </c>
      <c r="C957" s="17">
        <v>43092</v>
      </c>
      <c r="D957" s="17">
        <v>43094</v>
      </c>
      <c r="E957" t="s">
        <v>22</v>
      </c>
      <c r="F957" t="s">
        <v>705</v>
      </c>
      <c r="G957" t="s">
        <v>706</v>
      </c>
      <c r="H957" t="s">
        <v>40</v>
      </c>
      <c r="I957" t="s">
        <v>26</v>
      </c>
      <c r="J957" t="s">
        <v>3108</v>
      </c>
      <c r="K957" t="s">
        <v>210</v>
      </c>
      <c r="L957">
        <v>61107</v>
      </c>
      <c r="M957" t="s">
        <v>104</v>
      </c>
      <c r="N957" t="s">
        <v>4314</v>
      </c>
      <c r="O957" t="s">
        <v>45</v>
      </c>
      <c r="P957" t="s">
        <v>89</v>
      </c>
      <c r="Q957" t="s">
        <v>4315</v>
      </c>
      <c r="R957">
        <v>175.87200000000001</v>
      </c>
      <c r="S957">
        <v>4</v>
      </c>
      <c r="T957">
        <v>0.2</v>
      </c>
      <c r="U957">
        <v>63.753599999999992</v>
      </c>
    </row>
    <row r="958" spans="1:21" x14ac:dyDescent="0.35">
      <c r="A958">
        <v>6997</v>
      </c>
      <c r="B958" t="s">
        <v>9238</v>
      </c>
      <c r="C958" s="17">
        <v>43092</v>
      </c>
      <c r="D958" s="17">
        <v>43094</v>
      </c>
      <c r="E958" t="s">
        <v>22</v>
      </c>
      <c r="F958" t="s">
        <v>705</v>
      </c>
      <c r="G958" t="s">
        <v>706</v>
      </c>
      <c r="H958" t="s">
        <v>40</v>
      </c>
      <c r="I958" t="s">
        <v>26</v>
      </c>
      <c r="J958" t="s">
        <v>3108</v>
      </c>
      <c r="K958" t="s">
        <v>210</v>
      </c>
      <c r="L958">
        <v>61107</v>
      </c>
      <c r="M958" t="s">
        <v>104</v>
      </c>
      <c r="N958" t="s">
        <v>674</v>
      </c>
      <c r="O958" t="s">
        <v>45</v>
      </c>
      <c r="P958" t="s">
        <v>74</v>
      </c>
      <c r="Q958" t="s">
        <v>675</v>
      </c>
      <c r="R958">
        <v>13.839999999999998</v>
      </c>
      <c r="S958">
        <v>4</v>
      </c>
      <c r="T958">
        <v>0.8</v>
      </c>
      <c r="U958">
        <v>-22.144000000000005</v>
      </c>
    </row>
    <row r="959" spans="1:21" x14ac:dyDescent="0.35">
      <c r="A959">
        <v>6989</v>
      </c>
      <c r="B959" t="s">
        <v>9231</v>
      </c>
      <c r="C959" s="17">
        <v>43050</v>
      </c>
      <c r="D959" s="17">
        <v>43055</v>
      </c>
      <c r="E959" t="s">
        <v>22</v>
      </c>
      <c r="F959" t="s">
        <v>1536</v>
      </c>
      <c r="G959" t="s">
        <v>1537</v>
      </c>
      <c r="H959" t="s">
        <v>40</v>
      </c>
      <c r="I959" t="s">
        <v>26</v>
      </c>
      <c r="J959" t="s">
        <v>52</v>
      </c>
      <c r="K959" t="s">
        <v>53</v>
      </c>
      <c r="L959">
        <v>33311</v>
      </c>
      <c r="M959" t="s">
        <v>29</v>
      </c>
      <c r="N959" t="s">
        <v>5620</v>
      </c>
      <c r="O959" t="s">
        <v>45</v>
      </c>
      <c r="P959" t="s">
        <v>77</v>
      </c>
      <c r="Q959" t="s">
        <v>5621</v>
      </c>
      <c r="R959">
        <v>1158.1199999999999</v>
      </c>
      <c r="S959">
        <v>5</v>
      </c>
      <c r="T959">
        <v>0.2</v>
      </c>
      <c r="U959">
        <v>130.28849999999983</v>
      </c>
    </row>
    <row r="960" spans="1:21" x14ac:dyDescent="0.35">
      <c r="A960">
        <v>6982</v>
      </c>
      <c r="B960" t="s">
        <v>9229</v>
      </c>
      <c r="C960" s="17">
        <v>41950</v>
      </c>
      <c r="D960" s="17">
        <v>41951</v>
      </c>
      <c r="E960" t="s">
        <v>187</v>
      </c>
      <c r="F960" t="s">
        <v>1386</v>
      </c>
      <c r="G960" t="s">
        <v>1387</v>
      </c>
      <c r="H960" t="s">
        <v>40</v>
      </c>
      <c r="I960" t="s">
        <v>26</v>
      </c>
      <c r="J960" t="s">
        <v>265</v>
      </c>
      <c r="K960" t="s">
        <v>266</v>
      </c>
      <c r="L960">
        <v>10024</v>
      </c>
      <c r="M960" t="s">
        <v>147</v>
      </c>
      <c r="N960" t="s">
        <v>7067</v>
      </c>
      <c r="O960" t="s">
        <v>45</v>
      </c>
      <c r="P960" t="s">
        <v>89</v>
      </c>
      <c r="Q960" t="s">
        <v>7068</v>
      </c>
      <c r="R960">
        <v>30.18</v>
      </c>
      <c r="S960">
        <v>3</v>
      </c>
      <c r="T960">
        <v>0</v>
      </c>
      <c r="U960">
        <v>13.8828</v>
      </c>
    </row>
    <row r="961" spans="1:21" x14ac:dyDescent="0.35">
      <c r="A961">
        <v>6981</v>
      </c>
      <c r="B961" t="s">
        <v>9229</v>
      </c>
      <c r="C961" s="17">
        <v>41950</v>
      </c>
      <c r="D961" s="17">
        <v>41951</v>
      </c>
      <c r="E961" t="s">
        <v>187</v>
      </c>
      <c r="F961" t="s">
        <v>1386</v>
      </c>
      <c r="G961" t="s">
        <v>1387</v>
      </c>
      <c r="H961" t="s">
        <v>40</v>
      </c>
      <c r="I961" t="s">
        <v>26</v>
      </c>
      <c r="J961" t="s">
        <v>265</v>
      </c>
      <c r="K961" t="s">
        <v>266</v>
      </c>
      <c r="L961">
        <v>10024</v>
      </c>
      <c r="M961" t="s">
        <v>147</v>
      </c>
      <c r="N961" t="s">
        <v>4321</v>
      </c>
      <c r="O961" t="s">
        <v>45</v>
      </c>
      <c r="P961" t="s">
        <v>268</v>
      </c>
      <c r="Q961" t="s">
        <v>4322</v>
      </c>
      <c r="R961">
        <v>5.92</v>
      </c>
      <c r="S961">
        <v>4</v>
      </c>
      <c r="T961">
        <v>0</v>
      </c>
      <c r="U961">
        <v>2.8415999999999997</v>
      </c>
    </row>
    <row r="962" spans="1:21" x14ac:dyDescent="0.35">
      <c r="A962">
        <v>6968</v>
      </c>
      <c r="B962" t="s">
        <v>9220</v>
      </c>
      <c r="C962" s="17">
        <v>42567</v>
      </c>
      <c r="D962" s="17">
        <v>42571</v>
      </c>
      <c r="E962" t="s">
        <v>22</v>
      </c>
      <c r="F962" t="s">
        <v>581</v>
      </c>
      <c r="G962" t="s">
        <v>582</v>
      </c>
      <c r="H962" t="s">
        <v>40</v>
      </c>
      <c r="I962" t="s">
        <v>26</v>
      </c>
      <c r="J962" t="s">
        <v>381</v>
      </c>
      <c r="K962" t="s">
        <v>382</v>
      </c>
      <c r="L962">
        <v>29203</v>
      </c>
      <c r="M962" t="s">
        <v>29</v>
      </c>
      <c r="N962" t="s">
        <v>7072</v>
      </c>
      <c r="O962" t="s">
        <v>45</v>
      </c>
      <c r="P962" t="s">
        <v>89</v>
      </c>
      <c r="Q962" t="s">
        <v>7073</v>
      </c>
      <c r="R962">
        <v>60.12</v>
      </c>
      <c r="S962">
        <v>9</v>
      </c>
      <c r="T962">
        <v>0</v>
      </c>
      <c r="U962">
        <v>28.857599999999998</v>
      </c>
    </row>
    <row r="963" spans="1:21" x14ac:dyDescent="0.35">
      <c r="A963">
        <v>6967</v>
      </c>
      <c r="B963" t="s">
        <v>9220</v>
      </c>
      <c r="C963" s="17">
        <v>42567</v>
      </c>
      <c r="D963" s="17">
        <v>42571</v>
      </c>
      <c r="E963" t="s">
        <v>22</v>
      </c>
      <c r="F963" t="s">
        <v>581</v>
      </c>
      <c r="G963" t="s">
        <v>582</v>
      </c>
      <c r="H963" t="s">
        <v>40</v>
      </c>
      <c r="I963" t="s">
        <v>26</v>
      </c>
      <c r="J963" t="s">
        <v>381</v>
      </c>
      <c r="K963" t="s">
        <v>382</v>
      </c>
      <c r="L963">
        <v>29203</v>
      </c>
      <c r="M963" t="s">
        <v>29</v>
      </c>
      <c r="N963" t="s">
        <v>1970</v>
      </c>
      <c r="O963" t="s">
        <v>45</v>
      </c>
      <c r="P963" t="s">
        <v>74</v>
      </c>
      <c r="Q963" t="s">
        <v>1971</v>
      </c>
      <c r="R963">
        <v>6.46</v>
      </c>
      <c r="S963">
        <v>2</v>
      </c>
      <c r="T963">
        <v>0</v>
      </c>
      <c r="U963">
        <v>3.1654</v>
      </c>
    </row>
    <row r="964" spans="1:21" x14ac:dyDescent="0.35">
      <c r="A964">
        <v>961</v>
      </c>
      <c r="B964" t="s">
        <v>2913</v>
      </c>
      <c r="C964" s="17">
        <v>43053</v>
      </c>
      <c r="D964" s="17">
        <v>43058</v>
      </c>
      <c r="E964" t="s">
        <v>49</v>
      </c>
      <c r="F964" t="s">
        <v>2914</v>
      </c>
      <c r="G964" t="s">
        <v>2915</v>
      </c>
      <c r="H964" t="s">
        <v>40</v>
      </c>
      <c r="I964" t="s">
        <v>26</v>
      </c>
      <c r="J964" t="s">
        <v>126</v>
      </c>
      <c r="K964" t="s">
        <v>42</v>
      </c>
      <c r="L964">
        <v>94110</v>
      </c>
      <c r="M964" t="s">
        <v>43</v>
      </c>
      <c r="N964" t="s">
        <v>944</v>
      </c>
      <c r="O964" t="s">
        <v>31</v>
      </c>
      <c r="P964" t="s">
        <v>35</v>
      </c>
      <c r="Q964" t="s">
        <v>945</v>
      </c>
      <c r="R964">
        <v>321.56799999999998</v>
      </c>
      <c r="S964">
        <v>2</v>
      </c>
      <c r="T964">
        <v>0.2</v>
      </c>
      <c r="U964">
        <v>28.137200000000007</v>
      </c>
    </row>
    <row r="965" spans="1:21" x14ac:dyDescent="0.35">
      <c r="A965">
        <v>6966</v>
      </c>
      <c r="B965" t="s">
        <v>9220</v>
      </c>
      <c r="C965" s="17">
        <v>42567</v>
      </c>
      <c r="D965" s="17">
        <v>42571</v>
      </c>
      <c r="E965" t="s">
        <v>22</v>
      </c>
      <c r="F965" t="s">
        <v>581</v>
      </c>
      <c r="G965" t="s">
        <v>582</v>
      </c>
      <c r="H965" t="s">
        <v>40</v>
      </c>
      <c r="I965" t="s">
        <v>26</v>
      </c>
      <c r="J965" t="s">
        <v>381</v>
      </c>
      <c r="K965" t="s">
        <v>382</v>
      </c>
      <c r="L965">
        <v>29203</v>
      </c>
      <c r="M965" t="s">
        <v>29</v>
      </c>
      <c r="N965" t="s">
        <v>5339</v>
      </c>
      <c r="O965" t="s">
        <v>70</v>
      </c>
      <c r="P965" t="s">
        <v>160</v>
      </c>
      <c r="Q965" t="s">
        <v>5340</v>
      </c>
      <c r="R965">
        <v>75.98</v>
      </c>
      <c r="S965">
        <v>2</v>
      </c>
      <c r="T965">
        <v>0</v>
      </c>
      <c r="U965">
        <v>18.235199999999999</v>
      </c>
    </row>
    <row r="966" spans="1:21" x14ac:dyDescent="0.35">
      <c r="A966">
        <v>963</v>
      </c>
      <c r="B966" t="s">
        <v>2921</v>
      </c>
      <c r="C966" s="17">
        <v>42614</v>
      </c>
      <c r="D966" s="17">
        <v>42617</v>
      </c>
      <c r="E966" t="s">
        <v>187</v>
      </c>
      <c r="F966" t="s">
        <v>480</v>
      </c>
      <c r="G966" t="s">
        <v>481</v>
      </c>
      <c r="H966" t="s">
        <v>40</v>
      </c>
      <c r="I966" t="s">
        <v>26</v>
      </c>
      <c r="J966" t="s">
        <v>126</v>
      </c>
      <c r="K966" t="s">
        <v>42</v>
      </c>
      <c r="L966">
        <v>94110</v>
      </c>
      <c r="M966" t="s">
        <v>43</v>
      </c>
      <c r="N966" t="s">
        <v>1806</v>
      </c>
      <c r="O966" t="s">
        <v>45</v>
      </c>
      <c r="P966" t="s">
        <v>172</v>
      </c>
      <c r="Q966" t="s">
        <v>1807</v>
      </c>
      <c r="R966">
        <v>21.88</v>
      </c>
      <c r="S966">
        <v>2</v>
      </c>
      <c r="T966">
        <v>0</v>
      </c>
      <c r="U966">
        <v>10.94</v>
      </c>
    </row>
    <row r="967" spans="1:21" x14ac:dyDescent="0.35">
      <c r="A967">
        <v>6965</v>
      </c>
      <c r="B967" t="s">
        <v>9220</v>
      </c>
      <c r="C967" s="17">
        <v>42567</v>
      </c>
      <c r="D967" s="17">
        <v>42571</v>
      </c>
      <c r="E967" t="s">
        <v>22</v>
      </c>
      <c r="F967" t="s">
        <v>581</v>
      </c>
      <c r="G967" t="s">
        <v>582</v>
      </c>
      <c r="H967" t="s">
        <v>40</v>
      </c>
      <c r="I967" t="s">
        <v>26</v>
      </c>
      <c r="J967" t="s">
        <v>381</v>
      </c>
      <c r="K967" t="s">
        <v>382</v>
      </c>
      <c r="L967">
        <v>29203</v>
      </c>
      <c r="M967" t="s">
        <v>29</v>
      </c>
      <c r="N967" t="s">
        <v>2110</v>
      </c>
      <c r="O967" t="s">
        <v>45</v>
      </c>
      <c r="P967" t="s">
        <v>74</v>
      </c>
      <c r="Q967" t="s">
        <v>2111</v>
      </c>
      <c r="R967">
        <v>24.1</v>
      </c>
      <c r="S967">
        <v>5</v>
      </c>
      <c r="T967">
        <v>0</v>
      </c>
      <c r="U967">
        <v>11.086</v>
      </c>
    </row>
    <row r="968" spans="1:21" x14ac:dyDescent="0.35">
      <c r="A968">
        <v>6964</v>
      </c>
      <c r="B968" t="s">
        <v>9220</v>
      </c>
      <c r="C968" s="17">
        <v>42567</v>
      </c>
      <c r="D968" s="17">
        <v>42571</v>
      </c>
      <c r="E968" t="s">
        <v>22</v>
      </c>
      <c r="F968" t="s">
        <v>581</v>
      </c>
      <c r="G968" t="s">
        <v>582</v>
      </c>
      <c r="H968" t="s">
        <v>40</v>
      </c>
      <c r="I968" t="s">
        <v>26</v>
      </c>
      <c r="J968" t="s">
        <v>381</v>
      </c>
      <c r="K968" t="s">
        <v>382</v>
      </c>
      <c r="L968">
        <v>29203</v>
      </c>
      <c r="M968" t="s">
        <v>29</v>
      </c>
      <c r="N968" t="s">
        <v>6117</v>
      </c>
      <c r="O968" t="s">
        <v>45</v>
      </c>
      <c r="P968" t="s">
        <v>67</v>
      </c>
      <c r="Q968" t="s">
        <v>6118</v>
      </c>
      <c r="R968">
        <v>22.32</v>
      </c>
      <c r="S968">
        <v>3</v>
      </c>
      <c r="T968">
        <v>0</v>
      </c>
      <c r="U968">
        <v>5.580000000000001</v>
      </c>
    </row>
    <row r="969" spans="1:21" x14ac:dyDescent="0.35">
      <c r="A969">
        <v>6963</v>
      </c>
      <c r="B969" t="s">
        <v>9220</v>
      </c>
      <c r="C969" s="17">
        <v>42567</v>
      </c>
      <c r="D969" s="17">
        <v>42571</v>
      </c>
      <c r="E969" t="s">
        <v>22</v>
      </c>
      <c r="F969" t="s">
        <v>581</v>
      </c>
      <c r="G969" t="s">
        <v>582</v>
      </c>
      <c r="H969" t="s">
        <v>40</v>
      </c>
      <c r="I969" t="s">
        <v>26</v>
      </c>
      <c r="J969" t="s">
        <v>381</v>
      </c>
      <c r="K969" t="s">
        <v>382</v>
      </c>
      <c r="L969">
        <v>29203</v>
      </c>
      <c r="M969" t="s">
        <v>29</v>
      </c>
      <c r="N969" t="s">
        <v>171</v>
      </c>
      <c r="O969" t="s">
        <v>45</v>
      </c>
      <c r="P969" t="s">
        <v>172</v>
      </c>
      <c r="Q969" t="s">
        <v>173</v>
      </c>
      <c r="R969">
        <v>10.199999999999999</v>
      </c>
      <c r="S969">
        <v>5</v>
      </c>
      <c r="T969">
        <v>0</v>
      </c>
      <c r="U969">
        <v>4.7939999999999996</v>
      </c>
    </row>
    <row r="970" spans="1:21" x14ac:dyDescent="0.35">
      <c r="A970">
        <v>6945</v>
      </c>
      <c r="B970" t="s">
        <v>9205</v>
      </c>
      <c r="C970" s="17">
        <v>41905</v>
      </c>
      <c r="D970" s="17">
        <v>41909</v>
      </c>
      <c r="E970" t="s">
        <v>49</v>
      </c>
      <c r="F970" t="s">
        <v>8296</v>
      </c>
      <c r="G970" t="s">
        <v>8297</v>
      </c>
      <c r="H970" t="s">
        <v>40</v>
      </c>
      <c r="I970" t="s">
        <v>26</v>
      </c>
      <c r="J970" t="s">
        <v>606</v>
      </c>
      <c r="K970" t="s">
        <v>244</v>
      </c>
      <c r="L970">
        <v>19711</v>
      </c>
      <c r="M970" t="s">
        <v>147</v>
      </c>
      <c r="N970" t="s">
        <v>3904</v>
      </c>
      <c r="O970" t="s">
        <v>45</v>
      </c>
      <c r="P970" t="s">
        <v>74</v>
      </c>
      <c r="Q970" t="s">
        <v>3905</v>
      </c>
      <c r="R970">
        <v>11.12</v>
      </c>
      <c r="S970">
        <v>4</v>
      </c>
      <c r="T970">
        <v>0</v>
      </c>
      <c r="U970">
        <v>5.4487999999999994</v>
      </c>
    </row>
    <row r="971" spans="1:21" x14ac:dyDescent="0.35">
      <c r="A971">
        <v>6943</v>
      </c>
      <c r="B971" t="s">
        <v>9201</v>
      </c>
      <c r="C971" s="17">
        <v>42912</v>
      </c>
      <c r="D971" s="17">
        <v>42916</v>
      </c>
      <c r="E971" t="s">
        <v>49</v>
      </c>
      <c r="F971" t="s">
        <v>5385</v>
      </c>
      <c r="G971" t="s">
        <v>5386</v>
      </c>
      <c r="H971" t="s">
        <v>40</v>
      </c>
      <c r="I971" t="s">
        <v>26</v>
      </c>
      <c r="J971" t="s">
        <v>265</v>
      </c>
      <c r="K971" t="s">
        <v>266</v>
      </c>
      <c r="L971">
        <v>10009</v>
      </c>
      <c r="M971" t="s">
        <v>147</v>
      </c>
      <c r="N971" t="s">
        <v>5188</v>
      </c>
      <c r="O971" t="s">
        <v>45</v>
      </c>
      <c r="P971" t="s">
        <v>89</v>
      </c>
      <c r="Q971" t="s">
        <v>5189</v>
      </c>
      <c r="R971">
        <v>68.52</v>
      </c>
      <c r="S971">
        <v>3</v>
      </c>
      <c r="T971">
        <v>0</v>
      </c>
      <c r="U971">
        <v>31.519199999999998</v>
      </c>
    </row>
    <row r="972" spans="1:21" x14ac:dyDescent="0.35">
      <c r="A972">
        <v>6942</v>
      </c>
      <c r="B972" t="s">
        <v>9201</v>
      </c>
      <c r="C972" s="17">
        <v>42912</v>
      </c>
      <c r="D972" s="17">
        <v>42916</v>
      </c>
      <c r="E972" t="s">
        <v>49</v>
      </c>
      <c r="F972" t="s">
        <v>5385</v>
      </c>
      <c r="G972" t="s">
        <v>5386</v>
      </c>
      <c r="H972" t="s">
        <v>40</v>
      </c>
      <c r="I972" t="s">
        <v>26</v>
      </c>
      <c r="J972" t="s">
        <v>265</v>
      </c>
      <c r="K972" t="s">
        <v>266</v>
      </c>
      <c r="L972">
        <v>10009</v>
      </c>
      <c r="M972" t="s">
        <v>147</v>
      </c>
      <c r="N972" t="s">
        <v>2015</v>
      </c>
      <c r="O972" t="s">
        <v>45</v>
      </c>
      <c r="P972" t="s">
        <v>58</v>
      </c>
      <c r="Q972" t="s">
        <v>2016</v>
      </c>
      <c r="R972">
        <v>713.88</v>
      </c>
      <c r="S972">
        <v>4</v>
      </c>
      <c r="T972">
        <v>0</v>
      </c>
      <c r="U972">
        <v>214.16399999999993</v>
      </c>
    </row>
    <row r="973" spans="1:21" x14ac:dyDescent="0.35">
      <c r="A973">
        <v>6941</v>
      </c>
      <c r="B973" t="s">
        <v>9201</v>
      </c>
      <c r="C973" s="17">
        <v>42912</v>
      </c>
      <c r="D973" s="17">
        <v>42916</v>
      </c>
      <c r="E973" t="s">
        <v>49</v>
      </c>
      <c r="F973" t="s">
        <v>5385</v>
      </c>
      <c r="G973" t="s">
        <v>5386</v>
      </c>
      <c r="H973" t="s">
        <v>40</v>
      </c>
      <c r="I973" t="s">
        <v>26</v>
      </c>
      <c r="J973" t="s">
        <v>265</v>
      </c>
      <c r="K973" t="s">
        <v>266</v>
      </c>
      <c r="L973">
        <v>10009</v>
      </c>
      <c r="M973" t="s">
        <v>147</v>
      </c>
      <c r="N973" t="s">
        <v>2623</v>
      </c>
      <c r="O973" t="s">
        <v>45</v>
      </c>
      <c r="P973" t="s">
        <v>578</v>
      </c>
      <c r="Q973" t="s">
        <v>2624</v>
      </c>
      <c r="R973">
        <v>28.4</v>
      </c>
      <c r="S973">
        <v>5</v>
      </c>
      <c r="T973">
        <v>0</v>
      </c>
      <c r="U973">
        <v>8.2359999999999989</v>
      </c>
    </row>
    <row r="974" spans="1:21" x14ac:dyDescent="0.35">
      <c r="A974">
        <v>6940</v>
      </c>
      <c r="B974" t="s">
        <v>9201</v>
      </c>
      <c r="C974" s="17">
        <v>42912</v>
      </c>
      <c r="D974" s="17">
        <v>42916</v>
      </c>
      <c r="E974" t="s">
        <v>49</v>
      </c>
      <c r="F974" t="s">
        <v>5385</v>
      </c>
      <c r="G974" t="s">
        <v>5386</v>
      </c>
      <c r="H974" t="s">
        <v>40</v>
      </c>
      <c r="I974" t="s">
        <v>26</v>
      </c>
      <c r="J974" t="s">
        <v>265</v>
      </c>
      <c r="K974" t="s">
        <v>266</v>
      </c>
      <c r="L974">
        <v>10009</v>
      </c>
      <c r="M974" t="s">
        <v>147</v>
      </c>
      <c r="N974" t="s">
        <v>2601</v>
      </c>
      <c r="O974" t="s">
        <v>45</v>
      </c>
      <c r="P974" t="s">
        <v>74</v>
      </c>
      <c r="Q974" t="s">
        <v>2602</v>
      </c>
      <c r="R974">
        <v>102.36799999999999</v>
      </c>
      <c r="S974">
        <v>2</v>
      </c>
      <c r="T974">
        <v>0.2</v>
      </c>
      <c r="U974">
        <v>37.108400000000003</v>
      </c>
    </row>
    <row r="975" spans="1:21" x14ac:dyDescent="0.35">
      <c r="A975">
        <v>6936</v>
      </c>
      <c r="B975" t="s">
        <v>9193</v>
      </c>
      <c r="C975" s="17">
        <v>43069</v>
      </c>
      <c r="D975" s="17">
        <v>43072</v>
      </c>
      <c r="E975" t="s">
        <v>22</v>
      </c>
      <c r="F975" t="s">
        <v>1386</v>
      </c>
      <c r="G975" t="s">
        <v>1387</v>
      </c>
      <c r="H975" t="s">
        <v>40</v>
      </c>
      <c r="I975" t="s">
        <v>26</v>
      </c>
      <c r="J975" t="s">
        <v>4180</v>
      </c>
      <c r="K975" t="s">
        <v>103</v>
      </c>
      <c r="L975">
        <v>79907</v>
      </c>
      <c r="M975" t="s">
        <v>104</v>
      </c>
      <c r="N975" t="s">
        <v>443</v>
      </c>
      <c r="O975" t="s">
        <v>70</v>
      </c>
      <c r="P975" t="s">
        <v>160</v>
      </c>
      <c r="Q975" t="s">
        <v>444</v>
      </c>
      <c r="R975">
        <v>95.976000000000013</v>
      </c>
      <c r="S975">
        <v>3</v>
      </c>
      <c r="T975">
        <v>0.2</v>
      </c>
      <c r="U975">
        <v>-10.797300000000011</v>
      </c>
    </row>
    <row r="976" spans="1:21" x14ac:dyDescent="0.35">
      <c r="A976">
        <v>6918</v>
      </c>
      <c r="B976" t="s">
        <v>9181</v>
      </c>
      <c r="C976" s="17">
        <v>41989</v>
      </c>
      <c r="D976" s="17">
        <v>41994</v>
      </c>
      <c r="E976" t="s">
        <v>49</v>
      </c>
      <c r="F976" t="s">
        <v>7378</v>
      </c>
      <c r="G976" t="s">
        <v>7379</v>
      </c>
      <c r="H976" t="s">
        <v>40</v>
      </c>
      <c r="I976" t="s">
        <v>26</v>
      </c>
      <c r="J976" t="s">
        <v>5403</v>
      </c>
      <c r="K976" t="s">
        <v>42</v>
      </c>
      <c r="L976">
        <v>95823</v>
      </c>
      <c r="M976" t="s">
        <v>43</v>
      </c>
      <c r="N976" t="s">
        <v>4527</v>
      </c>
      <c r="O976" t="s">
        <v>31</v>
      </c>
      <c r="P976" t="s">
        <v>35</v>
      </c>
      <c r="Q976" t="s">
        <v>4528</v>
      </c>
      <c r="R976">
        <v>1403.9200000000003</v>
      </c>
      <c r="S976">
        <v>5</v>
      </c>
      <c r="T976">
        <v>0.2</v>
      </c>
      <c r="U976">
        <v>70.196000000000026</v>
      </c>
    </row>
    <row r="977" spans="1:21" x14ac:dyDescent="0.35">
      <c r="A977">
        <v>6913</v>
      </c>
      <c r="B977" t="s">
        <v>9177</v>
      </c>
      <c r="C977" s="17">
        <v>42857</v>
      </c>
      <c r="D977" s="17">
        <v>42860</v>
      </c>
      <c r="E977" t="s">
        <v>22</v>
      </c>
      <c r="F977" t="s">
        <v>5331</v>
      </c>
      <c r="G977" t="s">
        <v>5332</v>
      </c>
      <c r="H977" t="s">
        <v>40</v>
      </c>
      <c r="I977" t="s">
        <v>26</v>
      </c>
      <c r="J977" t="s">
        <v>41</v>
      </c>
      <c r="K977" t="s">
        <v>42</v>
      </c>
      <c r="L977">
        <v>90049</v>
      </c>
      <c r="M977" t="s">
        <v>43</v>
      </c>
      <c r="N977" t="s">
        <v>2671</v>
      </c>
      <c r="O977" t="s">
        <v>70</v>
      </c>
      <c r="P977" t="s">
        <v>160</v>
      </c>
      <c r="Q977" t="s">
        <v>2672</v>
      </c>
      <c r="R977">
        <v>159.56</v>
      </c>
      <c r="S977">
        <v>4</v>
      </c>
      <c r="T977">
        <v>0</v>
      </c>
      <c r="U977">
        <v>59.037199999999999</v>
      </c>
    </row>
    <row r="978" spans="1:21" x14ac:dyDescent="0.35">
      <c r="A978">
        <v>6909</v>
      </c>
      <c r="B978" t="s">
        <v>9173</v>
      </c>
      <c r="C978" s="17">
        <v>43079</v>
      </c>
      <c r="D978" s="17">
        <v>43084</v>
      </c>
      <c r="E978" t="s">
        <v>49</v>
      </c>
      <c r="F978" t="s">
        <v>610</v>
      </c>
      <c r="G978" t="s">
        <v>611</v>
      </c>
      <c r="H978" t="s">
        <v>40</v>
      </c>
      <c r="I978" t="s">
        <v>26</v>
      </c>
      <c r="J978" t="s">
        <v>5522</v>
      </c>
      <c r="K978" t="s">
        <v>382</v>
      </c>
      <c r="L978">
        <v>29406</v>
      </c>
      <c r="M978" t="s">
        <v>29</v>
      </c>
      <c r="N978" t="s">
        <v>5069</v>
      </c>
      <c r="O978" t="s">
        <v>31</v>
      </c>
      <c r="P978" t="s">
        <v>64</v>
      </c>
      <c r="Q978" t="s">
        <v>5070</v>
      </c>
      <c r="R978">
        <v>14.76</v>
      </c>
      <c r="S978">
        <v>2</v>
      </c>
      <c r="T978">
        <v>0</v>
      </c>
      <c r="U978">
        <v>4.2803999999999984</v>
      </c>
    </row>
    <row r="979" spans="1:21" x14ac:dyDescent="0.35">
      <c r="A979">
        <v>6907</v>
      </c>
      <c r="B979" t="s">
        <v>9171</v>
      </c>
      <c r="C979" s="17">
        <v>42875</v>
      </c>
      <c r="D979" s="17">
        <v>42875</v>
      </c>
      <c r="E979" t="s">
        <v>1292</v>
      </c>
      <c r="F979" t="s">
        <v>1327</v>
      </c>
      <c r="G979" t="s">
        <v>1328</v>
      </c>
      <c r="H979" t="s">
        <v>40</v>
      </c>
      <c r="I979" t="s">
        <v>26</v>
      </c>
      <c r="J979" t="s">
        <v>2390</v>
      </c>
      <c r="K979" t="s">
        <v>237</v>
      </c>
      <c r="L979">
        <v>48183</v>
      </c>
      <c r="M979" t="s">
        <v>104</v>
      </c>
      <c r="N979" t="s">
        <v>1345</v>
      </c>
      <c r="O979" t="s">
        <v>45</v>
      </c>
      <c r="P979" t="s">
        <v>74</v>
      </c>
      <c r="Q979" t="s">
        <v>1346</v>
      </c>
      <c r="R979">
        <v>41.28</v>
      </c>
      <c r="S979">
        <v>2</v>
      </c>
      <c r="T979">
        <v>0</v>
      </c>
      <c r="U979">
        <v>19.814399999999999</v>
      </c>
    </row>
    <row r="980" spans="1:21" x14ac:dyDescent="0.35">
      <c r="A980">
        <v>6906</v>
      </c>
      <c r="B980" t="s">
        <v>9170</v>
      </c>
      <c r="C980" s="17">
        <v>43075</v>
      </c>
      <c r="D980" s="17">
        <v>43077</v>
      </c>
      <c r="E980" t="s">
        <v>22</v>
      </c>
      <c r="F980" t="s">
        <v>2275</v>
      </c>
      <c r="G980" t="s">
        <v>2276</v>
      </c>
      <c r="H980" t="s">
        <v>40</v>
      </c>
      <c r="I980" t="s">
        <v>26</v>
      </c>
      <c r="J980" t="s">
        <v>993</v>
      </c>
      <c r="K980" t="s">
        <v>42</v>
      </c>
      <c r="L980">
        <v>94513</v>
      </c>
      <c r="M980" t="s">
        <v>43</v>
      </c>
      <c r="N980" t="s">
        <v>2659</v>
      </c>
      <c r="O980" t="s">
        <v>45</v>
      </c>
      <c r="P980" t="s">
        <v>58</v>
      </c>
      <c r="Q980" t="s">
        <v>2660</v>
      </c>
      <c r="R980">
        <v>10.68</v>
      </c>
      <c r="S980">
        <v>1</v>
      </c>
      <c r="T980">
        <v>0</v>
      </c>
      <c r="U980">
        <v>2.8836000000000004</v>
      </c>
    </row>
    <row r="981" spans="1:21" x14ac:dyDescent="0.35">
      <c r="A981">
        <v>978</v>
      </c>
      <c r="B981" t="s">
        <v>2944</v>
      </c>
      <c r="C981" s="17">
        <v>42742</v>
      </c>
      <c r="D981" s="17">
        <v>42745</v>
      </c>
      <c r="E981" t="s">
        <v>187</v>
      </c>
      <c r="F981" t="s">
        <v>2551</v>
      </c>
      <c r="G981" t="s">
        <v>2552</v>
      </c>
      <c r="H981" t="s">
        <v>40</v>
      </c>
      <c r="I981" t="s">
        <v>26</v>
      </c>
      <c r="J981" t="s">
        <v>881</v>
      </c>
      <c r="K981" t="s">
        <v>237</v>
      </c>
      <c r="L981">
        <v>48205</v>
      </c>
      <c r="M981" t="s">
        <v>104</v>
      </c>
      <c r="N981" t="s">
        <v>682</v>
      </c>
      <c r="O981" t="s">
        <v>70</v>
      </c>
      <c r="P981" t="s">
        <v>683</v>
      </c>
      <c r="Q981" t="s">
        <v>684</v>
      </c>
      <c r="R981">
        <v>3059.982</v>
      </c>
      <c r="S981">
        <v>2</v>
      </c>
      <c r="T981">
        <v>0.1</v>
      </c>
      <c r="U981">
        <v>679.99599999999964</v>
      </c>
    </row>
    <row r="982" spans="1:21" x14ac:dyDescent="0.35">
      <c r="A982">
        <v>6905</v>
      </c>
      <c r="B982" t="s">
        <v>9167</v>
      </c>
      <c r="C982" s="17">
        <v>42980</v>
      </c>
      <c r="D982" s="17">
        <v>42986</v>
      </c>
      <c r="E982" t="s">
        <v>49</v>
      </c>
      <c r="F982" t="s">
        <v>2731</v>
      </c>
      <c r="G982" t="s">
        <v>2732</v>
      </c>
      <c r="H982" t="s">
        <v>40</v>
      </c>
      <c r="I982" t="s">
        <v>26</v>
      </c>
      <c r="J982" t="s">
        <v>302</v>
      </c>
      <c r="K982" t="s">
        <v>210</v>
      </c>
      <c r="L982">
        <v>60653</v>
      </c>
      <c r="M982" t="s">
        <v>104</v>
      </c>
      <c r="N982" t="s">
        <v>8381</v>
      </c>
      <c r="O982" t="s">
        <v>45</v>
      </c>
      <c r="P982" t="s">
        <v>58</v>
      </c>
      <c r="Q982" t="s">
        <v>8382</v>
      </c>
      <c r="R982">
        <v>235.92</v>
      </c>
      <c r="S982">
        <v>5</v>
      </c>
      <c r="T982">
        <v>0.2</v>
      </c>
      <c r="U982">
        <v>-44.235000000000007</v>
      </c>
    </row>
    <row r="983" spans="1:21" x14ac:dyDescent="0.35">
      <c r="A983">
        <v>6904</v>
      </c>
      <c r="B983" t="s">
        <v>9167</v>
      </c>
      <c r="C983" s="17">
        <v>42980</v>
      </c>
      <c r="D983" s="17">
        <v>42986</v>
      </c>
      <c r="E983" t="s">
        <v>49</v>
      </c>
      <c r="F983" t="s">
        <v>2731</v>
      </c>
      <c r="G983" t="s">
        <v>2732</v>
      </c>
      <c r="H983" t="s">
        <v>40</v>
      </c>
      <c r="I983" t="s">
        <v>26</v>
      </c>
      <c r="J983" t="s">
        <v>302</v>
      </c>
      <c r="K983" t="s">
        <v>210</v>
      </c>
      <c r="L983">
        <v>60653</v>
      </c>
      <c r="M983" t="s">
        <v>104</v>
      </c>
      <c r="N983" t="s">
        <v>9168</v>
      </c>
      <c r="O983" t="s">
        <v>45</v>
      </c>
      <c r="P983" t="s">
        <v>77</v>
      </c>
      <c r="Q983" t="s">
        <v>9169</v>
      </c>
      <c r="R983">
        <v>5.5879999999999992</v>
      </c>
      <c r="S983">
        <v>2</v>
      </c>
      <c r="T983">
        <v>0.8</v>
      </c>
      <c r="U983">
        <v>-15.087600000000002</v>
      </c>
    </row>
    <row r="984" spans="1:21" x14ac:dyDescent="0.35">
      <c r="A984">
        <v>6903</v>
      </c>
      <c r="B984" t="s">
        <v>9167</v>
      </c>
      <c r="C984" s="17">
        <v>42980</v>
      </c>
      <c r="D984" s="17">
        <v>42986</v>
      </c>
      <c r="E984" t="s">
        <v>49</v>
      </c>
      <c r="F984" t="s">
        <v>2731</v>
      </c>
      <c r="G984" t="s">
        <v>2732</v>
      </c>
      <c r="H984" t="s">
        <v>40</v>
      </c>
      <c r="I984" t="s">
        <v>26</v>
      </c>
      <c r="J984" t="s">
        <v>302</v>
      </c>
      <c r="K984" t="s">
        <v>210</v>
      </c>
      <c r="L984">
        <v>60653</v>
      </c>
      <c r="M984" t="s">
        <v>104</v>
      </c>
      <c r="N984" t="s">
        <v>2577</v>
      </c>
      <c r="O984" t="s">
        <v>45</v>
      </c>
      <c r="P984" t="s">
        <v>268</v>
      </c>
      <c r="Q984" t="s">
        <v>2578</v>
      </c>
      <c r="R984">
        <v>16</v>
      </c>
      <c r="S984">
        <v>4</v>
      </c>
      <c r="T984">
        <v>0.2</v>
      </c>
      <c r="U984">
        <v>5.6</v>
      </c>
    </row>
    <row r="985" spans="1:21" x14ac:dyDescent="0.35">
      <c r="A985">
        <v>6902</v>
      </c>
      <c r="B985" t="s">
        <v>9166</v>
      </c>
      <c r="C985" s="17">
        <v>42940</v>
      </c>
      <c r="D985" s="17">
        <v>42940</v>
      </c>
      <c r="E985" t="s">
        <v>1292</v>
      </c>
      <c r="F985" t="s">
        <v>3397</v>
      </c>
      <c r="G985" t="s">
        <v>3398</v>
      </c>
      <c r="H985" t="s">
        <v>40</v>
      </c>
      <c r="I985" t="s">
        <v>26</v>
      </c>
      <c r="J985" t="s">
        <v>1459</v>
      </c>
      <c r="K985" t="s">
        <v>42</v>
      </c>
      <c r="L985">
        <v>92646</v>
      </c>
      <c r="M985" t="s">
        <v>43</v>
      </c>
      <c r="N985" t="s">
        <v>1217</v>
      </c>
      <c r="O985" t="s">
        <v>70</v>
      </c>
      <c r="P985" t="s">
        <v>1218</v>
      </c>
      <c r="Q985" t="s">
        <v>1219</v>
      </c>
      <c r="R985">
        <v>2399.96</v>
      </c>
      <c r="S985">
        <v>5</v>
      </c>
      <c r="T985">
        <v>0.2</v>
      </c>
      <c r="U985">
        <v>839.9860000000001</v>
      </c>
    </row>
    <row r="986" spans="1:21" x14ac:dyDescent="0.35">
      <c r="A986">
        <v>6897</v>
      </c>
      <c r="B986" t="s">
        <v>9162</v>
      </c>
      <c r="C986" s="17">
        <v>42996</v>
      </c>
      <c r="D986" s="17">
        <v>43000</v>
      </c>
      <c r="E986" t="s">
        <v>49</v>
      </c>
      <c r="F986" t="s">
        <v>1399</v>
      </c>
      <c r="G986" t="s">
        <v>1400</v>
      </c>
      <c r="H986" t="s">
        <v>40</v>
      </c>
      <c r="I986" t="s">
        <v>26</v>
      </c>
      <c r="J986" t="s">
        <v>496</v>
      </c>
      <c r="K986" t="s">
        <v>1274</v>
      </c>
      <c r="L986">
        <v>31907</v>
      </c>
      <c r="M986" t="s">
        <v>29</v>
      </c>
      <c r="N986" t="s">
        <v>7683</v>
      </c>
      <c r="O986" t="s">
        <v>45</v>
      </c>
      <c r="P986" t="s">
        <v>89</v>
      </c>
      <c r="Q986" t="s">
        <v>7684</v>
      </c>
      <c r="R986">
        <v>244.54999999999998</v>
      </c>
      <c r="S986">
        <v>5</v>
      </c>
      <c r="T986">
        <v>0</v>
      </c>
      <c r="U986">
        <v>114.93849999999998</v>
      </c>
    </row>
    <row r="987" spans="1:21" x14ac:dyDescent="0.35">
      <c r="A987">
        <v>6896</v>
      </c>
      <c r="B987" t="s">
        <v>9162</v>
      </c>
      <c r="C987" s="17">
        <v>42996</v>
      </c>
      <c r="D987" s="17">
        <v>43000</v>
      </c>
      <c r="E987" t="s">
        <v>49</v>
      </c>
      <c r="F987" t="s">
        <v>1399</v>
      </c>
      <c r="G987" t="s">
        <v>1400</v>
      </c>
      <c r="H987" t="s">
        <v>40</v>
      </c>
      <c r="I987" t="s">
        <v>26</v>
      </c>
      <c r="J987" t="s">
        <v>496</v>
      </c>
      <c r="K987" t="s">
        <v>1274</v>
      </c>
      <c r="L987">
        <v>31907</v>
      </c>
      <c r="M987" t="s">
        <v>29</v>
      </c>
      <c r="N987" t="s">
        <v>2378</v>
      </c>
      <c r="O987" t="s">
        <v>45</v>
      </c>
      <c r="P987" t="s">
        <v>578</v>
      </c>
      <c r="Q987" t="s">
        <v>2379</v>
      </c>
      <c r="R987">
        <v>34.479999999999997</v>
      </c>
      <c r="S987">
        <v>2</v>
      </c>
      <c r="T987">
        <v>0</v>
      </c>
      <c r="U987">
        <v>9.9991999999999948</v>
      </c>
    </row>
    <row r="988" spans="1:21" x14ac:dyDescent="0.35">
      <c r="A988">
        <v>6895</v>
      </c>
      <c r="B988" t="s">
        <v>9162</v>
      </c>
      <c r="C988" s="17">
        <v>42996</v>
      </c>
      <c r="D988" s="17">
        <v>43000</v>
      </c>
      <c r="E988" t="s">
        <v>49</v>
      </c>
      <c r="F988" t="s">
        <v>1399</v>
      </c>
      <c r="G988" t="s">
        <v>1400</v>
      </c>
      <c r="H988" t="s">
        <v>40</v>
      </c>
      <c r="I988" t="s">
        <v>26</v>
      </c>
      <c r="J988" t="s">
        <v>496</v>
      </c>
      <c r="K988" t="s">
        <v>1274</v>
      </c>
      <c r="L988">
        <v>31907</v>
      </c>
      <c r="M988" t="s">
        <v>29</v>
      </c>
      <c r="N988" t="s">
        <v>270</v>
      </c>
      <c r="O988" t="s">
        <v>70</v>
      </c>
      <c r="P988" t="s">
        <v>71</v>
      </c>
      <c r="Q988" t="s">
        <v>271</v>
      </c>
      <c r="R988">
        <v>411.98</v>
      </c>
      <c r="S988">
        <v>2</v>
      </c>
      <c r="T988">
        <v>0</v>
      </c>
      <c r="U988">
        <v>119.4742</v>
      </c>
    </row>
    <row r="989" spans="1:21" x14ac:dyDescent="0.35">
      <c r="A989">
        <v>6894</v>
      </c>
      <c r="B989" t="s">
        <v>9162</v>
      </c>
      <c r="C989" s="17">
        <v>42996</v>
      </c>
      <c r="D989" s="17">
        <v>43000</v>
      </c>
      <c r="E989" t="s">
        <v>49</v>
      </c>
      <c r="F989" t="s">
        <v>1399</v>
      </c>
      <c r="G989" t="s">
        <v>1400</v>
      </c>
      <c r="H989" t="s">
        <v>40</v>
      </c>
      <c r="I989" t="s">
        <v>26</v>
      </c>
      <c r="J989" t="s">
        <v>496</v>
      </c>
      <c r="K989" t="s">
        <v>1274</v>
      </c>
      <c r="L989">
        <v>31907</v>
      </c>
      <c r="M989" t="s">
        <v>29</v>
      </c>
      <c r="N989" t="s">
        <v>6549</v>
      </c>
      <c r="O989" t="s">
        <v>31</v>
      </c>
      <c r="P989" t="s">
        <v>64</v>
      </c>
      <c r="Q989" t="s">
        <v>6550</v>
      </c>
      <c r="R989">
        <v>20.32</v>
      </c>
      <c r="S989">
        <v>4</v>
      </c>
      <c r="T989">
        <v>0</v>
      </c>
      <c r="U989">
        <v>6.9087999999999994</v>
      </c>
    </row>
    <row r="990" spans="1:21" x14ac:dyDescent="0.35">
      <c r="A990">
        <v>6893</v>
      </c>
      <c r="B990" t="s">
        <v>9162</v>
      </c>
      <c r="C990" s="17">
        <v>42996</v>
      </c>
      <c r="D990" s="17">
        <v>43000</v>
      </c>
      <c r="E990" t="s">
        <v>49</v>
      </c>
      <c r="F990" t="s">
        <v>1399</v>
      </c>
      <c r="G990" t="s">
        <v>1400</v>
      </c>
      <c r="H990" t="s">
        <v>40</v>
      </c>
      <c r="I990" t="s">
        <v>26</v>
      </c>
      <c r="J990" t="s">
        <v>496</v>
      </c>
      <c r="K990" t="s">
        <v>1274</v>
      </c>
      <c r="L990">
        <v>31907</v>
      </c>
      <c r="M990" t="s">
        <v>29</v>
      </c>
      <c r="N990" t="s">
        <v>6183</v>
      </c>
      <c r="O990" t="s">
        <v>45</v>
      </c>
      <c r="P990" t="s">
        <v>89</v>
      </c>
      <c r="Q990" t="s">
        <v>6184</v>
      </c>
      <c r="R990">
        <v>25.92</v>
      </c>
      <c r="S990">
        <v>4</v>
      </c>
      <c r="T990">
        <v>0</v>
      </c>
      <c r="U990">
        <v>12.441600000000001</v>
      </c>
    </row>
    <row r="991" spans="1:21" x14ac:dyDescent="0.35">
      <c r="A991">
        <v>6892</v>
      </c>
      <c r="B991" t="s">
        <v>9162</v>
      </c>
      <c r="C991" s="17">
        <v>42996</v>
      </c>
      <c r="D991" s="17">
        <v>43000</v>
      </c>
      <c r="E991" t="s">
        <v>49</v>
      </c>
      <c r="F991" t="s">
        <v>1399</v>
      </c>
      <c r="G991" t="s">
        <v>1400</v>
      </c>
      <c r="H991" t="s">
        <v>40</v>
      </c>
      <c r="I991" t="s">
        <v>26</v>
      </c>
      <c r="J991" t="s">
        <v>496</v>
      </c>
      <c r="K991" t="s">
        <v>1274</v>
      </c>
      <c r="L991">
        <v>31907</v>
      </c>
      <c r="M991" t="s">
        <v>29</v>
      </c>
      <c r="N991" t="s">
        <v>489</v>
      </c>
      <c r="O991" t="s">
        <v>45</v>
      </c>
      <c r="P991" t="s">
        <v>67</v>
      </c>
      <c r="Q991" t="s">
        <v>490</v>
      </c>
      <c r="R991">
        <v>113.94</v>
      </c>
      <c r="S991">
        <v>3</v>
      </c>
      <c r="T991">
        <v>0</v>
      </c>
      <c r="U991">
        <v>34.181999999999988</v>
      </c>
    </row>
    <row r="992" spans="1:21" x14ac:dyDescent="0.35">
      <c r="A992">
        <v>989</v>
      </c>
      <c r="B992" t="s">
        <v>2971</v>
      </c>
      <c r="C992" s="17">
        <v>42876</v>
      </c>
      <c r="D992" s="17">
        <v>42881</v>
      </c>
      <c r="E992" t="s">
        <v>49</v>
      </c>
      <c r="F992" t="s">
        <v>1652</v>
      </c>
      <c r="G992" t="s">
        <v>1653</v>
      </c>
      <c r="H992" t="s">
        <v>40</v>
      </c>
      <c r="I992" t="s">
        <v>26</v>
      </c>
      <c r="J992" t="s">
        <v>1564</v>
      </c>
      <c r="K992" t="s">
        <v>266</v>
      </c>
      <c r="L992">
        <v>13021</v>
      </c>
      <c r="M992" t="s">
        <v>147</v>
      </c>
      <c r="N992" t="s">
        <v>2242</v>
      </c>
      <c r="O992" t="s">
        <v>31</v>
      </c>
      <c r="P992" t="s">
        <v>64</v>
      </c>
      <c r="Q992" t="s">
        <v>2243</v>
      </c>
      <c r="R992">
        <v>520.05000000000007</v>
      </c>
      <c r="S992">
        <v>5</v>
      </c>
      <c r="T992">
        <v>0</v>
      </c>
      <c r="U992">
        <v>72.807000000000031</v>
      </c>
    </row>
    <row r="993" spans="1:21" x14ac:dyDescent="0.35">
      <c r="A993">
        <v>990</v>
      </c>
      <c r="B993" t="s">
        <v>2971</v>
      </c>
      <c r="C993" s="17">
        <v>42876</v>
      </c>
      <c r="D993" s="17">
        <v>42881</v>
      </c>
      <c r="E993" t="s">
        <v>49</v>
      </c>
      <c r="F993" t="s">
        <v>1652</v>
      </c>
      <c r="G993" t="s">
        <v>1653</v>
      </c>
      <c r="H993" t="s">
        <v>40</v>
      </c>
      <c r="I993" t="s">
        <v>26</v>
      </c>
      <c r="J993" t="s">
        <v>1564</v>
      </c>
      <c r="K993" t="s">
        <v>266</v>
      </c>
      <c r="L993">
        <v>13021</v>
      </c>
      <c r="M993" t="s">
        <v>147</v>
      </c>
      <c r="N993" t="s">
        <v>2972</v>
      </c>
      <c r="O993" t="s">
        <v>45</v>
      </c>
      <c r="P993" t="s">
        <v>67</v>
      </c>
      <c r="Q993" t="s">
        <v>2973</v>
      </c>
      <c r="R993">
        <v>17.97</v>
      </c>
      <c r="S993">
        <v>3</v>
      </c>
      <c r="T993">
        <v>0</v>
      </c>
      <c r="U993">
        <v>5.2112999999999996</v>
      </c>
    </row>
    <row r="994" spans="1:21" x14ac:dyDescent="0.35">
      <c r="A994">
        <v>6891</v>
      </c>
      <c r="B994" t="s">
        <v>9162</v>
      </c>
      <c r="C994" s="17">
        <v>42996</v>
      </c>
      <c r="D994" s="17">
        <v>43000</v>
      </c>
      <c r="E994" t="s">
        <v>49</v>
      </c>
      <c r="F994" t="s">
        <v>1399</v>
      </c>
      <c r="G994" t="s">
        <v>1400</v>
      </c>
      <c r="H994" t="s">
        <v>40</v>
      </c>
      <c r="I994" t="s">
        <v>26</v>
      </c>
      <c r="J994" t="s">
        <v>496</v>
      </c>
      <c r="K994" t="s">
        <v>1274</v>
      </c>
      <c r="L994">
        <v>31907</v>
      </c>
      <c r="M994" t="s">
        <v>29</v>
      </c>
      <c r="N994" t="s">
        <v>1037</v>
      </c>
      <c r="O994" t="s">
        <v>45</v>
      </c>
      <c r="P994" t="s">
        <v>89</v>
      </c>
      <c r="Q994" t="s">
        <v>1038</v>
      </c>
      <c r="R994">
        <v>50.96</v>
      </c>
      <c r="S994">
        <v>7</v>
      </c>
      <c r="T994">
        <v>0</v>
      </c>
      <c r="U994">
        <v>24.460800000000003</v>
      </c>
    </row>
    <row r="995" spans="1:21" x14ac:dyDescent="0.35">
      <c r="A995">
        <v>6890</v>
      </c>
      <c r="B995" t="s">
        <v>9162</v>
      </c>
      <c r="C995" s="17">
        <v>42996</v>
      </c>
      <c r="D995" s="17">
        <v>43000</v>
      </c>
      <c r="E995" t="s">
        <v>49</v>
      </c>
      <c r="F995" t="s">
        <v>1399</v>
      </c>
      <c r="G995" t="s">
        <v>1400</v>
      </c>
      <c r="H995" t="s">
        <v>40</v>
      </c>
      <c r="I995" t="s">
        <v>26</v>
      </c>
      <c r="J995" t="s">
        <v>496</v>
      </c>
      <c r="K995" t="s">
        <v>1274</v>
      </c>
      <c r="L995">
        <v>31907</v>
      </c>
      <c r="M995" t="s">
        <v>29</v>
      </c>
      <c r="N995" t="s">
        <v>767</v>
      </c>
      <c r="O995" t="s">
        <v>70</v>
      </c>
      <c r="P995" t="s">
        <v>71</v>
      </c>
      <c r="Q995" t="s">
        <v>768</v>
      </c>
      <c r="R995">
        <v>95.68</v>
      </c>
      <c r="S995">
        <v>8</v>
      </c>
      <c r="T995">
        <v>0</v>
      </c>
      <c r="U995">
        <v>26.790400000000005</v>
      </c>
    </row>
    <row r="996" spans="1:21" x14ac:dyDescent="0.35">
      <c r="A996">
        <v>6872</v>
      </c>
      <c r="B996" t="s">
        <v>9152</v>
      </c>
      <c r="C996" s="17">
        <v>42709</v>
      </c>
      <c r="D996" s="17">
        <v>42712</v>
      </c>
      <c r="E996" t="s">
        <v>22</v>
      </c>
      <c r="F996" t="s">
        <v>5052</v>
      </c>
      <c r="G996" t="s">
        <v>5053</v>
      </c>
      <c r="H996" t="s">
        <v>40</v>
      </c>
      <c r="I996" t="s">
        <v>26</v>
      </c>
      <c r="J996" t="s">
        <v>302</v>
      </c>
      <c r="K996" t="s">
        <v>210</v>
      </c>
      <c r="L996">
        <v>60610</v>
      </c>
      <c r="M996" t="s">
        <v>104</v>
      </c>
      <c r="N996" t="s">
        <v>2687</v>
      </c>
      <c r="O996" t="s">
        <v>45</v>
      </c>
      <c r="P996" t="s">
        <v>46</v>
      </c>
      <c r="Q996" t="s">
        <v>2688</v>
      </c>
      <c r="R996">
        <v>11.952000000000002</v>
      </c>
      <c r="S996">
        <v>3</v>
      </c>
      <c r="T996">
        <v>0.2</v>
      </c>
      <c r="U996">
        <v>3.8843999999999994</v>
      </c>
    </row>
    <row r="997" spans="1:21" x14ac:dyDescent="0.35">
      <c r="A997">
        <v>6871</v>
      </c>
      <c r="B997" t="s">
        <v>9151</v>
      </c>
      <c r="C997" s="17">
        <v>42603</v>
      </c>
      <c r="D997" s="17">
        <v>42610</v>
      </c>
      <c r="E997" t="s">
        <v>49</v>
      </c>
      <c r="F997" t="s">
        <v>4782</v>
      </c>
      <c r="G997" t="s">
        <v>4783</v>
      </c>
      <c r="H997" t="s">
        <v>40</v>
      </c>
      <c r="I997" t="s">
        <v>26</v>
      </c>
      <c r="J997" t="s">
        <v>41</v>
      </c>
      <c r="K997" t="s">
        <v>42</v>
      </c>
      <c r="L997">
        <v>90004</v>
      </c>
      <c r="M997" t="s">
        <v>43</v>
      </c>
      <c r="N997" t="s">
        <v>7111</v>
      </c>
      <c r="O997" t="s">
        <v>45</v>
      </c>
      <c r="P997" t="s">
        <v>89</v>
      </c>
      <c r="Q997" t="s">
        <v>7112</v>
      </c>
      <c r="R997">
        <v>47.52</v>
      </c>
      <c r="S997">
        <v>9</v>
      </c>
      <c r="T997">
        <v>0</v>
      </c>
      <c r="U997">
        <v>21.384</v>
      </c>
    </row>
    <row r="998" spans="1:21" x14ac:dyDescent="0.35">
      <c r="A998">
        <v>995</v>
      </c>
      <c r="B998" t="s">
        <v>2981</v>
      </c>
      <c r="C998" s="17">
        <v>41780</v>
      </c>
      <c r="D998" s="17">
        <v>41784</v>
      </c>
      <c r="E998" t="s">
        <v>49</v>
      </c>
      <c r="F998" t="s">
        <v>2982</v>
      </c>
      <c r="G998" t="s">
        <v>2983</v>
      </c>
      <c r="H998" t="s">
        <v>40</v>
      </c>
      <c r="I998" t="s">
        <v>26</v>
      </c>
      <c r="J998" t="s">
        <v>2984</v>
      </c>
      <c r="K998" t="s">
        <v>318</v>
      </c>
      <c r="L998">
        <v>23464</v>
      </c>
      <c r="M998" t="s">
        <v>29</v>
      </c>
      <c r="N998" t="s">
        <v>2985</v>
      </c>
      <c r="O998" t="s">
        <v>45</v>
      </c>
      <c r="P998" t="s">
        <v>74</v>
      </c>
      <c r="Q998" t="s">
        <v>2986</v>
      </c>
      <c r="R998">
        <v>2715.9300000000003</v>
      </c>
      <c r="S998">
        <v>7</v>
      </c>
      <c r="T998">
        <v>0</v>
      </c>
      <c r="U998">
        <v>1276.4871000000001</v>
      </c>
    </row>
    <row r="999" spans="1:21" x14ac:dyDescent="0.35">
      <c r="A999">
        <v>996</v>
      </c>
      <c r="B999" t="s">
        <v>2981</v>
      </c>
      <c r="C999" s="17">
        <v>41780</v>
      </c>
      <c r="D999" s="17">
        <v>41784</v>
      </c>
      <c r="E999" t="s">
        <v>49</v>
      </c>
      <c r="F999" t="s">
        <v>2982</v>
      </c>
      <c r="G999" t="s">
        <v>2983</v>
      </c>
      <c r="H999" t="s">
        <v>40</v>
      </c>
      <c r="I999" t="s">
        <v>26</v>
      </c>
      <c r="J999" t="s">
        <v>2984</v>
      </c>
      <c r="K999" t="s">
        <v>318</v>
      </c>
      <c r="L999">
        <v>23464</v>
      </c>
      <c r="M999" t="s">
        <v>29</v>
      </c>
      <c r="N999" t="s">
        <v>2492</v>
      </c>
      <c r="O999" t="s">
        <v>70</v>
      </c>
      <c r="P999" t="s">
        <v>71</v>
      </c>
      <c r="Q999" t="s">
        <v>2987</v>
      </c>
      <c r="R999">
        <v>617.97</v>
      </c>
      <c r="S999">
        <v>3</v>
      </c>
      <c r="T999">
        <v>0</v>
      </c>
      <c r="U999">
        <v>173.0316</v>
      </c>
    </row>
    <row r="1000" spans="1:21" x14ac:dyDescent="0.35">
      <c r="A1000">
        <v>6870</v>
      </c>
      <c r="B1000" t="s">
        <v>9151</v>
      </c>
      <c r="C1000" s="17">
        <v>42603</v>
      </c>
      <c r="D1000" s="17">
        <v>42610</v>
      </c>
      <c r="E1000" t="s">
        <v>49</v>
      </c>
      <c r="F1000" t="s">
        <v>4782</v>
      </c>
      <c r="G1000" t="s">
        <v>4783</v>
      </c>
      <c r="H1000" t="s">
        <v>40</v>
      </c>
      <c r="I1000" t="s">
        <v>26</v>
      </c>
      <c r="J1000" t="s">
        <v>41</v>
      </c>
      <c r="K1000" t="s">
        <v>42</v>
      </c>
      <c r="L1000">
        <v>90004</v>
      </c>
      <c r="M1000" t="s">
        <v>43</v>
      </c>
      <c r="N1000" t="s">
        <v>6183</v>
      </c>
      <c r="O1000" t="s">
        <v>45</v>
      </c>
      <c r="P1000" t="s">
        <v>89</v>
      </c>
      <c r="Q1000" t="s">
        <v>6184</v>
      </c>
      <c r="R1000">
        <v>12.96</v>
      </c>
      <c r="S1000">
        <v>2</v>
      </c>
      <c r="T1000">
        <v>0</v>
      </c>
      <c r="U1000">
        <v>6.2208000000000006</v>
      </c>
    </row>
    <row r="1001" spans="1:21" x14ac:dyDescent="0.35">
      <c r="A1001">
        <v>6869</v>
      </c>
      <c r="B1001" t="s">
        <v>9151</v>
      </c>
      <c r="C1001" s="17">
        <v>42603</v>
      </c>
      <c r="D1001" s="17">
        <v>42610</v>
      </c>
      <c r="E1001" t="s">
        <v>49</v>
      </c>
      <c r="F1001" t="s">
        <v>4782</v>
      </c>
      <c r="G1001" t="s">
        <v>4783</v>
      </c>
      <c r="H1001" t="s">
        <v>40</v>
      </c>
      <c r="I1001" t="s">
        <v>26</v>
      </c>
      <c r="J1001" t="s">
        <v>41</v>
      </c>
      <c r="K1001" t="s">
        <v>42</v>
      </c>
      <c r="L1001">
        <v>90004</v>
      </c>
      <c r="M1001" t="s">
        <v>43</v>
      </c>
      <c r="N1001" t="s">
        <v>5708</v>
      </c>
      <c r="O1001" t="s">
        <v>31</v>
      </c>
      <c r="P1001" t="s">
        <v>55</v>
      </c>
      <c r="Q1001" t="s">
        <v>5709</v>
      </c>
      <c r="R1001">
        <v>2887.0560000000005</v>
      </c>
      <c r="S1001">
        <v>9</v>
      </c>
      <c r="T1001">
        <v>0.2</v>
      </c>
      <c r="U1001">
        <v>180.44099999999992</v>
      </c>
    </row>
    <row r="1002" spans="1:21" x14ac:dyDescent="0.35">
      <c r="A1002">
        <v>6868</v>
      </c>
      <c r="B1002" t="s">
        <v>9151</v>
      </c>
      <c r="C1002" s="17">
        <v>42603</v>
      </c>
      <c r="D1002" s="17">
        <v>42610</v>
      </c>
      <c r="E1002" t="s">
        <v>49</v>
      </c>
      <c r="F1002" t="s">
        <v>4782</v>
      </c>
      <c r="G1002" t="s">
        <v>4783</v>
      </c>
      <c r="H1002" t="s">
        <v>40</v>
      </c>
      <c r="I1002" t="s">
        <v>26</v>
      </c>
      <c r="J1002" t="s">
        <v>41</v>
      </c>
      <c r="K1002" t="s">
        <v>42</v>
      </c>
      <c r="L1002">
        <v>90004</v>
      </c>
      <c r="M1002" t="s">
        <v>43</v>
      </c>
      <c r="N1002" t="s">
        <v>5971</v>
      </c>
      <c r="O1002" t="s">
        <v>70</v>
      </c>
      <c r="P1002" t="s">
        <v>71</v>
      </c>
      <c r="Q1002" t="s">
        <v>5972</v>
      </c>
      <c r="R1002">
        <v>31.983999999999998</v>
      </c>
      <c r="S1002">
        <v>2</v>
      </c>
      <c r="T1002">
        <v>0.2</v>
      </c>
      <c r="U1002">
        <v>-7.9959999999999996</v>
      </c>
    </row>
    <row r="1003" spans="1:21" x14ac:dyDescent="0.35">
      <c r="A1003">
        <v>6867</v>
      </c>
      <c r="B1003" t="s">
        <v>9151</v>
      </c>
      <c r="C1003" s="17">
        <v>42603</v>
      </c>
      <c r="D1003" s="17">
        <v>42610</v>
      </c>
      <c r="E1003" t="s">
        <v>49</v>
      </c>
      <c r="F1003" t="s">
        <v>4782</v>
      </c>
      <c r="G1003" t="s">
        <v>4783</v>
      </c>
      <c r="H1003" t="s">
        <v>40</v>
      </c>
      <c r="I1003" t="s">
        <v>26</v>
      </c>
      <c r="J1003" t="s">
        <v>41</v>
      </c>
      <c r="K1003" t="s">
        <v>42</v>
      </c>
      <c r="L1003">
        <v>90004</v>
      </c>
      <c r="M1003" t="s">
        <v>43</v>
      </c>
      <c r="N1003" t="s">
        <v>477</v>
      </c>
      <c r="O1003" t="s">
        <v>70</v>
      </c>
      <c r="P1003" t="s">
        <v>160</v>
      </c>
      <c r="Q1003" t="s">
        <v>478</v>
      </c>
      <c r="R1003">
        <v>254.96999999999997</v>
      </c>
      <c r="S1003">
        <v>3</v>
      </c>
      <c r="T1003">
        <v>0</v>
      </c>
      <c r="U1003">
        <v>91.789199999999994</v>
      </c>
    </row>
    <row r="1004" spans="1:21" x14ac:dyDescent="0.35">
      <c r="A1004">
        <v>6866</v>
      </c>
      <c r="B1004" t="s">
        <v>9151</v>
      </c>
      <c r="C1004" s="17">
        <v>42603</v>
      </c>
      <c r="D1004" s="17">
        <v>42610</v>
      </c>
      <c r="E1004" t="s">
        <v>49</v>
      </c>
      <c r="F1004" t="s">
        <v>4782</v>
      </c>
      <c r="G1004" t="s">
        <v>4783</v>
      </c>
      <c r="H1004" t="s">
        <v>40</v>
      </c>
      <c r="I1004" t="s">
        <v>26</v>
      </c>
      <c r="J1004" t="s">
        <v>41</v>
      </c>
      <c r="K1004" t="s">
        <v>42</v>
      </c>
      <c r="L1004">
        <v>90004</v>
      </c>
      <c r="M1004" t="s">
        <v>43</v>
      </c>
      <c r="N1004" t="s">
        <v>1786</v>
      </c>
      <c r="O1004" t="s">
        <v>70</v>
      </c>
      <c r="P1004" t="s">
        <v>71</v>
      </c>
      <c r="Q1004" t="s">
        <v>1787</v>
      </c>
      <c r="R1004">
        <v>91.96</v>
      </c>
      <c r="S1004">
        <v>5</v>
      </c>
      <c r="T1004">
        <v>0.2</v>
      </c>
      <c r="U1004">
        <v>-20.690999999999992</v>
      </c>
    </row>
    <row r="1005" spans="1:21" x14ac:dyDescent="0.35">
      <c r="A1005">
        <v>6865</v>
      </c>
      <c r="B1005" t="s">
        <v>9151</v>
      </c>
      <c r="C1005" s="17">
        <v>42603</v>
      </c>
      <c r="D1005" s="17">
        <v>42610</v>
      </c>
      <c r="E1005" t="s">
        <v>49</v>
      </c>
      <c r="F1005" t="s">
        <v>4782</v>
      </c>
      <c r="G1005" t="s">
        <v>4783</v>
      </c>
      <c r="H1005" t="s">
        <v>40</v>
      </c>
      <c r="I1005" t="s">
        <v>26</v>
      </c>
      <c r="J1005" t="s">
        <v>41</v>
      </c>
      <c r="K1005" t="s">
        <v>42</v>
      </c>
      <c r="L1005">
        <v>90004</v>
      </c>
      <c r="M1005" t="s">
        <v>43</v>
      </c>
      <c r="N1005" t="s">
        <v>2904</v>
      </c>
      <c r="O1005" t="s">
        <v>45</v>
      </c>
      <c r="P1005" t="s">
        <v>74</v>
      </c>
      <c r="Q1005" t="s">
        <v>2905</v>
      </c>
      <c r="R1005">
        <v>12.672000000000001</v>
      </c>
      <c r="S1005">
        <v>2</v>
      </c>
      <c r="T1005">
        <v>0.2</v>
      </c>
      <c r="U1005">
        <v>4.7519999999999998</v>
      </c>
    </row>
    <row r="1006" spans="1:21" x14ac:dyDescent="0.35">
      <c r="A1006">
        <v>6864</v>
      </c>
      <c r="B1006" t="s">
        <v>9150</v>
      </c>
      <c r="C1006" s="17">
        <v>43070</v>
      </c>
      <c r="D1006" s="17">
        <v>43077</v>
      </c>
      <c r="E1006" t="s">
        <v>49</v>
      </c>
      <c r="F1006" t="s">
        <v>1723</v>
      </c>
      <c r="G1006" t="s">
        <v>1724</v>
      </c>
      <c r="H1006" t="s">
        <v>40</v>
      </c>
      <c r="I1006" t="s">
        <v>26</v>
      </c>
      <c r="J1006" t="s">
        <v>679</v>
      </c>
      <c r="K1006" t="s">
        <v>103</v>
      </c>
      <c r="L1006">
        <v>78207</v>
      </c>
      <c r="M1006" t="s">
        <v>104</v>
      </c>
      <c r="N1006" t="s">
        <v>6023</v>
      </c>
      <c r="O1006" t="s">
        <v>45</v>
      </c>
      <c r="P1006" t="s">
        <v>89</v>
      </c>
      <c r="Q1006" t="s">
        <v>6024</v>
      </c>
      <c r="R1006">
        <v>10.368000000000002</v>
      </c>
      <c r="S1006">
        <v>2</v>
      </c>
      <c r="T1006">
        <v>0.2</v>
      </c>
      <c r="U1006">
        <v>3.6288</v>
      </c>
    </row>
    <row r="1007" spans="1:21" x14ac:dyDescent="0.35">
      <c r="A1007">
        <v>6857</v>
      </c>
      <c r="B1007" t="s">
        <v>9148</v>
      </c>
      <c r="C1007" s="17">
        <v>43092</v>
      </c>
      <c r="D1007" s="17">
        <v>43097</v>
      </c>
      <c r="E1007" t="s">
        <v>22</v>
      </c>
      <c r="F1007" t="s">
        <v>7788</v>
      </c>
      <c r="G1007" t="s">
        <v>7789</v>
      </c>
      <c r="H1007" t="s">
        <v>40</v>
      </c>
      <c r="I1007" t="s">
        <v>26</v>
      </c>
      <c r="J1007" t="s">
        <v>5149</v>
      </c>
      <c r="K1007" t="s">
        <v>1711</v>
      </c>
      <c r="L1007">
        <v>72209</v>
      </c>
      <c r="M1007" t="s">
        <v>29</v>
      </c>
      <c r="N1007" t="s">
        <v>7760</v>
      </c>
      <c r="O1007" t="s">
        <v>45</v>
      </c>
      <c r="P1007" t="s">
        <v>172</v>
      </c>
      <c r="Q1007" t="s">
        <v>7761</v>
      </c>
      <c r="R1007">
        <v>182.94</v>
      </c>
      <c r="S1007">
        <v>3</v>
      </c>
      <c r="T1007">
        <v>0</v>
      </c>
      <c r="U1007">
        <v>85.981799999999993</v>
      </c>
    </row>
    <row r="1008" spans="1:21" x14ac:dyDescent="0.35">
      <c r="A1008">
        <v>6856</v>
      </c>
      <c r="B1008" t="s">
        <v>9148</v>
      </c>
      <c r="C1008" s="17">
        <v>43092</v>
      </c>
      <c r="D1008" s="17">
        <v>43097</v>
      </c>
      <c r="E1008" t="s">
        <v>22</v>
      </c>
      <c r="F1008" t="s">
        <v>7788</v>
      </c>
      <c r="G1008" t="s">
        <v>7789</v>
      </c>
      <c r="H1008" t="s">
        <v>40</v>
      </c>
      <c r="I1008" t="s">
        <v>26</v>
      </c>
      <c r="J1008" t="s">
        <v>5149</v>
      </c>
      <c r="K1008" t="s">
        <v>1711</v>
      </c>
      <c r="L1008">
        <v>72209</v>
      </c>
      <c r="M1008" t="s">
        <v>29</v>
      </c>
      <c r="N1008" t="s">
        <v>4546</v>
      </c>
      <c r="O1008" t="s">
        <v>45</v>
      </c>
      <c r="P1008" t="s">
        <v>89</v>
      </c>
      <c r="Q1008" t="s">
        <v>4547</v>
      </c>
      <c r="R1008">
        <v>44.96</v>
      </c>
      <c r="S1008">
        <v>2</v>
      </c>
      <c r="T1008">
        <v>0</v>
      </c>
      <c r="U1008">
        <v>20.6816</v>
      </c>
    </row>
    <row r="1009" spans="1:21" x14ac:dyDescent="0.35">
      <c r="A1009">
        <v>6855</v>
      </c>
      <c r="B1009" t="s">
        <v>9148</v>
      </c>
      <c r="C1009" s="17">
        <v>43092</v>
      </c>
      <c r="D1009" s="17">
        <v>43097</v>
      </c>
      <c r="E1009" t="s">
        <v>22</v>
      </c>
      <c r="F1009" t="s">
        <v>7788</v>
      </c>
      <c r="G1009" t="s">
        <v>7789</v>
      </c>
      <c r="H1009" t="s">
        <v>40</v>
      </c>
      <c r="I1009" t="s">
        <v>26</v>
      </c>
      <c r="J1009" t="s">
        <v>5149</v>
      </c>
      <c r="K1009" t="s">
        <v>1711</v>
      </c>
      <c r="L1009">
        <v>72209</v>
      </c>
      <c r="M1009" t="s">
        <v>29</v>
      </c>
      <c r="N1009" t="s">
        <v>840</v>
      </c>
      <c r="O1009" t="s">
        <v>45</v>
      </c>
      <c r="P1009" t="s">
        <v>58</v>
      </c>
      <c r="Q1009" t="s">
        <v>841</v>
      </c>
      <c r="R1009">
        <v>367.96</v>
      </c>
      <c r="S1009">
        <v>4</v>
      </c>
      <c r="T1009">
        <v>0</v>
      </c>
      <c r="U1009">
        <v>14.718399999999974</v>
      </c>
    </row>
    <row r="1010" spans="1:21" x14ac:dyDescent="0.35">
      <c r="A1010">
        <v>6854</v>
      </c>
      <c r="B1010" t="s">
        <v>9148</v>
      </c>
      <c r="C1010" s="17">
        <v>43092</v>
      </c>
      <c r="D1010" s="17">
        <v>43097</v>
      </c>
      <c r="E1010" t="s">
        <v>22</v>
      </c>
      <c r="F1010" t="s">
        <v>7788</v>
      </c>
      <c r="G1010" t="s">
        <v>7789</v>
      </c>
      <c r="H1010" t="s">
        <v>40</v>
      </c>
      <c r="I1010" t="s">
        <v>26</v>
      </c>
      <c r="J1010" t="s">
        <v>5149</v>
      </c>
      <c r="K1010" t="s">
        <v>1711</v>
      </c>
      <c r="L1010">
        <v>72209</v>
      </c>
      <c r="M1010" t="s">
        <v>29</v>
      </c>
      <c r="N1010" t="s">
        <v>5825</v>
      </c>
      <c r="O1010" t="s">
        <v>70</v>
      </c>
      <c r="P1010" t="s">
        <v>71</v>
      </c>
      <c r="Q1010" t="s">
        <v>5826</v>
      </c>
      <c r="R1010">
        <v>494.97</v>
      </c>
      <c r="S1010">
        <v>3</v>
      </c>
      <c r="T1010">
        <v>0</v>
      </c>
      <c r="U1010">
        <v>148.49099999999996</v>
      </c>
    </row>
    <row r="1011" spans="1:21" x14ac:dyDescent="0.35">
      <c r="A1011">
        <v>6853</v>
      </c>
      <c r="B1011" t="s">
        <v>9148</v>
      </c>
      <c r="C1011" s="17">
        <v>43092</v>
      </c>
      <c r="D1011" s="17">
        <v>43097</v>
      </c>
      <c r="E1011" t="s">
        <v>22</v>
      </c>
      <c r="F1011" t="s">
        <v>7788</v>
      </c>
      <c r="G1011" t="s">
        <v>7789</v>
      </c>
      <c r="H1011" t="s">
        <v>40</v>
      </c>
      <c r="I1011" t="s">
        <v>26</v>
      </c>
      <c r="J1011" t="s">
        <v>5149</v>
      </c>
      <c r="K1011" t="s">
        <v>1711</v>
      </c>
      <c r="L1011">
        <v>72209</v>
      </c>
      <c r="M1011" t="s">
        <v>29</v>
      </c>
      <c r="N1011" t="s">
        <v>760</v>
      </c>
      <c r="O1011" t="s">
        <v>45</v>
      </c>
      <c r="P1011" t="s">
        <v>58</v>
      </c>
      <c r="Q1011" t="s">
        <v>761</v>
      </c>
      <c r="R1011">
        <v>62.04</v>
      </c>
      <c r="S1011">
        <v>4</v>
      </c>
      <c r="T1011">
        <v>0</v>
      </c>
      <c r="U1011">
        <v>17.371200000000002</v>
      </c>
    </row>
    <row r="1012" spans="1:21" x14ac:dyDescent="0.35">
      <c r="A1012">
        <v>6852</v>
      </c>
      <c r="B1012" t="s">
        <v>9147</v>
      </c>
      <c r="C1012" s="17">
        <v>42377</v>
      </c>
      <c r="D1012" s="17">
        <v>42381</v>
      </c>
      <c r="E1012" t="s">
        <v>49</v>
      </c>
      <c r="F1012" t="s">
        <v>6642</v>
      </c>
      <c r="G1012" t="s">
        <v>6643</v>
      </c>
      <c r="H1012" t="s">
        <v>40</v>
      </c>
      <c r="I1012" t="s">
        <v>26</v>
      </c>
      <c r="J1012" t="s">
        <v>612</v>
      </c>
      <c r="K1012" t="s">
        <v>113</v>
      </c>
      <c r="L1012">
        <v>53132</v>
      </c>
      <c r="M1012" t="s">
        <v>104</v>
      </c>
      <c r="N1012" t="s">
        <v>284</v>
      </c>
      <c r="O1012" t="s">
        <v>45</v>
      </c>
      <c r="P1012" t="s">
        <v>74</v>
      </c>
      <c r="Q1012" t="s">
        <v>285</v>
      </c>
      <c r="R1012">
        <v>106.05</v>
      </c>
      <c r="S1012">
        <v>7</v>
      </c>
      <c r="T1012">
        <v>0</v>
      </c>
      <c r="U1012">
        <v>49.843499999999999</v>
      </c>
    </row>
    <row r="1013" spans="1:21" x14ac:dyDescent="0.35">
      <c r="A1013">
        <v>6851</v>
      </c>
      <c r="B1013" t="s">
        <v>9147</v>
      </c>
      <c r="C1013" s="17">
        <v>42377</v>
      </c>
      <c r="D1013" s="17">
        <v>42381</v>
      </c>
      <c r="E1013" t="s">
        <v>49</v>
      </c>
      <c r="F1013" t="s">
        <v>6642</v>
      </c>
      <c r="G1013" t="s">
        <v>6643</v>
      </c>
      <c r="H1013" t="s">
        <v>40</v>
      </c>
      <c r="I1013" t="s">
        <v>26</v>
      </c>
      <c r="J1013" t="s">
        <v>612</v>
      </c>
      <c r="K1013" t="s">
        <v>113</v>
      </c>
      <c r="L1013">
        <v>53132</v>
      </c>
      <c r="M1013" t="s">
        <v>104</v>
      </c>
      <c r="N1013" t="s">
        <v>200</v>
      </c>
      <c r="O1013" t="s">
        <v>31</v>
      </c>
      <c r="P1013" t="s">
        <v>32</v>
      </c>
      <c r="Q1013" t="s">
        <v>201</v>
      </c>
      <c r="R1013">
        <v>1565.88</v>
      </c>
      <c r="S1013">
        <v>6</v>
      </c>
      <c r="T1013">
        <v>0</v>
      </c>
      <c r="U1013">
        <v>407.12880000000007</v>
      </c>
    </row>
    <row r="1014" spans="1:21" x14ac:dyDescent="0.35">
      <c r="A1014">
        <v>6847</v>
      </c>
      <c r="B1014" t="s">
        <v>9143</v>
      </c>
      <c r="C1014" s="17">
        <v>42499</v>
      </c>
      <c r="D1014" s="17">
        <v>42504</v>
      </c>
      <c r="E1014" t="s">
        <v>49</v>
      </c>
      <c r="F1014" t="s">
        <v>5308</v>
      </c>
      <c r="G1014" t="s">
        <v>5309</v>
      </c>
      <c r="H1014" t="s">
        <v>40</v>
      </c>
      <c r="I1014" t="s">
        <v>26</v>
      </c>
      <c r="J1014" t="s">
        <v>41</v>
      </c>
      <c r="K1014" t="s">
        <v>42</v>
      </c>
      <c r="L1014">
        <v>90036</v>
      </c>
      <c r="M1014" t="s">
        <v>43</v>
      </c>
      <c r="N1014" t="s">
        <v>8946</v>
      </c>
      <c r="O1014" t="s">
        <v>45</v>
      </c>
      <c r="P1014" t="s">
        <v>89</v>
      </c>
      <c r="Q1014" t="s">
        <v>8947</v>
      </c>
      <c r="R1014">
        <v>32.04</v>
      </c>
      <c r="S1014">
        <v>4</v>
      </c>
      <c r="T1014">
        <v>0</v>
      </c>
      <c r="U1014">
        <v>14.417999999999999</v>
      </c>
    </row>
    <row r="1015" spans="1:21" x14ac:dyDescent="0.35">
      <c r="A1015">
        <v>6845</v>
      </c>
      <c r="B1015" t="s">
        <v>9138</v>
      </c>
      <c r="C1015" s="17">
        <v>42625</v>
      </c>
      <c r="D1015" s="17">
        <v>42630</v>
      </c>
      <c r="E1015" t="s">
        <v>49</v>
      </c>
      <c r="F1015" t="s">
        <v>2436</v>
      </c>
      <c r="G1015" t="s">
        <v>2437</v>
      </c>
      <c r="H1015" t="s">
        <v>40</v>
      </c>
      <c r="I1015" t="s">
        <v>26</v>
      </c>
      <c r="J1015" t="s">
        <v>317</v>
      </c>
      <c r="K1015" t="s">
        <v>318</v>
      </c>
      <c r="L1015">
        <v>22153</v>
      </c>
      <c r="M1015" t="s">
        <v>29</v>
      </c>
      <c r="N1015" t="s">
        <v>9139</v>
      </c>
      <c r="O1015" t="s">
        <v>31</v>
      </c>
      <c r="P1015" t="s">
        <v>35</v>
      </c>
      <c r="Q1015" t="s">
        <v>9140</v>
      </c>
      <c r="R1015">
        <v>1059.1199999999999</v>
      </c>
      <c r="S1015">
        <v>4</v>
      </c>
      <c r="T1015">
        <v>0</v>
      </c>
      <c r="U1015">
        <v>307.14479999999992</v>
      </c>
    </row>
    <row r="1016" spans="1:21" x14ac:dyDescent="0.35">
      <c r="A1016">
        <v>6844</v>
      </c>
      <c r="B1016" t="s">
        <v>9138</v>
      </c>
      <c r="C1016" s="17">
        <v>42625</v>
      </c>
      <c r="D1016" s="17">
        <v>42630</v>
      </c>
      <c r="E1016" t="s">
        <v>49</v>
      </c>
      <c r="F1016" t="s">
        <v>2436</v>
      </c>
      <c r="G1016" t="s">
        <v>2437</v>
      </c>
      <c r="H1016" t="s">
        <v>40</v>
      </c>
      <c r="I1016" t="s">
        <v>26</v>
      </c>
      <c r="J1016" t="s">
        <v>317</v>
      </c>
      <c r="K1016" t="s">
        <v>318</v>
      </c>
      <c r="L1016">
        <v>22153</v>
      </c>
      <c r="M1016" t="s">
        <v>29</v>
      </c>
      <c r="N1016" t="s">
        <v>4097</v>
      </c>
      <c r="O1016" t="s">
        <v>45</v>
      </c>
      <c r="P1016" t="s">
        <v>58</v>
      </c>
      <c r="Q1016" t="s">
        <v>4098</v>
      </c>
      <c r="R1016">
        <v>67.900000000000006</v>
      </c>
      <c r="S1016">
        <v>5</v>
      </c>
      <c r="T1016">
        <v>0</v>
      </c>
      <c r="U1016">
        <v>0.67899999999999849</v>
      </c>
    </row>
    <row r="1017" spans="1:21" x14ac:dyDescent="0.35">
      <c r="A1017">
        <v>6843</v>
      </c>
      <c r="B1017" t="s">
        <v>9138</v>
      </c>
      <c r="C1017" s="17">
        <v>42625</v>
      </c>
      <c r="D1017" s="17">
        <v>42630</v>
      </c>
      <c r="E1017" t="s">
        <v>49</v>
      </c>
      <c r="F1017" t="s">
        <v>2436</v>
      </c>
      <c r="G1017" t="s">
        <v>2437</v>
      </c>
      <c r="H1017" t="s">
        <v>40</v>
      </c>
      <c r="I1017" t="s">
        <v>26</v>
      </c>
      <c r="J1017" t="s">
        <v>317</v>
      </c>
      <c r="K1017" t="s">
        <v>318</v>
      </c>
      <c r="L1017">
        <v>22153</v>
      </c>
      <c r="M1017" t="s">
        <v>29</v>
      </c>
      <c r="N1017" t="s">
        <v>4945</v>
      </c>
      <c r="O1017" t="s">
        <v>45</v>
      </c>
      <c r="P1017" t="s">
        <v>268</v>
      </c>
      <c r="Q1017" t="s">
        <v>562</v>
      </c>
      <c r="R1017">
        <v>11.34</v>
      </c>
      <c r="S1017">
        <v>3</v>
      </c>
      <c r="T1017">
        <v>0</v>
      </c>
      <c r="U1017">
        <v>5.2164000000000001</v>
      </c>
    </row>
    <row r="1018" spans="1:21" x14ac:dyDescent="0.35">
      <c r="A1018">
        <v>6842</v>
      </c>
      <c r="B1018" t="s">
        <v>9138</v>
      </c>
      <c r="C1018" s="17">
        <v>42625</v>
      </c>
      <c r="D1018" s="17">
        <v>42630</v>
      </c>
      <c r="E1018" t="s">
        <v>49</v>
      </c>
      <c r="F1018" t="s">
        <v>2436</v>
      </c>
      <c r="G1018" t="s">
        <v>2437</v>
      </c>
      <c r="H1018" t="s">
        <v>40</v>
      </c>
      <c r="I1018" t="s">
        <v>26</v>
      </c>
      <c r="J1018" t="s">
        <v>317</v>
      </c>
      <c r="K1018" t="s">
        <v>318</v>
      </c>
      <c r="L1018">
        <v>22153</v>
      </c>
      <c r="M1018" t="s">
        <v>29</v>
      </c>
      <c r="N1018" t="s">
        <v>7700</v>
      </c>
      <c r="O1018" t="s">
        <v>70</v>
      </c>
      <c r="P1018" t="s">
        <v>160</v>
      </c>
      <c r="Q1018" t="s">
        <v>7701</v>
      </c>
      <c r="R1018">
        <v>20.700000000000003</v>
      </c>
      <c r="S1018">
        <v>3</v>
      </c>
      <c r="T1018">
        <v>0</v>
      </c>
      <c r="U1018">
        <v>1.6559999999999988</v>
      </c>
    </row>
    <row r="1019" spans="1:21" x14ac:dyDescent="0.35">
      <c r="A1019">
        <v>6840</v>
      </c>
      <c r="B1019" t="s">
        <v>9136</v>
      </c>
      <c r="C1019" s="17">
        <v>42771</v>
      </c>
      <c r="D1019" s="17">
        <v>42775</v>
      </c>
      <c r="E1019" t="s">
        <v>49</v>
      </c>
      <c r="F1019" t="s">
        <v>6759</v>
      </c>
      <c r="G1019" t="s">
        <v>6760</v>
      </c>
      <c r="H1019" t="s">
        <v>40</v>
      </c>
      <c r="I1019" t="s">
        <v>26</v>
      </c>
      <c r="J1019" t="s">
        <v>2872</v>
      </c>
      <c r="K1019" t="s">
        <v>42</v>
      </c>
      <c r="L1019">
        <v>90503</v>
      </c>
      <c r="M1019" t="s">
        <v>43</v>
      </c>
      <c r="N1019" t="s">
        <v>3570</v>
      </c>
      <c r="O1019" t="s">
        <v>70</v>
      </c>
      <c r="P1019" t="s">
        <v>71</v>
      </c>
      <c r="Q1019" t="s">
        <v>3571</v>
      </c>
      <c r="R1019">
        <v>371.2</v>
      </c>
      <c r="S1019">
        <v>5</v>
      </c>
      <c r="T1019">
        <v>0.2</v>
      </c>
      <c r="U1019">
        <v>41.759999999999948</v>
      </c>
    </row>
    <row r="1020" spans="1:21" x14ac:dyDescent="0.35">
      <c r="A1020">
        <v>6839</v>
      </c>
      <c r="B1020" t="s">
        <v>9136</v>
      </c>
      <c r="C1020" s="17">
        <v>42771</v>
      </c>
      <c r="D1020" s="17">
        <v>42775</v>
      </c>
      <c r="E1020" t="s">
        <v>49</v>
      </c>
      <c r="F1020" t="s">
        <v>6759</v>
      </c>
      <c r="G1020" t="s">
        <v>6760</v>
      </c>
      <c r="H1020" t="s">
        <v>40</v>
      </c>
      <c r="I1020" t="s">
        <v>26</v>
      </c>
      <c r="J1020" t="s">
        <v>2872</v>
      </c>
      <c r="K1020" t="s">
        <v>42</v>
      </c>
      <c r="L1020">
        <v>90503</v>
      </c>
      <c r="M1020" t="s">
        <v>43</v>
      </c>
      <c r="N1020" t="s">
        <v>8245</v>
      </c>
      <c r="O1020" t="s">
        <v>45</v>
      </c>
      <c r="P1020" t="s">
        <v>77</v>
      </c>
      <c r="Q1020" t="s">
        <v>8246</v>
      </c>
      <c r="R1020">
        <v>1640.6999999999998</v>
      </c>
      <c r="S1020">
        <v>5</v>
      </c>
      <c r="T1020">
        <v>0</v>
      </c>
      <c r="U1020">
        <v>459.39599999999996</v>
      </c>
    </row>
    <row r="1021" spans="1:21" x14ac:dyDescent="0.35">
      <c r="A1021">
        <v>6837</v>
      </c>
      <c r="B1021" t="s">
        <v>9134</v>
      </c>
      <c r="C1021" s="17">
        <v>43023</v>
      </c>
      <c r="D1021" s="17">
        <v>43028</v>
      </c>
      <c r="E1021" t="s">
        <v>49</v>
      </c>
      <c r="F1021" t="s">
        <v>3263</v>
      </c>
      <c r="G1021" t="s">
        <v>3264</v>
      </c>
      <c r="H1021" t="s">
        <v>40</v>
      </c>
      <c r="I1021" t="s">
        <v>26</v>
      </c>
      <c r="J1021" t="s">
        <v>5421</v>
      </c>
      <c r="K1021" t="s">
        <v>42</v>
      </c>
      <c r="L1021">
        <v>91360</v>
      </c>
      <c r="M1021" t="s">
        <v>43</v>
      </c>
      <c r="N1021" t="s">
        <v>872</v>
      </c>
      <c r="O1021" t="s">
        <v>31</v>
      </c>
      <c r="P1021" t="s">
        <v>64</v>
      </c>
      <c r="Q1021" t="s">
        <v>873</v>
      </c>
      <c r="R1021">
        <v>22.72</v>
      </c>
      <c r="S1021">
        <v>1</v>
      </c>
      <c r="T1021">
        <v>0</v>
      </c>
      <c r="U1021">
        <v>9.3152000000000008</v>
      </c>
    </row>
    <row r="1022" spans="1:21" x14ac:dyDescent="0.35">
      <c r="A1022">
        <v>6836</v>
      </c>
      <c r="B1022" t="s">
        <v>9134</v>
      </c>
      <c r="C1022" s="17">
        <v>43023</v>
      </c>
      <c r="D1022" s="17">
        <v>43028</v>
      </c>
      <c r="E1022" t="s">
        <v>49</v>
      </c>
      <c r="F1022" t="s">
        <v>3263</v>
      </c>
      <c r="G1022" t="s">
        <v>3264</v>
      </c>
      <c r="H1022" t="s">
        <v>40</v>
      </c>
      <c r="I1022" t="s">
        <v>26</v>
      </c>
      <c r="J1022" t="s">
        <v>5421</v>
      </c>
      <c r="K1022" t="s">
        <v>42</v>
      </c>
      <c r="L1022">
        <v>91360</v>
      </c>
      <c r="M1022" t="s">
        <v>43</v>
      </c>
      <c r="N1022" t="s">
        <v>2259</v>
      </c>
      <c r="O1022" t="s">
        <v>45</v>
      </c>
      <c r="P1022" t="s">
        <v>46</v>
      </c>
      <c r="Q1022" t="s">
        <v>2260</v>
      </c>
      <c r="R1022">
        <v>152.65</v>
      </c>
      <c r="S1022">
        <v>5</v>
      </c>
      <c r="T1022">
        <v>0</v>
      </c>
      <c r="U1022">
        <v>70.219000000000008</v>
      </c>
    </row>
    <row r="1023" spans="1:21" x14ac:dyDescent="0.35">
      <c r="A1023">
        <v>6835</v>
      </c>
      <c r="B1023" t="s">
        <v>9132</v>
      </c>
      <c r="C1023" s="17">
        <v>42694</v>
      </c>
      <c r="D1023" s="17">
        <v>42698</v>
      </c>
      <c r="E1023" t="s">
        <v>49</v>
      </c>
      <c r="F1023" t="s">
        <v>5343</v>
      </c>
      <c r="G1023" t="s">
        <v>5344</v>
      </c>
      <c r="H1023" t="s">
        <v>40</v>
      </c>
      <c r="I1023" t="s">
        <v>26</v>
      </c>
      <c r="J1023" t="s">
        <v>9133</v>
      </c>
      <c r="K1023" t="s">
        <v>42</v>
      </c>
      <c r="L1023">
        <v>90640</v>
      </c>
      <c r="M1023" t="s">
        <v>43</v>
      </c>
      <c r="N1023" t="s">
        <v>8728</v>
      </c>
      <c r="O1023" t="s">
        <v>70</v>
      </c>
      <c r="P1023" t="s">
        <v>160</v>
      </c>
      <c r="Q1023" t="s">
        <v>8729</v>
      </c>
      <c r="R1023">
        <v>27.88</v>
      </c>
      <c r="S1023">
        <v>2</v>
      </c>
      <c r="T1023">
        <v>0</v>
      </c>
      <c r="U1023">
        <v>3.9032000000000018</v>
      </c>
    </row>
    <row r="1024" spans="1:21" x14ac:dyDescent="0.35">
      <c r="A1024">
        <v>6831</v>
      </c>
      <c r="B1024" t="s">
        <v>9128</v>
      </c>
      <c r="C1024" s="17">
        <v>42728</v>
      </c>
      <c r="D1024" s="17">
        <v>42731</v>
      </c>
      <c r="E1024" t="s">
        <v>22</v>
      </c>
      <c r="F1024" t="s">
        <v>3892</v>
      </c>
      <c r="G1024" t="s">
        <v>3893</v>
      </c>
      <c r="H1024" t="s">
        <v>40</v>
      </c>
      <c r="I1024" t="s">
        <v>26</v>
      </c>
      <c r="J1024" t="s">
        <v>265</v>
      </c>
      <c r="K1024" t="s">
        <v>266</v>
      </c>
      <c r="L1024">
        <v>10009</v>
      </c>
      <c r="M1024" t="s">
        <v>147</v>
      </c>
      <c r="N1024" t="s">
        <v>3861</v>
      </c>
      <c r="O1024" t="s">
        <v>70</v>
      </c>
      <c r="P1024" t="s">
        <v>71</v>
      </c>
      <c r="Q1024" t="s">
        <v>3862</v>
      </c>
      <c r="R1024">
        <v>197.96999999999997</v>
      </c>
      <c r="S1024">
        <v>3</v>
      </c>
      <c r="T1024">
        <v>0</v>
      </c>
      <c r="U1024">
        <v>53.451900000000009</v>
      </c>
    </row>
    <row r="1025" spans="1:21" x14ac:dyDescent="0.35">
      <c r="A1025">
        <v>6830</v>
      </c>
      <c r="B1025" t="s">
        <v>9127</v>
      </c>
      <c r="C1025" s="17">
        <v>42645</v>
      </c>
      <c r="D1025" s="17">
        <v>42652</v>
      </c>
      <c r="E1025" t="s">
        <v>49</v>
      </c>
      <c r="F1025" t="s">
        <v>4967</v>
      </c>
      <c r="G1025" t="s">
        <v>4968</v>
      </c>
      <c r="H1025" t="s">
        <v>40</v>
      </c>
      <c r="I1025" t="s">
        <v>26</v>
      </c>
      <c r="J1025" t="s">
        <v>4276</v>
      </c>
      <c r="K1025" t="s">
        <v>253</v>
      </c>
      <c r="L1025">
        <v>47905</v>
      </c>
      <c r="M1025" t="s">
        <v>104</v>
      </c>
      <c r="N1025" t="s">
        <v>876</v>
      </c>
      <c r="O1025" t="s">
        <v>45</v>
      </c>
      <c r="P1025" t="s">
        <v>67</v>
      </c>
      <c r="Q1025" t="s">
        <v>877</v>
      </c>
      <c r="R1025">
        <v>33.96</v>
      </c>
      <c r="S1025">
        <v>2</v>
      </c>
      <c r="T1025">
        <v>0</v>
      </c>
      <c r="U1025">
        <v>9.5088000000000008</v>
      </c>
    </row>
    <row r="1026" spans="1:21" x14ac:dyDescent="0.35">
      <c r="A1026">
        <v>6829</v>
      </c>
      <c r="B1026" t="s">
        <v>9127</v>
      </c>
      <c r="C1026" s="17">
        <v>42645</v>
      </c>
      <c r="D1026" s="17">
        <v>42652</v>
      </c>
      <c r="E1026" t="s">
        <v>49</v>
      </c>
      <c r="F1026" t="s">
        <v>4967</v>
      </c>
      <c r="G1026" t="s">
        <v>4968</v>
      </c>
      <c r="H1026" t="s">
        <v>40</v>
      </c>
      <c r="I1026" t="s">
        <v>26</v>
      </c>
      <c r="J1026" t="s">
        <v>4276</v>
      </c>
      <c r="K1026" t="s">
        <v>253</v>
      </c>
      <c r="L1026">
        <v>47905</v>
      </c>
      <c r="M1026" t="s">
        <v>104</v>
      </c>
      <c r="N1026" t="s">
        <v>2715</v>
      </c>
      <c r="O1026" t="s">
        <v>45</v>
      </c>
      <c r="P1026" t="s">
        <v>74</v>
      </c>
      <c r="Q1026" t="s">
        <v>2716</v>
      </c>
      <c r="R1026">
        <v>34.370000000000005</v>
      </c>
      <c r="S1026">
        <v>7</v>
      </c>
      <c r="T1026">
        <v>0</v>
      </c>
      <c r="U1026">
        <v>16.8413</v>
      </c>
    </row>
    <row r="1027" spans="1:21" x14ac:dyDescent="0.35">
      <c r="A1027">
        <v>6828</v>
      </c>
      <c r="B1027" t="s">
        <v>9127</v>
      </c>
      <c r="C1027" s="17">
        <v>42645</v>
      </c>
      <c r="D1027" s="17">
        <v>42652</v>
      </c>
      <c r="E1027" t="s">
        <v>49</v>
      </c>
      <c r="F1027" t="s">
        <v>4967</v>
      </c>
      <c r="G1027" t="s">
        <v>4968</v>
      </c>
      <c r="H1027" t="s">
        <v>40</v>
      </c>
      <c r="I1027" t="s">
        <v>26</v>
      </c>
      <c r="J1027" t="s">
        <v>4276</v>
      </c>
      <c r="K1027" t="s">
        <v>253</v>
      </c>
      <c r="L1027">
        <v>47905</v>
      </c>
      <c r="M1027" t="s">
        <v>104</v>
      </c>
      <c r="N1027" t="s">
        <v>6375</v>
      </c>
      <c r="O1027" t="s">
        <v>45</v>
      </c>
      <c r="P1027" t="s">
        <v>74</v>
      </c>
      <c r="Q1027" t="s">
        <v>6376</v>
      </c>
      <c r="R1027">
        <v>735.98</v>
      </c>
      <c r="S1027">
        <v>2</v>
      </c>
      <c r="T1027">
        <v>0</v>
      </c>
      <c r="U1027">
        <v>331.19099999999997</v>
      </c>
    </row>
    <row r="1028" spans="1:21" x14ac:dyDescent="0.35">
      <c r="A1028">
        <v>6827</v>
      </c>
      <c r="B1028" t="s">
        <v>9127</v>
      </c>
      <c r="C1028" s="17">
        <v>42645</v>
      </c>
      <c r="D1028" s="17">
        <v>42652</v>
      </c>
      <c r="E1028" t="s">
        <v>49</v>
      </c>
      <c r="F1028" t="s">
        <v>4967</v>
      </c>
      <c r="G1028" t="s">
        <v>4968</v>
      </c>
      <c r="H1028" t="s">
        <v>40</v>
      </c>
      <c r="I1028" t="s">
        <v>26</v>
      </c>
      <c r="J1028" t="s">
        <v>4276</v>
      </c>
      <c r="K1028" t="s">
        <v>253</v>
      </c>
      <c r="L1028">
        <v>47905</v>
      </c>
      <c r="M1028" t="s">
        <v>104</v>
      </c>
      <c r="N1028" t="s">
        <v>5747</v>
      </c>
      <c r="O1028" t="s">
        <v>70</v>
      </c>
      <c r="P1028" t="s">
        <v>1218</v>
      </c>
      <c r="Q1028" t="s">
        <v>5748</v>
      </c>
      <c r="R1028">
        <v>17499.949999999997</v>
      </c>
      <c r="S1028">
        <v>5</v>
      </c>
      <c r="T1028">
        <v>0</v>
      </c>
      <c r="U1028">
        <v>8399.9759999999987</v>
      </c>
    </row>
    <row r="1029" spans="1:21" x14ac:dyDescent="0.35">
      <c r="A1029">
        <v>6826</v>
      </c>
      <c r="B1029" t="s">
        <v>9127</v>
      </c>
      <c r="C1029" s="17">
        <v>42645</v>
      </c>
      <c r="D1029" s="17">
        <v>42652</v>
      </c>
      <c r="E1029" t="s">
        <v>49</v>
      </c>
      <c r="F1029" t="s">
        <v>4967</v>
      </c>
      <c r="G1029" t="s">
        <v>4968</v>
      </c>
      <c r="H1029" t="s">
        <v>40</v>
      </c>
      <c r="I1029" t="s">
        <v>26</v>
      </c>
      <c r="J1029" t="s">
        <v>4276</v>
      </c>
      <c r="K1029" t="s">
        <v>253</v>
      </c>
      <c r="L1029">
        <v>47905</v>
      </c>
      <c r="M1029" t="s">
        <v>104</v>
      </c>
      <c r="N1029" t="s">
        <v>2814</v>
      </c>
      <c r="O1029" t="s">
        <v>45</v>
      </c>
      <c r="P1029" t="s">
        <v>58</v>
      </c>
      <c r="Q1029" t="s">
        <v>2815</v>
      </c>
      <c r="R1029">
        <v>32.479999999999997</v>
      </c>
      <c r="S1029">
        <v>2</v>
      </c>
      <c r="T1029">
        <v>0</v>
      </c>
      <c r="U1029">
        <v>4.8719999999999999</v>
      </c>
    </row>
    <row r="1030" spans="1:21" x14ac:dyDescent="0.35">
      <c r="A1030">
        <v>6822</v>
      </c>
      <c r="B1030" t="s">
        <v>9124</v>
      </c>
      <c r="C1030" s="17">
        <v>43097</v>
      </c>
      <c r="D1030" s="17">
        <v>43101</v>
      </c>
      <c r="E1030" t="s">
        <v>49</v>
      </c>
      <c r="F1030" t="s">
        <v>5632</v>
      </c>
      <c r="G1030" t="s">
        <v>5633</v>
      </c>
      <c r="H1030" t="s">
        <v>40</v>
      </c>
      <c r="I1030" t="s">
        <v>26</v>
      </c>
      <c r="J1030" t="s">
        <v>1388</v>
      </c>
      <c r="K1030" t="s">
        <v>210</v>
      </c>
      <c r="L1030">
        <v>61604</v>
      </c>
      <c r="M1030" t="s">
        <v>104</v>
      </c>
      <c r="N1030" t="s">
        <v>1365</v>
      </c>
      <c r="O1030" t="s">
        <v>31</v>
      </c>
      <c r="P1030" t="s">
        <v>64</v>
      </c>
      <c r="Q1030" t="s">
        <v>1366</v>
      </c>
      <c r="R1030">
        <v>2.9600000000000004</v>
      </c>
      <c r="S1030">
        <v>2</v>
      </c>
      <c r="T1030">
        <v>0.6</v>
      </c>
      <c r="U1030">
        <v>-1.4059999999999997</v>
      </c>
    </row>
    <row r="1031" spans="1:21" x14ac:dyDescent="0.35">
      <c r="A1031">
        <v>6821</v>
      </c>
      <c r="B1031" t="s">
        <v>9124</v>
      </c>
      <c r="C1031" s="17">
        <v>43097</v>
      </c>
      <c r="D1031" s="17">
        <v>43101</v>
      </c>
      <c r="E1031" t="s">
        <v>49</v>
      </c>
      <c r="F1031" t="s">
        <v>5632</v>
      </c>
      <c r="G1031" t="s">
        <v>5633</v>
      </c>
      <c r="H1031" t="s">
        <v>40</v>
      </c>
      <c r="I1031" t="s">
        <v>26</v>
      </c>
      <c r="J1031" t="s">
        <v>1388</v>
      </c>
      <c r="K1031" t="s">
        <v>210</v>
      </c>
      <c r="L1031">
        <v>61604</v>
      </c>
      <c r="M1031" t="s">
        <v>104</v>
      </c>
      <c r="N1031" t="s">
        <v>717</v>
      </c>
      <c r="O1031" t="s">
        <v>31</v>
      </c>
      <c r="P1031" t="s">
        <v>35</v>
      </c>
      <c r="Q1031" t="s">
        <v>718</v>
      </c>
      <c r="R1031">
        <v>113.372</v>
      </c>
      <c r="S1031">
        <v>2</v>
      </c>
      <c r="T1031">
        <v>0.3</v>
      </c>
      <c r="U1031">
        <v>-3.2391999999999896</v>
      </c>
    </row>
    <row r="1032" spans="1:21" x14ac:dyDescent="0.35">
      <c r="A1032">
        <v>1029</v>
      </c>
      <c r="B1032" t="s">
        <v>3064</v>
      </c>
      <c r="C1032" s="17">
        <v>41831</v>
      </c>
      <c r="D1032" s="17">
        <v>41835</v>
      </c>
      <c r="E1032" t="s">
        <v>49</v>
      </c>
      <c r="F1032" t="s">
        <v>1348</v>
      </c>
      <c r="G1032" t="s">
        <v>1349</v>
      </c>
      <c r="H1032" t="s">
        <v>40</v>
      </c>
      <c r="I1032" t="s">
        <v>26</v>
      </c>
      <c r="J1032" t="s">
        <v>1147</v>
      </c>
      <c r="K1032" t="s">
        <v>789</v>
      </c>
      <c r="L1032">
        <v>7601</v>
      </c>
      <c r="M1032" t="s">
        <v>147</v>
      </c>
      <c r="N1032" t="s">
        <v>1056</v>
      </c>
      <c r="O1032" t="s">
        <v>45</v>
      </c>
      <c r="P1032" t="s">
        <v>89</v>
      </c>
      <c r="Q1032" t="s">
        <v>185</v>
      </c>
      <c r="R1032">
        <v>177.2</v>
      </c>
      <c r="S1032">
        <v>5</v>
      </c>
      <c r="T1032">
        <v>0</v>
      </c>
      <c r="U1032">
        <v>83.283999999999992</v>
      </c>
    </row>
    <row r="1033" spans="1:21" x14ac:dyDescent="0.35">
      <c r="A1033">
        <v>1030</v>
      </c>
      <c r="B1033" t="s">
        <v>3064</v>
      </c>
      <c r="C1033" s="17">
        <v>41831</v>
      </c>
      <c r="D1033" s="17">
        <v>41835</v>
      </c>
      <c r="E1033" t="s">
        <v>49</v>
      </c>
      <c r="F1033" t="s">
        <v>1348</v>
      </c>
      <c r="G1033" t="s">
        <v>1349</v>
      </c>
      <c r="H1033" t="s">
        <v>40</v>
      </c>
      <c r="I1033" t="s">
        <v>26</v>
      </c>
      <c r="J1033" t="s">
        <v>1147</v>
      </c>
      <c r="K1033" t="s">
        <v>789</v>
      </c>
      <c r="L1033">
        <v>7601</v>
      </c>
      <c r="M1033" t="s">
        <v>147</v>
      </c>
      <c r="N1033" t="s">
        <v>3065</v>
      </c>
      <c r="O1033" t="s">
        <v>70</v>
      </c>
      <c r="P1033" t="s">
        <v>71</v>
      </c>
      <c r="Q1033" t="s">
        <v>3066</v>
      </c>
      <c r="R1033">
        <v>197.96999999999997</v>
      </c>
      <c r="S1033">
        <v>3</v>
      </c>
      <c r="T1033">
        <v>0</v>
      </c>
      <c r="U1033">
        <v>57.41129999999999</v>
      </c>
    </row>
    <row r="1034" spans="1:21" x14ac:dyDescent="0.35">
      <c r="A1034">
        <v>1031</v>
      </c>
      <c r="B1034" t="s">
        <v>3064</v>
      </c>
      <c r="C1034" s="17">
        <v>41831</v>
      </c>
      <c r="D1034" s="17">
        <v>41835</v>
      </c>
      <c r="E1034" t="s">
        <v>49</v>
      </c>
      <c r="F1034" t="s">
        <v>1348</v>
      </c>
      <c r="G1034" t="s">
        <v>1349</v>
      </c>
      <c r="H1034" t="s">
        <v>40</v>
      </c>
      <c r="I1034" t="s">
        <v>26</v>
      </c>
      <c r="J1034" t="s">
        <v>1147</v>
      </c>
      <c r="K1034" t="s">
        <v>789</v>
      </c>
      <c r="L1034">
        <v>7601</v>
      </c>
      <c r="M1034" t="s">
        <v>147</v>
      </c>
      <c r="N1034" t="s">
        <v>1797</v>
      </c>
      <c r="O1034" t="s">
        <v>31</v>
      </c>
      <c r="P1034" t="s">
        <v>35</v>
      </c>
      <c r="Q1034" t="s">
        <v>1798</v>
      </c>
      <c r="R1034">
        <v>854.94</v>
      </c>
      <c r="S1034">
        <v>3</v>
      </c>
      <c r="T1034">
        <v>0</v>
      </c>
      <c r="U1034">
        <v>213.73500000000001</v>
      </c>
    </row>
    <row r="1035" spans="1:21" x14ac:dyDescent="0.35">
      <c r="A1035">
        <v>1032</v>
      </c>
      <c r="B1035" t="s">
        <v>3064</v>
      </c>
      <c r="C1035" s="17">
        <v>41831</v>
      </c>
      <c r="D1035" s="17">
        <v>41835</v>
      </c>
      <c r="E1035" t="s">
        <v>49</v>
      </c>
      <c r="F1035" t="s">
        <v>1348</v>
      </c>
      <c r="G1035" t="s">
        <v>1349</v>
      </c>
      <c r="H1035" t="s">
        <v>40</v>
      </c>
      <c r="I1035" t="s">
        <v>26</v>
      </c>
      <c r="J1035" t="s">
        <v>1147</v>
      </c>
      <c r="K1035" t="s">
        <v>789</v>
      </c>
      <c r="L1035">
        <v>7601</v>
      </c>
      <c r="M1035" t="s">
        <v>147</v>
      </c>
      <c r="N1035" t="s">
        <v>425</v>
      </c>
      <c r="O1035" t="s">
        <v>31</v>
      </c>
      <c r="P1035" t="s">
        <v>64</v>
      </c>
      <c r="Q1035" t="s">
        <v>426</v>
      </c>
      <c r="R1035">
        <v>124.10999999999999</v>
      </c>
      <c r="S1035">
        <v>9</v>
      </c>
      <c r="T1035">
        <v>0</v>
      </c>
      <c r="U1035">
        <v>52.126200000000004</v>
      </c>
    </row>
    <row r="1036" spans="1:21" x14ac:dyDescent="0.35">
      <c r="A1036">
        <v>1033</v>
      </c>
      <c r="B1036" t="s">
        <v>3064</v>
      </c>
      <c r="C1036" s="17">
        <v>41831</v>
      </c>
      <c r="D1036" s="17">
        <v>41835</v>
      </c>
      <c r="E1036" t="s">
        <v>49</v>
      </c>
      <c r="F1036" t="s">
        <v>1348</v>
      </c>
      <c r="G1036" t="s">
        <v>1349</v>
      </c>
      <c r="H1036" t="s">
        <v>40</v>
      </c>
      <c r="I1036" t="s">
        <v>26</v>
      </c>
      <c r="J1036" t="s">
        <v>1147</v>
      </c>
      <c r="K1036" t="s">
        <v>789</v>
      </c>
      <c r="L1036">
        <v>7601</v>
      </c>
      <c r="M1036" t="s">
        <v>147</v>
      </c>
      <c r="N1036" t="s">
        <v>3067</v>
      </c>
      <c r="O1036" t="s">
        <v>45</v>
      </c>
      <c r="P1036" t="s">
        <v>46</v>
      </c>
      <c r="Q1036" t="s">
        <v>3068</v>
      </c>
      <c r="R1036">
        <v>14.399999999999999</v>
      </c>
      <c r="S1036">
        <v>5</v>
      </c>
      <c r="T1036">
        <v>0</v>
      </c>
      <c r="U1036">
        <v>7.056</v>
      </c>
    </row>
    <row r="1037" spans="1:21" x14ac:dyDescent="0.35">
      <c r="A1037">
        <v>6820</v>
      </c>
      <c r="B1037" t="s">
        <v>9124</v>
      </c>
      <c r="C1037" s="17">
        <v>43097</v>
      </c>
      <c r="D1037" s="17">
        <v>43101</v>
      </c>
      <c r="E1037" t="s">
        <v>49</v>
      </c>
      <c r="F1037" t="s">
        <v>5632</v>
      </c>
      <c r="G1037" t="s">
        <v>5633</v>
      </c>
      <c r="H1037" t="s">
        <v>40</v>
      </c>
      <c r="I1037" t="s">
        <v>26</v>
      </c>
      <c r="J1037" t="s">
        <v>1388</v>
      </c>
      <c r="K1037" t="s">
        <v>210</v>
      </c>
      <c r="L1037">
        <v>61604</v>
      </c>
      <c r="M1037" t="s">
        <v>104</v>
      </c>
      <c r="N1037" t="s">
        <v>6353</v>
      </c>
      <c r="O1037" t="s">
        <v>31</v>
      </c>
      <c r="P1037" t="s">
        <v>64</v>
      </c>
      <c r="Q1037" t="s">
        <v>6354</v>
      </c>
      <c r="R1037">
        <v>7.968</v>
      </c>
      <c r="S1037">
        <v>3</v>
      </c>
      <c r="T1037">
        <v>0.6</v>
      </c>
      <c r="U1037">
        <v>-2.3903999999999996</v>
      </c>
    </row>
    <row r="1038" spans="1:21" x14ac:dyDescent="0.35">
      <c r="A1038">
        <v>6819</v>
      </c>
      <c r="B1038" t="s">
        <v>9124</v>
      </c>
      <c r="C1038" s="17">
        <v>43097</v>
      </c>
      <c r="D1038" s="17">
        <v>43101</v>
      </c>
      <c r="E1038" t="s">
        <v>49</v>
      </c>
      <c r="F1038" t="s">
        <v>5632</v>
      </c>
      <c r="G1038" t="s">
        <v>5633</v>
      </c>
      <c r="H1038" t="s">
        <v>40</v>
      </c>
      <c r="I1038" t="s">
        <v>26</v>
      </c>
      <c r="J1038" t="s">
        <v>1388</v>
      </c>
      <c r="K1038" t="s">
        <v>210</v>
      </c>
      <c r="L1038">
        <v>61604</v>
      </c>
      <c r="M1038" t="s">
        <v>104</v>
      </c>
      <c r="N1038" t="s">
        <v>5493</v>
      </c>
      <c r="O1038" t="s">
        <v>45</v>
      </c>
      <c r="P1038" t="s">
        <v>74</v>
      </c>
      <c r="Q1038" t="s">
        <v>5494</v>
      </c>
      <c r="R1038">
        <v>1.6799999999999995</v>
      </c>
      <c r="S1038">
        <v>5</v>
      </c>
      <c r="T1038">
        <v>0.8</v>
      </c>
      <c r="U1038">
        <v>-2.6880000000000015</v>
      </c>
    </row>
    <row r="1039" spans="1:21" x14ac:dyDescent="0.35">
      <c r="A1039">
        <v>6807</v>
      </c>
      <c r="B1039" t="s">
        <v>9118</v>
      </c>
      <c r="C1039" s="17">
        <v>43094</v>
      </c>
      <c r="D1039" s="17">
        <v>43098</v>
      </c>
      <c r="E1039" t="s">
        <v>49</v>
      </c>
      <c r="F1039" t="s">
        <v>2032</v>
      </c>
      <c r="G1039" t="s">
        <v>2033</v>
      </c>
      <c r="H1039" t="s">
        <v>40</v>
      </c>
      <c r="I1039" t="s">
        <v>26</v>
      </c>
      <c r="J1039" t="s">
        <v>4104</v>
      </c>
      <c r="K1039" t="s">
        <v>95</v>
      </c>
      <c r="L1039">
        <v>98208</v>
      </c>
      <c r="M1039" t="s">
        <v>43</v>
      </c>
      <c r="N1039" t="s">
        <v>1225</v>
      </c>
      <c r="O1039" t="s">
        <v>45</v>
      </c>
      <c r="P1039" t="s">
        <v>74</v>
      </c>
      <c r="Q1039" t="s">
        <v>1226</v>
      </c>
      <c r="R1039">
        <v>3.8560000000000003</v>
      </c>
      <c r="S1039">
        <v>1</v>
      </c>
      <c r="T1039">
        <v>0.2</v>
      </c>
      <c r="U1039">
        <v>1.3978000000000002</v>
      </c>
    </row>
    <row r="1040" spans="1:21" x14ac:dyDescent="0.35">
      <c r="A1040">
        <v>6806</v>
      </c>
      <c r="B1040" t="s">
        <v>9117</v>
      </c>
      <c r="C1040" s="17">
        <v>41965</v>
      </c>
      <c r="D1040" s="17">
        <v>41968</v>
      </c>
      <c r="E1040" t="s">
        <v>187</v>
      </c>
      <c r="F1040" t="s">
        <v>4351</v>
      </c>
      <c r="G1040" t="s">
        <v>4352</v>
      </c>
      <c r="H1040" t="s">
        <v>40</v>
      </c>
      <c r="I1040" t="s">
        <v>26</v>
      </c>
      <c r="J1040" t="s">
        <v>1740</v>
      </c>
      <c r="K1040" t="s">
        <v>1274</v>
      </c>
      <c r="L1040">
        <v>30318</v>
      </c>
      <c r="M1040" t="s">
        <v>29</v>
      </c>
      <c r="N1040" t="s">
        <v>5714</v>
      </c>
      <c r="O1040" t="s">
        <v>45</v>
      </c>
      <c r="P1040" t="s">
        <v>89</v>
      </c>
      <c r="Q1040" t="s">
        <v>5715</v>
      </c>
      <c r="R1040">
        <v>9.9600000000000009</v>
      </c>
      <c r="S1040">
        <v>2</v>
      </c>
      <c r="T1040">
        <v>0</v>
      </c>
      <c r="U1040">
        <v>4.8804000000000007</v>
      </c>
    </row>
    <row r="1041" spans="1:21" x14ac:dyDescent="0.35">
      <c r="A1041">
        <v>6804</v>
      </c>
      <c r="B1041" t="s">
        <v>9115</v>
      </c>
      <c r="C1041" s="17">
        <v>42729</v>
      </c>
      <c r="D1041" s="17">
        <v>42736</v>
      </c>
      <c r="E1041" t="s">
        <v>49</v>
      </c>
      <c r="F1041" t="s">
        <v>3648</v>
      </c>
      <c r="G1041" t="s">
        <v>3649</v>
      </c>
      <c r="H1041" t="s">
        <v>40</v>
      </c>
      <c r="I1041" t="s">
        <v>26</v>
      </c>
      <c r="J1041" t="s">
        <v>543</v>
      </c>
      <c r="K1041" t="s">
        <v>309</v>
      </c>
      <c r="L1041">
        <v>85023</v>
      </c>
      <c r="M1041" t="s">
        <v>43</v>
      </c>
      <c r="N1041" t="s">
        <v>4585</v>
      </c>
      <c r="O1041" t="s">
        <v>31</v>
      </c>
      <c r="P1041" t="s">
        <v>35</v>
      </c>
      <c r="Q1041" t="s">
        <v>4586</v>
      </c>
      <c r="R1041">
        <v>47.968000000000004</v>
      </c>
      <c r="S1041">
        <v>2</v>
      </c>
      <c r="T1041">
        <v>0.2</v>
      </c>
      <c r="U1041">
        <v>4.1971999999999987</v>
      </c>
    </row>
    <row r="1042" spans="1:21" x14ac:dyDescent="0.35">
      <c r="A1042">
        <v>6803</v>
      </c>
      <c r="B1042" t="s">
        <v>9115</v>
      </c>
      <c r="C1042" s="17">
        <v>42729</v>
      </c>
      <c r="D1042" s="17">
        <v>42736</v>
      </c>
      <c r="E1042" t="s">
        <v>49</v>
      </c>
      <c r="F1042" t="s">
        <v>3648</v>
      </c>
      <c r="G1042" t="s">
        <v>3649</v>
      </c>
      <c r="H1042" t="s">
        <v>40</v>
      </c>
      <c r="I1042" t="s">
        <v>26</v>
      </c>
      <c r="J1042" t="s">
        <v>543</v>
      </c>
      <c r="K1042" t="s">
        <v>309</v>
      </c>
      <c r="L1042">
        <v>85023</v>
      </c>
      <c r="M1042" t="s">
        <v>43</v>
      </c>
      <c r="N1042" t="s">
        <v>2835</v>
      </c>
      <c r="O1042" t="s">
        <v>70</v>
      </c>
      <c r="P1042" t="s">
        <v>160</v>
      </c>
      <c r="Q1042" t="s">
        <v>2836</v>
      </c>
      <c r="R1042">
        <v>100.80000000000001</v>
      </c>
      <c r="S1042">
        <v>2</v>
      </c>
      <c r="T1042">
        <v>0.2</v>
      </c>
      <c r="U1042">
        <v>21.42</v>
      </c>
    </row>
    <row r="1043" spans="1:21" x14ac:dyDescent="0.35">
      <c r="A1043">
        <v>6802</v>
      </c>
      <c r="B1043" t="s">
        <v>9115</v>
      </c>
      <c r="C1043" s="17">
        <v>42729</v>
      </c>
      <c r="D1043" s="17">
        <v>42736</v>
      </c>
      <c r="E1043" t="s">
        <v>49</v>
      </c>
      <c r="F1043" t="s">
        <v>3648</v>
      </c>
      <c r="G1043" t="s">
        <v>3649</v>
      </c>
      <c r="H1043" t="s">
        <v>40</v>
      </c>
      <c r="I1043" t="s">
        <v>26</v>
      </c>
      <c r="J1043" t="s">
        <v>543</v>
      </c>
      <c r="K1043" t="s">
        <v>309</v>
      </c>
      <c r="L1043">
        <v>85023</v>
      </c>
      <c r="M1043" t="s">
        <v>43</v>
      </c>
      <c r="N1043" t="s">
        <v>4825</v>
      </c>
      <c r="O1043" t="s">
        <v>70</v>
      </c>
      <c r="P1043" t="s">
        <v>160</v>
      </c>
      <c r="Q1043" t="s">
        <v>4826</v>
      </c>
      <c r="R1043">
        <v>45.120000000000005</v>
      </c>
      <c r="S1043">
        <v>3</v>
      </c>
      <c r="T1043">
        <v>0.2</v>
      </c>
      <c r="U1043">
        <v>-7.8960000000000008</v>
      </c>
    </row>
    <row r="1044" spans="1:21" x14ac:dyDescent="0.35">
      <c r="A1044">
        <v>6801</v>
      </c>
      <c r="B1044" t="s">
        <v>9115</v>
      </c>
      <c r="C1044" s="17">
        <v>42729</v>
      </c>
      <c r="D1044" s="17">
        <v>42736</v>
      </c>
      <c r="E1044" t="s">
        <v>49</v>
      </c>
      <c r="F1044" t="s">
        <v>3648</v>
      </c>
      <c r="G1044" t="s">
        <v>3649</v>
      </c>
      <c r="H1044" t="s">
        <v>40</v>
      </c>
      <c r="I1044" t="s">
        <v>26</v>
      </c>
      <c r="J1044" t="s">
        <v>543</v>
      </c>
      <c r="K1044" t="s">
        <v>309</v>
      </c>
      <c r="L1044">
        <v>85023</v>
      </c>
      <c r="M1044" t="s">
        <v>43</v>
      </c>
      <c r="N1044" t="s">
        <v>5720</v>
      </c>
      <c r="O1044" t="s">
        <v>70</v>
      </c>
      <c r="P1044" t="s">
        <v>683</v>
      </c>
      <c r="Q1044" t="s">
        <v>5721</v>
      </c>
      <c r="R1044">
        <v>269.97000000000003</v>
      </c>
      <c r="S1044">
        <v>2</v>
      </c>
      <c r="T1044">
        <v>0.7</v>
      </c>
      <c r="U1044">
        <v>-386.95699999999999</v>
      </c>
    </row>
    <row r="1045" spans="1:21" x14ac:dyDescent="0.35">
      <c r="A1045">
        <v>6800</v>
      </c>
      <c r="B1045" t="s">
        <v>9115</v>
      </c>
      <c r="C1045" s="17">
        <v>42729</v>
      </c>
      <c r="D1045" s="17">
        <v>42736</v>
      </c>
      <c r="E1045" t="s">
        <v>49</v>
      </c>
      <c r="F1045" t="s">
        <v>3648</v>
      </c>
      <c r="G1045" t="s">
        <v>3649</v>
      </c>
      <c r="H1045" t="s">
        <v>40</v>
      </c>
      <c r="I1045" t="s">
        <v>26</v>
      </c>
      <c r="J1045" t="s">
        <v>543</v>
      </c>
      <c r="K1045" t="s">
        <v>309</v>
      </c>
      <c r="L1045">
        <v>85023</v>
      </c>
      <c r="M1045" t="s">
        <v>43</v>
      </c>
      <c r="N1045" t="s">
        <v>927</v>
      </c>
      <c r="O1045" t="s">
        <v>31</v>
      </c>
      <c r="P1045" t="s">
        <v>55</v>
      </c>
      <c r="Q1045" t="s">
        <v>928</v>
      </c>
      <c r="R1045">
        <v>35.445</v>
      </c>
      <c r="S1045">
        <v>1</v>
      </c>
      <c r="T1045">
        <v>0.5</v>
      </c>
      <c r="U1045">
        <v>-24.102599999999995</v>
      </c>
    </row>
    <row r="1046" spans="1:21" x14ac:dyDescent="0.35">
      <c r="A1046">
        <v>6772</v>
      </c>
      <c r="B1046" t="s">
        <v>9093</v>
      </c>
      <c r="C1046" s="17">
        <v>43078</v>
      </c>
      <c r="D1046" s="17">
        <v>43082</v>
      </c>
      <c r="E1046" t="s">
        <v>49</v>
      </c>
      <c r="F1046" t="s">
        <v>6792</v>
      </c>
      <c r="G1046" t="s">
        <v>6793</v>
      </c>
      <c r="H1046" t="s">
        <v>40</v>
      </c>
      <c r="I1046" t="s">
        <v>26</v>
      </c>
      <c r="J1046" t="s">
        <v>543</v>
      </c>
      <c r="K1046" t="s">
        <v>309</v>
      </c>
      <c r="L1046">
        <v>85023</v>
      </c>
      <c r="M1046" t="s">
        <v>43</v>
      </c>
      <c r="N1046" t="s">
        <v>8880</v>
      </c>
      <c r="O1046" t="s">
        <v>45</v>
      </c>
      <c r="P1046" t="s">
        <v>74</v>
      </c>
      <c r="Q1046" t="s">
        <v>8881</v>
      </c>
      <c r="R1046">
        <v>13.005000000000003</v>
      </c>
      <c r="S1046">
        <v>3</v>
      </c>
      <c r="T1046">
        <v>0.7</v>
      </c>
      <c r="U1046">
        <v>-9.9704999999999977</v>
      </c>
    </row>
    <row r="1047" spans="1:21" x14ac:dyDescent="0.35">
      <c r="A1047">
        <v>1044</v>
      </c>
      <c r="B1047" t="s">
        <v>3100</v>
      </c>
      <c r="C1047" s="17">
        <v>42925</v>
      </c>
      <c r="D1047" s="17">
        <v>42928</v>
      </c>
      <c r="E1047" t="s">
        <v>187</v>
      </c>
      <c r="F1047" t="s">
        <v>3101</v>
      </c>
      <c r="G1047" t="s">
        <v>3102</v>
      </c>
      <c r="H1047" t="s">
        <v>40</v>
      </c>
      <c r="I1047" t="s">
        <v>26</v>
      </c>
      <c r="J1047" t="s">
        <v>302</v>
      </c>
      <c r="K1047" t="s">
        <v>210</v>
      </c>
      <c r="L1047">
        <v>60610</v>
      </c>
      <c r="M1047" t="s">
        <v>104</v>
      </c>
      <c r="N1047" t="s">
        <v>3103</v>
      </c>
      <c r="O1047" t="s">
        <v>45</v>
      </c>
      <c r="P1047" t="s">
        <v>67</v>
      </c>
      <c r="Q1047" t="s">
        <v>3104</v>
      </c>
      <c r="R1047">
        <v>8.84</v>
      </c>
      <c r="S1047">
        <v>5</v>
      </c>
      <c r="T1047">
        <v>0.2</v>
      </c>
      <c r="U1047">
        <v>2.9835000000000003</v>
      </c>
    </row>
    <row r="1048" spans="1:21" x14ac:dyDescent="0.35">
      <c r="A1048">
        <v>1045</v>
      </c>
      <c r="B1048" t="s">
        <v>3100</v>
      </c>
      <c r="C1048" s="17">
        <v>42925</v>
      </c>
      <c r="D1048" s="17">
        <v>42928</v>
      </c>
      <c r="E1048" t="s">
        <v>187</v>
      </c>
      <c r="F1048" t="s">
        <v>3101</v>
      </c>
      <c r="G1048" t="s">
        <v>3102</v>
      </c>
      <c r="H1048" t="s">
        <v>40</v>
      </c>
      <c r="I1048" t="s">
        <v>26</v>
      </c>
      <c r="J1048" t="s">
        <v>302</v>
      </c>
      <c r="K1048" t="s">
        <v>210</v>
      </c>
      <c r="L1048">
        <v>60610</v>
      </c>
      <c r="M1048" t="s">
        <v>104</v>
      </c>
      <c r="N1048" t="s">
        <v>3105</v>
      </c>
      <c r="O1048" t="s">
        <v>45</v>
      </c>
      <c r="P1048" t="s">
        <v>77</v>
      </c>
      <c r="Q1048" t="s">
        <v>3106</v>
      </c>
      <c r="R1048">
        <v>58.463999999999977</v>
      </c>
      <c r="S1048">
        <v>9</v>
      </c>
      <c r="T1048">
        <v>0.8</v>
      </c>
      <c r="U1048">
        <v>-146.16000000000003</v>
      </c>
    </row>
    <row r="1049" spans="1:21" x14ac:dyDescent="0.35">
      <c r="A1049">
        <v>6771</v>
      </c>
      <c r="B1049" t="s">
        <v>9093</v>
      </c>
      <c r="C1049" s="17">
        <v>43078</v>
      </c>
      <c r="D1049" s="17">
        <v>43082</v>
      </c>
      <c r="E1049" t="s">
        <v>49</v>
      </c>
      <c r="F1049" t="s">
        <v>6792</v>
      </c>
      <c r="G1049" t="s">
        <v>6793</v>
      </c>
      <c r="H1049" t="s">
        <v>40</v>
      </c>
      <c r="I1049" t="s">
        <v>26</v>
      </c>
      <c r="J1049" t="s">
        <v>543</v>
      </c>
      <c r="K1049" t="s">
        <v>309</v>
      </c>
      <c r="L1049">
        <v>85023</v>
      </c>
      <c r="M1049" t="s">
        <v>43</v>
      </c>
      <c r="N1049" t="s">
        <v>4301</v>
      </c>
      <c r="O1049" t="s">
        <v>45</v>
      </c>
      <c r="P1049" t="s">
        <v>89</v>
      </c>
      <c r="Q1049" t="s">
        <v>4302</v>
      </c>
      <c r="R1049">
        <v>419.4</v>
      </c>
      <c r="S1049">
        <v>5</v>
      </c>
      <c r="T1049">
        <v>0.2</v>
      </c>
      <c r="U1049">
        <v>146.79</v>
      </c>
    </row>
    <row r="1050" spans="1:21" x14ac:dyDescent="0.35">
      <c r="A1050">
        <v>6769</v>
      </c>
      <c r="B1050" t="s">
        <v>9091</v>
      </c>
      <c r="C1050" s="17">
        <v>41863</v>
      </c>
      <c r="D1050" s="17">
        <v>41867</v>
      </c>
      <c r="E1050" t="s">
        <v>49</v>
      </c>
      <c r="F1050" t="s">
        <v>7130</v>
      </c>
      <c r="G1050" t="s">
        <v>7131</v>
      </c>
      <c r="H1050" t="s">
        <v>40</v>
      </c>
      <c r="I1050" t="s">
        <v>26</v>
      </c>
      <c r="J1050" t="s">
        <v>1121</v>
      </c>
      <c r="K1050" t="s">
        <v>789</v>
      </c>
      <c r="L1050">
        <v>8701</v>
      </c>
      <c r="M1050" t="s">
        <v>147</v>
      </c>
      <c r="N1050" t="s">
        <v>3550</v>
      </c>
      <c r="O1050" t="s">
        <v>45</v>
      </c>
      <c r="P1050" t="s">
        <v>74</v>
      </c>
      <c r="Q1050" t="s">
        <v>3551</v>
      </c>
      <c r="R1050">
        <v>196.21</v>
      </c>
      <c r="S1050">
        <v>7</v>
      </c>
      <c r="T1050">
        <v>0</v>
      </c>
      <c r="U1050">
        <v>98.105000000000004</v>
      </c>
    </row>
    <row r="1051" spans="1:21" x14ac:dyDescent="0.35">
      <c r="A1051">
        <v>6762</v>
      </c>
      <c r="B1051" t="s">
        <v>9086</v>
      </c>
      <c r="C1051" s="17">
        <v>42575</v>
      </c>
      <c r="D1051" s="17">
        <v>42577</v>
      </c>
      <c r="E1051" t="s">
        <v>22</v>
      </c>
      <c r="F1051" t="s">
        <v>6806</v>
      </c>
      <c r="G1051" t="s">
        <v>6807</v>
      </c>
      <c r="H1051" t="s">
        <v>40</v>
      </c>
      <c r="I1051" t="s">
        <v>26</v>
      </c>
      <c r="J1051" t="s">
        <v>265</v>
      </c>
      <c r="K1051" t="s">
        <v>266</v>
      </c>
      <c r="L1051">
        <v>10035</v>
      </c>
      <c r="M1051" t="s">
        <v>147</v>
      </c>
      <c r="N1051" t="s">
        <v>3503</v>
      </c>
      <c r="O1051" t="s">
        <v>31</v>
      </c>
      <c r="P1051" t="s">
        <v>35</v>
      </c>
      <c r="Q1051" t="s">
        <v>3504</v>
      </c>
      <c r="R1051">
        <v>253.76399999999998</v>
      </c>
      <c r="S1051">
        <v>2</v>
      </c>
      <c r="T1051">
        <v>0.1</v>
      </c>
      <c r="U1051">
        <v>31.015599999999978</v>
      </c>
    </row>
    <row r="1052" spans="1:21" x14ac:dyDescent="0.35">
      <c r="A1052">
        <v>6759</v>
      </c>
      <c r="B1052" t="s">
        <v>9081</v>
      </c>
      <c r="C1052" s="17">
        <v>42993</v>
      </c>
      <c r="D1052" s="17">
        <v>42997</v>
      </c>
      <c r="E1052" t="s">
        <v>49</v>
      </c>
      <c r="F1052" t="s">
        <v>9082</v>
      </c>
      <c r="G1052" t="s">
        <v>9083</v>
      </c>
      <c r="H1052" t="s">
        <v>40</v>
      </c>
      <c r="I1052" t="s">
        <v>26</v>
      </c>
      <c r="J1052" t="s">
        <v>1121</v>
      </c>
      <c r="K1052" t="s">
        <v>789</v>
      </c>
      <c r="L1052">
        <v>8701</v>
      </c>
      <c r="M1052" t="s">
        <v>147</v>
      </c>
      <c r="N1052" t="s">
        <v>1415</v>
      </c>
      <c r="O1052" t="s">
        <v>45</v>
      </c>
      <c r="P1052" t="s">
        <v>58</v>
      </c>
      <c r="Q1052" t="s">
        <v>1416</v>
      </c>
      <c r="R1052">
        <v>81.96</v>
      </c>
      <c r="S1052">
        <v>2</v>
      </c>
      <c r="T1052">
        <v>0</v>
      </c>
      <c r="U1052">
        <v>0</v>
      </c>
    </row>
    <row r="1053" spans="1:21" x14ac:dyDescent="0.35">
      <c r="A1053">
        <v>6758</v>
      </c>
      <c r="B1053" t="s">
        <v>9081</v>
      </c>
      <c r="C1053" s="17">
        <v>42993</v>
      </c>
      <c r="D1053" s="17">
        <v>42997</v>
      </c>
      <c r="E1053" t="s">
        <v>49</v>
      </c>
      <c r="F1053" t="s">
        <v>9082</v>
      </c>
      <c r="G1053" t="s">
        <v>9083</v>
      </c>
      <c r="H1053" t="s">
        <v>40</v>
      </c>
      <c r="I1053" t="s">
        <v>26</v>
      </c>
      <c r="J1053" t="s">
        <v>1121</v>
      </c>
      <c r="K1053" t="s">
        <v>789</v>
      </c>
      <c r="L1053">
        <v>8701</v>
      </c>
      <c r="M1053" t="s">
        <v>147</v>
      </c>
      <c r="N1053" t="s">
        <v>3147</v>
      </c>
      <c r="O1053" t="s">
        <v>70</v>
      </c>
      <c r="P1053" t="s">
        <v>71</v>
      </c>
      <c r="Q1053" t="s">
        <v>3148</v>
      </c>
      <c r="R1053">
        <v>395.93999999999994</v>
      </c>
      <c r="S1053">
        <v>6</v>
      </c>
      <c r="T1053">
        <v>0</v>
      </c>
      <c r="U1053">
        <v>102.94440000000002</v>
      </c>
    </row>
    <row r="1054" spans="1:21" x14ac:dyDescent="0.35">
      <c r="A1054">
        <v>6757</v>
      </c>
      <c r="B1054" t="s">
        <v>9081</v>
      </c>
      <c r="C1054" s="17">
        <v>42993</v>
      </c>
      <c r="D1054" s="17">
        <v>42997</v>
      </c>
      <c r="E1054" t="s">
        <v>49</v>
      </c>
      <c r="F1054" t="s">
        <v>9082</v>
      </c>
      <c r="G1054" t="s">
        <v>9083</v>
      </c>
      <c r="H1054" t="s">
        <v>40</v>
      </c>
      <c r="I1054" t="s">
        <v>26</v>
      </c>
      <c r="J1054" t="s">
        <v>1121</v>
      </c>
      <c r="K1054" t="s">
        <v>789</v>
      </c>
      <c r="L1054">
        <v>8701</v>
      </c>
      <c r="M1054" t="s">
        <v>147</v>
      </c>
      <c r="N1054" t="s">
        <v>6961</v>
      </c>
      <c r="O1054" t="s">
        <v>31</v>
      </c>
      <c r="P1054" t="s">
        <v>35</v>
      </c>
      <c r="Q1054" t="s">
        <v>6962</v>
      </c>
      <c r="R1054">
        <v>512.96</v>
      </c>
      <c r="S1054">
        <v>4</v>
      </c>
      <c r="T1054">
        <v>0</v>
      </c>
      <c r="U1054">
        <v>143.62880000000001</v>
      </c>
    </row>
    <row r="1055" spans="1:21" x14ac:dyDescent="0.35">
      <c r="A1055">
        <v>6756</v>
      </c>
      <c r="B1055" t="s">
        <v>9081</v>
      </c>
      <c r="C1055" s="17">
        <v>42993</v>
      </c>
      <c r="D1055" s="17">
        <v>42997</v>
      </c>
      <c r="E1055" t="s">
        <v>49</v>
      </c>
      <c r="F1055" t="s">
        <v>9082</v>
      </c>
      <c r="G1055" t="s">
        <v>9083</v>
      </c>
      <c r="H1055" t="s">
        <v>40</v>
      </c>
      <c r="I1055" t="s">
        <v>26</v>
      </c>
      <c r="J1055" t="s">
        <v>1121</v>
      </c>
      <c r="K1055" t="s">
        <v>789</v>
      </c>
      <c r="L1055">
        <v>8701</v>
      </c>
      <c r="M1055" t="s">
        <v>147</v>
      </c>
      <c r="N1055" t="s">
        <v>6166</v>
      </c>
      <c r="O1055" t="s">
        <v>31</v>
      </c>
      <c r="P1055" t="s">
        <v>64</v>
      </c>
      <c r="Q1055" t="s">
        <v>6167</v>
      </c>
      <c r="R1055">
        <v>47.400000000000006</v>
      </c>
      <c r="S1055">
        <v>5</v>
      </c>
      <c r="T1055">
        <v>0</v>
      </c>
      <c r="U1055">
        <v>18.960000000000004</v>
      </c>
    </row>
    <row r="1056" spans="1:21" x14ac:dyDescent="0.35">
      <c r="A1056">
        <v>6747</v>
      </c>
      <c r="B1056" t="s">
        <v>9078</v>
      </c>
      <c r="C1056" s="17">
        <v>43052</v>
      </c>
      <c r="D1056" s="17">
        <v>43055</v>
      </c>
      <c r="E1056" t="s">
        <v>187</v>
      </c>
      <c r="F1056" t="s">
        <v>342</v>
      </c>
      <c r="G1056" t="s">
        <v>343</v>
      </c>
      <c r="H1056" t="s">
        <v>40</v>
      </c>
      <c r="I1056" t="s">
        <v>26</v>
      </c>
      <c r="J1056" t="s">
        <v>265</v>
      </c>
      <c r="K1056" t="s">
        <v>266</v>
      </c>
      <c r="L1056">
        <v>10009</v>
      </c>
      <c r="M1056" t="s">
        <v>147</v>
      </c>
      <c r="N1056" t="s">
        <v>6056</v>
      </c>
      <c r="O1056" t="s">
        <v>70</v>
      </c>
      <c r="P1056" t="s">
        <v>71</v>
      </c>
      <c r="Q1056" t="s">
        <v>6057</v>
      </c>
      <c r="R1056">
        <v>629.94999999999993</v>
      </c>
      <c r="S1056">
        <v>5</v>
      </c>
      <c r="T1056">
        <v>0</v>
      </c>
      <c r="U1056">
        <v>163.78700000000003</v>
      </c>
    </row>
    <row r="1057" spans="1:21" x14ac:dyDescent="0.35">
      <c r="A1057">
        <v>6734</v>
      </c>
      <c r="B1057" t="s">
        <v>9071</v>
      </c>
      <c r="C1057" s="17">
        <v>41824</v>
      </c>
      <c r="D1057" s="17">
        <v>41827</v>
      </c>
      <c r="E1057" t="s">
        <v>187</v>
      </c>
      <c r="F1057" t="s">
        <v>6990</v>
      </c>
      <c r="G1057" t="s">
        <v>6991</v>
      </c>
      <c r="H1057" t="s">
        <v>40</v>
      </c>
      <c r="I1057" t="s">
        <v>26</v>
      </c>
      <c r="J1057" t="s">
        <v>455</v>
      </c>
      <c r="K1057" t="s">
        <v>456</v>
      </c>
      <c r="L1057">
        <v>80013</v>
      </c>
      <c r="M1057" t="s">
        <v>43</v>
      </c>
      <c r="N1057" t="s">
        <v>5139</v>
      </c>
      <c r="O1057" t="s">
        <v>45</v>
      </c>
      <c r="P1057" t="s">
        <v>77</v>
      </c>
      <c r="Q1057" t="s">
        <v>5140</v>
      </c>
      <c r="R1057">
        <v>32.432000000000002</v>
      </c>
      <c r="S1057">
        <v>2</v>
      </c>
      <c r="T1057">
        <v>0.2</v>
      </c>
      <c r="U1057">
        <v>3.2432000000000016</v>
      </c>
    </row>
    <row r="1058" spans="1:21" x14ac:dyDescent="0.35">
      <c r="A1058">
        <v>6733</v>
      </c>
      <c r="B1058" t="s">
        <v>9071</v>
      </c>
      <c r="C1058" s="17">
        <v>41824</v>
      </c>
      <c r="D1058" s="17">
        <v>41827</v>
      </c>
      <c r="E1058" t="s">
        <v>187</v>
      </c>
      <c r="F1058" t="s">
        <v>6990</v>
      </c>
      <c r="G1058" t="s">
        <v>6991</v>
      </c>
      <c r="H1058" t="s">
        <v>40</v>
      </c>
      <c r="I1058" t="s">
        <v>26</v>
      </c>
      <c r="J1058" t="s">
        <v>455</v>
      </c>
      <c r="K1058" t="s">
        <v>456</v>
      </c>
      <c r="L1058">
        <v>80013</v>
      </c>
      <c r="M1058" t="s">
        <v>43</v>
      </c>
      <c r="N1058" t="s">
        <v>6312</v>
      </c>
      <c r="O1058" t="s">
        <v>45</v>
      </c>
      <c r="P1058" t="s">
        <v>89</v>
      </c>
      <c r="Q1058" t="s">
        <v>6313</v>
      </c>
      <c r="R1058">
        <v>177.536</v>
      </c>
      <c r="S1058">
        <v>4</v>
      </c>
      <c r="T1058">
        <v>0.2</v>
      </c>
      <c r="U1058">
        <v>62.137599999999992</v>
      </c>
    </row>
    <row r="1059" spans="1:21" x14ac:dyDescent="0.35">
      <c r="A1059">
        <v>6729</v>
      </c>
      <c r="B1059" t="s">
        <v>9069</v>
      </c>
      <c r="C1059" s="17">
        <v>42678</v>
      </c>
      <c r="D1059" s="17">
        <v>42683</v>
      </c>
      <c r="E1059" t="s">
        <v>49</v>
      </c>
      <c r="F1059" t="s">
        <v>6873</v>
      </c>
      <c r="G1059" t="s">
        <v>6874</v>
      </c>
      <c r="H1059" t="s">
        <v>40</v>
      </c>
      <c r="I1059" t="s">
        <v>26</v>
      </c>
      <c r="J1059" t="s">
        <v>1422</v>
      </c>
      <c r="K1059" t="s">
        <v>53</v>
      </c>
      <c r="L1059">
        <v>33180</v>
      </c>
      <c r="M1059" t="s">
        <v>29</v>
      </c>
      <c r="N1059" t="s">
        <v>4702</v>
      </c>
      <c r="O1059" t="s">
        <v>31</v>
      </c>
      <c r="P1059" t="s">
        <v>64</v>
      </c>
      <c r="Q1059" t="s">
        <v>4703</v>
      </c>
      <c r="R1059">
        <v>50.496000000000002</v>
      </c>
      <c r="S1059">
        <v>6</v>
      </c>
      <c r="T1059">
        <v>0.2</v>
      </c>
      <c r="U1059">
        <v>8.2055999999999987</v>
      </c>
    </row>
    <row r="1060" spans="1:21" x14ac:dyDescent="0.35">
      <c r="A1060">
        <v>6728</v>
      </c>
      <c r="B1060" t="s">
        <v>9068</v>
      </c>
      <c r="C1060" s="17">
        <v>42957</v>
      </c>
      <c r="D1060" s="17">
        <v>42962</v>
      </c>
      <c r="E1060" t="s">
        <v>22</v>
      </c>
      <c r="F1060" t="s">
        <v>2332</v>
      </c>
      <c r="G1060" t="s">
        <v>2333</v>
      </c>
      <c r="H1060" t="s">
        <v>40</v>
      </c>
      <c r="I1060" t="s">
        <v>26</v>
      </c>
      <c r="J1060" t="s">
        <v>1468</v>
      </c>
      <c r="K1060" t="s">
        <v>253</v>
      </c>
      <c r="L1060">
        <v>47374</v>
      </c>
      <c r="M1060" t="s">
        <v>104</v>
      </c>
      <c r="N1060" t="s">
        <v>8186</v>
      </c>
      <c r="O1060" t="s">
        <v>45</v>
      </c>
      <c r="P1060" t="s">
        <v>89</v>
      </c>
      <c r="Q1060" t="s">
        <v>8187</v>
      </c>
      <c r="R1060">
        <v>177.2</v>
      </c>
      <c r="S1060">
        <v>5</v>
      </c>
      <c r="T1060">
        <v>0</v>
      </c>
      <c r="U1060">
        <v>83.283999999999992</v>
      </c>
    </row>
    <row r="1061" spans="1:21" x14ac:dyDescent="0.35">
      <c r="A1061">
        <v>1058</v>
      </c>
      <c r="B1061" t="s">
        <v>3131</v>
      </c>
      <c r="C1061" s="17">
        <v>43079</v>
      </c>
      <c r="D1061" s="17">
        <v>43086</v>
      </c>
      <c r="E1061" t="s">
        <v>49</v>
      </c>
      <c r="F1061" t="s">
        <v>1133</v>
      </c>
      <c r="G1061" t="s">
        <v>1134</v>
      </c>
      <c r="H1061" t="s">
        <v>40</v>
      </c>
      <c r="I1061" t="s">
        <v>26</v>
      </c>
      <c r="J1061" t="s">
        <v>949</v>
      </c>
      <c r="K1061" t="s">
        <v>42</v>
      </c>
      <c r="L1061">
        <v>92037</v>
      </c>
      <c r="M1061" t="s">
        <v>43</v>
      </c>
      <c r="N1061" t="s">
        <v>3132</v>
      </c>
      <c r="O1061" t="s">
        <v>45</v>
      </c>
      <c r="P1061" t="s">
        <v>74</v>
      </c>
      <c r="Q1061" t="s">
        <v>3133</v>
      </c>
      <c r="R1061">
        <v>19.936000000000003</v>
      </c>
      <c r="S1061">
        <v>4</v>
      </c>
      <c r="T1061">
        <v>0.2</v>
      </c>
      <c r="U1061">
        <v>7.2267999999999999</v>
      </c>
    </row>
    <row r="1062" spans="1:21" x14ac:dyDescent="0.35">
      <c r="A1062">
        <v>1059</v>
      </c>
      <c r="B1062" t="s">
        <v>3131</v>
      </c>
      <c r="C1062" s="17">
        <v>43079</v>
      </c>
      <c r="D1062" s="17">
        <v>43086</v>
      </c>
      <c r="E1062" t="s">
        <v>49</v>
      </c>
      <c r="F1062" t="s">
        <v>1133</v>
      </c>
      <c r="G1062" t="s">
        <v>1134</v>
      </c>
      <c r="H1062" t="s">
        <v>40</v>
      </c>
      <c r="I1062" t="s">
        <v>26</v>
      </c>
      <c r="J1062" t="s">
        <v>949</v>
      </c>
      <c r="K1062" t="s">
        <v>42</v>
      </c>
      <c r="L1062">
        <v>92037</v>
      </c>
      <c r="M1062" t="s">
        <v>43</v>
      </c>
      <c r="N1062" t="s">
        <v>3134</v>
      </c>
      <c r="O1062" t="s">
        <v>45</v>
      </c>
      <c r="P1062" t="s">
        <v>74</v>
      </c>
      <c r="Q1062" t="s">
        <v>3135</v>
      </c>
      <c r="R1062">
        <v>65.567999999999998</v>
      </c>
      <c r="S1062">
        <v>2</v>
      </c>
      <c r="T1062">
        <v>0.2</v>
      </c>
      <c r="U1062">
        <v>22.948799999999995</v>
      </c>
    </row>
    <row r="1063" spans="1:21" x14ac:dyDescent="0.35">
      <c r="A1063">
        <v>6723</v>
      </c>
      <c r="B1063" t="s">
        <v>9065</v>
      </c>
      <c r="C1063" s="17">
        <v>42997</v>
      </c>
      <c r="D1063" s="17">
        <v>43002</v>
      </c>
      <c r="E1063" t="s">
        <v>49</v>
      </c>
      <c r="F1063" t="s">
        <v>2643</v>
      </c>
      <c r="G1063" t="s">
        <v>2644</v>
      </c>
      <c r="H1063" t="s">
        <v>40</v>
      </c>
      <c r="I1063" t="s">
        <v>26</v>
      </c>
      <c r="J1063" t="s">
        <v>41</v>
      </c>
      <c r="K1063" t="s">
        <v>42</v>
      </c>
      <c r="L1063">
        <v>90032</v>
      </c>
      <c r="M1063" t="s">
        <v>43</v>
      </c>
      <c r="N1063" t="s">
        <v>5098</v>
      </c>
      <c r="O1063" t="s">
        <v>45</v>
      </c>
      <c r="P1063" t="s">
        <v>67</v>
      </c>
      <c r="Q1063" t="s">
        <v>5099</v>
      </c>
      <c r="R1063">
        <v>16.740000000000002</v>
      </c>
      <c r="S1063">
        <v>3</v>
      </c>
      <c r="T1063">
        <v>0</v>
      </c>
      <c r="U1063">
        <v>4.8545999999999978</v>
      </c>
    </row>
    <row r="1064" spans="1:21" x14ac:dyDescent="0.35">
      <c r="A1064">
        <v>6722</v>
      </c>
      <c r="B1064" t="s">
        <v>9065</v>
      </c>
      <c r="C1064" s="17">
        <v>42997</v>
      </c>
      <c r="D1064" s="17">
        <v>43002</v>
      </c>
      <c r="E1064" t="s">
        <v>49</v>
      </c>
      <c r="F1064" t="s">
        <v>2643</v>
      </c>
      <c r="G1064" t="s">
        <v>2644</v>
      </c>
      <c r="H1064" t="s">
        <v>40</v>
      </c>
      <c r="I1064" t="s">
        <v>26</v>
      </c>
      <c r="J1064" t="s">
        <v>41</v>
      </c>
      <c r="K1064" t="s">
        <v>42</v>
      </c>
      <c r="L1064">
        <v>90032</v>
      </c>
      <c r="M1064" t="s">
        <v>43</v>
      </c>
      <c r="N1064" t="s">
        <v>8418</v>
      </c>
      <c r="O1064" t="s">
        <v>45</v>
      </c>
      <c r="P1064" t="s">
        <v>67</v>
      </c>
      <c r="Q1064" t="s">
        <v>8419</v>
      </c>
      <c r="R1064">
        <v>23.32</v>
      </c>
      <c r="S1064">
        <v>2</v>
      </c>
      <c r="T1064">
        <v>0</v>
      </c>
      <c r="U1064">
        <v>6.0632000000000019</v>
      </c>
    </row>
    <row r="1065" spans="1:21" x14ac:dyDescent="0.35">
      <c r="A1065">
        <v>6721</v>
      </c>
      <c r="B1065" t="s">
        <v>9065</v>
      </c>
      <c r="C1065" s="17">
        <v>42997</v>
      </c>
      <c r="D1065" s="17">
        <v>43002</v>
      </c>
      <c r="E1065" t="s">
        <v>49</v>
      </c>
      <c r="F1065" t="s">
        <v>2643</v>
      </c>
      <c r="G1065" t="s">
        <v>2644</v>
      </c>
      <c r="H1065" t="s">
        <v>40</v>
      </c>
      <c r="I1065" t="s">
        <v>26</v>
      </c>
      <c r="J1065" t="s">
        <v>41</v>
      </c>
      <c r="K1065" t="s">
        <v>42</v>
      </c>
      <c r="L1065">
        <v>90032</v>
      </c>
      <c r="M1065" t="s">
        <v>43</v>
      </c>
      <c r="N1065" t="s">
        <v>2469</v>
      </c>
      <c r="O1065" t="s">
        <v>70</v>
      </c>
      <c r="P1065" t="s">
        <v>160</v>
      </c>
      <c r="Q1065" t="s">
        <v>2470</v>
      </c>
      <c r="R1065">
        <v>149.94999999999999</v>
      </c>
      <c r="S1065">
        <v>5</v>
      </c>
      <c r="T1065">
        <v>0</v>
      </c>
      <c r="U1065">
        <v>31.489499999999992</v>
      </c>
    </row>
    <row r="1066" spans="1:21" x14ac:dyDescent="0.35">
      <c r="A1066">
        <v>6711</v>
      </c>
      <c r="B1066" t="s">
        <v>9059</v>
      </c>
      <c r="C1066" s="17">
        <v>42713</v>
      </c>
      <c r="D1066" s="17">
        <v>42716</v>
      </c>
      <c r="E1066" t="s">
        <v>187</v>
      </c>
      <c r="F1066" t="s">
        <v>628</v>
      </c>
      <c r="G1066" t="s">
        <v>629</v>
      </c>
      <c r="H1066" t="s">
        <v>40</v>
      </c>
      <c r="I1066" t="s">
        <v>26</v>
      </c>
      <c r="J1066" t="s">
        <v>5033</v>
      </c>
      <c r="K1066" t="s">
        <v>42</v>
      </c>
      <c r="L1066">
        <v>95207</v>
      </c>
      <c r="M1066" t="s">
        <v>43</v>
      </c>
      <c r="N1066" t="s">
        <v>4650</v>
      </c>
      <c r="O1066" t="s">
        <v>45</v>
      </c>
      <c r="P1066" t="s">
        <v>74</v>
      </c>
      <c r="Q1066" t="s">
        <v>4651</v>
      </c>
      <c r="R1066">
        <v>273.92</v>
      </c>
      <c r="S1066">
        <v>8</v>
      </c>
      <c r="T1066">
        <v>0.2</v>
      </c>
      <c r="U1066">
        <v>99.295999999999978</v>
      </c>
    </row>
    <row r="1067" spans="1:21" x14ac:dyDescent="0.35">
      <c r="A1067">
        <v>6707</v>
      </c>
      <c r="B1067" t="s">
        <v>9053</v>
      </c>
      <c r="C1067" s="17">
        <v>42623</v>
      </c>
      <c r="D1067" s="17">
        <v>42628</v>
      </c>
      <c r="E1067" t="s">
        <v>49</v>
      </c>
      <c r="F1067" t="s">
        <v>2332</v>
      </c>
      <c r="G1067" t="s">
        <v>2333</v>
      </c>
      <c r="H1067" t="s">
        <v>40</v>
      </c>
      <c r="I1067" t="s">
        <v>26</v>
      </c>
      <c r="J1067" t="s">
        <v>52</v>
      </c>
      <c r="K1067" t="s">
        <v>53</v>
      </c>
      <c r="L1067">
        <v>33311</v>
      </c>
      <c r="M1067" t="s">
        <v>29</v>
      </c>
      <c r="N1067" t="s">
        <v>3570</v>
      </c>
      <c r="O1067" t="s">
        <v>70</v>
      </c>
      <c r="P1067" t="s">
        <v>71</v>
      </c>
      <c r="Q1067" t="s">
        <v>3571</v>
      </c>
      <c r="R1067">
        <v>519.67999999999995</v>
      </c>
      <c r="S1067">
        <v>7</v>
      </c>
      <c r="T1067">
        <v>0.2</v>
      </c>
      <c r="U1067">
        <v>58.46399999999997</v>
      </c>
    </row>
    <row r="1068" spans="1:21" x14ac:dyDescent="0.35">
      <c r="A1068">
        <v>6692</v>
      </c>
      <c r="B1068" t="s">
        <v>9043</v>
      </c>
      <c r="C1068" s="17">
        <v>42947</v>
      </c>
      <c r="D1068" s="17">
        <v>42952</v>
      </c>
      <c r="E1068" t="s">
        <v>49</v>
      </c>
      <c r="F1068" t="s">
        <v>5592</v>
      </c>
      <c r="G1068" t="s">
        <v>5593</v>
      </c>
      <c r="H1068" t="s">
        <v>40</v>
      </c>
      <c r="I1068" t="s">
        <v>26</v>
      </c>
      <c r="J1068" t="s">
        <v>2553</v>
      </c>
      <c r="K1068" t="s">
        <v>113</v>
      </c>
      <c r="L1068">
        <v>53209</v>
      </c>
      <c r="M1068" t="s">
        <v>104</v>
      </c>
      <c r="N1068" t="s">
        <v>1596</v>
      </c>
      <c r="O1068" t="s">
        <v>45</v>
      </c>
      <c r="P1068" t="s">
        <v>77</v>
      </c>
      <c r="Q1068" t="s">
        <v>1597</v>
      </c>
      <c r="R1068">
        <v>155.88</v>
      </c>
      <c r="S1068">
        <v>6</v>
      </c>
      <c r="T1068">
        <v>0</v>
      </c>
      <c r="U1068">
        <v>54.558</v>
      </c>
    </row>
    <row r="1069" spans="1:21" x14ac:dyDescent="0.35">
      <c r="A1069">
        <v>6691</v>
      </c>
      <c r="B1069" t="s">
        <v>9043</v>
      </c>
      <c r="C1069" s="17">
        <v>42947</v>
      </c>
      <c r="D1069" s="17">
        <v>42952</v>
      </c>
      <c r="E1069" t="s">
        <v>49</v>
      </c>
      <c r="F1069" t="s">
        <v>5592</v>
      </c>
      <c r="G1069" t="s">
        <v>5593</v>
      </c>
      <c r="H1069" t="s">
        <v>40</v>
      </c>
      <c r="I1069" t="s">
        <v>26</v>
      </c>
      <c r="J1069" t="s">
        <v>2553</v>
      </c>
      <c r="K1069" t="s">
        <v>113</v>
      </c>
      <c r="L1069">
        <v>53209</v>
      </c>
      <c r="M1069" t="s">
        <v>104</v>
      </c>
      <c r="N1069" t="s">
        <v>973</v>
      </c>
      <c r="O1069" t="s">
        <v>45</v>
      </c>
      <c r="P1069" t="s">
        <v>74</v>
      </c>
      <c r="Q1069" t="s">
        <v>974</v>
      </c>
      <c r="R1069">
        <v>17.52</v>
      </c>
      <c r="S1069">
        <v>4</v>
      </c>
      <c r="T1069">
        <v>0</v>
      </c>
      <c r="U1069">
        <v>8.4095999999999993</v>
      </c>
    </row>
    <row r="1070" spans="1:21" x14ac:dyDescent="0.35">
      <c r="A1070">
        <v>6690</v>
      </c>
      <c r="B1070" t="s">
        <v>9042</v>
      </c>
      <c r="C1070" s="17">
        <v>43071</v>
      </c>
      <c r="D1070" s="17">
        <v>43078</v>
      </c>
      <c r="E1070" t="s">
        <v>49</v>
      </c>
      <c r="F1070" t="s">
        <v>4520</v>
      </c>
      <c r="G1070" t="s">
        <v>4521</v>
      </c>
      <c r="H1070" t="s">
        <v>40</v>
      </c>
      <c r="I1070" t="s">
        <v>26</v>
      </c>
      <c r="J1070" t="s">
        <v>183</v>
      </c>
      <c r="K1070" t="s">
        <v>103</v>
      </c>
      <c r="L1070">
        <v>77095</v>
      </c>
      <c r="M1070" t="s">
        <v>104</v>
      </c>
      <c r="N1070" t="s">
        <v>5214</v>
      </c>
      <c r="O1070" t="s">
        <v>45</v>
      </c>
      <c r="P1070" t="s">
        <v>67</v>
      </c>
      <c r="Q1070" t="s">
        <v>5215</v>
      </c>
      <c r="R1070">
        <v>12.160000000000002</v>
      </c>
      <c r="S1070">
        <v>5</v>
      </c>
      <c r="T1070">
        <v>0.2</v>
      </c>
      <c r="U1070">
        <v>2.1279999999999988</v>
      </c>
    </row>
    <row r="1071" spans="1:21" x14ac:dyDescent="0.35">
      <c r="A1071">
        <v>6689</v>
      </c>
      <c r="B1071" t="s">
        <v>9041</v>
      </c>
      <c r="C1071" s="17">
        <v>42804</v>
      </c>
      <c r="D1071" s="17">
        <v>42809</v>
      </c>
      <c r="E1071" t="s">
        <v>22</v>
      </c>
      <c r="F1071" t="s">
        <v>6490</v>
      </c>
      <c r="G1071" t="s">
        <v>6491</v>
      </c>
      <c r="H1071" t="s">
        <v>40</v>
      </c>
      <c r="I1071" t="s">
        <v>26</v>
      </c>
      <c r="J1071" t="s">
        <v>126</v>
      </c>
      <c r="K1071" t="s">
        <v>42</v>
      </c>
      <c r="L1071">
        <v>94109</v>
      </c>
      <c r="M1071" t="s">
        <v>43</v>
      </c>
      <c r="N1071" t="s">
        <v>4523</v>
      </c>
      <c r="O1071" t="s">
        <v>70</v>
      </c>
      <c r="P1071" t="s">
        <v>160</v>
      </c>
      <c r="Q1071" t="s">
        <v>4524</v>
      </c>
      <c r="R1071">
        <v>111.96</v>
      </c>
      <c r="S1071">
        <v>4</v>
      </c>
      <c r="T1071">
        <v>0</v>
      </c>
      <c r="U1071">
        <v>21.27239999999999</v>
      </c>
    </row>
    <row r="1072" spans="1:21" x14ac:dyDescent="0.35">
      <c r="A1072">
        <v>6672</v>
      </c>
      <c r="B1072" t="s">
        <v>9027</v>
      </c>
      <c r="C1072" s="17">
        <v>41874</v>
      </c>
      <c r="D1072" s="17">
        <v>41878</v>
      </c>
      <c r="E1072" t="s">
        <v>22</v>
      </c>
      <c r="F1072" t="s">
        <v>4351</v>
      </c>
      <c r="G1072" t="s">
        <v>4352</v>
      </c>
      <c r="H1072" t="s">
        <v>40</v>
      </c>
      <c r="I1072" t="s">
        <v>26</v>
      </c>
      <c r="J1072" t="s">
        <v>41</v>
      </c>
      <c r="K1072" t="s">
        <v>42</v>
      </c>
      <c r="L1072">
        <v>90032</v>
      </c>
      <c r="M1072" t="s">
        <v>43</v>
      </c>
      <c r="N1072" t="s">
        <v>2263</v>
      </c>
      <c r="O1072" t="s">
        <v>45</v>
      </c>
      <c r="P1072" t="s">
        <v>74</v>
      </c>
      <c r="Q1072" t="s">
        <v>2264</v>
      </c>
      <c r="R1072">
        <v>49.568000000000005</v>
      </c>
      <c r="S1072">
        <v>2</v>
      </c>
      <c r="T1072">
        <v>0.2</v>
      </c>
      <c r="U1072">
        <v>17.348799999999997</v>
      </c>
    </row>
    <row r="1073" spans="1:21" x14ac:dyDescent="0.35">
      <c r="A1073">
        <v>6654</v>
      </c>
      <c r="B1073" t="s">
        <v>9020</v>
      </c>
      <c r="C1073" s="17">
        <v>42986</v>
      </c>
      <c r="D1073" s="17">
        <v>42989</v>
      </c>
      <c r="E1073" t="s">
        <v>187</v>
      </c>
      <c r="F1073" t="s">
        <v>2414</v>
      </c>
      <c r="G1073" t="s">
        <v>2415</v>
      </c>
      <c r="H1073" t="s">
        <v>40</v>
      </c>
      <c r="I1073" t="s">
        <v>26</v>
      </c>
      <c r="J1073" t="s">
        <v>1129</v>
      </c>
      <c r="K1073" t="s">
        <v>103</v>
      </c>
      <c r="L1073">
        <v>76017</v>
      </c>
      <c r="M1073" t="s">
        <v>104</v>
      </c>
      <c r="N1073" t="s">
        <v>6603</v>
      </c>
      <c r="O1073" t="s">
        <v>31</v>
      </c>
      <c r="P1073" t="s">
        <v>35</v>
      </c>
      <c r="Q1073" t="s">
        <v>6604</v>
      </c>
      <c r="R1073">
        <v>213.42999999999995</v>
      </c>
      <c r="S1073">
        <v>5</v>
      </c>
      <c r="T1073">
        <v>0.3</v>
      </c>
      <c r="U1073">
        <v>-39.636999999999993</v>
      </c>
    </row>
    <row r="1074" spans="1:21" x14ac:dyDescent="0.35">
      <c r="A1074">
        <v>6653</v>
      </c>
      <c r="B1074" t="s">
        <v>9020</v>
      </c>
      <c r="C1074" s="17">
        <v>42986</v>
      </c>
      <c r="D1074" s="17">
        <v>42989</v>
      </c>
      <c r="E1074" t="s">
        <v>187</v>
      </c>
      <c r="F1074" t="s">
        <v>2414</v>
      </c>
      <c r="G1074" t="s">
        <v>2415</v>
      </c>
      <c r="H1074" t="s">
        <v>40</v>
      </c>
      <c r="I1074" t="s">
        <v>26</v>
      </c>
      <c r="J1074" t="s">
        <v>1129</v>
      </c>
      <c r="K1074" t="s">
        <v>103</v>
      </c>
      <c r="L1074">
        <v>76017</v>
      </c>
      <c r="M1074" t="s">
        <v>104</v>
      </c>
      <c r="N1074" t="s">
        <v>769</v>
      </c>
      <c r="O1074" t="s">
        <v>45</v>
      </c>
      <c r="P1074" t="s">
        <v>89</v>
      </c>
      <c r="Q1074" t="s">
        <v>770</v>
      </c>
      <c r="R1074">
        <v>20.736000000000004</v>
      </c>
      <c r="S1074">
        <v>4</v>
      </c>
      <c r="T1074">
        <v>0.2</v>
      </c>
      <c r="U1074">
        <v>7.2576000000000001</v>
      </c>
    </row>
    <row r="1075" spans="1:21" x14ac:dyDescent="0.35">
      <c r="A1075">
        <v>6652</v>
      </c>
      <c r="B1075" t="s">
        <v>9020</v>
      </c>
      <c r="C1075" s="17">
        <v>42986</v>
      </c>
      <c r="D1075" s="17">
        <v>42989</v>
      </c>
      <c r="E1075" t="s">
        <v>187</v>
      </c>
      <c r="F1075" t="s">
        <v>2414</v>
      </c>
      <c r="G1075" t="s">
        <v>2415</v>
      </c>
      <c r="H1075" t="s">
        <v>40</v>
      </c>
      <c r="I1075" t="s">
        <v>26</v>
      </c>
      <c r="J1075" t="s">
        <v>1129</v>
      </c>
      <c r="K1075" t="s">
        <v>103</v>
      </c>
      <c r="L1075">
        <v>76017</v>
      </c>
      <c r="M1075" t="s">
        <v>104</v>
      </c>
      <c r="N1075" t="s">
        <v>2938</v>
      </c>
      <c r="O1075" t="s">
        <v>31</v>
      </c>
      <c r="P1075" t="s">
        <v>64</v>
      </c>
      <c r="Q1075" t="s">
        <v>2939</v>
      </c>
      <c r="R1075">
        <v>21.184000000000001</v>
      </c>
      <c r="S1075">
        <v>2</v>
      </c>
      <c r="T1075">
        <v>0.6</v>
      </c>
      <c r="U1075">
        <v>-11.651199999999999</v>
      </c>
    </row>
    <row r="1076" spans="1:21" x14ac:dyDescent="0.35">
      <c r="A1076">
        <v>6651</v>
      </c>
      <c r="B1076" t="s">
        <v>9020</v>
      </c>
      <c r="C1076" s="17">
        <v>42986</v>
      </c>
      <c r="D1076" s="17">
        <v>42989</v>
      </c>
      <c r="E1076" t="s">
        <v>187</v>
      </c>
      <c r="F1076" t="s">
        <v>2414</v>
      </c>
      <c r="G1076" t="s">
        <v>2415</v>
      </c>
      <c r="H1076" t="s">
        <v>40</v>
      </c>
      <c r="I1076" t="s">
        <v>26</v>
      </c>
      <c r="J1076" t="s">
        <v>1129</v>
      </c>
      <c r="K1076" t="s">
        <v>103</v>
      </c>
      <c r="L1076">
        <v>76017</v>
      </c>
      <c r="M1076" t="s">
        <v>104</v>
      </c>
      <c r="N1076" t="s">
        <v>1092</v>
      </c>
      <c r="O1076" t="s">
        <v>45</v>
      </c>
      <c r="P1076" t="s">
        <v>268</v>
      </c>
      <c r="Q1076" t="s">
        <v>1093</v>
      </c>
      <c r="R1076">
        <v>45.92</v>
      </c>
      <c r="S1076">
        <v>5</v>
      </c>
      <c r="T1076">
        <v>0.2</v>
      </c>
      <c r="U1076">
        <v>15.498000000000001</v>
      </c>
    </row>
    <row r="1077" spans="1:21" x14ac:dyDescent="0.35">
      <c r="A1077">
        <v>6650</v>
      </c>
      <c r="B1077" t="s">
        <v>9020</v>
      </c>
      <c r="C1077" s="17">
        <v>42986</v>
      </c>
      <c r="D1077" s="17">
        <v>42989</v>
      </c>
      <c r="E1077" t="s">
        <v>187</v>
      </c>
      <c r="F1077" t="s">
        <v>2414</v>
      </c>
      <c r="G1077" t="s">
        <v>2415</v>
      </c>
      <c r="H1077" t="s">
        <v>40</v>
      </c>
      <c r="I1077" t="s">
        <v>26</v>
      </c>
      <c r="J1077" t="s">
        <v>1129</v>
      </c>
      <c r="K1077" t="s">
        <v>103</v>
      </c>
      <c r="L1077">
        <v>76017</v>
      </c>
      <c r="M1077" t="s">
        <v>104</v>
      </c>
      <c r="N1077" t="s">
        <v>7671</v>
      </c>
      <c r="O1077" t="s">
        <v>70</v>
      </c>
      <c r="P1077" t="s">
        <v>1218</v>
      </c>
      <c r="Q1077" t="s">
        <v>7672</v>
      </c>
      <c r="R1077">
        <v>319.98400000000004</v>
      </c>
      <c r="S1077">
        <v>2</v>
      </c>
      <c r="T1077">
        <v>0.2</v>
      </c>
      <c r="U1077">
        <v>107.99459999999999</v>
      </c>
    </row>
    <row r="1078" spans="1:21" x14ac:dyDescent="0.35">
      <c r="A1078">
        <v>6649</v>
      </c>
      <c r="B1078" t="s">
        <v>9020</v>
      </c>
      <c r="C1078" s="17">
        <v>42986</v>
      </c>
      <c r="D1078" s="17">
        <v>42989</v>
      </c>
      <c r="E1078" t="s">
        <v>187</v>
      </c>
      <c r="F1078" t="s">
        <v>2414</v>
      </c>
      <c r="G1078" t="s">
        <v>2415</v>
      </c>
      <c r="H1078" t="s">
        <v>40</v>
      </c>
      <c r="I1078" t="s">
        <v>26</v>
      </c>
      <c r="J1078" t="s">
        <v>1129</v>
      </c>
      <c r="K1078" t="s">
        <v>103</v>
      </c>
      <c r="L1078">
        <v>76017</v>
      </c>
      <c r="M1078" t="s">
        <v>104</v>
      </c>
      <c r="N1078" t="s">
        <v>1833</v>
      </c>
      <c r="O1078" t="s">
        <v>45</v>
      </c>
      <c r="P1078" t="s">
        <v>74</v>
      </c>
      <c r="Q1078" t="s">
        <v>1834</v>
      </c>
      <c r="R1078">
        <v>42.615999999999993</v>
      </c>
      <c r="S1078">
        <v>7</v>
      </c>
      <c r="T1078">
        <v>0.8</v>
      </c>
      <c r="U1078">
        <v>-68.185600000000022</v>
      </c>
    </row>
    <row r="1079" spans="1:21" x14ac:dyDescent="0.35">
      <c r="A1079">
        <v>6640</v>
      </c>
      <c r="B1079" t="s">
        <v>9016</v>
      </c>
      <c r="C1079" s="17">
        <v>41943</v>
      </c>
      <c r="D1079" s="17">
        <v>41945</v>
      </c>
      <c r="E1079" t="s">
        <v>22</v>
      </c>
      <c r="F1079" t="s">
        <v>2678</v>
      </c>
      <c r="G1079" t="s">
        <v>2679</v>
      </c>
      <c r="H1079" t="s">
        <v>40</v>
      </c>
      <c r="I1079" t="s">
        <v>26</v>
      </c>
      <c r="J1079" t="s">
        <v>2633</v>
      </c>
      <c r="K1079" t="s">
        <v>497</v>
      </c>
      <c r="L1079">
        <v>44052</v>
      </c>
      <c r="M1079" t="s">
        <v>147</v>
      </c>
      <c r="N1079" t="s">
        <v>4957</v>
      </c>
      <c r="O1079" t="s">
        <v>31</v>
      </c>
      <c r="P1079" t="s">
        <v>55</v>
      </c>
      <c r="Q1079" t="s">
        <v>4958</v>
      </c>
      <c r="R1079">
        <v>1421.664</v>
      </c>
      <c r="S1079">
        <v>8</v>
      </c>
      <c r="T1079">
        <v>0.4</v>
      </c>
      <c r="U1079">
        <v>-734.52639999999997</v>
      </c>
    </row>
    <row r="1080" spans="1:21" x14ac:dyDescent="0.35">
      <c r="A1080">
        <v>6624</v>
      </c>
      <c r="B1080" t="s">
        <v>9001</v>
      </c>
      <c r="C1080" s="17">
        <v>41888</v>
      </c>
      <c r="D1080" s="17">
        <v>41891</v>
      </c>
      <c r="E1080" t="s">
        <v>187</v>
      </c>
      <c r="F1080" t="s">
        <v>9002</v>
      </c>
      <c r="G1080" t="s">
        <v>9003</v>
      </c>
      <c r="H1080" t="s">
        <v>40</v>
      </c>
      <c r="I1080" t="s">
        <v>26</v>
      </c>
      <c r="J1080" t="s">
        <v>126</v>
      </c>
      <c r="K1080" t="s">
        <v>42</v>
      </c>
      <c r="L1080">
        <v>94109</v>
      </c>
      <c r="M1080" t="s">
        <v>43</v>
      </c>
      <c r="N1080" t="s">
        <v>2231</v>
      </c>
      <c r="O1080" t="s">
        <v>45</v>
      </c>
      <c r="P1080" t="s">
        <v>46</v>
      </c>
      <c r="Q1080" t="s">
        <v>2232</v>
      </c>
      <c r="R1080">
        <v>58.48</v>
      </c>
      <c r="S1080">
        <v>8</v>
      </c>
      <c r="T1080">
        <v>0</v>
      </c>
      <c r="U1080">
        <v>27.485599999999998</v>
      </c>
    </row>
    <row r="1081" spans="1:21" x14ac:dyDescent="0.35">
      <c r="A1081">
        <v>6623</v>
      </c>
      <c r="B1081" t="s">
        <v>9001</v>
      </c>
      <c r="C1081" s="17">
        <v>41888</v>
      </c>
      <c r="D1081" s="17">
        <v>41891</v>
      </c>
      <c r="E1081" t="s">
        <v>187</v>
      </c>
      <c r="F1081" t="s">
        <v>9002</v>
      </c>
      <c r="G1081" t="s">
        <v>9003</v>
      </c>
      <c r="H1081" t="s">
        <v>40</v>
      </c>
      <c r="I1081" t="s">
        <v>26</v>
      </c>
      <c r="J1081" t="s">
        <v>126</v>
      </c>
      <c r="K1081" t="s">
        <v>42</v>
      </c>
      <c r="L1081">
        <v>94109</v>
      </c>
      <c r="M1081" t="s">
        <v>43</v>
      </c>
      <c r="N1081" t="s">
        <v>63</v>
      </c>
      <c r="O1081" t="s">
        <v>31</v>
      </c>
      <c r="P1081" t="s">
        <v>64</v>
      </c>
      <c r="Q1081" t="s">
        <v>65</v>
      </c>
      <c r="R1081">
        <v>41.88</v>
      </c>
      <c r="S1081">
        <v>6</v>
      </c>
      <c r="T1081">
        <v>0</v>
      </c>
      <c r="U1081">
        <v>12.145199999999997</v>
      </c>
    </row>
    <row r="1082" spans="1:21" x14ac:dyDescent="0.35">
      <c r="A1082">
        <v>6622</v>
      </c>
      <c r="B1082" t="s">
        <v>9000</v>
      </c>
      <c r="C1082" s="17">
        <v>42748</v>
      </c>
      <c r="D1082" s="17">
        <v>42753</v>
      </c>
      <c r="E1082" t="s">
        <v>22</v>
      </c>
      <c r="F1082" t="s">
        <v>3673</v>
      </c>
      <c r="G1082" t="s">
        <v>3674</v>
      </c>
      <c r="H1082" t="s">
        <v>40</v>
      </c>
      <c r="I1082" t="s">
        <v>26</v>
      </c>
      <c r="J1082" t="s">
        <v>317</v>
      </c>
      <c r="K1082" t="s">
        <v>596</v>
      </c>
      <c r="L1082">
        <v>65807</v>
      </c>
      <c r="M1082" t="s">
        <v>104</v>
      </c>
      <c r="N1082" t="s">
        <v>6706</v>
      </c>
      <c r="O1082" t="s">
        <v>31</v>
      </c>
      <c r="P1082" t="s">
        <v>32</v>
      </c>
      <c r="Q1082" t="s">
        <v>6707</v>
      </c>
      <c r="R1082">
        <v>212.94</v>
      </c>
      <c r="S1082">
        <v>3</v>
      </c>
      <c r="T1082">
        <v>0</v>
      </c>
      <c r="U1082">
        <v>53.235000000000014</v>
      </c>
    </row>
    <row r="1083" spans="1:21" x14ac:dyDescent="0.35">
      <c r="A1083">
        <v>6621</v>
      </c>
      <c r="B1083" t="s">
        <v>9000</v>
      </c>
      <c r="C1083" s="17">
        <v>42748</v>
      </c>
      <c r="D1083" s="17">
        <v>42753</v>
      </c>
      <c r="E1083" t="s">
        <v>22</v>
      </c>
      <c r="F1083" t="s">
        <v>3673</v>
      </c>
      <c r="G1083" t="s">
        <v>3674</v>
      </c>
      <c r="H1083" t="s">
        <v>40</v>
      </c>
      <c r="I1083" t="s">
        <v>26</v>
      </c>
      <c r="J1083" t="s">
        <v>317</v>
      </c>
      <c r="K1083" t="s">
        <v>596</v>
      </c>
      <c r="L1083">
        <v>65807</v>
      </c>
      <c r="M1083" t="s">
        <v>104</v>
      </c>
      <c r="N1083" t="s">
        <v>1804</v>
      </c>
      <c r="O1083" t="s">
        <v>45</v>
      </c>
      <c r="P1083" t="s">
        <v>578</v>
      </c>
      <c r="Q1083" t="s">
        <v>1805</v>
      </c>
      <c r="R1083">
        <v>4164.0499999999993</v>
      </c>
      <c r="S1083">
        <v>5</v>
      </c>
      <c r="T1083">
        <v>0</v>
      </c>
      <c r="U1083">
        <v>83.281000000000063</v>
      </c>
    </row>
    <row r="1084" spans="1:21" x14ac:dyDescent="0.35">
      <c r="A1084">
        <v>6620</v>
      </c>
      <c r="B1084" t="s">
        <v>9000</v>
      </c>
      <c r="C1084" s="17">
        <v>42748</v>
      </c>
      <c r="D1084" s="17">
        <v>42753</v>
      </c>
      <c r="E1084" t="s">
        <v>22</v>
      </c>
      <c r="F1084" t="s">
        <v>3673</v>
      </c>
      <c r="G1084" t="s">
        <v>3674</v>
      </c>
      <c r="H1084" t="s">
        <v>40</v>
      </c>
      <c r="I1084" t="s">
        <v>26</v>
      </c>
      <c r="J1084" t="s">
        <v>317</v>
      </c>
      <c r="K1084" t="s">
        <v>596</v>
      </c>
      <c r="L1084">
        <v>65807</v>
      </c>
      <c r="M1084" t="s">
        <v>104</v>
      </c>
      <c r="N1084" t="s">
        <v>8366</v>
      </c>
      <c r="O1084" t="s">
        <v>45</v>
      </c>
      <c r="P1084" t="s">
        <v>67</v>
      </c>
      <c r="Q1084" t="s">
        <v>8367</v>
      </c>
      <c r="R1084">
        <v>209.94</v>
      </c>
      <c r="S1084">
        <v>6</v>
      </c>
      <c r="T1084">
        <v>0</v>
      </c>
      <c r="U1084">
        <v>54.584400000000002</v>
      </c>
    </row>
    <row r="1085" spans="1:21" x14ac:dyDescent="0.35">
      <c r="A1085">
        <v>6619</v>
      </c>
      <c r="B1085" t="s">
        <v>9000</v>
      </c>
      <c r="C1085" s="17">
        <v>42748</v>
      </c>
      <c r="D1085" s="17">
        <v>42753</v>
      </c>
      <c r="E1085" t="s">
        <v>22</v>
      </c>
      <c r="F1085" t="s">
        <v>3673</v>
      </c>
      <c r="G1085" t="s">
        <v>3674</v>
      </c>
      <c r="H1085" t="s">
        <v>40</v>
      </c>
      <c r="I1085" t="s">
        <v>26</v>
      </c>
      <c r="J1085" t="s">
        <v>317</v>
      </c>
      <c r="K1085" t="s">
        <v>596</v>
      </c>
      <c r="L1085">
        <v>65807</v>
      </c>
      <c r="M1085" t="s">
        <v>104</v>
      </c>
      <c r="N1085" t="s">
        <v>5538</v>
      </c>
      <c r="O1085" t="s">
        <v>45</v>
      </c>
      <c r="P1085" t="s">
        <v>89</v>
      </c>
      <c r="Q1085" t="s">
        <v>5539</v>
      </c>
      <c r="R1085">
        <v>32.400000000000006</v>
      </c>
      <c r="S1085">
        <v>5</v>
      </c>
      <c r="T1085">
        <v>0</v>
      </c>
      <c r="U1085">
        <v>15.552000000000001</v>
      </c>
    </row>
    <row r="1086" spans="1:21" x14ac:dyDescent="0.35">
      <c r="A1086">
        <v>6611</v>
      </c>
      <c r="B1086" t="s">
        <v>8997</v>
      </c>
      <c r="C1086" s="17">
        <v>42663</v>
      </c>
      <c r="D1086" s="17">
        <v>42665</v>
      </c>
      <c r="E1086" t="s">
        <v>187</v>
      </c>
      <c r="F1086" t="s">
        <v>1035</v>
      </c>
      <c r="G1086" t="s">
        <v>1036</v>
      </c>
      <c r="H1086" t="s">
        <v>40</v>
      </c>
      <c r="I1086" t="s">
        <v>26</v>
      </c>
      <c r="J1086" t="s">
        <v>41</v>
      </c>
      <c r="K1086" t="s">
        <v>42</v>
      </c>
      <c r="L1086">
        <v>90049</v>
      </c>
      <c r="M1086" t="s">
        <v>43</v>
      </c>
      <c r="N1086" t="s">
        <v>4952</v>
      </c>
      <c r="O1086" t="s">
        <v>45</v>
      </c>
      <c r="P1086" t="s">
        <v>74</v>
      </c>
      <c r="Q1086" t="s">
        <v>4953</v>
      </c>
      <c r="R1086">
        <v>19.295999999999999</v>
      </c>
      <c r="S1086">
        <v>3</v>
      </c>
      <c r="T1086">
        <v>0.2</v>
      </c>
      <c r="U1086">
        <v>6.0299999999999994</v>
      </c>
    </row>
    <row r="1087" spans="1:21" x14ac:dyDescent="0.35">
      <c r="A1087">
        <v>6603</v>
      </c>
      <c r="B1087" t="s">
        <v>8992</v>
      </c>
      <c r="C1087" s="17">
        <v>41975</v>
      </c>
      <c r="D1087" s="17">
        <v>41980</v>
      </c>
      <c r="E1087" t="s">
        <v>49</v>
      </c>
      <c r="F1087" t="s">
        <v>225</v>
      </c>
      <c r="G1087" t="s">
        <v>226</v>
      </c>
      <c r="H1087" t="s">
        <v>40</v>
      </c>
      <c r="I1087" t="s">
        <v>26</v>
      </c>
      <c r="J1087" t="s">
        <v>3220</v>
      </c>
      <c r="K1087" t="s">
        <v>2741</v>
      </c>
      <c r="L1087">
        <v>20735</v>
      </c>
      <c r="M1087" t="s">
        <v>147</v>
      </c>
      <c r="N1087" t="s">
        <v>1142</v>
      </c>
      <c r="O1087" t="s">
        <v>45</v>
      </c>
      <c r="P1087" t="s">
        <v>46</v>
      </c>
      <c r="Q1087" t="s">
        <v>1143</v>
      </c>
      <c r="R1087">
        <v>15.66</v>
      </c>
      <c r="S1087">
        <v>6</v>
      </c>
      <c r="T1087">
        <v>0</v>
      </c>
      <c r="U1087">
        <v>7.2035999999999998</v>
      </c>
    </row>
    <row r="1088" spans="1:21" x14ac:dyDescent="0.35">
      <c r="A1088">
        <v>6602</v>
      </c>
      <c r="B1088" t="s">
        <v>8992</v>
      </c>
      <c r="C1088" s="17">
        <v>41975</v>
      </c>
      <c r="D1088" s="17">
        <v>41980</v>
      </c>
      <c r="E1088" t="s">
        <v>49</v>
      </c>
      <c r="F1088" t="s">
        <v>225</v>
      </c>
      <c r="G1088" t="s">
        <v>226</v>
      </c>
      <c r="H1088" t="s">
        <v>40</v>
      </c>
      <c r="I1088" t="s">
        <v>26</v>
      </c>
      <c r="J1088" t="s">
        <v>3220</v>
      </c>
      <c r="K1088" t="s">
        <v>2741</v>
      </c>
      <c r="L1088">
        <v>20735</v>
      </c>
      <c r="M1088" t="s">
        <v>147</v>
      </c>
      <c r="N1088" t="s">
        <v>4585</v>
      </c>
      <c r="O1088" t="s">
        <v>31</v>
      </c>
      <c r="P1088" t="s">
        <v>35</v>
      </c>
      <c r="Q1088" t="s">
        <v>4586</v>
      </c>
      <c r="R1088">
        <v>239.84</v>
      </c>
      <c r="S1088">
        <v>8</v>
      </c>
      <c r="T1088">
        <v>0</v>
      </c>
      <c r="U1088">
        <v>64.756799999999998</v>
      </c>
    </row>
    <row r="1089" spans="1:21" x14ac:dyDescent="0.35">
      <c r="A1089">
        <v>6601</v>
      </c>
      <c r="B1089" t="s">
        <v>8992</v>
      </c>
      <c r="C1089" s="17">
        <v>41975</v>
      </c>
      <c r="D1089" s="17">
        <v>41980</v>
      </c>
      <c r="E1089" t="s">
        <v>49</v>
      </c>
      <c r="F1089" t="s">
        <v>225</v>
      </c>
      <c r="G1089" t="s">
        <v>226</v>
      </c>
      <c r="H1089" t="s">
        <v>40</v>
      </c>
      <c r="I1089" t="s">
        <v>26</v>
      </c>
      <c r="J1089" t="s">
        <v>3220</v>
      </c>
      <c r="K1089" t="s">
        <v>2741</v>
      </c>
      <c r="L1089">
        <v>20735</v>
      </c>
      <c r="M1089" t="s">
        <v>147</v>
      </c>
      <c r="N1089" t="s">
        <v>6014</v>
      </c>
      <c r="O1089" t="s">
        <v>45</v>
      </c>
      <c r="P1089" t="s">
        <v>89</v>
      </c>
      <c r="Q1089" t="s">
        <v>6015</v>
      </c>
      <c r="R1089">
        <v>146.82</v>
      </c>
      <c r="S1089">
        <v>3</v>
      </c>
      <c r="T1089">
        <v>0</v>
      </c>
      <c r="U1089">
        <v>73.41</v>
      </c>
    </row>
    <row r="1090" spans="1:21" x14ac:dyDescent="0.35">
      <c r="A1090">
        <v>6600</v>
      </c>
      <c r="B1090" t="s">
        <v>8992</v>
      </c>
      <c r="C1090" s="17">
        <v>41975</v>
      </c>
      <c r="D1090" s="17">
        <v>41980</v>
      </c>
      <c r="E1090" t="s">
        <v>49</v>
      </c>
      <c r="F1090" t="s">
        <v>225</v>
      </c>
      <c r="G1090" t="s">
        <v>226</v>
      </c>
      <c r="H1090" t="s">
        <v>40</v>
      </c>
      <c r="I1090" t="s">
        <v>26</v>
      </c>
      <c r="J1090" t="s">
        <v>3220</v>
      </c>
      <c r="K1090" t="s">
        <v>2741</v>
      </c>
      <c r="L1090">
        <v>20735</v>
      </c>
      <c r="M1090" t="s">
        <v>147</v>
      </c>
      <c r="N1090" t="s">
        <v>2047</v>
      </c>
      <c r="O1090" t="s">
        <v>31</v>
      </c>
      <c r="P1090" t="s">
        <v>64</v>
      </c>
      <c r="Q1090" t="s">
        <v>2048</v>
      </c>
      <c r="R1090">
        <v>60.72</v>
      </c>
      <c r="S1090">
        <v>3</v>
      </c>
      <c r="T1090">
        <v>0</v>
      </c>
      <c r="U1090">
        <v>23.680799999999998</v>
      </c>
    </row>
    <row r="1091" spans="1:21" x14ac:dyDescent="0.35">
      <c r="A1091">
        <v>1088</v>
      </c>
      <c r="B1091" t="s">
        <v>3203</v>
      </c>
      <c r="C1091" s="17">
        <v>42597</v>
      </c>
      <c r="D1091" s="17">
        <v>42602</v>
      </c>
      <c r="E1091" t="s">
        <v>22</v>
      </c>
      <c r="F1091" t="s">
        <v>3204</v>
      </c>
      <c r="G1091" t="s">
        <v>3205</v>
      </c>
      <c r="H1091" t="s">
        <v>40</v>
      </c>
      <c r="I1091" t="s">
        <v>26</v>
      </c>
      <c r="J1091" t="s">
        <v>3206</v>
      </c>
      <c r="K1091" t="s">
        <v>42</v>
      </c>
      <c r="L1091">
        <v>94601</v>
      </c>
      <c r="M1091" t="s">
        <v>43</v>
      </c>
      <c r="N1091" t="s">
        <v>740</v>
      </c>
      <c r="O1091" t="s">
        <v>70</v>
      </c>
      <c r="P1091" t="s">
        <v>71</v>
      </c>
      <c r="Q1091" t="s">
        <v>741</v>
      </c>
      <c r="R1091">
        <v>71.975999999999999</v>
      </c>
      <c r="S1091">
        <v>3</v>
      </c>
      <c r="T1091">
        <v>0.2</v>
      </c>
      <c r="U1091">
        <v>7.1976000000000049</v>
      </c>
    </row>
    <row r="1092" spans="1:21" x14ac:dyDescent="0.35">
      <c r="A1092">
        <v>1089</v>
      </c>
      <c r="B1092" t="s">
        <v>3203</v>
      </c>
      <c r="C1092" s="17">
        <v>42597</v>
      </c>
      <c r="D1092" s="17">
        <v>42602</v>
      </c>
      <c r="E1092" t="s">
        <v>22</v>
      </c>
      <c r="F1092" t="s">
        <v>3204</v>
      </c>
      <c r="G1092" t="s">
        <v>3205</v>
      </c>
      <c r="H1092" t="s">
        <v>40</v>
      </c>
      <c r="I1092" t="s">
        <v>26</v>
      </c>
      <c r="J1092" t="s">
        <v>3206</v>
      </c>
      <c r="K1092" t="s">
        <v>42</v>
      </c>
      <c r="L1092">
        <v>94601</v>
      </c>
      <c r="M1092" t="s">
        <v>43</v>
      </c>
      <c r="N1092" t="s">
        <v>3207</v>
      </c>
      <c r="O1092" t="s">
        <v>45</v>
      </c>
      <c r="P1092" t="s">
        <v>46</v>
      </c>
      <c r="Q1092" t="s">
        <v>3208</v>
      </c>
      <c r="R1092">
        <v>3.15</v>
      </c>
      <c r="S1092">
        <v>1</v>
      </c>
      <c r="T1092">
        <v>0</v>
      </c>
      <c r="U1092">
        <v>1.512</v>
      </c>
    </row>
    <row r="1093" spans="1:21" x14ac:dyDescent="0.35">
      <c r="A1093">
        <v>1090</v>
      </c>
      <c r="B1093" t="s">
        <v>3209</v>
      </c>
      <c r="C1093" s="17">
        <v>42890</v>
      </c>
      <c r="D1093" s="17">
        <v>42896</v>
      </c>
      <c r="E1093" t="s">
        <v>49</v>
      </c>
      <c r="F1093" t="s">
        <v>2914</v>
      </c>
      <c r="G1093" t="s">
        <v>2915</v>
      </c>
      <c r="H1093" t="s">
        <v>40</v>
      </c>
      <c r="I1093" t="s">
        <v>26</v>
      </c>
      <c r="J1093" t="s">
        <v>736</v>
      </c>
      <c r="K1093" t="s">
        <v>87</v>
      </c>
      <c r="L1093">
        <v>28110</v>
      </c>
      <c r="M1093" t="s">
        <v>29</v>
      </c>
      <c r="N1093" t="s">
        <v>1188</v>
      </c>
      <c r="O1093" t="s">
        <v>31</v>
      </c>
      <c r="P1093" t="s">
        <v>64</v>
      </c>
      <c r="Q1093" t="s">
        <v>1189</v>
      </c>
      <c r="R1093">
        <v>31.983999999999998</v>
      </c>
      <c r="S1093">
        <v>2</v>
      </c>
      <c r="T1093">
        <v>0.2</v>
      </c>
      <c r="U1093">
        <v>1.9989999999999979</v>
      </c>
    </row>
    <row r="1094" spans="1:21" x14ac:dyDescent="0.35">
      <c r="A1094">
        <v>1091</v>
      </c>
      <c r="B1094" t="s">
        <v>3209</v>
      </c>
      <c r="C1094" s="17">
        <v>42890</v>
      </c>
      <c r="D1094" s="17">
        <v>42896</v>
      </c>
      <c r="E1094" t="s">
        <v>49</v>
      </c>
      <c r="F1094" t="s">
        <v>2914</v>
      </c>
      <c r="G1094" t="s">
        <v>2915</v>
      </c>
      <c r="H1094" t="s">
        <v>40</v>
      </c>
      <c r="I1094" t="s">
        <v>26</v>
      </c>
      <c r="J1094" t="s">
        <v>736</v>
      </c>
      <c r="K1094" t="s">
        <v>87</v>
      </c>
      <c r="L1094">
        <v>28110</v>
      </c>
      <c r="M1094" t="s">
        <v>29</v>
      </c>
      <c r="N1094" t="s">
        <v>3210</v>
      </c>
      <c r="O1094" t="s">
        <v>70</v>
      </c>
      <c r="P1094" t="s">
        <v>71</v>
      </c>
      <c r="Q1094" t="s">
        <v>3211</v>
      </c>
      <c r="R1094">
        <v>71.984000000000009</v>
      </c>
      <c r="S1094">
        <v>2</v>
      </c>
      <c r="T1094">
        <v>0.2</v>
      </c>
      <c r="U1094">
        <v>25.194399999999995</v>
      </c>
    </row>
    <row r="1095" spans="1:21" x14ac:dyDescent="0.35">
      <c r="A1095">
        <v>6597</v>
      </c>
      <c r="B1095" t="s">
        <v>8990</v>
      </c>
      <c r="C1095" s="17">
        <v>42848</v>
      </c>
      <c r="D1095" s="17">
        <v>42851</v>
      </c>
      <c r="E1095" t="s">
        <v>187</v>
      </c>
      <c r="F1095" t="s">
        <v>512</v>
      </c>
      <c r="G1095" t="s">
        <v>513</v>
      </c>
      <c r="H1095" t="s">
        <v>40</v>
      </c>
      <c r="I1095" t="s">
        <v>26</v>
      </c>
      <c r="J1095" t="s">
        <v>496</v>
      </c>
      <c r="K1095" t="s">
        <v>497</v>
      </c>
      <c r="L1095">
        <v>43229</v>
      </c>
      <c r="M1095" t="s">
        <v>147</v>
      </c>
      <c r="N1095" t="s">
        <v>567</v>
      </c>
      <c r="O1095" t="s">
        <v>45</v>
      </c>
      <c r="P1095" t="s">
        <v>89</v>
      </c>
      <c r="Q1095" t="s">
        <v>568</v>
      </c>
      <c r="R1095">
        <v>5.3440000000000003</v>
      </c>
      <c r="S1095">
        <v>1</v>
      </c>
      <c r="T1095">
        <v>0.2</v>
      </c>
      <c r="U1095">
        <v>1.8703999999999998</v>
      </c>
    </row>
    <row r="1096" spans="1:21" x14ac:dyDescent="0.35">
      <c r="A1096">
        <v>6596</v>
      </c>
      <c r="B1096" t="s">
        <v>8990</v>
      </c>
      <c r="C1096" s="17">
        <v>42848</v>
      </c>
      <c r="D1096" s="17">
        <v>42851</v>
      </c>
      <c r="E1096" t="s">
        <v>187</v>
      </c>
      <c r="F1096" t="s">
        <v>512</v>
      </c>
      <c r="G1096" t="s">
        <v>513</v>
      </c>
      <c r="H1096" t="s">
        <v>40</v>
      </c>
      <c r="I1096" t="s">
        <v>26</v>
      </c>
      <c r="J1096" t="s">
        <v>496</v>
      </c>
      <c r="K1096" t="s">
        <v>497</v>
      </c>
      <c r="L1096">
        <v>43229</v>
      </c>
      <c r="M1096" t="s">
        <v>147</v>
      </c>
      <c r="N1096" t="s">
        <v>1780</v>
      </c>
      <c r="O1096" t="s">
        <v>45</v>
      </c>
      <c r="P1096" t="s">
        <v>74</v>
      </c>
      <c r="Q1096" t="s">
        <v>1781</v>
      </c>
      <c r="R1096">
        <v>11.760000000000002</v>
      </c>
      <c r="S1096">
        <v>5</v>
      </c>
      <c r="T1096">
        <v>0.7</v>
      </c>
      <c r="U1096">
        <v>-7.8399999999999963</v>
      </c>
    </row>
    <row r="1097" spans="1:21" x14ac:dyDescent="0.35">
      <c r="A1097">
        <v>6583</v>
      </c>
      <c r="B1097" t="s">
        <v>8983</v>
      </c>
      <c r="C1097" s="17">
        <v>42589</v>
      </c>
      <c r="D1097" s="17">
        <v>42593</v>
      </c>
      <c r="E1097" t="s">
        <v>49</v>
      </c>
      <c r="F1097" t="s">
        <v>555</v>
      </c>
      <c r="G1097" t="s">
        <v>556</v>
      </c>
      <c r="H1097" t="s">
        <v>40</v>
      </c>
      <c r="I1097" t="s">
        <v>26</v>
      </c>
      <c r="J1097" t="s">
        <v>2539</v>
      </c>
      <c r="K1097" t="s">
        <v>95</v>
      </c>
      <c r="L1097">
        <v>98026</v>
      </c>
      <c r="M1097" t="s">
        <v>43</v>
      </c>
      <c r="N1097" t="s">
        <v>2357</v>
      </c>
      <c r="O1097" t="s">
        <v>70</v>
      </c>
      <c r="P1097" t="s">
        <v>160</v>
      </c>
      <c r="Q1097" t="s">
        <v>2358</v>
      </c>
      <c r="R1097">
        <v>179.97</v>
      </c>
      <c r="S1097">
        <v>3</v>
      </c>
      <c r="T1097">
        <v>0</v>
      </c>
      <c r="U1097">
        <v>86.385600000000011</v>
      </c>
    </row>
    <row r="1098" spans="1:21" x14ac:dyDescent="0.35">
      <c r="A1098">
        <v>6575</v>
      </c>
      <c r="B1098" t="s">
        <v>8974</v>
      </c>
      <c r="C1098" s="17">
        <v>42699</v>
      </c>
      <c r="D1098" s="17">
        <v>42704</v>
      </c>
      <c r="E1098" t="s">
        <v>49</v>
      </c>
      <c r="F1098" t="s">
        <v>8562</v>
      </c>
      <c r="G1098" t="s">
        <v>8563</v>
      </c>
      <c r="H1098" t="s">
        <v>40</v>
      </c>
      <c r="I1098" t="s">
        <v>26</v>
      </c>
      <c r="J1098" t="s">
        <v>2130</v>
      </c>
      <c r="K1098" t="s">
        <v>789</v>
      </c>
      <c r="L1098">
        <v>7060</v>
      </c>
      <c r="M1098" t="s">
        <v>147</v>
      </c>
      <c r="N1098" t="s">
        <v>8975</v>
      </c>
      <c r="O1098" t="s">
        <v>70</v>
      </c>
      <c r="P1098" t="s">
        <v>683</v>
      </c>
      <c r="Q1098" t="s">
        <v>8976</v>
      </c>
      <c r="R1098">
        <v>319.92</v>
      </c>
      <c r="S1098">
        <v>8</v>
      </c>
      <c r="T1098">
        <v>0</v>
      </c>
      <c r="U1098">
        <v>118.37040000000002</v>
      </c>
    </row>
    <row r="1099" spans="1:21" x14ac:dyDescent="0.35">
      <c r="A1099">
        <v>6574</v>
      </c>
      <c r="B1099" t="s">
        <v>8974</v>
      </c>
      <c r="C1099" s="17">
        <v>42699</v>
      </c>
      <c r="D1099" s="17">
        <v>42704</v>
      </c>
      <c r="E1099" t="s">
        <v>49</v>
      </c>
      <c r="F1099" t="s">
        <v>8562</v>
      </c>
      <c r="G1099" t="s">
        <v>8563</v>
      </c>
      <c r="H1099" t="s">
        <v>40</v>
      </c>
      <c r="I1099" t="s">
        <v>26</v>
      </c>
      <c r="J1099" t="s">
        <v>2130</v>
      </c>
      <c r="K1099" t="s">
        <v>789</v>
      </c>
      <c r="L1099">
        <v>7060</v>
      </c>
      <c r="M1099" t="s">
        <v>147</v>
      </c>
      <c r="N1099" t="s">
        <v>1656</v>
      </c>
      <c r="O1099" t="s">
        <v>45</v>
      </c>
      <c r="P1099" t="s">
        <v>58</v>
      </c>
      <c r="Q1099" t="s">
        <v>1657</v>
      </c>
      <c r="R1099">
        <v>563.4</v>
      </c>
      <c r="S1099">
        <v>4</v>
      </c>
      <c r="T1099">
        <v>0</v>
      </c>
      <c r="U1099">
        <v>67.608000000000004</v>
      </c>
    </row>
    <row r="1100" spans="1:21" x14ac:dyDescent="0.35">
      <c r="A1100">
        <v>6562</v>
      </c>
      <c r="B1100" t="s">
        <v>8969</v>
      </c>
      <c r="C1100" s="17">
        <v>42825</v>
      </c>
      <c r="D1100" s="17">
        <v>42827</v>
      </c>
      <c r="E1100" t="s">
        <v>187</v>
      </c>
      <c r="F1100" t="s">
        <v>5385</v>
      </c>
      <c r="G1100" t="s">
        <v>5386</v>
      </c>
      <c r="H1100" t="s">
        <v>40</v>
      </c>
      <c r="I1100" t="s">
        <v>26</v>
      </c>
      <c r="J1100" t="s">
        <v>1129</v>
      </c>
      <c r="K1100" t="s">
        <v>103</v>
      </c>
      <c r="L1100">
        <v>76017</v>
      </c>
      <c r="M1100" t="s">
        <v>104</v>
      </c>
      <c r="N1100" t="s">
        <v>2864</v>
      </c>
      <c r="O1100" t="s">
        <v>45</v>
      </c>
      <c r="P1100" t="s">
        <v>77</v>
      </c>
      <c r="Q1100" t="s">
        <v>2865</v>
      </c>
      <c r="R1100">
        <v>33.61999999999999</v>
      </c>
      <c r="S1100">
        <v>5</v>
      </c>
      <c r="T1100">
        <v>0.8</v>
      </c>
      <c r="U1100">
        <v>-90.774000000000029</v>
      </c>
    </row>
    <row r="1101" spans="1:21" x14ac:dyDescent="0.35">
      <c r="A1101">
        <v>1098</v>
      </c>
      <c r="B1101" t="s">
        <v>3230</v>
      </c>
      <c r="C1101" s="17">
        <v>41815</v>
      </c>
      <c r="D1101" s="17">
        <v>41818</v>
      </c>
      <c r="E1101" t="s">
        <v>187</v>
      </c>
      <c r="F1101" t="s">
        <v>3101</v>
      </c>
      <c r="G1101" t="s">
        <v>3102</v>
      </c>
      <c r="H1101" t="s">
        <v>40</v>
      </c>
      <c r="I1101" t="s">
        <v>26</v>
      </c>
      <c r="J1101" t="s">
        <v>41</v>
      </c>
      <c r="K1101" t="s">
        <v>42</v>
      </c>
      <c r="L1101">
        <v>90049</v>
      </c>
      <c r="M1101" t="s">
        <v>43</v>
      </c>
      <c r="N1101" t="s">
        <v>3231</v>
      </c>
      <c r="O1101" t="s">
        <v>31</v>
      </c>
      <c r="P1101" t="s">
        <v>55</v>
      </c>
      <c r="Q1101" t="s">
        <v>3232</v>
      </c>
      <c r="R1101">
        <v>447.84</v>
      </c>
      <c r="S1101">
        <v>5</v>
      </c>
      <c r="T1101">
        <v>0.2</v>
      </c>
      <c r="U1101">
        <v>11.19599999999997</v>
      </c>
    </row>
    <row r="1102" spans="1:21" x14ac:dyDescent="0.35">
      <c r="A1102">
        <v>6561</v>
      </c>
      <c r="B1102" t="s">
        <v>8968</v>
      </c>
      <c r="C1102" s="17">
        <v>42572</v>
      </c>
      <c r="D1102" s="17">
        <v>42577</v>
      </c>
      <c r="E1102" t="s">
        <v>49</v>
      </c>
      <c r="F1102" t="s">
        <v>3864</v>
      </c>
      <c r="G1102" t="s">
        <v>3865</v>
      </c>
      <c r="H1102" t="s">
        <v>40</v>
      </c>
      <c r="I1102" t="s">
        <v>26</v>
      </c>
      <c r="J1102" t="s">
        <v>566</v>
      </c>
      <c r="K1102" t="s">
        <v>42</v>
      </c>
      <c r="L1102">
        <v>95661</v>
      </c>
      <c r="M1102" t="s">
        <v>43</v>
      </c>
      <c r="N1102" t="s">
        <v>1444</v>
      </c>
      <c r="O1102" t="s">
        <v>45</v>
      </c>
      <c r="P1102" t="s">
        <v>46</v>
      </c>
      <c r="Q1102" t="s">
        <v>1445</v>
      </c>
      <c r="R1102">
        <v>3.15</v>
      </c>
      <c r="S1102">
        <v>1</v>
      </c>
      <c r="T1102">
        <v>0</v>
      </c>
      <c r="U1102">
        <v>1.512</v>
      </c>
    </row>
    <row r="1103" spans="1:21" x14ac:dyDescent="0.35">
      <c r="A1103">
        <v>6560</v>
      </c>
      <c r="B1103" t="s">
        <v>8968</v>
      </c>
      <c r="C1103" s="17">
        <v>42572</v>
      </c>
      <c r="D1103" s="17">
        <v>42577</v>
      </c>
      <c r="E1103" t="s">
        <v>49</v>
      </c>
      <c r="F1103" t="s">
        <v>3864</v>
      </c>
      <c r="G1103" t="s">
        <v>3865</v>
      </c>
      <c r="H1103" t="s">
        <v>40</v>
      </c>
      <c r="I1103" t="s">
        <v>26</v>
      </c>
      <c r="J1103" t="s">
        <v>566</v>
      </c>
      <c r="K1103" t="s">
        <v>42</v>
      </c>
      <c r="L1103">
        <v>95661</v>
      </c>
      <c r="M1103" t="s">
        <v>43</v>
      </c>
      <c r="N1103" t="s">
        <v>3806</v>
      </c>
      <c r="O1103" t="s">
        <v>45</v>
      </c>
      <c r="P1103" t="s">
        <v>172</v>
      </c>
      <c r="Q1103" t="s">
        <v>3807</v>
      </c>
      <c r="R1103">
        <v>419.90000000000003</v>
      </c>
      <c r="S1103">
        <v>5</v>
      </c>
      <c r="T1103">
        <v>0</v>
      </c>
      <c r="U1103">
        <v>197.35299999999998</v>
      </c>
    </row>
    <row r="1104" spans="1:21" x14ac:dyDescent="0.35">
      <c r="A1104">
        <v>6538</v>
      </c>
      <c r="B1104" t="s">
        <v>8956</v>
      </c>
      <c r="C1104" s="17">
        <v>41932</v>
      </c>
      <c r="D1104" s="17">
        <v>41935</v>
      </c>
      <c r="E1104" t="s">
        <v>187</v>
      </c>
      <c r="F1104" t="s">
        <v>793</v>
      </c>
      <c r="G1104" t="s">
        <v>794</v>
      </c>
      <c r="H1104" t="s">
        <v>40</v>
      </c>
      <c r="I1104" t="s">
        <v>26</v>
      </c>
      <c r="J1104" t="s">
        <v>5145</v>
      </c>
      <c r="K1104" t="s">
        <v>334</v>
      </c>
      <c r="L1104">
        <v>37918</v>
      </c>
      <c r="M1104" t="s">
        <v>29</v>
      </c>
      <c r="N1104" t="s">
        <v>1415</v>
      </c>
      <c r="O1104" t="s">
        <v>45</v>
      </c>
      <c r="P1104" t="s">
        <v>58</v>
      </c>
      <c r="Q1104" t="s">
        <v>1416</v>
      </c>
      <c r="R1104">
        <v>98.352000000000004</v>
      </c>
      <c r="S1104">
        <v>3</v>
      </c>
      <c r="T1104">
        <v>0.2</v>
      </c>
      <c r="U1104">
        <v>-24.588000000000001</v>
      </c>
    </row>
    <row r="1105" spans="1:21" x14ac:dyDescent="0.35">
      <c r="A1105">
        <v>6537</v>
      </c>
      <c r="B1105" t="s">
        <v>8956</v>
      </c>
      <c r="C1105" s="17">
        <v>41932</v>
      </c>
      <c r="D1105" s="17">
        <v>41935</v>
      </c>
      <c r="E1105" t="s">
        <v>187</v>
      </c>
      <c r="F1105" t="s">
        <v>793</v>
      </c>
      <c r="G1105" t="s">
        <v>794</v>
      </c>
      <c r="H1105" t="s">
        <v>40</v>
      </c>
      <c r="I1105" t="s">
        <v>26</v>
      </c>
      <c r="J1105" t="s">
        <v>5145</v>
      </c>
      <c r="K1105" t="s">
        <v>334</v>
      </c>
      <c r="L1105">
        <v>37918</v>
      </c>
      <c r="M1105" t="s">
        <v>29</v>
      </c>
      <c r="N1105" t="s">
        <v>3780</v>
      </c>
      <c r="O1105" t="s">
        <v>31</v>
      </c>
      <c r="P1105" t="s">
        <v>55</v>
      </c>
      <c r="Q1105" t="s">
        <v>3781</v>
      </c>
      <c r="R1105">
        <v>328.59000000000003</v>
      </c>
      <c r="S1105">
        <v>3</v>
      </c>
      <c r="T1105">
        <v>0.4</v>
      </c>
      <c r="U1105">
        <v>-147.8655</v>
      </c>
    </row>
    <row r="1106" spans="1:21" x14ac:dyDescent="0.35">
      <c r="A1106">
        <v>6528</v>
      </c>
      <c r="B1106" t="s">
        <v>8949</v>
      </c>
      <c r="C1106" s="17">
        <v>42727</v>
      </c>
      <c r="D1106" s="17">
        <v>42732</v>
      </c>
      <c r="E1106" t="s">
        <v>22</v>
      </c>
      <c r="F1106" t="s">
        <v>6020</v>
      </c>
      <c r="G1106" t="s">
        <v>6021</v>
      </c>
      <c r="H1106" t="s">
        <v>40</v>
      </c>
      <c r="I1106" t="s">
        <v>26</v>
      </c>
      <c r="J1106" t="s">
        <v>1401</v>
      </c>
      <c r="K1106" t="s">
        <v>1402</v>
      </c>
      <c r="L1106">
        <v>2886</v>
      </c>
      <c r="M1106" t="s">
        <v>147</v>
      </c>
      <c r="N1106" t="s">
        <v>2400</v>
      </c>
      <c r="O1106" t="s">
        <v>70</v>
      </c>
      <c r="P1106" t="s">
        <v>1218</v>
      </c>
      <c r="Q1106" t="s">
        <v>2401</v>
      </c>
      <c r="R1106">
        <v>1999.96</v>
      </c>
      <c r="S1106">
        <v>4</v>
      </c>
      <c r="T1106">
        <v>0</v>
      </c>
      <c r="U1106">
        <v>899.98199999999997</v>
      </c>
    </row>
    <row r="1107" spans="1:21" x14ac:dyDescent="0.35">
      <c r="A1107">
        <v>6511</v>
      </c>
      <c r="B1107" t="s">
        <v>8942</v>
      </c>
      <c r="C1107" s="17">
        <v>43089</v>
      </c>
      <c r="D1107" s="17">
        <v>43095</v>
      </c>
      <c r="E1107" t="s">
        <v>49</v>
      </c>
      <c r="F1107" t="s">
        <v>727</v>
      </c>
      <c r="G1107" t="s">
        <v>728</v>
      </c>
      <c r="H1107" t="s">
        <v>40</v>
      </c>
      <c r="I1107" t="s">
        <v>26</v>
      </c>
      <c r="J1107" t="s">
        <v>265</v>
      </c>
      <c r="K1107" t="s">
        <v>266</v>
      </c>
      <c r="L1107">
        <v>10009</v>
      </c>
      <c r="M1107" t="s">
        <v>147</v>
      </c>
      <c r="N1107" t="s">
        <v>2949</v>
      </c>
      <c r="O1107" t="s">
        <v>45</v>
      </c>
      <c r="P1107" t="s">
        <v>89</v>
      </c>
      <c r="Q1107" t="s">
        <v>2950</v>
      </c>
      <c r="R1107">
        <v>34.019999999999996</v>
      </c>
      <c r="S1107">
        <v>3</v>
      </c>
      <c r="T1107">
        <v>0</v>
      </c>
      <c r="U1107">
        <v>16.669799999999999</v>
      </c>
    </row>
    <row r="1108" spans="1:21" x14ac:dyDescent="0.35">
      <c r="A1108">
        <v>6510</v>
      </c>
      <c r="B1108" t="s">
        <v>8942</v>
      </c>
      <c r="C1108" s="17">
        <v>43089</v>
      </c>
      <c r="D1108" s="17">
        <v>43095</v>
      </c>
      <c r="E1108" t="s">
        <v>49</v>
      </c>
      <c r="F1108" t="s">
        <v>727</v>
      </c>
      <c r="G1108" t="s">
        <v>728</v>
      </c>
      <c r="H1108" t="s">
        <v>40</v>
      </c>
      <c r="I1108" t="s">
        <v>26</v>
      </c>
      <c r="J1108" t="s">
        <v>265</v>
      </c>
      <c r="K1108" t="s">
        <v>266</v>
      </c>
      <c r="L1108">
        <v>10009</v>
      </c>
      <c r="M1108" t="s">
        <v>147</v>
      </c>
      <c r="N1108" t="s">
        <v>1201</v>
      </c>
      <c r="O1108" t="s">
        <v>45</v>
      </c>
      <c r="P1108" t="s">
        <v>74</v>
      </c>
      <c r="Q1108" t="s">
        <v>1202</v>
      </c>
      <c r="R1108">
        <v>50.352000000000004</v>
      </c>
      <c r="S1108">
        <v>3</v>
      </c>
      <c r="T1108">
        <v>0.2</v>
      </c>
      <c r="U1108">
        <v>17.623199999999997</v>
      </c>
    </row>
    <row r="1109" spans="1:21" x14ac:dyDescent="0.35">
      <c r="A1109">
        <v>6509</v>
      </c>
      <c r="B1109" t="s">
        <v>8942</v>
      </c>
      <c r="C1109" s="17">
        <v>43089</v>
      </c>
      <c r="D1109" s="17">
        <v>43095</v>
      </c>
      <c r="E1109" t="s">
        <v>49</v>
      </c>
      <c r="F1109" t="s">
        <v>727</v>
      </c>
      <c r="G1109" t="s">
        <v>728</v>
      </c>
      <c r="H1109" t="s">
        <v>40</v>
      </c>
      <c r="I1109" t="s">
        <v>26</v>
      </c>
      <c r="J1109" t="s">
        <v>265</v>
      </c>
      <c r="K1109" t="s">
        <v>266</v>
      </c>
      <c r="L1109">
        <v>10009</v>
      </c>
      <c r="M1109" t="s">
        <v>147</v>
      </c>
      <c r="N1109" t="s">
        <v>1253</v>
      </c>
      <c r="O1109" t="s">
        <v>45</v>
      </c>
      <c r="P1109" t="s">
        <v>89</v>
      </c>
      <c r="Q1109" t="s">
        <v>1446</v>
      </c>
      <c r="R1109">
        <v>279.89999999999998</v>
      </c>
      <c r="S1109">
        <v>5</v>
      </c>
      <c r="T1109">
        <v>0</v>
      </c>
      <c r="U1109">
        <v>137.15100000000001</v>
      </c>
    </row>
    <row r="1110" spans="1:21" x14ac:dyDescent="0.35">
      <c r="A1110">
        <v>6508</v>
      </c>
      <c r="B1110" t="s">
        <v>8941</v>
      </c>
      <c r="C1110" s="17">
        <v>42652</v>
      </c>
      <c r="D1110" s="17">
        <v>42654</v>
      </c>
      <c r="E1110" t="s">
        <v>22</v>
      </c>
      <c r="F1110" t="s">
        <v>2171</v>
      </c>
      <c r="G1110" t="s">
        <v>2172</v>
      </c>
      <c r="H1110" t="s">
        <v>40</v>
      </c>
      <c r="I1110" t="s">
        <v>26</v>
      </c>
      <c r="J1110" t="s">
        <v>145</v>
      </c>
      <c r="K1110" t="s">
        <v>146</v>
      </c>
      <c r="L1110">
        <v>19143</v>
      </c>
      <c r="M1110" t="s">
        <v>147</v>
      </c>
      <c r="N1110" t="s">
        <v>2242</v>
      </c>
      <c r="O1110" t="s">
        <v>31</v>
      </c>
      <c r="P1110" t="s">
        <v>64</v>
      </c>
      <c r="Q1110" t="s">
        <v>2243</v>
      </c>
      <c r="R1110">
        <v>332.83200000000005</v>
      </c>
      <c r="S1110">
        <v>4</v>
      </c>
      <c r="T1110">
        <v>0.2</v>
      </c>
      <c r="U1110">
        <v>-24.962399999999988</v>
      </c>
    </row>
    <row r="1111" spans="1:21" x14ac:dyDescent="0.35">
      <c r="A1111">
        <v>6507</v>
      </c>
      <c r="B1111" t="s">
        <v>8941</v>
      </c>
      <c r="C1111" s="17">
        <v>42652</v>
      </c>
      <c r="D1111" s="17">
        <v>42654</v>
      </c>
      <c r="E1111" t="s">
        <v>22</v>
      </c>
      <c r="F1111" t="s">
        <v>2171</v>
      </c>
      <c r="G1111" t="s">
        <v>2172</v>
      </c>
      <c r="H1111" t="s">
        <v>40</v>
      </c>
      <c r="I1111" t="s">
        <v>26</v>
      </c>
      <c r="J1111" t="s">
        <v>145</v>
      </c>
      <c r="K1111" t="s">
        <v>146</v>
      </c>
      <c r="L1111">
        <v>19143</v>
      </c>
      <c r="M1111" t="s">
        <v>147</v>
      </c>
      <c r="N1111" t="s">
        <v>8698</v>
      </c>
      <c r="O1111" t="s">
        <v>45</v>
      </c>
      <c r="P1111" t="s">
        <v>89</v>
      </c>
      <c r="Q1111" t="s">
        <v>8699</v>
      </c>
      <c r="R1111">
        <v>19.136000000000003</v>
      </c>
      <c r="S1111">
        <v>4</v>
      </c>
      <c r="T1111">
        <v>0.2</v>
      </c>
      <c r="U1111">
        <v>5.9799999999999986</v>
      </c>
    </row>
    <row r="1112" spans="1:21" x14ac:dyDescent="0.35">
      <c r="A1112">
        <v>6506</v>
      </c>
      <c r="B1112" t="s">
        <v>8938</v>
      </c>
      <c r="C1112" s="17">
        <v>42547</v>
      </c>
      <c r="D1112" s="17">
        <v>42551</v>
      </c>
      <c r="E1112" t="s">
        <v>49</v>
      </c>
      <c r="F1112" t="s">
        <v>8939</v>
      </c>
      <c r="G1112" t="s">
        <v>8940</v>
      </c>
      <c r="H1112" t="s">
        <v>40</v>
      </c>
      <c r="I1112" t="s">
        <v>26</v>
      </c>
      <c r="J1112" t="s">
        <v>302</v>
      </c>
      <c r="K1112" t="s">
        <v>210</v>
      </c>
      <c r="L1112">
        <v>60653</v>
      </c>
      <c r="M1112" t="s">
        <v>104</v>
      </c>
      <c r="N1112" t="s">
        <v>640</v>
      </c>
      <c r="O1112" t="s">
        <v>45</v>
      </c>
      <c r="P1112" t="s">
        <v>67</v>
      </c>
      <c r="Q1112" t="s">
        <v>641</v>
      </c>
      <c r="R1112">
        <v>5.3040000000000003</v>
      </c>
      <c r="S1112">
        <v>3</v>
      </c>
      <c r="T1112">
        <v>0.2</v>
      </c>
      <c r="U1112">
        <v>0.46409999999999996</v>
      </c>
    </row>
    <row r="1113" spans="1:21" x14ac:dyDescent="0.35">
      <c r="A1113">
        <v>6505</v>
      </c>
      <c r="B1113" t="s">
        <v>8937</v>
      </c>
      <c r="C1113" s="17">
        <v>43056</v>
      </c>
      <c r="D1113" s="17">
        <v>43061</v>
      </c>
      <c r="E1113" t="s">
        <v>22</v>
      </c>
      <c r="F1113" t="s">
        <v>848</v>
      </c>
      <c r="G1113" t="s">
        <v>849</v>
      </c>
      <c r="H1113" t="s">
        <v>40</v>
      </c>
      <c r="I1113" t="s">
        <v>26</v>
      </c>
      <c r="J1113" t="s">
        <v>265</v>
      </c>
      <c r="K1113" t="s">
        <v>266</v>
      </c>
      <c r="L1113">
        <v>10011</v>
      </c>
      <c r="M1113" t="s">
        <v>147</v>
      </c>
      <c r="N1113" t="s">
        <v>1580</v>
      </c>
      <c r="O1113" t="s">
        <v>45</v>
      </c>
      <c r="P1113" t="s">
        <v>58</v>
      </c>
      <c r="Q1113" t="s">
        <v>1581</v>
      </c>
      <c r="R1113">
        <v>1247.6399999999999</v>
      </c>
      <c r="S1113">
        <v>3</v>
      </c>
      <c r="T1113">
        <v>0</v>
      </c>
      <c r="U1113">
        <v>349.33919999999995</v>
      </c>
    </row>
    <row r="1114" spans="1:21" x14ac:dyDescent="0.35">
      <c r="A1114">
        <v>6494</v>
      </c>
      <c r="B1114" t="s">
        <v>8931</v>
      </c>
      <c r="C1114" s="17">
        <v>42694</v>
      </c>
      <c r="D1114" s="17">
        <v>42699</v>
      </c>
      <c r="E1114" t="s">
        <v>49</v>
      </c>
      <c r="F1114" t="s">
        <v>1173</v>
      </c>
      <c r="G1114" t="s">
        <v>1174</v>
      </c>
      <c r="H1114" t="s">
        <v>40</v>
      </c>
      <c r="I1114" t="s">
        <v>26</v>
      </c>
      <c r="J1114" t="s">
        <v>6059</v>
      </c>
      <c r="K1114" t="s">
        <v>53</v>
      </c>
      <c r="L1114">
        <v>32839</v>
      </c>
      <c r="M1114" t="s">
        <v>29</v>
      </c>
      <c r="N1114" t="s">
        <v>4309</v>
      </c>
      <c r="O1114" t="s">
        <v>70</v>
      </c>
      <c r="P1114" t="s">
        <v>71</v>
      </c>
      <c r="Q1114" t="s">
        <v>4310</v>
      </c>
      <c r="R1114">
        <v>244.768</v>
      </c>
      <c r="S1114">
        <v>4</v>
      </c>
      <c r="T1114">
        <v>0.2</v>
      </c>
      <c r="U1114">
        <v>24.476800000000004</v>
      </c>
    </row>
    <row r="1115" spans="1:21" x14ac:dyDescent="0.35">
      <c r="A1115">
        <v>6493</v>
      </c>
      <c r="B1115" t="s">
        <v>8931</v>
      </c>
      <c r="C1115" s="17">
        <v>42694</v>
      </c>
      <c r="D1115" s="17">
        <v>42699</v>
      </c>
      <c r="E1115" t="s">
        <v>49</v>
      </c>
      <c r="F1115" t="s">
        <v>1173</v>
      </c>
      <c r="G1115" t="s">
        <v>1174</v>
      </c>
      <c r="H1115" t="s">
        <v>40</v>
      </c>
      <c r="I1115" t="s">
        <v>26</v>
      </c>
      <c r="J1115" t="s">
        <v>6059</v>
      </c>
      <c r="K1115" t="s">
        <v>53</v>
      </c>
      <c r="L1115">
        <v>32839</v>
      </c>
      <c r="M1115" t="s">
        <v>29</v>
      </c>
      <c r="N1115" t="s">
        <v>1336</v>
      </c>
      <c r="O1115" t="s">
        <v>45</v>
      </c>
      <c r="P1115" t="s">
        <v>58</v>
      </c>
      <c r="Q1115" t="s">
        <v>1337</v>
      </c>
      <c r="R1115">
        <v>39.72</v>
      </c>
      <c r="S1115">
        <v>5</v>
      </c>
      <c r="T1115">
        <v>0.2</v>
      </c>
      <c r="U1115">
        <v>4.4684999999999953</v>
      </c>
    </row>
    <row r="1116" spans="1:21" x14ac:dyDescent="0.35">
      <c r="A1116">
        <v>6492</v>
      </c>
      <c r="B1116" t="s">
        <v>8931</v>
      </c>
      <c r="C1116" s="17">
        <v>42694</v>
      </c>
      <c r="D1116" s="17">
        <v>42699</v>
      </c>
      <c r="E1116" t="s">
        <v>49</v>
      </c>
      <c r="F1116" t="s">
        <v>1173</v>
      </c>
      <c r="G1116" t="s">
        <v>1174</v>
      </c>
      <c r="H1116" t="s">
        <v>40</v>
      </c>
      <c r="I1116" t="s">
        <v>26</v>
      </c>
      <c r="J1116" t="s">
        <v>6059</v>
      </c>
      <c r="K1116" t="s">
        <v>53</v>
      </c>
      <c r="L1116">
        <v>32839</v>
      </c>
      <c r="M1116" t="s">
        <v>29</v>
      </c>
      <c r="N1116" t="s">
        <v>853</v>
      </c>
      <c r="O1116" t="s">
        <v>31</v>
      </c>
      <c r="P1116" t="s">
        <v>32</v>
      </c>
      <c r="Q1116" t="s">
        <v>854</v>
      </c>
      <c r="R1116">
        <v>289.56799999999998</v>
      </c>
      <c r="S1116">
        <v>2</v>
      </c>
      <c r="T1116">
        <v>0.2</v>
      </c>
      <c r="U1116">
        <v>10.858799999999974</v>
      </c>
    </row>
    <row r="1117" spans="1:21" x14ac:dyDescent="0.35">
      <c r="A1117">
        <v>6491</v>
      </c>
      <c r="B1117" t="s">
        <v>8930</v>
      </c>
      <c r="C1117" s="17">
        <v>41897</v>
      </c>
      <c r="D1117" s="17">
        <v>41901</v>
      </c>
      <c r="E1117" t="s">
        <v>49</v>
      </c>
      <c r="F1117" t="s">
        <v>7788</v>
      </c>
      <c r="G1117" t="s">
        <v>7789</v>
      </c>
      <c r="H1117" t="s">
        <v>40</v>
      </c>
      <c r="I1117" t="s">
        <v>26</v>
      </c>
      <c r="J1117" t="s">
        <v>145</v>
      </c>
      <c r="K1117" t="s">
        <v>146</v>
      </c>
      <c r="L1117">
        <v>19120</v>
      </c>
      <c r="M1117" t="s">
        <v>147</v>
      </c>
      <c r="N1117" t="s">
        <v>2329</v>
      </c>
      <c r="O1117" t="s">
        <v>31</v>
      </c>
      <c r="P1117" t="s">
        <v>64</v>
      </c>
      <c r="Q1117" t="s">
        <v>2330</v>
      </c>
      <c r="R1117">
        <v>103.93599999999999</v>
      </c>
      <c r="S1117">
        <v>4</v>
      </c>
      <c r="T1117">
        <v>0.2</v>
      </c>
      <c r="U1117">
        <v>16.889599999999998</v>
      </c>
    </row>
    <row r="1118" spans="1:21" x14ac:dyDescent="0.35">
      <c r="A1118">
        <v>6486</v>
      </c>
      <c r="B1118" t="s">
        <v>8927</v>
      </c>
      <c r="C1118" s="17">
        <v>42889</v>
      </c>
      <c r="D1118" s="17">
        <v>42895</v>
      </c>
      <c r="E1118" t="s">
        <v>49</v>
      </c>
      <c r="F1118" t="s">
        <v>3961</v>
      </c>
      <c r="G1118" t="s">
        <v>3962</v>
      </c>
      <c r="H1118" t="s">
        <v>40</v>
      </c>
      <c r="I1118" t="s">
        <v>26</v>
      </c>
      <c r="J1118" t="s">
        <v>265</v>
      </c>
      <c r="K1118" t="s">
        <v>266</v>
      </c>
      <c r="L1118">
        <v>10011</v>
      </c>
      <c r="M1118" t="s">
        <v>147</v>
      </c>
      <c r="N1118" t="s">
        <v>2949</v>
      </c>
      <c r="O1118" t="s">
        <v>45</v>
      </c>
      <c r="P1118" t="s">
        <v>89</v>
      </c>
      <c r="Q1118" t="s">
        <v>2950</v>
      </c>
      <c r="R1118">
        <v>45.36</v>
      </c>
      <c r="S1118">
        <v>4</v>
      </c>
      <c r="T1118">
        <v>0</v>
      </c>
      <c r="U1118">
        <v>22.226399999999998</v>
      </c>
    </row>
    <row r="1119" spans="1:21" x14ac:dyDescent="0.35">
      <c r="A1119">
        <v>6485</v>
      </c>
      <c r="B1119" t="s">
        <v>8927</v>
      </c>
      <c r="C1119" s="17">
        <v>42889</v>
      </c>
      <c r="D1119" s="17">
        <v>42895</v>
      </c>
      <c r="E1119" t="s">
        <v>49</v>
      </c>
      <c r="F1119" t="s">
        <v>3961</v>
      </c>
      <c r="G1119" t="s">
        <v>3962</v>
      </c>
      <c r="H1119" t="s">
        <v>40</v>
      </c>
      <c r="I1119" t="s">
        <v>26</v>
      </c>
      <c r="J1119" t="s">
        <v>265</v>
      </c>
      <c r="K1119" t="s">
        <v>266</v>
      </c>
      <c r="L1119">
        <v>10011</v>
      </c>
      <c r="M1119" t="s">
        <v>147</v>
      </c>
      <c r="N1119" t="s">
        <v>8114</v>
      </c>
      <c r="O1119" t="s">
        <v>70</v>
      </c>
      <c r="P1119" t="s">
        <v>683</v>
      </c>
      <c r="Q1119" t="s">
        <v>8115</v>
      </c>
      <c r="R1119">
        <v>78.66</v>
      </c>
      <c r="S1119">
        <v>6</v>
      </c>
      <c r="T1119">
        <v>0</v>
      </c>
      <c r="U1119">
        <v>36.183599999999991</v>
      </c>
    </row>
    <row r="1120" spans="1:21" x14ac:dyDescent="0.35">
      <c r="A1120">
        <v>1117</v>
      </c>
      <c r="B1120" t="s">
        <v>3262</v>
      </c>
      <c r="C1120" s="17">
        <v>42573</v>
      </c>
      <c r="D1120" s="17">
        <v>42575</v>
      </c>
      <c r="E1120" t="s">
        <v>22</v>
      </c>
      <c r="F1120" t="s">
        <v>3263</v>
      </c>
      <c r="G1120" t="s">
        <v>3264</v>
      </c>
      <c r="H1120" t="s">
        <v>40</v>
      </c>
      <c r="I1120" t="s">
        <v>26</v>
      </c>
      <c r="J1120" t="s">
        <v>126</v>
      </c>
      <c r="K1120" t="s">
        <v>42</v>
      </c>
      <c r="L1120">
        <v>94110</v>
      </c>
      <c r="M1120" t="s">
        <v>43</v>
      </c>
      <c r="N1120" t="s">
        <v>1444</v>
      </c>
      <c r="O1120" t="s">
        <v>45</v>
      </c>
      <c r="P1120" t="s">
        <v>46</v>
      </c>
      <c r="Q1120" t="s">
        <v>1445</v>
      </c>
      <c r="R1120">
        <v>6.3</v>
      </c>
      <c r="S1120">
        <v>2</v>
      </c>
      <c r="T1120">
        <v>0</v>
      </c>
      <c r="U1120">
        <v>3.024</v>
      </c>
    </row>
    <row r="1121" spans="1:21" x14ac:dyDescent="0.35">
      <c r="A1121">
        <v>6484</v>
      </c>
      <c r="B1121" t="s">
        <v>8927</v>
      </c>
      <c r="C1121" s="17">
        <v>42889</v>
      </c>
      <c r="D1121" s="17">
        <v>42895</v>
      </c>
      <c r="E1121" t="s">
        <v>49</v>
      </c>
      <c r="F1121" t="s">
        <v>3961</v>
      </c>
      <c r="G1121" t="s">
        <v>3962</v>
      </c>
      <c r="H1121" t="s">
        <v>40</v>
      </c>
      <c r="I1121" t="s">
        <v>26</v>
      </c>
      <c r="J1121" t="s">
        <v>265</v>
      </c>
      <c r="K1121" t="s">
        <v>266</v>
      </c>
      <c r="L1121">
        <v>10011</v>
      </c>
      <c r="M1121" t="s">
        <v>147</v>
      </c>
      <c r="N1121" t="s">
        <v>3333</v>
      </c>
      <c r="O1121" t="s">
        <v>31</v>
      </c>
      <c r="P1121" t="s">
        <v>55</v>
      </c>
      <c r="Q1121" t="s">
        <v>3334</v>
      </c>
      <c r="R1121">
        <v>384.76799999999997</v>
      </c>
      <c r="S1121">
        <v>2</v>
      </c>
      <c r="T1121">
        <v>0.4</v>
      </c>
      <c r="U1121">
        <v>-115.43040000000002</v>
      </c>
    </row>
    <row r="1122" spans="1:21" x14ac:dyDescent="0.35">
      <c r="A1122">
        <v>6475</v>
      </c>
      <c r="B1122" t="s">
        <v>8925</v>
      </c>
      <c r="C1122" s="17">
        <v>41653</v>
      </c>
      <c r="D1122" s="17">
        <v>41654</v>
      </c>
      <c r="E1122" t="s">
        <v>187</v>
      </c>
      <c r="F1122" t="s">
        <v>306</v>
      </c>
      <c r="G1122" t="s">
        <v>307</v>
      </c>
      <c r="H1122" t="s">
        <v>40</v>
      </c>
      <c r="I1122" t="s">
        <v>26</v>
      </c>
      <c r="J1122" t="s">
        <v>145</v>
      </c>
      <c r="K1122" t="s">
        <v>146</v>
      </c>
      <c r="L1122">
        <v>19140</v>
      </c>
      <c r="M1122" t="s">
        <v>147</v>
      </c>
      <c r="N1122" t="s">
        <v>3616</v>
      </c>
      <c r="O1122" t="s">
        <v>31</v>
      </c>
      <c r="P1122" t="s">
        <v>32</v>
      </c>
      <c r="Q1122" t="s">
        <v>3617</v>
      </c>
      <c r="R1122">
        <v>61.96</v>
      </c>
      <c r="S1122">
        <v>4</v>
      </c>
      <c r="T1122">
        <v>0.5</v>
      </c>
      <c r="U1122">
        <v>-53.285600000000009</v>
      </c>
    </row>
    <row r="1123" spans="1:21" x14ac:dyDescent="0.35">
      <c r="A1123">
        <v>6464</v>
      </c>
      <c r="B1123" t="s">
        <v>8917</v>
      </c>
      <c r="C1123" s="17">
        <v>42869</v>
      </c>
      <c r="D1123" s="17">
        <v>42872</v>
      </c>
      <c r="E1123" t="s">
        <v>187</v>
      </c>
      <c r="F1123" t="s">
        <v>2678</v>
      </c>
      <c r="G1123" t="s">
        <v>2679</v>
      </c>
      <c r="H1123" t="s">
        <v>40</v>
      </c>
      <c r="I1123" t="s">
        <v>26</v>
      </c>
      <c r="J1123" t="s">
        <v>4500</v>
      </c>
      <c r="K1123" t="s">
        <v>2741</v>
      </c>
      <c r="L1123">
        <v>21215</v>
      </c>
      <c r="M1123" t="s">
        <v>147</v>
      </c>
      <c r="N1123" t="s">
        <v>851</v>
      </c>
      <c r="O1123" t="s">
        <v>45</v>
      </c>
      <c r="P1123" t="s">
        <v>46</v>
      </c>
      <c r="Q1123" t="s">
        <v>852</v>
      </c>
      <c r="R1123">
        <v>74</v>
      </c>
      <c r="S1123">
        <v>5</v>
      </c>
      <c r="T1123">
        <v>0</v>
      </c>
      <c r="U1123">
        <v>37</v>
      </c>
    </row>
    <row r="1124" spans="1:21" x14ac:dyDescent="0.35">
      <c r="A1124">
        <v>6463</v>
      </c>
      <c r="B1124" t="s">
        <v>8917</v>
      </c>
      <c r="C1124" s="17">
        <v>42869</v>
      </c>
      <c r="D1124" s="17">
        <v>42872</v>
      </c>
      <c r="E1124" t="s">
        <v>187</v>
      </c>
      <c r="F1124" t="s">
        <v>2678</v>
      </c>
      <c r="G1124" t="s">
        <v>2679</v>
      </c>
      <c r="H1124" t="s">
        <v>40</v>
      </c>
      <c r="I1124" t="s">
        <v>26</v>
      </c>
      <c r="J1124" t="s">
        <v>4500</v>
      </c>
      <c r="K1124" t="s">
        <v>2741</v>
      </c>
      <c r="L1124">
        <v>21215</v>
      </c>
      <c r="M1124" t="s">
        <v>147</v>
      </c>
      <c r="N1124" t="s">
        <v>6964</v>
      </c>
      <c r="O1124" t="s">
        <v>31</v>
      </c>
      <c r="P1124" t="s">
        <v>35</v>
      </c>
      <c r="Q1124" t="s">
        <v>6965</v>
      </c>
      <c r="R1124">
        <v>261.95999999999998</v>
      </c>
      <c r="S1124">
        <v>2</v>
      </c>
      <c r="T1124">
        <v>0</v>
      </c>
      <c r="U1124">
        <v>23.576399999999978</v>
      </c>
    </row>
    <row r="1125" spans="1:21" x14ac:dyDescent="0.35">
      <c r="A1125">
        <v>6462</v>
      </c>
      <c r="B1125" t="s">
        <v>8917</v>
      </c>
      <c r="C1125" s="17">
        <v>42869</v>
      </c>
      <c r="D1125" s="17">
        <v>42872</v>
      </c>
      <c r="E1125" t="s">
        <v>187</v>
      </c>
      <c r="F1125" t="s">
        <v>2678</v>
      </c>
      <c r="G1125" t="s">
        <v>2679</v>
      </c>
      <c r="H1125" t="s">
        <v>40</v>
      </c>
      <c r="I1125" t="s">
        <v>26</v>
      </c>
      <c r="J1125" t="s">
        <v>4500</v>
      </c>
      <c r="K1125" t="s">
        <v>2741</v>
      </c>
      <c r="L1125">
        <v>21215</v>
      </c>
      <c r="M1125" t="s">
        <v>147</v>
      </c>
      <c r="N1125" t="s">
        <v>4175</v>
      </c>
      <c r="O1125" t="s">
        <v>70</v>
      </c>
      <c r="P1125" t="s">
        <v>160</v>
      </c>
      <c r="Q1125" t="s">
        <v>4176</v>
      </c>
      <c r="R1125">
        <v>89.97</v>
      </c>
      <c r="S1125">
        <v>3</v>
      </c>
      <c r="T1125">
        <v>0</v>
      </c>
      <c r="U1125">
        <v>18.893699999999995</v>
      </c>
    </row>
    <row r="1126" spans="1:21" x14ac:dyDescent="0.35">
      <c r="A1126">
        <v>6461</v>
      </c>
      <c r="B1126" t="s">
        <v>8917</v>
      </c>
      <c r="C1126" s="17">
        <v>42869</v>
      </c>
      <c r="D1126" s="17">
        <v>42872</v>
      </c>
      <c r="E1126" t="s">
        <v>187</v>
      </c>
      <c r="F1126" t="s">
        <v>2678</v>
      </c>
      <c r="G1126" t="s">
        <v>2679</v>
      </c>
      <c r="H1126" t="s">
        <v>40</v>
      </c>
      <c r="I1126" t="s">
        <v>26</v>
      </c>
      <c r="J1126" t="s">
        <v>4500</v>
      </c>
      <c r="K1126" t="s">
        <v>2741</v>
      </c>
      <c r="L1126">
        <v>21215</v>
      </c>
      <c r="M1126" t="s">
        <v>147</v>
      </c>
      <c r="N1126" t="s">
        <v>6117</v>
      </c>
      <c r="O1126" t="s">
        <v>45</v>
      </c>
      <c r="P1126" t="s">
        <v>67</v>
      </c>
      <c r="Q1126" t="s">
        <v>6118</v>
      </c>
      <c r="R1126">
        <v>37.200000000000003</v>
      </c>
      <c r="S1126">
        <v>5</v>
      </c>
      <c r="T1126">
        <v>0</v>
      </c>
      <c r="U1126">
        <v>9.3000000000000007</v>
      </c>
    </row>
    <row r="1127" spans="1:21" x14ac:dyDescent="0.35">
      <c r="A1127">
        <v>6460</v>
      </c>
      <c r="B1127" t="s">
        <v>8917</v>
      </c>
      <c r="C1127" s="17">
        <v>42869</v>
      </c>
      <c r="D1127" s="17">
        <v>42872</v>
      </c>
      <c r="E1127" t="s">
        <v>187</v>
      </c>
      <c r="F1127" t="s">
        <v>2678</v>
      </c>
      <c r="G1127" t="s">
        <v>2679</v>
      </c>
      <c r="H1127" t="s">
        <v>40</v>
      </c>
      <c r="I1127" t="s">
        <v>26</v>
      </c>
      <c r="J1127" t="s">
        <v>4500</v>
      </c>
      <c r="K1127" t="s">
        <v>2741</v>
      </c>
      <c r="L1127">
        <v>21215</v>
      </c>
      <c r="M1127" t="s">
        <v>147</v>
      </c>
      <c r="N1127" t="s">
        <v>1654</v>
      </c>
      <c r="O1127" t="s">
        <v>45</v>
      </c>
      <c r="P1127" t="s">
        <v>67</v>
      </c>
      <c r="Q1127" t="s">
        <v>1655</v>
      </c>
      <c r="R1127">
        <v>14.7</v>
      </c>
      <c r="S1127">
        <v>5</v>
      </c>
      <c r="T1127">
        <v>0</v>
      </c>
      <c r="U1127">
        <v>6.6150000000000002</v>
      </c>
    </row>
    <row r="1128" spans="1:21" x14ac:dyDescent="0.35">
      <c r="A1128">
        <v>6459</v>
      </c>
      <c r="B1128" t="s">
        <v>8917</v>
      </c>
      <c r="C1128" s="17">
        <v>42869</v>
      </c>
      <c r="D1128" s="17">
        <v>42872</v>
      </c>
      <c r="E1128" t="s">
        <v>187</v>
      </c>
      <c r="F1128" t="s">
        <v>2678</v>
      </c>
      <c r="G1128" t="s">
        <v>2679</v>
      </c>
      <c r="H1128" t="s">
        <v>40</v>
      </c>
      <c r="I1128" t="s">
        <v>26</v>
      </c>
      <c r="J1128" t="s">
        <v>4500</v>
      </c>
      <c r="K1128" t="s">
        <v>2741</v>
      </c>
      <c r="L1128">
        <v>21215</v>
      </c>
      <c r="M1128" t="s">
        <v>147</v>
      </c>
      <c r="N1128" t="s">
        <v>3391</v>
      </c>
      <c r="O1128" t="s">
        <v>45</v>
      </c>
      <c r="P1128" t="s">
        <v>67</v>
      </c>
      <c r="Q1128" t="s">
        <v>3392</v>
      </c>
      <c r="R1128">
        <v>3.76</v>
      </c>
      <c r="S1128">
        <v>2</v>
      </c>
      <c r="T1128">
        <v>0</v>
      </c>
      <c r="U1128">
        <v>1.0903999999999998</v>
      </c>
    </row>
    <row r="1129" spans="1:21" x14ac:dyDescent="0.35">
      <c r="A1129">
        <v>6458</v>
      </c>
      <c r="B1129" t="s">
        <v>8916</v>
      </c>
      <c r="C1129" s="17">
        <v>41856</v>
      </c>
      <c r="D1129" s="17">
        <v>41862</v>
      </c>
      <c r="E1129" t="s">
        <v>49</v>
      </c>
      <c r="F1129" t="s">
        <v>628</v>
      </c>
      <c r="G1129" t="s">
        <v>629</v>
      </c>
      <c r="H1129" t="s">
        <v>40</v>
      </c>
      <c r="I1129" t="s">
        <v>26</v>
      </c>
      <c r="J1129" t="s">
        <v>265</v>
      </c>
      <c r="K1129" t="s">
        <v>266</v>
      </c>
      <c r="L1129">
        <v>10009</v>
      </c>
      <c r="M1129" t="s">
        <v>147</v>
      </c>
      <c r="N1129" t="s">
        <v>7077</v>
      </c>
      <c r="O1129" t="s">
        <v>45</v>
      </c>
      <c r="P1129" t="s">
        <v>67</v>
      </c>
      <c r="Q1129" t="s">
        <v>7078</v>
      </c>
      <c r="R1129">
        <v>15.959999999999999</v>
      </c>
      <c r="S1129">
        <v>7</v>
      </c>
      <c r="T1129">
        <v>0</v>
      </c>
      <c r="U1129">
        <v>7.0224000000000011</v>
      </c>
    </row>
    <row r="1130" spans="1:21" x14ac:dyDescent="0.35">
      <c r="A1130">
        <v>6457</v>
      </c>
      <c r="B1130" t="s">
        <v>8916</v>
      </c>
      <c r="C1130" s="17">
        <v>41856</v>
      </c>
      <c r="D1130" s="17">
        <v>41862</v>
      </c>
      <c r="E1130" t="s">
        <v>49</v>
      </c>
      <c r="F1130" t="s">
        <v>628</v>
      </c>
      <c r="G1130" t="s">
        <v>629</v>
      </c>
      <c r="H1130" t="s">
        <v>40</v>
      </c>
      <c r="I1130" t="s">
        <v>26</v>
      </c>
      <c r="J1130" t="s">
        <v>265</v>
      </c>
      <c r="K1130" t="s">
        <v>266</v>
      </c>
      <c r="L1130">
        <v>10009</v>
      </c>
      <c r="M1130" t="s">
        <v>147</v>
      </c>
      <c r="N1130" t="s">
        <v>4972</v>
      </c>
      <c r="O1130" t="s">
        <v>70</v>
      </c>
      <c r="P1130" t="s">
        <v>71</v>
      </c>
      <c r="Q1130" t="s">
        <v>4973</v>
      </c>
      <c r="R1130">
        <v>135.99</v>
      </c>
      <c r="S1130">
        <v>1</v>
      </c>
      <c r="T1130">
        <v>0</v>
      </c>
      <c r="U1130">
        <v>36.717300000000009</v>
      </c>
    </row>
    <row r="1131" spans="1:21" x14ac:dyDescent="0.35">
      <c r="A1131">
        <v>6445</v>
      </c>
      <c r="B1131" t="s">
        <v>8908</v>
      </c>
      <c r="C1131" s="17">
        <v>42656</v>
      </c>
      <c r="D1131" s="17">
        <v>42663</v>
      </c>
      <c r="E1131" t="s">
        <v>49</v>
      </c>
      <c r="F1131" t="s">
        <v>2551</v>
      </c>
      <c r="G1131" t="s">
        <v>2552</v>
      </c>
      <c r="H1131" t="s">
        <v>40</v>
      </c>
      <c r="I1131" t="s">
        <v>26</v>
      </c>
      <c r="J1131" t="s">
        <v>265</v>
      </c>
      <c r="K1131" t="s">
        <v>266</v>
      </c>
      <c r="L1131">
        <v>10024</v>
      </c>
      <c r="M1131" t="s">
        <v>147</v>
      </c>
      <c r="N1131" t="s">
        <v>3515</v>
      </c>
      <c r="O1131" t="s">
        <v>31</v>
      </c>
      <c r="P1131" t="s">
        <v>64</v>
      </c>
      <c r="Q1131" t="s">
        <v>3516</v>
      </c>
      <c r="R1131">
        <v>82.26</v>
      </c>
      <c r="S1131">
        <v>3</v>
      </c>
      <c r="T1131">
        <v>0</v>
      </c>
      <c r="U1131">
        <v>33.726600000000005</v>
      </c>
    </row>
    <row r="1132" spans="1:21" x14ac:dyDescent="0.35">
      <c r="A1132">
        <v>6444</v>
      </c>
      <c r="B1132" t="s">
        <v>8908</v>
      </c>
      <c r="C1132" s="17">
        <v>42656</v>
      </c>
      <c r="D1132" s="17">
        <v>42663</v>
      </c>
      <c r="E1132" t="s">
        <v>49</v>
      </c>
      <c r="F1132" t="s">
        <v>2551</v>
      </c>
      <c r="G1132" t="s">
        <v>2552</v>
      </c>
      <c r="H1132" t="s">
        <v>40</v>
      </c>
      <c r="I1132" t="s">
        <v>26</v>
      </c>
      <c r="J1132" t="s">
        <v>265</v>
      </c>
      <c r="K1132" t="s">
        <v>266</v>
      </c>
      <c r="L1132">
        <v>10024</v>
      </c>
      <c r="M1132" t="s">
        <v>147</v>
      </c>
      <c r="N1132" t="s">
        <v>6432</v>
      </c>
      <c r="O1132" t="s">
        <v>45</v>
      </c>
      <c r="P1132" t="s">
        <v>46</v>
      </c>
      <c r="Q1132" t="s">
        <v>6433</v>
      </c>
      <c r="R1132">
        <v>24.900000000000002</v>
      </c>
      <c r="S1132">
        <v>5</v>
      </c>
      <c r="T1132">
        <v>0</v>
      </c>
      <c r="U1132">
        <v>11.454000000000001</v>
      </c>
    </row>
    <row r="1133" spans="1:21" x14ac:dyDescent="0.35">
      <c r="A1133">
        <v>6443</v>
      </c>
      <c r="B1133" t="s">
        <v>8908</v>
      </c>
      <c r="C1133" s="17">
        <v>42656</v>
      </c>
      <c r="D1133" s="17">
        <v>42663</v>
      </c>
      <c r="E1133" t="s">
        <v>49</v>
      </c>
      <c r="F1133" t="s">
        <v>2551</v>
      </c>
      <c r="G1133" t="s">
        <v>2552</v>
      </c>
      <c r="H1133" t="s">
        <v>40</v>
      </c>
      <c r="I1133" t="s">
        <v>26</v>
      </c>
      <c r="J1133" t="s">
        <v>265</v>
      </c>
      <c r="K1133" t="s">
        <v>266</v>
      </c>
      <c r="L1133">
        <v>10024</v>
      </c>
      <c r="M1133" t="s">
        <v>147</v>
      </c>
      <c r="N1133" t="s">
        <v>4979</v>
      </c>
      <c r="O1133" t="s">
        <v>45</v>
      </c>
      <c r="P1133" t="s">
        <v>89</v>
      </c>
      <c r="Q1133" t="s">
        <v>4980</v>
      </c>
      <c r="R1133">
        <v>37.94</v>
      </c>
      <c r="S1133">
        <v>2</v>
      </c>
      <c r="T1133">
        <v>0</v>
      </c>
      <c r="U1133">
        <v>18.211199999999998</v>
      </c>
    </row>
    <row r="1134" spans="1:21" x14ac:dyDescent="0.35">
      <c r="A1134">
        <v>6442</v>
      </c>
      <c r="B1134" t="s">
        <v>8908</v>
      </c>
      <c r="C1134" s="17">
        <v>42656</v>
      </c>
      <c r="D1134" s="17">
        <v>42663</v>
      </c>
      <c r="E1134" t="s">
        <v>49</v>
      </c>
      <c r="F1134" t="s">
        <v>2551</v>
      </c>
      <c r="G1134" t="s">
        <v>2552</v>
      </c>
      <c r="H1134" t="s">
        <v>40</v>
      </c>
      <c r="I1134" t="s">
        <v>26</v>
      </c>
      <c r="J1134" t="s">
        <v>265</v>
      </c>
      <c r="K1134" t="s">
        <v>266</v>
      </c>
      <c r="L1134">
        <v>10024</v>
      </c>
      <c r="M1134" t="s">
        <v>147</v>
      </c>
      <c r="N1134" t="s">
        <v>5276</v>
      </c>
      <c r="O1134" t="s">
        <v>45</v>
      </c>
      <c r="P1134" t="s">
        <v>58</v>
      </c>
      <c r="Q1134" t="s">
        <v>5277</v>
      </c>
      <c r="R1134">
        <v>99.87</v>
      </c>
      <c r="S1134">
        <v>3</v>
      </c>
      <c r="T1134">
        <v>0</v>
      </c>
      <c r="U1134">
        <v>23.968799999999998</v>
      </c>
    </row>
    <row r="1135" spans="1:21" x14ac:dyDescent="0.35">
      <c r="A1135">
        <v>6441</v>
      </c>
      <c r="B1135" t="s">
        <v>8908</v>
      </c>
      <c r="C1135" s="17">
        <v>42656</v>
      </c>
      <c r="D1135" s="17">
        <v>42663</v>
      </c>
      <c r="E1135" t="s">
        <v>49</v>
      </c>
      <c r="F1135" t="s">
        <v>2551</v>
      </c>
      <c r="G1135" t="s">
        <v>2552</v>
      </c>
      <c r="H1135" t="s">
        <v>40</v>
      </c>
      <c r="I1135" t="s">
        <v>26</v>
      </c>
      <c r="J1135" t="s">
        <v>265</v>
      </c>
      <c r="K1135" t="s">
        <v>266</v>
      </c>
      <c r="L1135">
        <v>10024</v>
      </c>
      <c r="M1135" t="s">
        <v>147</v>
      </c>
      <c r="N1135" t="s">
        <v>3592</v>
      </c>
      <c r="O1135" t="s">
        <v>45</v>
      </c>
      <c r="P1135" t="s">
        <v>67</v>
      </c>
      <c r="Q1135" t="s">
        <v>3593</v>
      </c>
      <c r="R1135">
        <v>34.700000000000003</v>
      </c>
      <c r="S1135">
        <v>5</v>
      </c>
      <c r="T1135">
        <v>0</v>
      </c>
      <c r="U1135">
        <v>12.492000000000001</v>
      </c>
    </row>
    <row r="1136" spans="1:21" x14ac:dyDescent="0.35">
      <c r="A1136">
        <v>1133</v>
      </c>
      <c r="B1136" t="s">
        <v>3284</v>
      </c>
      <c r="C1136" s="17">
        <v>42710</v>
      </c>
      <c r="D1136" s="17">
        <v>42711</v>
      </c>
      <c r="E1136" t="s">
        <v>187</v>
      </c>
      <c r="F1136" t="s">
        <v>512</v>
      </c>
      <c r="G1136" t="s">
        <v>513</v>
      </c>
      <c r="H1136" t="s">
        <v>40</v>
      </c>
      <c r="I1136" t="s">
        <v>26</v>
      </c>
      <c r="J1136" t="s">
        <v>3285</v>
      </c>
      <c r="K1136" t="s">
        <v>42</v>
      </c>
      <c r="L1136">
        <v>94509</v>
      </c>
      <c r="M1136" t="s">
        <v>43</v>
      </c>
      <c r="N1136" t="s">
        <v>1059</v>
      </c>
      <c r="O1136" t="s">
        <v>45</v>
      </c>
      <c r="P1136" t="s">
        <v>89</v>
      </c>
      <c r="Q1136" t="s">
        <v>1060</v>
      </c>
      <c r="R1136">
        <v>19.440000000000001</v>
      </c>
      <c r="S1136">
        <v>3</v>
      </c>
      <c r="T1136">
        <v>0</v>
      </c>
      <c r="U1136">
        <v>9.3312000000000008</v>
      </c>
    </row>
    <row r="1137" spans="1:21" x14ac:dyDescent="0.35">
      <c r="A1137">
        <v>6423</v>
      </c>
      <c r="B1137" t="s">
        <v>8895</v>
      </c>
      <c r="C1137" s="17">
        <v>41846</v>
      </c>
      <c r="D1137" s="17">
        <v>41852</v>
      </c>
      <c r="E1137" t="s">
        <v>49</v>
      </c>
      <c r="F1137" t="s">
        <v>6642</v>
      </c>
      <c r="G1137" t="s">
        <v>6643</v>
      </c>
      <c r="H1137" t="s">
        <v>40</v>
      </c>
      <c r="I1137" t="s">
        <v>26</v>
      </c>
      <c r="J1137" t="s">
        <v>8328</v>
      </c>
      <c r="K1137" t="s">
        <v>120</v>
      </c>
      <c r="L1137">
        <v>84020</v>
      </c>
      <c r="M1137" t="s">
        <v>43</v>
      </c>
      <c r="N1137" t="s">
        <v>4391</v>
      </c>
      <c r="O1137" t="s">
        <v>70</v>
      </c>
      <c r="P1137" t="s">
        <v>160</v>
      </c>
      <c r="Q1137" t="s">
        <v>4392</v>
      </c>
      <c r="R1137">
        <v>111.93</v>
      </c>
      <c r="S1137">
        <v>7</v>
      </c>
      <c r="T1137">
        <v>0</v>
      </c>
      <c r="U1137">
        <v>34.698299999999996</v>
      </c>
    </row>
    <row r="1138" spans="1:21" x14ac:dyDescent="0.35">
      <c r="A1138">
        <v>6422</v>
      </c>
      <c r="B1138" t="s">
        <v>8894</v>
      </c>
      <c r="C1138" s="17">
        <v>42674</v>
      </c>
      <c r="D1138" s="17">
        <v>42679</v>
      </c>
      <c r="E1138" t="s">
        <v>49</v>
      </c>
      <c r="F1138" t="s">
        <v>2512</v>
      </c>
      <c r="G1138" t="s">
        <v>2513</v>
      </c>
      <c r="H1138" t="s">
        <v>40</v>
      </c>
      <c r="I1138" t="s">
        <v>26</v>
      </c>
      <c r="J1138" t="s">
        <v>4556</v>
      </c>
      <c r="K1138" t="s">
        <v>649</v>
      </c>
      <c r="L1138">
        <v>74133</v>
      </c>
      <c r="M1138" t="s">
        <v>104</v>
      </c>
      <c r="N1138" t="s">
        <v>6017</v>
      </c>
      <c r="O1138" t="s">
        <v>45</v>
      </c>
      <c r="P1138" t="s">
        <v>58</v>
      </c>
      <c r="Q1138" t="s">
        <v>6018</v>
      </c>
      <c r="R1138">
        <v>332.94</v>
      </c>
      <c r="S1138">
        <v>3</v>
      </c>
      <c r="T1138">
        <v>0</v>
      </c>
      <c r="U1138">
        <v>9.9882000000000204</v>
      </c>
    </row>
    <row r="1139" spans="1:21" x14ac:dyDescent="0.35">
      <c r="A1139">
        <v>6421</v>
      </c>
      <c r="B1139" t="s">
        <v>8894</v>
      </c>
      <c r="C1139" s="17">
        <v>42674</v>
      </c>
      <c r="D1139" s="17">
        <v>42679</v>
      </c>
      <c r="E1139" t="s">
        <v>49</v>
      </c>
      <c r="F1139" t="s">
        <v>2512</v>
      </c>
      <c r="G1139" t="s">
        <v>2513</v>
      </c>
      <c r="H1139" t="s">
        <v>40</v>
      </c>
      <c r="I1139" t="s">
        <v>26</v>
      </c>
      <c r="J1139" t="s">
        <v>4556</v>
      </c>
      <c r="K1139" t="s">
        <v>649</v>
      </c>
      <c r="L1139">
        <v>74133</v>
      </c>
      <c r="M1139" t="s">
        <v>104</v>
      </c>
      <c r="N1139" t="s">
        <v>6815</v>
      </c>
      <c r="O1139" t="s">
        <v>45</v>
      </c>
      <c r="P1139" t="s">
        <v>67</v>
      </c>
      <c r="Q1139" t="s">
        <v>6816</v>
      </c>
      <c r="R1139">
        <v>12.39</v>
      </c>
      <c r="S1139">
        <v>3</v>
      </c>
      <c r="T1139">
        <v>0</v>
      </c>
      <c r="U1139">
        <v>3.4692000000000003</v>
      </c>
    </row>
    <row r="1140" spans="1:21" x14ac:dyDescent="0.35">
      <c r="A1140">
        <v>1137</v>
      </c>
      <c r="B1140" t="s">
        <v>3293</v>
      </c>
      <c r="C1140" s="17">
        <v>42686</v>
      </c>
      <c r="D1140" s="17">
        <v>42689</v>
      </c>
      <c r="E1140" t="s">
        <v>22</v>
      </c>
      <c r="F1140" t="s">
        <v>3294</v>
      </c>
      <c r="G1140" t="s">
        <v>3295</v>
      </c>
      <c r="H1140" t="s">
        <v>40</v>
      </c>
      <c r="I1140" t="s">
        <v>26</v>
      </c>
      <c r="J1140" t="s">
        <v>3296</v>
      </c>
      <c r="K1140" t="s">
        <v>253</v>
      </c>
      <c r="L1140">
        <v>46350</v>
      </c>
      <c r="M1140" t="s">
        <v>104</v>
      </c>
      <c r="N1140" t="s">
        <v>3297</v>
      </c>
      <c r="O1140" t="s">
        <v>45</v>
      </c>
      <c r="P1140" t="s">
        <v>172</v>
      </c>
      <c r="Q1140" t="s">
        <v>3298</v>
      </c>
      <c r="R1140">
        <v>287.52</v>
      </c>
      <c r="S1140">
        <v>8</v>
      </c>
      <c r="T1140">
        <v>0</v>
      </c>
      <c r="U1140">
        <v>129.38399999999999</v>
      </c>
    </row>
    <row r="1141" spans="1:21" x14ac:dyDescent="0.35">
      <c r="A1141">
        <v>1138</v>
      </c>
      <c r="B1141" t="s">
        <v>3293</v>
      </c>
      <c r="C1141" s="17">
        <v>42686</v>
      </c>
      <c r="D1141" s="17">
        <v>42689</v>
      </c>
      <c r="E1141" t="s">
        <v>22</v>
      </c>
      <c r="F1141" t="s">
        <v>3294</v>
      </c>
      <c r="G1141" t="s">
        <v>3295</v>
      </c>
      <c r="H1141" t="s">
        <v>40</v>
      </c>
      <c r="I1141" t="s">
        <v>26</v>
      </c>
      <c r="J1141" t="s">
        <v>3296</v>
      </c>
      <c r="K1141" t="s">
        <v>253</v>
      </c>
      <c r="L1141">
        <v>46350</v>
      </c>
      <c r="M1141" t="s">
        <v>104</v>
      </c>
      <c r="N1141" t="s">
        <v>2141</v>
      </c>
      <c r="O1141" t="s">
        <v>45</v>
      </c>
      <c r="P1141" t="s">
        <v>77</v>
      </c>
      <c r="Q1141" t="s">
        <v>2142</v>
      </c>
      <c r="R1141">
        <v>37.68</v>
      </c>
      <c r="S1141">
        <v>2</v>
      </c>
      <c r="T1141">
        <v>0</v>
      </c>
      <c r="U1141">
        <v>10.5504</v>
      </c>
    </row>
    <row r="1142" spans="1:21" x14ac:dyDescent="0.35">
      <c r="A1142">
        <v>1139</v>
      </c>
      <c r="B1142" t="s">
        <v>3293</v>
      </c>
      <c r="C1142" s="17">
        <v>42686</v>
      </c>
      <c r="D1142" s="17">
        <v>42689</v>
      </c>
      <c r="E1142" t="s">
        <v>22</v>
      </c>
      <c r="F1142" t="s">
        <v>3294</v>
      </c>
      <c r="G1142" t="s">
        <v>3295</v>
      </c>
      <c r="H1142" t="s">
        <v>40</v>
      </c>
      <c r="I1142" t="s">
        <v>26</v>
      </c>
      <c r="J1142" t="s">
        <v>3296</v>
      </c>
      <c r="K1142" t="s">
        <v>253</v>
      </c>
      <c r="L1142">
        <v>46350</v>
      </c>
      <c r="M1142" t="s">
        <v>104</v>
      </c>
      <c r="N1142" t="s">
        <v>3299</v>
      </c>
      <c r="O1142" t="s">
        <v>45</v>
      </c>
      <c r="P1142" t="s">
        <v>89</v>
      </c>
      <c r="Q1142" t="s">
        <v>3300</v>
      </c>
      <c r="R1142">
        <v>19.98</v>
      </c>
      <c r="S1142">
        <v>2</v>
      </c>
      <c r="T1142">
        <v>0</v>
      </c>
      <c r="U1142">
        <v>8.9909999999999997</v>
      </c>
    </row>
    <row r="1143" spans="1:21" x14ac:dyDescent="0.35">
      <c r="A1143">
        <v>1140</v>
      </c>
      <c r="B1143" t="s">
        <v>3293</v>
      </c>
      <c r="C1143" s="17">
        <v>42686</v>
      </c>
      <c r="D1143" s="17">
        <v>42689</v>
      </c>
      <c r="E1143" t="s">
        <v>22</v>
      </c>
      <c r="F1143" t="s">
        <v>3294</v>
      </c>
      <c r="G1143" t="s">
        <v>3295</v>
      </c>
      <c r="H1143" t="s">
        <v>40</v>
      </c>
      <c r="I1143" t="s">
        <v>26</v>
      </c>
      <c r="J1143" t="s">
        <v>3296</v>
      </c>
      <c r="K1143" t="s">
        <v>253</v>
      </c>
      <c r="L1143">
        <v>46350</v>
      </c>
      <c r="M1143" t="s">
        <v>104</v>
      </c>
      <c r="N1143" t="s">
        <v>1946</v>
      </c>
      <c r="O1143" t="s">
        <v>45</v>
      </c>
      <c r="P1143" t="s">
        <v>67</v>
      </c>
      <c r="Q1143" t="s">
        <v>1947</v>
      </c>
      <c r="R1143">
        <v>20.58</v>
      </c>
      <c r="S1143">
        <v>7</v>
      </c>
      <c r="T1143">
        <v>0</v>
      </c>
      <c r="U1143">
        <v>5.5566000000000004</v>
      </c>
    </row>
    <row r="1144" spans="1:21" x14ac:dyDescent="0.35">
      <c r="A1144">
        <v>1141</v>
      </c>
      <c r="B1144" t="s">
        <v>3293</v>
      </c>
      <c r="C1144" s="17">
        <v>42686</v>
      </c>
      <c r="D1144" s="17">
        <v>42689</v>
      </c>
      <c r="E1144" t="s">
        <v>22</v>
      </c>
      <c r="F1144" t="s">
        <v>3294</v>
      </c>
      <c r="G1144" t="s">
        <v>3295</v>
      </c>
      <c r="H1144" t="s">
        <v>40</v>
      </c>
      <c r="I1144" t="s">
        <v>26</v>
      </c>
      <c r="J1144" t="s">
        <v>3296</v>
      </c>
      <c r="K1144" t="s">
        <v>253</v>
      </c>
      <c r="L1144">
        <v>46350</v>
      </c>
      <c r="M1144" t="s">
        <v>104</v>
      </c>
      <c r="N1144" t="s">
        <v>3301</v>
      </c>
      <c r="O1144" t="s">
        <v>45</v>
      </c>
      <c r="P1144" t="s">
        <v>74</v>
      </c>
      <c r="Q1144" t="s">
        <v>3302</v>
      </c>
      <c r="R1144">
        <v>17.38</v>
      </c>
      <c r="S1144">
        <v>2</v>
      </c>
      <c r="T1144">
        <v>0</v>
      </c>
      <c r="U1144">
        <v>8.69</v>
      </c>
    </row>
    <row r="1145" spans="1:21" x14ac:dyDescent="0.35">
      <c r="A1145">
        <v>6420</v>
      </c>
      <c r="B1145" t="s">
        <v>8894</v>
      </c>
      <c r="C1145" s="17">
        <v>42674</v>
      </c>
      <c r="D1145" s="17">
        <v>42679</v>
      </c>
      <c r="E1145" t="s">
        <v>49</v>
      </c>
      <c r="F1145" t="s">
        <v>2512</v>
      </c>
      <c r="G1145" t="s">
        <v>2513</v>
      </c>
      <c r="H1145" t="s">
        <v>40</v>
      </c>
      <c r="I1145" t="s">
        <v>26</v>
      </c>
      <c r="J1145" t="s">
        <v>4556</v>
      </c>
      <c r="K1145" t="s">
        <v>649</v>
      </c>
      <c r="L1145">
        <v>74133</v>
      </c>
      <c r="M1145" t="s">
        <v>104</v>
      </c>
      <c r="N1145" t="s">
        <v>5131</v>
      </c>
      <c r="O1145" t="s">
        <v>31</v>
      </c>
      <c r="P1145" t="s">
        <v>35</v>
      </c>
      <c r="Q1145" t="s">
        <v>5132</v>
      </c>
      <c r="R1145">
        <v>368.96999999999997</v>
      </c>
      <c r="S1145">
        <v>3</v>
      </c>
      <c r="T1145">
        <v>0</v>
      </c>
      <c r="U1145">
        <v>81.173400000000001</v>
      </c>
    </row>
    <row r="1146" spans="1:21" x14ac:dyDescent="0.35">
      <c r="A1146">
        <v>6419</v>
      </c>
      <c r="B1146" t="s">
        <v>8894</v>
      </c>
      <c r="C1146" s="17">
        <v>42674</v>
      </c>
      <c r="D1146" s="17">
        <v>42679</v>
      </c>
      <c r="E1146" t="s">
        <v>49</v>
      </c>
      <c r="F1146" t="s">
        <v>2512</v>
      </c>
      <c r="G1146" t="s">
        <v>2513</v>
      </c>
      <c r="H1146" t="s">
        <v>40</v>
      </c>
      <c r="I1146" t="s">
        <v>26</v>
      </c>
      <c r="J1146" t="s">
        <v>4556</v>
      </c>
      <c r="K1146" t="s">
        <v>649</v>
      </c>
      <c r="L1146">
        <v>74133</v>
      </c>
      <c r="M1146" t="s">
        <v>104</v>
      </c>
      <c r="N1146" t="s">
        <v>577</v>
      </c>
      <c r="O1146" t="s">
        <v>45</v>
      </c>
      <c r="P1146" t="s">
        <v>578</v>
      </c>
      <c r="Q1146" t="s">
        <v>579</v>
      </c>
      <c r="R1146">
        <v>21.96</v>
      </c>
      <c r="S1146">
        <v>2</v>
      </c>
      <c r="T1146">
        <v>0</v>
      </c>
      <c r="U1146">
        <v>6.1488000000000014</v>
      </c>
    </row>
    <row r="1147" spans="1:21" x14ac:dyDescent="0.35">
      <c r="A1147">
        <v>6416</v>
      </c>
      <c r="B1147" t="s">
        <v>8892</v>
      </c>
      <c r="C1147" s="17">
        <v>42968</v>
      </c>
      <c r="D1147" s="17">
        <v>42968</v>
      </c>
      <c r="E1147" t="s">
        <v>1292</v>
      </c>
      <c r="F1147" t="s">
        <v>3263</v>
      </c>
      <c r="G1147" t="s">
        <v>3264</v>
      </c>
      <c r="H1147" t="s">
        <v>40</v>
      </c>
      <c r="I1147" t="s">
        <v>26</v>
      </c>
      <c r="J1147" t="s">
        <v>8035</v>
      </c>
      <c r="K1147" t="s">
        <v>309</v>
      </c>
      <c r="L1147">
        <v>85224</v>
      </c>
      <c r="M1147" t="s">
        <v>43</v>
      </c>
      <c r="N1147" t="s">
        <v>2564</v>
      </c>
      <c r="O1147" t="s">
        <v>45</v>
      </c>
      <c r="P1147" t="s">
        <v>89</v>
      </c>
      <c r="Q1147" t="s">
        <v>2565</v>
      </c>
      <c r="R1147">
        <v>83.88</v>
      </c>
      <c r="S1147">
        <v>1</v>
      </c>
      <c r="T1147">
        <v>0.2</v>
      </c>
      <c r="U1147">
        <v>29.357999999999997</v>
      </c>
    </row>
    <row r="1148" spans="1:21" x14ac:dyDescent="0.35">
      <c r="A1148">
        <v>6407</v>
      </c>
      <c r="B1148" t="s">
        <v>8886</v>
      </c>
      <c r="C1148" s="17">
        <v>42978</v>
      </c>
      <c r="D1148" s="17">
        <v>42980</v>
      </c>
      <c r="E1148" t="s">
        <v>22</v>
      </c>
      <c r="F1148" t="s">
        <v>2551</v>
      </c>
      <c r="G1148" t="s">
        <v>2552</v>
      </c>
      <c r="H1148" t="s">
        <v>40</v>
      </c>
      <c r="I1148" t="s">
        <v>26</v>
      </c>
      <c r="J1148" t="s">
        <v>4684</v>
      </c>
      <c r="K1148" t="s">
        <v>95</v>
      </c>
      <c r="L1148">
        <v>99207</v>
      </c>
      <c r="M1148" t="s">
        <v>43</v>
      </c>
      <c r="N1148" t="s">
        <v>367</v>
      </c>
      <c r="O1148" t="s">
        <v>45</v>
      </c>
      <c r="P1148" t="s">
        <v>58</v>
      </c>
      <c r="Q1148" t="s">
        <v>368</v>
      </c>
      <c r="R1148">
        <v>149.73000000000002</v>
      </c>
      <c r="S1148">
        <v>7</v>
      </c>
      <c r="T1148">
        <v>0</v>
      </c>
      <c r="U1148">
        <v>43.421699999999994</v>
      </c>
    </row>
    <row r="1149" spans="1:21" x14ac:dyDescent="0.35">
      <c r="A1149">
        <v>6406</v>
      </c>
      <c r="B1149" t="s">
        <v>8886</v>
      </c>
      <c r="C1149" s="17">
        <v>42978</v>
      </c>
      <c r="D1149" s="17">
        <v>42980</v>
      </c>
      <c r="E1149" t="s">
        <v>22</v>
      </c>
      <c r="F1149" t="s">
        <v>2551</v>
      </c>
      <c r="G1149" t="s">
        <v>2552</v>
      </c>
      <c r="H1149" t="s">
        <v>40</v>
      </c>
      <c r="I1149" t="s">
        <v>26</v>
      </c>
      <c r="J1149" t="s">
        <v>4684</v>
      </c>
      <c r="K1149" t="s">
        <v>95</v>
      </c>
      <c r="L1149">
        <v>99207</v>
      </c>
      <c r="M1149" t="s">
        <v>43</v>
      </c>
      <c r="N1149" t="s">
        <v>1592</v>
      </c>
      <c r="O1149" t="s">
        <v>31</v>
      </c>
      <c r="P1149" t="s">
        <v>35</v>
      </c>
      <c r="Q1149" t="s">
        <v>1593</v>
      </c>
      <c r="R1149">
        <v>569.5680000000001</v>
      </c>
      <c r="S1149">
        <v>2</v>
      </c>
      <c r="T1149">
        <v>0.2</v>
      </c>
      <c r="U1149">
        <v>7.119599999999906</v>
      </c>
    </row>
    <row r="1150" spans="1:21" x14ac:dyDescent="0.35">
      <c r="A1150">
        <v>6376</v>
      </c>
      <c r="B1150" t="s">
        <v>8870</v>
      </c>
      <c r="C1150" s="17">
        <v>41758</v>
      </c>
      <c r="D1150" s="17">
        <v>41762</v>
      </c>
      <c r="E1150" t="s">
        <v>49</v>
      </c>
      <c r="F1150" t="s">
        <v>1348</v>
      </c>
      <c r="G1150" t="s">
        <v>1349</v>
      </c>
      <c r="H1150" t="s">
        <v>40</v>
      </c>
      <c r="I1150" t="s">
        <v>26</v>
      </c>
      <c r="J1150" t="s">
        <v>333</v>
      </c>
      <c r="K1150" t="s">
        <v>334</v>
      </c>
      <c r="L1150">
        <v>38109</v>
      </c>
      <c r="M1150" t="s">
        <v>29</v>
      </c>
      <c r="N1150" t="s">
        <v>1403</v>
      </c>
      <c r="O1150" t="s">
        <v>45</v>
      </c>
      <c r="P1150" t="s">
        <v>58</v>
      </c>
      <c r="Q1150" t="s">
        <v>1404</v>
      </c>
      <c r="R1150">
        <v>99.920000000000016</v>
      </c>
      <c r="S1150">
        <v>5</v>
      </c>
      <c r="T1150">
        <v>0.2</v>
      </c>
      <c r="U1150">
        <v>-1.249000000000013</v>
      </c>
    </row>
    <row r="1151" spans="1:21" x14ac:dyDescent="0.35">
      <c r="A1151">
        <v>6375</v>
      </c>
      <c r="B1151" t="s">
        <v>8870</v>
      </c>
      <c r="C1151" s="17">
        <v>41758</v>
      </c>
      <c r="D1151" s="17">
        <v>41762</v>
      </c>
      <c r="E1151" t="s">
        <v>49</v>
      </c>
      <c r="F1151" t="s">
        <v>1348</v>
      </c>
      <c r="G1151" t="s">
        <v>1349</v>
      </c>
      <c r="H1151" t="s">
        <v>40</v>
      </c>
      <c r="I1151" t="s">
        <v>26</v>
      </c>
      <c r="J1151" t="s">
        <v>333</v>
      </c>
      <c r="K1151" t="s">
        <v>334</v>
      </c>
      <c r="L1151">
        <v>38109</v>
      </c>
      <c r="M1151" t="s">
        <v>29</v>
      </c>
      <c r="N1151" t="s">
        <v>2560</v>
      </c>
      <c r="O1151" t="s">
        <v>31</v>
      </c>
      <c r="P1151" t="s">
        <v>35</v>
      </c>
      <c r="Q1151" t="s">
        <v>2561</v>
      </c>
      <c r="R1151">
        <v>561.58400000000006</v>
      </c>
      <c r="S1151">
        <v>2</v>
      </c>
      <c r="T1151">
        <v>0.2</v>
      </c>
      <c r="U1151">
        <v>70.197999999999922</v>
      </c>
    </row>
    <row r="1152" spans="1:21" x14ac:dyDescent="0.35">
      <c r="A1152">
        <v>6370</v>
      </c>
      <c r="B1152" t="s">
        <v>8867</v>
      </c>
      <c r="C1152" s="17">
        <v>42646</v>
      </c>
      <c r="D1152" s="17">
        <v>42650</v>
      </c>
      <c r="E1152" t="s">
        <v>49</v>
      </c>
      <c r="F1152" t="s">
        <v>7271</v>
      </c>
      <c r="G1152" t="s">
        <v>7272</v>
      </c>
      <c r="H1152" t="s">
        <v>40</v>
      </c>
      <c r="I1152" t="s">
        <v>26</v>
      </c>
      <c r="J1152" t="s">
        <v>759</v>
      </c>
      <c r="K1152" t="s">
        <v>103</v>
      </c>
      <c r="L1152">
        <v>75051</v>
      </c>
      <c r="M1152" t="s">
        <v>104</v>
      </c>
      <c r="N1152" t="s">
        <v>1140</v>
      </c>
      <c r="O1152" t="s">
        <v>31</v>
      </c>
      <c r="P1152" t="s">
        <v>64</v>
      </c>
      <c r="Q1152" t="s">
        <v>1141</v>
      </c>
      <c r="R1152">
        <v>38.08</v>
      </c>
      <c r="S1152">
        <v>5</v>
      </c>
      <c r="T1152">
        <v>0.6</v>
      </c>
      <c r="U1152">
        <v>-29.512000000000008</v>
      </c>
    </row>
    <row r="1153" spans="1:21" x14ac:dyDescent="0.35">
      <c r="A1153">
        <v>6360</v>
      </c>
      <c r="B1153" t="s">
        <v>8856</v>
      </c>
      <c r="C1153" s="17">
        <v>42758</v>
      </c>
      <c r="D1153" s="17">
        <v>42763</v>
      </c>
      <c r="E1153" t="s">
        <v>49</v>
      </c>
      <c r="F1153" t="s">
        <v>2424</v>
      </c>
      <c r="G1153" t="s">
        <v>2425</v>
      </c>
      <c r="H1153" t="s">
        <v>40</v>
      </c>
      <c r="I1153" t="s">
        <v>26</v>
      </c>
      <c r="J1153" t="s">
        <v>94</v>
      </c>
      <c r="K1153" t="s">
        <v>95</v>
      </c>
      <c r="L1153">
        <v>98103</v>
      </c>
      <c r="M1153" t="s">
        <v>43</v>
      </c>
      <c r="N1153" t="s">
        <v>8527</v>
      </c>
      <c r="O1153" t="s">
        <v>70</v>
      </c>
      <c r="P1153" t="s">
        <v>71</v>
      </c>
      <c r="Q1153" t="s">
        <v>8528</v>
      </c>
      <c r="R1153">
        <v>86.352000000000004</v>
      </c>
      <c r="S1153">
        <v>6</v>
      </c>
      <c r="T1153">
        <v>0.2</v>
      </c>
      <c r="U1153">
        <v>8.6352000000000011</v>
      </c>
    </row>
    <row r="1154" spans="1:21" x14ac:dyDescent="0.35">
      <c r="A1154">
        <v>6359</v>
      </c>
      <c r="B1154" t="s">
        <v>8856</v>
      </c>
      <c r="C1154" s="17">
        <v>42758</v>
      </c>
      <c r="D1154" s="17">
        <v>42763</v>
      </c>
      <c r="E1154" t="s">
        <v>49</v>
      </c>
      <c r="F1154" t="s">
        <v>2424</v>
      </c>
      <c r="G1154" t="s">
        <v>2425</v>
      </c>
      <c r="H1154" t="s">
        <v>40</v>
      </c>
      <c r="I1154" t="s">
        <v>26</v>
      </c>
      <c r="J1154" t="s">
        <v>94</v>
      </c>
      <c r="K1154" t="s">
        <v>95</v>
      </c>
      <c r="L1154">
        <v>98103</v>
      </c>
      <c r="M1154" t="s">
        <v>43</v>
      </c>
      <c r="N1154" t="s">
        <v>3982</v>
      </c>
      <c r="O1154" t="s">
        <v>45</v>
      </c>
      <c r="P1154" t="s">
        <v>89</v>
      </c>
      <c r="Q1154" t="s">
        <v>3983</v>
      </c>
      <c r="R1154">
        <v>6.48</v>
      </c>
      <c r="S1154">
        <v>1</v>
      </c>
      <c r="T1154">
        <v>0</v>
      </c>
      <c r="U1154">
        <v>3.1104000000000003</v>
      </c>
    </row>
    <row r="1155" spans="1:21" x14ac:dyDescent="0.35">
      <c r="A1155">
        <v>6358</v>
      </c>
      <c r="B1155" t="s">
        <v>8856</v>
      </c>
      <c r="C1155" s="17">
        <v>42758</v>
      </c>
      <c r="D1155" s="17">
        <v>42763</v>
      </c>
      <c r="E1155" t="s">
        <v>49</v>
      </c>
      <c r="F1155" t="s">
        <v>2424</v>
      </c>
      <c r="G1155" t="s">
        <v>2425</v>
      </c>
      <c r="H1155" t="s">
        <v>40</v>
      </c>
      <c r="I1155" t="s">
        <v>26</v>
      </c>
      <c r="J1155" t="s">
        <v>94</v>
      </c>
      <c r="K1155" t="s">
        <v>95</v>
      </c>
      <c r="L1155">
        <v>98103</v>
      </c>
      <c r="M1155" t="s">
        <v>43</v>
      </c>
      <c r="N1155" t="s">
        <v>2931</v>
      </c>
      <c r="O1155" t="s">
        <v>45</v>
      </c>
      <c r="P1155" t="s">
        <v>89</v>
      </c>
      <c r="Q1155" t="s">
        <v>2932</v>
      </c>
      <c r="R1155">
        <v>25.92</v>
      </c>
      <c r="S1155">
        <v>4</v>
      </c>
      <c r="T1155">
        <v>0</v>
      </c>
      <c r="U1155">
        <v>12.441600000000001</v>
      </c>
    </row>
    <row r="1156" spans="1:21" x14ac:dyDescent="0.35">
      <c r="A1156">
        <v>1153</v>
      </c>
      <c r="B1156" t="s">
        <v>3325</v>
      </c>
      <c r="C1156" s="17">
        <v>42735</v>
      </c>
      <c r="D1156" s="17">
        <v>42741</v>
      </c>
      <c r="E1156" t="s">
        <v>49</v>
      </c>
      <c r="F1156" t="s">
        <v>1081</v>
      </c>
      <c r="G1156" t="s">
        <v>1082</v>
      </c>
      <c r="H1156" t="s">
        <v>40</v>
      </c>
      <c r="I1156" t="s">
        <v>26</v>
      </c>
      <c r="J1156" t="s">
        <v>3326</v>
      </c>
      <c r="K1156" t="s">
        <v>1395</v>
      </c>
      <c r="L1156">
        <v>89502</v>
      </c>
      <c r="M1156" t="s">
        <v>43</v>
      </c>
      <c r="N1156" t="s">
        <v>3327</v>
      </c>
      <c r="O1156" t="s">
        <v>45</v>
      </c>
      <c r="P1156" t="s">
        <v>67</v>
      </c>
      <c r="Q1156" t="s">
        <v>3328</v>
      </c>
      <c r="R1156">
        <v>3.64</v>
      </c>
      <c r="S1156">
        <v>2</v>
      </c>
      <c r="T1156">
        <v>0</v>
      </c>
      <c r="U1156">
        <v>1.6379999999999999</v>
      </c>
    </row>
    <row r="1157" spans="1:21" x14ac:dyDescent="0.35">
      <c r="A1157">
        <v>1154</v>
      </c>
      <c r="B1157" t="s">
        <v>3325</v>
      </c>
      <c r="C1157" s="17">
        <v>42735</v>
      </c>
      <c r="D1157" s="17">
        <v>42741</v>
      </c>
      <c r="E1157" t="s">
        <v>49</v>
      </c>
      <c r="F1157" t="s">
        <v>1081</v>
      </c>
      <c r="G1157" t="s">
        <v>1082</v>
      </c>
      <c r="H1157" t="s">
        <v>40</v>
      </c>
      <c r="I1157" t="s">
        <v>26</v>
      </c>
      <c r="J1157" t="s">
        <v>3326</v>
      </c>
      <c r="K1157" t="s">
        <v>1395</v>
      </c>
      <c r="L1157">
        <v>89502</v>
      </c>
      <c r="M1157" t="s">
        <v>43</v>
      </c>
      <c r="N1157" t="s">
        <v>2718</v>
      </c>
      <c r="O1157" t="s">
        <v>45</v>
      </c>
      <c r="P1157" t="s">
        <v>74</v>
      </c>
      <c r="Q1157" t="s">
        <v>2719</v>
      </c>
      <c r="R1157">
        <v>159.768</v>
      </c>
      <c r="S1157">
        <v>7</v>
      </c>
      <c r="T1157">
        <v>0.2</v>
      </c>
      <c r="U1157">
        <v>53.921700000000008</v>
      </c>
    </row>
    <row r="1158" spans="1:21" x14ac:dyDescent="0.35">
      <c r="A1158">
        <v>6357</v>
      </c>
      <c r="B1158" t="s">
        <v>8856</v>
      </c>
      <c r="C1158" s="17">
        <v>42758</v>
      </c>
      <c r="D1158" s="17">
        <v>42763</v>
      </c>
      <c r="E1158" t="s">
        <v>49</v>
      </c>
      <c r="F1158" t="s">
        <v>2424</v>
      </c>
      <c r="G1158" t="s">
        <v>2425</v>
      </c>
      <c r="H1158" t="s">
        <v>40</v>
      </c>
      <c r="I1158" t="s">
        <v>26</v>
      </c>
      <c r="J1158" t="s">
        <v>94</v>
      </c>
      <c r="K1158" t="s">
        <v>95</v>
      </c>
      <c r="L1158">
        <v>98103</v>
      </c>
      <c r="M1158" t="s">
        <v>43</v>
      </c>
      <c r="N1158" t="s">
        <v>4745</v>
      </c>
      <c r="O1158" t="s">
        <v>45</v>
      </c>
      <c r="P1158" t="s">
        <v>74</v>
      </c>
      <c r="Q1158" t="s">
        <v>4746</v>
      </c>
      <c r="R1158">
        <v>19.68</v>
      </c>
      <c r="S1158">
        <v>5</v>
      </c>
      <c r="T1158">
        <v>0.2</v>
      </c>
      <c r="U1158">
        <v>6.8879999999999981</v>
      </c>
    </row>
    <row r="1159" spans="1:21" x14ac:dyDescent="0.35">
      <c r="A1159">
        <v>6352</v>
      </c>
      <c r="B1159" t="s">
        <v>8852</v>
      </c>
      <c r="C1159" s="17">
        <v>43042</v>
      </c>
      <c r="D1159" s="17">
        <v>43047</v>
      </c>
      <c r="E1159" t="s">
        <v>49</v>
      </c>
      <c r="F1159" t="s">
        <v>6067</v>
      </c>
      <c r="G1159" t="s">
        <v>6068</v>
      </c>
      <c r="H1159" t="s">
        <v>40</v>
      </c>
      <c r="I1159" t="s">
        <v>26</v>
      </c>
      <c r="J1159" t="s">
        <v>1422</v>
      </c>
      <c r="K1159" t="s">
        <v>53</v>
      </c>
      <c r="L1159">
        <v>33178</v>
      </c>
      <c r="M1159" t="s">
        <v>29</v>
      </c>
      <c r="N1159" t="s">
        <v>3706</v>
      </c>
      <c r="O1159" t="s">
        <v>70</v>
      </c>
      <c r="P1159" t="s">
        <v>71</v>
      </c>
      <c r="Q1159" t="s">
        <v>3707</v>
      </c>
      <c r="R1159">
        <v>361.37600000000003</v>
      </c>
      <c r="S1159">
        <v>2</v>
      </c>
      <c r="T1159">
        <v>0.2</v>
      </c>
      <c r="U1159">
        <v>27.103200000000001</v>
      </c>
    </row>
    <row r="1160" spans="1:21" x14ac:dyDescent="0.35">
      <c r="A1160">
        <v>6341</v>
      </c>
      <c r="B1160" t="s">
        <v>8846</v>
      </c>
      <c r="C1160" s="17">
        <v>43013</v>
      </c>
      <c r="D1160" s="17">
        <v>43017</v>
      </c>
      <c r="E1160" t="s">
        <v>49</v>
      </c>
      <c r="F1160" t="s">
        <v>4010</v>
      </c>
      <c r="G1160" t="s">
        <v>4011</v>
      </c>
      <c r="H1160" t="s">
        <v>40</v>
      </c>
      <c r="I1160" t="s">
        <v>26</v>
      </c>
      <c r="J1160" t="s">
        <v>265</v>
      </c>
      <c r="K1160" t="s">
        <v>266</v>
      </c>
      <c r="L1160">
        <v>10035</v>
      </c>
      <c r="M1160" t="s">
        <v>147</v>
      </c>
      <c r="N1160" t="s">
        <v>7386</v>
      </c>
      <c r="O1160" t="s">
        <v>70</v>
      </c>
      <c r="P1160" t="s">
        <v>683</v>
      </c>
      <c r="Q1160" t="s">
        <v>7387</v>
      </c>
      <c r="R1160">
        <v>5199.96</v>
      </c>
      <c r="S1160">
        <v>4</v>
      </c>
      <c r="T1160">
        <v>0</v>
      </c>
      <c r="U1160">
        <v>1351.9895999999999</v>
      </c>
    </row>
    <row r="1161" spans="1:21" x14ac:dyDescent="0.35">
      <c r="A1161">
        <v>6340</v>
      </c>
      <c r="B1161" t="s">
        <v>8846</v>
      </c>
      <c r="C1161" s="17">
        <v>43013</v>
      </c>
      <c r="D1161" s="17">
        <v>43017</v>
      </c>
      <c r="E1161" t="s">
        <v>49</v>
      </c>
      <c r="F1161" t="s">
        <v>4010</v>
      </c>
      <c r="G1161" t="s">
        <v>4011</v>
      </c>
      <c r="H1161" t="s">
        <v>40</v>
      </c>
      <c r="I1161" t="s">
        <v>26</v>
      </c>
      <c r="J1161" t="s">
        <v>265</v>
      </c>
      <c r="K1161" t="s">
        <v>266</v>
      </c>
      <c r="L1161">
        <v>10035</v>
      </c>
      <c r="M1161" t="s">
        <v>147</v>
      </c>
      <c r="N1161" t="s">
        <v>3193</v>
      </c>
      <c r="O1161" t="s">
        <v>31</v>
      </c>
      <c r="P1161" t="s">
        <v>35</v>
      </c>
      <c r="Q1161" t="s">
        <v>3194</v>
      </c>
      <c r="R1161">
        <v>221.38200000000001</v>
      </c>
      <c r="S1161">
        <v>2</v>
      </c>
      <c r="T1161">
        <v>0.1</v>
      </c>
      <c r="U1161">
        <v>2.4597999999999871</v>
      </c>
    </row>
    <row r="1162" spans="1:21" x14ac:dyDescent="0.35">
      <c r="A1162">
        <v>1159</v>
      </c>
      <c r="B1162" t="s">
        <v>3335</v>
      </c>
      <c r="C1162" s="17">
        <v>42553</v>
      </c>
      <c r="D1162" s="17">
        <v>42558</v>
      </c>
      <c r="E1162" t="s">
        <v>22</v>
      </c>
      <c r="F1162" t="s">
        <v>2766</v>
      </c>
      <c r="G1162" t="s">
        <v>2767</v>
      </c>
      <c r="H1162" t="s">
        <v>40</v>
      </c>
      <c r="I1162" t="s">
        <v>26</v>
      </c>
      <c r="J1162" t="s">
        <v>41</v>
      </c>
      <c r="K1162" t="s">
        <v>42</v>
      </c>
      <c r="L1162">
        <v>90004</v>
      </c>
      <c r="M1162" t="s">
        <v>43</v>
      </c>
      <c r="N1162" t="s">
        <v>3336</v>
      </c>
      <c r="O1162" t="s">
        <v>31</v>
      </c>
      <c r="P1162" t="s">
        <v>35</v>
      </c>
      <c r="Q1162" t="s">
        <v>3337</v>
      </c>
      <c r="R1162">
        <v>195.184</v>
      </c>
      <c r="S1162">
        <v>1</v>
      </c>
      <c r="T1162">
        <v>0.2</v>
      </c>
      <c r="U1162">
        <v>19.518400000000007</v>
      </c>
    </row>
    <row r="1163" spans="1:21" x14ac:dyDescent="0.35">
      <c r="A1163">
        <v>6339</v>
      </c>
      <c r="B1163" t="s">
        <v>8846</v>
      </c>
      <c r="C1163" s="17">
        <v>43013</v>
      </c>
      <c r="D1163" s="17">
        <v>43017</v>
      </c>
      <c r="E1163" t="s">
        <v>49</v>
      </c>
      <c r="F1163" t="s">
        <v>4010</v>
      </c>
      <c r="G1163" t="s">
        <v>4011</v>
      </c>
      <c r="H1163" t="s">
        <v>40</v>
      </c>
      <c r="I1163" t="s">
        <v>26</v>
      </c>
      <c r="J1163" t="s">
        <v>265</v>
      </c>
      <c r="K1163" t="s">
        <v>266</v>
      </c>
      <c r="L1163">
        <v>10035</v>
      </c>
      <c r="M1163" t="s">
        <v>147</v>
      </c>
      <c r="N1163" t="s">
        <v>6464</v>
      </c>
      <c r="O1163" t="s">
        <v>70</v>
      </c>
      <c r="P1163" t="s">
        <v>71</v>
      </c>
      <c r="Q1163" t="s">
        <v>6465</v>
      </c>
      <c r="R1163">
        <v>87.8</v>
      </c>
      <c r="S1163">
        <v>4</v>
      </c>
      <c r="T1163">
        <v>0</v>
      </c>
      <c r="U1163">
        <v>43.9</v>
      </c>
    </row>
    <row r="1164" spans="1:21" x14ac:dyDescent="0.35">
      <c r="A1164">
        <v>6322</v>
      </c>
      <c r="B1164" t="s">
        <v>8839</v>
      </c>
      <c r="C1164" s="17">
        <v>41925</v>
      </c>
      <c r="D1164" s="17">
        <v>41929</v>
      </c>
      <c r="E1164" t="s">
        <v>49</v>
      </c>
      <c r="F1164" t="s">
        <v>2171</v>
      </c>
      <c r="G1164" t="s">
        <v>2172</v>
      </c>
      <c r="H1164" t="s">
        <v>40</v>
      </c>
      <c r="I1164" t="s">
        <v>26</v>
      </c>
      <c r="J1164" t="s">
        <v>2299</v>
      </c>
      <c r="K1164" t="s">
        <v>266</v>
      </c>
      <c r="L1164">
        <v>10550</v>
      </c>
      <c r="M1164" t="s">
        <v>147</v>
      </c>
      <c r="N1164" t="s">
        <v>1970</v>
      </c>
      <c r="O1164" t="s">
        <v>45</v>
      </c>
      <c r="P1164" t="s">
        <v>74</v>
      </c>
      <c r="Q1164" t="s">
        <v>1971</v>
      </c>
      <c r="R1164">
        <v>7.7520000000000007</v>
      </c>
      <c r="S1164">
        <v>3</v>
      </c>
      <c r="T1164">
        <v>0.2</v>
      </c>
      <c r="U1164">
        <v>2.8100999999999998</v>
      </c>
    </row>
    <row r="1165" spans="1:21" x14ac:dyDescent="0.35">
      <c r="A1165">
        <v>6321</v>
      </c>
      <c r="B1165" t="s">
        <v>8838</v>
      </c>
      <c r="C1165" s="17">
        <v>43006</v>
      </c>
      <c r="D1165" s="17">
        <v>43010</v>
      </c>
      <c r="E1165" t="s">
        <v>49</v>
      </c>
      <c r="F1165" t="s">
        <v>1159</v>
      </c>
      <c r="G1165" t="s">
        <v>1160</v>
      </c>
      <c r="H1165" t="s">
        <v>40</v>
      </c>
      <c r="I1165" t="s">
        <v>26</v>
      </c>
      <c r="J1165" t="s">
        <v>1525</v>
      </c>
      <c r="K1165" t="s">
        <v>53</v>
      </c>
      <c r="L1165">
        <v>32216</v>
      </c>
      <c r="M1165" t="s">
        <v>29</v>
      </c>
      <c r="N1165" t="s">
        <v>2278</v>
      </c>
      <c r="O1165" t="s">
        <v>45</v>
      </c>
      <c r="P1165" t="s">
        <v>89</v>
      </c>
      <c r="Q1165" t="s">
        <v>2279</v>
      </c>
      <c r="R1165">
        <v>10.368000000000002</v>
      </c>
      <c r="S1165">
        <v>2</v>
      </c>
      <c r="T1165">
        <v>0.2</v>
      </c>
      <c r="U1165">
        <v>3.6288</v>
      </c>
    </row>
    <row r="1166" spans="1:21" x14ac:dyDescent="0.35">
      <c r="A1166">
        <v>6320</v>
      </c>
      <c r="B1166" t="s">
        <v>8837</v>
      </c>
      <c r="C1166" s="17">
        <v>43064</v>
      </c>
      <c r="D1166" s="17">
        <v>43068</v>
      </c>
      <c r="E1166" t="s">
        <v>22</v>
      </c>
      <c r="F1166" t="s">
        <v>4144</v>
      </c>
      <c r="G1166" t="s">
        <v>4145</v>
      </c>
      <c r="H1166" t="s">
        <v>40</v>
      </c>
      <c r="I1166" t="s">
        <v>26</v>
      </c>
      <c r="J1166" t="s">
        <v>4092</v>
      </c>
      <c r="K1166" t="s">
        <v>42</v>
      </c>
      <c r="L1166">
        <v>92677</v>
      </c>
      <c r="M1166" t="s">
        <v>43</v>
      </c>
      <c r="N1166" t="s">
        <v>559</v>
      </c>
      <c r="O1166" t="s">
        <v>45</v>
      </c>
      <c r="P1166" t="s">
        <v>89</v>
      </c>
      <c r="Q1166" t="s">
        <v>2192</v>
      </c>
      <c r="R1166">
        <v>34.08</v>
      </c>
      <c r="S1166">
        <v>6</v>
      </c>
      <c r="T1166">
        <v>0</v>
      </c>
      <c r="U1166">
        <v>15.335999999999999</v>
      </c>
    </row>
    <row r="1167" spans="1:21" x14ac:dyDescent="0.35">
      <c r="A1167">
        <v>6319</v>
      </c>
      <c r="B1167" t="s">
        <v>8837</v>
      </c>
      <c r="C1167" s="17">
        <v>43064</v>
      </c>
      <c r="D1167" s="17">
        <v>43068</v>
      </c>
      <c r="E1167" t="s">
        <v>22</v>
      </c>
      <c r="F1167" t="s">
        <v>4144</v>
      </c>
      <c r="G1167" t="s">
        <v>4145</v>
      </c>
      <c r="H1167" t="s">
        <v>40</v>
      </c>
      <c r="I1167" t="s">
        <v>26</v>
      </c>
      <c r="J1167" t="s">
        <v>4092</v>
      </c>
      <c r="K1167" t="s">
        <v>42</v>
      </c>
      <c r="L1167">
        <v>92677</v>
      </c>
      <c r="M1167" t="s">
        <v>43</v>
      </c>
      <c r="N1167" t="s">
        <v>6799</v>
      </c>
      <c r="O1167" t="s">
        <v>70</v>
      </c>
      <c r="P1167" t="s">
        <v>71</v>
      </c>
      <c r="Q1167" t="s">
        <v>6800</v>
      </c>
      <c r="R1167">
        <v>39.960000000000008</v>
      </c>
      <c r="S1167">
        <v>5</v>
      </c>
      <c r="T1167">
        <v>0.2</v>
      </c>
      <c r="U1167">
        <v>3.4964999999999993</v>
      </c>
    </row>
    <row r="1168" spans="1:21" x14ac:dyDescent="0.35">
      <c r="A1168">
        <v>6318</v>
      </c>
      <c r="B1168" t="s">
        <v>8836</v>
      </c>
      <c r="C1168" s="17">
        <v>41967</v>
      </c>
      <c r="D1168" s="17">
        <v>41972</v>
      </c>
      <c r="E1168" t="s">
        <v>49</v>
      </c>
      <c r="F1168" t="s">
        <v>2045</v>
      </c>
      <c r="G1168" t="s">
        <v>2046</v>
      </c>
      <c r="H1168" t="s">
        <v>40</v>
      </c>
      <c r="I1168" t="s">
        <v>26</v>
      </c>
      <c r="J1168" t="s">
        <v>327</v>
      </c>
      <c r="K1168" t="s">
        <v>237</v>
      </c>
      <c r="L1168">
        <v>49201</v>
      </c>
      <c r="M1168" t="s">
        <v>104</v>
      </c>
      <c r="N1168" t="s">
        <v>937</v>
      </c>
      <c r="O1168" t="s">
        <v>45</v>
      </c>
      <c r="P1168" t="s">
        <v>89</v>
      </c>
      <c r="Q1168" t="s">
        <v>938</v>
      </c>
      <c r="R1168">
        <v>15.96</v>
      </c>
      <c r="S1168">
        <v>2</v>
      </c>
      <c r="T1168">
        <v>0</v>
      </c>
      <c r="U1168">
        <v>7.98</v>
      </c>
    </row>
    <row r="1169" spans="1:21" x14ac:dyDescent="0.35">
      <c r="A1169">
        <v>6317</v>
      </c>
      <c r="B1169" t="s">
        <v>8836</v>
      </c>
      <c r="C1169" s="17">
        <v>41967</v>
      </c>
      <c r="D1169" s="17">
        <v>41972</v>
      </c>
      <c r="E1169" t="s">
        <v>49</v>
      </c>
      <c r="F1169" t="s">
        <v>2045</v>
      </c>
      <c r="G1169" t="s">
        <v>2046</v>
      </c>
      <c r="H1169" t="s">
        <v>40</v>
      </c>
      <c r="I1169" t="s">
        <v>26</v>
      </c>
      <c r="J1169" t="s">
        <v>327</v>
      </c>
      <c r="K1169" t="s">
        <v>237</v>
      </c>
      <c r="L1169">
        <v>49201</v>
      </c>
      <c r="M1169" t="s">
        <v>104</v>
      </c>
      <c r="N1169" t="s">
        <v>5862</v>
      </c>
      <c r="O1169" t="s">
        <v>45</v>
      </c>
      <c r="P1169" t="s">
        <v>89</v>
      </c>
      <c r="Q1169" t="s">
        <v>5863</v>
      </c>
      <c r="R1169">
        <v>144.12</v>
      </c>
      <c r="S1169">
        <v>3</v>
      </c>
      <c r="T1169">
        <v>0</v>
      </c>
      <c r="U1169">
        <v>69.177599999999984</v>
      </c>
    </row>
    <row r="1170" spans="1:21" x14ac:dyDescent="0.35">
      <c r="A1170">
        <v>6316</v>
      </c>
      <c r="B1170" t="s">
        <v>8836</v>
      </c>
      <c r="C1170" s="17">
        <v>41967</v>
      </c>
      <c r="D1170" s="17">
        <v>41972</v>
      </c>
      <c r="E1170" t="s">
        <v>49</v>
      </c>
      <c r="F1170" t="s">
        <v>2045</v>
      </c>
      <c r="G1170" t="s">
        <v>2046</v>
      </c>
      <c r="H1170" t="s">
        <v>40</v>
      </c>
      <c r="I1170" t="s">
        <v>26</v>
      </c>
      <c r="J1170" t="s">
        <v>327</v>
      </c>
      <c r="K1170" t="s">
        <v>237</v>
      </c>
      <c r="L1170">
        <v>49201</v>
      </c>
      <c r="M1170" t="s">
        <v>104</v>
      </c>
      <c r="N1170" t="s">
        <v>1975</v>
      </c>
      <c r="O1170" t="s">
        <v>45</v>
      </c>
      <c r="P1170" t="s">
        <v>46</v>
      </c>
      <c r="Q1170" t="s">
        <v>1976</v>
      </c>
      <c r="R1170">
        <v>196.62</v>
      </c>
      <c r="S1170">
        <v>2</v>
      </c>
      <c r="T1170">
        <v>0</v>
      </c>
      <c r="U1170">
        <v>96.343800000000002</v>
      </c>
    </row>
    <row r="1171" spans="1:21" x14ac:dyDescent="0.35">
      <c r="A1171">
        <v>6315</v>
      </c>
      <c r="B1171" t="s">
        <v>8836</v>
      </c>
      <c r="C1171" s="17">
        <v>41967</v>
      </c>
      <c r="D1171" s="17">
        <v>41972</v>
      </c>
      <c r="E1171" t="s">
        <v>49</v>
      </c>
      <c r="F1171" t="s">
        <v>2045</v>
      </c>
      <c r="G1171" t="s">
        <v>2046</v>
      </c>
      <c r="H1171" t="s">
        <v>40</v>
      </c>
      <c r="I1171" t="s">
        <v>26</v>
      </c>
      <c r="J1171" t="s">
        <v>327</v>
      </c>
      <c r="K1171" t="s">
        <v>237</v>
      </c>
      <c r="L1171">
        <v>49201</v>
      </c>
      <c r="M1171" t="s">
        <v>104</v>
      </c>
      <c r="N1171" t="s">
        <v>489</v>
      </c>
      <c r="O1171" t="s">
        <v>45</v>
      </c>
      <c r="P1171" t="s">
        <v>67</v>
      </c>
      <c r="Q1171" t="s">
        <v>490</v>
      </c>
      <c r="R1171">
        <v>151.91999999999999</v>
      </c>
      <c r="S1171">
        <v>4</v>
      </c>
      <c r="T1171">
        <v>0</v>
      </c>
      <c r="U1171">
        <v>45.575999999999979</v>
      </c>
    </row>
    <row r="1172" spans="1:21" x14ac:dyDescent="0.35">
      <c r="A1172">
        <v>6314</v>
      </c>
      <c r="B1172" t="s">
        <v>8835</v>
      </c>
      <c r="C1172" s="17">
        <v>42782</v>
      </c>
      <c r="D1172" s="17">
        <v>42787</v>
      </c>
      <c r="E1172" t="s">
        <v>49</v>
      </c>
      <c r="F1172" t="s">
        <v>2045</v>
      </c>
      <c r="G1172" t="s">
        <v>2046</v>
      </c>
      <c r="H1172" t="s">
        <v>40</v>
      </c>
      <c r="I1172" t="s">
        <v>26</v>
      </c>
      <c r="J1172" t="s">
        <v>747</v>
      </c>
      <c r="K1172" t="s">
        <v>748</v>
      </c>
      <c r="L1172">
        <v>6824</v>
      </c>
      <c r="M1172" t="s">
        <v>147</v>
      </c>
      <c r="N1172" t="s">
        <v>5043</v>
      </c>
      <c r="O1172" t="s">
        <v>70</v>
      </c>
      <c r="P1172" t="s">
        <v>71</v>
      </c>
      <c r="Q1172" t="s">
        <v>5044</v>
      </c>
      <c r="R1172">
        <v>14.99</v>
      </c>
      <c r="S1172">
        <v>1</v>
      </c>
      <c r="T1172">
        <v>0</v>
      </c>
      <c r="U1172">
        <v>7.3451000000000004</v>
      </c>
    </row>
    <row r="1173" spans="1:21" x14ac:dyDescent="0.35">
      <c r="A1173">
        <v>6313</v>
      </c>
      <c r="B1173" t="s">
        <v>8835</v>
      </c>
      <c r="C1173" s="17">
        <v>42782</v>
      </c>
      <c r="D1173" s="17">
        <v>42787</v>
      </c>
      <c r="E1173" t="s">
        <v>49</v>
      </c>
      <c r="F1173" t="s">
        <v>2045</v>
      </c>
      <c r="G1173" t="s">
        <v>2046</v>
      </c>
      <c r="H1173" t="s">
        <v>40</v>
      </c>
      <c r="I1173" t="s">
        <v>26</v>
      </c>
      <c r="J1173" t="s">
        <v>747</v>
      </c>
      <c r="K1173" t="s">
        <v>748</v>
      </c>
      <c r="L1173">
        <v>6824</v>
      </c>
      <c r="M1173" t="s">
        <v>147</v>
      </c>
      <c r="N1173" t="s">
        <v>7512</v>
      </c>
      <c r="O1173" t="s">
        <v>45</v>
      </c>
      <c r="P1173" t="s">
        <v>58</v>
      </c>
      <c r="Q1173" t="s">
        <v>7513</v>
      </c>
      <c r="R1173">
        <v>579.51</v>
      </c>
      <c r="S1173">
        <v>3</v>
      </c>
      <c r="T1173">
        <v>0</v>
      </c>
      <c r="U1173">
        <v>81.131400000000014</v>
      </c>
    </row>
    <row r="1174" spans="1:21" x14ac:dyDescent="0.35">
      <c r="A1174">
        <v>6311</v>
      </c>
      <c r="B1174" t="s">
        <v>8831</v>
      </c>
      <c r="C1174" s="17">
        <v>42678</v>
      </c>
      <c r="D1174" s="17">
        <v>42680</v>
      </c>
      <c r="E1174" t="s">
        <v>22</v>
      </c>
      <c r="F1174" t="s">
        <v>7271</v>
      </c>
      <c r="G1174" t="s">
        <v>7272</v>
      </c>
      <c r="H1174" t="s">
        <v>40</v>
      </c>
      <c r="I1174" t="s">
        <v>26</v>
      </c>
      <c r="J1174" t="s">
        <v>8832</v>
      </c>
      <c r="K1174" t="s">
        <v>419</v>
      </c>
      <c r="L1174">
        <v>97405</v>
      </c>
      <c r="M1174" t="s">
        <v>43</v>
      </c>
      <c r="N1174" t="s">
        <v>2503</v>
      </c>
      <c r="O1174" t="s">
        <v>45</v>
      </c>
      <c r="P1174" t="s">
        <v>89</v>
      </c>
      <c r="Q1174" t="s">
        <v>2504</v>
      </c>
      <c r="R1174">
        <v>15.176</v>
      </c>
      <c r="S1174">
        <v>1</v>
      </c>
      <c r="T1174">
        <v>0.2</v>
      </c>
      <c r="U1174">
        <v>5.3115999999999985</v>
      </c>
    </row>
    <row r="1175" spans="1:21" x14ac:dyDescent="0.35">
      <c r="A1175">
        <v>6310</v>
      </c>
      <c r="B1175" t="s">
        <v>8831</v>
      </c>
      <c r="C1175" s="17">
        <v>42678</v>
      </c>
      <c r="D1175" s="17">
        <v>42680</v>
      </c>
      <c r="E1175" t="s">
        <v>22</v>
      </c>
      <c r="F1175" t="s">
        <v>7271</v>
      </c>
      <c r="G1175" t="s">
        <v>7272</v>
      </c>
      <c r="H1175" t="s">
        <v>40</v>
      </c>
      <c r="I1175" t="s">
        <v>26</v>
      </c>
      <c r="J1175" t="s">
        <v>8832</v>
      </c>
      <c r="K1175" t="s">
        <v>419</v>
      </c>
      <c r="L1175">
        <v>97405</v>
      </c>
      <c r="M1175" t="s">
        <v>43</v>
      </c>
      <c r="N1175" t="s">
        <v>1975</v>
      </c>
      <c r="O1175" t="s">
        <v>45</v>
      </c>
      <c r="P1175" t="s">
        <v>46</v>
      </c>
      <c r="Q1175" t="s">
        <v>1976</v>
      </c>
      <c r="R1175">
        <v>629.18400000000008</v>
      </c>
      <c r="S1175">
        <v>8</v>
      </c>
      <c r="T1175">
        <v>0.2</v>
      </c>
      <c r="U1175">
        <v>228.07919999999999</v>
      </c>
    </row>
    <row r="1176" spans="1:21" x14ac:dyDescent="0.35">
      <c r="A1176">
        <v>6309</v>
      </c>
      <c r="B1176" t="s">
        <v>8831</v>
      </c>
      <c r="C1176" s="17">
        <v>42678</v>
      </c>
      <c r="D1176" s="17">
        <v>42680</v>
      </c>
      <c r="E1176" t="s">
        <v>22</v>
      </c>
      <c r="F1176" t="s">
        <v>7271</v>
      </c>
      <c r="G1176" t="s">
        <v>7272</v>
      </c>
      <c r="H1176" t="s">
        <v>40</v>
      </c>
      <c r="I1176" t="s">
        <v>26</v>
      </c>
      <c r="J1176" t="s">
        <v>8832</v>
      </c>
      <c r="K1176" t="s">
        <v>419</v>
      </c>
      <c r="L1176">
        <v>97405</v>
      </c>
      <c r="M1176" t="s">
        <v>43</v>
      </c>
      <c r="N1176" t="s">
        <v>7275</v>
      </c>
      <c r="O1176" t="s">
        <v>31</v>
      </c>
      <c r="P1176" t="s">
        <v>35</v>
      </c>
      <c r="Q1176" t="s">
        <v>7276</v>
      </c>
      <c r="R1176">
        <v>650.35200000000009</v>
      </c>
      <c r="S1176">
        <v>3</v>
      </c>
      <c r="T1176">
        <v>0.2</v>
      </c>
      <c r="U1176">
        <v>-97.552800000000076</v>
      </c>
    </row>
    <row r="1177" spans="1:21" x14ac:dyDescent="0.35">
      <c r="A1177">
        <v>6308</v>
      </c>
      <c r="B1177" t="s">
        <v>8831</v>
      </c>
      <c r="C1177" s="17">
        <v>42678</v>
      </c>
      <c r="D1177" s="17">
        <v>42680</v>
      </c>
      <c r="E1177" t="s">
        <v>22</v>
      </c>
      <c r="F1177" t="s">
        <v>7271</v>
      </c>
      <c r="G1177" t="s">
        <v>7272</v>
      </c>
      <c r="H1177" t="s">
        <v>40</v>
      </c>
      <c r="I1177" t="s">
        <v>26</v>
      </c>
      <c r="J1177" t="s">
        <v>8832</v>
      </c>
      <c r="K1177" t="s">
        <v>419</v>
      </c>
      <c r="L1177">
        <v>97405</v>
      </c>
      <c r="M1177" t="s">
        <v>43</v>
      </c>
      <c r="N1177" t="s">
        <v>7578</v>
      </c>
      <c r="O1177" t="s">
        <v>45</v>
      </c>
      <c r="P1177" t="s">
        <v>89</v>
      </c>
      <c r="Q1177" t="s">
        <v>7579</v>
      </c>
      <c r="R1177">
        <v>47.952000000000005</v>
      </c>
      <c r="S1177">
        <v>3</v>
      </c>
      <c r="T1177">
        <v>0.2</v>
      </c>
      <c r="U1177">
        <v>16.783200000000001</v>
      </c>
    </row>
    <row r="1178" spans="1:21" x14ac:dyDescent="0.35">
      <c r="A1178">
        <v>6307</v>
      </c>
      <c r="B1178" t="s">
        <v>8831</v>
      </c>
      <c r="C1178" s="17">
        <v>42678</v>
      </c>
      <c r="D1178" s="17">
        <v>42680</v>
      </c>
      <c r="E1178" t="s">
        <v>22</v>
      </c>
      <c r="F1178" t="s">
        <v>7271</v>
      </c>
      <c r="G1178" t="s">
        <v>7272</v>
      </c>
      <c r="H1178" t="s">
        <v>40</v>
      </c>
      <c r="I1178" t="s">
        <v>26</v>
      </c>
      <c r="J1178" t="s">
        <v>8832</v>
      </c>
      <c r="K1178" t="s">
        <v>419</v>
      </c>
      <c r="L1178">
        <v>97405</v>
      </c>
      <c r="M1178" t="s">
        <v>43</v>
      </c>
      <c r="N1178" t="s">
        <v>6964</v>
      </c>
      <c r="O1178" t="s">
        <v>31</v>
      </c>
      <c r="P1178" t="s">
        <v>35</v>
      </c>
      <c r="Q1178" t="s">
        <v>6965</v>
      </c>
      <c r="R1178">
        <v>104.78399999999999</v>
      </c>
      <c r="S1178">
        <v>1</v>
      </c>
      <c r="T1178">
        <v>0.2</v>
      </c>
      <c r="U1178">
        <v>-14.407800000000009</v>
      </c>
    </row>
    <row r="1179" spans="1:21" x14ac:dyDescent="0.35">
      <c r="A1179">
        <v>6306</v>
      </c>
      <c r="B1179" t="s">
        <v>8831</v>
      </c>
      <c r="C1179" s="17">
        <v>42678</v>
      </c>
      <c r="D1179" s="17">
        <v>42680</v>
      </c>
      <c r="E1179" t="s">
        <v>22</v>
      </c>
      <c r="F1179" t="s">
        <v>7271</v>
      </c>
      <c r="G1179" t="s">
        <v>7272</v>
      </c>
      <c r="H1179" t="s">
        <v>40</v>
      </c>
      <c r="I1179" t="s">
        <v>26</v>
      </c>
      <c r="J1179" t="s">
        <v>8832</v>
      </c>
      <c r="K1179" t="s">
        <v>419</v>
      </c>
      <c r="L1179">
        <v>97405</v>
      </c>
      <c r="M1179" t="s">
        <v>43</v>
      </c>
      <c r="N1179" t="s">
        <v>6993</v>
      </c>
      <c r="O1179" t="s">
        <v>45</v>
      </c>
      <c r="P1179" t="s">
        <v>578</v>
      </c>
      <c r="Q1179" t="s">
        <v>6994</v>
      </c>
      <c r="R1179">
        <v>17.584000000000003</v>
      </c>
      <c r="S1179">
        <v>7</v>
      </c>
      <c r="T1179">
        <v>0.2</v>
      </c>
      <c r="U1179">
        <v>-4.1761999999999997</v>
      </c>
    </row>
    <row r="1180" spans="1:21" x14ac:dyDescent="0.35">
      <c r="A1180">
        <v>6299</v>
      </c>
      <c r="B1180" t="s">
        <v>8823</v>
      </c>
      <c r="C1180" s="17">
        <v>41933</v>
      </c>
      <c r="D1180" s="17">
        <v>41938</v>
      </c>
      <c r="E1180" t="s">
        <v>49</v>
      </c>
      <c r="F1180" t="s">
        <v>2061</v>
      </c>
      <c r="G1180" t="s">
        <v>2062</v>
      </c>
      <c r="H1180" t="s">
        <v>40</v>
      </c>
      <c r="I1180" t="s">
        <v>26</v>
      </c>
      <c r="J1180" t="s">
        <v>949</v>
      </c>
      <c r="K1180" t="s">
        <v>42</v>
      </c>
      <c r="L1180">
        <v>92024</v>
      </c>
      <c r="M1180" t="s">
        <v>43</v>
      </c>
      <c r="N1180" t="s">
        <v>284</v>
      </c>
      <c r="O1180" t="s">
        <v>45</v>
      </c>
      <c r="P1180" t="s">
        <v>74</v>
      </c>
      <c r="Q1180" t="s">
        <v>285</v>
      </c>
      <c r="R1180">
        <v>36.36</v>
      </c>
      <c r="S1180">
        <v>3</v>
      </c>
      <c r="T1180">
        <v>0.2</v>
      </c>
      <c r="U1180">
        <v>12.2715</v>
      </c>
    </row>
    <row r="1181" spans="1:21" x14ac:dyDescent="0.35">
      <c r="A1181">
        <v>6298</v>
      </c>
      <c r="B1181" t="s">
        <v>8821</v>
      </c>
      <c r="C1181" s="17">
        <v>42001</v>
      </c>
      <c r="D1181" s="17">
        <v>42005</v>
      </c>
      <c r="E1181" t="s">
        <v>49</v>
      </c>
      <c r="F1181" t="s">
        <v>2678</v>
      </c>
      <c r="G1181" t="s">
        <v>2679</v>
      </c>
      <c r="H1181" t="s">
        <v>40</v>
      </c>
      <c r="I1181" t="s">
        <v>26</v>
      </c>
      <c r="J1181" t="s">
        <v>8822</v>
      </c>
      <c r="K1181" t="s">
        <v>1247</v>
      </c>
      <c r="L1181">
        <v>1915</v>
      </c>
      <c r="M1181" t="s">
        <v>147</v>
      </c>
      <c r="N1181" t="s">
        <v>8186</v>
      </c>
      <c r="O1181" t="s">
        <v>45</v>
      </c>
      <c r="P1181" t="s">
        <v>89</v>
      </c>
      <c r="Q1181" t="s">
        <v>8187</v>
      </c>
      <c r="R1181">
        <v>141.76</v>
      </c>
      <c r="S1181">
        <v>4</v>
      </c>
      <c r="T1181">
        <v>0</v>
      </c>
      <c r="U1181">
        <v>66.627199999999988</v>
      </c>
    </row>
    <row r="1182" spans="1:21" x14ac:dyDescent="0.35">
      <c r="A1182">
        <v>6297</v>
      </c>
      <c r="B1182" t="s">
        <v>8821</v>
      </c>
      <c r="C1182" s="17">
        <v>42001</v>
      </c>
      <c r="D1182" s="17">
        <v>42005</v>
      </c>
      <c r="E1182" t="s">
        <v>49</v>
      </c>
      <c r="F1182" t="s">
        <v>2678</v>
      </c>
      <c r="G1182" t="s">
        <v>2679</v>
      </c>
      <c r="H1182" t="s">
        <v>40</v>
      </c>
      <c r="I1182" t="s">
        <v>26</v>
      </c>
      <c r="J1182" t="s">
        <v>8822</v>
      </c>
      <c r="K1182" t="s">
        <v>1247</v>
      </c>
      <c r="L1182">
        <v>1915</v>
      </c>
      <c r="M1182" t="s">
        <v>147</v>
      </c>
      <c r="N1182" t="s">
        <v>1656</v>
      </c>
      <c r="O1182" t="s">
        <v>45</v>
      </c>
      <c r="P1182" t="s">
        <v>58</v>
      </c>
      <c r="Q1182" t="s">
        <v>1657</v>
      </c>
      <c r="R1182">
        <v>704.25</v>
      </c>
      <c r="S1182">
        <v>5</v>
      </c>
      <c r="T1182">
        <v>0</v>
      </c>
      <c r="U1182">
        <v>84.51</v>
      </c>
    </row>
    <row r="1183" spans="1:21" x14ac:dyDescent="0.35">
      <c r="A1183">
        <v>6296</v>
      </c>
      <c r="B1183" t="s">
        <v>8821</v>
      </c>
      <c r="C1183" s="17">
        <v>42001</v>
      </c>
      <c r="D1183" s="17">
        <v>42005</v>
      </c>
      <c r="E1183" t="s">
        <v>49</v>
      </c>
      <c r="F1183" t="s">
        <v>2678</v>
      </c>
      <c r="G1183" t="s">
        <v>2679</v>
      </c>
      <c r="H1183" t="s">
        <v>40</v>
      </c>
      <c r="I1183" t="s">
        <v>26</v>
      </c>
      <c r="J1183" t="s">
        <v>8822</v>
      </c>
      <c r="K1183" t="s">
        <v>1247</v>
      </c>
      <c r="L1183">
        <v>1915</v>
      </c>
      <c r="M1183" t="s">
        <v>147</v>
      </c>
      <c r="N1183" t="s">
        <v>5620</v>
      </c>
      <c r="O1183" t="s">
        <v>45</v>
      </c>
      <c r="P1183" t="s">
        <v>77</v>
      </c>
      <c r="Q1183" t="s">
        <v>5621</v>
      </c>
      <c r="R1183">
        <v>1737.1799999999998</v>
      </c>
      <c r="S1183">
        <v>6</v>
      </c>
      <c r="T1183">
        <v>0</v>
      </c>
      <c r="U1183">
        <v>503.78219999999976</v>
      </c>
    </row>
    <row r="1184" spans="1:21" x14ac:dyDescent="0.35">
      <c r="A1184">
        <v>6295</v>
      </c>
      <c r="B1184" t="s">
        <v>8820</v>
      </c>
      <c r="C1184" s="17">
        <v>41898</v>
      </c>
      <c r="D1184" s="17">
        <v>41901</v>
      </c>
      <c r="E1184" t="s">
        <v>187</v>
      </c>
      <c r="F1184" t="s">
        <v>5052</v>
      </c>
      <c r="G1184" t="s">
        <v>5053</v>
      </c>
      <c r="H1184" t="s">
        <v>40</v>
      </c>
      <c r="I1184" t="s">
        <v>26</v>
      </c>
      <c r="J1184" t="s">
        <v>265</v>
      </c>
      <c r="K1184" t="s">
        <v>266</v>
      </c>
      <c r="L1184">
        <v>10024</v>
      </c>
      <c r="M1184" t="s">
        <v>147</v>
      </c>
      <c r="N1184" t="s">
        <v>2878</v>
      </c>
      <c r="O1184" t="s">
        <v>45</v>
      </c>
      <c r="P1184" t="s">
        <v>74</v>
      </c>
      <c r="Q1184" t="s">
        <v>2879</v>
      </c>
      <c r="R1184">
        <v>33.552</v>
      </c>
      <c r="S1184">
        <v>1</v>
      </c>
      <c r="T1184">
        <v>0.2</v>
      </c>
      <c r="U1184">
        <v>12.581999999999999</v>
      </c>
    </row>
    <row r="1185" spans="1:21" x14ac:dyDescent="0.35">
      <c r="A1185">
        <v>6289</v>
      </c>
      <c r="B1185" t="s">
        <v>8816</v>
      </c>
      <c r="C1185" s="17">
        <v>41828</v>
      </c>
      <c r="D1185" s="17">
        <v>41832</v>
      </c>
      <c r="E1185" t="s">
        <v>49</v>
      </c>
      <c r="F1185" t="s">
        <v>1578</v>
      </c>
      <c r="G1185" t="s">
        <v>1579</v>
      </c>
      <c r="H1185" t="s">
        <v>40</v>
      </c>
      <c r="I1185" t="s">
        <v>26</v>
      </c>
      <c r="J1185" t="s">
        <v>126</v>
      </c>
      <c r="K1185" t="s">
        <v>42</v>
      </c>
      <c r="L1185">
        <v>94122</v>
      </c>
      <c r="M1185" t="s">
        <v>43</v>
      </c>
      <c r="N1185" t="s">
        <v>3134</v>
      </c>
      <c r="O1185" t="s">
        <v>45</v>
      </c>
      <c r="P1185" t="s">
        <v>74</v>
      </c>
      <c r="Q1185" t="s">
        <v>3135</v>
      </c>
      <c r="R1185">
        <v>196.70400000000001</v>
      </c>
      <c r="S1185">
        <v>6</v>
      </c>
      <c r="T1185">
        <v>0.2</v>
      </c>
      <c r="U1185">
        <v>68.846399999999974</v>
      </c>
    </row>
    <row r="1186" spans="1:21" x14ac:dyDescent="0.35">
      <c r="A1186">
        <v>6288</v>
      </c>
      <c r="B1186" t="s">
        <v>8816</v>
      </c>
      <c r="C1186" s="17">
        <v>41828</v>
      </c>
      <c r="D1186" s="17">
        <v>41832</v>
      </c>
      <c r="E1186" t="s">
        <v>49</v>
      </c>
      <c r="F1186" t="s">
        <v>1578</v>
      </c>
      <c r="G1186" t="s">
        <v>1579</v>
      </c>
      <c r="H1186" t="s">
        <v>40</v>
      </c>
      <c r="I1186" t="s">
        <v>26</v>
      </c>
      <c r="J1186" t="s">
        <v>126</v>
      </c>
      <c r="K1186" t="s">
        <v>42</v>
      </c>
      <c r="L1186">
        <v>94122</v>
      </c>
      <c r="M1186" t="s">
        <v>43</v>
      </c>
      <c r="N1186" t="s">
        <v>4034</v>
      </c>
      <c r="O1186" t="s">
        <v>31</v>
      </c>
      <c r="P1186" t="s">
        <v>55</v>
      </c>
      <c r="Q1186" t="s">
        <v>4035</v>
      </c>
      <c r="R1186">
        <v>502.48800000000006</v>
      </c>
      <c r="S1186">
        <v>3</v>
      </c>
      <c r="T1186">
        <v>0.2</v>
      </c>
      <c r="U1186">
        <v>-87.935400000000044</v>
      </c>
    </row>
    <row r="1187" spans="1:21" x14ac:dyDescent="0.35">
      <c r="A1187">
        <v>6286</v>
      </c>
      <c r="B1187" t="s">
        <v>8814</v>
      </c>
      <c r="C1187" s="17">
        <v>42664</v>
      </c>
      <c r="D1187" s="17">
        <v>42669</v>
      </c>
      <c r="E1187" t="s">
        <v>49</v>
      </c>
      <c r="F1187" t="s">
        <v>848</v>
      </c>
      <c r="G1187" t="s">
        <v>849</v>
      </c>
      <c r="H1187" t="s">
        <v>40</v>
      </c>
      <c r="I1187" t="s">
        <v>26</v>
      </c>
      <c r="J1187" t="s">
        <v>1121</v>
      </c>
      <c r="K1187" t="s">
        <v>497</v>
      </c>
      <c r="L1187">
        <v>44107</v>
      </c>
      <c r="M1187" t="s">
        <v>147</v>
      </c>
      <c r="N1187" t="s">
        <v>5075</v>
      </c>
      <c r="O1187" t="s">
        <v>31</v>
      </c>
      <c r="P1187" t="s">
        <v>55</v>
      </c>
      <c r="Q1187" t="s">
        <v>5076</v>
      </c>
      <c r="R1187">
        <v>661.17600000000004</v>
      </c>
      <c r="S1187">
        <v>2</v>
      </c>
      <c r="T1187">
        <v>0.4</v>
      </c>
      <c r="U1187">
        <v>-231.41160000000008</v>
      </c>
    </row>
    <row r="1188" spans="1:21" x14ac:dyDescent="0.35">
      <c r="A1188">
        <v>1185</v>
      </c>
      <c r="B1188" t="s">
        <v>3396</v>
      </c>
      <c r="C1188" s="17">
        <v>41967</v>
      </c>
      <c r="D1188" s="17">
        <v>41973</v>
      </c>
      <c r="E1188" t="s">
        <v>49</v>
      </c>
      <c r="F1188" t="s">
        <v>3397</v>
      </c>
      <c r="G1188" t="s">
        <v>3398</v>
      </c>
      <c r="H1188" t="s">
        <v>40</v>
      </c>
      <c r="I1188" t="s">
        <v>26</v>
      </c>
      <c r="J1188" t="s">
        <v>94</v>
      </c>
      <c r="K1188" t="s">
        <v>95</v>
      </c>
      <c r="L1188">
        <v>98103</v>
      </c>
      <c r="M1188" t="s">
        <v>43</v>
      </c>
      <c r="N1188" t="s">
        <v>3399</v>
      </c>
      <c r="O1188" t="s">
        <v>45</v>
      </c>
      <c r="P1188" t="s">
        <v>74</v>
      </c>
      <c r="Q1188" t="s">
        <v>3400</v>
      </c>
      <c r="R1188">
        <v>12.096000000000002</v>
      </c>
      <c r="S1188">
        <v>7</v>
      </c>
      <c r="T1188">
        <v>0.2</v>
      </c>
      <c r="U1188">
        <v>4.2335999999999991</v>
      </c>
    </row>
    <row r="1189" spans="1:21" x14ac:dyDescent="0.35">
      <c r="A1189">
        <v>1186</v>
      </c>
      <c r="B1189" t="s">
        <v>3396</v>
      </c>
      <c r="C1189" s="17">
        <v>41967</v>
      </c>
      <c r="D1189" s="17">
        <v>41973</v>
      </c>
      <c r="E1189" t="s">
        <v>49</v>
      </c>
      <c r="F1189" t="s">
        <v>3397</v>
      </c>
      <c r="G1189" t="s">
        <v>3398</v>
      </c>
      <c r="H1189" t="s">
        <v>40</v>
      </c>
      <c r="I1189" t="s">
        <v>26</v>
      </c>
      <c r="J1189" t="s">
        <v>94</v>
      </c>
      <c r="K1189" t="s">
        <v>95</v>
      </c>
      <c r="L1189">
        <v>98103</v>
      </c>
      <c r="M1189" t="s">
        <v>43</v>
      </c>
      <c r="N1189" t="s">
        <v>3401</v>
      </c>
      <c r="O1189" t="s">
        <v>45</v>
      </c>
      <c r="P1189" t="s">
        <v>58</v>
      </c>
      <c r="Q1189" t="s">
        <v>3402</v>
      </c>
      <c r="R1189">
        <v>485.88</v>
      </c>
      <c r="S1189">
        <v>6</v>
      </c>
      <c r="T1189">
        <v>0</v>
      </c>
      <c r="U1189">
        <v>9.7176000000000329</v>
      </c>
    </row>
    <row r="1190" spans="1:21" x14ac:dyDescent="0.35">
      <c r="A1190">
        <v>1187</v>
      </c>
      <c r="B1190" t="s">
        <v>3396</v>
      </c>
      <c r="C1190" s="17">
        <v>41967</v>
      </c>
      <c r="D1190" s="17">
        <v>41973</v>
      </c>
      <c r="E1190" t="s">
        <v>49</v>
      </c>
      <c r="F1190" t="s">
        <v>3397</v>
      </c>
      <c r="G1190" t="s">
        <v>3398</v>
      </c>
      <c r="H1190" t="s">
        <v>40</v>
      </c>
      <c r="I1190" t="s">
        <v>26</v>
      </c>
      <c r="J1190" t="s">
        <v>94</v>
      </c>
      <c r="K1190" t="s">
        <v>95</v>
      </c>
      <c r="L1190">
        <v>98103</v>
      </c>
      <c r="M1190" t="s">
        <v>43</v>
      </c>
      <c r="N1190" t="s">
        <v>2278</v>
      </c>
      <c r="O1190" t="s">
        <v>45</v>
      </c>
      <c r="P1190" t="s">
        <v>89</v>
      </c>
      <c r="Q1190" t="s">
        <v>2279</v>
      </c>
      <c r="R1190">
        <v>25.92</v>
      </c>
      <c r="S1190">
        <v>4</v>
      </c>
      <c r="T1190">
        <v>0</v>
      </c>
      <c r="U1190">
        <v>12.441600000000001</v>
      </c>
    </row>
    <row r="1191" spans="1:21" x14ac:dyDescent="0.35">
      <c r="A1191">
        <v>1188</v>
      </c>
      <c r="B1191" t="s">
        <v>3396</v>
      </c>
      <c r="C1191" s="17">
        <v>41967</v>
      </c>
      <c r="D1191" s="17">
        <v>41973</v>
      </c>
      <c r="E1191" t="s">
        <v>49</v>
      </c>
      <c r="F1191" t="s">
        <v>3397</v>
      </c>
      <c r="G1191" t="s">
        <v>3398</v>
      </c>
      <c r="H1191" t="s">
        <v>40</v>
      </c>
      <c r="I1191" t="s">
        <v>26</v>
      </c>
      <c r="J1191" t="s">
        <v>94</v>
      </c>
      <c r="K1191" t="s">
        <v>95</v>
      </c>
      <c r="L1191">
        <v>98103</v>
      </c>
      <c r="M1191" t="s">
        <v>43</v>
      </c>
      <c r="N1191" t="s">
        <v>2324</v>
      </c>
      <c r="O1191" t="s">
        <v>45</v>
      </c>
      <c r="P1191" t="s">
        <v>58</v>
      </c>
      <c r="Q1191" t="s">
        <v>2325</v>
      </c>
      <c r="R1191">
        <v>197.58</v>
      </c>
      <c r="S1191">
        <v>2</v>
      </c>
      <c r="T1191">
        <v>0</v>
      </c>
      <c r="U1191">
        <v>53.346599999999995</v>
      </c>
    </row>
    <row r="1192" spans="1:21" x14ac:dyDescent="0.35">
      <c r="A1192">
        <v>6285</v>
      </c>
      <c r="B1192" t="s">
        <v>8813</v>
      </c>
      <c r="C1192" s="17">
        <v>42637</v>
      </c>
      <c r="D1192" s="17">
        <v>42641</v>
      </c>
      <c r="E1192" t="s">
        <v>49</v>
      </c>
      <c r="F1192" t="s">
        <v>4772</v>
      </c>
      <c r="G1192" t="s">
        <v>4773</v>
      </c>
      <c r="H1192" t="s">
        <v>40</v>
      </c>
      <c r="I1192" t="s">
        <v>26</v>
      </c>
      <c r="J1192" t="s">
        <v>41</v>
      </c>
      <c r="K1192" t="s">
        <v>42</v>
      </c>
      <c r="L1192">
        <v>90049</v>
      </c>
      <c r="M1192" t="s">
        <v>43</v>
      </c>
      <c r="N1192" t="s">
        <v>4627</v>
      </c>
      <c r="O1192" t="s">
        <v>31</v>
      </c>
      <c r="P1192" t="s">
        <v>35</v>
      </c>
      <c r="Q1192" t="s">
        <v>4628</v>
      </c>
      <c r="R1192">
        <v>563.24</v>
      </c>
      <c r="S1192">
        <v>5</v>
      </c>
      <c r="T1192">
        <v>0.2</v>
      </c>
      <c r="U1192">
        <v>56.324000000000012</v>
      </c>
    </row>
    <row r="1193" spans="1:21" x14ac:dyDescent="0.35">
      <c r="A1193">
        <v>6284</v>
      </c>
      <c r="B1193" t="s">
        <v>8813</v>
      </c>
      <c r="C1193" s="17">
        <v>42637</v>
      </c>
      <c r="D1193" s="17">
        <v>42641</v>
      </c>
      <c r="E1193" t="s">
        <v>49</v>
      </c>
      <c r="F1193" t="s">
        <v>4772</v>
      </c>
      <c r="G1193" t="s">
        <v>4773</v>
      </c>
      <c r="H1193" t="s">
        <v>40</v>
      </c>
      <c r="I1193" t="s">
        <v>26</v>
      </c>
      <c r="J1193" t="s">
        <v>41</v>
      </c>
      <c r="K1193" t="s">
        <v>42</v>
      </c>
      <c r="L1193">
        <v>90049</v>
      </c>
      <c r="M1193" t="s">
        <v>43</v>
      </c>
      <c r="N1193" t="s">
        <v>7760</v>
      </c>
      <c r="O1193" t="s">
        <v>45</v>
      </c>
      <c r="P1193" t="s">
        <v>172</v>
      </c>
      <c r="Q1193" t="s">
        <v>7761</v>
      </c>
      <c r="R1193">
        <v>304.89999999999998</v>
      </c>
      <c r="S1193">
        <v>5</v>
      </c>
      <c r="T1193">
        <v>0</v>
      </c>
      <c r="U1193">
        <v>143.30299999999997</v>
      </c>
    </row>
    <row r="1194" spans="1:21" x14ac:dyDescent="0.35">
      <c r="A1194">
        <v>6273</v>
      </c>
      <c r="B1194" t="s">
        <v>8804</v>
      </c>
      <c r="C1194" s="17">
        <v>43080</v>
      </c>
      <c r="D1194" s="17">
        <v>43081</v>
      </c>
      <c r="E1194" t="s">
        <v>187</v>
      </c>
      <c r="F1194" t="s">
        <v>1341</v>
      </c>
      <c r="G1194" t="s">
        <v>1342</v>
      </c>
      <c r="H1194" t="s">
        <v>40</v>
      </c>
      <c r="I1194" t="s">
        <v>26</v>
      </c>
      <c r="J1194" t="s">
        <v>8805</v>
      </c>
      <c r="K1194" t="s">
        <v>210</v>
      </c>
      <c r="L1194">
        <v>60067</v>
      </c>
      <c r="M1194" t="s">
        <v>104</v>
      </c>
      <c r="N1194" t="s">
        <v>4802</v>
      </c>
      <c r="O1194" t="s">
        <v>70</v>
      </c>
      <c r="P1194" t="s">
        <v>160</v>
      </c>
      <c r="Q1194" t="s">
        <v>4803</v>
      </c>
      <c r="R1194">
        <v>116.312</v>
      </c>
      <c r="S1194">
        <v>7</v>
      </c>
      <c r="T1194">
        <v>0.2</v>
      </c>
      <c r="U1194">
        <v>23.262400000000003</v>
      </c>
    </row>
    <row r="1195" spans="1:21" x14ac:dyDescent="0.35">
      <c r="A1195">
        <v>6272</v>
      </c>
      <c r="B1195" t="s">
        <v>8803</v>
      </c>
      <c r="C1195" s="17">
        <v>43071</v>
      </c>
      <c r="D1195" s="17">
        <v>43075</v>
      </c>
      <c r="E1195" t="s">
        <v>49</v>
      </c>
      <c r="F1195" t="s">
        <v>1536</v>
      </c>
      <c r="G1195" t="s">
        <v>1537</v>
      </c>
      <c r="H1195" t="s">
        <v>40</v>
      </c>
      <c r="I1195" t="s">
        <v>26</v>
      </c>
      <c r="J1195" t="s">
        <v>3206</v>
      </c>
      <c r="K1195" t="s">
        <v>42</v>
      </c>
      <c r="L1195">
        <v>94601</v>
      </c>
      <c r="M1195" t="s">
        <v>43</v>
      </c>
      <c r="N1195" t="s">
        <v>3560</v>
      </c>
      <c r="O1195" t="s">
        <v>45</v>
      </c>
      <c r="P1195" t="s">
        <v>67</v>
      </c>
      <c r="Q1195" t="s">
        <v>3561</v>
      </c>
      <c r="R1195">
        <v>179.89999999999998</v>
      </c>
      <c r="S1195">
        <v>5</v>
      </c>
      <c r="T1195">
        <v>0</v>
      </c>
      <c r="U1195">
        <v>44.974999999999987</v>
      </c>
    </row>
    <row r="1196" spans="1:21" x14ac:dyDescent="0.35">
      <c r="A1196">
        <v>6271</v>
      </c>
      <c r="B1196" t="s">
        <v>8803</v>
      </c>
      <c r="C1196" s="17">
        <v>43071</v>
      </c>
      <c r="D1196" s="17">
        <v>43075</v>
      </c>
      <c r="E1196" t="s">
        <v>49</v>
      </c>
      <c r="F1196" t="s">
        <v>1536</v>
      </c>
      <c r="G1196" t="s">
        <v>1537</v>
      </c>
      <c r="H1196" t="s">
        <v>40</v>
      </c>
      <c r="I1196" t="s">
        <v>26</v>
      </c>
      <c r="J1196" t="s">
        <v>3206</v>
      </c>
      <c r="K1196" t="s">
        <v>42</v>
      </c>
      <c r="L1196">
        <v>94601</v>
      </c>
      <c r="M1196" t="s">
        <v>43</v>
      </c>
      <c r="N1196" t="s">
        <v>6911</v>
      </c>
      <c r="O1196" t="s">
        <v>31</v>
      </c>
      <c r="P1196" t="s">
        <v>35</v>
      </c>
      <c r="Q1196" t="s">
        <v>6912</v>
      </c>
      <c r="R1196">
        <v>1159.056</v>
      </c>
      <c r="S1196">
        <v>9</v>
      </c>
      <c r="T1196">
        <v>0.2</v>
      </c>
      <c r="U1196">
        <v>43.464599999999905</v>
      </c>
    </row>
    <row r="1197" spans="1:21" x14ac:dyDescent="0.35">
      <c r="A1197">
        <v>6270</v>
      </c>
      <c r="B1197" t="s">
        <v>8803</v>
      </c>
      <c r="C1197" s="17">
        <v>43071</v>
      </c>
      <c r="D1197" s="17">
        <v>43075</v>
      </c>
      <c r="E1197" t="s">
        <v>49</v>
      </c>
      <c r="F1197" t="s">
        <v>1536</v>
      </c>
      <c r="G1197" t="s">
        <v>1537</v>
      </c>
      <c r="H1197" t="s">
        <v>40</v>
      </c>
      <c r="I1197" t="s">
        <v>26</v>
      </c>
      <c r="J1197" t="s">
        <v>3206</v>
      </c>
      <c r="K1197" t="s">
        <v>42</v>
      </c>
      <c r="L1197">
        <v>94601</v>
      </c>
      <c r="M1197" t="s">
        <v>43</v>
      </c>
      <c r="N1197" t="s">
        <v>615</v>
      </c>
      <c r="O1197" t="s">
        <v>70</v>
      </c>
      <c r="P1197" t="s">
        <v>71</v>
      </c>
      <c r="Q1197" t="s">
        <v>616</v>
      </c>
      <c r="R1197">
        <v>39.992000000000004</v>
      </c>
      <c r="S1197">
        <v>1</v>
      </c>
      <c r="T1197">
        <v>0.2</v>
      </c>
      <c r="U1197">
        <v>-7.9984000000000073</v>
      </c>
    </row>
    <row r="1198" spans="1:21" x14ac:dyDescent="0.35">
      <c r="A1198">
        <v>6264</v>
      </c>
      <c r="B1198" t="s">
        <v>8798</v>
      </c>
      <c r="C1198" s="17">
        <v>42860</v>
      </c>
      <c r="D1198" s="17">
        <v>42865</v>
      </c>
      <c r="E1198" t="s">
        <v>49</v>
      </c>
      <c r="F1198" t="s">
        <v>3809</v>
      </c>
      <c r="G1198" t="s">
        <v>3810</v>
      </c>
      <c r="H1198" t="s">
        <v>40</v>
      </c>
      <c r="I1198" t="s">
        <v>26</v>
      </c>
      <c r="J1198" t="s">
        <v>496</v>
      </c>
      <c r="K1198" t="s">
        <v>1274</v>
      </c>
      <c r="L1198">
        <v>31907</v>
      </c>
      <c r="M1198" t="s">
        <v>29</v>
      </c>
      <c r="N1198" t="s">
        <v>4043</v>
      </c>
      <c r="O1198" t="s">
        <v>45</v>
      </c>
      <c r="P1198" t="s">
        <v>74</v>
      </c>
      <c r="Q1198" t="s">
        <v>4044</v>
      </c>
      <c r="R1198">
        <v>34.5</v>
      </c>
      <c r="S1198">
        <v>3</v>
      </c>
      <c r="T1198">
        <v>0</v>
      </c>
      <c r="U1198">
        <v>15.524999999999999</v>
      </c>
    </row>
    <row r="1199" spans="1:21" x14ac:dyDescent="0.35">
      <c r="A1199">
        <v>6263</v>
      </c>
      <c r="B1199" t="s">
        <v>8797</v>
      </c>
      <c r="C1199" s="17">
        <v>42637</v>
      </c>
      <c r="D1199" s="17">
        <v>42639</v>
      </c>
      <c r="E1199" t="s">
        <v>187</v>
      </c>
      <c r="F1199" t="s">
        <v>1293</v>
      </c>
      <c r="G1199" t="s">
        <v>1294</v>
      </c>
      <c r="H1199" t="s">
        <v>40</v>
      </c>
      <c r="I1199" t="s">
        <v>26</v>
      </c>
      <c r="J1199" t="s">
        <v>3108</v>
      </c>
      <c r="K1199" t="s">
        <v>210</v>
      </c>
      <c r="L1199">
        <v>61107</v>
      </c>
      <c r="M1199" t="s">
        <v>104</v>
      </c>
      <c r="N1199" t="s">
        <v>1515</v>
      </c>
      <c r="O1199" t="s">
        <v>45</v>
      </c>
      <c r="P1199" t="s">
        <v>74</v>
      </c>
      <c r="Q1199" t="s">
        <v>1516</v>
      </c>
      <c r="R1199">
        <v>442.37199999999996</v>
      </c>
      <c r="S1199">
        <v>7</v>
      </c>
      <c r="T1199">
        <v>0.8</v>
      </c>
      <c r="U1199">
        <v>-729.91380000000004</v>
      </c>
    </row>
    <row r="1200" spans="1:21" x14ac:dyDescent="0.35">
      <c r="A1200">
        <v>6262</v>
      </c>
      <c r="B1200" t="s">
        <v>8796</v>
      </c>
      <c r="C1200" s="17">
        <v>42939</v>
      </c>
      <c r="D1200" s="17">
        <v>42943</v>
      </c>
      <c r="E1200" t="s">
        <v>49</v>
      </c>
      <c r="F1200" t="s">
        <v>7942</v>
      </c>
      <c r="G1200" t="s">
        <v>7943</v>
      </c>
      <c r="H1200" t="s">
        <v>40</v>
      </c>
      <c r="I1200" t="s">
        <v>26</v>
      </c>
      <c r="J1200" t="s">
        <v>1175</v>
      </c>
      <c r="K1200" t="s">
        <v>266</v>
      </c>
      <c r="L1200">
        <v>11561</v>
      </c>
      <c r="M1200" t="s">
        <v>147</v>
      </c>
      <c r="N1200" t="s">
        <v>1277</v>
      </c>
      <c r="O1200" t="s">
        <v>45</v>
      </c>
      <c r="P1200" t="s">
        <v>46</v>
      </c>
      <c r="Q1200" t="s">
        <v>1278</v>
      </c>
      <c r="R1200">
        <v>41.4</v>
      </c>
      <c r="S1200">
        <v>4</v>
      </c>
      <c r="T1200">
        <v>0</v>
      </c>
      <c r="U1200">
        <v>19.872</v>
      </c>
    </row>
    <row r="1201" spans="1:21" x14ac:dyDescent="0.35">
      <c r="A1201">
        <v>6258</v>
      </c>
      <c r="B1201" t="s">
        <v>8792</v>
      </c>
      <c r="C1201" s="17">
        <v>43041</v>
      </c>
      <c r="D1201" s="17">
        <v>43045</v>
      </c>
      <c r="E1201" t="s">
        <v>22</v>
      </c>
      <c r="F1201" t="s">
        <v>2144</v>
      </c>
      <c r="G1201" t="s">
        <v>2145</v>
      </c>
      <c r="H1201" t="s">
        <v>40</v>
      </c>
      <c r="I1201" t="s">
        <v>26</v>
      </c>
      <c r="J1201" t="s">
        <v>496</v>
      </c>
      <c r="K1201" t="s">
        <v>497</v>
      </c>
      <c r="L1201">
        <v>43229</v>
      </c>
      <c r="M1201" t="s">
        <v>147</v>
      </c>
      <c r="N1201" t="s">
        <v>1067</v>
      </c>
      <c r="O1201" t="s">
        <v>45</v>
      </c>
      <c r="P1201" t="s">
        <v>578</v>
      </c>
      <c r="Q1201" t="s">
        <v>1068</v>
      </c>
      <c r="R1201">
        <v>384.59200000000004</v>
      </c>
      <c r="S1201">
        <v>2</v>
      </c>
      <c r="T1201">
        <v>0.2</v>
      </c>
      <c r="U1201">
        <v>-81.725799999999978</v>
      </c>
    </row>
    <row r="1202" spans="1:21" x14ac:dyDescent="0.35">
      <c r="A1202">
        <v>6256</v>
      </c>
      <c r="B1202" t="s">
        <v>8790</v>
      </c>
      <c r="C1202" s="17">
        <v>42987</v>
      </c>
      <c r="D1202" s="17">
        <v>42993</v>
      </c>
      <c r="E1202" t="s">
        <v>49</v>
      </c>
      <c r="F1202" t="s">
        <v>1179</v>
      </c>
      <c r="G1202" t="s">
        <v>1180</v>
      </c>
      <c r="H1202" t="s">
        <v>40</v>
      </c>
      <c r="I1202" t="s">
        <v>26</v>
      </c>
      <c r="J1202" t="s">
        <v>4354</v>
      </c>
      <c r="K1202" t="s">
        <v>103</v>
      </c>
      <c r="L1202">
        <v>75023</v>
      </c>
      <c r="M1202" t="s">
        <v>104</v>
      </c>
      <c r="N1202" t="s">
        <v>391</v>
      </c>
      <c r="O1202" t="s">
        <v>45</v>
      </c>
      <c r="P1202" t="s">
        <v>46</v>
      </c>
      <c r="Q1202" t="s">
        <v>392</v>
      </c>
      <c r="R1202">
        <v>9.8560000000000016</v>
      </c>
      <c r="S1202">
        <v>4</v>
      </c>
      <c r="T1202">
        <v>0.2</v>
      </c>
      <c r="U1202">
        <v>3.4495999999999993</v>
      </c>
    </row>
    <row r="1203" spans="1:21" x14ac:dyDescent="0.35">
      <c r="A1203">
        <v>6242</v>
      </c>
      <c r="B1203" t="s">
        <v>8780</v>
      </c>
      <c r="C1203" s="17">
        <v>42883</v>
      </c>
      <c r="D1203" s="17">
        <v>42886</v>
      </c>
      <c r="E1203" t="s">
        <v>22</v>
      </c>
      <c r="F1203" t="s">
        <v>5632</v>
      </c>
      <c r="G1203" t="s">
        <v>5633</v>
      </c>
      <c r="H1203" t="s">
        <v>40</v>
      </c>
      <c r="I1203" t="s">
        <v>26</v>
      </c>
      <c r="J1203" t="s">
        <v>86</v>
      </c>
      <c r="K1203" t="s">
        <v>2700</v>
      </c>
      <c r="L1203">
        <v>3301</v>
      </c>
      <c r="M1203" t="s">
        <v>147</v>
      </c>
      <c r="N1203" t="s">
        <v>5998</v>
      </c>
      <c r="O1203" t="s">
        <v>31</v>
      </c>
      <c r="P1203" t="s">
        <v>64</v>
      </c>
      <c r="Q1203" t="s">
        <v>5999</v>
      </c>
      <c r="R1203">
        <v>247.44</v>
      </c>
      <c r="S1203">
        <v>8</v>
      </c>
      <c r="T1203">
        <v>0</v>
      </c>
      <c r="U1203">
        <v>101.4504</v>
      </c>
    </row>
    <row r="1204" spans="1:21" x14ac:dyDescent="0.35">
      <c r="A1204">
        <v>1201</v>
      </c>
      <c r="B1204" t="s">
        <v>3421</v>
      </c>
      <c r="C1204" s="17">
        <v>42569</v>
      </c>
      <c r="D1204" s="17">
        <v>42575</v>
      </c>
      <c r="E1204" t="s">
        <v>49</v>
      </c>
      <c r="F1204" t="s">
        <v>2685</v>
      </c>
      <c r="G1204" t="s">
        <v>2686</v>
      </c>
      <c r="H1204" t="s">
        <v>40</v>
      </c>
      <c r="I1204" t="s">
        <v>26</v>
      </c>
      <c r="J1204" t="s">
        <v>808</v>
      </c>
      <c r="K1204" t="s">
        <v>456</v>
      </c>
      <c r="L1204">
        <v>80219</v>
      </c>
      <c r="M1204" t="s">
        <v>43</v>
      </c>
      <c r="N1204" t="s">
        <v>2460</v>
      </c>
      <c r="O1204" t="s">
        <v>31</v>
      </c>
      <c r="P1204" t="s">
        <v>35</v>
      </c>
      <c r="Q1204" t="s">
        <v>2461</v>
      </c>
      <c r="R1204">
        <v>544.00800000000004</v>
      </c>
      <c r="S1204">
        <v>3</v>
      </c>
      <c r="T1204">
        <v>0.2</v>
      </c>
      <c r="U1204">
        <v>40.800600000000003</v>
      </c>
    </row>
    <row r="1205" spans="1:21" x14ac:dyDescent="0.35">
      <c r="A1205">
        <v>1202</v>
      </c>
      <c r="B1205" t="s">
        <v>3421</v>
      </c>
      <c r="C1205" s="17">
        <v>42569</v>
      </c>
      <c r="D1205" s="17">
        <v>42575</v>
      </c>
      <c r="E1205" t="s">
        <v>49</v>
      </c>
      <c r="F1205" t="s">
        <v>2685</v>
      </c>
      <c r="G1205" t="s">
        <v>2686</v>
      </c>
      <c r="H1205" t="s">
        <v>40</v>
      </c>
      <c r="I1205" t="s">
        <v>26</v>
      </c>
      <c r="J1205" t="s">
        <v>808</v>
      </c>
      <c r="K1205" t="s">
        <v>456</v>
      </c>
      <c r="L1205">
        <v>80219</v>
      </c>
      <c r="M1205" t="s">
        <v>43</v>
      </c>
      <c r="N1205" t="s">
        <v>1046</v>
      </c>
      <c r="O1205" t="s">
        <v>45</v>
      </c>
      <c r="P1205" t="s">
        <v>74</v>
      </c>
      <c r="Q1205" t="s">
        <v>1047</v>
      </c>
      <c r="R1205">
        <v>1.8720000000000003</v>
      </c>
      <c r="S1205">
        <v>3</v>
      </c>
      <c r="T1205">
        <v>0.7</v>
      </c>
      <c r="U1205">
        <v>-1.4352</v>
      </c>
    </row>
    <row r="1206" spans="1:21" x14ac:dyDescent="0.35">
      <c r="A1206">
        <v>1203</v>
      </c>
      <c r="B1206" t="s">
        <v>3421</v>
      </c>
      <c r="C1206" s="17">
        <v>42569</v>
      </c>
      <c r="D1206" s="17">
        <v>42575</v>
      </c>
      <c r="E1206" t="s">
        <v>49</v>
      </c>
      <c r="F1206" t="s">
        <v>2685</v>
      </c>
      <c r="G1206" t="s">
        <v>2686</v>
      </c>
      <c r="H1206" t="s">
        <v>40</v>
      </c>
      <c r="I1206" t="s">
        <v>26</v>
      </c>
      <c r="J1206" t="s">
        <v>808</v>
      </c>
      <c r="K1206" t="s">
        <v>456</v>
      </c>
      <c r="L1206">
        <v>80219</v>
      </c>
      <c r="M1206" t="s">
        <v>43</v>
      </c>
      <c r="N1206" t="s">
        <v>1592</v>
      </c>
      <c r="O1206" t="s">
        <v>31</v>
      </c>
      <c r="P1206" t="s">
        <v>35</v>
      </c>
      <c r="Q1206" t="s">
        <v>1593</v>
      </c>
      <c r="R1206">
        <v>854.35200000000009</v>
      </c>
      <c r="S1206">
        <v>3</v>
      </c>
      <c r="T1206">
        <v>0.2</v>
      </c>
      <c r="U1206">
        <v>10.679399999999873</v>
      </c>
    </row>
    <row r="1207" spans="1:21" x14ac:dyDescent="0.35">
      <c r="A1207">
        <v>1204</v>
      </c>
      <c r="B1207" t="s">
        <v>3421</v>
      </c>
      <c r="C1207" s="17">
        <v>42569</v>
      </c>
      <c r="D1207" s="17">
        <v>42575</v>
      </c>
      <c r="E1207" t="s">
        <v>49</v>
      </c>
      <c r="F1207" t="s">
        <v>2685</v>
      </c>
      <c r="G1207" t="s">
        <v>2686</v>
      </c>
      <c r="H1207" t="s">
        <v>40</v>
      </c>
      <c r="I1207" t="s">
        <v>26</v>
      </c>
      <c r="J1207" t="s">
        <v>808</v>
      </c>
      <c r="K1207" t="s">
        <v>456</v>
      </c>
      <c r="L1207">
        <v>80219</v>
      </c>
      <c r="M1207" t="s">
        <v>43</v>
      </c>
      <c r="N1207" t="s">
        <v>3422</v>
      </c>
      <c r="O1207" t="s">
        <v>45</v>
      </c>
      <c r="P1207" t="s">
        <v>58</v>
      </c>
      <c r="Q1207" t="s">
        <v>3423</v>
      </c>
      <c r="R1207">
        <v>593.5680000000001</v>
      </c>
      <c r="S1207">
        <v>2</v>
      </c>
      <c r="T1207">
        <v>0.2</v>
      </c>
      <c r="U1207">
        <v>0</v>
      </c>
    </row>
    <row r="1208" spans="1:21" x14ac:dyDescent="0.35">
      <c r="A1208">
        <v>1205</v>
      </c>
      <c r="B1208" t="s">
        <v>3421</v>
      </c>
      <c r="C1208" s="17">
        <v>42569</v>
      </c>
      <c r="D1208" s="17">
        <v>42575</v>
      </c>
      <c r="E1208" t="s">
        <v>49</v>
      </c>
      <c r="F1208" t="s">
        <v>2685</v>
      </c>
      <c r="G1208" t="s">
        <v>2686</v>
      </c>
      <c r="H1208" t="s">
        <v>40</v>
      </c>
      <c r="I1208" t="s">
        <v>26</v>
      </c>
      <c r="J1208" t="s">
        <v>808</v>
      </c>
      <c r="K1208" t="s">
        <v>456</v>
      </c>
      <c r="L1208">
        <v>80219</v>
      </c>
      <c r="M1208" t="s">
        <v>43</v>
      </c>
      <c r="N1208" t="s">
        <v>1656</v>
      </c>
      <c r="O1208" t="s">
        <v>45</v>
      </c>
      <c r="P1208" t="s">
        <v>58</v>
      </c>
      <c r="Q1208" t="s">
        <v>1657</v>
      </c>
      <c r="R1208">
        <v>338.04</v>
      </c>
      <c r="S1208">
        <v>3</v>
      </c>
      <c r="T1208">
        <v>0.2</v>
      </c>
      <c r="U1208">
        <v>-33.804000000000002</v>
      </c>
    </row>
    <row r="1209" spans="1:21" x14ac:dyDescent="0.35">
      <c r="A1209">
        <v>6237</v>
      </c>
      <c r="B1209" t="s">
        <v>8776</v>
      </c>
      <c r="C1209" s="17">
        <v>42423</v>
      </c>
      <c r="D1209" s="17">
        <v>42427</v>
      </c>
      <c r="E1209" t="s">
        <v>49</v>
      </c>
      <c r="F1209" t="s">
        <v>1223</v>
      </c>
      <c r="G1209" t="s">
        <v>1224</v>
      </c>
      <c r="H1209" t="s">
        <v>40</v>
      </c>
      <c r="I1209" t="s">
        <v>26</v>
      </c>
      <c r="J1209" t="s">
        <v>145</v>
      </c>
      <c r="K1209" t="s">
        <v>146</v>
      </c>
      <c r="L1209">
        <v>19120</v>
      </c>
      <c r="M1209" t="s">
        <v>147</v>
      </c>
      <c r="N1209" t="s">
        <v>1012</v>
      </c>
      <c r="O1209" t="s">
        <v>45</v>
      </c>
      <c r="P1209" t="s">
        <v>172</v>
      </c>
      <c r="Q1209" t="s">
        <v>1013</v>
      </c>
      <c r="R1209">
        <v>57.576000000000001</v>
      </c>
      <c r="S1209">
        <v>3</v>
      </c>
      <c r="T1209">
        <v>0.2</v>
      </c>
      <c r="U1209">
        <v>21.591000000000001</v>
      </c>
    </row>
    <row r="1210" spans="1:21" x14ac:dyDescent="0.35">
      <c r="A1210">
        <v>1207</v>
      </c>
      <c r="B1210" t="s">
        <v>3427</v>
      </c>
      <c r="C1210" s="17">
        <v>42565</v>
      </c>
      <c r="D1210" s="17">
        <v>42569</v>
      </c>
      <c r="E1210" t="s">
        <v>22</v>
      </c>
      <c r="F1210" t="s">
        <v>3428</v>
      </c>
      <c r="G1210" t="s">
        <v>3429</v>
      </c>
      <c r="H1210" t="s">
        <v>40</v>
      </c>
      <c r="I1210" t="s">
        <v>26</v>
      </c>
      <c r="J1210" t="s">
        <v>265</v>
      </c>
      <c r="K1210" t="s">
        <v>266</v>
      </c>
      <c r="L1210">
        <v>10009</v>
      </c>
      <c r="M1210" t="s">
        <v>147</v>
      </c>
      <c r="N1210" t="s">
        <v>2352</v>
      </c>
      <c r="O1210" t="s">
        <v>45</v>
      </c>
      <c r="P1210" t="s">
        <v>58</v>
      </c>
      <c r="Q1210" t="s">
        <v>2353</v>
      </c>
      <c r="R1210">
        <v>11.21</v>
      </c>
      <c r="S1210">
        <v>1</v>
      </c>
      <c r="T1210">
        <v>0</v>
      </c>
      <c r="U1210">
        <v>3.3629999999999995</v>
      </c>
    </row>
    <row r="1211" spans="1:21" x14ac:dyDescent="0.35">
      <c r="A1211">
        <v>1208</v>
      </c>
      <c r="B1211" t="s">
        <v>3427</v>
      </c>
      <c r="C1211" s="17">
        <v>42565</v>
      </c>
      <c r="D1211" s="17">
        <v>42569</v>
      </c>
      <c r="E1211" t="s">
        <v>22</v>
      </c>
      <c r="F1211" t="s">
        <v>3428</v>
      </c>
      <c r="G1211" t="s">
        <v>3429</v>
      </c>
      <c r="H1211" t="s">
        <v>40</v>
      </c>
      <c r="I1211" t="s">
        <v>26</v>
      </c>
      <c r="J1211" t="s">
        <v>265</v>
      </c>
      <c r="K1211" t="s">
        <v>266</v>
      </c>
      <c r="L1211">
        <v>10009</v>
      </c>
      <c r="M1211" t="s">
        <v>147</v>
      </c>
      <c r="N1211" t="s">
        <v>1255</v>
      </c>
      <c r="O1211" t="s">
        <v>45</v>
      </c>
      <c r="P1211" t="s">
        <v>74</v>
      </c>
      <c r="Q1211" t="s">
        <v>1256</v>
      </c>
      <c r="R1211">
        <v>9.1440000000000001</v>
      </c>
      <c r="S1211">
        <v>3</v>
      </c>
      <c r="T1211">
        <v>0.2</v>
      </c>
      <c r="U1211">
        <v>3.2003999999999997</v>
      </c>
    </row>
    <row r="1212" spans="1:21" x14ac:dyDescent="0.35">
      <c r="A1212">
        <v>1209</v>
      </c>
      <c r="B1212" t="s">
        <v>3427</v>
      </c>
      <c r="C1212" s="17">
        <v>42565</v>
      </c>
      <c r="D1212" s="17">
        <v>42569</v>
      </c>
      <c r="E1212" t="s">
        <v>22</v>
      </c>
      <c r="F1212" t="s">
        <v>3428</v>
      </c>
      <c r="G1212" t="s">
        <v>3429</v>
      </c>
      <c r="H1212" t="s">
        <v>40</v>
      </c>
      <c r="I1212" t="s">
        <v>26</v>
      </c>
      <c r="J1212" t="s">
        <v>265</v>
      </c>
      <c r="K1212" t="s">
        <v>266</v>
      </c>
      <c r="L1212">
        <v>10009</v>
      </c>
      <c r="M1212" t="s">
        <v>147</v>
      </c>
      <c r="N1212" t="s">
        <v>573</v>
      </c>
      <c r="O1212" t="s">
        <v>45</v>
      </c>
      <c r="P1212" t="s">
        <v>268</v>
      </c>
      <c r="Q1212" t="s">
        <v>574</v>
      </c>
      <c r="R1212">
        <v>14.069999999999999</v>
      </c>
      <c r="S1212">
        <v>7</v>
      </c>
      <c r="T1212">
        <v>0</v>
      </c>
      <c r="U1212">
        <v>6.8942999999999994</v>
      </c>
    </row>
    <row r="1213" spans="1:21" x14ac:dyDescent="0.35">
      <c r="A1213">
        <v>1210</v>
      </c>
      <c r="B1213" t="s">
        <v>3427</v>
      </c>
      <c r="C1213" s="17">
        <v>42565</v>
      </c>
      <c r="D1213" s="17">
        <v>42569</v>
      </c>
      <c r="E1213" t="s">
        <v>22</v>
      </c>
      <c r="F1213" t="s">
        <v>3428</v>
      </c>
      <c r="G1213" t="s">
        <v>3429</v>
      </c>
      <c r="H1213" t="s">
        <v>40</v>
      </c>
      <c r="I1213" t="s">
        <v>26</v>
      </c>
      <c r="J1213" t="s">
        <v>265</v>
      </c>
      <c r="K1213" t="s">
        <v>266</v>
      </c>
      <c r="L1213">
        <v>10009</v>
      </c>
      <c r="M1213" t="s">
        <v>147</v>
      </c>
      <c r="N1213" t="s">
        <v>3430</v>
      </c>
      <c r="O1213" t="s">
        <v>45</v>
      </c>
      <c r="P1213" t="s">
        <v>67</v>
      </c>
      <c r="Q1213" t="s">
        <v>3431</v>
      </c>
      <c r="R1213">
        <v>41.86</v>
      </c>
      <c r="S1213">
        <v>7</v>
      </c>
      <c r="T1213">
        <v>0</v>
      </c>
      <c r="U1213">
        <v>10.465</v>
      </c>
    </row>
    <row r="1214" spans="1:21" x14ac:dyDescent="0.35">
      <c r="A1214">
        <v>1211</v>
      </c>
      <c r="B1214" t="s">
        <v>3427</v>
      </c>
      <c r="C1214" s="17">
        <v>42565</v>
      </c>
      <c r="D1214" s="17">
        <v>42569</v>
      </c>
      <c r="E1214" t="s">
        <v>22</v>
      </c>
      <c r="F1214" t="s">
        <v>3428</v>
      </c>
      <c r="G1214" t="s">
        <v>3429</v>
      </c>
      <c r="H1214" t="s">
        <v>40</v>
      </c>
      <c r="I1214" t="s">
        <v>26</v>
      </c>
      <c r="J1214" t="s">
        <v>265</v>
      </c>
      <c r="K1214" t="s">
        <v>266</v>
      </c>
      <c r="L1214">
        <v>10009</v>
      </c>
      <c r="M1214" t="s">
        <v>147</v>
      </c>
      <c r="N1214" t="s">
        <v>3432</v>
      </c>
      <c r="O1214" t="s">
        <v>45</v>
      </c>
      <c r="P1214" t="s">
        <v>74</v>
      </c>
      <c r="Q1214" t="s">
        <v>3433</v>
      </c>
      <c r="R1214">
        <v>8.5440000000000005</v>
      </c>
      <c r="S1214">
        <v>2</v>
      </c>
      <c r="T1214">
        <v>0.2</v>
      </c>
      <c r="U1214">
        <v>2.8835999999999995</v>
      </c>
    </row>
    <row r="1215" spans="1:21" x14ac:dyDescent="0.35">
      <c r="A1215">
        <v>1212</v>
      </c>
      <c r="B1215" t="s">
        <v>3427</v>
      </c>
      <c r="C1215" s="17">
        <v>42565</v>
      </c>
      <c r="D1215" s="17">
        <v>42569</v>
      </c>
      <c r="E1215" t="s">
        <v>22</v>
      </c>
      <c r="F1215" t="s">
        <v>3428</v>
      </c>
      <c r="G1215" t="s">
        <v>3429</v>
      </c>
      <c r="H1215" t="s">
        <v>40</v>
      </c>
      <c r="I1215" t="s">
        <v>26</v>
      </c>
      <c r="J1215" t="s">
        <v>265</v>
      </c>
      <c r="K1215" t="s">
        <v>266</v>
      </c>
      <c r="L1215">
        <v>10009</v>
      </c>
      <c r="M1215" t="s">
        <v>147</v>
      </c>
      <c r="N1215" t="s">
        <v>853</v>
      </c>
      <c r="O1215" t="s">
        <v>31</v>
      </c>
      <c r="P1215" t="s">
        <v>32</v>
      </c>
      <c r="Q1215" t="s">
        <v>854</v>
      </c>
      <c r="R1215">
        <v>579.13599999999997</v>
      </c>
      <c r="S1215">
        <v>4</v>
      </c>
      <c r="T1215">
        <v>0.2</v>
      </c>
      <c r="U1215">
        <v>21.717599999999948</v>
      </c>
    </row>
    <row r="1216" spans="1:21" x14ac:dyDescent="0.35">
      <c r="A1216">
        <v>1213</v>
      </c>
      <c r="B1216" t="s">
        <v>3434</v>
      </c>
      <c r="C1216" s="17">
        <v>42987</v>
      </c>
      <c r="D1216" s="17">
        <v>42991</v>
      </c>
      <c r="E1216" t="s">
        <v>49</v>
      </c>
      <c r="F1216" t="s">
        <v>3435</v>
      </c>
      <c r="G1216" t="s">
        <v>3436</v>
      </c>
      <c r="H1216" t="s">
        <v>40</v>
      </c>
      <c r="I1216" t="s">
        <v>26</v>
      </c>
      <c r="J1216" t="s">
        <v>145</v>
      </c>
      <c r="K1216" t="s">
        <v>146</v>
      </c>
      <c r="L1216">
        <v>19134</v>
      </c>
      <c r="M1216" t="s">
        <v>147</v>
      </c>
      <c r="N1216" t="s">
        <v>891</v>
      </c>
      <c r="O1216" t="s">
        <v>31</v>
      </c>
      <c r="P1216" t="s">
        <v>35</v>
      </c>
      <c r="Q1216" t="s">
        <v>892</v>
      </c>
      <c r="R1216">
        <v>141.37199999999999</v>
      </c>
      <c r="S1216">
        <v>2</v>
      </c>
      <c r="T1216">
        <v>0.3</v>
      </c>
      <c r="U1216">
        <v>-48.470400000000019</v>
      </c>
    </row>
    <row r="1217" spans="1:21" x14ac:dyDescent="0.35">
      <c r="A1217">
        <v>1214</v>
      </c>
      <c r="B1217" t="s">
        <v>3434</v>
      </c>
      <c r="C1217" s="17">
        <v>42987</v>
      </c>
      <c r="D1217" s="17">
        <v>42991</v>
      </c>
      <c r="E1217" t="s">
        <v>49</v>
      </c>
      <c r="F1217" t="s">
        <v>3435</v>
      </c>
      <c r="G1217" t="s">
        <v>3436</v>
      </c>
      <c r="H1217" t="s">
        <v>40</v>
      </c>
      <c r="I1217" t="s">
        <v>26</v>
      </c>
      <c r="J1217" t="s">
        <v>145</v>
      </c>
      <c r="K1217" t="s">
        <v>146</v>
      </c>
      <c r="L1217">
        <v>19134</v>
      </c>
      <c r="M1217" t="s">
        <v>147</v>
      </c>
      <c r="N1217" t="s">
        <v>3437</v>
      </c>
      <c r="O1217" t="s">
        <v>45</v>
      </c>
      <c r="P1217" t="s">
        <v>74</v>
      </c>
      <c r="Q1217" t="s">
        <v>3438</v>
      </c>
      <c r="R1217">
        <v>3.036</v>
      </c>
      <c r="S1217">
        <v>2</v>
      </c>
      <c r="T1217">
        <v>0.7</v>
      </c>
      <c r="U1217">
        <v>-2.3275999999999994</v>
      </c>
    </row>
    <row r="1218" spans="1:21" x14ac:dyDescent="0.35">
      <c r="A1218">
        <v>1215</v>
      </c>
      <c r="B1218" t="s">
        <v>3434</v>
      </c>
      <c r="C1218" s="17">
        <v>42987</v>
      </c>
      <c r="D1218" s="17">
        <v>42991</v>
      </c>
      <c r="E1218" t="s">
        <v>49</v>
      </c>
      <c r="F1218" t="s">
        <v>3435</v>
      </c>
      <c r="G1218" t="s">
        <v>3436</v>
      </c>
      <c r="H1218" t="s">
        <v>40</v>
      </c>
      <c r="I1218" t="s">
        <v>26</v>
      </c>
      <c r="J1218" t="s">
        <v>145</v>
      </c>
      <c r="K1218" t="s">
        <v>146</v>
      </c>
      <c r="L1218">
        <v>19134</v>
      </c>
      <c r="M1218" t="s">
        <v>147</v>
      </c>
      <c r="N1218" t="s">
        <v>1907</v>
      </c>
      <c r="O1218" t="s">
        <v>45</v>
      </c>
      <c r="P1218" t="s">
        <v>74</v>
      </c>
      <c r="Q1218" t="s">
        <v>1908</v>
      </c>
      <c r="R1218">
        <v>4.503000000000001</v>
      </c>
      <c r="S1218">
        <v>1</v>
      </c>
      <c r="T1218">
        <v>0.7</v>
      </c>
      <c r="U1218">
        <v>-3.6024000000000012</v>
      </c>
    </row>
    <row r="1219" spans="1:21" x14ac:dyDescent="0.35">
      <c r="A1219">
        <v>1216</v>
      </c>
      <c r="B1219" t="s">
        <v>3434</v>
      </c>
      <c r="C1219" s="17">
        <v>42987</v>
      </c>
      <c r="D1219" s="17">
        <v>42991</v>
      </c>
      <c r="E1219" t="s">
        <v>49</v>
      </c>
      <c r="F1219" t="s">
        <v>3435</v>
      </c>
      <c r="G1219" t="s">
        <v>3436</v>
      </c>
      <c r="H1219" t="s">
        <v>40</v>
      </c>
      <c r="I1219" t="s">
        <v>26</v>
      </c>
      <c r="J1219" t="s">
        <v>145</v>
      </c>
      <c r="K1219" t="s">
        <v>146</v>
      </c>
      <c r="L1219">
        <v>19134</v>
      </c>
      <c r="M1219" t="s">
        <v>147</v>
      </c>
      <c r="N1219" t="s">
        <v>1000</v>
      </c>
      <c r="O1219" t="s">
        <v>45</v>
      </c>
      <c r="P1219" t="s">
        <v>67</v>
      </c>
      <c r="Q1219" t="s">
        <v>1001</v>
      </c>
      <c r="R1219">
        <v>4.6719999999999997</v>
      </c>
      <c r="S1219">
        <v>1</v>
      </c>
      <c r="T1219">
        <v>0.2</v>
      </c>
      <c r="U1219">
        <v>1.5767999999999998</v>
      </c>
    </row>
    <row r="1220" spans="1:21" x14ac:dyDescent="0.35">
      <c r="A1220">
        <v>1217</v>
      </c>
      <c r="B1220" t="s">
        <v>3434</v>
      </c>
      <c r="C1220" s="17">
        <v>42987</v>
      </c>
      <c r="D1220" s="17">
        <v>42991</v>
      </c>
      <c r="E1220" t="s">
        <v>49</v>
      </c>
      <c r="F1220" t="s">
        <v>3435</v>
      </c>
      <c r="G1220" t="s">
        <v>3436</v>
      </c>
      <c r="H1220" t="s">
        <v>40</v>
      </c>
      <c r="I1220" t="s">
        <v>26</v>
      </c>
      <c r="J1220" t="s">
        <v>145</v>
      </c>
      <c r="K1220" t="s">
        <v>146</v>
      </c>
      <c r="L1220">
        <v>19134</v>
      </c>
      <c r="M1220" t="s">
        <v>147</v>
      </c>
      <c r="N1220" t="s">
        <v>994</v>
      </c>
      <c r="O1220" t="s">
        <v>70</v>
      </c>
      <c r="P1220" t="s">
        <v>160</v>
      </c>
      <c r="Q1220" t="s">
        <v>995</v>
      </c>
      <c r="R1220">
        <v>95.88000000000001</v>
      </c>
      <c r="S1220">
        <v>3</v>
      </c>
      <c r="T1220">
        <v>0.2</v>
      </c>
      <c r="U1220">
        <v>28.764000000000006</v>
      </c>
    </row>
    <row r="1221" spans="1:21" x14ac:dyDescent="0.35">
      <c r="A1221">
        <v>1218</v>
      </c>
      <c r="B1221" t="s">
        <v>3434</v>
      </c>
      <c r="C1221" s="17">
        <v>42987</v>
      </c>
      <c r="D1221" s="17">
        <v>42991</v>
      </c>
      <c r="E1221" t="s">
        <v>49</v>
      </c>
      <c r="F1221" t="s">
        <v>3435</v>
      </c>
      <c r="G1221" t="s">
        <v>3436</v>
      </c>
      <c r="H1221" t="s">
        <v>40</v>
      </c>
      <c r="I1221" t="s">
        <v>26</v>
      </c>
      <c r="J1221" t="s">
        <v>145</v>
      </c>
      <c r="K1221" t="s">
        <v>146</v>
      </c>
      <c r="L1221">
        <v>19134</v>
      </c>
      <c r="M1221" t="s">
        <v>147</v>
      </c>
      <c r="N1221" t="s">
        <v>3439</v>
      </c>
      <c r="O1221" t="s">
        <v>31</v>
      </c>
      <c r="P1221" t="s">
        <v>64</v>
      </c>
      <c r="Q1221" t="s">
        <v>3440</v>
      </c>
      <c r="R1221">
        <v>17.024000000000001</v>
      </c>
      <c r="S1221">
        <v>2</v>
      </c>
      <c r="T1221">
        <v>0.2</v>
      </c>
      <c r="U1221">
        <v>1.7024000000000008</v>
      </c>
    </row>
    <row r="1222" spans="1:21" x14ac:dyDescent="0.35">
      <c r="A1222">
        <v>1219</v>
      </c>
      <c r="B1222" t="s">
        <v>3434</v>
      </c>
      <c r="C1222" s="17">
        <v>42987</v>
      </c>
      <c r="D1222" s="17">
        <v>42991</v>
      </c>
      <c r="E1222" t="s">
        <v>49</v>
      </c>
      <c r="F1222" t="s">
        <v>3435</v>
      </c>
      <c r="G1222" t="s">
        <v>3436</v>
      </c>
      <c r="H1222" t="s">
        <v>40</v>
      </c>
      <c r="I1222" t="s">
        <v>26</v>
      </c>
      <c r="J1222" t="s">
        <v>145</v>
      </c>
      <c r="K1222" t="s">
        <v>146</v>
      </c>
      <c r="L1222">
        <v>19134</v>
      </c>
      <c r="M1222" t="s">
        <v>147</v>
      </c>
      <c r="N1222" t="s">
        <v>2429</v>
      </c>
      <c r="O1222" t="s">
        <v>70</v>
      </c>
      <c r="P1222" t="s">
        <v>160</v>
      </c>
      <c r="Q1222" t="s">
        <v>2430</v>
      </c>
      <c r="R1222">
        <v>258.69600000000003</v>
      </c>
      <c r="S1222">
        <v>3</v>
      </c>
      <c r="T1222">
        <v>0.2</v>
      </c>
      <c r="U1222">
        <v>64.674000000000007</v>
      </c>
    </row>
    <row r="1223" spans="1:21" x14ac:dyDescent="0.35">
      <c r="A1223">
        <v>1220</v>
      </c>
      <c r="B1223" t="s">
        <v>3434</v>
      </c>
      <c r="C1223" s="17">
        <v>42987</v>
      </c>
      <c r="D1223" s="17">
        <v>42991</v>
      </c>
      <c r="E1223" t="s">
        <v>49</v>
      </c>
      <c r="F1223" t="s">
        <v>3435</v>
      </c>
      <c r="G1223" t="s">
        <v>3436</v>
      </c>
      <c r="H1223" t="s">
        <v>40</v>
      </c>
      <c r="I1223" t="s">
        <v>26</v>
      </c>
      <c r="J1223" t="s">
        <v>145</v>
      </c>
      <c r="K1223" t="s">
        <v>146</v>
      </c>
      <c r="L1223">
        <v>19134</v>
      </c>
      <c r="M1223" t="s">
        <v>147</v>
      </c>
      <c r="N1223" t="s">
        <v>3441</v>
      </c>
      <c r="O1223" t="s">
        <v>70</v>
      </c>
      <c r="P1223" t="s">
        <v>71</v>
      </c>
      <c r="Q1223" t="s">
        <v>3442</v>
      </c>
      <c r="R1223">
        <v>1931.9579999999999</v>
      </c>
      <c r="S1223">
        <v>7</v>
      </c>
      <c r="T1223">
        <v>0.4</v>
      </c>
      <c r="U1223">
        <v>-386.3915999999997</v>
      </c>
    </row>
    <row r="1224" spans="1:21" x14ac:dyDescent="0.35">
      <c r="A1224">
        <v>6212</v>
      </c>
      <c r="B1224" t="s">
        <v>8758</v>
      </c>
      <c r="C1224" s="17">
        <v>42965</v>
      </c>
      <c r="D1224" s="17">
        <v>42972</v>
      </c>
      <c r="E1224" t="s">
        <v>49</v>
      </c>
      <c r="F1224" t="s">
        <v>3809</v>
      </c>
      <c r="G1224" t="s">
        <v>3810</v>
      </c>
      <c r="H1224" t="s">
        <v>40</v>
      </c>
      <c r="I1224" t="s">
        <v>26</v>
      </c>
      <c r="J1224" t="s">
        <v>94</v>
      </c>
      <c r="K1224" t="s">
        <v>95</v>
      </c>
      <c r="L1224">
        <v>98103</v>
      </c>
      <c r="M1224" t="s">
        <v>43</v>
      </c>
      <c r="N1224" t="s">
        <v>1958</v>
      </c>
      <c r="O1224" t="s">
        <v>31</v>
      </c>
      <c r="P1224" t="s">
        <v>64</v>
      </c>
      <c r="Q1224" t="s">
        <v>1959</v>
      </c>
      <c r="R1224">
        <v>65.94</v>
      </c>
      <c r="S1224">
        <v>3</v>
      </c>
      <c r="T1224">
        <v>0</v>
      </c>
      <c r="U1224">
        <v>22.419600000000003</v>
      </c>
    </row>
    <row r="1225" spans="1:21" x14ac:dyDescent="0.35">
      <c r="A1225">
        <v>6211</v>
      </c>
      <c r="B1225" t="s">
        <v>8758</v>
      </c>
      <c r="C1225" s="17">
        <v>42965</v>
      </c>
      <c r="D1225" s="17">
        <v>42972</v>
      </c>
      <c r="E1225" t="s">
        <v>49</v>
      </c>
      <c r="F1225" t="s">
        <v>3809</v>
      </c>
      <c r="G1225" t="s">
        <v>3810</v>
      </c>
      <c r="H1225" t="s">
        <v>40</v>
      </c>
      <c r="I1225" t="s">
        <v>26</v>
      </c>
      <c r="J1225" t="s">
        <v>94</v>
      </c>
      <c r="K1225" t="s">
        <v>95</v>
      </c>
      <c r="L1225">
        <v>98103</v>
      </c>
      <c r="M1225" t="s">
        <v>43</v>
      </c>
      <c r="N1225" t="s">
        <v>1520</v>
      </c>
      <c r="O1225" t="s">
        <v>45</v>
      </c>
      <c r="P1225" t="s">
        <v>58</v>
      </c>
      <c r="Q1225" t="s">
        <v>1521</v>
      </c>
      <c r="R1225">
        <v>1000.0200000000001</v>
      </c>
      <c r="S1225">
        <v>7</v>
      </c>
      <c r="T1225">
        <v>0</v>
      </c>
      <c r="U1225">
        <v>290.00579999999991</v>
      </c>
    </row>
    <row r="1226" spans="1:21" x14ac:dyDescent="0.35">
      <c r="A1226">
        <v>6210</v>
      </c>
      <c r="B1226" t="s">
        <v>8758</v>
      </c>
      <c r="C1226" s="17">
        <v>42965</v>
      </c>
      <c r="D1226" s="17">
        <v>42972</v>
      </c>
      <c r="E1226" t="s">
        <v>49</v>
      </c>
      <c r="F1226" t="s">
        <v>3809</v>
      </c>
      <c r="G1226" t="s">
        <v>3810</v>
      </c>
      <c r="H1226" t="s">
        <v>40</v>
      </c>
      <c r="I1226" t="s">
        <v>26</v>
      </c>
      <c r="J1226" t="s">
        <v>94</v>
      </c>
      <c r="K1226" t="s">
        <v>95</v>
      </c>
      <c r="L1226">
        <v>98103</v>
      </c>
      <c r="M1226" t="s">
        <v>43</v>
      </c>
      <c r="N1226" t="s">
        <v>2985</v>
      </c>
      <c r="O1226" t="s">
        <v>45</v>
      </c>
      <c r="P1226" t="s">
        <v>74</v>
      </c>
      <c r="Q1226" t="s">
        <v>2986</v>
      </c>
      <c r="R1226">
        <v>2793.5280000000002</v>
      </c>
      <c r="S1226">
        <v>9</v>
      </c>
      <c r="T1226">
        <v>0.2</v>
      </c>
      <c r="U1226">
        <v>942.81569999999988</v>
      </c>
    </row>
    <row r="1227" spans="1:21" x14ac:dyDescent="0.35">
      <c r="A1227">
        <v>6209</v>
      </c>
      <c r="B1227" t="s">
        <v>8757</v>
      </c>
      <c r="C1227" s="17">
        <v>43007</v>
      </c>
      <c r="D1227" s="17">
        <v>43011</v>
      </c>
      <c r="E1227" t="s">
        <v>49</v>
      </c>
      <c r="F1227" t="s">
        <v>4675</v>
      </c>
      <c r="G1227" t="s">
        <v>4676</v>
      </c>
      <c r="H1227" t="s">
        <v>40</v>
      </c>
      <c r="I1227" t="s">
        <v>26</v>
      </c>
      <c r="J1227" t="s">
        <v>5186</v>
      </c>
      <c r="K1227" t="s">
        <v>497</v>
      </c>
      <c r="L1227">
        <v>43302</v>
      </c>
      <c r="M1227" t="s">
        <v>147</v>
      </c>
      <c r="N1227" t="s">
        <v>3548</v>
      </c>
      <c r="O1227" t="s">
        <v>45</v>
      </c>
      <c r="P1227" t="s">
        <v>58</v>
      </c>
      <c r="Q1227" t="s">
        <v>3549</v>
      </c>
      <c r="R1227">
        <v>51.168000000000006</v>
      </c>
      <c r="S1227">
        <v>2</v>
      </c>
      <c r="T1227">
        <v>0.2</v>
      </c>
      <c r="U1227">
        <v>-6.3960000000000008</v>
      </c>
    </row>
    <row r="1228" spans="1:21" x14ac:dyDescent="0.35">
      <c r="A1228">
        <v>6172</v>
      </c>
      <c r="B1228" t="s">
        <v>8735</v>
      </c>
      <c r="C1228" s="17">
        <v>42723</v>
      </c>
      <c r="D1228" s="17">
        <v>42728</v>
      </c>
      <c r="E1228" t="s">
        <v>22</v>
      </c>
      <c r="F1228" t="s">
        <v>8736</v>
      </c>
      <c r="G1228" t="s">
        <v>8737</v>
      </c>
      <c r="H1228" t="s">
        <v>40</v>
      </c>
      <c r="I1228" t="s">
        <v>26</v>
      </c>
      <c r="J1228" t="s">
        <v>265</v>
      </c>
      <c r="K1228" t="s">
        <v>266</v>
      </c>
      <c r="L1228">
        <v>10035</v>
      </c>
      <c r="M1228" t="s">
        <v>147</v>
      </c>
      <c r="N1228" t="s">
        <v>3236</v>
      </c>
      <c r="O1228" t="s">
        <v>45</v>
      </c>
      <c r="P1228" t="s">
        <v>67</v>
      </c>
      <c r="Q1228" t="s">
        <v>3237</v>
      </c>
      <c r="R1228">
        <v>3.52</v>
      </c>
      <c r="S1228">
        <v>2</v>
      </c>
      <c r="T1228">
        <v>0</v>
      </c>
      <c r="U1228">
        <v>1.0207999999999999</v>
      </c>
    </row>
    <row r="1229" spans="1:21" x14ac:dyDescent="0.35">
      <c r="A1229">
        <v>6171</v>
      </c>
      <c r="B1229" t="s">
        <v>8735</v>
      </c>
      <c r="C1229" s="17">
        <v>42723</v>
      </c>
      <c r="D1229" s="17">
        <v>42728</v>
      </c>
      <c r="E1229" t="s">
        <v>22</v>
      </c>
      <c r="F1229" t="s">
        <v>8736</v>
      </c>
      <c r="G1229" t="s">
        <v>8737</v>
      </c>
      <c r="H1229" t="s">
        <v>40</v>
      </c>
      <c r="I1229" t="s">
        <v>26</v>
      </c>
      <c r="J1229" t="s">
        <v>265</v>
      </c>
      <c r="K1229" t="s">
        <v>266</v>
      </c>
      <c r="L1229">
        <v>10035</v>
      </c>
      <c r="M1229" t="s">
        <v>147</v>
      </c>
      <c r="N1229" t="s">
        <v>5779</v>
      </c>
      <c r="O1229" t="s">
        <v>45</v>
      </c>
      <c r="P1229" t="s">
        <v>74</v>
      </c>
      <c r="Q1229" t="s">
        <v>5780</v>
      </c>
      <c r="R1229">
        <v>34.248000000000005</v>
      </c>
      <c r="S1229">
        <v>3</v>
      </c>
      <c r="T1229">
        <v>0.2</v>
      </c>
      <c r="U1229">
        <v>11.558699999999998</v>
      </c>
    </row>
    <row r="1230" spans="1:21" x14ac:dyDescent="0.35">
      <c r="A1230">
        <v>6167</v>
      </c>
      <c r="B1230" t="s">
        <v>8731</v>
      </c>
      <c r="C1230" s="17">
        <v>41717</v>
      </c>
      <c r="D1230" s="17">
        <v>41719</v>
      </c>
      <c r="E1230" t="s">
        <v>187</v>
      </c>
      <c r="F1230" t="s">
        <v>1783</v>
      </c>
      <c r="G1230" t="s">
        <v>1784</v>
      </c>
      <c r="H1230" t="s">
        <v>40</v>
      </c>
      <c r="I1230" t="s">
        <v>26</v>
      </c>
      <c r="J1230" t="s">
        <v>1796</v>
      </c>
      <c r="K1230" t="s">
        <v>53</v>
      </c>
      <c r="L1230">
        <v>33801</v>
      </c>
      <c r="M1230" t="s">
        <v>29</v>
      </c>
      <c r="N1230" t="s">
        <v>8682</v>
      </c>
      <c r="O1230" t="s">
        <v>70</v>
      </c>
      <c r="P1230" t="s">
        <v>160</v>
      </c>
      <c r="Q1230" t="s">
        <v>8683</v>
      </c>
      <c r="R1230">
        <v>170.24</v>
      </c>
      <c r="S1230">
        <v>2</v>
      </c>
      <c r="T1230">
        <v>0.2</v>
      </c>
      <c r="U1230">
        <v>53.199999999999989</v>
      </c>
    </row>
    <row r="1231" spans="1:21" x14ac:dyDescent="0.35">
      <c r="A1231">
        <v>6166</v>
      </c>
      <c r="B1231" t="s">
        <v>8731</v>
      </c>
      <c r="C1231" s="17">
        <v>41717</v>
      </c>
      <c r="D1231" s="17">
        <v>41719</v>
      </c>
      <c r="E1231" t="s">
        <v>187</v>
      </c>
      <c r="F1231" t="s">
        <v>1783</v>
      </c>
      <c r="G1231" t="s">
        <v>1784</v>
      </c>
      <c r="H1231" t="s">
        <v>40</v>
      </c>
      <c r="I1231" t="s">
        <v>26</v>
      </c>
      <c r="J1231" t="s">
        <v>1796</v>
      </c>
      <c r="K1231" t="s">
        <v>53</v>
      </c>
      <c r="L1231">
        <v>33801</v>
      </c>
      <c r="M1231" t="s">
        <v>29</v>
      </c>
      <c r="N1231" t="s">
        <v>7639</v>
      </c>
      <c r="O1231" t="s">
        <v>31</v>
      </c>
      <c r="P1231" t="s">
        <v>64</v>
      </c>
      <c r="Q1231" t="s">
        <v>7640</v>
      </c>
      <c r="R1231">
        <v>20.016000000000002</v>
      </c>
      <c r="S1231">
        <v>3</v>
      </c>
      <c r="T1231">
        <v>0.2</v>
      </c>
      <c r="U1231">
        <v>5.5044000000000013</v>
      </c>
    </row>
    <row r="1232" spans="1:21" x14ac:dyDescent="0.35">
      <c r="A1232">
        <v>6165</v>
      </c>
      <c r="B1232" t="s">
        <v>8731</v>
      </c>
      <c r="C1232" s="17">
        <v>41717</v>
      </c>
      <c r="D1232" s="17">
        <v>41719</v>
      </c>
      <c r="E1232" t="s">
        <v>187</v>
      </c>
      <c r="F1232" t="s">
        <v>1783</v>
      </c>
      <c r="G1232" t="s">
        <v>1784</v>
      </c>
      <c r="H1232" t="s">
        <v>40</v>
      </c>
      <c r="I1232" t="s">
        <v>26</v>
      </c>
      <c r="J1232" t="s">
        <v>1796</v>
      </c>
      <c r="K1232" t="s">
        <v>53</v>
      </c>
      <c r="L1232">
        <v>33801</v>
      </c>
      <c r="M1232" t="s">
        <v>29</v>
      </c>
      <c r="N1232" t="s">
        <v>4106</v>
      </c>
      <c r="O1232" t="s">
        <v>31</v>
      </c>
      <c r="P1232" t="s">
        <v>64</v>
      </c>
      <c r="Q1232" t="s">
        <v>1287</v>
      </c>
      <c r="R1232">
        <v>4.9920000000000009</v>
      </c>
      <c r="S1232">
        <v>3</v>
      </c>
      <c r="T1232">
        <v>0.2</v>
      </c>
      <c r="U1232">
        <v>1.3728000000000002</v>
      </c>
    </row>
    <row r="1233" spans="1:21" x14ac:dyDescent="0.35">
      <c r="A1233">
        <v>6164</v>
      </c>
      <c r="B1233" t="s">
        <v>8731</v>
      </c>
      <c r="C1233" s="17">
        <v>41717</v>
      </c>
      <c r="D1233" s="17">
        <v>41719</v>
      </c>
      <c r="E1233" t="s">
        <v>187</v>
      </c>
      <c r="F1233" t="s">
        <v>1783</v>
      </c>
      <c r="G1233" t="s">
        <v>1784</v>
      </c>
      <c r="H1233" t="s">
        <v>40</v>
      </c>
      <c r="I1233" t="s">
        <v>26</v>
      </c>
      <c r="J1233" t="s">
        <v>1796</v>
      </c>
      <c r="K1233" t="s">
        <v>53</v>
      </c>
      <c r="L1233">
        <v>33801</v>
      </c>
      <c r="M1233" t="s">
        <v>29</v>
      </c>
      <c r="N1233" t="s">
        <v>5821</v>
      </c>
      <c r="O1233" t="s">
        <v>45</v>
      </c>
      <c r="P1233" t="s">
        <v>74</v>
      </c>
      <c r="Q1233" t="s">
        <v>5822</v>
      </c>
      <c r="R1233">
        <v>33.57</v>
      </c>
      <c r="S1233">
        <v>5</v>
      </c>
      <c r="T1233">
        <v>0.7</v>
      </c>
      <c r="U1233">
        <v>-25.737000000000002</v>
      </c>
    </row>
    <row r="1234" spans="1:21" x14ac:dyDescent="0.35">
      <c r="A1234">
        <v>6163</v>
      </c>
      <c r="B1234" t="s">
        <v>8731</v>
      </c>
      <c r="C1234" s="17">
        <v>41717</v>
      </c>
      <c r="D1234" s="17">
        <v>41719</v>
      </c>
      <c r="E1234" t="s">
        <v>187</v>
      </c>
      <c r="F1234" t="s">
        <v>1783</v>
      </c>
      <c r="G1234" t="s">
        <v>1784</v>
      </c>
      <c r="H1234" t="s">
        <v>40</v>
      </c>
      <c r="I1234" t="s">
        <v>26</v>
      </c>
      <c r="J1234" t="s">
        <v>1796</v>
      </c>
      <c r="K1234" t="s">
        <v>53</v>
      </c>
      <c r="L1234">
        <v>33801</v>
      </c>
      <c r="M1234" t="s">
        <v>29</v>
      </c>
      <c r="N1234" t="s">
        <v>1486</v>
      </c>
      <c r="O1234" t="s">
        <v>45</v>
      </c>
      <c r="P1234" t="s">
        <v>58</v>
      </c>
      <c r="Q1234" t="s">
        <v>1487</v>
      </c>
      <c r="R1234">
        <v>26.160000000000004</v>
      </c>
      <c r="S1234">
        <v>3</v>
      </c>
      <c r="T1234">
        <v>0.2</v>
      </c>
      <c r="U1234">
        <v>1.961999999999998</v>
      </c>
    </row>
    <row r="1235" spans="1:21" x14ac:dyDescent="0.35">
      <c r="A1235">
        <v>6162</v>
      </c>
      <c r="B1235" t="s">
        <v>8731</v>
      </c>
      <c r="C1235" s="17">
        <v>41717</v>
      </c>
      <c r="D1235" s="17">
        <v>41719</v>
      </c>
      <c r="E1235" t="s">
        <v>187</v>
      </c>
      <c r="F1235" t="s">
        <v>1783</v>
      </c>
      <c r="G1235" t="s">
        <v>1784</v>
      </c>
      <c r="H1235" t="s">
        <v>40</v>
      </c>
      <c r="I1235" t="s">
        <v>26</v>
      </c>
      <c r="J1235" t="s">
        <v>1796</v>
      </c>
      <c r="K1235" t="s">
        <v>53</v>
      </c>
      <c r="L1235">
        <v>33801</v>
      </c>
      <c r="M1235" t="s">
        <v>29</v>
      </c>
      <c r="N1235" t="s">
        <v>4570</v>
      </c>
      <c r="O1235" t="s">
        <v>45</v>
      </c>
      <c r="P1235" t="s">
        <v>46</v>
      </c>
      <c r="Q1235" t="s">
        <v>4571</v>
      </c>
      <c r="R1235">
        <v>11.808</v>
      </c>
      <c r="S1235">
        <v>4</v>
      </c>
      <c r="T1235">
        <v>0.2</v>
      </c>
      <c r="U1235">
        <v>3.9851999999999999</v>
      </c>
    </row>
    <row r="1236" spans="1:21" x14ac:dyDescent="0.35">
      <c r="A1236">
        <v>6161</v>
      </c>
      <c r="B1236" t="s">
        <v>8731</v>
      </c>
      <c r="C1236" s="17">
        <v>41717</v>
      </c>
      <c r="D1236" s="17">
        <v>41719</v>
      </c>
      <c r="E1236" t="s">
        <v>187</v>
      </c>
      <c r="F1236" t="s">
        <v>1783</v>
      </c>
      <c r="G1236" t="s">
        <v>1784</v>
      </c>
      <c r="H1236" t="s">
        <v>40</v>
      </c>
      <c r="I1236" t="s">
        <v>26</v>
      </c>
      <c r="J1236" t="s">
        <v>1796</v>
      </c>
      <c r="K1236" t="s">
        <v>53</v>
      </c>
      <c r="L1236">
        <v>33801</v>
      </c>
      <c r="M1236" t="s">
        <v>29</v>
      </c>
      <c r="N1236" t="s">
        <v>2036</v>
      </c>
      <c r="O1236" t="s">
        <v>70</v>
      </c>
      <c r="P1236" t="s">
        <v>71</v>
      </c>
      <c r="Q1236" t="s">
        <v>2037</v>
      </c>
      <c r="R1236">
        <v>323.97600000000006</v>
      </c>
      <c r="S1236">
        <v>3</v>
      </c>
      <c r="T1236">
        <v>0.2</v>
      </c>
      <c r="U1236">
        <v>28.347899999999981</v>
      </c>
    </row>
    <row r="1237" spans="1:21" x14ac:dyDescent="0.35">
      <c r="A1237">
        <v>1234</v>
      </c>
      <c r="B1237" t="s">
        <v>3463</v>
      </c>
      <c r="C1237" s="17">
        <v>42520</v>
      </c>
      <c r="D1237" s="17">
        <v>42522</v>
      </c>
      <c r="E1237" t="s">
        <v>187</v>
      </c>
      <c r="F1237" t="s">
        <v>3464</v>
      </c>
      <c r="G1237" t="s">
        <v>3465</v>
      </c>
      <c r="H1237" t="s">
        <v>40</v>
      </c>
      <c r="I1237" t="s">
        <v>26</v>
      </c>
      <c r="J1237" t="s">
        <v>1009</v>
      </c>
      <c r="K1237" t="s">
        <v>497</v>
      </c>
      <c r="L1237">
        <v>45231</v>
      </c>
      <c r="M1237" t="s">
        <v>147</v>
      </c>
      <c r="N1237" t="s">
        <v>3466</v>
      </c>
      <c r="O1237" t="s">
        <v>70</v>
      </c>
      <c r="P1237" t="s">
        <v>1218</v>
      </c>
      <c r="Q1237" t="s">
        <v>3467</v>
      </c>
      <c r="R1237">
        <v>839.98799999999994</v>
      </c>
      <c r="S1237">
        <v>2</v>
      </c>
      <c r="T1237">
        <v>0.4</v>
      </c>
      <c r="U1237">
        <v>69.99899999999991</v>
      </c>
    </row>
    <row r="1238" spans="1:21" x14ac:dyDescent="0.35">
      <c r="A1238">
        <v>6157</v>
      </c>
      <c r="B1238" t="s">
        <v>8726</v>
      </c>
      <c r="C1238" s="17">
        <v>42845</v>
      </c>
      <c r="D1238" s="17">
        <v>42848</v>
      </c>
      <c r="E1238" t="s">
        <v>187</v>
      </c>
      <c r="F1238" t="s">
        <v>480</v>
      </c>
      <c r="G1238" t="s">
        <v>481</v>
      </c>
      <c r="H1238" t="s">
        <v>40</v>
      </c>
      <c r="I1238" t="s">
        <v>26</v>
      </c>
      <c r="J1238" t="s">
        <v>145</v>
      </c>
      <c r="K1238" t="s">
        <v>146</v>
      </c>
      <c r="L1238">
        <v>19120</v>
      </c>
      <c r="M1238" t="s">
        <v>147</v>
      </c>
      <c r="N1238" t="s">
        <v>5706</v>
      </c>
      <c r="O1238" t="s">
        <v>31</v>
      </c>
      <c r="P1238" t="s">
        <v>64</v>
      </c>
      <c r="Q1238" t="s">
        <v>5707</v>
      </c>
      <c r="R1238">
        <v>42.408000000000008</v>
      </c>
      <c r="S1238">
        <v>3</v>
      </c>
      <c r="T1238">
        <v>0.2</v>
      </c>
      <c r="U1238">
        <v>9.5418000000000003</v>
      </c>
    </row>
    <row r="1239" spans="1:21" x14ac:dyDescent="0.35">
      <c r="A1239">
        <v>6156</v>
      </c>
      <c r="B1239" t="s">
        <v>8726</v>
      </c>
      <c r="C1239" s="17">
        <v>42845</v>
      </c>
      <c r="D1239" s="17">
        <v>42848</v>
      </c>
      <c r="E1239" t="s">
        <v>187</v>
      </c>
      <c r="F1239" t="s">
        <v>480</v>
      </c>
      <c r="G1239" t="s">
        <v>481</v>
      </c>
      <c r="H1239" t="s">
        <v>40</v>
      </c>
      <c r="I1239" t="s">
        <v>26</v>
      </c>
      <c r="J1239" t="s">
        <v>145</v>
      </c>
      <c r="K1239" t="s">
        <v>146</v>
      </c>
      <c r="L1239">
        <v>19120</v>
      </c>
      <c r="M1239" t="s">
        <v>147</v>
      </c>
      <c r="N1239" t="s">
        <v>1580</v>
      </c>
      <c r="O1239" t="s">
        <v>45</v>
      </c>
      <c r="P1239" t="s">
        <v>58</v>
      </c>
      <c r="Q1239" t="s">
        <v>1581</v>
      </c>
      <c r="R1239">
        <v>332.70400000000001</v>
      </c>
      <c r="S1239">
        <v>1</v>
      </c>
      <c r="T1239">
        <v>0.2</v>
      </c>
      <c r="U1239">
        <v>33.270399999999981</v>
      </c>
    </row>
    <row r="1240" spans="1:21" x14ac:dyDescent="0.35">
      <c r="A1240">
        <v>6155</v>
      </c>
      <c r="B1240" t="s">
        <v>8726</v>
      </c>
      <c r="C1240" s="17">
        <v>42845</v>
      </c>
      <c r="D1240" s="17">
        <v>42848</v>
      </c>
      <c r="E1240" t="s">
        <v>187</v>
      </c>
      <c r="F1240" t="s">
        <v>480</v>
      </c>
      <c r="G1240" t="s">
        <v>481</v>
      </c>
      <c r="H1240" t="s">
        <v>40</v>
      </c>
      <c r="I1240" t="s">
        <v>26</v>
      </c>
      <c r="J1240" t="s">
        <v>145</v>
      </c>
      <c r="K1240" t="s">
        <v>146</v>
      </c>
      <c r="L1240">
        <v>19120</v>
      </c>
      <c r="M1240" t="s">
        <v>147</v>
      </c>
      <c r="N1240" t="s">
        <v>367</v>
      </c>
      <c r="O1240" t="s">
        <v>45</v>
      </c>
      <c r="P1240" t="s">
        <v>58</v>
      </c>
      <c r="Q1240" t="s">
        <v>368</v>
      </c>
      <c r="R1240">
        <v>51.336000000000006</v>
      </c>
      <c r="S1240">
        <v>3</v>
      </c>
      <c r="T1240">
        <v>0.2</v>
      </c>
      <c r="U1240">
        <v>5.7752999999999961</v>
      </c>
    </row>
    <row r="1241" spans="1:21" x14ac:dyDescent="0.35">
      <c r="A1241">
        <v>6154</v>
      </c>
      <c r="B1241" t="s">
        <v>8726</v>
      </c>
      <c r="C1241" s="17">
        <v>42845</v>
      </c>
      <c r="D1241" s="17">
        <v>42848</v>
      </c>
      <c r="E1241" t="s">
        <v>187</v>
      </c>
      <c r="F1241" t="s">
        <v>480</v>
      </c>
      <c r="G1241" t="s">
        <v>481</v>
      </c>
      <c r="H1241" t="s">
        <v>40</v>
      </c>
      <c r="I1241" t="s">
        <v>26</v>
      </c>
      <c r="J1241" t="s">
        <v>145</v>
      </c>
      <c r="K1241" t="s">
        <v>146</v>
      </c>
      <c r="L1241">
        <v>19120</v>
      </c>
      <c r="M1241" t="s">
        <v>147</v>
      </c>
      <c r="N1241" t="s">
        <v>5865</v>
      </c>
      <c r="O1241" t="s">
        <v>31</v>
      </c>
      <c r="P1241" t="s">
        <v>64</v>
      </c>
      <c r="Q1241" t="s">
        <v>5866</v>
      </c>
      <c r="R1241">
        <v>51.967999999999996</v>
      </c>
      <c r="S1241">
        <v>2</v>
      </c>
      <c r="T1241">
        <v>0.2</v>
      </c>
      <c r="U1241">
        <v>10.393599999999998</v>
      </c>
    </row>
    <row r="1242" spans="1:21" x14ac:dyDescent="0.35">
      <c r="A1242">
        <v>6150</v>
      </c>
      <c r="B1242" t="s">
        <v>8722</v>
      </c>
      <c r="C1242" s="17">
        <v>43097</v>
      </c>
      <c r="D1242" s="17">
        <v>43100</v>
      </c>
      <c r="E1242" t="s">
        <v>187</v>
      </c>
      <c r="F1242" t="s">
        <v>6319</v>
      </c>
      <c r="G1242" t="s">
        <v>6320</v>
      </c>
      <c r="H1242" t="s">
        <v>40</v>
      </c>
      <c r="I1242" t="s">
        <v>26</v>
      </c>
      <c r="J1242" t="s">
        <v>1175</v>
      </c>
      <c r="K1242" t="s">
        <v>42</v>
      </c>
      <c r="L1242">
        <v>90805</v>
      </c>
      <c r="M1242" t="s">
        <v>43</v>
      </c>
      <c r="N1242" t="s">
        <v>280</v>
      </c>
      <c r="O1242" t="s">
        <v>31</v>
      </c>
      <c r="P1242" t="s">
        <v>35</v>
      </c>
      <c r="Q1242" t="s">
        <v>281</v>
      </c>
      <c r="R1242">
        <v>340.70400000000006</v>
      </c>
      <c r="S1242">
        <v>6</v>
      </c>
      <c r="T1242">
        <v>0.2</v>
      </c>
      <c r="U1242">
        <v>-34.070400000000006</v>
      </c>
    </row>
    <row r="1243" spans="1:21" x14ac:dyDescent="0.35">
      <c r="A1243">
        <v>6148</v>
      </c>
      <c r="B1243" t="s">
        <v>8720</v>
      </c>
      <c r="C1243" s="17">
        <v>43060</v>
      </c>
      <c r="D1243" s="17">
        <v>43064</v>
      </c>
      <c r="E1243" t="s">
        <v>49</v>
      </c>
      <c r="F1243" t="s">
        <v>5296</v>
      </c>
      <c r="G1243" t="s">
        <v>5297</v>
      </c>
      <c r="H1243" t="s">
        <v>40</v>
      </c>
      <c r="I1243" t="s">
        <v>26</v>
      </c>
      <c r="J1243" t="s">
        <v>126</v>
      </c>
      <c r="K1243" t="s">
        <v>42</v>
      </c>
      <c r="L1243">
        <v>94122</v>
      </c>
      <c r="M1243" t="s">
        <v>43</v>
      </c>
      <c r="N1243" t="s">
        <v>3870</v>
      </c>
      <c r="O1243" t="s">
        <v>45</v>
      </c>
      <c r="P1243" t="s">
        <v>74</v>
      </c>
      <c r="Q1243" t="s">
        <v>3871</v>
      </c>
      <c r="R1243">
        <v>40.736000000000004</v>
      </c>
      <c r="S1243">
        <v>2</v>
      </c>
      <c r="T1243">
        <v>0.2</v>
      </c>
      <c r="U1243">
        <v>14.7668</v>
      </c>
    </row>
    <row r="1244" spans="1:21" x14ac:dyDescent="0.35">
      <c r="A1244">
        <v>6147</v>
      </c>
      <c r="B1244" t="s">
        <v>8720</v>
      </c>
      <c r="C1244" s="17">
        <v>43060</v>
      </c>
      <c r="D1244" s="17">
        <v>43064</v>
      </c>
      <c r="E1244" t="s">
        <v>49</v>
      </c>
      <c r="F1244" t="s">
        <v>5296</v>
      </c>
      <c r="G1244" t="s">
        <v>5297</v>
      </c>
      <c r="H1244" t="s">
        <v>40</v>
      </c>
      <c r="I1244" t="s">
        <v>26</v>
      </c>
      <c r="J1244" t="s">
        <v>126</v>
      </c>
      <c r="K1244" t="s">
        <v>42</v>
      </c>
      <c r="L1244">
        <v>94122</v>
      </c>
      <c r="M1244" t="s">
        <v>43</v>
      </c>
      <c r="N1244" t="s">
        <v>1946</v>
      </c>
      <c r="O1244" t="s">
        <v>45</v>
      </c>
      <c r="P1244" t="s">
        <v>67</v>
      </c>
      <c r="Q1244" t="s">
        <v>1947</v>
      </c>
      <c r="R1244">
        <v>11.76</v>
      </c>
      <c r="S1244">
        <v>4</v>
      </c>
      <c r="T1244">
        <v>0</v>
      </c>
      <c r="U1244">
        <v>3.1752000000000002</v>
      </c>
    </row>
    <row r="1245" spans="1:21" x14ac:dyDescent="0.35">
      <c r="A1245">
        <v>6134</v>
      </c>
      <c r="B1245" t="s">
        <v>8708</v>
      </c>
      <c r="C1245" s="17">
        <v>42598</v>
      </c>
      <c r="D1245" s="17">
        <v>42601</v>
      </c>
      <c r="E1245" t="s">
        <v>187</v>
      </c>
      <c r="F1245" t="s">
        <v>8709</v>
      </c>
      <c r="G1245" t="s">
        <v>8710</v>
      </c>
      <c r="H1245" t="s">
        <v>40</v>
      </c>
      <c r="I1245" t="s">
        <v>26</v>
      </c>
      <c r="J1245" t="s">
        <v>41</v>
      </c>
      <c r="K1245" t="s">
        <v>42</v>
      </c>
      <c r="L1245">
        <v>90045</v>
      </c>
      <c r="M1245" t="s">
        <v>43</v>
      </c>
      <c r="N1245" t="s">
        <v>6570</v>
      </c>
      <c r="O1245" t="s">
        <v>31</v>
      </c>
      <c r="P1245" t="s">
        <v>55</v>
      </c>
      <c r="Q1245" t="s">
        <v>6571</v>
      </c>
      <c r="R1245">
        <v>161.28</v>
      </c>
      <c r="S1245">
        <v>2</v>
      </c>
      <c r="T1245">
        <v>0.2</v>
      </c>
      <c r="U1245">
        <v>12.095999999999997</v>
      </c>
    </row>
    <row r="1246" spans="1:21" x14ac:dyDescent="0.35">
      <c r="A1246">
        <v>6129</v>
      </c>
      <c r="B1246" t="s">
        <v>8701</v>
      </c>
      <c r="C1246" s="17">
        <v>41937</v>
      </c>
      <c r="D1246" s="17">
        <v>41940</v>
      </c>
      <c r="E1246" t="s">
        <v>187</v>
      </c>
      <c r="F1246" t="s">
        <v>6428</v>
      </c>
      <c r="G1246" t="s">
        <v>6429</v>
      </c>
      <c r="H1246" t="s">
        <v>40</v>
      </c>
      <c r="I1246" t="s">
        <v>26</v>
      </c>
      <c r="J1246" t="s">
        <v>126</v>
      </c>
      <c r="K1246" t="s">
        <v>42</v>
      </c>
      <c r="L1246">
        <v>94109</v>
      </c>
      <c r="M1246" t="s">
        <v>43</v>
      </c>
      <c r="N1246" t="s">
        <v>4335</v>
      </c>
      <c r="O1246" t="s">
        <v>45</v>
      </c>
      <c r="P1246" t="s">
        <v>74</v>
      </c>
      <c r="Q1246" t="s">
        <v>4336</v>
      </c>
      <c r="R1246">
        <v>49.408000000000001</v>
      </c>
      <c r="S1246">
        <v>4</v>
      </c>
      <c r="T1246">
        <v>0.2</v>
      </c>
      <c r="U1246">
        <v>18.527999999999999</v>
      </c>
    </row>
    <row r="1247" spans="1:21" x14ac:dyDescent="0.35">
      <c r="A1247">
        <v>6127</v>
      </c>
      <c r="B1247" t="s">
        <v>8697</v>
      </c>
      <c r="C1247" s="17">
        <v>42889</v>
      </c>
      <c r="D1247" s="17">
        <v>42893</v>
      </c>
      <c r="E1247" t="s">
        <v>49</v>
      </c>
      <c r="F1247" t="s">
        <v>1399</v>
      </c>
      <c r="G1247" t="s">
        <v>1400</v>
      </c>
      <c r="H1247" t="s">
        <v>40</v>
      </c>
      <c r="I1247" t="s">
        <v>26</v>
      </c>
      <c r="J1247" t="s">
        <v>41</v>
      </c>
      <c r="K1247" t="s">
        <v>42</v>
      </c>
      <c r="L1247">
        <v>90036</v>
      </c>
      <c r="M1247" t="s">
        <v>43</v>
      </c>
      <c r="N1247" t="s">
        <v>3011</v>
      </c>
      <c r="O1247" t="s">
        <v>45</v>
      </c>
      <c r="P1247" t="s">
        <v>74</v>
      </c>
      <c r="Q1247" t="s">
        <v>3012</v>
      </c>
      <c r="R1247">
        <v>3.9119999999999999</v>
      </c>
      <c r="S1247">
        <v>1</v>
      </c>
      <c r="T1247">
        <v>0.2</v>
      </c>
      <c r="U1247">
        <v>1.2713999999999996</v>
      </c>
    </row>
    <row r="1248" spans="1:21" x14ac:dyDescent="0.35">
      <c r="A1248">
        <v>6126</v>
      </c>
      <c r="B1248" t="s">
        <v>8697</v>
      </c>
      <c r="C1248" s="17">
        <v>42889</v>
      </c>
      <c r="D1248" s="17">
        <v>42893</v>
      </c>
      <c r="E1248" t="s">
        <v>49</v>
      </c>
      <c r="F1248" t="s">
        <v>1399</v>
      </c>
      <c r="G1248" t="s">
        <v>1400</v>
      </c>
      <c r="H1248" t="s">
        <v>40</v>
      </c>
      <c r="I1248" t="s">
        <v>26</v>
      </c>
      <c r="J1248" t="s">
        <v>41</v>
      </c>
      <c r="K1248" t="s">
        <v>42</v>
      </c>
      <c r="L1248">
        <v>90036</v>
      </c>
      <c r="M1248" t="s">
        <v>43</v>
      </c>
      <c r="N1248" t="s">
        <v>8698</v>
      </c>
      <c r="O1248" t="s">
        <v>45</v>
      </c>
      <c r="P1248" t="s">
        <v>89</v>
      </c>
      <c r="Q1248" t="s">
        <v>8699</v>
      </c>
      <c r="R1248">
        <v>11.96</v>
      </c>
      <c r="S1248">
        <v>2</v>
      </c>
      <c r="T1248">
        <v>0</v>
      </c>
      <c r="U1248">
        <v>5.3819999999999997</v>
      </c>
    </row>
    <row r="1249" spans="1:21" x14ac:dyDescent="0.35">
      <c r="A1249">
        <v>6125</v>
      </c>
      <c r="B1249" t="s">
        <v>8697</v>
      </c>
      <c r="C1249" s="17">
        <v>42889</v>
      </c>
      <c r="D1249" s="17">
        <v>42893</v>
      </c>
      <c r="E1249" t="s">
        <v>49</v>
      </c>
      <c r="F1249" t="s">
        <v>1399</v>
      </c>
      <c r="G1249" t="s">
        <v>1400</v>
      </c>
      <c r="H1249" t="s">
        <v>40</v>
      </c>
      <c r="I1249" t="s">
        <v>26</v>
      </c>
      <c r="J1249" t="s">
        <v>41</v>
      </c>
      <c r="K1249" t="s">
        <v>42</v>
      </c>
      <c r="L1249">
        <v>90036</v>
      </c>
      <c r="M1249" t="s">
        <v>43</v>
      </c>
      <c r="N1249" t="s">
        <v>4164</v>
      </c>
      <c r="O1249" t="s">
        <v>70</v>
      </c>
      <c r="P1249" t="s">
        <v>160</v>
      </c>
      <c r="Q1249" t="s">
        <v>4165</v>
      </c>
      <c r="R1249">
        <v>44.75</v>
      </c>
      <c r="S1249">
        <v>5</v>
      </c>
      <c r="T1249">
        <v>0</v>
      </c>
      <c r="U1249">
        <v>8.5024999999999942</v>
      </c>
    </row>
    <row r="1250" spans="1:21" x14ac:dyDescent="0.35">
      <c r="A1250">
        <v>6122</v>
      </c>
      <c r="B1250" t="s">
        <v>8694</v>
      </c>
      <c r="C1250" s="17">
        <v>42997</v>
      </c>
      <c r="D1250" s="17">
        <v>43003</v>
      </c>
      <c r="E1250" t="s">
        <v>49</v>
      </c>
      <c r="F1250" t="s">
        <v>2771</v>
      </c>
      <c r="G1250" t="s">
        <v>2772</v>
      </c>
      <c r="H1250" t="s">
        <v>40</v>
      </c>
      <c r="I1250" t="s">
        <v>26</v>
      </c>
      <c r="J1250" t="s">
        <v>317</v>
      </c>
      <c r="K1250" t="s">
        <v>419</v>
      </c>
      <c r="L1250">
        <v>97477</v>
      </c>
      <c r="M1250" t="s">
        <v>43</v>
      </c>
      <c r="N1250" t="s">
        <v>1447</v>
      </c>
      <c r="O1250" t="s">
        <v>31</v>
      </c>
      <c r="P1250" t="s">
        <v>32</v>
      </c>
      <c r="Q1250" t="s">
        <v>1448</v>
      </c>
      <c r="R1250">
        <v>72.588000000000008</v>
      </c>
      <c r="S1250">
        <v>2</v>
      </c>
      <c r="T1250">
        <v>0.7</v>
      </c>
      <c r="U1250">
        <v>-128.2388</v>
      </c>
    </row>
    <row r="1251" spans="1:21" x14ac:dyDescent="0.35">
      <c r="A1251">
        <v>6121</v>
      </c>
      <c r="B1251" t="s">
        <v>8694</v>
      </c>
      <c r="C1251" s="17">
        <v>42997</v>
      </c>
      <c r="D1251" s="17">
        <v>43003</v>
      </c>
      <c r="E1251" t="s">
        <v>49</v>
      </c>
      <c r="F1251" t="s">
        <v>2771</v>
      </c>
      <c r="G1251" t="s">
        <v>2772</v>
      </c>
      <c r="H1251" t="s">
        <v>40</v>
      </c>
      <c r="I1251" t="s">
        <v>26</v>
      </c>
      <c r="J1251" t="s">
        <v>317</v>
      </c>
      <c r="K1251" t="s">
        <v>419</v>
      </c>
      <c r="L1251">
        <v>97477</v>
      </c>
      <c r="M1251" t="s">
        <v>43</v>
      </c>
      <c r="N1251" t="s">
        <v>1718</v>
      </c>
      <c r="O1251" t="s">
        <v>31</v>
      </c>
      <c r="P1251" t="s">
        <v>64</v>
      </c>
      <c r="Q1251" t="s">
        <v>1719</v>
      </c>
      <c r="R1251">
        <v>409.21600000000001</v>
      </c>
      <c r="S1251">
        <v>8</v>
      </c>
      <c r="T1251">
        <v>0.2</v>
      </c>
      <c r="U1251">
        <v>61.38239999999999</v>
      </c>
    </row>
    <row r="1252" spans="1:21" x14ac:dyDescent="0.35">
      <c r="A1252">
        <v>6120</v>
      </c>
      <c r="B1252" t="s">
        <v>8694</v>
      </c>
      <c r="C1252" s="17">
        <v>42997</v>
      </c>
      <c r="D1252" s="17">
        <v>43003</v>
      </c>
      <c r="E1252" t="s">
        <v>49</v>
      </c>
      <c r="F1252" t="s">
        <v>2771</v>
      </c>
      <c r="G1252" t="s">
        <v>2772</v>
      </c>
      <c r="H1252" t="s">
        <v>40</v>
      </c>
      <c r="I1252" t="s">
        <v>26</v>
      </c>
      <c r="J1252" t="s">
        <v>317</v>
      </c>
      <c r="K1252" t="s">
        <v>419</v>
      </c>
      <c r="L1252">
        <v>97477</v>
      </c>
      <c r="M1252" t="s">
        <v>43</v>
      </c>
      <c r="N1252" t="s">
        <v>4253</v>
      </c>
      <c r="O1252" t="s">
        <v>45</v>
      </c>
      <c r="P1252" t="s">
        <v>67</v>
      </c>
      <c r="Q1252" t="s">
        <v>4254</v>
      </c>
      <c r="R1252">
        <v>23.832000000000001</v>
      </c>
      <c r="S1252">
        <v>3</v>
      </c>
      <c r="T1252">
        <v>0.2</v>
      </c>
      <c r="U1252">
        <v>6.5538000000000007</v>
      </c>
    </row>
    <row r="1253" spans="1:21" x14ac:dyDescent="0.35">
      <c r="A1253">
        <v>6119</v>
      </c>
      <c r="B1253" t="s">
        <v>8694</v>
      </c>
      <c r="C1253" s="17">
        <v>42997</v>
      </c>
      <c r="D1253" s="17">
        <v>43003</v>
      </c>
      <c r="E1253" t="s">
        <v>49</v>
      </c>
      <c r="F1253" t="s">
        <v>2771</v>
      </c>
      <c r="G1253" t="s">
        <v>2772</v>
      </c>
      <c r="H1253" t="s">
        <v>40</v>
      </c>
      <c r="I1253" t="s">
        <v>26</v>
      </c>
      <c r="J1253" t="s">
        <v>317</v>
      </c>
      <c r="K1253" t="s">
        <v>419</v>
      </c>
      <c r="L1253">
        <v>97477</v>
      </c>
      <c r="M1253" t="s">
        <v>43</v>
      </c>
      <c r="N1253" t="s">
        <v>2008</v>
      </c>
      <c r="O1253" t="s">
        <v>70</v>
      </c>
      <c r="P1253" t="s">
        <v>71</v>
      </c>
      <c r="Q1253" t="s">
        <v>2009</v>
      </c>
      <c r="R1253">
        <v>191.976</v>
      </c>
      <c r="S1253">
        <v>3</v>
      </c>
      <c r="T1253">
        <v>0.2</v>
      </c>
      <c r="U1253">
        <v>19.197599999999994</v>
      </c>
    </row>
    <row r="1254" spans="1:21" x14ac:dyDescent="0.35">
      <c r="A1254">
        <v>6116</v>
      </c>
      <c r="B1254" t="s">
        <v>8689</v>
      </c>
      <c r="C1254" s="17">
        <v>42443</v>
      </c>
      <c r="D1254" s="17">
        <v>42449</v>
      </c>
      <c r="E1254" t="s">
        <v>49</v>
      </c>
      <c r="F1254" t="s">
        <v>628</v>
      </c>
      <c r="G1254" t="s">
        <v>629</v>
      </c>
      <c r="H1254" t="s">
        <v>40</v>
      </c>
      <c r="I1254" t="s">
        <v>26</v>
      </c>
      <c r="J1254" t="s">
        <v>8690</v>
      </c>
      <c r="K1254" t="s">
        <v>42</v>
      </c>
      <c r="L1254">
        <v>94061</v>
      </c>
      <c r="M1254" t="s">
        <v>43</v>
      </c>
      <c r="N1254" t="s">
        <v>231</v>
      </c>
      <c r="O1254" t="s">
        <v>45</v>
      </c>
      <c r="P1254" t="s">
        <v>74</v>
      </c>
      <c r="Q1254" t="s">
        <v>232</v>
      </c>
      <c r="R1254">
        <v>41.904000000000003</v>
      </c>
      <c r="S1254">
        <v>6</v>
      </c>
      <c r="T1254">
        <v>0.2</v>
      </c>
      <c r="U1254">
        <v>14.142599999999996</v>
      </c>
    </row>
    <row r="1255" spans="1:21" x14ac:dyDescent="0.35">
      <c r="A1255">
        <v>6090</v>
      </c>
      <c r="B1255" t="s">
        <v>8680</v>
      </c>
      <c r="C1255" s="17">
        <v>43097</v>
      </c>
      <c r="D1255" s="17">
        <v>43100</v>
      </c>
      <c r="E1255" t="s">
        <v>22</v>
      </c>
      <c r="F1255" t="s">
        <v>2754</v>
      </c>
      <c r="G1255" t="s">
        <v>2755</v>
      </c>
      <c r="H1255" t="s">
        <v>40</v>
      </c>
      <c r="I1255" t="s">
        <v>26</v>
      </c>
      <c r="J1255" t="s">
        <v>7999</v>
      </c>
      <c r="K1255" t="s">
        <v>456</v>
      </c>
      <c r="L1255">
        <v>80538</v>
      </c>
      <c r="M1255" t="s">
        <v>43</v>
      </c>
      <c r="N1255" t="s">
        <v>3580</v>
      </c>
      <c r="O1255" t="s">
        <v>45</v>
      </c>
      <c r="P1255" t="s">
        <v>74</v>
      </c>
      <c r="Q1255" t="s">
        <v>3581</v>
      </c>
      <c r="R1255">
        <v>1.1880000000000002</v>
      </c>
      <c r="S1255">
        <v>2</v>
      </c>
      <c r="T1255">
        <v>0.7</v>
      </c>
      <c r="U1255">
        <v>-0.98999999999999977</v>
      </c>
    </row>
    <row r="1256" spans="1:21" x14ac:dyDescent="0.35">
      <c r="A1256">
        <v>6076</v>
      </c>
      <c r="B1256" t="s">
        <v>8673</v>
      </c>
      <c r="C1256" s="17">
        <v>43094</v>
      </c>
      <c r="D1256" s="17">
        <v>43098</v>
      </c>
      <c r="E1256" t="s">
        <v>49</v>
      </c>
      <c r="F1256" t="s">
        <v>793</v>
      </c>
      <c r="G1256" t="s">
        <v>794</v>
      </c>
      <c r="H1256" t="s">
        <v>40</v>
      </c>
      <c r="I1256" t="s">
        <v>26</v>
      </c>
      <c r="J1256" t="s">
        <v>41</v>
      </c>
      <c r="K1256" t="s">
        <v>42</v>
      </c>
      <c r="L1256">
        <v>90008</v>
      </c>
      <c r="M1256" t="s">
        <v>43</v>
      </c>
      <c r="N1256" t="s">
        <v>1098</v>
      </c>
      <c r="O1256" t="s">
        <v>45</v>
      </c>
      <c r="P1256" t="s">
        <v>58</v>
      </c>
      <c r="Q1256" t="s">
        <v>1099</v>
      </c>
      <c r="R1256">
        <v>270.62</v>
      </c>
      <c r="S1256">
        <v>2</v>
      </c>
      <c r="T1256">
        <v>0</v>
      </c>
      <c r="U1256">
        <v>2.7062000000000239</v>
      </c>
    </row>
    <row r="1257" spans="1:21" x14ac:dyDescent="0.35">
      <c r="A1257">
        <v>6075</v>
      </c>
      <c r="B1257" t="s">
        <v>8673</v>
      </c>
      <c r="C1257" s="17">
        <v>43094</v>
      </c>
      <c r="D1257" s="17">
        <v>43098</v>
      </c>
      <c r="E1257" t="s">
        <v>49</v>
      </c>
      <c r="F1257" t="s">
        <v>793</v>
      </c>
      <c r="G1257" t="s">
        <v>794</v>
      </c>
      <c r="H1257" t="s">
        <v>40</v>
      </c>
      <c r="I1257" t="s">
        <v>26</v>
      </c>
      <c r="J1257" t="s">
        <v>41</v>
      </c>
      <c r="K1257" t="s">
        <v>42</v>
      </c>
      <c r="L1257">
        <v>90008</v>
      </c>
      <c r="M1257" t="s">
        <v>43</v>
      </c>
      <c r="N1257" t="s">
        <v>5002</v>
      </c>
      <c r="O1257" t="s">
        <v>45</v>
      </c>
      <c r="P1257" t="s">
        <v>74</v>
      </c>
      <c r="Q1257" t="s">
        <v>5003</v>
      </c>
      <c r="R1257">
        <v>153.55199999999999</v>
      </c>
      <c r="S1257">
        <v>3</v>
      </c>
      <c r="T1257">
        <v>0.2</v>
      </c>
      <c r="U1257">
        <v>51.823799999999999</v>
      </c>
    </row>
    <row r="1258" spans="1:21" x14ac:dyDescent="0.35">
      <c r="A1258">
        <v>6071</v>
      </c>
      <c r="B1258" t="s">
        <v>8671</v>
      </c>
      <c r="C1258" s="17">
        <v>42960</v>
      </c>
      <c r="D1258" s="17">
        <v>42967</v>
      </c>
      <c r="E1258" t="s">
        <v>49</v>
      </c>
      <c r="F1258" t="s">
        <v>3947</v>
      </c>
      <c r="G1258" t="s">
        <v>3948</v>
      </c>
      <c r="H1258" t="s">
        <v>40</v>
      </c>
      <c r="I1258" t="s">
        <v>26</v>
      </c>
      <c r="J1258" t="s">
        <v>145</v>
      </c>
      <c r="K1258" t="s">
        <v>146</v>
      </c>
      <c r="L1258">
        <v>19120</v>
      </c>
      <c r="M1258" t="s">
        <v>147</v>
      </c>
      <c r="N1258" t="s">
        <v>2625</v>
      </c>
      <c r="O1258" t="s">
        <v>45</v>
      </c>
      <c r="P1258" t="s">
        <v>46</v>
      </c>
      <c r="Q1258" t="s">
        <v>2626</v>
      </c>
      <c r="R1258">
        <v>17.544</v>
      </c>
      <c r="S1258">
        <v>3</v>
      </c>
      <c r="T1258">
        <v>0.2</v>
      </c>
      <c r="U1258">
        <v>5.9210999999999983</v>
      </c>
    </row>
    <row r="1259" spans="1:21" x14ac:dyDescent="0.35">
      <c r="A1259">
        <v>6045</v>
      </c>
      <c r="B1259" t="s">
        <v>8651</v>
      </c>
      <c r="C1259" s="17">
        <v>42874</v>
      </c>
      <c r="D1259" s="17">
        <v>42879</v>
      </c>
      <c r="E1259" t="s">
        <v>22</v>
      </c>
      <c r="F1259" t="s">
        <v>2828</v>
      </c>
      <c r="G1259" t="s">
        <v>2829</v>
      </c>
      <c r="H1259" t="s">
        <v>40</v>
      </c>
      <c r="I1259" t="s">
        <v>26</v>
      </c>
      <c r="J1259" t="s">
        <v>5145</v>
      </c>
      <c r="K1259" t="s">
        <v>334</v>
      </c>
      <c r="L1259">
        <v>37918</v>
      </c>
      <c r="M1259" t="s">
        <v>29</v>
      </c>
      <c r="N1259" t="s">
        <v>4187</v>
      </c>
      <c r="O1259" t="s">
        <v>45</v>
      </c>
      <c r="P1259" t="s">
        <v>89</v>
      </c>
      <c r="Q1259" t="s">
        <v>4188</v>
      </c>
      <c r="R1259">
        <v>27.888000000000002</v>
      </c>
      <c r="S1259">
        <v>7</v>
      </c>
      <c r="T1259">
        <v>0.2</v>
      </c>
      <c r="U1259">
        <v>10.109400000000001</v>
      </c>
    </row>
    <row r="1260" spans="1:21" x14ac:dyDescent="0.35">
      <c r="A1260">
        <v>6044</v>
      </c>
      <c r="B1260" t="s">
        <v>8651</v>
      </c>
      <c r="C1260" s="17">
        <v>42874</v>
      </c>
      <c r="D1260" s="17">
        <v>42879</v>
      </c>
      <c r="E1260" t="s">
        <v>22</v>
      </c>
      <c r="F1260" t="s">
        <v>2828</v>
      </c>
      <c r="G1260" t="s">
        <v>2829</v>
      </c>
      <c r="H1260" t="s">
        <v>40</v>
      </c>
      <c r="I1260" t="s">
        <v>26</v>
      </c>
      <c r="J1260" t="s">
        <v>5145</v>
      </c>
      <c r="K1260" t="s">
        <v>334</v>
      </c>
      <c r="L1260">
        <v>37918</v>
      </c>
      <c r="M1260" t="s">
        <v>29</v>
      </c>
      <c r="N1260" t="s">
        <v>2099</v>
      </c>
      <c r="O1260" t="s">
        <v>31</v>
      </c>
      <c r="P1260" t="s">
        <v>35</v>
      </c>
      <c r="Q1260" t="s">
        <v>2100</v>
      </c>
      <c r="R1260">
        <v>314.35199999999998</v>
      </c>
      <c r="S1260">
        <v>3</v>
      </c>
      <c r="T1260">
        <v>0.2</v>
      </c>
      <c r="U1260">
        <v>-35.36460000000001</v>
      </c>
    </row>
    <row r="1261" spans="1:21" x14ac:dyDescent="0.35">
      <c r="A1261">
        <v>6042</v>
      </c>
      <c r="B1261" t="s">
        <v>8647</v>
      </c>
      <c r="C1261" s="17">
        <v>43002</v>
      </c>
      <c r="D1261" s="17">
        <v>43007</v>
      </c>
      <c r="E1261" t="s">
        <v>49</v>
      </c>
      <c r="F1261" t="s">
        <v>1173</v>
      </c>
      <c r="G1261" t="s">
        <v>1174</v>
      </c>
      <c r="H1261" t="s">
        <v>40</v>
      </c>
      <c r="I1261" t="s">
        <v>26</v>
      </c>
      <c r="J1261" t="s">
        <v>41</v>
      </c>
      <c r="K1261" t="s">
        <v>42</v>
      </c>
      <c r="L1261">
        <v>90008</v>
      </c>
      <c r="M1261" t="s">
        <v>43</v>
      </c>
      <c r="N1261" t="s">
        <v>8648</v>
      </c>
      <c r="O1261" t="s">
        <v>70</v>
      </c>
      <c r="P1261" t="s">
        <v>683</v>
      </c>
      <c r="Q1261" t="s">
        <v>8649</v>
      </c>
      <c r="R1261">
        <v>506.28</v>
      </c>
      <c r="S1261">
        <v>3</v>
      </c>
      <c r="T1261">
        <v>0.2</v>
      </c>
      <c r="U1261">
        <v>177.19799999999998</v>
      </c>
    </row>
    <row r="1262" spans="1:21" x14ac:dyDescent="0.35">
      <c r="A1262">
        <v>6041</v>
      </c>
      <c r="B1262" t="s">
        <v>8647</v>
      </c>
      <c r="C1262" s="17">
        <v>43002</v>
      </c>
      <c r="D1262" s="17">
        <v>43007</v>
      </c>
      <c r="E1262" t="s">
        <v>49</v>
      </c>
      <c r="F1262" t="s">
        <v>1173</v>
      </c>
      <c r="G1262" t="s">
        <v>1174</v>
      </c>
      <c r="H1262" t="s">
        <v>40</v>
      </c>
      <c r="I1262" t="s">
        <v>26</v>
      </c>
      <c r="J1262" t="s">
        <v>41</v>
      </c>
      <c r="K1262" t="s">
        <v>42</v>
      </c>
      <c r="L1262">
        <v>90008</v>
      </c>
      <c r="M1262" t="s">
        <v>43</v>
      </c>
      <c r="N1262" t="s">
        <v>4472</v>
      </c>
      <c r="O1262" t="s">
        <v>70</v>
      </c>
      <c r="P1262" t="s">
        <v>71</v>
      </c>
      <c r="Q1262" t="s">
        <v>4473</v>
      </c>
      <c r="R1262">
        <v>859.2</v>
      </c>
      <c r="S1262">
        <v>3</v>
      </c>
      <c r="T1262">
        <v>0.2</v>
      </c>
      <c r="U1262">
        <v>75.180000000000064</v>
      </c>
    </row>
    <row r="1263" spans="1:21" x14ac:dyDescent="0.35">
      <c r="A1263">
        <v>6032</v>
      </c>
      <c r="B1263" t="s">
        <v>8641</v>
      </c>
      <c r="C1263" s="17">
        <v>42729</v>
      </c>
      <c r="D1263" s="17">
        <v>42736</v>
      </c>
      <c r="E1263" t="s">
        <v>49</v>
      </c>
      <c r="F1263" t="s">
        <v>1399</v>
      </c>
      <c r="G1263" t="s">
        <v>1400</v>
      </c>
      <c r="H1263" t="s">
        <v>40</v>
      </c>
      <c r="I1263" t="s">
        <v>26</v>
      </c>
      <c r="J1263" t="s">
        <v>8642</v>
      </c>
      <c r="K1263" t="s">
        <v>2700</v>
      </c>
      <c r="L1263">
        <v>3060</v>
      </c>
      <c r="M1263" t="s">
        <v>147</v>
      </c>
      <c r="N1263" t="s">
        <v>4938</v>
      </c>
      <c r="O1263" t="s">
        <v>31</v>
      </c>
      <c r="P1263" t="s">
        <v>64</v>
      </c>
      <c r="Q1263" t="s">
        <v>4939</v>
      </c>
      <c r="R1263">
        <v>21.12</v>
      </c>
      <c r="S1263">
        <v>4</v>
      </c>
      <c r="T1263">
        <v>0</v>
      </c>
      <c r="U1263">
        <v>6.5471999999999984</v>
      </c>
    </row>
    <row r="1264" spans="1:21" x14ac:dyDescent="0.35">
      <c r="A1264">
        <v>6028</v>
      </c>
      <c r="B1264" t="s">
        <v>8637</v>
      </c>
      <c r="C1264" s="17">
        <v>42789</v>
      </c>
      <c r="D1264" s="17">
        <v>42796</v>
      </c>
      <c r="E1264" t="s">
        <v>49</v>
      </c>
      <c r="F1264" t="s">
        <v>4816</v>
      </c>
      <c r="G1264" t="s">
        <v>4817</v>
      </c>
      <c r="H1264" t="s">
        <v>40</v>
      </c>
      <c r="I1264" t="s">
        <v>26</v>
      </c>
      <c r="J1264" t="s">
        <v>94</v>
      </c>
      <c r="K1264" t="s">
        <v>95</v>
      </c>
      <c r="L1264">
        <v>98115</v>
      </c>
      <c r="M1264" t="s">
        <v>43</v>
      </c>
      <c r="N1264" t="s">
        <v>3254</v>
      </c>
      <c r="O1264" t="s">
        <v>70</v>
      </c>
      <c r="P1264" t="s">
        <v>71</v>
      </c>
      <c r="Q1264" t="s">
        <v>3255</v>
      </c>
      <c r="R1264">
        <v>71.959999999999994</v>
      </c>
      <c r="S1264">
        <v>5</v>
      </c>
      <c r="T1264">
        <v>0.2</v>
      </c>
      <c r="U1264">
        <v>25.185999999999996</v>
      </c>
    </row>
    <row r="1265" spans="1:21" x14ac:dyDescent="0.35">
      <c r="A1265">
        <v>1262</v>
      </c>
      <c r="B1265" t="s">
        <v>3525</v>
      </c>
      <c r="C1265" s="17">
        <v>42671</v>
      </c>
      <c r="D1265" s="17">
        <v>42678</v>
      </c>
      <c r="E1265" t="s">
        <v>49</v>
      </c>
      <c r="F1265" t="s">
        <v>3526</v>
      </c>
      <c r="G1265" t="s">
        <v>3527</v>
      </c>
      <c r="H1265" t="s">
        <v>40</v>
      </c>
      <c r="I1265" t="s">
        <v>26</v>
      </c>
      <c r="J1265" t="s">
        <v>3528</v>
      </c>
      <c r="K1265" t="s">
        <v>87</v>
      </c>
      <c r="L1265">
        <v>27834</v>
      </c>
      <c r="M1265" t="s">
        <v>29</v>
      </c>
      <c r="N1265" t="s">
        <v>3529</v>
      </c>
      <c r="O1265" t="s">
        <v>45</v>
      </c>
      <c r="P1265" t="s">
        <v>74</v>
      </c>
      <c r="Q1265" t="s">
        <v>3530</v>
      </c>
      <c r="R1265">
        <v>17.616000000000003</v>
      </c>
      <c r="S1265">
        <v>4</v>
      </c>
      <c r="T1265">
        <v>0.7</v>
      </c>
      <c r="U1265">
        <v>-14.0928</v>
      </c>
    </row>
    <row r="1266" spans="1:21" x14ac:dyDescent="0.35">
      <c r="A1266">
        <v>6027</v>
      </c>
      <c r="B1266" t="s">
        <v>8637</v>
      </c>
      <c r="C1266" s="17">
        <v>42789</v>
      </c>
      <c r="D1266" s="17">
        <v>42796</v>
      </c>
      <c r="E1266" t="s">
        <v>49</v>
      </c>
      <c r="F1266" t="s">
        <v>4816</v>
      </c>
      <c r="G1266" t="s">
        <v>4817</v>
      </c>
      <c r="H1266" t="s">
        <v>40</v>
      </c>
      <c r="I1266" t="s">
        <v>26</v>
      </c>
      <c r="J1266" t="s">
        <v>94</v>
      </c>
      <c r="K1266" t="s">
        <v>95</v>
      </c>
      <c r="L1266">
        <v>98115</v>
      </c>
      <c r="M1266" t="s">
        <v>43</v>
      </c>
      <c r="N1266" t="s">
        <v>6226</v>
      </c>
      <c r="O1266" t="s">
        <v>45</v>
      </c>
      <c r="P1266" t="s">
        <v>268</v>
      </c>
      <c r="Q1266" t="s">
        <v>6227</v>
      </c>
      <c r="R1266">
        <v>8.4</v>
      </c>
      <c r="S1266">
        <v>5</v>
      </c>
      <c r="T1266">
        <v>0</v>
      </c>
      <c r="U1266">
        <v>0.33599999999999963</v>
      </c>
    </row>
    <row r="1267" spans="1:21" x14ac:dyDescent="0.35">
      <c r="A1267">
        <v>6024</v>
      </c>
      <c r="B1267" t="s">
        <v>8635</v>
      </c>
      <c r="C1267" s="17">
        <v>42849</v>
      </c>
      <c r="D1267" s="17">
        <v>42852</v>
      </c>
      <c r="E1267" t="s">
        <v>187</v>
      </c>
      <c r="F1267" t="s">
        <v>2685</v>
      </c>
      <c r="G1267" t="s">
        <v>2686</v>
      </c>
      <c r="H1267" t="s">
        <v>40</v>
      </c>
      <c r="I1267" t="s">
        <v>26</v>
      </c>
      <c r="J1267" t="s">
        <v>3585</v>
      </c>
      <c r="K1267" t="s">
        <v>1402</v>
      </c>
      <c r="L1267">
        <v>2908</v>
      </c>
      <c r="M1267" t="s">
        <v>147</v>
      </c>
      <c r="N1267" t="s">
        <v>4250</v>
      </c>
      <c r="O1267" t="s">
        <v>70</v>
      </c>
      <c r="P1267" t="s">
        <v>160</v>
      </c>
      <c r="Q1267" t="s">
        <v>4251</v>
      </c>
      <c r="R1267">
        <v>69.98</v>
      </c>
      <c r="S1267">
        <v>2</v>
      </c>
      <c r="T1267">
        <v>0</v>
      </c>
      <c r="U1267">
        <v>4.8986000000000018</v>
      </c>
    </row>
    <row r="1268" spans="1:21" x14ac:dyDescent="0.35">
      <c r="A1268">
        <v>6019</v>
      </c>
      <c r="B1268" t="s">
        <v>8630</v>
      </c>
      <c r="C1268" s="17">
        <v>41735</v>
      </c>
      <c r="D1268" s="17">
        <v>41741</v>
      </c>
      <c r="E1268" t="s">
        <v>49</v>
      </c>
      <c r="F1268" t="s">
        <v>6164</v>
      </c>
      <c r="G1268" t="s">
        <v>6165</v>
      </c>
      <c r="H1268" t="s">
        <v>40</v>
      </c>
      <c r="I1268" t="s">
        <v>26</v>
      </c>
      <c r="J1268" t="s">
        <v>41</v>
      </c>
      <c r="K1268" t="s">
        <v>42</v>
      </c>
      <c r="L1268">
        <v>90049</v>
      </c>
      <c r="M1268" t="s">
        <v>43</v>
      </c>
      <c r="N1268" t="s">
        <v>6312</v>
      </c>
      <c r="O1268" t="s">
        <v>45</v>
      </c>
      <c r="P1268" t="s">
        <v>89</v>
      </c>
      <c r="Q1268" t="s">
        <v>6313</v>
      </c>
      <c r="R1268">
        <v>55.48</v>
      </c>
      <c r="S1268">
        <v>1</v>
      </c>
      <c r="T1268">
        <v>0</v>
      </c>
      <c r="U1268">
        <v>26.630399999999998</v>
      </c>
    </row>
    <row r="1269" spans="1:21" x14ac:dyDescent="0.35">
      <c r="A1269">
        <v>6018</v>
      </c>
      <c r="B1269" t="s">
        <v>8630</v>
      </c>
      <c r="C1269" s="17">
        <v>41735</v>
      </c>
      <c r="D1269" s="17">
        <v>41741</v>
      </c>
      <c r="E1269" t="s">
        <v>49</v>
      </c>
      <c r="F1269" t="s">
        <v>6164</v>
      </c>
      <c r="G1269" t="s">
        <v>6165</v>
      </c>
      <c r="H1269" t="s">
        <v>40</v>
      </c>
      <c r="I1269" t="s">
        <v>26</v>
      </c>
      <c r="J1269" t="s">
        <v>41</v>
      </c>
      <c r="K1269" t="s">
        <v>42</v>
      </c>
      <c r="L1269">
        <v>90049</v>
      </c>
      <c r="M1269" t="s">
        <v>43</v>
      </c>
      <c r="N1269" t="s">
        <v>4669</v>
      </c>
      <c r="O1269" t="s">
        <v>45</v>
      </c>
      <c r="P1269" t="s">
        <v>89</v>
      </c>
      <c r="Q1269" t="s">
        <v>4670</v>
      </c>
      <c r="R1269">
        <v>19.440000000000001</v>
      </c>
      <c r="S1269">
        <v>3</v>
      </c>
      <c r="T1269">
        <v>0</v>
      </c>
      <c r="U1269">
        <v>9.3312000000000008</v>
      </c>
    </row>
    <row r="1270" spans="1:21" x14ac:dyDescent="0.35">
      <c r="A1270">
        <v>1267</v>
      </c>
      <c r="B1270" t="s">
        <v>3540</v>
      </c>
      <c r="C1270" s="17">
        <v>41997</v>
      </c>
      <c r="D1270" s="17">
        <v>42002</v>
      </c>
      <c r="E1270" t="s">
        <v>49</v>
      </c>
      <c r="F1270" t="s">
        <v>370</v>
      </c>
      <c r="G1270" t="s">
        <v>371</v>
      </c>
      <c r="H1270" t="s">
        <v>40</v>
      </c>
      <c r="I1270" t="s">
        <v>26</v>
      </c>
      <c r="J1270" t="s">
        <v>41</v>
      </c>
      <c r="K1270" t="s">
        <v>42</v>
      </c>
      <c r="L1270">
        <v>90045</v>
      </c>
      <c r="M1270" t="s">
        <v>43</v>
      </c>
      <c r="N1270" t="s">
        <v>1520</v>
      </c>
      <c r="O1270" t="s">
        <v>45</v>
      </c>
      <c r="P1270" t="s">
        <v>58</v>
      </c>
      <c r="Q1270" t="s">
        <v>1521</v>
      </c>
      <c r="R1270">
        <v>142.86000000000001</v>
      </c>
      <c r="S1270">
        <v>1</v>
      </c>
      <c r="T1270">
        <v>0</v>
      </c>
      <c r="U1270">
        <v>41.429399999999987</v>
      </c>
    </row>
    <row r="1271" spans="1:21" x14ac:dyDescent="0.35">
      <c r="A1271">
        <v>1268</v>
      </c>
      <c r="B1271" t="s">
        <v>3540</v>
      </c>
      <c r="C1271" s="17">
        <v>41997</v>
      </c>
      <c r="D1271" s="17">
        <v>42002</v>
      </c>
      <c r="E1271" t="s">
        <v>49</v>
      </c>
      <c r="F1271" t="s">
        <v>370</v>
      </c>
      <c r="G1271" t="s">
        <v>371</v>
      </c>
      <c r="H1271" t="s">
        <v>40</v>
      </c>
      <c r="I1271" t="s">
        <v>26</v>
      </c>
      <c r="J1271" t="s">
        <v>41</v>
      </c>
      <c r="K1271" t="s">
        <v>42</v>
      </c>
      <c r="L1271">
        <v>90045</v>
      </c>
      <c r="M1271" t="s">
        <v>43</v>
      </c>
      <c r="N1271" t="s">
        <v>303</v>
      </c>
      <c r="O1271" t="s">
        <v>31</v>
      </c>
      <c r="P1271" t="s">
        <v>35</v>
      </c>
      <c r="Q1271" t="s">
        <v>304</v>
      </c>
      <c r="R1271">
        <v>292.27200000000005</v>
      </c>
      <c r="S1271">
        <v>6</v>
      </c>
      <c r="T1271">
        <v>0.2</v>
      </c>
      <c r="U1271">
        <v>18.266999999999967</v>
      </c>
    </row>
    <row r="1272" spans="1:21" x14ac:dyDescent="0.35">
      <c r="A1272">
        <v>1269</v>
      </c>
      <c r="B1272" t="s">
        <v>3541</v>
      </c>
      <c r="C1272" s="17">
        <v>43001</v>
      </c>
      <c r="D1272" s="17">
        <v>43005</v>
      </c>
      <c r="E1272" t="s">
        <v>49</v>
      </c>
      <c r="F1272" t="s">
        <v>3464</v>
      </c>
      <c r="G1272" t="s">
        <v>3465</v>
      </c>
      <c r="H1272" t="s">
        <v>40</v>
      </c>
      <c r="I1272" t="s">
        <v>26</v>
      </c>
      <c r="J1272" t="s">
        <v>1477</v>
      </c>
      <c r="K1272" t="s">
        <v>456</v>
      </c>
      <c r="L1272">
        <v>80027</v>
      </c>
      <c r="M1272" t="s">
        <v>43</v>
      </c>
      <c r="N1272" t="s">
        <v>1544</v>
      </c>
      <c r="O1272" t="s">
        <v>31</v>
      </c>
      <c r="P1272" t="s">
        <v>64</v>
      </c>
      <c r="Q1272" t="s">
        <v>1545</v>
      </c>
      <c r="R1272">
        <v>29.328000000000003</v>
      </c>
      <c r="S1272">
        <v>3</v>
      </c>
      <c r="T1272">
        <v>0.2</v>
      </c>
      <c r="U1272">
        <v>3.665999999999995</v>
      </c>
    </row>
    <row r="1273" spans="1:21" x14ac:dyDescent="0.35">
      <c r="A1273">
        <v>6017</v>
      </c>
      <c r="B1273" t="s">
        <v>8630</v>
      </c>
      <c r="C1273" s="17">
        <v>41735</v>
      </c>
      <c r="D1273" s="17">
        <v>41741</v>
      </c>
      <c r="E1273" t="s">
        <v>49</v>
      </c>
      <c r="F1273" t="s">
        <v>6164</v>
      </c>
      <c r="G1273" t="s">
        <v>6165</v>
      </c>
      <c r="H1273" t="s">
        <v>40</v>
      </c>
      <c r="I1273" t="s">
        <v>26</v>
      </c>
      <c r="J1273" t="s">
        <v>41</v>
      </c>
      <c r="K1273" t="s">
        <v>42</v>
      </c>
      <c r="L1273">
        <v>90049</v>
      </c>
      <c r="M1273" t="s">
        <v>43</v>
      </c>
      <c r="N1273" t="s">
        <v>1136</v>
      </c>
      <c r="O1273" t="s">
        <v>31</v>
      </c>
      <c r="P1273" t="s">
        <v>64</v>
      </c>
      <c r="Q1273" t="s">
        <v>1137</v>
      </c>
      <c r="R1273">
        <v>33.11</v>
      </c>
      <c r="S1273">
        <v>7</v>
      </c>
      <c r="T1273">
        <v>0</v>
      </c>
      <c r="U1273">
        <v>12.912900000000004</v>
      </c>
    </row>
    <row r="1274" spans="1:21" x14ac:dyDescent="0.35">
      <c r="A1274">
        <v>1271</v>
      </c>
      <c r="B1274" t="s">
        <v>3547</v>
      </c>
      <c r="C1274" s="17">
        <v>42481</v>
      </c>
      <c r="D1274" s="17">
        <v>42486</v>
      </c>
      <c r="E1274" t="s">
        <v>49</v>
      </c>
      <c r="F1274" t="s">
        <v>2171</v>
      </c>
      <c r="G1274" t="s">
        <v>2172</v>
      </c>
      <c r="H1274" t="s">
        <v>40</v>
      </c>
      <c r="I1274" t="s">
        <v>26</v>
      </c>
      <c r="J1274" t="s">
        <v>302</v>
      </c>
      <c r="K1274" t="s">
        <v>210</v>
      </c>
      <c r="L1274">
        <v>60623</v>
      </c>
      <c r="M1274" t="s">
        <v>104</v>
      </c>
      <c r="N1274" t="s">
        <v>3548</v>
      </c>
      <c r="O1274" t="s">
        <v>45</v>
      </c>
      <c r="P1274" t="s">
        <v>58</v>
      </c>
      <c r="Q1274" t="s">
        <v>3549</v>
      </c>
      <c r="R1274">
        <v>102.33600000000001</v>
      </c>
      <c r="S1274">
        <v>4</v>
      </c>
      <c r="T1274">
        <v>0.2</v>
      </c>
      <c r="U1274">
        <v>-12.792000000000002</v>
      </c>
    </row>
    <row r="1275" spans="1:21" x14ac:dyDescent="0.35">
      <c r="A1275">
        <v>1272</v>
      </c>
      <c r="B1275" t="s">
        <v>3547</v>
      </c>
      <c r="C1275" s="17">
        <v>42481</v>
      </c>
      <c r="D1275" s="17">
        <v>42486</v>
      </c>
      <c r="E1275" t="s">
        <v>49</v>
      </c>
      <c r="F1275" t="s">
        <v>2171</v>
      </c>
      <c r="G1275" t="s">
        <v>2172</v>
      </c>
      <c r="H1275" t="s">
        <v>40</v>
      </c>
      <c r="I1275" t="s">
        <v>26</v>
      </c>
      <c r="J1275" t="s">
        <v>302</v>
      </c>
      <c r="K1275" t="s">
        <v>210</v>
      </c>
      <c r="L1275">
        <v>60623</v>
      </c>
      <c r="M1275" t="s">
        <v>104</v>
      </c>
      <c r="N1275" t="s">
        <v>2825</v>
      </c>
      <c r="O1275" t="s">
        <v>45</v>
      </c>
      <c r="P1275" t="s">
        <v>77</v>
      </c>
      <c r="Q1275" t="s">
        <v>2826</v>
      </c>
      <c r="R1275">
        <v>48.791999999999987</v>
      </c>
      <c r="S1275">
        <v>3</v>
      </c>
      <c r="T1275">
        <v>0.8</v>
      </c>
      <c r="U1275">
        <v>-126.85920000000002</v>
      </c>
    </row>
    <row r="1276" spans="1:21" x14ac:dyDescent="0.35">
      <c r="A1276">
        <v>1273</v>
      </c>
      <c r="B1276" t="s">
        <v>3547</v>
      </c>
      <c r="C1276" s="17">
        <v>42481</v>
      </c>
      <c r="D1276" s="17">
        <v>42486</v>
      </c>
      <c r="E1276" t="s">
        <v>49</v>
      </c>
      <c r="F1276" t="s">
        <v>2171</v>
      </c>
      <c r="G1276" t="s">
        <v>2172</v>
      </c>
      <c r="H1276" t="s">
        <v>40</v>
      </c>
      <c r="I1276" t="s">
        <v>26</v>
      </c>
      <c r="J1276" t="s">
        <v>302</v>
      </c>
      <c r="K1276" t="s">
        <v>210</v>
      </c>
      <c r="L1276">
        <v>60623</v>
      </c>
      <c r="M1276" t="s">
        <v>104</v>
      </c>
      <c r="N1276" t="s">
        <v>3550</v>
      </c>
      <c r="O1276" t="s">
        <v>45</v>
      </c>
      <c r="P1276" t="s">
        <v>74</v>
      </c>
      <c r="Q1276" t="s">
        <v>3551</v>
      </c>
      <c r="R1276">
        <v>44.847999999999992</v>
      </c>
      <c r="S1276">
        <v>8</v>
      </c>
      <c r="T1276">
        <v>0.8</v>
      </c>
      <c r="U1276">
        <v>-67.27200000000002</v>
      </c>
    </row>
    <row r="1277" spans="1:21" x14ac:dyDescent="0.35">
      <c r="A1277">
        <v>6016</v>
      </c>
      <c r="B1277" t="s">
        <v>8630</v>
      </c>
      <c r="C1277" s="17">
        <v>41735</v>
      </c>
      <c r="D1277" s="17">
        <v>41741</v>
      </c>
      <c r="E1277" t="s">
        <v>49</v>
      </c>
      <c r="F1277" t="s">
        <v>6164</v>
      </c>
      <c r="G1277" t="s">
        <v>6165</v>
      </c>
      <c r="H1277" t="s">
        <v>40</v>
      </c>
      <c r="I1277" t="s">
        <v>26</v>
      </c>
      <c r="J1277" t="s">
        <v>41</v>
      </c>
      <c r="K1277" t="s">
        <v>42</v>
      </c>
      <c r="L1277">
        <v>90049</v>
      </c>
      <c r="M1277" t="s">
        <v>43</v>
      </c>
      <c r="N1277" t="s">
        <v>8511</v>
      </c>
      <c r="O1277" t="s">
        <v>31</v>
      </c>
      <c r="P1277" t="s">
        <v>64</v>
      </c>
      <c r="Q1277" t="s">
        <v>8512</v>
      </c>
      <c r="R1277">
        <v>91.96</v>
      </c>
      <c r="S1277">
        <v>2</v>
      </c>
      <c r="T1277">
        <v>0</v>
      </c>
      <c r="U1277">
        <v>15.633199999999988</v>
      </c>
    </row>
    <row r="1278" spans="1:21" x14ac:dyDescent="0.35">
      <c r="A1278">
        <v>6008</v>
      </c>
      <c r="B1278" t="s">
        <v>8627</v>
      </c>
      <c r="C1278" s="17">
        <v>42826</v>
      </c>
      <c r="D1278" s="17">
        <v>42828</v>
      </c>
      <c r="E1278" t="s">
        <v>187</v>
      </c>
      <c r="F1278" t="s">
        <v>2766</v>
      </c>
      <c r="G1278" t="s">
        <v>2767</v>
      </c>
      <c r="H1278" t="s">
        <v>40</v>
      </c>
      <c r="I1278" t="s">
        <v>26</v>
      </c>
      <c r="J1278" t="s">
        <v>2584</v>
      </c>
      <c r="K1278" t="s">
        <v>382</v>
      </c>
      <c r="L1278">
        <v>29501</v>
      </c>
      <c r="M1278" t="s">
        <v>29</v>
      </c>
      <c r="N1278" t="s">
        <v>459</v>
      </c>
      <c r="O1278" t="s">
        <v>31</v>
      </c>
      <c r="P1278" t="s">
        <v>64</v>
      </c>
      <c r="Q1278" t="s">
        <v>460</v>
      </c>
      <c r="R1278">
        <v>127.94999999999999</v>
      </c>
      <c r="S1278">
        <v>3</v>
      </c>
      <c r="T1278">
        <v>0</v>
      </c>
      <c r="U1278">
        <v>21.751499999999986</v>
      </c>
    </row>
    <row r="1279" spans="1:21" x14ac:dyDescent="0.35">
      <c r="A1279">
        <v>6007</v>
      </c>
      <c r="B1279" t="s">
        <v>8626</v>
      </c>
      <c r="C1279" s="17">
        <v>43080</v>
      </c>
      <c r="D1279" s="17">
        <v>43087</v>
      </c>
      <c r="E1279" t="s">
        <v>49</v>
      </c>
      <c r="F1279" t="s">
        <v>3961</v>
      </c>
      <c r="G1279" t="s">
        <v>3962</v>
      </c>
      <c r="H1279" t="s">
        <v>40</v>
      </c>
      <c r="I1279" t="s">
        <v>26</v>
      </c>
      <c r="J1279" t="s">
        <v>3930</v>
      </c>
      <c r="K1279" t="s">
        <v>1247</v>
      </c>
      <c r="L1279">
        <v>2740</v>
      </c>
      <c r="M1279" t="s">
        <v>147</v>
      </c>
      <c r="N1279" t="s">
        <v>5316</v>
      </c>
      <c r="O1279" t="s">
        <v>70</v>
      </c>
      <c r="P1279" t="s">
        <v>71</v>
      </c>
      <c r="Q1279" t="s">
        <v>5317</v>
      </c>
      <c r="R1279">
        <v>128.85000000000002</v>
      </c>
      <c r="S1279">
        <v>3</v>
      </c>
      <c r="T1279">
        <v>0</v>
      </c>
      <c r="U1279">
        <v>3.8654999999999973</v>
      </c>
    </row>
    <row r="1280" spans="1:21" x14ac:dyDescent="0.35">
      <c r="A1280">
        <v>6003</v>
      </c>
      <c r="B1280" t="s">
        <v>8622</v>
      </c>
      <c r="C1280" s="17">
        <v>41986</v>
      </c>
      <c r="D1280" s="17">
        <v>41990</v>
      </c>
      <c r="E1280" t="s">
        <v>49</v>
      </c>
      <c r="F1280" t="s">
        <v>5052</v>
      </c>
      <c r="G1280" t="s">
        <v>5053</v>
      </c>
      <c r="H1280" t="s">
        <v>40</v>
      </c>
      <c r="I1280" t="s">
        <v>26</v>
      </c>
      <c r="J1280" t="s">
        <v>543</v>
      </c>
      <c r="K1280" t="s">
        <v>309</v>
      </c>
      <c r="L1280">
        <v>85023</v>
      </c>
      <c r="M1280" t="s">
        <v>43</v>
      </c>
      <c r="N1280" t="s">
        <v>2058</v>
      </c>
      <c r="O1280" t="s">
        <v>45</v>
      </c>
      <c r="P1280" t="s">
        <v>74</v>
      </c>
      <c r="Q1280" t="s">
        <v>2059</v>
      </c>
      <c r="R1280">
        <v>5.2140000000000004</v>
      </c>
      <c r="S1280">
        <v>2</v>
      </c>
      <c r="T1280">
        <v>0.7</v>
      </c>
      <c r="U1280">
        <v>-4.1711999999999989</v>
      </c>
    </row>
    <row r="1281" spans="1:21" x14ac:dyDescent="0.35">
      <c r="A1281">
        <v>6002</v>
      </c>
      <c r="B1281" t="s">
        <v>8622</v>
      </c>
      <c r="C1281" s="17">
        <v>41986</v>
      </c>
      <c r="D1281" s="17">
        <v>41990</v>
      </c>
      <c r="E1281" t="s">
        <v>49</v>
      </c>
      <c r="F1281" t="s">
        <v>5052</v>
      </c>
      <c r="G1281" t="s">
        <v>5053</v>
      </c>
      <c r="H1281" t="s">
        <v>40</v>
      </c>
      <c r="I1281" t="s">
        <v>26</v>
      </c>
      <c r="J1281" t="s">
        <v>543</v>
      </c>
      <c r="K1281" t="s">
        <v>309</v>
      </c>
      <c r="L1281">
        <v>85023</v>
      </c>
      <c r="M1281" t="s">
        <v>43</v>
      </c>
      <c r="N1281" t="s">
        <v>4580</v>
      </c>
      <c r="O1281" t="s">
        <v>31</v>
      </c>
      <c r="P1281" t="s">
        <v>64</v>
      </c>
      <c r="Q1281" t="s">
        <v>4581</v>
      </c>
      <c r="R1281">
        <v>87.960000000000008</v>
      </c>
      <c r="S1281">
        <v>3</v>
      </c>
      <c r="T1281">
        <v>0.2</v>
      </c>
      <c r="U1281">
        <v>7.6965000000000039</v>
      </c>
    </row>
    <row r="1282" spans="1:21" x14ac:dyDescent="0.35">
      <c r="A1282">
        <v>1279</v>
      </c>
      <c r="B1282" t="s">
        <v>3562</v>
      </c>
      <c r="C1282" s="17">
        <v>41890</v>
      </c>
      <c r="D1282" s="17">
        <v>41893</v>
      </c>
      <c r="E1282" t="s">
        <v>187</v>
      </c>
      <c r="F1282" t="s">
        <v>2867</v>
      </c>
      <c r="G1282" t="s">
        <v>2868</v>
      </c>
      <c r="H1282" t="s">
        <v>40</v>
      </c>
      <c r="I1282" t="s">
        <v>26</v>
      </c>
      <c r="J1282" t="s">
        <v>3563</v>
      </c>
      <c r="K1282" t="s">
        <v>1274</v>
      </c>
      <c r="L1282">
        <v>31204</v>
      </c>
      <c r="M1282" t="s">
        <v>29</v>
      </c>
      <c r="N1282" t="s">
        <v>3564</v>
      </c>
      <c r="O1282" t="s">
        <v>70</v>
      </c>
      <c r="P1282" t="s">
        <v>160</v>
      </c>
      <c r="Q1282" t="s">
        <v>3565</v>
      </c>
      <c r="R1282">
        <v>32.97</v>
      </c>
      <c r="S1282">
        <v>3</v>
      </c>
      <c r="T1282">
        <v>0</v>
      </c>
      <c r="U1282">
        <v>12.8583</v>
      </c>
    </row>
    <row r="1283" spans="1:21" x14ac:dyDescent="0.35">
      <c r="A1283">
        <v>1280</v>
      </c>
      <c r="B1283" t="s">
        <v>3562</v>
      </c>
      <c r="C1283" s="17">
        <v>41890</v>
      </c>
      <c r="D1283" s="17">
        <v>41893</v>
      </c>
      <c r="E1283" t="s">
        <v>187</v>
      </c>
      <c r="F1283" t="s">
        <v>2867</v>
      </c>
      <c r="G1283" t="s">
        <v>2868</v>
      </c>
      <c r="H1283" t="s">
        <v>40</v>
      </c>
      <c r="I1283" t="s">
        <v>26</v>
      </c>
      <c r="J1283" t="s">
        <v>3563</v>
      </c>
      <c r="K1283" t="s">
        <v>1274</v>
      </c>
      <c r="L1283">
        <v>31204</v>
      </c>
      <c r="M1283" t="s">
        <v>29</v>
      </c>
      <c r="N1283" t="s">
        <v>3566</v>
      </c>
      <c r="O1283" t="s">
        <v>70</v>
      </c>
      <c r="P1283" t="s">
        <v>160</v>
      </c>
      <c r="Q1283" t="s">
        <v>3567</v>
      </c>
      <c r="R1283">
        <v>83.88</v>
      </c>
      <c r="S1283">
        <v>4</v>
      </c>
      <c r="T1283">
        <v>0</v>
      </c>
      <c r="U1283">
        <v>30.196799999999996</v>
      </c>
    </row>
    <row r="1284" spans="1:21" x14ac:dyDescent="0.35">
      <c r="A1284">
        <v>6001</v>
      </c>
      <c r="B1284" t="s">
        <v>8620</v>
      </c>
      <c r="C1284" s="17">
        <v>41983</v>
      </c>
      <c r="D1284" s="17">
        <v>41987</v>
      </c>
      <c r="E1284" t="s">
        <v>49</v>
      </c>
      <c r="F1284" t="s">
        <v>584</v>
      </c>
      <c r="G1284" t="s">
        <v>585</v>
      </c>
      <c r="H1284" t="s">
        <v>40</v>
      </c>
      <c r="I1284" t="s">
        <v>26</v>
      </c>
      <c r="J1284" t="s">
        <v>8621</v>
      </c>
      <c r="K1284" t="s">
        <v>6268</v>
      </c>
      <c r="L1284">
        <v>83605</v>
      </c>
      <c r="M1284" t="s">
        <v>43</v>
      </c>
      <c r="N1284" t="s">
        <v>1550</v>
      </c>
      <c r="O1284" t="s">
        <v>45</v>
      </c>
      <c r="P1284" t="s">
        <v>89</v>
      </c>
      <c r="Q1284" t="s">
        <v>1551</v>
      </c>
      <c r="R1284">
        <v>91.36</v>
      </c>
      <c r="S1284">
        <v>4</v>
      </c>
      <c r="T1284">
        <v>0</v>
      </c>
      <c r="U1284">
        <v>42.025599999999997</v>
      </c>
    </row>
    <row r="1285" spans="1:21" x14ac:dyDescent="0.35">
      <c r="A1285">
        <v>6000</v>
      </c>
      <c r="B1285" t="s">
        <v>8620</v>
      </c>
      <c r="C1285" s="17">
        <v>41983</v>
      </c>
      <c r="D1285" s="17">
        <v>41987</v>
      </c>
      <c r="E1285" t="s">
        <v>49</v>
      </c>
      <c r="F1285" t="s">
        <v>584</v>
      </c>
      <c r="G1285" t="s">
        <v>585</v>
      </c>
      <c r="H1285" t="s">
        <v>40</v>
      </c>
      <c r="I1285" t="s">
        <v>26</v>
      </c>
      <c r="J1285" t="s">
        <v>8621</v>
      </c>
      <c r="K1285" t="s">
        <v>6268</v>
      </c>
      <c r="L1285">
        <v>83605</v>
      </c>
      <c r="M1285" t="s">
        <v>43</v>
      </c>
      <c r="N1285" t="s">
        <v>2785</v>
      </c>
      <c r="O1285" t="s">
        <v>45</v>
      </c>
      <c r="P1285" t="s">
        <v>89</v>
      </c>
      <c r="Q1285" t="s">
        <v>2786</v>
      </c>
      <c r="R1285">
        <v>25.92</v>
      </c>
      <c r="S1285">
        <v>4</v>
      </c>
      <c r="T1285">
        <v>0</v>
      </c>
      <c r="U1285">
        <v>12.441600000000001</v>
      </c>
    </row>
    <row r="1286" spans="1:21" x14ac:dyDescent="0.35">
      <c r="A1286">
        <v>5999</v>
      </c>
      <c r="B1286" t="s">
        <v>8620</v>
      </c>
      <c r="C1286" s="17">
        <v>41983</v>
      </c>
      <c r="D1286" s="17">
        <v>41987</v>
      </c>
      <c r="E1286" t="s">
        <v>49</v>
      </c>
      <c r="F1286" t="s">
        <v>584</v>
      </c>
      <c r="G1286" t="s">
        <v>585</v>
      </c>
      <c r="H1286" t="s">
        <v>40</v>
      </c>
      <c r="I1286" t="s">
        <v>26</v>
      </c>
      <c r="J1286" t="s">
        <v>8621</v>
      </c>
      <c r="K1286" t="s">
        <v>6268</v>
      </c>
      <c r="L1286">
        <v>83605</v>
      </c>
      <c r="M1286" t="s">
        <v>43</v>
      </c>
      <c r="N1286" t="s">
        <v>3503</v>
      </c>
      <c r="O1286" t="s">
        <v>31</v>
      </c>
      <c r="P1286" t="s">
        <v>35</v>
      </c>
      <c r="Q1286" t="s">
        <v>3504</v>
      </c>
      <c r="R1286">
        <v>338.35199999999998</v>
      </c>
      <c r="S1286">
        <v>3</v>
      </c>
      <c r="T1286">
        <v>0.2</v>
      </c>
      <c r="U1286">
        <v>4.2293999999999699</v>
      </c>
    </row>
    <row r="1287" spans="1:21" x14ac:dyDescent="0.35">
      <c r="A1287">
        <v>5998</v>
      </c>
      <c r="B1287" t="s">
        <v>8619</v>
      </c>
      <c r="C1287" s="17">
        <v>42715</v>
      </c>
      <c r="D1287" s="17">
        <v>42715</v>
      </c>
      <c r="E1287" t="s">
        <v>1292</v>
      </c>
      <c r="F1287" t="s">
        <v>3101</v>
      </c>
      <c r="G1287" t="s">
        <v>3102</v>
      </c>
      <c r="H1287" t="s">
        <v>40</v>
      </c>
      <c r="I1287" t="s">
        <v>26</v>
      </c>
      <c r="J1287" t="s">
        <v>496</v>
      </c>
      <c r="K1287" t="s">
        <v>497</v>
      </c>
      <c r="L1287">
        <v>43229</v>
      </c>
      <c r="M1287" t="s">
        <v>147</v>
      </c>
      <c r="N1287" t="s">
        <v>3780</v>
      </c>
      <c r="O1287" t="s">
        <v>31</v>
      </c>
      <c r="P1287" t="s">
        <v>55</v>
      </c>
      <c r="Q1287" t="s">
        <v>3781</v>
      </c>
      <c r="R1287">
        <v>328.59000000000003</v>
      </c>
      <c r="S1287">
        <v>3</v>
      </c>
      <c r="T1287">
        <v>0.4</v>
      </c>
      <c r="U1287">
        <v>-147.8655</v>
      </c>
    </row>
    <row r="1288" spans="1:21" x14ac:dyDescent="0.35">
      <c r="A1288">
        <v>5997</v>
      </c>
      <c r="B1288" t="s">
        <v>8619</v>
      </c>
      <c r="C1288" s="17">
        <v>42715</v>
      </c>
      <c r="D1288" s="17">
        <v>42715</v>
      </c>
      <c r="E1288" t="s">
        <v>1292</v>
      </c>
      <c r="F1288" t="s">
        <v>3101</v>
      </c>
      <c r="G1288" t="s">
        <v>3102</v>
      </c>
      <c r="H1288" t="s">
        <v>40</v>
      </c>
      <c r="I1288" t="s">
        <v>26</v>
      </c>
      <c r="J1288" t="s">
        <v>496</v>
      </c>
      <c r="K1288" t="s">
        <v>497</v>
      </c>
      <c r="L1288">
        <v>43229</v>
      </c>
      <c r="M1288" t="s">
        <v>147</v>
      </c>
      <c r="N1288" t="s">
        <v>2517</v>
      </c>
      <c r="O1288" t="s">
        <v>45</v>
      </c>
      <c r="P1288" t="s">
        <v>77</v>
      </c>
      <c r="Q1288" t="s">
        <v>3341</v>
      </c>
      <c r="R1288">
        <v>387.13600000000002</v>
      </c>
      <c r="S1288">
        <v>4</v>
      </c>
      <c r="T1288">
        <v>0.2</v>
      </c>
      <c r="U1288">
        <v>24.196000000000012</v>
      </c>
    </row>
    <row r="1289" spans="1:21" x14ac:dyDescent="0.35">
      <c r="A1289">
        <v>5996</v>
      </c>
      <c r="B1289" t="s">
        <v>8619</v>
      </c>
      <c r="C1289" s="17">
        <v>42715</v>
      </c>
      <c r="D1289" s="17">
        <v>42715</v>
      </c>
      <c r="E1289" t="s">
        <v>1292</v>
      </c>
      <c r="F1289" t="s">
        <v>3101</v>
      </c>
      <c r="G1289" t="s">
        <v>3102</v>
      </c>
      <c r="H1289" t="s">
        <v>40</v>
      </c>
      <c r="I1289" t="s">
        <v>26</v>
      </c>
      <c r="J1289" t="s">
        <v>496</v>
      </c>
      <c r="K1289" t="s">
        <v>497</v>
      </c>
      <c r="L1289">
        <v>43229</v>
      </c>
      <c r="M1289" t="s">
        <v>147</v>
      </c>
      <c r="N1289" t="s">
        <v>6964</v>
      </c>
      <c r="O1289" t="s">
        <v>31</v>
      </c>
      <c r="P1289" t="s">
        <v>35</v>
      </c>
      <c r="Q1289" t="s">
        <v>6965</v>
      </c>
      <c r="R1289">
        <v>458.42999999999995</v>
      </c>
      <c r="S1289">
        <v>5</v>
      </c>
      <c r="T1289">
        <v>0.3</v>
      </c>
      <c r="U1289">
        <v>-137.52900000000002</v>
      </c>
    </row>
    <row r="1290" spans="1:21" x14ac:dyDescent="0.35">
      <c r="A1290">
        <v>5995</v>
      </c>
      <c r="B1290" t="s">
        <v>8619</v>
      </c>
      <c r="C1290" s="17">
        <v>42715</v>
      </c>
      <c r="D1290" s="17">
        <v>42715</v>
      </c>
      <c r="E1290" t="s">
        <v>1292</v>
      </c>
      <c r="F1290" t="s">
        <v>3101</v>
      </c>
      <c r="G1290" t="s">
        <v>3102</v>
      </c>
      <c r="H1290" t="s">
        <v>40</v>
      </c>
      <c r="I1290" t="s">
        <v>26</v>
      </c>
      <c r="J1290" t="s">
        <v>496</v>
      </c>
      <c r="K1290" t="s">
        <v>497</v>
      </c>
      <c r="L1290">
        <v>43229</v>
      </c>
      <c r="M1290" t="s">
        <v>147</v>
      </c>
      <c r="N1290" t="s">
        <v>6837</v>
      </c>
      <c r="O1290" t="s">
        <v>45</v>
      </c>
      <c r="P1290" t="s">
        <v>578</v>
      </c>
      <c r="Q1290" t="s">
        <v>6838</v>
      </c>
      <c r="R1290">
        <v>13.52</v>
      </c>
      <c r="S1290">
        <v>2</v>
      </c>
      <c r="T1290">
        <v>0.2</v>
      </c>
      <c r="U1290">
        <v>1.6899999999999986</v>
      </c>
    </row>
    <row r="1291" spans="1:21" x14ac:dyDescent="0.35">
      <c r="A1291">
        <v>1288</v>
      </c>
      <c r="B1291" t="s">
        <v>3589</v>
      </c>
      <c r="C1291" s="17">
        <v>42696</v>
      </c>
      <c r="D1291" s="17">
        <v>42700</v>
      </c>
      <c r="E1291" t="s">
        <v>49</v>
      </c>
      <c r="F1291" t="s">
        <v>3590</v>
      </c>
      <c r="G1291" t="s">
        <v>3591</v>
      </c>
      <c r="H1291" t="s">
        <v>40</v>
      </c>
      <c r="I1291" t="s">
        <v>26</v>
      </c>
      <c r="J1291" t="s">
        <v>265</v>
      </c>
      <c r="K1291" t="s">
        <v>266</v>
      </c>
      <c r="L1291">
        <v>10009</v>
      </c>
      <c r="M1291" t="s">
        <v>147</v>
      </c>
      <c r="N1291" t="s">
        <v>297</v>
      </c>
      <c r="O1291" t="s">
        <v>31</v>
      </c>
      <c r="P1291" t="s">
        <v>64</v>
      </c>
      <c r="Q1291" t="s">
        <v>298</v>
      </c>
      <c r="R1291">
        <v>39.880000000000003</v>
      </c>
      <c r="S1291">
        <v>2</v>
      </c>
      <c r="T1291">
        <v>0</v>
      </c>
      <c r="U1291">
        <v>11.166400000000003</v>
      </c>
    </row>
    <row r="1292" spans="1:21" x14ac:dyDescent="0.35">
      <c r="A1292">
        <v>1289</v>
      </c>
      <c r="B1292" t="s">
        <v>3589</v>
      </c>
      <c r="C1292" s="17">
        <v>42696</v>
      </c>
      <c r="D1292" s="17">
        <v>42700</v>
      </c>
      <c r="E1292" t="s">
        <v>49</v>
      </c>
      <c r="F1292" t="s">
        <v>3590</v>
      </c>
      <c r="G1292" t="s">
        <v>3591</v>
      </c>
      <c r="H1292" t="s">
        <v>40</v>
      </c>
      <c r="I1292" t="s">
        <v>26</v>
      </c>
      <c r="J1292" t="s">
        <v>265</v>
      </c>
      <c r="K1292" t="s">
        <v>266</v>
      </c>
      <c r="L1292">
        <v>10009</v>
      </c>
      <c r="M1292" t="s">
        <v>147</v>
      </c>
      <c r="N1292" t="s">
        <v>2081</v>
      </c>
      <c r="O1292" t="s">
        <v>45</v>
      </c>
      <c r="P1292" t="s">
        <v>74</v>
      </c>
      <c r="Q1292" t="s">
        <v>2082</v>
      </c>
      <c r="R1292">
        <v>12.192</v>
      </c>
      <c r="S1292">
        <v>4</v>
      </c>
      <c r="T1292">
        <v>0.2</v>
      </c>
      <c r="U1292">
        <v>4.1147999999999989</v>
      </c>
    </row>
    <row r="1293" spans="1:21" x14ac:dyDescent="0.35">
      <c r="A1293">
        <v>1290</v>
      </c>
      <c r="B1293" t="s">
        <v>3589</v>
      </c>
      <c r="C1293" s="17">
        <v>42696</v>
      </c>
      <c r="D1293" s="17">
        <v>42700</v>
      </c>
      <c r="E1293" t="s">
        <v>49</v>
      </c>
      <c r="F1293" t="s">
        <v>3590</v>
      </c>
      <c r="G1293" t="s">
        <v>3591</v>
      </c>
      <c r="H1293" t="s">
        <v>40</v>
      </c>
      <c r="I1293" t="s">
        <v>26</v>
      </c>
      <c r="J1293" t="s">
        <v>265</v>
      </c>
      <c r="K1293" t="s">
        <v>266</v>
      </c>
      <c r="L1293">
        <v>10009</v>
      </c>
      <c r="M1293" t="s">
        <v>147</v>
      </c>
      <c r="N1293" t="s">
        <v>3592</v>
      </c>
      <c r="O1293" t="s">
        <v>45</v>
      </c>
      <c r="P1293" t="s">
        <v>67</v>
      </c>
      <c r="Q1293" t="s">
        <v>3593</v>
      </c>
      <c r="R1293">
        <v>20.82</v>
      </c>
      <c r="S1293">
        <v>3</v>
      </c>
      <c r="T1293">
        <v>0</v>
      </c>
      <c r="U1293">
        <v>7.4952000000000005</v>
      </c>
    </row>
    <row r="1294" spans="1:21" x14ac:dyDescent="0.35">
      <c r="A1294">
        <v>5994</v>
      </c>
      <c r="B1294" t="s">
        <v>8619</v>
      </c>
      <c r="C1294" s="17">
        <v>42715</v>
      </c>
      <c r="D1294" s="17">
        <v>42715</v>
      </c>
      <c r="E1294" t="s">
        <v>1292</v>
      </c>
      <c r="F1294" t="s">
        <v>3101</v>
      </c>
      <c r="G1294" t="s">
        <v>3102</v>
      </c>
      <c r="H1294" t="s">
        <v>40</v>
      </c>
      <c r="I1294" t="s">
        <v>26</v>
      </c>
      <c r="J1294" t="s">
        <v>496</v>
      </c>
      <c r="K1294" t="s">
        <v>497</v>
      </c>
      <c r="L1294">
        <v>43229</v>
      </c>
      <c r="M1294" t="s">
        <v>147</v>
      </c>
      <c r="N1294" t="s">
        <v>2814</v>
      </c>
      <c r="O1294" t="s">
        <v>45</v>
      </c>
      <c r="P1294" t="s">
        <v>58</v>
      </c>
      <c r="Q1294" t="s">
        <v>2815</v>
      </c>
      <c r="R1294">
        <v>64.959999999999994</v>
      </c>
      <c r="S1294">
        <v>5</v>
      </c>
      <c r="T1294">
        <v>0.2</v>
      </c>
      <c r="U1294">
        <v>-4.0599999999999987</v>
      </c>
    </row>
    <row r="1295" spans="1:21" x14ac:dyDescent="0.35">
      <c r="A1295">
        <v>5977</v>
      </c>
      <c r="B1295" t="s">
        <v>8612</v>
      </c>
      <c r="C1295" s="17">
        <v>42929</v>
      </c>
      <c r="D1295" s="17">
        <v>42933</v>
      </c>
      <c r="E1295" t="s">
        <v>49</v>
      </c>
      <c r="F1295" t="s">
        <v>5807</v>
      </c>
      <c r="G1295" t="s">
        <v>5808</v>
      </c>
      <c r="H1295" t="s">
        <v>40</v>
      </c>
      <c r="I1295" t="s">
        <v>26</v>
      </c>
      <c r="J1295" t="s">
        <v>6508</v>
      </c>
      <c r="K1295" t="s">
        <v>4538</v>
      </c>
      <c r="L1295">
        <v>66212</v>
      </c>
      <c r="M1295" t="s">
        <v>104</v>
      </c>
      <c r="N1295" t="s">
        <v>3873</v>
      </c>
      <c r="O1295" t="s">
        <v>45</v>
      </c>
      <c r="P1295" t="s">
        <v>89</v>
      </c>
      <c r="Q1295" t="s">
        <v>3874</v>
      </c>
      <c r="R1295">
        <v>13.56</v>
      </c>
      <c r="S1295">
        <v>2</v>
      </c>
      <c r="T1295">
        <v>0</v>
      </c>
      <c r="U1295">
        <v>6.2375999999999996</v>
      </c>
    </row>
    <row r="1296" spans="1:21" x14ac:dyDescent="0.35">
      <c r="A1296">
        <v>5976</v>
      </c>
      <c r="B1296" t="s">
        <v>8612</v>
      </c>
      <c r="C1296" s="17">
        <v>42929</v>
      </c>
      <c r="D1296" s="17">
        <v>42933</v>
      </c>
      <c r="E1296" t="s">
        <v>49</v>
      </c>
      <c r="F1296" t="s">
        <v>5807</v>
      </c>
      <c r="G1296" t="s">
        <v>5808</v>
      </c>
      <c r="H1296" t="s">
        <v>40</v>
      </c>
      <c r="I1296" t="s">
        <v>26</v>
      </c>
      <c r="J1296" t="s">
        <v>6508</v>
      </c>
      <c r="K1296" t="s">
        <v>4538</v>
      </c>
      <c r="L1296">
        <v>66212</v>
      </c>
      <c r="M1296" t="s">
        <v>104</v>
      </c>
      <c r="N1296" t="s">
        <v>2876</v>
      </c>
      <c r="O1296" t="s">
        <v>45</v>
      </c>
      <c r="P1296" t="s">
        <v>58</v>
      </c>
      <c r="Q1296" t="s">
        <v>2877</v>
      </c>
      <c r="R1296">
        <v>360.38</v>
      </c>
      <c r="S1296">
        <v>2</v>
      </c>
      <c r="T1296">
        <v>0</v>
      </c>
      <c r="U1296">
        <v>93.698800000000006</v>
      </c>
    </row>
    <row r="1297" spans="1:21" x14ac:dyDescent="0.35">
      <c r="A1297">
        <v>5967</v>
      </c>
      <c r="B1297" t="s">
        <v>8606</v>
      </c>
      <c r="C1297" s="17">
        <v>42967</v>
      </c>
      <c r="D1297" s="17">
        <v>42972</v>
      </c>
      <c r="E1297" t="s">
        <v>49</v>
      </c>
      <c r="F1297" t="s">
        <v>7942</v>
      </c>
      <c r="G1297" t="s">
        <v>7943</v>
      </c>
      <c r="H1297" t="s">
        <v>40</v>
      </c>
      <c r="I1297" t="s">
        <v>26</v>
      </c>
      <c r="J1297" t="s">
        <v>126</v>
      </c>
      <c r="K1297" t="s">
        <v>42</v>
      </c>
      <c r="L1297">
        <v>94109</v>
      </c>
      <c r="M1297" t="s">
        <v>43</v>
      </c>
      <c r="N1297" t="s">
        <v>6500</v>
      </c>
      <c r="O1297" t="s">
        <v>70</v>
      </c>
      <c r="P1297" t="s">
        <v>71</v>
      </c>
      <c r="Q1297" t="s">
        <v>6501</v>
      </c>
      <c r="R1297">
        <v>107.88</v>
      </c>
      <c r="S1297">
        <v>3</v>
      </c>
      <c r="T1297">
        <v>0.2</v>
      </c>
      <c r="U1297">
        <v>10.787999999999997</v>
      </c>
    </row>
    <row r="1298" spans="1:21" x14ac:dyDescent="0.35">
      <c r="A1298">
        <v>5966</v>
      </c>
      <c r="B1298" t="s">
        <v>8606</v>
      </c>
      <c r="C1298" s="17">
        <v>42967</v>
      </c>
      <c r="D1298" s="17">
        <v>42972</v>
      </c>
      <c r="E1298" t="s">
        <v>49</v>
      </c>
      <c r="F1298" t="s">
        <v>7942</v>
      </c>
      <c r="G1298" t="s">
        <v>7943</v>
      </c>
      <c r="H1298" t="s">
        <v>40</v>
      </c>
      <c r="I1298" t="s">
        <v>26</v>
      </c>
      <c r="J1298" t="s">
        <v>126</v>
      </c>
      <c r="K1298" t="s">
        <v>42</v>
      </c>
      <c r="L1298">
        <v>94109</v>
      </c>
      <c r="M1298" t="s">
        <v>43</v>
      </c>
      <c r="N1298" t="s">
        <v>523</v>
      </c>
      <c r="O1298" t="s">
        <v>45</v>
      </c>
      <c r="P1298" t="s">
        <v>58</v>
      </c>
      <c r="Q1298" t="s">
        <v>524</v>
      </c>
      <c r="R1298">
        <v>226.56</v>
      </c>
      <c r="S1298">
        <v>6</v>
      </c>
      <c r="T1298">
        <v>0</v>
      </c>
      <c r="U1298">
        <v>63.436800000000005</v>
      </c>
    </row>
    <row r="1299" spans="1:21" x14ac:dyDescent="0.35">
      <c r="A1299">
        <v>5965</v>
      </c>
      <c r="B1299" t="s">
        <v>8606</v>
      </c>
      <c r="C1299" s="17">
        <v>42967</v>
      </c>
      <c r="D1299" s="17">
        <v>42972</v>
      </c>
      <c r="E1299" t="s">
        <v>49</v>
      </c>
      <c r="F1299" t="s">
        <v>7942</v>
      </c>
      <c r="G1299" t="s">
        <v>7943</v>
      </c>
      <c r="H1299" t="s">
        <v>40</v>
      </c>
      <c r="I1299" t="s">
        <v>26</v>
      </c>
      <c r="J1299" t="s">
        <v>126</v>
      </c>
      <c r="K1299" t="s">
        <v>42</v>
      </c>
      <c r="L1299">
        <v>94109</v>
      </c>
      <c r="M1299" t="s">
        <v>43</v>
      </c>
      <c r="N1299" t="s">
        <v>5418</v>
      </c>
      <c r="O1299" t="s">
        <v>45</v>
      </c>
      <c r="P1299" t="s">
        <v>578</v>
      </c>
      <c r="Q1299" t="s">
        <v>5419</v>
      </c>
      <c r="R1299">
        <v>17.22</v>
      </c>
      <c r="S1299">
        <v>3</v>
      </c>
      <c r="T1299">
        <v>0</v>
      </c>
      <c r="U1299">
        <v>5.1659999999999986</v>
      </c>
    </row>
    <row r="1300" spans="1:21" x14ac:dyDescent="0.35">
      <c r="A1300">
        <v>1297</v>
      </c>
      <c r="B1300" t="s">
        <v>3604</v>
      </c>
      <c r="C1300" s="17">
        <v>43099</v>
      </c>
      <c r="D1300" s="17">
        <v>43103</v>
      </c>
      <c r="E1300" t="s">
        <v>49</v>
      </c>
      <c r="F1300" t="s">
        <v>3605</v>
      </c>
      <c r="G1300" t="s">
        <v>3606</v>
      </c>
      <c r="H1300" t="s">
        <v>40</v>
      </c>
      <c r="I1300" t="s">
        <v>26</v>
      </c>
      <c r="J1300" t="s">
        <v>747</v>
      </c>
      <c r="K1300" t="s">
        <v>42</v>
      </c>
      <c r="L1300">
        <v>94533</v>
      </c>
      <c r="M1300" t="s">
        <v>43</v>
      </c>
      <c r="N1300" t="s">
        <v>2058</v>
      </c>
      <c r="O1300" t="s">
        <v>45</v>
      </c>
      <c r="P1300" t="s">
        <v>74</v>
      </c>
      <c r="Q1300" t="s">
        <v>2059</v>
      </c>
      <c r="R1300">
        <v>13.904</v>
      </c>
      <c r="S1300">
        <v>2</v>
      </c>
      <c r="T1300">
        <v>0.2</v>
      </c>
      <c r="U1300">
        <v>4.5187999999999997</v>
      </c>
    </row>
    <row r="1301" spans="1:21" x14ac:dyDescent="0.35">
      <c r="A1301">
        <v>1298</v>
      </c>
      <c r="B1301" t="s">
        <v>3604</v>
      </c>
      <c r="C1301" s="17">
        <v>43099</v>
      </c>
      <c r="D1301" s="17">
        <v>43103</v>
      </c>
      <c r="E1301" t="s">
        <v>49</v>
      </c>
      <c r="F1301" t="s">
        <v>3605</v>
      </c>
      <c r="G1301" t="s">
        <v>3606</v>
      </c>
      <c r="H1301" t="s">
        <v>40</v>
      </c>
      <c r="I1301" t="s">
        <v>26</v>
      </c>
      <c r="J1301" t="s">
        <v>747</v>
      </c>
      <c r="K1301" t="s">
        <v>42</v>
      </c>
      <c r="L1301">
        <v>94533</v>
      </c>
      <c r="M1301" t="s">
        <v>43</v>
      </c>
      <c r="N1301" t="s">
        <v>2213</v>
      </c>
      <c r="O1301" t="s">
        <v>45</v>
      </c>
      <c r="P1301" t="s">
        <v>74</v>
      </c>
      <c r="Q1301" t="s">
        <v>3607</v>
      </c>
      <c r="R1301">
        <v>20.72</v>
      </c>
      <c r="S1301">
        <v>2</v>
      </c>
      <c r="T1301">
        <v>0.2</v>
      </c>
      <c r="U1301">
        <v>6.4749999999999979</v>
      </c>
    </row>
    <row r="1302" spans="1:21" x14ac:dyDescent="0.35">
      <c r="A1302">
        <v>1299</v>
      </c>
      <c r="B1302" t="s">
        <v>3608</v>
      </c>
      <c r="C1302" s="17">
        <v>42712</v>
      </c>
      <c r="D1302" s="17">
        <v>42716</v>
      </c>
      <c r="E1302" t="s">
        <v>22</v>
      </c>
      <c r="F1302" t="s">
        <v>3609</v>
      </c>
      <c r="G1302" t="s">
        <v>3610</v>
      </c>
      <c r="H1302" t="s">
        <v>40</v>
      </c>
      <c r="I1302" t="s">
        <v>26</v>
      </c>
      <c r="J1302" t="s">
        <v>435</v>
      </c>
      <c r="K1302" t="s">
        <v>228</v>
      </c>
      <c r="L1302">
        <v>55106</v>
      </c>
      <c r="M1302" t="s">
        <v>104</v>
      </c>
      <c r="N1302" t="s">
        <v>1786</v>
      </c>
      <c r="O1302" t="s">
        <v>70</v>
      </c>
      <c r="P1302" t="s">
        <v>71</v>
      </c>
      <c r="Q1302" t="s">
        <v>1787</v>
      </c>
      <c r="R1302">
        <v>114.94999999999999</v>
      </c>
      <c r="S1302">
        <v>5</v>
      </c>
      <c r="T1302">
        <v>0</v>
      </c>
      <c r="U1302">
        <v>2.2990000000000066</v>
      </c>
    </row>
    <row r="1303" spans="1:21" x14ac:dyDescent="0.35">
      <c r="A1303">
        <v>5961</v>
      </c>
      <c r="B1303" t="s">
        <v>8604</v>
      </c>
      <c r="C1303" s="17">
        <v>42775</v>
      </c>
      <c r="D1303" s="17">
        <v>42780</v>
      </c>
      <c r="E1303" t="s">
        <v>22</v>
      </c>
      <c r="F1303" t="s">
        <v>4244</v>
      </c>
      <c r="G1303" t="s">
        <v>4245</v>
      </c>
      <c r="H1303" t="s">
        <v>40</v>
      </c>
      <c r="I1303" t="s">
        <v>26</v>
      </c>
      <c r="J1303" t="s">
        <v>41</v>
      </c>
      <c r="K1303" t="s">
        <v>42</v>
      </c>
      <c r="L1303">
        <v>90045</v>
      </c>
      <c r="M1303" t="s">
        <v>43</v>
      </c>
      <c r="N1303" t="s">
        <v>4938</v>
      </c>
      <c r="O1303" t="s">
        <v>31</v>
      </c>
      <c r="P1303" t="s">
        <v>64</v>
      </c>
      <c r="Q1303" t="s">
        <v>4939</v>
      </c>
      <c r="R1303">
        <v>21.12</v>
      </c>
      <c r="S1303">
        <v>4</v>
      </c>
      <c r="T1303">
        <v>0</v>
      </c>
      <c r="U1303">
        <v>6.5471999999999984</v>
      </c>
    </row>
    <row r="1304" spans="1:21" x14ac:dyDescent="0.35">
      <c r="A1304">
        <v>5960</v>
      </c>
      <c r="B1304" t="s">
        <v>8603</v>
      </c>
      <c r="C1304" s="17">
        <v>42441</v>
      </c>
      <c r="D1304" s="17">
        <v>42444</v>
      </c>
      <c r="E1304" t="s">
        <v>22</v>
      </c>
      <c r="F1304" t="s">
        <v>1361</v>
      </c>
      <c r="G1304" t="s">
        <v>1362</v>
      </c>
      <c r="H1304" t="s">
        <v>40</v>
      </c>
      <c r="I1304" t="s">
        <v>26</v>
      </c>
      <c r="J1304" t="s">
        <v>126</v>
      </c>
      <c r="K1304" t="s">
        <v>42</v>
      </c>
      <c r="L1304">
        <v>94109</v>
      </c>
      <c r="M1304" t="s">
        <v>43</v>
      </c>
      <c r="N1304" t="s">
        <v>2441</v>
      </c>
      <c r="O1304" t="s">
        <v>31</v>
      </c>
      <c r="P1304" t="s">
        <v>35</v>
      </c>
      <c r="Q1304" t="s">
        <v>2442</v>
      </c>
      <c r="R1304">
        <v>770.35200000000009</v>
      </c>
      <c r="S1304">
        <v>3</v>
      </c>
      <c r="T1304">
        <v>0.2</v>
      </c>
      <c r="U1304">
        <v>77.035199999999975</v>
      </c>
    </row>
    <row r="1305" spans="1:21" x14ac:dyDescent="0.35">
      <c r="A1305">
        <v>5959</v>
      </c>
      <c r="B1305" t="s">
        <v>8603</v>
      </c>
      <c r="C1305" s="17">
        <v>42441</v>
      </c>
      <c r="D1305" s="17">
        <v>42444</v>
      </c>
      <c r="E1305" t="s">
        <v>22</v>
      </c>
      <c r="F1305" t="s">
        <v>1361</v>
      </c>
      <c r="G1305" t="s">
        <v>1362</v>
      </c>
      <c r="H1305" t="s">
        <v>40</v>
      </c>
      <c r="I1305" t="s">
        <v>26</v>
      </c>
      <c r="J1305" t="s">
        <v>126</v>
      </c>
      <c r="K1305" t="s">
        <v>42</v>
      </c>
      <c r="L1305">
        <v>94109</v>
      </c>
      <c r="M1305" t="s">
        <v>43</v>
      </c>
      <c r="N1305" t="s">
        <v>2581</v>
      </c>
      <c r="O1305" t="s">
        <v>45</v>
      </c>
      <c r="P1305" t="s">
        <v>172</v>
      </c>
      <c r="Q1305" t="s">
        <v>2582</v>
      </c>
      <c r="R1305">
        <v>30.56</v>
      </c>
      <c r="S1305">
        <v>4</v>
      </c>
      <c r="T1305">
        <v>0</v>
      </c>
      <c r="U1305">
        <v>14.974399999999999</v>
      </c>
    </row>
    <row r="1306" spans="1:21" x14ac:dyDescent="0.35">
      <c r="A1306">
        <v>5958</v>
      </c>
      <c r="B1306" t="s">
        <v>8603</v>
      </c>
      <c r="C1306" s="17">
        <v>42441</v>
      </c>
      <c r="D1306" s="17">
        <v>42444</v>
      </c>
      <c r="E1306" t="s">
        <v>22</v>
      </c>
      <c r="F1306" t="s">
        <v>1361</v>
      </c>
      <c r="G1306" t="s">
        <v>1362</v>
      </c>
      <c r="H1306" t="s">
        <v>40</v>
      </c>
      <c r="I1306" t="s">
        <v>26</v>
      </c>
      <c r="J1306" t="s">
        <v>126</v>
      </c>
      <c r="K1306" t="s">
        <v>42</v>
      </c>
      <c r="L1306">
        <v>94109</v>
      </c>
      <c r="M1306" t="s">
        <v>43</v>
      </c>
      <c r="N1306" t="s">
        <v>5169</v>
      </c>
      <c r="O1306" t="s">
        <v>45</v>
      </c>
      <c r="P1306" t="s">
        <v>77</v>
      </c>
      <c r="Q1306" t="s">
        <v>5170</v>
      </c>
      <c r="R1306">
        <v>154.9</v>
      </c>
      <c r="S1306">
        <v>5</v>
      </c>
      <c r="T1306">
        <v>0</v>
      </c>
      <c r="U1306">
        <v>40.274000000000001</v>
      </c>
    </row>
    <row r="1307" spans="1:21" x14ac:dyDescent="0.35">
      <c r="A1307">
        <v>5957</v>
      </c>
      <c r="B1307" t="s">
        <v>8603</v>
      </c>
      <c r="C1307" s="17">
        <v>42441</v>
      </c>
      <c r="D1307" s="17">
        <v>42444</v>
      </c>
      <c r="E1307" t="s">
        <v>22</v>
      </c>
      <c r="F1307" t="s">
        <v>1361</v>
      </c>
      <c r="G1307" t="s">
        <v>1362</v>
      </c>
      <c r="H1307" t="s">
        <v>40</v>
      </c>
      <c r="I1307" t="s">
        <v>26</v>
      </c>
      <c r="J1307" t="s">
        <v>126</v>
      </c>
      <c r="K1307" t="s">
        <v>42</v>
      </c>
      <c r="L1307">
        <v>94109</v>
      </c>
      <c r="M1307" t="s">
        <v>43</v>
      </c>
      <c r="N1307" t="s">
        <v>1098</v>
      </c>
      <c r="O1307" t="s">
        <v>45</v>
      </c>
      <c r="P1307" t="s">
        <v>58</v>
      </c>
      <c r="Q1307" t="s">
        <v>1099</v>
      </c>
      <c r="R1307">
        <v>676.55</v>
      </c>
      <c r="S1307">
        <v>5</v>
      </c>
      <c r="T1307">
        <v>0</v>
      </c>
      <c r="U1307">
        <v>6.7655000000000598</v>
      </c>
    </row>
    <row r="1308" spans="1:21" x14ac:dyDescent="0.35">
      <c r="A1308">
        <v>5956</v>
      </c>
      <c r="B1308" t="s">
        <v>8602</v>
      </c>
      <c r="C1308" s="17">
        <v>41954</v>
      </c>
      <c r="D1308" s="17">
        <v>41958</v>
      </c>
      <c r="E1308" t="s">
        <v>22</v>
      </c>
      <c r="F1308" t="s">
        <v>7633</v>
      </c>
      <c r="G1308" t="s">
        <v>7634</v>
      </c>
      <c r="H1308" t="s">
        <v>40</v>
      </c>
      <c r="I1308" t="s">
        <v>26</v>
      </c>
      <c r="J1308" t="s">
        <v>4779</v>
      </c>
      <c r="K1308" t="s">
        <v>146</v>
      </c>
      <c r="L1308">
        <v>19601</v>
      </c>
      <c r="M1308" t="s">
        <v>147</v>
      </c>
      <c r="N1308" t="s">
        <v>200</v>
      </c>
      <c r="O1308" t="s">
        <v>31</v>
      </c>
      <c r="P1308" t="s">
        <v>32</v>
      </c>
      <c r="Q1308" t="s">
        <v>201</v>
      </c>
      <c r="R1308">
        <v>521.96</v>
      </c>
      <c r="S1308">
        <v>4</v>
      </c>
      <c r="T1308">
        <v>0.5</v>
      </c>
      <c r="U1308">
        <v>-250.54079999999999</v>
      </c>
    </row>
    <row r="1309" spans="1:21" x14ac:dyDescent="0.35">
      <c r="A1309">
        <v>5955</v>
      </c>
      <c r="B1309" t="s">
        <v>8602</v>
      </c>
      <c r="C1309" s="17">
        <v>41954</v>
      </c>
      <c r="D1309" s="17">
        <v>41958</v>
      </c>
      <c r="E1309" t="s">
        <v>22</v>
      </c>
      <c r="F1309" t="s">
        <v>7633</v>
      </c>
      <c r="G1309" t="s">
        <v>7634</v>
      </c>
      <c r="H1309" t="s">
        <v>40</v>
      </c>
      <c r="I1309" t="s">
        <v>26</v>
      </c>
      <c r="J1309" t="s">
        <v>4779</v>
      </c>
      <c r="K1309" t="s">
        <v>146</v>
      </c>
      <c r="L1309">
        <v>19601</v>
      </c>
      <c r="M1309" t="s">
        <v>147</v>
      </c>
      <c r="N1309" t="s">
        <v>6047</v>
      </c>
      <c r="O1309" t="s">
        <v>31</v>
      </c>
      <c r="P1309" t="s">
        <v>64</v>
      </c>
      <c r="Q1309" t="s">
        <v>6048</v>
      </c>
      <c r="R1309">
        <v>23.968000000000004</v>
      </c>
      <c r="S1309">
        <v>2</v>
      </c>
      <c r="T1309">
        <v>0.2</v>
      </c>
      <c r="U1309">
        <v>7.7896000000000001</v>
      </c>
    </row>
    <row r="1310" spans="1:21" x14ac:dyDescent="0.35">
      <c r="A1310">
        <v>5954</v>
      </c>
      <c r="B1310" t="s">
        <v>8601</v>
      </c>
      <c r="C1310" s="17">
        <v>41728</v>
      </c>
      <c r="D1310" s="17">
        <v>41729</v>
      </c>
      <c r="E1310" t="s">
        <v>187</v>
      </c>
      <c r="F1310" t="s">
        <v>7295</v>
      </c>
      <c r="G1310" t="s">
        <v>7296</v>
      </c>
      <c r="H1310" t="s">
        <v>40</v>
      </c>
      <c r="I1310" t="s">
        <v>26</v>
      </c>
      <c r="J1310" t="s">
        <v>265</v>
      </c>
      <c r="K1310" t="s">
        <v>266</v>
      </c>
      <c r="L1310">
        <v>10009</v>
      </c>
      <c r="M1310" t="s">
        <v>147</v>
      </c>
      <c r="N1310" t="s">
        <v>7853</v>
      </c>
      <c r="O1310" t="s">
        <v>45</v>
      </c>
      <c r="P1310" t="s">
        <v>67</v>
      </c>
      <c r="Q1310" t="s">
        <v>7854</v>
      </c>
      <c r="R1310">
        <v>10.5</v>
      </c>
      <c r="S1310">
        <v>5</v>
      </c>
      <c r="T1310">
        <v>0</v>
      </c>
      <c r="U1310">
        <v>2.9400000000000004</v>
      </c>
    </row>
    <row r="1311" spans="1:21" x14ac:dyDescent="0.35">
      <c r="A1311">
        <v>5952</v>
      </c>
      <c r="B1311" t="s">
        <v>8596</v>
      </c>
      <c r="C1311" s="17">
        <v>42799</v>
      </c>
      <c r="D1311" s="17">
        <v>42799</v>
      </c>
      <c r="E1311" t="s">
        <v>1292</v>
      </c>
      <c r="F1311" t="s">
        <v>997</v>
      </c>
      <c r="G1311" t="s">
        <v>998</v>
      </c>
      <c r="H1311" t="s">
        <v>40</v>
      </c>
      <c r="I1311" t="s">
        <v>26</v>
      </c>
      <c r="J1311" t="s">
        <v>5287</v>
      </c>
      <c r="K1311" t="s">
        <v>1491</v>
      </c>
      <c r="L1311">
        <v>38671</v>
      </c>
      <c r="M1311" t="s">
        <v>29</v>
      </c>
      <c r="N1311" t="s">
        <v>3575</v>
      </c>
      <c r="O1311" t="s">
        <v>45</v>
      </c>
      <c r="P1311" t="s">
        <v>74</v>
      </c>
      <c r="Q1311" t="s">
        <v>8597</v>
      </c>
      <c r="R1311">
        <v>234.36</v>
      </c>
      <c r="S1311">
        <v>6</v>
      </c>
      <c r="T1311">
        <v>0</v>
      </c>
      <c r="U1311">
        <v>112.49279999999999</v>
      </c>
    </row>
    <row r="1312" spans="1:21" x14ac:dyDescent="0.35">
      <c r="A1312">
        <v>5951</v>
      </c>
      <c r="B1312" t="s">
        <v>8596</v>
      </c>
      <c r="C1312" s="17">
        <v>42799</v>
      </c>
      <c r="D1312" s="17">
        <v>42799</v>
      </c>
      <c r="E1312" t="s">
        <v>1292</v>
      </c>
      <c r="F1312" t="s">
        <v>997</v>
      </c>
      <c r="G1312" t="s">
        <v>998</v>
      </c>
      <c r="H1312" t="s">
        <v>40</v>
      </c>
      <c r="I1312" t="s">
        <v>26</v>
      </c>
      <c r="J1312" t="s">
        <v>5287</v>
      </c>
      <c r="K1312" t="s">
        <v>1491</v>
      </c>
      <c r="L1312">
        <v>38671</v>
      </c>
      <c r="M1312" t="s">
        <v>29</v>
      </c>
      <c r="N1312" t="s">
        <v>707</v>
      </c>
      <c r="O1312" t="s">
        <v>45</v>
      </c>
      <c r="P1312" t="s">
        <v>77</v>
      </c>
      <c r="Q1312" t="s">
        <v>708</v>
      </c>
      <c r="R1312">
        <v>262.24</v>
      </c>
      <c r="S1312">
        <v>2</v>
      </c>
      <c r="T1312">
        <v>0</v>
      </c>
      <c r="U1312">
        <v>78.671999999999997</v>
      </c>
    </row>
    <row r="1313" spans="1:21" x14ac:dyDescent="0.35">
      <c r="A1313">
        <v>5950</v>
      </c>
      <c r="B1313" t="s">
        <v>8596</v>
      </c>
      <c r="C1313" s="17">
        <v>42799</v>
      </c>
      <c r="D1313" s="17">
        <v>42799</v>
      </c>
      <c r="E1313" t="s">
        <v>1292</v>
      </c>
      <c r="F1313" t="s">
        <v>997</v>
      </c>
      <c r="G1313" t="s">
        <v>998</v>
      </c>
      <c r="H1313" t="s">
        <v>40</v>
      </c>
      <c r="I1313" t="s">
        <v>26</v>
      </c>
      <c r="J1313" t="s">
        <v>5287</v>
      </c>
      <c r="K1313" t="s">
        <v>1491</v>
      </c>
      <c r="L1313">
        <v>38671</v>
      </c>
      <c r="M1313" t="s">
        <v>29</v>
      </c>
      <c r="N1313" t="s">
        <v>1598</v>
      </c>
      <c r="O1313" t="s">
        <v>70</v>
      </c>
      <c r="P1313" t="s">
        <v>160</v>
      </c>
      <c r="Q1313" t="s">
        <v>1599</v>
      </c>
      <c r="R1313">
        <v>299.96999999999997</v>
      </c>
      <c r="S1313">
        <v>3</v>
      </c>
      <c r="T1313">
        <v>0</v>
      </c>
      <c r="U1313">
        <v>125.98740000000001</v>
      </c>
    </row>
    <row r="1314" spans="1:21" x14ac:dyDescent="0.35">
      <c r="A1314">
        <v>5949</v>
      </c>
      <c r="B1314" t="s">
        <v>8596</v>
      </c>
      <c r="C1314" s="17">
        <v>42799</v>
      </c>
      <c r="D1314" s="17">
        <v>42799</v>
      </c>
      <c r="E1314" t="s">
        <v>1292</v>
      </c>
      <c r="F1314" t="s">
        <v>997</v>
      </c>
      <c r="G1314" t="s">
        <v>998</v>
      </c>
      <c r="H1314" t="s">
        <v>40</v>
      </c>
      <c r="I1314" t="s">
        <v>26</v>
      </c>
      <c r="J1314" t="s">
        <v>5287</v>
      </c>
      <c r="K1314" t="s">
        <v>1491</v>
      </c>
      <c r="L1314">
        <v>38671</v>
      </c>
      <c r="M1314" t="s">
        <v>29</v>
      </c>
      <c r="N1314" t="s">
        <v>2991</v>
      </c>
      <c r="O1314" t="s">
        <v>45</v>
      </c>
      <c r="P1314" t="s">
        <v>172</v>
      </c>
      <c r="Q1314" t="s">
        <v>2992</v>
      </c>
      <c r="R1314">
        <v>42.68</v>
      </c>
      <c r="S1314">
        <v>4</v>
      </c>
      <c r="T1314">
        <v>0</v>
      </c>
      <c r="U1314">
        <v>19.6328</v>
      </c>
    </row>
    <row r="1315" spans="1:21" x14ac:dyDescent="0.35">
      <c r="A1315">
        <v>5947</v>
      </c>
      <c r="B1315" t="s">
        <v>8594</v>
      </c>
      <c r="C1315" s="17">
        <v>41876</v>
      </c>
      <c r="D1315" s="17">
        <v>41880</v>
      </c>
      <c r="E1315" t="s">
        <v>49</v>
      </c>
      <c r="F1315" t="s">
        <v>263</v>
      </c>
      <c r="G1315" t="s">
        <v>264</v>
      </c>
      <c r="H1315" t="s">
        <v>40</v>
      </c>
      <c r="I1315" t="s">
        <v>26</v>
      </c>
      <c r="J1315" t="s">
        <v>41</v>
      </c>
      <c r="K1315" t="s">
        <v>42</v>
      </c>
      <c r="L1315">
        <v>90036</v>
      </c>
      <c r="M1315" t="s">
        <v>43</v>
      </c>
      <c r="N1315" t="s">
        <v>2993</v>
      </c>
      <c r="O1315" t="s">
        <v>45</v>
      </c>
      <c r="P1315" t="s">
        <v>58</v>
      </c>
      <c r="Q1315" t="s">
        <v>2994</v>
      </c>
      <c r="R1315">
        <v>48.84</v>
      </c>
      <c r="S1315">
        <v>4</v>
      </c>
      <c r="T1315">
        <v>0</v>
      </c>
      <c r="U1315">
        <v>13.186800000000005</v>
      </c>
    </row>
    <row r="1316" spans="1:21" x14ac:dyDescent="0.35">
      <c r="A1316">
        <v>5946</v>
      </c>
      <c r="B1316" t="s">
        <v>8594</v>
      </c>
      <c r="C1316" s="17">
        <v>41876</v>
      </c>
      <c r="D1316" s="17">
        <v>41880</v>
      </c>
      <c r="E1316" t="s">
        <v>49</v>
      </c>
      <c r="F1316" t="s">
        <v>263</v>
      </c>
      <c r="G1316" t="s">
        <v>264</v>
      </c>
      <c r="H1316" t="s">
        <v>40</v>
      </c>
      <c r="I1316" t="s">
        <v>26</v>
      </c>
      <c r="J1316" t="s">
        <v>41</v>
      </c>
      <c r="K1316" t="s">
        <v>42</v>
      </c>
      <c r="L1316">
        <v>90036</v>
      </c>
      <c r="M1316" t="s">
        <v>43</v>
      </c>
      <c r="N1316" t="s">
        <v>5538</v>
      </c>
      <c r="O1316" t="s">
        <v>45</v>
      </c>
      <c r="P1316" t="s">
        <v>89</v>
      </c>
      <c r="Q1316" t="s">
        <v>5539</v>
      </c>
      <c r="R1316">
        <v>25.92</v>
      </c>
      <c r="S1316">
        <v>4</v>
      </c>
      <c r="T1316">
        <v>0</v>
      </c>
      <c r="U1316">
        <v>12.441600000000001</v>
      </c>
    </row>
    <row r="1317" spans="1:21" x14ac:dyDescent="0.35">
      <c r="A1317">
        <v>5945</v>
      </c>
      <c r="B1317" t="s">
        <v>8594</v>
      </c>
      <c r="C1317" s="17">
        <v>41876</v>
      </c>
      <c r="D1317" s="17">
        <v>41880</v>
      </c>
      <c r="E1317" t="s">
        <v>49</v>
      </c>
      <c r="F1317" t="s">
        <v>263</v>
      </c>
      <c r="G1317" t="s">
        <v>264</v>
      </c>
      <c r="H1317" t="s">
        <v>40</v>
      </c>
      <c r="I1317" t="s">
        <v>26</v>
      </c>
      <c r="J1317" t="s">
        <v>41</v>
      </c>
      <c r="K1317" t="s">
        <v>42</v>
      </c>
      <c r="L1317">
        <v>90036</v>
      </c>
      <c r="M1317" t="s">
        <v>43</v>
      </c>
      <c r="N1317" t="s">
        <v>1754</v>
      </c>
      <c r="O1317" t="s">
        <v>70</v>
      </c>
      <c r="P1317" t="s">
        <v>160</v>
      </c>
      <c r="Q1317" t="s">
        <v>1755</v>
      </c>
      <c r="R1317">
        <v>95.1</v>
      </c>
      <c r="S1317">
        <v>5</v>
      </c>
      <c r="T1317">
        <v>0</v>
      </c>
      <c r="U1317">
        <v>30.431999999999995</v>
      </c>
    </row>
    <row r="1318" spans="1:21" x14ac:dyDescent="0.35">
      <c r="A1318">
        <v>1315</v>
      </c>
      <c r="B1318" t="s">
        <v>3637</v>
      </c>
      <c r="C1318" s="17">
        <v>42722</v>
      </c>
      <c r="D1318" s="17">
        <v>42727</v>
      </c>
      <c r="E1318" t="s">
        <v>49</v>
      </c>
      <c r="F1318" t="s">
        <v>3638</v>
      </c>
      <c r="G1318" t="s">
        <v>3639</v>
      </c>
      <c r="H1318" t="s">
        <v>40</v>
      </c>
      <c r="I1318" t="s">
        <v>26</v>
      </c>
      <c r="J1318" t="s">
        <v>41</v>
      </c>
      <c r="K1318" t="s">
        <v>42</v>
      </c>
      <c r="L1318">
        <v>90032</v>
      </c>
      <c r="M1318" t="s">
        <v>43</v>
      </c>
      <c r="N1318" t="s">
        <v>3640</v>
      </c>
      <c r="O1318" t="s">
        <v>45</v>
      </c>
      <c r="P1318" t="s">
        <v>89</v>
      </c>
      <c r="Q1318" t="s">
        <v>3641</v>
      </c>
      <c r="R1318">
        <v>38.880000000000003</v>
      </c>
      <c r="S1318">
        <v>6</v>
      </c>
      <c r="T1318">
        <v>0</v>
      </c>
      <c r="U1318">
        <v>18.662400000000002</v>
      </c>
    </row>
    <row r="1319" spans="1:21" x14ac:dyDescent="0.35">
      <c r="A1319">
        <v>1316</v>
      </c>
      <c r="B1319" t="s">
        <v>3637</v>
      </c>
      <c r="C1319" s="17">
        <v>42722</v>
      </c>
      <c r="D1319" s="17">
        <v>42727</v>
      </c>
      <c r="E1319" t="s">
        <v>49</v>
      </c>
      <c r="F1319" t="s">
        <v>3638</v>
      </c>
      <c r="G1319" t="s">
        <v>3639</v>
      </c>
      <c r="H1319" t="s">
        <v>40</v>
      </c>
      <c r="I1319" t="s">
        <v>26</v>
      </c>
      <c r="J1319" t="s">
        <v>41</v>
      </c>
      <c r="K1319" t="s">
        <v>42</v>
      </c>
      <c r="L1319">
        <v>90032</v>
      </c>
      <c r="M1319" t="s">
        <v>43</v>
      </c>
      <c r="N1319" t="s">
        <v>3642</v>
      </c>
      <c r="O1319" t="s">
        <v>31</v>
      </c>
      <c r="P1319" t="s">
        <v>64</v>
      </c>
      <c r="Q1319" t="s">
        <v>3643</v>
      </c>
      <c r="R1319">
        <v>183.84</v>
      </c>
      <c r="S1319">
        <v>8</v>
      </c>
      <c r="T1319">
        <v>0</v>
      </c>
      <c r="U1319">
        <v>62.505600000000001</v>
      </c>
    </row>
    <row r="1320" spans="1:21" x14ac:dyDescent="0.35">
      <c r="A1320">
        <v>1317</v>
      </c>
      <c r="B1320" t="s">
        <v>3637</v>
      </c>
      <c r="C1320" s="17">
        <v>42722</v>
      </c>
      <c r="D1320" s="17">
        <v>42727</v>
      </c>
      <c r="E1320" t="s">
        <v>49</v>
      </c>
      <c r="F1320" t="s">
        <v>3638</v>
      </c>
      <c r="G1320" t="s">
        <v>3639</v>
      </c>
      <c r="H1320" t="s">
        <v>40</v>
      </c>
      <c r="I1320" t="s">
        <v>26</v>
      </c>
      <c r="J1320" t="s">
        <v>41</v>
      </c>
      <c r="K1320" t="s">
        <v>42</v>
      </c>
      <c r="L1320">
        <v>90032</v>
      </c>
      <c r="M1320" t="s">
        <v>43</v>
      </c>
      <c r="N1320" t="s">
        <v>1609</v>
      </c>
      <c r="O1320" t="s">
        <v>45</v>
      </c>
      <c r="P1320" t="s">
        <v>578</v>
      </c>
      <c r="Q1320" t="s">
        <v>1610</v>
      </c>
      <c r="R1320">
        <v>579.29999999999995</v>
      </c>
      <c r="S1320">
        <v>5</v>
      </c>
      <c r="T1320">
        <v>0</v>
      </c>
      <c r="U1320">
        <v>28.964999999999961</v>
      </c>
    </row>
    <row r="1321" spans="1:21" x14ac:dyDescent="0.35">
      <c r="A1321">
        <v>5944</v>
      </c>
      <c r="B1321" t="s">
        <v>8594</v>
      </c>
      <c r="C1321" s="17">
        <v>41876</v>
      </c>
      <c r="D1321" s="17">
        <v>41880</v>
      </c>
      <c r="E1321" t="s">
        <v>49</v>
      </c>
      <c r="F1321" t="s">
        <v>263</v>
      </c>
      <c r="G1321" t="s">
        <v>264</v>
      </c>
      <c r="H1321" t="s">
        <v>40</v>
      </c>
      <c r="I1321" t="s">
        <v>26</v>
      </c>
      <c r="J1321" t="s">
        <v>41</v>
      </c>
      <c r="K1321" t="s">
        <v>42</v>
      </c>
      <c r="L1321">
        <v>90036</v>
      </c>
      <c r="M1321" t="s">
        <v>43</v>
      </c>
      <c r="N1321" t="s">
        <v>6091</v>
      </c>
      <c r="O1321" t="s">
        <v>31</v>
      </c>
      <c r="P1321" t="s">
        <v>64</v>
      </c>
      <c r="Q1321" t="s">
        <v>6092</v>
      </c>
      <c r="R1321">
        <v>6.28</v>
      </c>
      <c r="S1321">
        <v>1</v>
      </c>
      <c r="T1321">
        <v>0</v>
      </c>
      <c r="U1321">
        <v>2.6376000000000004</v>
      </c>
    </row>
    <row r="1322" spans="1:21" x14ac:dyDescent="0.35">
      <c r="A1322">
        <v>1319</v>
      </c>
      <c r="B1322" t="s">
        <v>3647</v>
      </c>
      <c r="C1322" s="17">
        <v>41821</v>
      </c>
      <c r="D1322" s="17">
        <v>41825</v>
      </c>
      <c r="E1322" t="s">
        <v>49</v>
      </c>
      <c r="F1322" t="s">
        <v>3648</v>
      </c>
      <c r="G1322" t="s">
        <v>3649</v>
      </c>
      <c r="H1322" t="s">
        <v>40</v>
      </c>
      <c r="I1322" t="s">
        <v>26</v>
      </c>
      <c r="J1322" t="s">
        <v>3650</v>
      </c>
      <c r="K1322" t="s">
        <v>53</v>
      </c>
      <c r="L1322">
        <v>32725</v>
      </c>
      <c r="M1322" t="s">
        <v>29</v>
      </c>
      <c r="N1322" t="s">
        <v>3523</v>
      </c>
      <c r="O1322" t="s">
        <v>70</v>
      </c>
      <c r="P1322" t="s">
        <v>71</v>
      </c>
      <c r="Q1322" t="s">
        <v>3524</v>
      </c>
      <c r="R1322">
        <v>575.91999999999996</v>
      </c>
      <c r="S1322">
        <v>2</v>
      </c>
      <c r="T1322">
        <v>0.2</v>
      </c>
      <c r="U1322">
        <v>71.989999999999981</v>
      </c>
    </row>
    <row r="1323" spans="1:21" x14ac:dyDescent="0.35">
      <c r="A1323">
        <v>1320</v>
      </c>
      <c r="B1323" t="s">
        <v>3647</v>
      </c>
      <c r="C1323" s="17">
        <v>41821</v>
      </c>
      <c r="D1323" s="17">
        <v>41825</v>
      </c>
      <c r="E1323" t="s">
        <v>49</v>
      </c>
      <c r="F1323" t="s">
        <v>3648</v>
      </c>
      <c r="G1323" t="s">
        <v>3649</v>
      </c>
      <c r="H1323" t="s">
        <v>40</v>
      </c>
      <c r="I1323" t="s">
        <v>26</v>
      </c>
      <c r="J1323" t="s">
        <v>3650</v>
      </c>
      <c r="K1323" t="s">
        <v>53</v>
      </c>
      <c r="L1323">
        <v>32725</v>
      </c>
      <c r="M1323" t="s">
        <v>29</v>
      </c>
      <c r="N1323" t="s">
        <v>2395</v>
      </c>
      <c r="O1323" t="s">
        <v>45</v>
      </c>
      <c r="P1323" t="s">
        <v>74</v>
      </c>
      <c r="Q1323" t="s">
        <v>2396</v>
      </c>
      <c r="R1323">
        <v>5.1840000000000011</v>
      </c>
      <c r="S1323">
        <v>6</v>
      </c>
      <c r="T1323">
        <v>0.7</v>
      </c>
      <c r="U1323">
        <v>-3.6288</v>
      </c>
    </row>
    <row r="1324" spans="1:21" x14ac:dyDescent="0.35">
      <c r="A1324">
        <v>5929</v>
      </c>
      <c r="B1324" t="s">
        <v>8588</v>
      </c>
      <c r="C1324" s="17">
        <v>41923</v>
      </c>
      <c r="D1324" s="17">
        <v>41927</v>
      </c>
      <c r="E1324" t="s">
        <v>49</v>
      </c>
      <c r="F1324" t="s">
        <v>5176</v>
      </c>
      <c r="G1324" t="s">
        <v>5177</v>
      </c>
      <c r="H1324" t="s">
        <v>40</v>
      </c>
      <c r="I1324" t="s">
        <v>26</v>
      </c>
      <c r="J1324" t="s">
        <v>1710</v>
      </c>
      <c r="K1324" t="s">
        <v>1711</v>
      </c>
      <c r="L1324">
        <v>72701</v>
      </c>
      <c r="M1324" t="s">
        <v>29</v>
      </c>
      <c r="N1324" t="s">
        <v>5543</v>
      </c>
      <c r="O1324" t="s">
        <v>31</v>
      </c>
      <c r="P1324" t="s">
        <v>64</v>
      </c>
      <c r="Q1324" t="s">
        <v>5544</v>
      </c>
      <c r="R1324">
        <v>8.92</v>
      </c>
      <c r="S1324">
        <v>4</v>
      </c>
      <c r="T1324">
        <v>0</v>
      </c>
      <c r="U1324">
        <v>3.9248000000000003</v>
      </c>
    </row>
    <row r="1325" spans="1:21" x14ac:dyDescent="0.35">
      <c r="A1325">
        <v>5928</v>
      </c>
      <c r="B1325" t="s">
        <v>8588</v>
      </c>
      <c r="C1325" s="17">
        <v>41923</v>
      </c>
      <c r="D1325" s="17">
        <v>41927</v>
      </c>
      <c r="E1325" t="s">
        <v>49</v>
      </c>
      <c r="F1325" t="s">
        <v>5176</v>
      </c>
      <c r="G1325" t="s">
        <v>5177</v>
      </c>
      <c r="H1325" t="s">
        <v>40</v>
      </c>
      <c r="I1325" t="s">
        <v>26</v>
      </c>
      <c r="J1325" t="s">
        <v>1710</v>
      </c>
      <c r="K1325" t="s">
        <v>1711</v>
      </c>
      <c r="L1325">
        <v>72701</v>
      </c>
      <c r="M1325" t="s">
        <v>29</v>
      </c>
      <c r="N1325" t="s">
        <v>44</v>
      </c>
      <c r="O1325" t="s">
        <v>45</v>
      </c>
      <c r="P1325" t="s">
        <v>46</v>
      </c>
      <c r="Q1325" t="s">
        <v>47</v>
      </c>
      <c r="R1325">
        <v>7.31</v>
      </c>
      <c r="S1325">
        <v>1</v>
      </c>
      <c r="T1325">
        <v>0</v>
      </c>
      <c r="U1325">
        <v>3.4356999999999998</v>
      </c>
    </row>
    <row r="1326" spans="1:21" x14ac:dyDescent="0.35">
      <c r="A1326">
        <v>5927</v>
      </c>
      <c r="B1326" t="s">
        <v>8587</v>
      </c>
      <c r="C1326" s="17">
        <v>41737</v>
      </c>
      <c r="D1326" s="17">
        <v>41741</v>
      </c>
      <c r="E1326" t="s">
        <v>49</v>
      </c>
      <c r="F1326" t="s">
        <v>214</v>
      </c>
      <c r="G1326" t="s">
        <v>215</v>
      </c>
      <c r="H1326" t="s">
        <v>40</v>
      </c>
      <c r="I1326" t="s">
        <v>26</v>
      </c>
      <c r="J1326" t="s">
        <v>356</v>
      </c>
      <c r="K1326" t="s">
        <v>357</v>
      </c>
      <c r="L1326">
        <v>35601</v>
      </c>
      <c r="M1326" t="s">
        <v>29</v>
      </c>
      <c r="N1326" t="s">
        <v>8324</v>
      </c>
      <c r="O1326" t="s">
        <v>31</v>
      </c>
      <c r="P1326" t="s">
        <v>55</v>
      </c>
      <c r="Q1326" t="s">
        <v>8325</v>
      </c>
      <c r="R1326">
        <v>1215.92</v>
      </c>
      <c r="S1326">
        <v>8</v>
      </c>
      <c r="T1326">
        <v>0</v>
      </c>
      <c r="U1326">
        <v>316.13920000000007</v>
      </c>
    </row>
    <row r="1327" spans="1:21" x14ac:dyDescent="0.35">
      <c r="A1327">
        <v>5926</v>
      </c>
      <c r="B1327" t="s">
        <v>8586</v>
      </c>
      <c r="C1327" s="17">
        <v>42889</v>
      </c>
      <c r="D1327" s="17">
        <v>42894</v>
      </c>
      <c r="E1327" t="s">
        <v>49</v>
      </c>
      <c r="F1327" t="s">
        <v>2032</v>
      </c>
      <c r="G1327" t="s">
        <v>2033</v>
      </c>
      <c r="H1327" t="s">
        <v>40</v>
      </c>
      <c r="I1327" t="s">
        <v>26</v>
      </c>
      <c r="J1327" t="s">
        <v>5677</v>
      </c>
      <c r="K1327" t="s">
        <v>95</v>
      </c>
      <c r="L1327">
        <v>98226</v>
      </c>
      <c r="M1327" t="s">
        <v>43</v>
      </c>
      <c r="N1327" t="s">
        <v>3882</v>
      </c>
      <c r="O1327" t="s">
        <v>70</v>
      </c>
      <c r="P1327" t="s">
        <v>160</v>
      </c>
      <c r="Q1327" t="s">
        <v>3883</v>
      </c>
      <c r="R1327">
        <v>1099.5</v>
      </c>
      <c r="S1327">
        <v>10</v>
      </c>
      <c r="T1327">
        <v>0</v>
      </c>
      <c r="U1327">
        <v>362.83500000000004</v>
      </c>
    </row>
    <row r="1328" spans="1:21" x14ac:dyDescent="0.35">
      <c r="A1328">
        <v>1325</v>
      </c>
      <c r="B1328" t="s">
        <v>3665</v>
      </c>
      <c r="C1328" s="17">
        <v>41910</v>
      </c>
      <c r="D1328" s="17">
        <v>41915</v>
      </c>
      <c r="E1328" t="s">
        <v>49</v>
      </c>
      <c r="F1328" t="s">
        <v>3666</v>
      </c>
      <c r="G1328" t="s">
        <v>3667</v>
      </c>
      <c r="H1328" t="s">
        <v>40</v>
      </c>
      <c r="I1328" t="s">
        <v>26</v>
      </c>
      <c r="J1328" t="s">
        <v>1483</v>
      </c>
      <c r="K1328" t="s">
        <v>1247</v>
      </c>
      <c r="L1328">
        <v>1841</v>
      </c>
      <c r="M1328" t="s">
        <v>147</v>
      </c>
      <c r="N1328" t="s">
        <v>1639</v>
      </c>
      <c r="O1328" t="s">
        <v>45</v>
      </c>
      <c r="P1328" t="s">
        <v>58</v>
      </c>
      <c r="Q1328" t="s">
        <v>1640</v>
      </c>
      <c r="R1328">
        <v>46.26</v>
      </c>
      <c r="S1328">
        <v>3</v>
      </c>
      <c r="T1328">
        <v>0</v>
      </c>
      <c r="U1328">
        <v>12.490200000000003</v>
      </c>
    </row>
    <row r="1329" spans="1:21" x14ac:dyDescent="0.35">
      <c r="A1329">
        <v>5924</v>
      </c>
      <c r="B1329" t="s">
        <v>8584</v>
      </c>
      <c r="C1329" s="17">
        <v>42700</v>
      </c>
      <c r="D1329" s="17">
        <v>42704</v>
      </c>
      <c r="E1329" t="s">
        <v>22</v>
      </c>
      <c r="F1329" t="s">
        <v>1361</v>
      </c>
      <c r="G1329" t="s">
        <v>1362</v>
      </c>
      <c r="H1329" t="s">
        <v>40</v>
      </c>
      <c r="I1329" t="s">
        <v>26</v>
      </c>
      <c r="J1329" t="s">
        <v>265</v>
      </c>
      <c r="K1329" t="s">
        <v>266</v>
      </c>
      <c r="L1329">
        <v>10011</v>
      </c>
      <c r="M1329" t="s">
        <v>147</v>
      </c>
      <c r="N1329" t="s">
        <v>3812</v>
      </c>
      <c r="O1329" t="s">
        <v>31</v>
      </c>
      <c r="P1329" t="s">
        <v>55</v>
      </c>
      <c r="Q1329" t="s">
        <v>3813</v>
      </c>
      <c r="R1329">
        <v>313.17599999999999</v>
      </c>
      <c r="S1329">
        <v>2</v>
      </c>
      <c r="T1329">
        <v>0.4</v>
      </c>
      <c r="U1329">
        <v>-120.05080000000007</v>
      </c>
    </row>
    <row r="1330" spans="1:21" x14ac:dyDescent="0.35">
      <c r="A1330">
        <v>5913</v>
      </c>
      <c r="B1330" t="s">
        <v>8580</v>
      </c>
      <c r="C1330" s="17">
        <v>41875</v>
      </c>
      <c r="D1330" s="17">
        <v>41877</v>
      </c>
      <c r="E1330" t="s">
        <v>22</v>
      </c>
      <c r="F1330" t="s">
        <v>555</v>
      </c>
      <c r="G1330" t="s">
        <v>556</v>
      </c>
      <c r="H1330" t="s">
        <v>40</v>
      </c>
      <c r="I1330" t="s">
        <v>26</v>
      </c>
      <c r="J1330" t="s">
        <v>8565</v>
      </c>
      <c r="K1330" t="s">
        <v>28</v>
      </c>
      <c r="L1330">
        <v>42301</v>
      </c>
      <c r="M1330" t="s">
        <v>29</v>
      </c>
      <c r="N1330" t="s">
        <v>8581</v>
      </c>
      <c r="O1330" t="s">
        <v>45</v>
      </c>
      <c r="P1330" t="s">
        <v>578</v>
      </c>
      <c r="Q1330" t="s">
        <v>8582</v>
      </c>
      <c r="R1330">
        <v>25.5</v>
      </c>
      <c r="S1330">
        <v>3</v>
      </c>
      <c r="T1330">
        <v>0</v>
      </c>
      <c r="U1330">
        <v>6.63</v>
      </c>
    </row>
    <row r="1331" spans="1:21" x14ac:dyDescent="0.35">
      <c r="A1331">
        <v>1328</v>
      </c>
      <c r="B1331" t="s">
        <v>3672</v>
      </c>
      <c r="C1331" s="17">
        <v>42459</v>
      </c>
      <c r="D1331" s="17">
        <v>42461</v>
      </c>
      <c r="E1331" t="s">
        <v>187</v>
      </c>
      <c r="F1331" t="s">
        <v>3673</v>
      </c>
      <c r="G1331" t="s">
        <v>3674</v>
      </c>
      <c r="H1331" t="s">
        <v>40</v>
      </c>
      <c r="I1331" t="s">
        <v>26</v>
      </c>
      <c r="J1331" t="s">
        <v>2806</v>
      </c>
      <c r="K1331" t="s">
        <v>748</v>
      </c>
      <c r="L1331">
        <v>6360</v>
      </c>
      <c r="M1331" t="s">
        <v>147</v>
      </c>
      <c r="N1331" t="s">
        <v>2949</v>
      </c>
      <c r="O1331" t="s">
        <v>45</v>
      </c>
      <c r="P1331" t="s">
        <v>89</v>
      </c>
      <c r="Q1331" t="s">
        <v>2950</v>
      </c>
      <c r="R1331">
        <v>11.34</v>
      </c>
      <c r="S1331">
        <v>1</v>
      </c>
      <c r="T1331">
        <v>0</v>
      </c>
      <c r="U1331">
        <v>5.5565999999999995</v>
      </c>
    </row>
    <row r="1332" spans="1:21" x14ac:dyDescent="0.35">
      <c r="A1332">
        <v>5911</v>
      </c>
      <c r="B1332" t="s">
        <v>8578</v>
      </c>
      <c r="C1332" s="17">
        <v>42706</v>
      </c>
      <c r="D1332" s="17">
        <v>42711</v>
      </c>
      <c r="E1332" t="s">
        <v>49</v>
      </c>
      <c r="F1332" t="s">
        <v>3947</v>
      </c>
      <c r="G1332" t="s">
        <v>3948</v>
      </c>
      <c r="H1332" t="s">
        <v>40</v>
      </c>
      <c r="I1332" t="s">
        <v>26</v>
      </c>
      <c r="J1332" t="s">
        <v>630</v>
      </c>
      <c r="K1332" t="s">
        <v>42</v>
      </c>
      <c r="L1332">
        <v>95123</v>
      </c>
      <c r="M1332" t="s">
        <v>43</v>
      </c>
      <c r="N1332" t="s">
        <v>5382</v>
      </c>
      <c r="O1332" t="s">
        <v>45</v>
      </c>
      <c r="P1332" t="s">
        <v>74</v>
      </c>
      <c r="Q1332" t="s">
        <v>5383</v>
      </c>
      <c r="R1332">
        <v>104.184</v>
      </c>
      <c r="S1332">
        <v>3</v>
      </c>
      <c r="T1332">
        <v>0.2</v>
      </c>
      <c r="U1332">
        <v>33.8598</v>
      </c>
    </row>
    <row r="1333" spans="1:21" x14ac:dyDescent="0.35">
      <c r="A1333">
        <v>5910</v>
      </c>
      <c r="B1333" t="s">
        <v>8578</v>
      </c>
      <c r="C1333" s="17">
        <v>42706</v>
      </c>
      <c r="D1333" s="17">
        <v>42711</v>
      </c>
      <c r="E1333" t="s">
        <v>49</v>
      </c>
      <c r="F1333" t="s">
        <v>3947</v>
      </c>
      <c r="G1333" t="s">
        <v>3948</v>
      </c>
      <c r="H1333" t="s">
        <v>40</v>
      </c>
      <c r="I1333" t="s">
        <v>26</v>
      </c>
      <c r="J1333" t="s">
        <v>630</v>
      </c>
      <c r="K1333" t="s">
        <v>42</v>
      </c>
      <c r="L1333">
        <v>95123</v>
      </c>
      <c r="M1333" t="s">
        <v>43</v>
      </c>
      <c r="N1333" t="s">
        <v>6863</v>
      </c>
      <c r="O1333" t="s">
        <v>31</v>
      </c>
      <c r="P1333" t="s">
        <v>64</v>
      </c>
      <c r="Q1333" t="s">
        <v>6864</v>
      </c>
      <c r="R1333">
        <v>14.52</v>
      </c>
      <c r="S1333">
        <v>3</v>
      </c>
      <c r="T1333">
        <v>0</v>
      </c>
      <c r="U1333">
        <v>5.6627999999999998</v>
      </c>
    </row>
    <row r="1334" spans="1:21" x14ac:dyDescent="0.35">
      <c r="A1334">
        <v>5909</v>
      </c>
      <c r="B1334" t="s">
        <v>8578</v>
      </c>
      <c r="C1334" s="17">
        <v>42706</v>
      </c>
      <c r="D1334" s="17">
        <v>42711</v>
      </c>
      <c r="E1334" t="s">
        <v>49</v>
      </c>
      <c r="F1334" t="s">
        <v>3947</v>
      </c>
      <c r="G1334" t="s">
        <v>3948</v>
      </c>
      <c r="H1334" t="s">
        <v>40</v>
      </c>
      <c r="I1334" t="s">
        <v>26</v>
      </c>
      <c r="J1334" t="s">
        <v>630</v>
      </c>
      <c r="K1334" t="s">
        <v>42</v>
      </c>
      <c r="L1334">
        <v>95123</v>
      </c>
      <c r="M1334" t="s">
        <v>43</v>
      </c>
      <c r="N1334" t="s">
        <v>3689</v>
      </c>
      <c r="O1334" t="s">
        <v>45</v>
      </c>
      <c r="P1334" t="s">
        <v>77</v>
      </c>
      <c r="Q1334" t="s">
        <v>3690</v>
      </c>
      <c r="R1334">
        <v>59.699999999999996</v>
      </c>
      <c r="S1334">
        <v>3</v>
      </c>
      <c r="T1334">
        <v>0</v>
      </c>
      <c r="U1334">
        <v>26.864999999999995</v>
      </c>
    </row>
    <row r="1335" spans="1:21" x14ac:dyDescent="0.35">
      <c r="A1335">
        <v>5908</v>
      </c>
      <c r="B1335" t="s">
        <v>8578</v>
      </c>
      <c r="C1335" s="17">
        <v>42706</v>
      </c>
      <c r="D1335" s="17">
        <v>42711</v>
      </c>
      <c r="E1335" t="s">
        <v>49</v>
      </c>
      <c r="F1335" t="s">
        <v>3947</v>
      </c>
      <c r="G1335" t="s">
        <v>3948</v>
      </c>
      <c r="H1335" t="s">
        <v>40</v>
      </c>
      <c r="I1335" t="s">
        <v>26</v>
      </c>
      <c r="J1335" t="s">
        <v>630</v>
      </c>
      <c r="K1335" t="s">
        <v>42</v>
      </c>
      <c r="L1335">
        <v>95123</v>
      </c>
      <c r="M1335" t="s">
        <v>43</v>
      </c>
      <c r="N1335" t="s">
        <v>4335</v>
      </c>
      <c r="O1335" t="s">
        <v>45</v>
      </c>
      <c r="P1335" t="s">
        <v>74</v>
      </c>
      <c r="Q1335" t="s">
        <v>4336</v>
      </c>
      <c r="R1335">
        <v>24.704000000000001</v>
      </c>
      <c r="S1335">
        <v>2</v>
      </c>
      <c r="T1335">
        <v>0.2</v>
      </c>
      <c r="U1335">
        <v>9.2639999999999993</v>
      </c>
    </row>
    <row r="1336" spans="1:21" x14ac:dyDescent="0.35">
      <c r="A1336">
        <v>5902</v>
      </c>
      <c r="B1336" t="s">
        <v>8576</v>
      </c>
      <c r="C1336" s="17">
        <v>42701</v>
      </c>
      <c r="D1336" s="17">
        <v>42706</v>
      </c>
      <c r="E1336" t="s">
        <v>49</v>
      </c>
      <c r="F1336" t="s">
        <v>2754</v>
      </c>
      <c r="G1336" t="s">
        <v>2755</v>
      </c>
      <c r="H1336" t="s">
        <v>40</v>
      </c>
      <c r="I1336" t="s">
        <v>26</v>
      </c>
      <c r="J1336" t="s">
        <v>788</v>
      </c>
      <c r="K1336" t="s">
        <v>789</v>
      </c>
      <c r="L1336">
        <v>7090</v>
      </c>
      <c r="M1336" t="s">
        <v>147</v>
      </c>
      <c r="N1336" t="s">
        <v>4702</v>
      </c>
      <c r="O1336" t="s">
        <v>31</v>
      </c>
      <c r="P1336" t="s">
        <v>64</v>
      </c>
      <c r="Q1336" t="s">
        <v>4703</v>
      </c>
      <c r="R1336">
        <v>31.56</v>
      </c>
      <c r="S1336">
        <v>3</v>
      </c>
      <c r="T1336">
        <v>0</v>
      </c>
      <c r="U1336">
        <v>10.4148</v>
      </c>
    </row>
    <row r="1337" spans="1:21" x14ac:dyDescent="0.35">
      <c r="A1337">
        <v>5900</v>
      </c>
      <c r="B1337" t="s">
        <v>8574</v>
      </c>
      <c r="C1337" s="17">
        <v>42747</v>
      </c>
      <c r="D1337" s="17">
        <v>42751</v>
      </c>
      <c r="E1337" t="s">
        <v>49</v>
      </c>
      <c r="F1337" t="s">
        <v>2685</v>
      </c>
      <c r="G1337" t="s">
        <v>2686</v>
      </c>
      <c r="H1337" t="s">
        <v>40</v>
      </c>
      <c r="I1337" t="s">
        <v>26</v>
      </c>
      <c r="J1337" t="s">
        <v>126</v>
      </c>
      <c r="K1337" t="s">
        <v>42</v>
      </c>
      <c r="L1337">
        <v>94110</v>
      </c>
      <c r="M1337" t="s">
        <v>43</v>
      </c>
      <c r="N1337" t="s">
        <v>4695</v>
      </c>
      <c r="O1337" t="s">
        <v>45</v>
      </c>
      <c r="P1337" t="s">
        <v>172</v>
      </c>
      <c r="Q1337" t="s">
        <v>670</v>
      </c>
      <c r="R1337">
        <v>9.7799999999999994</v>
      </c>
      <c r="S1337">
        <v>1</v>
      </c>
      <c r="T1337">
        <v>0</v>
      </c>
      <c r="U1337">
        <v>4.8899999999999997</v>
      </c>
    </row>
    <row r="1338" spans="1:21" x14ac:dyDescent="0.35">
      <c r="A1338">
        <v>5895</v>
      </c>
      <c r="B1338" t="s">
        <v>8571</v>
      </c>
      <c r="C1338" s="17">
        <v>42987</v>
      </c>
      <c r="D1338" s="17">
        <v>42992</v>
      </c>
      <c r="E1338" t="s">
        <v>49</v>
      </c>
      <c r="F1338" t="s">
        <v>3947</v>
      </c>
      <c r="G1338" t="s">
        <v>3948</v>
      </c>
      <c r="H1338" t="s">
        <v>40</v>
      </c>
      <c r="I1338" t="s">
        <v>26</v>
      </c>
      <c r="J1338" t="s">
        <v>41</v>
      </c>
      <c r="K1338" t="s">
        <v>42</v>
      </c>
      <c r="L1338">
        <v>90036</v>
      </c>
      <c r="M1338" t="s">
        <v>43</v>
      </c>
      <c r="N1338" t="s">
        <v>5276</v>
      </c>
      <c r="O1338" t="s">
        <v>45</v>
      </c>
      <c r="P1338" t="s">
        <v>58</v>
      </c>
      <c r="Q1338" t="s">
        <v>5277</v>
      </c>
      <c r="R1338">
        <v>99.87</v>
      </c>
      <c r="S1338">
        <v>3</v>
      </c>
      <c r="T1338">
        <v>0</v>
      </c>
      <c r="U1338">
        <v>23.968799999999998</v>
      </c>
    </row>
    <row r="1339" spans="1:21" x14ac:dyDescent="0.35">
      <c r="A1339">
        <v>5888</v>
      </c>
      <c r="B1339" t="s">
        <v>8561</v>
      </c>
      <c r="C1339" s="17">
        <v>43016</v>
      </c>
      <c r="D1339" s="17">
        <v>43019</v>
      </c>
      <c r="E1339" t="s">
        <v>187</v>
      </c>
      <c r="F1339" t="s">
        <v>8562</v>
      </c>
      <c r="G1339" t="s">
        <v>8563</v>
      </c>
      <c r="H1339" t="s">
        <v>40</v>
      </c>
      <c r="I1339" t="s">
        <v>26</v>
      </c>
      <c r="J1339" t="s">
        <v>7314</v>
      </c>
      <c r="K1339" t="s">
        <v>1402</v>
      </c>
      <c r="L1339">
        <v>2920</v>
      </c>
      <c r="M1339" t="s">
        <v>147</v>
      </c>
      <c r="N1339" t="s">
        <v>5565</v>
      </c>
      <c r="O1339" t="s">
        <v>45</v>
      </c>
      <c r="P1339" t="s">
        <v>58</v>
      </c>
      <c r="Q1339" t="s">
        <v>5566</v>
      </c>
      <c r="R1339">
        <v>42.76</v>
      </c>
      <c r="S1339">
        <v>1</v>
      </c>
      <c r="T1339">
        <v>0</v>
      </c>
      <c r="U1339">
        <v>11.117599999999999</v>
      </c>
    </row>
    <row r="1340" spans="1:21" x14ac:dyDescent="0.35">
      <c r="A1340">
        <v>5885</v>
      </c>
      <c r="B1340" t="s">
        <v>8559</v>
      </c>
      <c r="C1340" s="17">
        <v>42442</v>
      </c>
      <c r="D1340" s="17">
        <v>42444</v>
      </c>
      <c r="E1340" t="s">
        <v>22</v>
      </c>
      <c r="F1340" t="s">
        <v>4772</v>
      </c>
      <c r="G1340" t="s">
        <v>4773</v>
      </c>
      <c r="H1340" t="s">
        <v>40</v>
      </c>
      <c r="I1340" t="s">
        <v>26</v>
      </c>
      <c r="J1340" t="s">
        <v>126</v>
      </c>
      <c r="K1340" t="s">
        <v>42</v>
      </c>
      <c r="L1340">
        <v>94109</v>
      </c>
      <c r="M1340" t="s">
        <v>43</v>
      </c>
      <c r="N1340" t="s">
        <v>5598</v>
      </c>
      <c r="O1340" t="s">
        <v>45</v>
      </c>
      <c r="P1340" t="s">
        <v>578</v>
      </c>
      <c r="Q1340" t="s">
        <v>5599</v>
      </c>
      <c r="R1340">
        <v>4912.59</v>
      </c>
      <c r="S1340">
        <v>3</v>
      </c>
      <c r="T1340">
        <v>0</v>
      </c>
      <c r="U1340">
        <v>196.50359999999978</v>
      </c>
    </row>
    <row r="1341" spans="1:21" x14ac:dyDescent="0.35">
      <c r="A1341">
        <v>5884</v>
      </c>
      <c r="B1341" t="s">
        <v>8559</v>
      </c>
      <c r="C1341" s="17">
        <v>42442</v>
      </c>
      <c r="D1341" s="17">
        <v>42444</v>
      </c>
      <c r="E1341" t="s">
        <v>22</v>
      </c>
      <c r="F1341" t="s">
        <v>4772</v>
      </c>
      <c r="G1341" t="s">
        <v>4773</v>
      </c>
      <c r="H1341" t="s">
        <v>40</v>
      </c>
      <c r="I1341" t="s">
        <v>26</v>
      </c>
      <c r="J1341" t="s">
        <v>126</v>
      </c>
      <c r="K1341" t="s">
        <v>42</v>
      </c>
      <c r="L1341">
        <v>94109</v>
      </c>
      <c r="M1341" t="s">
        <v>43</v>
      </c>
      <c r="N1341" t="s">
        <v>1484</v>
      </c>
      <c r="O1341" t="s">
        <v>31</v>
      </c>
      <c r="P1341" t="s">
        <v>64</v>
      </c>
      <c r="Q1341" t="s">
        <v>1485</v>
      </c>
      <c r="R1341">
        <v>28.28</v>
      </c>
      <c r="S1341">
        <v>2</v>
      </c>
      <c r="T1341">
        <v>0</v>
      </c>
      <c r="U1341">
        <v>7.352800000000002</v>
      </c>
    </row>
    <row r="1342" spans="1:21" x14ac:dyDescent="0.35">
      <c r="A1342">
        <v>5883</v>
      </c>
      <c r="B1342" t="s">
        <v>8558</v>
      </c>
      <c r="C1342" s="17">
        <v>42631</v>
      </c>
      <c r="D1342" s="17">
        <v>42635</v>
      </c>
      <c r="E1342" t="s">
        <v>49</v>
      </c>
      <c r="F1342" t="s">
        <v>4015</v>
      </c>
      <c r="G1342" t="s">
        <v>4016</v>
      </c>
      <c r="H1342" t="s">
        <v>40</v>
      </c>
      <c r="I1342" t="s">
        <v>26</v>
      </c>
      <c r="J1342" t="s">
        <v>949</v>
      </c>
      <c r="K1342" t="s">
        <v>42</v>
      </c>
      <c r="L1342">
        <v>92105</v>
      </c>
      <c r="M1342" t="s">
        <v>43</v>
      </c>
      <c r="N1342" t="s">
        <v>3193</v>
      </c>
      <c r="O1342" t="s">
        <v>31</v>
      </c>
      <c r="P1342" t="s">
        <v>35</v>
      </c>
      <c r="Q1342" t="s">
        <v>3194</v>
      </c>
      <c r="R1342">
        <v>885.52800000000002</v>
      </c>
      <c r="S1342">
        <v>9</v>
      </c>
      <c r="T1342">
        <v>0.2</v>
      </c>
      <c r="U1342">
        <v>-99.621900000000068</v>
      </c>
    </row>
    <row r="1343" spans="1:21" x14ac:dyDescent="0.35">
      <c r="A1343">
        <v>5882</v>
      </c>
      <c r="B1343" t="s">
        <v>8558</v>
      </c>
      <c r="C1343" s="17">
        <v>42631</v>
      </c>
      <c r="D1343" s="17">
        <v>42635</v>
      </c>
      <c r="E1343" t="s">
        <v>49</v>
      </c>
      <c r="F1343" t="s">
        <v>4015</v>
      </c>
      <c r="G1343" t="s">
        <v>4016</v>
      </c>
      <c r="H1343" t="s">
        <v>40</v>
      </c>
      <c r="I1343" t="s">
        <v>26</v>
      </c>
      <c r="J1343" t="s">
        <v>949</v>
      </c>
      <c r="K1343" t="s">
        <v>42</v>
      </c>
      <c r="L1343">
        <v>92105</v>
      </c>
      <c r="M1343" t="s">
        <v>43</v>
      </c>
      <c r="N1343" t="s">
        <v>3282</v>
      </c>
      <c r="O1343" t="s">
        <v>45</v>
      </c>
      <c r="P1343" t="s">
        <v>89</v>
      </c>
      <c r="Q1343" t="s">
        <v>3283</v>
      </c>
      <c r="R1343">
        <v>368.91</v>
      </c>
      <c r="S1343">
        <v>9</v>
      </c>
      <c r="T1343">
        <v>0</v>
      </c>
      <c r="U1343">
        <v>180.76590000000002</v>
      </c>
    </row>
    <row r="1344" spans="1:21" x14ac:dyDescent="0.35">
      <c r="A1344">
        <v>1341</v>
      </c>
      <c r="B1344" t="s">
        <v>3710</v>
      </c>
      <c r="C1344" s="17">
        <v>42737</v>
      </c>
      <c r="D1344" s="17">
        <v>42739</v>
      </c>
      <c r="E1344" t="s">
        <v>187</v>
      </c>
      <c r="F1344" t="s">
        <v>3711</v>
      </c>
      <c r="G1344" t="s">
        <v>3712</v>
      </c>
      <c r="H1344" t="s">
        <v>40</v>
      </c>
      <c r="I1344" t="s">
        <v>26</v>
      </c>
      <c r="J1344" t="s">
        <v>1525</v>
      </c>
      <c r="K1344" t="s">
        <v>87</v>
      </c>
      <c r="L1344">
        <v>28540</v>
      </c>
      <c r="M1344" t="s">
        <v>29</v>
      </c>
      <c r="N1344" t="s">
        <v>3713</v>
      </c>
      <c r="O1344" t="s">
        <v>70</v>
      </c>
      <c r="P1344" t="s">
        <v>683</v>
      </c>
      <c r="Q1344" t="s">
        <v>3714</v>
      </c>
      <c r="R1344">
        <v>695.7</v>
      </c>
      <c r="S1344">
        <v>2</v>
      </c>
      <c r="T1344">
        <v>0.5</v>
      </c>
      <c r="U1344">
        <v>-27.827999999999975</v>
      </c>
    </row>
    <row r="1345" spans="1:21" x14ac:dyDescent="0.35">
      <c r="A1345">
        <v>1342</v>
      </c>
      <c r="B1345" t="s">
        <v>3710</v>
      </c>
      <c r="C1345" s="17">
        <v>42737</v>
      </c>
      <c r="D1345" s="17">
        <v>42739</v>
      </c>
      <c r="E1345" t="s">
        <v>187</v>
      </c>
      <c r="F1345" t="s">
        <v>3711</v>
      </c>
      <c r="G1345" t="s">
        <v>3712</v>
      </c>
      <c r="H1345" t="s">
        <v>40</v>
      </c>
      <c r="I1345" t="s">
        <v>26</v>
      </c>
      <c r="J1345" t="s">
        <v>1525</v>
      </c>
      <c r="K1345" t="s">
        <v>87</v>
      </c>
      <c r="L1345">
        <v>28540</v>
      </c>
      <c r="M1345" t="s">
        <v>29</v>
      </c>
      <c r="N1345" t="s">
        <v>3373</v>
      </c>
      <c r="O1345" t="s">
        <v>45</v>
      </c>
      <c r="P1345" t="s">
        <v>74</v>
      </c>
      <c r="Q1345" t="s">
        <v>3374</v>
      </c>
      <c r="R1345">
        <v>15.66</v>
      </c>
      <c r="S1345">
        <v>5</v>
      </c>
      <c r="T1345">
        <v>0.7</v>
      </c>
      <c r="U1345">
        <v>-12.527999999999995</v>
      </c>
    </row>
    <row r="1346" spans="1:21" x14ac:dyDescent="0.35">
      <c r="A1346">
        <v>1343</v>
      </c>
      <c r="B1346" t="s">
        <v>3710</v>
      </c>
      <c r="C1346" s="17">
        <v>42737</v>
      </c>
      <c r="D1346" s="17">
        <v>42739</v>
      </c>
      <c r="E1346" t="s">
        <v>187</v>
      </c>
      <c r="F1346" t="s">
        <v>3711</v>
      </c>
      <c r="G1346" t="s">
        <v>3712</v>
      </c>
      <c r="H1346" t="s">
        <v>40</v>
      </c>
      <c r="I1346" t="s">
        <v>26</v>
      </c>
      <c r="J1346" t="s">
        <v>1525</v>
      </c>
      <c r="K1346" t="s">
        <v>87</v>
      </c>
      <c r="L1346">
        <v>28540</v>
      </c>
      <c r="M1346" t="s">
        <v>29</v>
      </c>
      <c r="N1346" t="s">
        <v>167</v>
      </c>
      <c r="O1346" t="s">
        <v>45</v>
      </c>
      <c r="P1346" t="s">
        <v>74</v>
      </c>
      <c r="Q1346" t="s">
        <v>168</v>
      </c>
      <c r="R1346">
        <v>28.854000000000006</v>
      </c>
      <c r="S1346">
        <v>6</v>
      </c>
      <c r="T1346">
        <v>0.7</v>
      </c>
      <c r="U1346">
        <v>-21.159599999999998</v>
      </c>
    </row>
    <row r="1347" spans="1:21" x14ac:dyDescent="0.35">
      <c r="A1347">
        <v>5881</v>
      </c>
      <c r="B1347" t="s">
        <v>8558</v>
      </c>
      <c r="C1347" s="17">
        <v>42631</v>
      </c>
      <c r="D1347" s="17">
        <v>42635</v>
      </c>
      <c r="E1347" t="s">
        <v>49</v>
      </c>
      <c r="F1347" t="s">
        <v>4015</v>
      </c>
      <c r="G1347" t="s">
        <v>4016</v>
      </c>
      <c r="H1347" t="s">
        <v>40</v>
      </c>
      <c r="I1347" t="s">
        <v>26</v>
      </c>
      <c r="J1347" t="s">
        <v>949</v>
      </c>
      <c r="K1347" t="s">
        <v>42</v>
      </c>
      <c r="L1347">
        <v>92105</v>
      </c>
      <c r="M1347" t="s">
        <v>43</v>
      </c>
      <c r="N1347" t="s">
        <v>1730</v>
      </c>
      <c r="O1347" t="s">
        <v>31</v>
      </c>
      <c r="P1347" t="s">
        <v>35</v>
      </c>
      <c r="Q1347" t="s">
        <v>1731</v>
      </c>
      <c r="R1347">
        <v>801.5680000000001</v>
      </c>
      <c r="S1347">
        <v>2</v>
      </c>
      <c r="T1347">
        <v>0.2</v>
      </c>
      <c r="U1347">
        <v>50.097999999999985</v>
      </c>
    </row>
    <row r="1348" spans="1:21" x14ac:dyDescent="0.35">
      <c r="A1348">
        <v>5871</v>
      </c>
      <c r="B1348" t="s">
        <v>8551</v>
      </c>
      <c r="C1348" s="17">
        <v>42535</v>
      </c>
      <c r="D1348" s="17">
        <v>42535</v>
      </c>
      <c r="E1348" t="s">
        <v>1292</v>
      </c>
      <c r="F1348" t="s">
        <v>1578</v>
      </c>
      <c r="G1348" t="s">
        <v>1579</v>
      </c>
      <c r="H1348" t="s">
        <v>40</v>
      </c>
      <c r="I1348" t="s">
        <v>26</v>
      </c>
      <c r="J1348" t="s">
        <v>1887</v>
      </c>
      <c r="K1348" t="s">
        <v>42</v>
      </c>
      <c r="L1348">
        <v>92804</v>
      </c>
      <c r="M1348" t="s">
        <v>43</v>
      </c>
      <c r="N1348" t="s">
        <v>8269</v>
      </c>
      <c r="O1348" t="s">
        <v>31</v>
      </c>
      <c r="P1348" t="s">
        <v>55</v>
      </c>
      <c r="Q1348" t="s">
        <v>8270</v>
      </c>
      <c r="R1348">
        <v>1293.4879999999998</v>
      </c>
      <c r="S1348">
        <v>7</v>
      </c>
      <c r="T1348">
        <v>0.2</v>
      </c>
      <c r="U1348">
        <v>80.843000000000075</v>
      </c>
    </row>
    <row r="1349" spans="1:21" x14ac:dyDescent="0.35">
      <c r="A1349">
        <v>5869</v>
      </c>
      <c r="B1349" t="s">
        <v>8547</v>
      </c>
      <c r="C1349" s="17">
        <v>42373</v>
      </c>
      <c r="D1349" s="17">
        <v>42377</v>
      </c>
      <c r="E1349" t="s">
        <v>49</v>
      </c>
      <c r="F1349" t="s">
        <v>1133</v>
      </c>
      <c r="G1349" t="s">
        <v>1134</v>
      </c>
      <c r="H1349" t="s">
        <v>40</v>
      </c>
      <c r="I1349" t="s">
        <v>26</v>
      </c>
      <c r="J1349" t="s">
        <v>145</v>
      </c>
      <c r="K1349" t="s">
        <v>146</v>
      </c>
      <c r="L1349">
        <v>19143</v>
      </c>
      <c r="M1349" t="s">
        <v>147</v>
      </c>
      <c r="N1349" t="s">
        <v>3575</v>
      </c>
      <c r="O1349" t="s">
        <v>45</v>
      </c>
      <c r="P1349" t="s">
        <v>74</v>
      </c>
      <c r="Q1349" t="s">
        <v>3576</v>
      </c>
      <c r="R1349">
        <v>104.58000000000001</v>
      </c>
      <c r="S1349">
        <v>6</v>
      </c>
      <c r="T1349">
        <v>0.7</v>
      </c>
      <c r="U1349">
        <v>-80.178000000000026</v>
      </c>
    </row>
    <row r="1350" spans="1:21" x14ac:dyDescent="0.35">
      <c r="A1350">
        <v>5868</v>
      </c>
      <c r="B1350" t="s">
        <v>8547</v>
      </c>
      <c r="C1350" s="17">
        <v>42373</v>
      </c>
      <c r="D1350" s="17">
        <v>42377</v>
      </c>
      <c r="E1350" t="s">
        <v>49</v>
      </c>
      <c r="F1350" t="s">
        <v>1133</v>
      </c>
      <c r="G1350" t="s">
        <v>1134</v>
      </c>
      <c r="H1350" t="s">
        <v>40</v>
      </c>
      <c r="I1350" t="s">
        <v>26</v>
      </c>
      <c r="J1350" t="s">
        <v>145</v>
      </c>
      <c r="K1350" t="s">
        <v>146</v>
      </c>
      <c r="L1350">
        <v>19143</v>
      </c>
      <c r="M1350" t="s">
        <v>147</v>
      </c>
      <c r="N1350" t="s">
        <v>1991</v>
      </c>
      <c r="O1350" t="s">
        <v>45</v>
      </c>
      <c r="P1350" t="s">
        <v>67</v>
      </c>
      <c r="Q1350" t="s">
        <v>1992</v>
      </c>
      <c r="R1350">
        <v>4.6719999999999997</v>
      </c>
      <c r="S1350">
        <v>1</v>
      </c>
      <c r="T1350">
        <v>0.2</v>
      </c>
      <c r="U1350">
        <v>0.58399999999999985</v>
      </c>
    </row>
    <row r="1351" spans="1:21" x14ac:dyDescent="0.35">
      <c r="A1351">
        <v>5867</v>
      </c>
      <c r="B1351" t="s">
        <v>8546</v>
      </c>
      <c r="C1351" s="17">
        <v>41856</v>
      </c>
      <c r="D1351" s="17">
        <v>41858</v>
      </c>
      <c r="E1351" t="s">
        <v>22</v>
      </c>
      <c r="F1351" t="s">
        <v>5308</v>
      </c>
      <c r="G1351" t="s">
        <v>5309</v>
      </c>
      <c r="H1351" t="s">
        <v>40</v>
      </c>
      <c r="I1351" t="s">
        <v>26</v>
      </c>
      <c r="J1351" t="s">
        <v>4616</v>
      </c>
      <c r="K1351" t="s">
        <v>748</v>
      </c>
      <c r="L1351">
        <v>6450</v>
      </c>
      <c r="M1351" t="s">
        <v>147</v>
      </c>
      <c r="N1351" t="s">
        <v>2460</v>
      </c>
      <c r="O1351" t="s">
        <v>31</v>
      </c>
      <c r="P1351" t="s">
        <v>35</v>
      </c>
      <c r="Q1351" t="s">
        <v>2461</v>
      </c>
      <c r="R1351">
        <v>1133.3499999999999</v>
      </c>
      <c r="S1351">
        <v>5</v>
      </c>
      <c r="T1351">
        <v>0</v>
      </c>
      <c r="U1351">
        <v>294.67100000000005</v>
      </c>
    </row>
    <row r="1352" spans="1:21" x14ac:dyDescent="0.35">
      <c r="A1352">
        <v>5866</v>
      </c>
      <c r="B1352" t="s">
        <v>8546</v>
      </c>
      <c r="C1352" s="17">
        <v>41856</v>
      </c>
      <c r="D1352" s="17">
        <v>41858</v>
      </c>
      <c r="E1352" t="s">
        <v>22</v>
      </c>
      <c r="F1352" t="s">
        <v>5308</v>
      </c>
      <c r="G1352" t="s">
        <v>5309</v>
      </c>
      <c r="H1352" t="s">
        <v>40</v>
      </c>
      <c r="I1352" t="s">
        <v>26</v>
      </c>
      <c r="J1352" t="s">
        <v>4616</v>
      </c>
      <c r="K1352" t="s">
        <v>748</v>
      </c>
      <c r="L1352">
        <v>6450</v>
      </c>
      <c r="M1352" t="s">
        <v>147</v>
      </c>
      <c r="N1352" t="s">
        <v>7077</v>
      </c>
      <c r="O1352" t="s">
        <v>45</v>
      </c>
      <c r="P1352" t="s">
        <v>67</v>
      </c>
      <c r="Q1352" t="s">
        <v>7078</v>
      </c>
      <c r="R1352">
        <v>4.5599999999999996</v>
      </c>
      <c r="S1352">
        <v>2</v>
      </c>
      <c r="T1352">
        <v>0</v>
      </c>
      <c r="U1352">
        <v>2.0064000000000002</v>
      </c>
    </row>
    <row r="1353" spans="1:21" x14ac:dyDescent="0.35">
      <c r="A1353">
        <v>5865</v>
      </c>
      <c r="B1353" t="s">
        <v>8546</v>
      </c>
      <c r="C1353" s="17">
        <v>41856</v>
      </c>
      <c r="D1353" s="17">
        <v>41858</v>
      </c>
      <c r="E1353" t="s">
        <v>22</v>
      </c>
      <c r="F1353" t="s">
        <v>5308</v>
      </c>
      <c r="G1353" t="s">
        <v>5309</v>
      </c>
      <c r="H1353" t="s">
        <v>40</v>
      </c>
      <c r="I1353" t="s">
        <v>26</v>
      </c>
      <c r="J1353" t="s">
        <v>4616</v>
      </c>
      <c r="K1353" t="s">
        <v>748</v>
      </c>
      <c r="L1353">
        <v>6450</v>
      </c>
      <c r="M1353" t="s">
        <v>147</v>
      </c>
      <c r="N1353" t="s">
        <v>5199</v>
      </c>
      <c r="O1353" t="s">
        <v>45</v>
      </c>
      <c r="P1353" t="s">
        <v>77</v>
      </c>
      <c r="Q1353" t="s">
        <v>5200</v>
      </c>
      <c r="R1353">
        <v>79.47</v>
      </c>
      <c r="S1353">
        <v>3</v>
      </c>
      <c r="T1353">
        <v>0</v>
      </c>
      <c r="U1353">
        <v>22.251600000000003</v>
      </c>
    </row>
    <row r="1354" spans="1:21" x14ac:dyDescent="0.35">
      <c r="A1354">
        <v>5824</v>
      </c>
      <c r="B1354" t="s">
        <v>8517</v>
      </c>
      <c r="C1354" s="17">
        <v>42867</v>
      </c>
      <c r="D1354" s="17">
        <v>42873</v>
      </c>
      <c r="E1354" t="s">
        <v>49</v>
      </c>
      <c r="F1354" t="s">
        <v>7130</v>
      </c>
      <c r="G1354" t="s">
        <v>7131</v>
      </c>
      <c r="H1354" t="s">
        <v>40</v>
      </c>
      <c r="I1354" t="s">
        <v>26</v>
      </c>
      <c r="J1354" t="s">
        <v>126</v>
      </c>
      <c r="K1354" t="s">
        <v>42</v>
      </c>
      <c r="L1354">
        <v>94122</v>
      </c>
      <c r="M1354" t="s">
        <v>43</v>
      </c>
      <c r="N1354" t="s">
        <v>4482</v>
      </c>
      <c r="O1354" t="s">
        <v>45</v>
      </c>
      <c r="P1354" t="s">
        <v>74</v>
      </c>
      <c r="Q1354" t="s">
        <v>4483</v>
      </c>
      <c r="R1354">
        <v>19.168000000000003</v>
      </c>
      <c r="S1354">
        <v>4</v>
      </c>
      <c r="T1354">
        <v>0.2</v>
      </c>
      <c r="U1354">
        <v>6.4691999999999998</v>
      </c>
    </row>
    <row r="1355" spans="1:21" x14ac:dyDescent="0.35">
      <c r="A1355">
        <v>1352</v>
      </c>
      <c r="B1355" t="s">
        <v>3733</v>
      </c>
      <c r="C1355" s="17">
        <v>42457</v>
      </c>
      <c r="D1355" s="17">
        <v>42460</v>
      </c>
      <c r="E1355" t="s">
        <v>187</v>
      </c>
      <c r="F1355" t="s">
        <v>3711</v>
      </c>
      <c r="G1355" t="s">
        <v>3712</v>
      </c>
      <c r="H1355" t="s">
        <v>40</v>
      </c>
      <c r="I1355" t="s">
        <v>26</v>
      </c>
      <c r="J1355" t="s">
        <v>1129</v>
      </c>
      <c r="K1355" t="s">
        <v>318</v>
      </c>
      <c r="L1355">
        <v>22204</v>
      </c>
      <c r="M1355" t="s">
        <v>29</v>
      </c>
      <c r="N1355" t="s">
        <v>3734</v>
      </c>
      <c r="O1355" t="s">
        <v>45</v>
      </c>
      <c r="P1355" t="s">
        <v>58</v>
      </c>
      <c r="Q1355" t="s">
        <v>3735</v>
      </c>
      <c r="R1355">
        <v>31.4</v>
      </c>
      <c r="S1355">
        <v>2</v>
      </c>
      <c r="T1355">
        <v>0</v>
      </c>
      <c r="U1355">
        <v>7.8500000000000014</v>
      </c>
    </row>
    <row r="1356" spans="1:21" x14ac:dyDescent="0.35">
      <c r="A1356">
        <v>1353</v>
      </c>
      <c r="B1356" t="s">
        <v>3736</v>
      </c>
      <c r="C1356" s="17">
        <v>42859</v>
      </c>
      <c r="D1356" s="17">
        <v>42864</v>
      </c>
      <c r="E1356" t="s">
        <v>49</v>
      </c>
      <c r="F1356" t="s">
        <v>2914</v>
      </c>
      <c r="G1356" t="s">
        <v>2915</v>
      </c>
      <c r="H1356" t="s">
        <v>40</v>
      </c>
      <c r="I1356" t="s">
        <v>26</v>
      </c>
      <c r="J1356" t="s">
        <v>126</v>
      </c>
      <c r="K1356" t="s">
        <v>42</v>
      </c>
      <c r="L1356">
        <v>94109</v>
      </c>
      <c r="M1356" t="s">
        <v>43</v>
      </c>
      <c r="N1356" t="s">
        <v>2024</v>
      </c>
      <c r="O1356" t="s">
        <v>70</v>
      </c>
      <c r="P1356" t="s">
        <v>71</v>
      </c>
      <c r="Q1356" t="s">
        <v>2025</v>
      </c>
      <c r="R1356">
        <v>183.96</v>
      </c>
      <c r="S1356">
        <v>5</v>
      </c>
      <c r="T1356">
        <v>0.2</v>
      </c>
      <c r="U1356">
        <v>20.695499999999988</v>
      </c>
    </row>
    <row r="1357" spans="1:21" x14ac:dyDescent="0.35">
      <c r="A1357">
        <v>1354</v>
      </c>
      <c r="B1357" t="s">
        <v>3736</v>
      </c>
      <c r="C1357" s="17">
        <v>42859</v>
      </c>
      <c r="D1357" s="17">
        <v>42864</v>
      </c>
      <c r="E1357" t="s">
        <v>49</v>
      </c>
      <c r="F1357" t="s">
        <v>2914</v>
      </c>
      <c r="G1357" t="s">
        <v>2915</v>
      </c>
      <c r="H1357" t="s">
        <v>40</v>
      </c>
      <c r="I1357" t="s">
        <v>26</v>
      </c>
      <c r="J1357" t="s">
        <v>126</v>
      </c>
      <c r="K1357" t="s">
        <v>42</v>
      </c>
      <c r="L1357">
        <v>94109</v>
      </c>
      <c r="M1357" t="s">
        <v>43</v>
      </c>
      <c r="N1357" t="s">
        <v>2768</v>
      </c>
      <c r="O1357" t="s">
        <v>45</v>
      </c>
      <c r="P1357" t="s">
        <v>89</v>
      </c>
      <c r="Q1357" t="s">
        <v>2769</v>
      </c>
      <c r="R1357">
        <v>17.61</v>
      </c>
      <c r="S1357">
        <v>3</v>
      </c>
      <c r="T1357">
        <v>0</v>
      </c>
      <c r="U1357">
        <v>8.4527999999999999</v>
      </c>
    </row>
    <row r="1358" spans="1:21" x14ac:dyDescent="0.35">
      <c r="A1358">
        <v>1355</v>
      </c>
      <c r="B1358" t="s">
        <v>3736</v>
      </c>
      <c r="C1358" s="17">
        <v>42859</v>
      </c>
      <c r="D1358" s="17">
        <v>42864</v>
      </c>
      <c r="E1358" t="s">
        <v>49</v>
      </c>
      <c r="F1358" t="s">
        <v>2914</v>
      </c>
      <c r="G1358" t="s">
        <v>2915</v>
      </c>
      <c r="H1358" t="s">
        <v>40</v>
      </c>
      <c r="I1358" t="s">
        <v>26</v>
      </c>
      <c r="J1358" t="s">
        <v>126</v>
      </c>
      <c r="K1358" t="s">
        <v>42</v>
      </c>
      <c r="L1358">
        <v>94109</v>
      </c>
      <c r="M1358" t="s">
        <v>43</v>
      </c>
      <c r="N1358" t="s">
        <v>904</v>
      </c>
      <c r="O1358" t="s">
        <v>31</v>
      </c>
      <c r="P1358" t="s">
        <v>55</v>
      </c>
      <c r="Q1358" t="s">
        <v>905</v>
      </c>
      <c r="R1358">
        <v>300.904</v>
      </c>
      <c r="S1358">
        <v>1</v>
      </c>
      <c r="T1358">
        <v>0.2</v>
      </c>
      <c r="U1358">
        <v>11.283900000000017</v>
      </c>
    </row>
    <row r="1359" spans="1:21" x14ac:dyDescent="0.35">
      <c r="A1359">
        <v>5823</v>
      </c>
      <c r="B1359" t="s">
        <v>8517</v>
      </c>
      <c r="C1359" s="17">
        <v>42867</v>
      </c>
      <c r="D1359" s="17">
        <v>42873</v>
      </c>
      <c r="E1359" t="s">
        <v>49</v>
      </c>
      <c r="F1359" t="s">
        <v>7130</v>
      </c>
      <c r="G1359" t="s">
        <v>7131</v>
      </c>
      <c r="H1359" t="s">
        <v>40</v>
      </c>
      <c r="I1359" t="s">
        <v>26</v>
      </c>
      <c r="J1359" t="s">
        <v>126</v>
      </c>
      <c r="K1359" t="s">
        <v>42</v>
      </c>
      <c r="L1359">
        <v>94122</v>
      </c>
      <c r="M1359" t="s">
        <v>43</v>
      </c>
      <c r="N1359" t="s">
        <v>2809</v>
      </c>
      <c r="O1359" t="s">
        <v>31</v>
      </c>
      <c r="P1359" t="s">
        <v>55</v>
      </c>
      <c r="Q1359" t="s">
        <v>2810</v>
      </c>
      <c r="R1359">
        <v>285.48</v>
      </c>
      <c r="S1359">
        <v>5</v>
      </c>
      <c r="T1359">
        <v>0.2</v>
      </c>
      <c r="U1359">
        <v>-10.705500000000043</v>
      </c>
    </row>
    <row r="1360" spans="1:21" x14ac:dyDescent="0.35">
      <c r="A1360">
        <v>5822</v>
      </c>
      <c r="B1360" t="s">
        <v>8517</v>
      </c>
      <c r="C1360" s="17">
        <v>42867</v>
      </c>
      <c r="D1360" s="17">
        <v>42873</v>
      </c>
      <c r="E1360" t="s">
        <v>49</v>
      </c>
      <c r="F1360" t="s">
        <v>7130</v>
      </c>
      <c r="G1360" t="s">
        <v>7131</v>
      </c>
      <c r="H1360" t="s">
        <v>40</v>
      </c>
      <c r="I1360" t="s">
        <v>26</v>
      </c>
      <c r="J1360" t="s">
        <v>126</v>
      </c>
      <c r="K1360" t="s">
        <v>42</v>
      </c>
      <c r="L1360">
        <v>94122</v>
      </c>
      <c r="M1360" t="s">
        <v>43</v>
      </c>
      <c r="N1360" t="s">
        <v>4117</v>
      </c>
      <c r="O1360" t="s">
        <v>45</v>
      </c>
      <c r="P1360" t="s">
        <v>77</v>
      </c>
      <c r="Q1360" t="s">
        <v>4118</v>
      </c>
      <c r="R1360">
        <v>7.77</v>
      </c>
      <c r="S1360">
        <v>1</v>
      </c>
      <c r="T1360">
        <v>0</v>
      </c>
      <c r="U1360">
        <v>2.0979000000000001</v>
      </c>
    </row>
    <row r="1361" spans="1:21" x14ac:dyDescent="0.35">
      <c r="A1361">
        <v>5821</v>
      </c>
      <c r="B1361" t="s">
        <v>8517</v>
      </c>
      <c r="C1361" s="17">
        <v>42867</v>
      </c>
      <c r="D1361" s="17">
        <v>42873</v>
      </c>
      <c r="E1361" t="s">
        <v>49</v>
      </c>
      <c r="F1361" t="s">
        <v>7130</v>
      </c>
      <c r="G1361" t="s">
        <v>7131</v>
      </c>
      <c r="H1361" t="s">
        <v>40</v>
      </c>
      <c r="I1361" t="s">
        <v>26</v>
      </c>
      <c r="J1361" t="s">
        <v>126</v>
      </c>
      <c r="K1361" t="s">
        <v>42</v>
      </c>
      <c r="L1361">
        <v>94122</v>
      </c>
      <c r="M1361" t="s">
        <v>43</v>
      </c>
      <c r="N1361" t="s">
        <v>5902</v>
      </c>
      <c r="O1361" t="s">
        <v>45</v>
      </c>
      <c r="P1361" t="s">
        <v>578</v>
      </c>
      <c r="Q1361" t="s">
        <v>5903</v>
      </c>
      <c r="R1361">
        <v>238.62</v>
      </c>
      <c r="S1361">
        <v>2</v>
      </c>
      <c r="T1361">
        <v>0</v>
      </c>
      <c r="U1361">
        <v>4.7724000000000046</v>
      </c>
    </row>
    <row r="1362" spans="1:21" x14ac:dyDescent="0.35">
      <c r="A1362">
        <v>5810</v>
      </c>
      <c r="B1362" t="s">
        <v>8509</v>
      </c>
      <c r="C1362" s="17">
        <v>42406</v>
      </c>
      <c r="D1362" s="17">
        <v>42411</v>
      </c>
      <c r="E1362" t="s">
        <v>49</v>
      </c>
      <c r="F1362" t="s">
        <v>1809</v>
      </c>
      <c r="G1362" t="s">
        <v>1810</v>
      </c>
      <c r="H1362" t="s">
        <v>40</v>
      </c>
      <c r="I1362" t="s">
        <v>26</v>
      </c>
      <c r="J1362" t="s">
        <v>6252</v>
      </c>
      <c r="K1362" t="s">
        <v>334</v>
      </c>
      <c r="L1362">
        <v>37421</v>
      </c>
      <c r="M1362" t="s">
        <v>29</v>
      </c>
      <c r="N1362" t="s">
        <v>1862</v>
      </c>
      <c r="O1362" t="s">
        <v>31</v>
      </c>
      <c r="P1362" t="s">
        <v>64</v>
      </c>
      <c r="Q1362" t="s">
        <v>1863</v>
      </c>
      <c r="R1362">
        <v>132.22400000000002</v>
      </c>
      <c r="S1362">
        <v>4</v>
      </c>
      <c r="T1362">
        <v>0.2</v>
      </c>
      <c r="U1362">
        <v>-18.180799999999998</v>
      </c>
    </row>
    <row r="1363" spans="1:21" x14ac:dyDescent="0.35">
      <c r="A1363">
        <v>5806</v>
      </c>
      <c r="B1363" t="s">
        <v>8507</v>
      </c>
      <c r="C1363" s="17">
        <v>43052</v>
      </c>
      <c r="D1363" s="17">
        <v>43058</v>
      </c>
      <c r="E1363" t="s">
        <v>49</v>
      </c>
      <c r="F1363" t="s">
        <v>6990</v>
      </c>
      <c r="G1363" t="s">
        <v>6991</v>
      </c>
      <c r="H1363" t="s">
        <v>40</v>
      </c>
      <c r="I1363" t="s">
        <v>26</v>
      </c>
      <c r="J1363" t="s">
        <v>816</v>
      </c>
      <c r="K1363" t="s">
        <v>103</v>
      </c>
      <c r="L1363">
        <v>75220</v>
      </c>
      <c r="M1363" t="s">
        <v>104</v>
      </c>
      <c r="N1363" t="s">
        <v>2788</v>
      </c>
      <c r="O1363" t="s">
        <v>31</v>
      </c>
      <c r="P1363" t="s">
        <v>32</v>
      </c>
      <c r="Q1363" t="s">
        <v>2789</v>
      </c>
      <c r="R1363">
        <v>205.99919999999997</v>
      </c>
      <c r="S1363">
        <v>3</v>
      </c>
      <c r="T1363">
        <v>0.32</v>
      </c>
      <c r="U1363">
        <v>-27.264600000000016</v>
      </c>
    </row>
    <row r="1364" spans="1:21" x14ac:dyDescent="0.35">
      <c r="A1364">
        <v>1361</v>
      </c>
      <c r="B1364" t="s">
        <v>3751</v>
      </c>
      <c r="C1364" s="17">
        <v>43027</v>
      </c>
      <c r="D1364" s="17">
        <v>43033</v>
      </c>
      <c r="E1364" t="s">
        <v>49</v>
      </c>
      <c r="F1364" t="s">
        <v>3752</v>
      </c>
      <c r="G1364" t="s">
        <v>3753</v>
      </c>
      <c r="H1364" t="s">
        <v>40</v>
      </c>
      <c r="I1364" t="s">
        <v>26</v>
      </c>
      <c r="J1364" t="s">
        <v>145</v>
      </c>
      <c r="K1364" t="s">
        <v>146</v>
      </c>
      <c r="L1364">
        <v>19120</v>
      </c>
      <c r="M1364" t="s">
        <v>147</v>
      </c>
      <c r="N1364" t="s">
        <v>2594</v>
      </c>
      <c r="O1364" t="s">
        <v>45</v>
      </c>
      <c r="P1364" t="s">
        <v>67</v>
      </c>
      <c r="Q1364" t="s">
        <v>2595</v>
      </c>
      <c r="R1364">
        <v>123.256</v>
      </c>
      <c r="S1364">
        <v>7</v>
      </c>
      <c r="T1364">
        <v>0.2</v>
      </c>
      <c r="U1364">
        <v>9.2441999999999993</v>
      </c>
    </row>
    <row r="1365" spans="1:21" x14ac:dyDescent="0.35">
      <c r="A1365">
        <v>1362</v>
      </c>
      <c r="B1365" t="s">
        <v>3751</v>
      </c>
      <c r="C1365" s="17">
        <v>43027</v>
      </c>
      <c r="D1365" s="17">
        <v>43033</v>
      </c>
      <c r="E1365" t="s">
        <v>49</v>
      </c>
      <c r="F1365" t="s">
        <v>3752</v>
      </c>
      <c r="G1365" t="s">
        <v>3753</v>
      </c>
      <c r="H1365" t="s">
        <v>40</v>
      </c>
      <c r="I1365" t="s">
        <v>26</v>
      </c>
      <c r="J1365" t="s">
        <v>145</v>
      </c>
      <c r="K1365" t="s">
        <v>146</v>
      </c>
      <c r="L1365">
        <v>19120</v>
      </c>
      <c r="M1365" t="s">
        <v>147</v>
      </c>
      <c r="N1365" t="s">
        <v>3754</v>
      </c>
      <c r="O1365" t="s">
        <v>45</v>
      </c>
      <c r="P1365" t="s">
        <v>89</v>
      </c>
      <c r="Q1365" t="s">
        <v>3755</v>
      </c>
      <c r="R1365">
        <v>23.680000000000003</v>
      </c>
      <c r="S1365">
        <v>4</v>
      </c>
      <c r="T1365">
        <v>0.2</v>
      </c>
      <c r="U1365">
        <v>7.3999999999999995</v>
      </c>
    </row>
    <row r="1366" spans="1:21" x14ac:dyDescent="0.35">
      <c r="A1366">
        <v>1363</v>
      </c>
      <c r="B1366" t="s">
        <v>3751</v>
      </c>
      <c r="C1366" s="17">
        <v>43027</v>
      </c>
      <c r="D1366" s="17">
        <v>43033</v>
      </c>
      <c r="E1366" t="s">
        <v>49</v>
      </c>
      <c r="F1366" t="s">
        <v>3752</v>
      </c>
      <c r="G1366" t="s">
        <v>3753</v>
      </c>
      <c r="H1366" t="s">
        <v>40</v>
      </c>
      <c r="I1366" t="s">
        <v>26</v>
      </c>
      <c r="J1366" t="s">
        <v>145</v>
      </c>
      <c r="K1366" t="s">
        <v>146</v>
      </c>
      <c r="L1366">
        <v>19120</v>
      </c>
      <c r="M1366" t="s">
        <v>147</v>
      </c>
      <c r="N1366" t="s">
        <v>3756</v>
      </c>
      <c r="O1366" t="s">
        <v>70</v>
      </c>
      <c r="P1366" t="s">
        <v>71</v>
      </c>
      <c r="Q1366" t="s">
        <v>3757</v>
      </c>
      <c r="R1366">
        <v>309.57600000000002</v>
      </c>
      <c r="S1366">
        <v>4</v>
      </c>
      <c r="T1366">
        <v>0.4</v>
      </c>
      <c r="U1366">
        <v>-56.755600000000015</v>
      </c>
    </row>
    <row r="1367" spans="1:21" x14ac:dyDescent="0.35">
      <c r="A1367">
        <v>1364</v>
      </c>
      <c r="B1367" t="s">
        <v>3758</v>
      </c>
      <c r="C1367" s="17">
        <v>43049</v>
      </c>
      <c r="D1367" s="17">
        <v>43050</v>
      </c>
      <c r="E1367" t="s">
        <v>187</v>
      </c>
      <c r="F1367" t="s">
        <v>3759</v>
      </c>
      <c r="G1367" t="s">
        <v>3760</v>
      </c>
      <c r="H1367" t="s">
        <v>40</v>
      </c>
      <c r="I1367" t="s">
        <v>26</v>
      </c>
      <c r="J1367" t="s">
        <v>1313</v>
      </c>
      <c r="K1367" t="s">
        <v>309</v>
      </c>
      <c r="L1367">
        <v>85705</v>
      </c>
      <c r="M1367" t="s">
        <v>43</v>
      </c>
      <c r="N1367" t="s">
        <v>2446</v>
      </c>
      <c r="O1367" t="s">
        <v>45</v>
      </c>
      <c r="P1367" t="s">
        <v>74</v>
      </c>
      <c r="Q1367" t="s">
        <v>2447</v>
      </c>
      <c r="R1367">
        <v>38.388000000000005</v>
      </c>
      <c r="S1367">
        <v>14</v>
      </c>
      <c r="T1367">
        <v>0.7</v>
      </c>
      <c r="U1367">
        <v>-25.591999999999999</v>
      </c>
    </row>
    <row r="1368" spans="1:21" x14ac:dyDescent="0.35">
      <c r="A1368">
        <v>1365</v>
      </c>
      <c r="B1368" t="s">
        <v>3758</v>
      </c>
      <c r="C1368" s="17">
        <v>43049</v>
      </c>
      <c r="D1368" s="17">
        <v>43050</v>
      </c>
      <c r="E1368" t="s">
        <v>187</v>
      </c>
      <c r="F1368" t="s">
        <v>3759</v>
      </c>
      <c r="G1368" t="s">
        <v>3760</v>
      </c>
      <c r="H1368" t="s">
        <v>40</v>
      </c>
      <c r="I1368" t="s">
        <v>26</v>
      </c>
      <c r="J1368" t="s">
        <v>1313</v>
      </c>
      <c r="K1368" t="s">
        <v>309</v>
      </c>
      <c r="L1368">
        <v>85705</v>
      </c>
      <c r="M1368" t="s">
        <v>43</v>
      </c>
      <c r="N1368" t="s">
        <v>3761</v>
      </c>
      <c r="O1368" t="s">
        <v>70</v>
      </c>
      <c r="P1368" t="s">
        <v>683</v>
      </c>
      <c r="Q1368" t="s">
        <v>3762</v>
      </c>
      <c r="R1368">
        <v>95.994000000000014</v>
      </c>
      <c r="S1368">
        <v>2</v>
      </c>
      <c r="T1368">
        <v>0.7</v>
      </c>
      <c r="U1368">
        <v>-63.995999999999981</v>
      </c>
    </row>
    <row r="1369" spans="1:21" x14ac:dyDescent="0.35">
      <c r="A1369">
        <v>1366</v>
      </c>
      <c r="B1369" t="s">
        <v>3758</v>
      </c>
      <c r="C1369" s="17">
        <v>43049</v>
      </c>
      <c r="D1369" s="17">
        <v>43050</v>
      </c>
      <c r="E1369" t="s">
        <v>187</v>
      </c>
      <c r="F1369" t="s">
        <v>3759</v>
      </c>
      <c r="G1369" t="s">
        <v>3760</v>
      </c>
      <c r="H1369" t="s">
        <v>40</v>
      </c>
      <c r="I1369" t="s">
        <v>26</v>
      </c>
      <c r="J1369" t="s">
        <v>1313</v>
      </c>
      <c r="K1369" t="s">
        <v>309</v>
      </c>
      <c r="L1369">
        <v>85705</v>
      </c>
      <c r="M1369" t="s">
        <v>43</v>
      </c>
      <c r="N1369" t="s">
        <v>3763</v>
      </c>
      <c r="O1369" t="s">
        <v>70</v>
      </c>
      <c r="P1369" t="s">
        <v>160</v>
      </c>
      <c r="Q1369" t="s">
        <v>3764</v>
      </c>
      <c r="R1369">
        <v>239.95200000000003</v>
      </c>
      <c r="S1369">
        <v>6</v>
      </c>
      <c r="T1369">
        <v>0.2</v>
      </c>
      <c r="U1369">
        <v>-35.992800000000038</v>
      </c>
    </row>
    <row r="1370" spans="1:21" x14ac:dyDescent="0.35">
      <c r="A1370">
        <v>1367</v>
      </c>
      <c r="B1370" t="s">
        <v>3758</v>
      </c>
      <c r="C1370" s="17">
        <v>43049</v>
      </c>
      <c r="D1370" s="17">
        <v>43050</v>
      </c>
      <c r="E1370" t="s">
        <v>187</v>
      </c>
      <c r="F1370" t="s">
        <v>3759</v>
      </c>
      <c r="G1370" t="s">
        <v>3760</v>
      </c>
      <c r="H1370" t="s">
        <v>40</v>
      </c>
      <c r="I1370" t="s">
        <v>26</v>
      </c>
      <c r="J1370" t="s">
        <v>1313</v>
      </c>
      <c r="K1370" t="s">
        <v>309</v>
      </c>
      <c r="L1370">
        <v>85705</v>
      </c>
      <c r="M1370" t="s">
        <v>43</v>
      </c>
      <c r="N1370" t="s">
        <v>862</v>
      </c>
      <c r="O1370" t="s">
        <v>70</v>
      </c>
      <c r="P1370" t="s">
        <v>71</v>
      </c>
      <c r="Q1370" t="s">
        <v>863</v>
      </c>
      <c r="R1370">
        <v>201.584</v>
      </c>
      <c r="S1370">
        <v>2</v>
      </c>
      <c r="T1370">
        <v>0.2</v>
      </c>
      <c r="U1370">
        <v>15.118800000000007</v>
      </c>
    </row>
    <row r="1371" spans="1:21" x14ac:dyDescent="0.35">
      <c r="A1371">
        <v>1368</v>
      </c>
      <c r="B1371" t="s">
        <v>3758</v>
      </c>
      <c r="C1371" s="17">
        <v>43049</v>
      </c>
      <c r="D1371" s="17">
        <v>43050</v>
      </c>
      <c r="E1371" t="s">
        <v>187</v>
      </c>
      <c r="F1371" t="s">
        <v>3759</v>
      </c>
      <c r="G1371" t="s">
        <v>3760</v>
      </c>
      <c r="H1371" t="s">
        <v>40</v>
      </c>
      <c r="I1371" t="s">
        <v>26</v>
      </c>
      <c r="J1371" t="s">
        <v>1313</v>
      </c>
      <c r="K1371" t="s">
        <v>309</v>
      </c>
      <c r="L1371">
        <v>85705</v>
      </c>
      <c r="M1371" t="s">
        <v>43</v>
      </c>
      <c r="N1371" t="s">
        <v>1197</v>
      </c>
      <c r="O1371" t="s">
        <v>31</v>
      </c>
      <c r="P1371" t="s">
        <v>35</v>
      </c>
      <c r="Q1371" t="s">
        <v>1198</v>
      </c>
      <c r="R1371">
        <v>899.13600000000008</v>
      </c>
      <c r="S1371">
        <v>4</v>
      </c>
      <c r="T1371">
        <v>0.2</v>
      </c>
      <c r="U1371">
        <v>-146.10960000000014</v>
      </c>
    </row>
    <row r="1372" spans="1:21" x14ac:dyDescent="0.35">
      <c r="A1372">
        <v>5805</v>
      </c>
      <c r="B1372" t="s">
        <v>8507</v>
      </c>
      <c r="C1372" s="17">
        <v>43052</v>
      </c>
      <c r="D1372" s="17">
        <v>43058</v>
      </c>
      <c r="E1372" t="s">
        <v>49</v>
      </c>
      <c r="F1372" t="s">
        <v>6990</v>
      </c>
      <c r="G1372" t="s">
        <v>6991</v>
      </c>
      <c r="H1372" t="s">
        <v>40</v>
      </c>
      <c r="I1372" t="s">
        <v>26</v>
      </c>
      <c r="J1372" t="s">
        <v>816</v>
      </c>
      <c r="K1372" t="s">
        <v>103</v>
      </c>
      <c r="L1372">
        <v>75220</v>
      </c>
      <c r="M1372" t="s">
        <v>104</v>
      </c>
      <c r="N1372" t="s">
        <v>4898</v>
      </c>
      <c r="O1372" t="s">
        <v>45</v>
      </c>
      <c r="P1372" t="s">
        <v>58</v>
      </c>
      <c r="Q1372" t="s">
        <v>4899</v>
      </c>
      <c r="R1372">
        <v>61.792000000000002</v>
      </c>
      <c r="S1372">
        <v>4</v>
      </c>
      <c r="T1372">
        <v>0.2</v>
      </c>
      <c r="U1372">
        <v>6.1792000000000016</v>
      </c>
    </row>
    <row r="1373" spans="1:21" x14ac:dyDescent="0.35">
      <c r="A1373">
        <v>5790</v>
      </c>
      <c r="B1373" t="s">
        <v>8498</v>
      </c>
      <c r="C1373" s="17">
        <v>42835</v>
      </c>
      <c r="D1373" s="17">
        <v>42839</v>
      </c>
      <c r="E1373" t="s">
        <v>22</v>
      </c>
      <c r="F1373" t="s">
        <v>8499</v>
      </c>
      <c r="G1373" t="s">
        <v>8500</v>
      </c>
      <c r="H1373" t="s">
        <v>40</v>
      </c>
      <c r="I1373" t="s">
        <v>26</v>
      </c>
      <c r="J1373" t="s">
        <v>1525</v>
      </c>
      <c r="K1373" t="s">
        <v>53</v>
      </c>
      <c r="L1373">
        <v>32216</v>
      </c>
      <c r="M1373" t="s">
        <v>29</v>
      </c>
      <c r="N1373" t="s">
        <v>2715</v>
      </c>
      <c r="O1373" t="s">
        <v>45</v>
      </c>
      <c r="P1373" t="s">
        <v>74</v>
      </c>
      <c r="Q1373" t="s">
        <v>2716</v>
      </c>
      <c r="R1373">
        <v>4.4190000000000005</v>
      </c>
      <c r="S1373">
        <v>3</v>
      </c>
      <c r="T1373">
        <v>0.7</v>
      </c>
      <c r="U1373">
        <v>-3.0933000000000002</v>
      </c>
    </row>
    <row r="1374" spans="1:21" x14ac:dyDescent="0.35">
      <c r="A1374">
        <v>5789</v>
      </c>
      <c r="B1374" t="s">
        <v>8498</v>
      </c>
      <c r="C1374" s="17">
        <v>42835</v>
      </c>
      <c r="D1374" s="17">
        <v>42839</v>
      </c>
      <c r="E1374" t="s">
        <v>22</v>
      </c>
      <c r="F1374" t="s">
        <v>8499</v>
      </c>
      <c r="G1374" t="s">
        <v>8500</v>
      </c>
      <c r="H1374" t="s">
        <v>40</v>
      </c>
      <c r="I1374" t="s">
        <v>26</v>
      </c>
      <c r="J1374" t="s">
        <v>1525</v>
      </c>
      <c r="K1374" t="s">
        <v>53</v>
      </c>
      <c r="L1374">
        <v>32216</v>
      </c>
      <c r="M1374" t="s">
        <v>29</v>
      </c>
      <c r="N1374" t="s">
        <v>5761</v>
      </c>
      <c r="O1374" t="s">
        <v>31</v>
      </c>
      <c r="P1374" t="s">
        <v>64</v>
      </c>
      <c r="Q1374" t="s">
        <v>5762</v>
      </c>
      <c r="R1374">
        <v>12.320000000000002</v>
      </c>
      <c r="S1374">
        <v>5</v>
      </c>
      <c r="T1374">
        <v>0.2</v>
      </c>
      <c r="U1374">
        <v>1.8479999999999985</v>
      </c>
    </row>
    <row r="1375" spans="1:21" x14ac:dyDescent="0.35">
      <c r="A1375">
        <v>5768</v>
      </c>
      <c r="B1375" t="s">
        <v>8483</v>
      </c>
      <c r="C1375" s="17">
        <v>42986</v>
      </c>
      <c r="D1375" s="17">
        <v>42990</v>
      </c>
      <c r="E1375" t="s">
        <v>22</v>
      </c>
      <c r="F1375" t="s">
        <v>7875</v>
      </c>
      <c r="G1375" t="s">
        <v>7876</v>
      </c>
      <c r="H1375" t="s">
        <v>40</v>
      </c>
      <c r="I1375" t="s">
        <v>26</v>
      </c>
      <c r="J1375" t="s">
        <v>183</v>
      </c>
      <c r="K1375" t="s">
        <v>103</v>
      </c>
      <c r="L1375">
        <v>77070</v>
      </c>
      <c r="M1375" t="s">
        <v>104</v>
      </c>
      <c r="N1375" t="s">
        <v>3645</v>
      </c>
      <c r="O1375" t="s">
        <v>70</v>
      </c>
      <c r="P1375" t="s">
        <v>160</v>
      </c>
      <c r="Q1375" t="s">
        <v>3646</v>
      </c>
      <c r="R1375">
        <v>85.2</v>
      </c>
      <c r="S1375">
        <v>6</v>
      </c>
      <c r="T1375">
        <v>0.2</v>
      </c>
      <c r="U1375">
        <v>20.234999999999996</v>
      </c>
    </row>
    <row r="1376" spans="1:21" x14ac:dyDescent="0.35">
      <c r="A1376">
        <v>5746</v>
      </c>
      <c r="B1376" t="s">
        <v>8460</v>
      </c>
      <c r="C1376" s="17">
        <v>42822</v>
      </c>
      <c r="D1376" s="17">
        <v>42825</v>
      </c>
      <c r="E1376" t="s">
        <v>187</v>
      </c>
      <c r="F1376" t="s">
        <v>6612</v>
      </c>
      <c r="G1376" t="s">
        <v>6613</v>
      </c>
      <c r="H1376" t="s">
        <v>40</v>
      </c>
      <c r="I1376" t="s">
        <v>26</v>
      </c>
      <c r="J1376" t="s">
        <v>747</v>
      </c>
      <c r="K1376" t="s">
        <v>42</v>
      </c>
      <c r="L1376">
        <v>94533</v>
      </c>
      <c r="M1376" t="s">
        <v>43</v>
      </c>
      <c r="N1376" t="s">
        <v>5761</v>
      </c>
      <c r="O1376" t="s">
        <v>31</v>
      </c>
      <c r="P1376" t="s">
        <v>64</v>
      </c>
      <c r="Q1376" t="s">
        <v>5762</v>
      </c>
      <c r="R1376">
        <v>21.560000000000002</v>
      </c>
      <c r="S1376">
        <v>7</v>
      </c>
      <c r="T1376">
        <v>0</v>
      </c>
      <c r="U1376">
        <v>6.8991999999999987</v>
      </c>
    </row>
    <row r="1377" spans="1:21" x14ac:dyDescent="0.35">
      <c r="A1377">
        <v>5745</v>
      </c>
      <c r="B1377" t="s">
        <v>8460</v>
      </c>
      <c r="C1377" s="17">
        <v>42822</v>
      </c>
      <c r="D1377" s="17">
        <v>42825</v>
      </c>
      <c r="E1377" t="s">
        <v>187</v>
      </c>
      <c r="F1377" t="s">
        <v>6612</v>
      </c>
      <c r="G1377" t="s">
        <v>6613</v>
      </c>
      <c r="H1377" t="s">
        <v>40</v>
      </c>
      <c r="I1377" t="s">
        <v>26</v>
      </c>
      <c r="J1377" t="s">
        <v>747</v>
      </c>
      <c r="K1377" t="s">
        <v>42</v>
      </c>
      <c r="L1377">
        <v>94533</v>
      </c>
      <c r="M1377" t="s">
        <v>43</v>
      </c>
      <c r="N1377" t="s">
        <v>1633</v>
      </c>
      <c r="O1377" t="s">
        <v>45</v>
      </c>
      <c r="P1377" t="s">
        <v>58</v>
      </c>
      <c r="Q1377" t="s">
        <v>1634</v>
      </c>
      <c r="R1377">
        <v>795.48</v>
      </c>
      <c r="S1377">
        <v>7</v>
      </c>
      <c r="T1377">
        <v>0</v>
      </c>
      <c r="U1377">
        <v>7.9547999999999632</v>
      </c>
    </row>
    <row r="1378" spans="1:21" x14ac:dyDescent="0.35">
      <c r="A1378">
        <v>5744</v>
      </c>
      <c r="B1378" t="s">
        <v>8460</v>
      </c>
      <c r="C1378" s="17">
        <v>42822</v>
      </c>
      <c r="D1378" s="17">
        <v>42825</v>
      </c>
      <c r="E1378" t="s">
        <v>187</v>
      </c>
      <c r="F1378" t="s">
        <v>6612</v>
      </c>
      <c r="G1378" t="s">
        <v>6613</v>
      </c>
      <c r="H1378" t="s">
        <v>40</v>
      </c>
      <c r="I1378" t="s">
        <v>26</v>
      </c>
      <c r="J1378" t="s">
        <v>747</v>
      </c>
      <c r="K1378" t="s">
        <v>42</v>
      </c>
      <c r="L1378">
        <v>94533</v>
      </c>
      <c r="M1378" t="s">
        <v>43</v>
      </c>
      <c r="N1378" t="s">
        <v>2251</v>
      </c>
      <c r="O1378" t="s">
        <v>45</v>
      </c>
      <c r="P1378" t="s">
        <v>89</v>
      </c>
      <c r="Q1378" t="s">
        <v>2252</v>
      </c>
      <c r="R1378">
        <v>20.04</v>
      </c>
      <c r="S1378">
        <v>3</v>
      </c>
      <c r="T1378">
        <v>0</v>
      </c>
      <c r="U1378">
        <v>9.6191999999999993</v>
      </c>
    </row>
    <row r="1379" spans="1:21" x14ac:dyDescent="0.35">
      <c r="A1379">
        <v>5743</v>
      </c>
      <c r="B1379" t="s">
        <v>8460</v>
      </c>
      <c r="C1379" s="17">
        <v>42822</v>
      </c>
      <c r="D1379" s="17">
        <v>42825</v>
      </c>
      <c r="E1379" t="s">
        <v>187</v>
      </c>
      <c r="F1379" t="s">
        <v>6612</v>
      </c>
      <c r="G1379" t="s">
        <v>6613</v>
      </c>
      <c r="H1379" t="s">
        <v>40</v>
      </c>
      <c r="I1379" t="s">
        <v>26</v>
      </c>
      <c r="J1379" t="s">
        <v>747</v>
      </c>
      <c r="K1379" t="s">
        <v>42</v>
      </c>
      <c r="L1379">
        <v>94533</v>
      </c>
      <c r="M1379" t="s">
        <v>43</v>
      </c>
      <c r="N1379" t="s">
        <v>2555</v>
      </c>
      <c r="O1379" t="s">
        <v>45</v>
      </c>
      <c r="P1379" t="s">
        <v>89</v>
      </c>
      <c r="Q1379" t="s">
        <v>2556</v>
      </c>
      <c r="R1379">
        <v>26.72</v>
      </c>
      <c r="S1379">
        <v>4</v>
      </c>
      <c r="T1379">
        <v>0</v>
      </c>
      <c r="U1379">
        <v>12.8256</v>
      </c>
    </row>
    <row r="1380" spans="1:21" x14ac:dyDescent="0.35">
      <c r="A1380">
        <v>5742</v>
      </c>
      <c r="B1380" t="s">
        <v>8460</v>
      </c>
      <c r="C1380" s="17">
        <v>42822</v>
      </c>
      <c r="D1380" s="17">
        <v>42825</v>
      </c>
      <c r="E1380" t="s">
        <v>187</v>
      </c>
      <c r="F1380" t="s">
        <v>6612</v>
      </c>
      <c r="G1380" t="s">
        <v>6613</v>
      </c>
      <c r="H1380" t="s">
        <v>40</v>
      </c>
      <c r="I1380" t="s">
        <v>26</v>
      </c>
      <c r="J1380" t="s">
        <v>747</v>
      </c>
      <c r="K1380" t="s">
        <v>42</v>
      </c>
      <c r="L1380">
        <v>94533</v>
      </c>
      <c r="M1380" t="s">
        <v>43</v>
      </c>
      <c r="N1380" t="s">
        <v>4366</v>
      </c>
      <c r="O1380" t="s">
        <v>70</v>
      </c>
      <c r="P1380" t="s">
        <v>683</v>
      </c>
      <c r="Q1380" t="s">
        <v>4367</v>
      </c>
      <c r="R1380">
        <v>532.72</v>
      </c>
      <c r="S1380">
        <v>2</v>
      </c>
      <c r="T1380">
        <v>0.2</v>
      </c>
      <c r="U1380">
        <v>53.271999999999991</v>
      </c>
    </row>
    <row r="1381" spans="1:21" x14ac:dyDescent="0.35">
      <c r="A1381">
        <v>5741</v>
      </c>
      <c r="B1381" t="s">
        <v>8460</v>
      </c>
      <c r="C1381" s="17">
        <v>42822</v>
      </c>
      <c r="D1381" s="17">
        <v>42825</v>
      </c>
      <c r="E1381" t="s">
        <v>187</v>
      </c>
      <c r="F1381" t="s">
        <v>6612</v>
      </c>
      <c r="G1381" t="s">
        <v>6613</v>
      </c>
      <c r="H1381" t="s">
        <v>40</v>
      </c>
      <c r="I1381" t="s">
        <v>26</v>
      </c>
      <c r="J1381" t="s">
        <v>747</v>
      </c>
      <c r="K1381" t="s">
        <v>42</v>
      </c>
      <c r="L1381">
        <v>94533</v>
      </c>
      <c r="M1381" t="s">
        <v>43</v>
      </c>
      <c r="N1381" t="s">
        <v>2938</v>
      </c>
      <c r="O1381" t="s">
        <v>31</v>
      </c>
      <c r="P1381" t="s">
        <v>64</v>
      </c>
      <c r="Q1381" t="s">
        <v>2939</v>
      </c>
      <c r="R1381">
        <v>26.48</v>
      </c>
      <c r="S1381">
        <v>1</v>
      </c>
      <c r="T1381">
        <v>0</v>
      </c>
      <c r="U1381">
        <v>10.0624</v>
      </c>
    </row>
    <row r="1382" spans="1:21" x14ac:dyDescent="0.35">
      <c r="A1382">
        <v>5740</v>
      </c>
      <c r="B1382" t="s">
        <v>8460</v>
      </c>
      <c r="C1382" s="17">
        <v>42822</v>
      </c>
      <c r="D1382" s="17">
        <v>42825</v>
      </c>
      <c r="E1382" t="s">
        <v>187</v>
      </c>
      <c r="F1382" t="s">
        <v>6612</v>
      </c>
      <c r="G1382" t="s">
        <v>6613</v>
      </c>
      <c r="H1382" t="s">
        <v>40</v>
      </c>
      <c r="I1382" t="s">
        <v>26</v>
      </c>
      <c r="J1382" t="s">
        <v>747</v>
      </c>
      <c r="K1382" t="s">
        <v>42</v>
      </c>
      <c r="L1382">
        <v>94533</v>
      </c>
      <c r="M1382" t="s">
        <v>43</v>
      </c>
      <c r="N1382" t="s">
        <v>7342</v>
      </c>
      <c r="O1382" t="s">
        <v>45</v>
      </c>
      <c r="P1382" t="s">
        <v>89</v>
      </c>
      <c r="Q1382" t="s">
        <v>7343</v>
      </c>
      <c r="R1382">
        <v>12.96</v>
      </c>
      <c r="S1382">
        <v>2</v>
      </c>
      <c r="T1382">
        <v>0</v>
      </c>
      <c r="U1382">
        <v>6.3504000000000005</v>
      </c>
    </row>
    <row r="1383" spans="1:21" x14ac:dyDescent="0.35">
      <c r="A1383">
        <v>5735</v>
      </c>
      <c r="B1383" t="s">
        <v>8455</v>
      </c>
      <c r="C1383" s="17">
        <v>42915</v>
      </c>
      <c r="D1383" s="17">
        <v>42918</v>
      </c>
      <c r="E1383" t="s">
        <v>187</v>
      </c>
      <c r="F1383" t="s">
        <v>960</v>
      </c>
      <c r="G1383" t="s">
        <v>961</v>
      </c>
      <c r="H1383" t="s">
        <v>40</v>
      </c>
      <c r="I1383" t="s">
        <v>26</v>
      </c>
      <c r="J1383" t="s">
        <v>8456</v>
      </c>
      <c r="K1383" t="s">
        <v>748</v>
      </c>
      <c r="L1383">
        <v>6460</v>
      </c>
      <c r="M1383" t="s">
        <v>147</v>
      </c>
      <c r="N1383" t="s">
        <v>3847</v>
      </c>
      <c r="O1383" t="s">
        <v>31</v>
      </c>
      <c r="P1383" t="s">
        <v>64</v>
      </c>
      <c r="Q1383" t="s">
        <v>3848</v>
      </c>
      <c r="R1383">
        <v>25.16</v>
      </c>
      <c r="S1383">
        <v>2</v>
      </c>
      <c r="T1383">
        <v>0</v>
      </c>
      <c r="U1383">
        <v>8.5543999999999976</v>
      </c>
    </row>
    <row r="1384" spans="1:21" x14ac:dyDescent="0.35">
      <c r="A1384">
        <v>5734</v>
      </c>
      <c r="B1384" t="s">
        <v>8455</v>
      </c>
      <c r="C1384" s="17">
        <v>42915</v>
      </c>
      <c r="D1384" s="17">
        <v>42918</v>
      </c>
      <c r="E1384" t="s">
        <v>187</v>
      </c>
      <c r="F1384" t="s">
        <v>960</v>
      </c>
      <c r="G1384" t="s">
        <v>961</v>
      </c>
      <c r="H1384" t="s">
        <v>40</v>
      </c>
      <c r="I1384" t="s">
        <v>26</v>
      </c>
      <c r="J1384" t="s">
        <v>8456</v>
      </c>
      <c r="K1384" t="s">
        <v>748</v>
      </c>
      <c r="L1384">
        <v>6460</v>
      </c>
      <c r="M1384" t="s">
        <v>147</v>
      </c>
      <c r="N1384" t="s">
        <v>2657</v>
      </c>
      <c r="O1384" t="s">
        <v>45</v>
      </c>
      <c r="P1384" t="s">
        <v>578</v>
      </c>
      <c r="Q1384" t="s">
        <v>2658</v>
      </c>
      <c r="R1384">
        <v>30.69</v>
      </c>
      <c r="S1384">
        <v>3</v>
      </c>
      <c r="T1384">
        <v>0</v>
      </c>
      <c r="U1384">
        <v>7.9794000000000018</v>
      </c>
    </row>
    <row r="1385" spans="1:21" x14ac:dyDescent="0.35">
      <c r="A1385">
        <v>5733</v>
      </c>
      <c r="B1385" t="s">
        <v>8455</v>
      </c>
      <c r="C1385" s="17">
        <v>42915</v>
      </c>
      <c r="D1385" s="17">
        <v>42918</v>
      </c>
      <c r="E1385" t="s">
        <v>187</v>
      </c>
      <c r="F1385" t="s">
        <v>960</v>
      </c>
      <c r="G1385" t="s">
        <v>961</v>
      </c>
      <c r="H1385" t="s">
        <v>40</v>
      </c>
      <c r="I1385" t="s">
        <v>26</v>
      </c>
      <c r="J1385" t="s">
        <v>8456</v>
      </c>
      <c r="K1385" t="s">
        <v>748</v>
      </c>
      <c r="L1385">
        <v>6460</v>
      </c>
      <c r="M1385" t="s">
        <v>147</v>
      </c>
      <c r="N1385" t="s">
        <v>6585</v>
      </c>
      <c r="O1385" t="s">
        <v>31</v>
      </c>
      <c r="P1385" t="s">
        <v>32</v>
      </c>
      <c r="Q1385" t="s">
        <v>6586</v>
      </c>
      <c r="R1385">
        <v>638.82000000000005</v>
      </c>
      <c r="S1385">
        <v>9</v>
      </c>
      <c r="T1385">
        <v>0</v>
      </c>
      <c r="U1385">
        <v>185.25779999999997</v>
      </c>
    </row>
    <row r="1386" spans="1:21" x14ac:dyDescent="0.35">
      <c r="A1386">
        <v>5725</v>
      </c>
      <c r="B1386" t="s">
        <v>8451</v>
      </c>
      <c r="C1386" s="17">
        <v>41904</v>
      </c>
      <c r="D1386" s="17">
        <v>41909</v>
      </c>
      <c r="E1386" t="s">
        <v>49</v>
      </c>
      <c r="F1386" t="s">
        <v>4198</v>
      </c>
      <c r="G1386" t="s">
        <v>4199</v>
      </c>
      <c r="H1386" t="s">
        <v>40</v>
      </c>
      <c r="I1386" t="s">
        <v>26</v>
      </c>
      <c r="J1386" t="s">
        <v>302</v>
      </c>
      <c r="K1386" t="s">
        <v>210</v>
      </c>
      <c r="L1386">
        <v>60653</v>
      </c>
      <c r="M1386" t="s">
        <v>104</v>
      </c>
      <c r="N1386" t="s">
        <v>3696</v>
      </c>
      <c r="O1386" t="s">
        <v>45</v>
      </c>
      <c r="P1386" t="s">
        <v>58</v>
      </c>
      <c r="Q1386" t="s">
        <v>3697</v>
      </c>
      <c r="R1386">
        <v>331.536</v>
      </c>
      <c r="S1386">
        <v>3</v>
      </c>
      <c r="T1386">
        <v>0.2</v>
      </c>
      <c r="U1386">
        <v>-82.884</v>
      </c>
    </row>
    <row r="1387" spans="1:21" x14ac:dyDescent="0.35">
      <c r="A1387">
        <v>5724</v>
      </c>
      <c r="B1387" t="s">
        <v>8450</v>
      </c>
      <c r="C1387" s="17">
        <v>42639</v>
      </c>
      <c r="D1387" s="17">
        <v>42643</v>
      </c>
      <c r="E1387" t="s">
        <v>49</v>
      </c>
      <c r="F1387" t="s">
        <v>555</v>
      </c>
      <c r="G1387" t="s">
        <v>556</v>
      </c>
      <c r="H1387" t="s">
        <v>40</v>
      </c>
      <c r="I1387" t="s">
        <v>26</v>
      </c>
      <c r="J1387" t="s">
        <v>126</v>
      </c>
      <c r="K1387" t="s">
        <v>42</v>
      </c>
      <c r="L1387">
        <v>94109</v>
      </c>
      <c r="M1387" t="s">
        <v>43</v>
      </c>
      <c r="N1387" t="s">
        <v>3256</v>
      </c>
      <c r="O1387" t="s">
        <v>45</v>
      </c>
      <c r="P1387" t="s">
        <v>89</v>
      </c>
      <c r="Q1387" t="s">
        <v>3257</v>
      </c>
      <c r="R1387">
        <v>12.96</v>
      </c>
      <c r="S1387">
        <v>2</v>
      </c>
      <c r="T1387">
        <v>0</v>
      </c>
      <c r="U1387">
        <v>6.2208000000000006</v>
      </c>
    </row>
    <row r="1388" spans="1:21" x14ac:dyDescent="0.35">
      <c r="A1388">
        <v>5707</v>
      </c>
      <c r="B1388" t="s">
        <v>8442</v>
      </c>
      <c r="C1388" s="17">
        <v>43000</v>
      </c>
      <c r="D1388" s="17">
        <v>43003</v>
      </c>
      <c r="E1388" t="s">
        <v>22</v>
      </c>
      <c r="F1388" t="s">
        <v>3895</v>
      </c>
      <c r="G1388" t="s">
        <v>3896</v>
      </c>
      <c r="H1388" t="s">
        <v>40</v>
      </c>
      <c r="I1388" t="s">
        <v>26</v>
      </c>
      <c r="J1388" t="s">
        <v>265</v>
      </c>
      <c r="K1388" t="s">
        <v>266</v>
      </c>
      <c r="L1388">
        <v>10009</v>
      </c>
      <c r="M1388" t="s">
        <v>147</v>
      </c>
      <c r="N1388" t="s">
        <v>7016</v>
      </c>
      <c r="O1388" t="s">
        <v>45</v>
      </c>
      <c r="P1388" t="s">
        <v>74</v>
      </c>
      <c r="Q1388" t="s">
        <v>7017</v>
      </c>
      <c r="R1388">
        <v>40.176000000000002</v>
      </c>
      <c r="S1388">
        <v>3</v>
      </c>
      <c r="T1388">
        <v>0.2</v>
      </c>
      <c r="U1388">
        <v>14.563799999999997</v>
      </c>
    </row>
    <row r="1389" spans="1:21" x14ac:dyDescent="0.35">
      <c r="A1389">
        <v>5677</v>
      </c>
      <c r="B1389" t="s">
        <v>8425</v>
      </c>
      <c r="C1389" s="17">
        <v>41787</v>
      </c>
      <c r="D1389" s="17">
        <v>41792</v>
      </c>
      <c r="E1389" t="s">
        <v>49</v>
      </c>
      <c r="F1389" t="s">
        <v>5296</v>
      </c>
      <c r="G1389" t="s">
        <v>5297</v>
      </c>
      <c r="H1389" t="s">
        <v>40</v>
      </c>
      <c r="I1389" t="s">
        <v>26</v>
      </c>
      <c r="J1389" t="s">
        <v>94</v>
      </c>
      <c r="K1389" t="s">
        <v>95</v>
      </c>
      <c r="L1389">
        <v>98115</v>
      </c>
      <c r="M1389" t="s">
        <v>43</v>
      </c>
      <c r="N1389" t="s">
        <v>7700</v>
      </c>
      <c r="O1389" t="s">
        <v>70</v>
      </c>
      <c r="P1389" t="s">
        <v>160</v>
      </c>
      <c r="Q1389" t="s">
        <v>7701</v>
      </c>
      <c r="R1389">
        <v>27.6</v>
      </c>
      <c r="S1389">
        <v>4</v>
      </c>
      <c r="T1389">
        <v>0</v>
      </c>
      <c r="U1389">
        <v>2.2079999999999984</v>
      </c>
    </row>
    <row r="1390" spans="1:21" x14ac:dyDescent="0.35">
      <c r="A1390">
        <v>5676</v>
      </c>
      <c r="B1390" t="s">
        <v>8425</v>
      </c>
      <c r="C1390" s="17">
        <v>41787</v>
      </c>
      <c r="D1390" s="17">
        <v>41792</v>
      </c>
      <c r="E1390" t="s">
        <v>49</v>
      </c>
      <c r="F1390" t="s">
        <v>5296</v>
      </c>
      <c r="G1390" t="s">
        <v>5297</v>
      </c>
      <c r="H1390" t="s">
        <v>40</v>
      </c>
      <c r="I1390" t="s">
        <v>26</v>
      </c>
      <c r="J1390" t="s">
        <v>94</v>
      </c>
      <c r="K1390" t="s">
        <v>95</v>
      </c>
      <c r="L1390">
        <v>98115</v>
      </c>
      <c r="M1390" t="s">
        <v>43</v>
      </c>
      <c r="N1390" t="s">
        <v>767</v>
      </c>
      <c r="O1390" t="s">
        <v>70</v>
      </c>
      <c r="P1390" t="s">
        <v>71</v>
      </c>
      <c r="Q1390" t="s">
        <v>768</v>
      </c>
      <c r="R1390">
        <v>57.408000000000008</v>
      </c>
      <c r="S1390">
        <v>6</v>
      </c>
      <c r="T1390">
        <v>0.2</v>
      </c>
      <c r="U1390">
        <v>5.7408000000000019</v>
      </c>
    </row>
    <row r="1391" spans="1:21" x14ac:dyDescent="0.35">
      <c r="A1391">
        <v>5674</v>
      </c>
      <c r="B1391" t="s">
        <v>8423</v>
      </c>
      <c r="C1391" s="17">
        <v>43035</v>
      </c>
      <c r="D1391" s="17">
        <v>43042</v>
      </c>
      <c r="E1391" t="s">
        <v>49</v>
      </c>
      <c r="F1391" t="s">
        <v>584</v>
      </c>
      <c r="G1391" t="s">
        <v>585</v>
      </c>
      <c r="H1391" t="s">
        <v>40</v>
      </c>
      <c r="I1391" t="s">
        <v>26</v>
      </c>
      <c r="J1391" t="s">
        <v>816</v>
      </c>
      <c r="K1391" t="s">
        <v>103</v>
      </c>
      <c r="L1391">
        <v>75081</v>
      </c>
      <c r="M1391" t="s">
        <v>104</v>
      </c>
      <c r="N1391" t="s">
        <v>2034</v>
      </c>
      <c r="O1391" t="s">
        <v>45</v>
      </c>
      <c r="P1391" t="s">
        <v>89</v>
      </c>
      <c r="Q1391" t="s">
        <v>2035</v>
      </c>
      <c r="R1391">
        <v>8.4480000000000004</v>
      </c>
      <c r="S1391">
        <v>2</v>
      </c>
      <c r="T1391">
        <v>0.2</v>
      </c>
      <c r="U1391">
        <v>2.6399999999999997</v>
      </c>
    </row>
    <row r="1392" spans="1:21" x14ac:dyDescent="0.35">
      <c r="A1392">
        <v>5673</v>
      </c>
      <c r="B1392" t="s">
        <v>8423</v>
      </c>
      <c r="C1392" s="17">
        <v>43035</v>
      </c>
      <c r="D1392" s="17">
        <v>43042</v>
      </c>
      <c r="E1392" t="s">
        <v>49</v>
      </c>
      <c r="F1392" t="s">
        <v>584</v>
      </c>
      <c r="G1392" t="s">
        <v>585</v>
      </c>
      <c r="H1392" t="s">
        <v>40</v>
      </c>
      <c r="I1392" t="s">
        <v>26</v>
      </c>
      <c r="J1392" t="s">
        <v>816</v>
      </c>
      <c r="K1392" t="s">
        <v>103</v>
      </c>
      <c r="L1392">
        <v>75081</v>
      </c>
      <c r="M1392" t="s">
        <v>104</v>
      </c>
      <c r="N1392" t="s">
        <v>7433</v>
      </c>
      <c r="O1392" t="s">
        <v>45</v>
      </c>
      <c r="P1392" t="s">
        <v>172</v>
      </c>
      <c r="Q1392" t="s">
        <v>7434</v>
      </c>
      <c r="R1392">
        <v>15.840000000000002</v>
      </c>
      <c r="S1392">
        <v>2</v>
      </c>
      <c r="T1392">
        <v>0.2</v>
      </c>
      <c r="U1392">
        <v>5.5439999999999987</v>
      </c>
    </row>
    <row r="1393" spans="1:21" x14ac:dyDescent="0.35">
      <c r="A1393">
        <v>5667</v>
      </c>
      <c r="B1393" t="s">
        <v>8417</v>
      </c>
      <c r="C1393" s="17">
        <v>42572</v>
      </c>
      <c r="D1393" s="17">
        <v>42572</v>
      </c>
      <c r="E1393" t="s">
        <v>1292</v>
      </c>
      <c r="F1393" t="s">
        <v>6319</v>
      </c>
      <c r="G1393" t="s">
        <v>6320</v>
      </c>
      <c r="H1393" t="s">
        <v>40</v>
      </c>
      <c r="I1393" t="s">
        <v>26</v>
      </c>
      <c r="J1393" t="s">
        <v>606</v>
      </c>
      <c r="K1393" t="s">
        <v>497</v>
      </c>
      <c r="L1393">
        <v>43055</v>
      </c>
      <c r="M1393" t="s">
        <v>147</v>
      </c>
      <c r="N1393" t="s">
        <v>3226</v>
      </c>
      <c r="O1393" t="s">
        <v>45</v>
      </c>
      <c r="P1393" t="s">
        <v>58</v>
      </c>
      <c r="Q1393" t="s">
        <v>3227</v>
      </c>
      <c r="R1393">
        <v>99.488</v>
      </c>
      <c r="S1393">
        <v>2</v>
      </c>
      <c r="T1393">
        <v>0.2</v>
      </c>
      <c r="U1393">
        <v>8.7052000000000049</v>
      </c>
    </row>
    <row r="1394" spans="1:21" x14ac:dyDescent="0.35">
      <c r="A1394">
        <v>5666</v>
      </c>
      <c r="B1394" t="s">
        <v>8417</v>
      </c>
      <c r="C1394" s="17">
        <v>42572</v>
      </c>
      <c r="D1394" s="17">
        <v>42572</v>
      </c>
      <c r="E1394" t="s">
        <v>1292</v>
      </c>
      <c r="F1394" t="s">
        <v>6319</v>
      </c>
      <c r="G1394" t="s">
        <v>6320</v>
      </c>
      <c r="H1394" t="s">
        <v>40</v>
      </c>
      <c r="I1394" t="s">
        <v>26</v>
      </c>
      <c r="J1394" t="s">
        <v>606</v>
      </c>
      <c r="K1394" t="s">
        <v>497</v>
      </c>
      <c r="L1394">
        <v>43055</v>
      </c>
      <c r="M1394" t="s">
        <v>147</v>
      </c>
      <c r="N1394" t="s">
        <v>935</v>
      </c>
      <c r="O1394" t="s">
        <v>45</v>
      </c>
      <c r="P1394" t="s">
        <v>58</v>
      </c>
      <c r="Q1394" t="s">
        <v>936</v>
      </c>
      <c r="R1394">
        <v>66.688000000000002</v>
      </c>
      <c r="S1394">
        <v>1</v>
      </c>
      <c r="T1394">
        <v>0.2</v>
      </c>
      <c r="U1394">
        <v>4.1680000000000028</v>
      </c>
    </row>
    <row r="1395" spans="1:21" x14ac:dyDescent="0.35">
      <c r="A1395">
        <v>5665</v>
      </c>
      <c r="B1395" t="s">
        <v>8417</v>
      </c>
      <c r="C1395" s="17">
        <v>42572</v>
      </c>
      <c r="D1395" s="17">
        <v>42572</v>
      </c>
      <c r="E1395" t="s">
        <v>1292</v>
      </c>
      <c r="F1395" t="s">
        <v>6319</v>
      </c>
      <c r="G1395" t="s">
        <v>6320</v>
      </c>
      <c r="H1395" t="s">
        <v>40</v>
      </c>
      <c r="I1395" t="s">
        <v>26</v>
      </c>
      <c r="J1395" t="s">
        <v>606</v>
      </c>
      <c r="K1395" t="s">
        <v>497</v>
      </c>
      <c r="L1395">
        <v>43055</v>
      </c>
      <c r="M1395" t="s">
        <v>147</v>
      </c>
      <c r="N1395" t="s">
        <v>4323</v>
      </c>
      <c r="O1395" t="s">
        <v>45</v>
      </c>
      <c r="P1395" t="s">
        <v>74</v>
      </c>
      <c r="Q1395" t="s">
        <v>4324</v>
      </c>
      <c r="R1395">
        <v>11.088000000000003</v>
      </c>
      <c r="S1395">
        <v>7</v>
      </c>
      <c r="T1395">
        <v>0.7</v>
      </c>
      <c r="U1395">
        <v>-8.1311999999999998</v>
      </c>
    </row>
    <row r="1396" spans="1:21" x14ac:dyDescent="0.35">
      <c r="A1396">
        <v>5664</v>
      </c>
      <c r="B1396" t="s">
        <v>8417</v>
      </c>
      <c r="C1396" s="17">
        <v>42572</v>
      </c>
      <c r="D1396" s="17">
        <v>42572</v>
      </c>
      <c r="E1396" t="s">
        <v>1292</v>
      </c>
      <c r="F1396" t="s">
        <v>6319</v>
      </c>
      <c r="G1396" t="s">
        <v>6320</v>
      </c>
      <c r="H1396" t="s">
        <v>40</v>
      </c>
      <c r="I1396" t="s">
        <v>26</v>
      </c>
      <c r="J1396" t="s">
        <v>606</v>
      </c>
      <c r="K1396" t="s">
        <v>497</v>
      </c>
      <c r="L1396">
        <v>43055</v>
      </c>
      <c r="M1396" t="s">
        <v>147</v>
      </c>
      <c r="N1396" t="s">
        <v>8418</v>
      </c>
      <c r="O1396" t="s">
        <v>45</v>
      </c>
      <c r="P1396" t="s">
        <v>67</v>
      </c>
      <c r="Q1396" t="s">
        <v>8419</v>
      </c>
      <c r="R1396">
        <v>18.656000000000002</v>
      </c>
      <c r="S1396">
        <v>2</v>
      </c>
      <c r="T1396">
        <v>0.2</v>
      </c>
      <c r="U1396">
        <v>1.3992000000000013</v>
      </c>
    </row>
    <row r="1397" spans="1:21" x14ac:dyDescent="0.35">
      <c r="A1397">
        <v>1394</v>
      </c>
      <c r="B1397" t="s">
        <v>3808</v>
      </c>
      <c r="C1397" s="17">
        <v>42919</v>
      </c>
      <c r="D1397" s="17">
        <v>42920</v>
      </c>
      <c r="E1397" t="s">
        <v>187</v>
      </c>
      <c r="F1397" t="s">
        <v>3809</v>
      </c>
      <c r="G1397" t="s">
        <v>3810</v>
      </c>
      <c r="H1397" t="s">
        <v>40</v>
      </c>
      <c r="I1397" t="s">
        <v>26</v>
      </c>
      <c r="J1397" t="s">
        <v>2225</v>
      </c>
      <c r="K1397" t="s">
        <v>87</v>
      </c>
      <c r="L1397">
        <v>27217</v>
      </c>
      <c r="M1397" t="s">
        <v>29</v>
      </c>
      <c r="N1397" t="s">
        <v>771</v>
      </c>
      <c r="O1397" t="s">
        <v>45</v>
      </c>
      <c r="P1397" t="s">
        <v>67</v>
      </c>
      <c r="Q1397" t="s">
        <v>772</v>
      </c>
      <c r="R1397">
        <v>9.5519999999999996</v>
      </c>
      <c r="S1397">
        <v>3</v>
      </c>
      <c r="T1397">
        <v>0.2</v>
      </c>
      <c r="U1397">
        <v>1.5521999999999991</v>
      </c>
    </row>
    <row r="1398" spans="1:21" x14ac:dyDescent="0.35">
      <c r="A1398">
        <v>1395</v>
      </c>
      <c r="B1398" t="s">
        <v>3811</v>
      </c>
      <c r="C1398" s="17">
        <v>43017</v>
      </c>
      <c r="D1398" s="17">
        <v>43022</v>
      </c>
      <c r="E1398" t="s">
        <v>49</v>
      </c>
      <c r="F1398" t="s">
        <v>2637</v>
      </c>
      <c r="G1398" t="s">
        <v>2638</v>
      </c>
      <c r="H1398" t="s">
        <v>40</v>
      </c>
      <c r="I1398" t="s">
        <v>26</v>
      </c>
      <c r="J1398" t="s">
        <v>455</v>
      </c>
      <c r="K1398" t="s">
        <v>210</v>
      </c>
      <c r="L1398">
        <v>60505</v>
      </c>
      <c r="M1398" t="s">
        <v>104</v>
      </c>
      <c r="N1398" t="s">
        <v>3812</v>
      </c>
      <c r="O1398" t="s">
        <v>31</v>
      </c>
      <c r="P1398" t="s">
        <v>55</v>
      </c>
      <c r="Q1398" t="s">
        <v>3813</v>
      </c>
      <c r="R1398">
        <v>652.45000000000005</v>
      </c>
      <c r="S1398">
        <v>5</v>
      </c>
      <c r="T1398">
        <v>0.5</v>
      </c>
      <c r="U1398">
        <v>-430.61700000000019</v>
      </c>
    </row>
    <row r="1399" spans="1:21" x14ac:dyDescent="0.35">
      <c r="A1399">
        <v>1396</v>
      </c>
      <c r="B1399" t="s">
        <v>3811</v>
      </c>
      <c r="C1399" s="17">
        <v>43017</v>
      </c>
      <c r="D1399" s="17">
        <v>43022</v>
      </c>
      <c r="E1399" t="s">
        <v>49</v>
      </c>
      <c r="F1399" t="s">
        <v>2637</v>
      </c>
      <c r="G1399" t="s">
        <v>2638</v>
      </c>
      <c r="H1399" t="s">
        <v>40</v>
      </c>
      <c r="I1399" t="s">
        <v>26</v>
      </c>
      <c r="J1399" t="s">
        <v>455</v>
      </c>
      <c r="K1399" t="s">
        <v>210</v>
      </c>
      <c r="L1399">
        <v>60505</v>
      </c>
      <c r="M1399" t="s">
        <v>104</v>
      </c>
      <c r="N1399" t="s">
        <v>3814</v>
      </c>
      <c r="O1399" t="s">
        <v>31</v>
      </c>
      <c r="P1399" t="s">
        <v>55</v>
      </c>
      <c r="Q1399" t="s">
        <v>3815</v>
      </c>
      <c r="R1399">
        <v>66.644999999999996</v>
      </c>
      <c r="S1399">
        <v>3</v>
      </c>
      <c r="T1399">
        <v>0.5</v>
      </c>
      <c r="U1399">
        <v>-42.652799999999999</v>
      </c>
    </row>
    <row r="1400" spans="1:21" x14ac:dyDescent="0.35">
      <c r="A1400">
        <v>5654</v>
      </c>
      <c r="B1400" t="s">
        <v>8414</v>
      </c>
      <c r="C1400" s="17">
        <v>41947</v>
      </c>
      <c r="D1400" s="17">
        <v>41954</v>
      </c>
      <c r="E1400" t="s">
        <v>49</v>
      </c>
      <c r="F1400" t="s">
        <v>2175</v>
      </c>
      <c r="G1400" t="s">
        <v>2176</v>
      </c>
      <c r="H1400" t="s">
        <v>40</v>
      </c>
      <c r="I1400" t="s">
        <v>26</v>
      </c>
      <c r="J1400" t="s">
        <v>1175</v>
      </c>
      <c r="K1400" t="s">
        <v>42</v>
      </c>
      <c r="L1400">
        <v>90805</v>
      </c>
      <c r="M1400" t="s">
        <v>43</v>
      </c>
      <c r="N1400" t="s">
        <v>586</v>
      </c>
      <c r="O1400" t="s">
        <v>45</v>
      </c>
      <c r="P1400" t="s">
        <v>67</v>
      </c>
      <c r="Q1400" t="s">
        <v>587</v>
      </c>
      <c r="R1400">
        <v>2.94</v>
      </c>
      <c r="S1400">
        <v>1</v>
      </c>
      <c r="T1400">
        <v>0</v>
      </c>
      <c r="U1400">
        <v>0.79380000000000006</v>
      </c>
    </row>
    <row r="1401" spans="1:21" x14ac:dyDescent="0.35">
      <c r="A1401">
        <v>5653</v>
      </c>
      <c r="B1401" t="s">
        <v>8413</v>
      </c>
      <c r="C1401" s="17">
        <v>43014</v>
      </c>
      <c r="D1401" s="17">
        <v>43019</v>
      </c>
      <c r="E1401" t="s">
        <v>49</v>
      </c>
      <c r="F1401" t="s">
        <v>1321</v>
      </c>
      <c r="G1401" t="s">
        <v>1322</v>
      </c>
      <c r="H1401" t="s">
        <v>40</v>
      </c>
      <c r="I1401" t="s">
        <v>26</v>
      </c>
      <c r="J1401" t="s">
        <v>265</v>
      </c>
      <c r="K1401" t="s">
        <v>266</v>
      </c>
      <c r="L1401">
        <v>10009</v>
      </c>
      <c r="M1401" t="s">
        <v>147</v>
      </c>
      <c r="N1401" t="s">
        <v>6544</v>
      </c>
      <c r="O1401" t="s">
        <v>45</v>
      </c>
      <c r="P1401" t="s">
        <v>89</v>
      </c>
      <c r="Q1401" t="s">
        <v>6545</v>
      </c>
      <c r="R1401">
        <v>40.99</v>
      </c>
      <c r="S1401">
        <v>1</v>
      </c>
      <c r="T1401">
        <v>0</v>
      </c>
      <c r="U1401">
        <v>20.085100000000001</v>
      </c>
    </row>
    <row r="1402" spans="1:21" x14ac:dyDescent="0.35">
      <c r="A1402">
        <v>5652</v>
      </c>
      <c r="B1402" t="s">
        <v>8411</v>
      </c>
      <c r="C1402" s="17">
        <v>42933</v>
      </c>
      <c r="D1402" s="17">
        <v>42935</v>
      </c>
      <c r="E1402" t="s">
        <v>22</v>
      </c>
      <c r="F1402" t="s">
        <v>2436</v>
      </c>
      <c r="G1402" t="s">
        <v>2437</v>
      </c>
      <c r="H1402" t="s">
        <v>40</v>
      </c>
      <c r="I1402" t="s">
        <v>26</v>
      </c>
      <c r="J1402" t="s">
        <v>6130</v>
      </c>
      <c r="K1402" t="s">
        <v>42</v>
      </c>
      <c r="L1402">
        <v>92307</v>
      </c>
      <c r="M1402" t="s">
        <v>43</v>
      </c>
      <c r="N1402" t="s">
        <v>765</v>
      </c>
      <c r="O1402" t="s">
        <v>31</v>
      </c>
      <c r="P1402" t="s">
        <v>32</v>
      </c>
      <c r="Q1402" t="s">
        <v>766</v>
      </c>
      <c r="R1402">
        <v>1194.165</v>
      </c>
      <c r="S1402">
        <v>5</v>
      </c>
      <c r="T1402">
        <v>0.15</v>
      </c>
      <c r="U1402">
        <v>210.73499999999993</v>
      </c>
    </row>
    <row r="1403" spans="1:21" x14ac:dyDescent="0.35">
      <c r="A1403">
        <v>5651</v>
      </c>
      <c r="B1403" t="s">
        <v>8411</v>
      </c>
      <c r="C1403" s="17">
        <v>42933</v>
      </c>
      <c r="D1403" s="17">
        <v>42935</v>
      </c>
      <c r="E1403" t="s">
        <v>22</v>
      </c>
      <c r="F1403" t="s">
        <v>2436</v>
      </c>
      <c r="G1403" t="s">
        <v>2437</v>
      </c>
      <c r="H1403" t="s">
        <v>40</v>
      </c>
      <c r="I1403" t="s">
        <v>26</v>
      </c>
      <c r="J1403" t="s">
        <v>6130</v>
      </c>
      <c r="K1403" t="s">
        <v>42</v>
      </c>
      <c r="L1403">
        <v>92307</v>
      </c>
      <c r="M1403" t="s">
        <v>43</v>
      </c>
      <c r="N1403" t="s">
        <v>6411</v>
      </c>
      <c r="O1403" t="s">
        <v>45</v>
      </c>
      <c r="P1403" t="s">
        <v>58</v>
      </c>
      <c r="Q1403" t="s">
        <v>6412</v>
      </c>
      <c r="R1403">
        <v>10.56</v>
      </c>
      <c r="S1403">
        <v>2</v>
      </c>
      <c r="T1403">
        <v>0</v>
      </c>
      <c r="U1403">
        <v>0</v>
      </c>
    </row>
    <row r="1404" spans="1:21" x14ac:dyDescent="0.35">
      <c r="A1404">
        <v>5650</v>
      </c>
      <c r="B1404" t="s">
        <v>8411</v>
      </c>
      <c r="C1404" s="17">
        <v>42933</v>
      </c>
      <c r="D1404" s="17">
        <v>42935</v>
      </c>
      <c r="E1404" t="s">
        <v>22</v>
      </c>
      <c r="F1404" t="s">
        <v>2436</v>
      </c>
      <c r="G1404" t="s">
        <v>2437</v>
      </c>
      <c r="H1404" t="s">
        <v>40</v>
      </c>
      <c r="I1404" t="s">
        <v>26</v>
      </c>
      <c r="J1404" t="s">
        <v>6130</v>
      </c>
      <c r="K1404" t="s">
        <v>42</v>
      </c>
      <c r="L1404">
        <v>92307</v>
      </c>
      <c r="M1404" t="s">
        <v>43</v>
      </c>
      <c r="N1404" t="s">
        <v>8412</v>
      </c>
      <c r="O1404" t="s">
        <v>45</v>
      </c>
      <c r="P1404" t="s">
        <v>172</v>
      </c>
      <c r="Q1404" t="s">
        <v>8064</v>
      </c>
      <c r="R1404">
        <v>57.9</v>
      </c>
      <c r="S1404">
        <v>5</v>
      </c>
      <c r="T1404">
        <v>0</v>
      </c>
      <c r="U1404">
        <v>28.95</v>
      </c>
    </row>
    <row r="1405" spans="1:21" x14ac:dyDescent="0.35">
      <c r="A1405">
        <v>5649</v>
      </c>
      <c r="B1405" t="s">
        <v>8411</v>
      </c>
      <c r="C1405" s="17">
        <v>42933</v>
      </c>
      <c r="D1405" s="17">
        <v>42935</v>
      </c>
      <c r="E1405" t="s">
        <v>22</v>
      </c>
      <c r="F1405" t="s">
        <v>2436</v>
      </c>
      <c r="G1405" t="s">
        <v>2437</v>
      </c>
      <c r="H1405" t="s">
        <v>40</v>
      </c>
      <c r="I1405" t="s">
        <v>26</v>
      </c>
      <c r="J1405" t="s">
        <v>6130</v>
      </c>
      <c r="K1405" t="s">
        <v>42</v>
      </c>
      <c r="L1405">
        <v>92307</v>
      </c>
      <c r="M1405" t="s">
        <v>43</v>
      </c>
      <c r="N1405" t="s">
        <v>6492</v>
      </c>
      <c r="O1405" t="s">
        <v>45</v>
      </c>
      <c r="P1405" t="s">
        <v>89</v>
      </c>
      <c r="Q1405" t="s">
        <v>6493</v>
      </c>
      <c r="R1405">
        <v>32.400000000000006</v>
      </c>
      <c r="S1405">
        <v>5</v>
      </c>
      <c r="T1405">
        <v>0</v>
      </c>
      <c r="U1405">
        <v>15.552000000000001</v>
      </c>
    </row>
    <row r="1406" spans="1:21" x14ac:dyDescent="0.35">
      <c r="A1406">
        <v>5646</v>
      </c>
      <c r="B1406" t="s">
        <v>8408</v>
      </c>
      <c r="C1406" s="17">
        <v>42839</v>
      </c>
      <c r="D1406" s="17">
        <v>42844</v>
      </c>
      <c r="E1406" t="s">
        <v>49</v>
      </c>
      <c r="F1406" t="s">
        <v>3752</v>
      </c>
      <c r="G1406" t="s">
        <v>3753</v>
      </c>
      <c r="H1406" t="s">
        <v>40</v>
      </c>
      <c r="I1406" t="s">
        <v>26</v>
      </c>
      <c r="J1406" t="s">
        <v>1003</v>
      </c>
      <c r="K1406" t="s">
        <v>789</v>
      </c>
      <c r="L1406">
        <v>7960</v>
      </c>
      <c r="M1406" t="s">
        <v>147</v>
      </c>
      <c r="N1406" t="s">
        <v>3704</v>
      </c>
      <c r="O1406" t="s">
        <v>31</v>
      </c>
      <c r="P1406" t="s">
        <v>64</v>
      </c>
      <c r="Q1406" t="s">
        <v>3705</v>
      </c>
      <c r="R1406">
        <v>74.45</v>
      </c>
      <c r="S1406">
        <v>5</v>
      </c>
      <c r="T1406">
        <v>0</v>
      </c>
      <c r="U1406">
        <v>20.101500000000001</v>
      </c>
    </row>
    <row r="1407" spans="1:21" x14ac:dyDescent="0.35">
      <c r="A1407">
        <v>5638</v>
      </c>
      <c r="B1407" t="s">
        <v>8399</v>
      </c>
      <c r="C1407" s="17">
        <v>42820</v>
      </c>
      <c r="D1407" s="17">
        <v>42827</v>
      </c>
      <c r="E1407" t="s">
        <v>49</v>
      </c>
      <c r="F1407" t="s">
        <v>5474</v>
      </c>
      <c r="G1407" t="s">
        <v>5475</v>
      </c>
      <c r="H1407" t="s">
        <v>40</v>
      </c>
      <c r="I1407" t="s">
        <v>26</v>
      </c>
      <c r="J1407" t="s">
        <v>2063</v>
      </c>
      <c r="K1407" t="s">
        <v>237</v>
      </c>
      <c r="L1407">
        <v>48126</v>
      </c>
      <c r="M1407" t="s">
        <v>104</v>
      </c>
      <c r="N1407" t="s">
        <v>8400</v>
      </c>
      <c r="O1407" t="s">
        <v>31</v>
      </c>
      <c r="P1407" t="s">
        <v>64</v>
      </c>
      <c r="Q1407" t="s">
        <v>8401</v>
      </c>
      <c r="R1407">
        <v>60.84</v>
      </c>
      <c r="S1407">
        <v>3</v>
      </c>
      <c r="T1407">
        <v>0</v>
      </c>
      <c r="U1407">
        <v>23.119199999999999</v>
      </c>
    </row>
    <row r="1408" spans="1:21" x14ac:dyDescent="0.35">
      <c r="A1408">
        <v>5629</v>
      </c>
      <c r="B1408" t="s">
        <v>8389</v>
      </c>
      <c r="C1408" s="17">
        <v>42912</v>
      </c>
      <c r="D1408" s="17">
        <v>42917</v>
      </c>
      <c r="E1408" t="s">
        <v>49</v>
      </c>
      <c r="F1408" t="s">
        <v>960</v>
      </c>
      <c r="G1408" t="s">
        <v>961</v>
      </c>
      <c r="H1408" t="s">
        <v>40</v>
      </c>
      <c r="I1408" t="s">
        <v>26</v>
      </c>
      <c r="J1408" t="s">
        <v>1422</v>
      </c>
      <c r="K1408" t="s">
        <v>53</v>
      </c>
      <c r="L1408">
        <v>33180</v>
      </c>
      <c r="M1408" t="s">
        <v>29</v>
      </c>
      <c r="N1408" t="s">
        <v>8390</v>
      </c>
      <c r="O1408" t="s">
        <v>31</v>
      </c>
      <c r="P1408" t="s">
        <v>35</v>
      </c>
      <c r="Q1408" t="s">
        <v>8391</v>
      </c>
      <c r="R1408">
        <v>273.55200000000002</v>
      </c>
      <c r="S1408">
        <v>3</v>
      </c>
      <c r="T1408">
        <v>0.2</v>
      </c>
      <c r="U1408">
        <v>-13.677599999999998</v>
      </c>
    </row>
    <row r="1409" spans="1:21" x14ac:dyDescent="0.35">
      <c r="A1409">
        <v>5628</v>
      </c>
      <c r="B1409" t="s">
        <v>8389</v>
      </c>
      <c r="C1409" s="17">
        <v>42912</v>
      </c>
      <c r="D1409" s="17">
        <v>42917</v>
      </c>
      <c r="E1409" t="s">
        <v>49</v>
      </c>
      <c r="F1409" t="s">
        <v>960</v>
      </c>
      <c r="G1409" t="s">
        <v>961</v>
      </c>
      <c r="H1409" t="s">
        <v>40</v>
      </c>
      <c r="I1409" t="s">
        <v>26</v>
      </c>
      <c r="J1409" t="s">
        <v>1422</v>
      </c>
      <c r="K1409" t="s">
        <v>53</v>
      </c>
      <c r="L1409">
        <v>33180</v>
      </c>
      <c r="M1409" t="s">
        <v>29</v>
      </c>
      <c r="N1409" t="s">
        <v>1074</v>
      </c>
      <c r="O1409" t="s">
        <v>45</v>
      </c>
      <c r="P1409" t="s">
        <v>46</v>
      </c>
      <c r="Q1409" t="s">
        <v>1075</v>
      </c>
      <c r="R1409">
        <v>13.872000000000002</v>
      </c>
      <c r="S1409">
        <v>6</v>
      </c>
      <c r="T1409">
        <v>0.2</v>
      </c>
      <c r="U1409">
        <v>4.6818000000000008</v>
      </c>
    </row>
    <row r="1410" spans="1:21" x14ac:dyDescent="0.35">
      <c r="A1410">
        <v>5625</v>
      </c>
      <c r="B1410" t="s">
        <v>8387</v>
      </c>
      <c r="C1410" s="17">
        <v>42667</v>
      </c>
      <c r="D1410" s="17">
        <v>42671</v>
      </c>
      <c r="E1410" t="s">
        <v>22</v>
      </c>
      <c r="F1410" t="s">
        <v>848</v>
      </c>
      <c r="G1410" t="s">
        <v>849</v>
      </c>
      <c r="H1410" t="s">
        <v>40</v>
      </c>
      <c r="I1410" t="s">
        <v>26</v>
      </c>
      <c r="J1410" t="s">
        <v>41</v>
      </c>
      <c r="K1410" t="s">
        <v>42</v>
      </c>
      <c r="L1410">
        <v>90032</v>
      </c>
      <c r="M1410" t="s">
        <v>43</v>
      </c>
      <c r="N1410" t="s">
        <v>5447</v>
      </c>
      <c r="O1410" t="s">
        <v>70</v>
      </c>
      <c r="P1410" t="s">
        <v>160</v>
      </c>
      <c r="Q1410" t="s">
        <v>5448</v>
      </c>
      <c r="R1410">
        <v>359.98</v>
      </c>
      <c r="S1410">
        <v>2</v>
      </c>
      <c r="T1410">
        <v>0</v>
      </c>
      <c r="U1410">
        <v>21.598799999999983</v>
      </c>
    </row>
    <row r="1411" spans="1:21" x14ac:dyDescent="0.35">
      <c r="A1411">
        <v>5624</v>
      </c>
      <c r="B1411" t="s">
        <v>8387</v>
      </c>
      <c r="C1411" s="17">
        <v>42667</v>
      </c>
      <c r="D1411" s="17">
        <v>42671</v>
      </c>
      <c r="E1411" t="s">
        <v>22</v>
      </c>
      <c r="F1411" t="s">
        <v>848</v>
      </c>
      <c r="G1411" t="s">
        <v>849</v>
      </c>
      <c r="H1411" t="s">
        <v>40</v>
      </c>
      <c r="I1411" t="s">
        <v>26</v>
      </c>
      <c r="J1411" t="s">
        <v>41</v>
      </c>
      <c r="K1411" t="s">
        <v>42</v>
      </c>
      <c r="L1411">
        <v>90032</v>
      </c>
      <c r="M1411" t="s">
        <v>43</v>
      </c>
      <c r="N1411" t="s">
        <v>4266</v>
      </c>
      <c r="O1411" t="s">
        <v>70</v>
      </c>
      <c r="P1411" t="s">
        <v>160</v>
      </c>
      <c r="Q1411" t="s">
        <v>4267</v>
      </c>
      <c r="R1411">
        <v>100</v>
      </c>
      <c r="S1411">
        <v>4</v>
      </c>
      <c r="T1411">
        <v>0</v>
      </c>
      <c r="U1411">
        <v>21</v>
      </c>
    </row>
    <row r="1412" spans="1:21" x14ac:dyDescent="0.35">
      <c r="A1412">
        <v>5623</v>
      </c>
      <c r="B1412" t="s">
        <v>8386</v>
      </c>
      <c r="C1412" s="17">
        <v>42638</v>
      </c>
      <c r="D1412" s="17">
        <v>42643</v>
      </c>
      <c r="E1412" t="s">
        <v>49</v>
      </c>
      <c r="F1412" t="s">
        <v>2332</v>
      </c>
      <c r="G1412" t="s">
        <v>2333</v>
      </c>
      <c r="H1412" t="s">
        <v>40</v>
      </c>
      <c r="I1412" t="s">
        <v>26</v>
      </c>
      <c r="J1412" t="s">
        <v>7600</v>
      </c>
      <c r="K1412" t="s">
        <v>113</v>
      </c>
      <c r="L1412">
        <v>54601</v>
      </c>
      <c r="M1412" t="s">
        <v>104</v>
      </c>
      <c r="N1412" t="s">
        <v>6190</v>
      </c>
      <c r="O1412" t="s">
        <v>31</v>
      </c>
      <c r="P1412" t="s">
        <v>64</v>
      </c>
      <c r="Q1412" t="s">
        <v>6191</v>
      </c>
      <c r="R1412">
        <v>68.64</v>
      </c>
      <c r="S1412">
        <v>11</v>
      </c>
      <c r="T1412">
        <v>0</v>
      </c>
      <c r="U1412">
        <v>17.160000000000004</v>
      </c>
    </row>
    <row r="1413" spans="1:21" x14ac:dyDescent="0.35">
      <c r="A1413">
        <v>5622</v>
      </c>
      <c r="B1413" t="s">
        <v>8386</v>
      </c>
      <c r="C1413" s="17">
        <v>42638</v>
      </c>
      <c r="D1413" s="17">
        <v>42643</v>
      </c>
      <c r="E1413" t="s">
        <v>49</v>
      </c>
      <c r="F1413" t="s">
        <v>2332</v>
      </c>
      <c r="G1413" t="s">
        <v>2333</v>
      </c>
      <c r="H1413" t="s">
        <v>40</v>
      </c>
      <c r="I1413" t="s">
        <v>26</v>
      </c>
      <c r="J1413" t="s">
        <v>7600</v>
      </c>
      <c r="K1413" t="s">
        <v>113</v>
      </c>
      <c r="L1413">
        <v>54601</v>
      </c>
      <c r="M1413" t="s">
        <v>104</v>
      </c>
      <c r="N1413" t="s">
        <v>202</v>
      </c>
      <c r="O1413" t="s">
        <v>31</v>
      </c>
      <c r="P1413" t="s">
        <v>35</v>
      </c>
      <c r="Q1413" t="s">
        <v>203</v>
      </c>
      <c r="R1413">
        <v>201.96</v>
      </c>
      <c r="S1413">
        <v>2</v>
      </c>
      <c r="T1413">
        <v>0</v>
      </c>
      <c r="U1413">
        <v>50.490000000000009</v>
      </c>
    </row>
    <row r="1414" spans="1:21" x14ac:dyDescent="0.35">
      <c r="A1414">
        <v>5621</v>
      </c>
      <c r="B1414" t="s">
        <v>8386</v>
      </c>
      <c r="C1414" s="17">
        <v>42638</v>
      </c>
      <c r="D1414" s="17">
        <v>42643</v>
      </c>
      <c r="E1414" t="s">
        <v>49</v>
      </c>
      <c r="F1414" t="s">
        <v>2332</v>
      </c>
      <c r="G1414" t="s">
        <v>2333</v>
      </c>
      <c r="H1414" t="s">
        <v>40</v>
      </c>
      <c r="I1414" t="s">
        <v>26</v>
      </c>
      <c r="J1414" t="s">
        <v>7600</v>
      </c>
      <c r="K1414" t="s">
        <v>113</v>
      </c>
      <c r="L1414">
        <v>54601</v>
      </c>
      <c r="M1414" t="s">
        <v>104</v>
      </c>
      <c r="N1414" t="s">
        <v>5214</v>
      </c>
      <c r="O1414" t="s">
        <v>45</v>
      </c>
      <c r="P1414" t="s">
        <v>67</v>
      </c>
      <c r="Q1414" t="s">
        <v>5215</v>
      </c>
      <c r="R1414">
        <v>3.04</v>
      </c>
      <c r="S1414">
        <v>1</v>
      </c>
      <c r="T1414">
        <v>0</v>
      </c>
      <c r="U1414">
        <v>1.0335999999999999</v>
      </c>
    </row>
    <row r="1415" spans="1:21" x14ac:dyDescent="0.35">
      <c r="A1415">
        <v>1412</v>
      </c>
      <c r="B1415" t="s">
        <v>3838</v>
      </c>
      <c r="C1415" s="17">
        <v>42560</v>
      </c>
      <c r="D1415" s="17">
        <v>42564</v>
      </c>
      <c r="E1415" t="s">
        <v>49</v>
      </c>
      <c r="F1415" t="s">
        <v>581</v>
      </c>
      <c r="G1415" t="s">
        <v>582</v>
      </c>
      <c r="H1415" t="s">
        <v>40</v>
      </c>
      <c r="I1415" t="s">
        <v>26</v>
      </c>
      <c r="J1415" t="s">
        <v>265</v>
      </c>
      <c r="K1415" t="s">
        <v>266</v>
      </c>
      <c r="L1415">
        <v>10035</v>
      </c>
      <c r="M1415" t="s">
        <v>147</v>
      </c>
      <c r="N1415" t="s">
        <v>2460</v>
      </c>
      <c r="O1415" t="s">
        <v>31</v>
      </c>
      <c r="P1415" t="s">
        <v>35</v>
      </c>
      <c r="Q1415" t="s">
        <v>2461</v>
      </c>
      <c r="R1415">
        <v>408.00599999999997</v>
      </c>
      <c r="S1415">
        <v>2</v>
      </c>
      <c r="T1415">
        <v>0.1</v>
      </c>
      <c r="U1415">
        <v>72.534400000000005</v>
      </c>
    </row>
    <row r="1416" spans="1:21" x14ac:dyDescent="0.35">
      <c r="A1416">
        <v>1413</v>
      </c>
      <c r="B1416" t="s">
        <v>3838</v>
      </c>
      <c r="C1416" s="17">
        <v>42560</v>
      </c>
      <c r="D1416" s="17">
        <v>42564</v>
      </c>
      <c r="E1416" t="s">
        <v>49</v>
      </c>
      <c r="F1416" t="s">
        <v>581</v>
      </c>
      <c r="G1416" t="s">
        <v>582</v>
      </c>
      <c r="H1416" t="s">
        <v>40</v>
      </c>
      <c r="I1416" t="s">
        <v>26</v>
      </c>
      <c r="J1416" t="s">
        <v>265</v>
      </c>
      <c r="K1416" t="s">
        <v>266</v>
      </c>
      <c r="L1416">
        <v>10035</v>
      </c>
      <c r="M1416" t="s">
        <v>147</v>
      </c>
      <c r="N1416" t="s">
        <v>1862</v>
      </c>
      <c r="O1416" t="s">
        <v>31</v>
      </c>
      <c r="P1416" t="s">
        <v>64</v>
      </c>
      <c r="Q1416" t="s">
        <v>1863</v>
      </c>
      <c r="R1416">
        <v>165.28</v>
      </c>
      <c r="S1416">
        <v>4</v>
      </c>
      <c r="T1416">
        <v>0</v>
      </c>
      <c r="U1416">
        <v>14.875200000000007</v>
      </c>
    </row>
    <row r="1417" spans="1:21" x14ac:dyDescent="0.35">
      <c r="A1417">
        <v>5620</v>
      </c>
      <c r="B1417" t="s">
        <v>8386</v>
      </c>
      <c r="C1417" s="17">
        <v>42638</v>
      </c>
      <c r="D1417" s="17">
        <v>42643</v>
      </c>
      <c r="E1417" t="s">
        <v>49</v>
      </c>
      <c r="F1417" t="s">
        <v>2332</v>
      </c>
      <c r="G1417" t="s">
        <v>2333</v>
      </c>
      <c r="H1417" t="s">
        <v>40</v>
      </c>
      <c r="I1417" t="s">
        <v>26</v>
      </c>
      <c r="J1417" t="s">
        <v>7600</v>
      </c>
      <c r="K1417" t="s">
        <v>113</v>
      </c>
      <c r="L1417">
        <v>54601</v>
      </c>
      <c r="M1417" t="s">
        <v>104</v>
      </c>
      <c r="N1417" t="s">
        <v>1182</v>
      </c>
      <c r="O1417" t="s">
        <v>70</v>
      </c>
      <c r="P1417" t="s">
        <v>160</v>
      </c>
      <c r="Q1417" t="s">
        <v>1183</v>
      </c>
      <c r="R1417">
        <v>499.95</v>
      </c>
      <c r="S1417">
        <v>5</v>
      </c>
      <c r="T1417">
        <v>0</v>
      </c>
      <c r="U1417">
        <v>174.98249999999999</v>
      </c>
    </row>
    <row r="1418" spans="1:21" x14ac:dyDescent="0.35">
      <c r="A1418">
        <v>5618</v>
      </c>
      <c r="B1418" t="s">
        <v>8384</v>
      </c>
      <c r="C1418" s="17">
        <v>42916</v>
      </c>
      <c r="D1418" s="17">
        <v>42920</v>
      </c>
      <c r="E1418" t="s">
        <v>49</v>
      </c>
      <c r="F1418" t="s">
        <v>38</v>
      </c>
      <c r="G1418" t="s">
        <v>39</v>
      </c>
      <c r="H1418" t="s">
        <v>40</v>
      </c>
      <c r="I1418" t="s">
        <v>26</v>
      </c>
      <c r="J1418" t="s">
        <v>333</v>
      </c>
      <c r="K1418" t="s">
        <v>334</v>
      </c>
      <c r="L1418">
        <v>38109</v>
      </c>
      <c r="M1418" t="s">
        <v>29</v>
      </c>
      <c r="N1418" t="s">
        <v>4489</v>
      </c>
      <c r="O1418" t="s">
        <v>31</v>
      </c>
      <c r="P1418" t="s">
        <v>64</v>
      </c>
      <c r="Q1418" t="s">
        <v>4490</v>
      </c>
      <c r="R1418">
        <v>19.52</v>
      </c>
      <c r="S1418">
        <v>2</v>
      </c>
      <c r="T1418">
        <v>0.2</v>
      </c>
      <c r="U1418">
        <v>5.3680000000000012</v>
      </c>
    </row>
    <row r="1419" spans="1:21" x14ac:dyDescent="0.35">
      <c r="A1419">
        <v>5617</v>
      </c>
      <c r="B1419" t="s">
        <v>8383</v>
      </c>
      <c r="C1419" s="17">
        <v>42605</v>
      </c>
      <c r="D1419" s="17">
        <v>42609</v>
      </c>
      <c r="E1419" t="s">
        <v>49</v>
      </c>
      <c r="F1419" t="s">
        <v>6351</v>
      </c>
      <c r="G1419" t="s">
        <v>6352</v>
      </c>
      <c r="H1419" t="s">
        <v>40</v>
      </c>
      <c r="I1419" t="s">
        <v>26</v>
      </c>
      <c r="J1419" t="s">
        <v>265</v>
      </c>
      <c r="K1419" t="s">
        <v>266</v>
      </c>
      <c r="L1419">
        <v>10035</v>
      </c>
      <c r="M1419" t="s">
        <v>147</v>
      </c>
      <c r="N1419" t="s">
        <v>2194</v>
      </c>
      <c r="O1419" t="s">
        <v>45</v>
      </c>
      <c r="P1419" t="s">
        <v>67</v>
      </c>
      <c r="Q1419" t="s">
        <v>2195</v>
      </c>
      <c r="R1419">
        <v>29.339999999999996</v>
      </c>
      <c r="S1419">
        <v>6</v>
      </c>
      <c r="T1419">
        <v>0</v>
      </c>
      <c r="U1419">
        <v>7.9218000000000002</v>
      </c>
    </row>
    <row r="1420" spans="1:21" x14ac:dyDescent="0.35">
      <c r="A1420">
        <v>5616</v>
      </c>
      <c r="B1420" t="s">
        <v>8383</v>
      </c>
      <c r="C1420" s="17">
        <v>42605</v>
      </c>
      <c r="D1420" s="17">
        <v>42609</v>
      </c>
      <c r="E1420" t="s">
        <v>49</v>
      </c>
      <c r="F1420" t="s">
        <v>6351</v>
      </c>
      <c r="G1420" t="s">
        <v>6352</v>
      </c>
      <c r="H1420" t="s">
        <v>40</v>
      </c>
      <c r="I1420" t="s">
        <v>26</v>
      </c>
      <c r="J1420" t="s">
        <v>265</v>
      </c>
      <c r="K1420" t="s">
        <v>266</v>
      </c>
      <c r="L1420">
        <v>10035</v>
      </c>
      <c r="M1420" t="s">
        <v>147</v>
      </c>
      <c r="N1420" t="s">
        <v>358</v>
      </c>
      <c r="O1420" t="s">
        <v>45</v>
      </c>
      <c r="P1420" t="s">
        <v>77</v>
      </c>
      <c r="Q1420" t="s">
        <v>359</v>
      </c>
      <c r="R1420">
        <v>1040.8</v>
      </c>
      <c r="S1420">
        <v>5</v>
      </c>
      <c r="T1420">
        <v>0</v>
      </c>
      <c r="U1420">
        <v>281.01600000000008</v>
      </c>
    </row>
    <row r="1421" spans="1:21" x14ac:dyDescent="0.35">
      <c r="A1421">
        <v>5615</v>
      </c>
      <c r="B1421" t="s">
        <v>8383</v>
      </c>
      <c r="C1421" s="17">
        <v>42605</v>
      </c>
      <c r="D1421" s="17">
        <v>42609</v>
      </c>
      <c r="E1421" t="s">
        <v>49</v>
      </c>
      <c r="F1421" t="s">
        <v>6351</v>
      </c>
      <c r="G1421" t="s">
        <v>6352</v>
      </c>
      <c r="H1421" t="s">
        <v>40</v>
      </c>
      <c r="I1421" t="s">
        <v>26</v>
      </c>
      <c r="J1421" t="s">
        <v>265</v>
      </c>
      <c r="K1421" t="s">
        <v>266</v>
      </c>
      <c r="L1421">
        <v>10035</v>
      </c>
      <c r="M1421" t="s">
        <v>147</v>
      </c>
      <c r="N1421" t="s">
        <v>1266</v>
      </c>
      <c r="O1421" t="s">
        <v>45</v>
      </c>
      <c r="P1421" t="s">
        <v>67</v>
      </c>
      <c r="Q1421" t="s">
        <v>1267</v>
      </c>
      <c r="R1421">
        <v>21.299999999999997</v>
      </c>
      <c r="S1421">
        <v>5</v>
      </c>
      <c r="T1421">
        <v>0</v>
      </c>
      <c r="U1421">
        <v>8.7330000000000005</v>
      </c>
    </row>
    <row r="1422" spans="1:21" x14ac:dyDescent="0.35">
      <c r="A1422">
        <v>5613</v>
      </c>
      <c r="B1422" t="s">
        <v>8379</v>
      </c>
      <c r="C1422" s="17">
        <v>42965</v>
      </c>
      <c r="D1422" s="17">
        <v>42969</v>
      </c>
      <c r="E1422" t="s">
        <v>49</v>
      </c>
      <c r="F1422" t="s">
        <v>2512</v>
      </c>
      <c r="G1422" t="s">
        <v>2513</v>
      </c>
      <c r="H1422" t="s">
        <v>40</v>
      </c>
      <c r="I1422" t="s">
        <v>26</v>
      </c>
      <c r="J1422" t="s">
        <v>94</v>
      </c>
      <c r="K1422" t="s">
        <v>95</v>
      </c>
      <c r="L1422">
        <v>98105</v>
      </c>
      <c r="M1422" t="s">
        <v>43</v>
      </c>
      <c r="N1422" t="s">
        <v>2249</v>
      </c>
      <c r="O1422" t="s">
        <v>70</v>
      </c>
      <c r="P1422" t="s">
        <v>160</v>
      </c>
      <c r="Q1422" t="s">
        <v>2250</v>
      </c>
      <c r="R1422">
        <v>1496.16</v>
      </c>
      <c r="S1422">
        <v>9</v>
      </c>
      <c r="T1422">
        <v>0</v>
      </c>
      <c r="U1422">
        <v>224.42400000000006</v>
      </c>
    </row>
    <row r="1423" spans="1:21" x14ac:dyDescent="0.35">
      <c r="A1423">
        <v>5612</v>
      </c>
      <c r="B1423" t="s">
        <v>8379</v>
      </c>
      <c r="C1423" s="17">
        <v>42965</v>
      </c>
      <c r="D1423" s="17">
        <v>42969</v>
      </c>
      <c r="E1423" t="s">
        <v>49</v>
      </c>
      <c r="F1423" t="s">
        <v>2512</v>
      </c>
      <c r="G1423" t="s">
        <v>2513</v>
      </c>
      <c r="H1423" t="s">
        <v>40</v>
      </c>
      <c r="I1423" t="s">
        <v>26</v>
      </c>
      <c r="J1423" t="s">
        <v>94</v>
      </c>
      <c r="K1423" t="s">
        <v>95</v>
      </c>
      <c r="L1423">
        <v>98105</v>
      </c>
      <c r="M1423" t="s">
        <v>43</v>
      </c>
      <c r="N1423" t="s">
        <v>2710</v>
      </c>
      <c r="O1423" t="s">
        <v>70</v>
      </c>
      <c r="P1423" t="s">
        <v>160</v>
      </c>
      <c r="Q1423" t="s">
        <v>4271</v>
      </c>
      <c r="R1423">
        <v>843.9</v>
      </c>
      <c r="S1423">
        <v>2</v>
      </c>
      <c r="T1423">
        <v>0</v>
      </c>
      <c r="U1423">
        <v>371.31600000000003</v>
      </c>
    </row>
    <row r="1424" spans="1:21" x14ac:dyDescent="0.35">
      <c r="A1424">
        <v>5607</v>
      </c>
      <c r="B1424" t="s">
        <v>8372</v>
      </c>
      <c r="C1424" s="17">
        <v>42633</v>
      </c>
      <c r="D1424" s="17">
        <v>42638</v>
      </c>
      <c r="E1424" t="s">
        <v>49</v>
      </c>
      <c r="F1424" t="s">
        <v>4435</v>
      </c>
      <c r="G1424" t="s">
        <v>4436</v>
      </c>
      <c r="H1424" t="s">
        <v>40</v>
      </c>
      <c r="I1424" t="s">
        <v>26</v>
      </c>
      <c r="J1424" t="s">
        <v>4496</v>
      </c>
      <c r="K1424" t="s">
        <v>87</v>
      </c>
      <c r="L1424">
        <v>27405</v>
      </c>
      <c r="M1424" t="s">
        <v>29</v>
      </c>
      <c r="N1424" t="s">
        <v>3193</v>
      </c>
      <c r="O1424" t="s">
        <v>31</v>
      </c>
      <c r="P1424" t="s">
        <v>35</v>
      </c>
      <c r="Q1424" t="s">
        <v>3194</v>
      </c>
      <c r="R1424">
        <v>98.391999999999996</v>
      </c>
      <c r="S1424">
        <v>1</v>
      </c>
      <c r="T1424">
        <v>0.2</v>
      </c>
      <c r="U1424">
        <v>-11.069100000000006</v>
      </c>
    </row>
    <row r="1425" spans="1:21" x14ac:dyDescent="0.35">
      <c r="A1425">
        <v>5606</v>
      </c>
      <c r="B1425" t="s">
        <v>8372</v>
      </c>
      <c r="C1425" s="17">
        <v>42633</v>
      </c>
      <c r="D1425" s="17">
        <v>42638</v>
      </c>
      <c r="E1425" t="s">
        <v>49</v>
      </c>
      <c r="F1425" t="s">
        <v>4435</v>
      </c>
      <c r="G1425" t="s">
        <v>4436</v>
      </c>
      <c r="H1425" t="s">
        <v>40</v>
      </c>
      <c r="I1425" t="s">
        <v>26</v>
      </c>
      <c r="J1425" t="s">
        <v>4496</v>
      </c>
      <c r="K1425" t="s">
        <v>87</v>
      </c>
      <c r="L1425">
        <v>27405</v>
      </c>
      <c r="M1425" t="s">
        <v>29</v>
      </c>
      <c r="N1425" t="s">
        <v>6064</v>
      </c>
      <c r="O1425" t="s">
        <v>31</v>
      </c>
      <c r="P1425" t="s">
        <v>64</v>
      </c>
      <c r="Q1425" t="s">
        <v>6065</v>
      </c>
      <c r="R1425">
        <v>17.088000000000001</v>
      </c>
      <c r="S1425">
        <v>2</v>
      </c>
      <c r="T1425">
        <v>0.2</v>
      </c>
      <c r="U1425">
        <v>1.0679999999999996</v>
      </c>
    </row>
    <row r="1426" spans="1:21" x14ac:dyDescent="0.35">
      <c r="A1426">
        <v>5604</v>
      </c>
      <c r="B1426" t="s">
        <v>8368</v>
      </c>
      <c r="C1426" s="17">
        <v>42609</v>
      </c>
      <c r="D1426" s="17">
        <v>42611</v>
      </c>
      <c r="E1426" t="s">
        <v>22</v>
      </c>
      <c r="F1426" t="s">
        <v>3590</v>
      </c>
      <c r="G1426" t="s">
        <v>3591</v>
      </c>
      <c r="H1426" t="s">
        <v>40</v>
      </c>
      <c r="I1426" t="s">
        <v>26</v>
      </c>
      <c r="J1426" t="s">
        <v>183</v>
      </c>
      <c r="K1426" t="s">
        <v>103</v>
      </c>
      <c r="L1426">
        <v>77041</v>
      </c>
      <c r="M1426" t="s">
        <v>104</v>
      </c>
      <c r="N1426" t="s">
        <v>7578</v>
      </c>
      <c r="O1426" t="s">
        <v>45</v>
      </c>
      <c r="P1426" t="s">
        <v>89</v>
      </c>
      <c r="Q1426" t="s">
        <v>7579</v>
      </c>
      <c r="R1426">
        <v>79.920000000000016</v>
      </c>
      <c r="S1426">
        <v>5</v>
      </c>
      <c r="T1426">
        <v>0.2</v>
      </c>
      <c r="U1426">
        <v>27.972000000000001</v>
      </c>
    </row>
    <row r="1427" spans="1:21" x14ac:dyDescent="0.35">
      <c r="A1427">
        <v>5603</v>
      </c>
      <c r="B1427" t="s">
        <v>8368</v>
      </c>
      <c r="C1427" s="17">
        <v>42609</v>
      </c>
      <c r="D1427" s="17">
        <v>42611</v>
      </c>
      <c r="E1427" t="s">
        <v>22</v>
      </c>
      <c r="F1427" t="s">
        <v>3590</v>
      </c>
      <c r="G1427" t="s">
        <v>3591</v>
      </c>
      <c r="H1427" t="s">
        <v>40</v>
      </c>
      <c r="I1427" t="s">
        <v>26</v>
      </c>
      <c r="J1427" t="s">
        <v>183</v>
      </c>
      <c r="K1427" t="s">
        <v>103</v>
      </c>
      <c r="L1427">
        <v>77041</v>
      </c>
      <c r="M1427" t="s">
        <v>104</v>
      </c>
      <c r="N1427" t="s">
        <v>8369</v>
      </c>
      <c r="O1427" t="s">
        <v>45</v>
      </c>
      <c r="P1427" t="s">
        <v>58</v>
      </c>
      <c r="Q1427" t="s">
        <v>8370</v>
      </c>
      <c r="R1427">
        <v>14.16</v>
      </c>
      <c r="S1427">
        <v>1</v>
      </c>
      <c r="T1427">
        <v>0.2</v>
      </c>
      <c r="U1427">
        <v>1.0620000000000003</v>
      </c>
    </row>
    <row r="1428" spans="1:21" x14ac:dyDescent="0.35">
      <c r="A1428">
        <v>5596</v>
      </c>
      <c r="B1428" t="s">
        <v>8360</v>
      </c>
      <c r="C1428" s="17">
        <v>43002</v>
      </c>
      <c r="D1428" s="17">
        <v>43002</v>
      </c>
      <c r="E1428" t="s">
        <v>1292</v>
      </c>
      <c r="F1428" t="s">
        <v>1386</v>
      </c>
      <c r="G1428" t="s">
        <v>1387</v>
      </c>
      <c r="H1428" t="s">
        <v>40</v>
      </c>
      <c r="I1428" t="s">
        <v>26</v>
      </c>
      <c r="J1428" t="s">
        <v>1483</v>
      </c>
      <c r="K1428" t="s">
        <v>1247</v>
      </c>
      <c r="L1428">
        <v>1841</v>
      </c>
      <c r="M1428" t="s">
        <v>147</v>
      </c>
      <c r="N1428" t="s">
        <v>5244</v>
      </c>
      <c r="O1428" t="s">
        <v>70</v>
      </c>
      <c r="P1428" t="s">
        <v>71</v>
      </c>
      <c r="Q1428" t="s">
        <v>5245</v>
      </c>
      <c r="R1428">
        <v>437.84999999999997</v>
      </c>
      <c r="S1428">
        <v>3</v>
      </c>
      <c r="T1428">
        <v>0</v>
      </c>
      <c r="U1428">
        <v>131.35499999999996</v>
      </c>
    </row>
    <row r="1429" spans="1:21" x14ac:dyDescent="0.35">
      <c r="A1429">
        <v>5595</v>
      </c>
      <c r="B1429" t="s">
        <v>8360</v>
      </c>
      <c r="C1429" s="17">
        <v>43002</v>
      </c>
      <c r="D1429" s="17">
        <v>43002</v>
      </c>
      <c r="E1429" t="s">
        <v>1292</v>
      </c>
      <c r="F1429" t="s">
        <v>1386</v>
      </c>
      <c r="G1429" t="s">
        <v>1387</v>
      </c>
      <c r="H1429" t="s">
        <v>40</v>
      </c>
      <c r="I1429" t="s">
        <v>26</v>
      </c>
      <c r="J1429" t="s">
        <v>1483</v>
      </c>
      <c r="K1429" t="s">
        <v>1247</v>
      </c>
      <c r="L1429">
        <v>1841</v>
      </c>
      <c r="M1429" t="s">
        <v>147</v>
      </c>
      <c r="N1429" t="s">
        <v>1822</v>
      </c>
      <c r="O1429" t="s">
        <v>70</v>
      </c>
      <c r="P1429" t="s">
        <v>71</v>
      </c>
      <c r="Q1429" t="s">
        <v>1823</v>
      </c>
      <c r="R1429">
        <v>391.98</v>
      </c>
      <c r="S1429">
        <v>2</v>
      </c>
      <c r="T1429">
        <v>0</v>
      </c>
      <c r="U1429">
        <v>109.75440000000003</v>
      </c>
    </row>
    <row r="1430" spans="1:21" x14ac:dyDescent="0.35">
      <c r="A1430">
        <v>5593</v>
      </c>
      <c r="B1430" t="s">
        <v>8358</v>
      </c>
      <c r="C1430" s="17">
        <v>41925</v>
      </c>
      <c r="D1430" s="17">
        <v>41930</v>
      </c>
      <c r="E1430" t="s">
        <v>22</v>
      </c>
      <c r="F1430" t="s">
        <v>4244</v>
      </c>
      <c r="G1430" t="s">
        <v>4245</v>
      </c>
      <c r="H1430" t="s">
        <v>40</v>
      </c>
      <c r="I1430" t="s">
        <v>26</v>
      </c>
      <c r="J1430" t="s">
        <v>1121</v>
      </c>
      <c r="K1430" t="s">
        <v>789</v>
      </c>
      <c r="L1430">
        <v>8701</v>
      </c>
      <c r="M1430" t="s">
        <v>147</v>
      </c>
      <c r="N1430" t="s">
        <v>420</v>
      </c>
      <c r="O1430" t="s">
        <v>45</v>
      </c>
      <c r="P1430" t="s">
        <v>74</v>
      </c>
      <c r="Q1430" t="s">
        <v>421</v>
      </c>
      <c r="R1430">
        <v>18.940000000000001</v>
      </c>
      <c r="S1430">
        <v>1</v>
      </c>
      <c r="T1430">
        <v>0</v>
      </c>
      <c r="U1430">
        <v>9.4700000000000006</v>
      </c>
    </row>
    <row r="1431" spans="1:21" x14ac:dyDescent="0.35">
      <c r="A1431">
        <v>5592</v>
      </c>
      <c r="B1431" t="s">
        <v>8358</v>
      </c>
      <c r="C1431" s="17">
        <v>41925</v>
      </c>
      <c r="D1431" s="17">
        <v>41930</v>
      </c>
      <c r="E1431" t="s">
        <v>22</v>
      </c>
      <c r="F1431" t="s">
        <v>4244</v>
      </c>
      <c r="G1431" t="s">
        <v>4245</v>
      </c>
      <c r="H1431" t="s">
        <v>40</v>
      </c>
      <c r="I1431" t="s">
        <v>26</v>
      </c>
      <c r="J1431" t="s">
        <v>1121</v>
      </c>
      <c r="K1431" t="s">
        <v>789</v>
      </c>
      <c r="L1431">
        <v>8701</v>
      </c>
      <c r="M1431" t="s">
        <v>147</v>
      </c>
      <c r="N1431" t="s">
        <v>3193</v>
      </c>
      <c r="O1431" t="s">
        <v>31</v>
      </c>
      <c r="P1431" t="s">
        <v>35</v>
      </c>
      <c r="Q1431" t="s">
        <v>3194</v>
      </c>
      <c r="R1431">
        <v>245.98</v>
      </c>
      <c r="S1431">
        <v>2</v>
      </c>
      <c r="T1431">
        <v>0</v>
      </c>
      <c r="U1431">
        <v>27.057799999999986</v>
      </c>
    </row>
    <row r="1432" spans="1:21" x14ac:dyDescent="0.35">
      <c r="A1432">
        <v>5576</v>
      </c>
      <c r="B1432" t="s">
        <v>8340</v>
      </c>
      <c r="C1432" s="17">
        <v>41978</v>
      </c>
      <c r="D1432" s="17">
        <v>41982</v>
      </c>
      <c r="E1432" t="s">
        <v>49</v>
      </c>
      <c r="F1432" t="s">
        <v>896</v>
      </c>
      <c r="G1432" t="s">
        <v>897</v>
      </c>
      <c r="H1432" t="s">
        <v>40</v>
      </c>
      <c r="I1432" t="s">
        <v>26</v>
      </c>
      <c r="J1432" t="s">
        <v>496</v>
      </c>
      <c r="K1432" t="s">
        <v>497</v>
      </c>
      <c r="L1432">
        <v>43229</v>
      </c>
      <c r="M1432" t="s">
        <v>147</v>
      </c>
      <c r="N1432" t="s">
        <v>4769</v>
      </c>
      <c r="O1432" t="s">
        <v>70</v>
      </c>
      <c r="P1432" t="s">
        <v>71</v>
      </c>
      <c r="Q1432" t="s">
        <v>4770</v>
      </c>
      <c r="R1432">
        <v>179.93999999999997</v>
      </c>
      <c r="S1432">
        <v>2</v>
      </c>
      <c r="T1432">
        <v>0.4</v>
      </c>
      <c r="U1432">
        <v>-44.984999999999999</v>
      </c>
    </row>
    <row r="1433" spans="1:21" x14ac:dyDescent="0.35">
      <c r="A1433">
        <v>5575</v>
      </c>
      <c r="B1433" t="s">
        <v>8340</v>
      </c>
      <c r="C1433" s="17">
        <v>41978</v>
      </c>
      <c r="D1433" s="17">
        <v>41982</v>
      </c>
      <c r="E1433" t="s">
        <v>49</v>
      </c>
      <c r="F1433" t="s">
        <v>896</v>
      </c>
      <c r="G1433" t="s">
        <v>897</v>
      </c>
      <c r="H1433" t="s">
        <v>40</v>
      </c>
      <c r="I1433" t="s">
        <v>26</v>
      </c>
      <c r="J1433" t="s">
        <v>496</v>
      </c>
      <c r="K1433" t="s">
        <v>497</v>
      </c>
      <c r="L1433">
        <v>43229</v>
      </c>
      <c r="M1433" t="s">
        <v>147</v>
      </c>
      <c r="N1433" t="s">
        <v>8343</v>
      </c>
      <c r="O1433" t="s">
        <v>70</v>
      </c>
      <c r="P1433" t="s">
        <v>71</v>
      </c>
      <c r="Q1433" t="s">
        <v>8344</v>
      </c>
      <c r="R1433">
        <v>36.738</v>
      </c>
      <c r="S1433">
        <v>1</v>
      </c>
      <c r="T1433">
        <v>0.4</v>
      </c>
      <c r="U1433">
        <v>-9.1845000000000034</v>
      </c>
    </row>
    <row r="1434" spans="1:21" x14ac:dyDescent="0.35">
      <c r="A1434">
        <v>5574</v>
      </c>
      <c r="B1434" t="s">
        <v>8340</v>
      </c>
      <c r="C1434" s="17">
        <v>41978</v>
      </c>
      <c r="D1434" s="17">
        <v>41982</v>
      </c>
      <c r="E1434" t="s">
        <v>49</v>
      </c>
      <c r="F1434" t="s">
        <v>896</v>
      </c>
      <c r="G1434" t="s">
        <v>897</v>
      </c>
      <c r="H1434" t="s">
        <v>40</v>
      </c>
      <c r="I1434" t="s">
        <v>26</v>
      </c>
      <c r="J1434" t="s">
        <v>496</v>
      </c>
      <c r="K1434" t="s">
        <v>497</v>
      </c>
      <c r="L1434">
        <v>43229</v>
      </c>
      <c r="M1434" t="s">
        <v>147</v>
      </c>
      <c r="N1434" t="s">
        <v>8341</v>
      </c>
      <c r="O1434" t="s">
        <v>45</v>
      </c>
      <c r="P1434" t="s">
        <v>89</v>
      </c>
      <c r="Q1434" t="s">
        <v>8342</v>
      </c>
      <c r="R1434">
        <v>17.472000000000001</v>
      </c>
      <c r="S1434">
        <v>3</v>
      </c>
      <c r="T1434">
        <v>0.2</v>
      </c>
      <c r="U1434">
        <v>5.6783999999999981</v>
      </c>
    </row>
    <row r="1435" spans="1:21" x14ac:dyDescent="0.35">
      <c r="A1435">
        <v>5573</v>
      </c>
      <c r="B1435" t="s">
        <v>8340</v>
      </c>
      <c r="C1435" s="17">
        <v>41978</v>
      </c>
      <c r="D1435" s="17">
        <v>41982</v>
      </c>
      <c r="E1435" t="s">
        <v>49</v>
      </c>
      <c r="F1435" t="s">
        <v>896</v>
      </c>
      <c r="G1435" t="s">
        <v>897</v>
      </c>
      <c r="H1435" t="s">
        <v>40</v>
      </c>
      <c r="I1435" t="s">
        <v>26</v>
      </c>
      <c r="J1435" t="s">
        <v>496</v>
      </c>
      <c r="K1435" t="s">
        <v>497</v>
      </c>
      <c r="L1435">
        <v>43229</v>
      </c>
      <c r="M1435" t="s">
        <v>147</v>
      </c>
      <c r="N1435" t="s">
        <v>2692</v>
      </c>
      <c r="O1435" t="s">
        <v>45</v>
      </c>
      <c r="P1435" t="s">
        <v>74</v>
      </c>
      <c r="Q1435" t="s">
        <v>2693</v>
      </c>
      <c r="R1435">
        <v>29.940000000000005</v>
      </c>
      <c r="S1435">
        <v>4</v>
      </c>
      <c r="T1435">
        <v>0.7</v>
      </c>
      <c r="U1435">
        <v>-23.952000000000005</v>
      </c>
    </row>
    <row r="1436" spans="1:21" x14ac:dyDescent="0.35">
      <c r="A1436">
        <v>5572</v>
      </c>
      <c r="B1436" t="s">
        <v>8340</v>
      </c>
      <c r="C1436" s="17">
        <v>41978</v>
      </c>
      <c r="D1436" s="17">
        <v>41982</v>
      </c>
      <c r="E1436" t="s">
        <v>49</v>
      </c>
      <c r="F1436" t="s">
        <v>896</v>
      </c>
      <c r="G1436" t="s">
        <v>897</v>
      </c>
      <c r="H1436" t="s">
        <v>40</v>
      </c>
      <c r="I1436" t="s">
        <v>26</v>
      </c>
      <c r="J1436" t="s">
        <v>496</v>
      </c>
      <c r="K1436" t="s">
        <v>497</v>
      </c>
      <c r="L1436">
        <v>43229</v>
      </c>
      <c r="M1436" t="s">
        <v>147</v>
      </c>
      <c r="N1436" t="s">
        <v>6544</v>
      </c>
      <c r="O1436" t="s">
        <v>45</v>
      </c>
      <c r="P1436" t="s">
        <v>89</v>
      </c>
      <c r="Q1436" t="s">
        <v>6545</v>
      </c>
      <c r="R1436">
        <v>98.376000000000005</v>
      </c>
      <c r="S1436">
        <v>3</v>
      </c>
      <c r="T1436">
        <v>0.2</v>
      </c>
      <c r="U1436">
        <v>35.661300000000004</v>
      </c>
    </row>
    <row r="1437" spans="1:21" x14ac:dyDescent="0.35">
      <c r="A1437">
        <v>5564</v>
      </c>
      <c r="B1437" t="s">
        <v>8336</v>
      </c>
      <c r="C1437" s="17">
        <v>42825</v>
      </c>
      <c r="D1437" s="17">
        <v>42827</v>
      </c>
      <c r="E1437" t="s">
        <v>22</v>
      </c>
      <c r="F1437" t="s">
        <v>4515</v>
      </c>
      <c r="G1437" t="s">
        <v>4516</v>
      </c>
      <c r="H1437" t="s">
        <v>40</v>
      </c>
      <c r="I1437" t="s">
        <v>26</v>
      </c>
      <c r="J1437" t="s">
        <v>1740</v>
      </c>
      <c r="K1437" t="s">
        <v>1274</v>
      </c>
      <c r="L1437">
        <v>30318</v>
      </c>
      <c r="M1437" t="s">
        <v>29</v>
      </c>
      <c r="N1437" t="s">
        <v>167</v>
      </c>
      <c r="O1437" t="s">
        <v>45</v>
      </c>
      <c r="P1437" t="s">
        <v>74</v>
      </c>
      <c r="Q1437" t="s">
        <v>168</v>
      </c>
      <c r="R1437">
        <v>64.12</v>
      </c>
      <c r="S1437">
        <v>4</v>
      </c>
      <c r="T1437">
        <v>0</v>
      </c>
      <c r="U1437">
        <v>30.7776</v>
      </c>
    </row>
    <row r="1438" spans="1:21" x14ac:dyDescent="0.35">
      <c r="A1438">
        <v>5563</v>
      </c>
      <c r="B1438" t="s">
        <v>8336</v>
      </c>
      <c r="C1438" s="17">
        <v>42825</v>
      </c>
      <c r="D1438" s="17">
        <v>42827</v>
      </c>
      <c r="E1438" t="s">
        <v>22</v>
      </c>
      <c r="F1438" t="s">
        <v>4515</v>
      </c>
      <c r="G1438" t="s">
        <v>4516</v>
      </c>
      <c r="H1438" t="s">
        <v>40</v>
      </c>
      <c r="I1438" t="s">
        <v>26</v>
      </c>
      <c r="J1438" t="s">
        <v>1740</v>
      </c>
      <c r="K1438" t="s">
        <v>1274</v>
      </c>
      <c r="L1438">
        <v>30318</v>
      </c>
      <c r="M1438" t="s">
        <v>29</v>
      </c>
      <c r="N1438" t="s">
        <v>1217</v>
      </c>
      <c r="O1438" t="s">
        <v>70</v>
      </c>
      <c r="P1438" t="s">
        <v>1218</v>
      </c>
      <c r="Q1438" t="s">
        <v>1219</v>
      </c>
      <c r="R1438">
        <v>2999.95</v>
      </c>
      <c r="S1438">
        <v>5</v>
      </c>
      <c r="T1438">
        <v>0</v>
      </c>
      <c r="U1438">
        <v>1439.9760000000001</v>
      </c>
    </row>
    <row r="1439" spans="1:21" x14ac:dyDescent="0.35">
      <c r="A1439">
        <v>5562</v>
      </c>
      <c r="B1439" t="s">
        <v>8336</v>
      </c>
      <c r="C1439" s="17">
        <v>42825</v>
      </c>
      <c r="D1439" s="17">
        <v>42827</v>
      </c>
      <c r="E1439" t="s">
        <v>22</v>
      </c>
      <c r="F1439" t="s">
        <v>4515</v>
      </c>
      <c r="G1439" t="s">
        <v>4516</v>
      </c>
      <c r="H1439" t="s">
        <v>40</v>
      </c>
      <c r="I1439" t="s">
        <v>26</v>
      </c>
      <c r="J1439" t="s">
        <v>1740</v>
      </c>
      <c r="K1439" t="s">
        <v>1274</v>
      </c>
      <c r="L1439">
        <v>30318</v>
      </c>
      <c r="M1439" t="s">
        <v>29</v>
      </c>
      <c r="N1439" t="s">
        <v>1208</v>
      </c>
      <c r="O1439" t="s">
        <v>45</v>
      </c>
      <c r="P1439" t="s">
        <v>74</v>
      </c>
      <c r="Q1439" t="s">
        <v>1209</v>
      </c>
      <c r="R1439">
        <v>34.54</v>
      </c>
      <c r="S1439">
        <v>1</v>
      </c>
      <c r="T1439">
        <v>0</v>
      </c>
      <c r="U1439">
        <v>17.27</v>
      </c>
    </row>
    <row r="1440" spans="1:21" x14ac:dyDescent="0.35">
      <c r="A1440">
        <v>5556</v>
      </c>
      <c r="B1440" t="s">
        <v>8331</v>
      </c>
      <c r="C1440" s="17">
        <v>43010</v>
      </c>
      <c r="D1440" s="17">
        <v>43014</v>
      </c>
      <c r="E1440" t="s">
        <v>22</v>
      </c>
      <c r="F1440" t="s">
        <v>4015</v>
      </c>
      <c r="G1440" t="s">
        <v>4016</v>
      </c>
      <c r="H1440" t="s">
        <v>40</v>
      </c>
      <c r="I1440" t="s">
        <v>26</v>
      </c>
      <c r="J1440" t="s">
        <v>1821</v>
      </c>
      <c r="K1440" t="s">
        <v>357</v>
      </c>
      <c r="L1440">
        <v>36116</v>
      </c>
      <c r="M1440" t="s">
        <v>29</v>
      </c>
      <c r="N1440" t="s">
        <v>6549</v>
      </c>
      <c r="O1440" t="s">
        <v>31</v>
      </c>
      <c r="P1440" t="s">
        <v>64</v>
      </c>
      <c r="Q1440" t="s">
        <v>6550</v>
      </c>
      <c r="R1440">
        <v>10.16</v>
      </c>
      <c r="S1440">
        <v>2</v>
      </c>
      <c r="T1440">
        <v>0</v>
      </c>
      <c r="U1440">
        <v>3.4543999999999997</v>
      </c>
    </row>
    <row r="1441" spans="1:21" x14ac:dyDescent="0.35">
      <c r="A1441">
        <v>5555</v>
      </c>
      <c r="B1441" t="s">
        <v>8330</v>
      </c>
      <c r="C1441" s="17">
        <v>41955</v>
      </c>
      <c r="D1441" s="17">
        <v>41959</v>
      </c>
      <c r="E1441" t="s">
        <v>49</v>
      </c>
      <c r="F1441" t="s">
        <v>6806</v>
      </c>
      <c r="G1441" t="s">
        <v>6807</v>
      </c>
      <c r="H1441" t="s">
        <v>40</v>
      </c>
      <c r="I1441" t="s">
        <v>26</v>
      </c>
      <c r="J1441" t="s">
        <v>183</v>
      </c>
      <c r="K1441" t="s">
        <v>103</v>
      </c>
      <c r="L1441">
        <v>77036</v>
      </c>
      <c r="M1441" t="s">
        <v>104</v>
      </c>
      <c r="N1441" t="s">
        <v>3499</v>
      </c>
      <c r="O1441" t="s">
        <v>31</v>
      </c>
      <c r="P1441" t="s">
        <v>32</v>
      </c>
      <c r="Q1441" t="s">
        <v>3500</v>
      </c>
      <c r="R1441">
        <v>67.993199999999987</v>
      </c>
      <c r="S1441">
        <v>1</v>
      </c>
      <c r="T1441">
        <v>0.32</v>
      </c>
      <c r="U1441">
        <v>-12.998700000000007</v>
      </c>
    </row>
    <row r="1442" spans="1:21" x14ac:dyDescent="0.35">
      <c r="A1442">
        <v>5554</v>
      </c>
      <c r="B1442" t="s">
        <v>8330</v>
      </c>
      <c r="C1442" s="17">
        <v>41955</v>
      </c>
      <c r="D1442" s="17">
        <v>41959</v>
      </c>
      <c r="E1442" t="s">
        <v>49</v>
      </c>
      <c r="F1442" t="s">
        <v>6806</v>
      </c>
      <c r="G1442" t="s">
        <v>6807</v>
      </c>
      <c r="H1442" t="s">
        <v>40</v>
      </c>
      <c r="I1442" t="s">
        <v>26</v>
      </c>
      <c r="J1442" t="s">
        <v>183</v>
      </c>
      <c r="K1442" t="s">
        <v>103</v>
      </c>
      <c r="L1442">
        <v>77036</v>
      </c>
      <c r="M1442" t="s">
        <v>104</v>
      </c>
      <c r="N1442" t="s">
        <v>1059</v>
      </c>
      <c r="O1442" t="s">
        <v>45</v>
      </c>
      <c r="P1442" t="s">
        <v>89</v>
      </c>
      <c r="Q1442" t="s">
        <v>1060</v>
      </c>
      <c r="R1442">
        <v>36.288000000000011</v>
      </c>
      <c r="S1442">
        <v>7</v>
      </c>
      <c r="T1442">
        <v>0.2</v>
      </c>
      <c r="U1442">
        <v>12.700800000000001</v>
      </c>
    </row>
    <row r="1443" spans="1:21" x14ac:dyDescent="0.35">
      <c r="A1443">
        <v>5553</v>
      </c>
      <c r="B1443" t="s">
        <v>8330</v>
      </c>
      <c r="C1443" s="17">
        <v>41955</v>
      </c>
      <c r="D1443" s="17">
        <v>41959</v>
      </c>
      <c r="E1443" t="s">
        <v>49</v>
      </c>
      <c r="F1443" t="s">
        <v>6806</v>
      </c>
      <c r="G1443" t="s">
        <v>6807</v>
      </c>
      <c r="H1443" t="s">
        <v>40</v>
      </c>
      <c r="I1443" t="s">
        <v>26</v>
      </c>
      <c r="J1443" t="s">
        <v>183</v>
      </c>
      <c r="K1443" t="s">
        <v>103</v>
      </c>
      <c r="L1443">
        <v>77036</v>
      </c>
      <c r="M1443" t="s">
        <v>104</v>
      </c>
      <c r="N1443" t="s">
        <v>908</v>
      </c>
      <c r="O1443" t="s">
        <v>70</v>
      </c>
      <c r="P1443" t="s">
        <v>160</v>
      </c>
      <c r="Q1443" t="s">
        <v>1788</v>
      </c>
      <c r="R1443">
        <v>79.512000000000015</v>
      </c>
      <c r="S1443">
        <v>3</v>
      </c>
      <c r="T1443">
        <v>0.2</v>
      </c>
      <c r="U1443">
        <v>20.8719</v>
      </c>
    </row>
    <row r="1444" spans="1:21" x14ac:dyDescent="0.35">
      <c r="A1444">
        <v>5552</v>
      </c>
      <c r="B1444" t="s">
        <v>8330</v>
      </c>
      <c r="C1444" s="17">
        <v>41955</v>
      </c>
      <c r="D1444" s="17">
        <v>41959</v>
      </c>
      <c r="E1444" t="s">
        <v>49</v>
      </c>
      <c r="F1444" t="s">
        <v>6806</v>
      </c>
      <c r="G1444" t="s">
        <v>6807</v>
      </c>
      <c r="H1444" t="s">
        <v>40</v>
      </c>
      <c r="I1444" t="s">
        <v>26</v>
      </c>
      <c r="J1444" t="s">
        <v>183</v>
      </c>
      <c r="K1444" t="s">
        <v>103</v>
      </c>
      <c r="L1444">
        <v>77036</v>
      </c>
      <c r="M1444" t="s">
        <v>104</v>
      </c>
      <c r="N1444" t="s">
        <v>6842</v>
      </c>
      <c r="O1444" t="s">
        <v>45</v>
      </c>
      <c r="P1444" t="s">
        <v>578</v>
      </c>
      <c r="Q1444" t="s">
        <v>6843</v>
      </c>
      <c r="R1444">
        <v>16.656000000000002</v>
      </c>
      <c r="S1444">
        <v>6</v>
      </c>
      <c r="T1444">
        <v>0.2</v>
      </c>
      <c r="U1444">
        <v>-3.123000000000002</v>
      </c>
    </row>
    <row r="1445" spans="1:21" x14ac:dyDescent="0.35">
      <c r="A1445">
        <v>5551</v>
      </c>
      <c r="B1445" t="s">
        <v>8330</v>
      </c>
      <c r="C1445" s="17">
        <v>41955</v>
      </c>
      <c r="D1445" s="17">
        <v>41959</v>
      </c>
      <c r="E1445" t="s">
        <v>49</v>
      </c>
      <c r="F1445" t="s">
        <v>6806</v>
      </c>
      <c r="G1445" t="s">
        <v>6807</v>
      </c>
      <c r="H1445" t="s">
        <v>40</v>
      </c>
      <c r="I1445" t="s">
        <v>26</v>
      </c>
      <c r="J1445" t="s">
        <v>183</v>
      </c>
      <c r="K1445" t="s">
        <v>103</v>
      </c>
      <c r="L1445">
        <v>77036</v>
      </c>
      <c r="M1445" t="s">
        <v>104</v>
      </c>
      <c r="N1445" t="s">
        <v>5853</v>
      </c>
      <c r="O1445" t="s">
        <v>45</v>
      </c>
      <c r="P1445" t="s">
        <v>67</v>
      </c>
      <c r="Q1445" t="s">
        <v>5854</v>
      </c>
      <c r="R1445">
        <v>2.6720000000000002</v>
      </c>
      <c r="S1445">
        <v>1</v>
      </c>
      <c r="T1445">
        <v>0.2</v>
      </c>
      <c r="U1445">
        <v>0.33399999999999974</v>
      </c>
    </row>
    <row r="1446" spans="1:21" x14ac:dyDescent="0.35">
      <c r="A1446">
        <v>1443</v>
      </c>
      <c r="B1446" t="s">
        <v>3891</v>
      </c>
      <c r="C1446" s="17">
        <v>42952</v>
      </c>
      <c r="D1446" s="17">
        <v>42955</v>
      </c>
      <c r="E1446" t="s">
        <v>187</v>
      </c>
      <c r="F1446" t="s">
        <v>3892</v>
      </c>
      <c r="G1446" t="s">
        <v>3893</v>
      </c>
      <c r="H1446" t="s">
        <v>40</v>
      </c>
      <c r="I1446" t="s">
        <v>26</v>
      </c>
      <c r="J1446" t="s">
        <v>1468</v>
      </c>
      <c r="K1446" t="s">
        <v>28</v>
      </c>
      <c r="L1446">
        <v>40475</v>
      </c>
      <c r="M1446" t="s">
        <v>29</v>
      </c>
      <c r="N1446" t="s">
        <v>1268</v>
      </c>
      <c r="O1446" t="s">
        <v>45</v>
      </c>
      <c r="P1446" t="s">
        <v>89</v>
      </c>
      <c r="Q1446" t="s">
        <v>1269</v>
      </c>
      <c r="R1446">
        <v>13.76</v>
      </c>
      <c r="S1446">
        <v>2</v>
      </c>
      <c r="T1446">
        <v>0</v>
      </c>
      <c r="U1446">
        <v>6.3295999999999992</v>
      </c>
    </row>
    <row r="1447" spans="1:21" x14ac:dyDescent="0.35">
      <c r="A1447">
        <v>5545</v>
      </c>
      <c r="B1447" t="s">
        <v>8323</v>
      </c>
      <c r="C1447" s="17">
        <v>42723</v>
      </c>
      <c r="D1447" s="17">
        <v>42729</v>
      </c>
      <c r="E1447" t="s">
        <v>49</v>
      </c>
      <c r="F1447" t="s">
        <v>219</v>
      </c>
      <c r="G1447" t="s">
        <v>220</v>
      </c>
      <c r="H1447" t="s">
        <v>40</v>
      </c>
      <c r="I1447" t="s">
        <v>26</v>
      </c>
      <c r="J1447" t="s">
        <v>1313</v>
      </c>
      <c r="K1447" t="s">
        <v>309</v>
      </c>
      <c r="L1447">
        <v>85705</v>
      </c>
      <c r="M1447" t="s">
        <v>43</v>
      </c>
      <c r="N1447" t="s">
        <v>2058</v>
      </c>
      <c r="O1447" t="s">
        <v>45</v>
      </c>
      <c r="P1447" t="s">
        <v>74</v>
      </c>
      <c r="Q1447" t="s">
        <v>2059</v>
      </c>
      <c r="R1447">
        <v>5.2140000000000004</v>
      </c>
      <c r="S1447">
        <v>2</v>
      </c>
      <c r="T1447">
        <v>0.7</v>
      </c>
      <c r="U1447">
        <v>-4.1711999999999989</v>
      </c>
    </row>
    <row r="1448" spans="1:21" x14ac:dyDescent="0.35">
      <c r="A1448">
        <v>5544</v>
      </c>
      <c r="B1448" t="s">
        <v>8323</v>
      </c>
      <c r="C1448" s="17">
        <v>42723</v>
      </c>
      <c r="D1448" s="17">
        <v>42729</v>
      </c>
      <c r="E1448" t="s">
        <v>49</v>
      </c>
      <c r="F1448" t="s">
        <v>219</v>
      </c>
      <c r="G1448" t="s">
        <v>220</v>
      </c>
      <c r="H1448" t="s">
        <v>40</v>
      </c>
      <c r="I1448" t="s">
        <v>26</v>
      </c>
      <c r="J1448" t="s">
        <v>1313</v>
      </c>
      <c r="K1448" t="s">
        <v>309</v>
      </c>
      <c r="L1448">
        <v>85705</v>
      </c>
      <c r="M1448" t="s">
        <v>43</v>
      </c>
      <c r="N1448" t="s">
        <v>6145</v>
      </c>
      <c r="O1448" t="s">
        <v>45</v>
      </c>
      <c r="P1448" t="s">
        <v>74</v>
      </c>
      <c r="Q1448" t="s">
        <v>6146</v>
      </c>
      <c r="R1448">
        <v>10.440000000000001</v>
      </c>
      <c r="S1448">
        <v>6</v>
      </c>
      <c r="T1448">
        <v>0.7</v>
      </c>
      <c r="U1448">
        <v>-7.6559999999999988</v>
      </c>
    </row>
    <row r="1449" spans="1:21" x14ac:dyDescent="0.35">
      <c r="A1449">
        <v>5543</v>
      </c>
      <c r="B1449" t="s">
        <v>8323</v>
      </c>
      <c r="C1449" s="17">
        <v>42723</v>
      </c>
      <c r="D1449" s="17">
        <v>42729</v>
      </c>
      <c r="E1449" t="s">
        <v>49</v>
      </c>
      <c r="F1449" t="s">
        <v>219</v>
      </c>
      <c r="G1449" t="s">
        <v>220</v>
      </c>
      <c r="H1449" t="s">
        <v>40</v>
      </c>
      <c r="I1449" t="s">
        <v>26</v>
      </c>
      <c r="J1449" t="s">
        <v>1313</v>
      </c>
      <c r="K1449" t="s">
        <v>309</v>
      </c>
      <c r="L1449">
        <v>85705</v>
      </c>
      <c r="M1449" t="s">
        <v>43</v>
      </c>
      <c r="N1449" t="s">
        <v>8324</v>
      </c>
      <c r="O1449" t="s">
        <v>31</v>
      </c>
      <c r="P1449" t="s">
        <v>55</v>
      </c>
      <c r="Q1449" t="s">
        <v>8325</v>
      </c>
      <c r="R1449">
        <v>455.97</v>
      </c>
      <c r="S1449">
        <v>6</v>
      </c>
      <c r="T1449">
        <v>0.5</v>
      </c>
      <c r="U1449">
        <v>-218.86559999999997</v>
      </c>
    </row>
    <row r="1450" spans="1:21" x14ac:dyDescent="0.35">
      <c r="A1450">
        <v>5530</v>
      </c>
      <c r="B1450" t="s">
        <v>8314</v>
      </c>
      <c r="C1450" s="17">
        <v>42953</v>
      </c>
      <c r="D1450" s="17">
        <v>42958</v>
      </c>
      <c r="E1450" t="s">
        <v>49</v>
      </c>
      <c r="F1450" t="s">
        <v>3590</v>
      </c>
      <c r="G1450" t="s">
        <v>3591</v>
      </c>
      <c r="H1450" t="s">
        <v>40</v>
      </c>
      <c r="I1450" t="s">
        <v>26</v>
      </c>
      <c r="J1450" t="s">
        <v>8315</v>
      </c>
      <c r="K1450" t="s">
        <v>103</v>
      </c>
      <c r="L1450">
        <v>75104</v>
      </c>
      <c r="M1450" t="s">
        <v>104</v>
      </c>
      <c r="N1450" t="s">
        <v>7753</v>
      </c>
      <c r="O1450" t="s">
        <v>45</v>
      </c>
      <c r="P1450" t="s">
        <v>89</v>
      </c>
      <c r="Q1450" t="s">
        <v>7754</v>
      </c>
      <c r="R1450">
        <v>115.29600000000001</v>
      </c>
      <c r="S1450">
        <v>3</v>
      </c>
      <c r="T1450">
        <v>0.2</v>
      </c>
      <c r="U1450">
        <v>40.353599999999986</v>
      </c>
    </row>
    <row r="1451" spans="1:21" x14ac:dyDescent="0.35">
      <c r="A1451">
        <v>5526</v>
      </c>
      <c r="B1451" t="s">
        <v>8309</v>
      </c>
      <c r="C1451" s="17">
        <v>42855</v>
      </c>
      <c r="D1451" s="17">
        <v>42860</v>
      </c>
      <c r="E1451" t="s">
        <v>49</v>
      </c>
      <c r="F1451" t="s">
        <v>896</v>
      </c>
      <c r="G1451" t="s">
        <v>897</v>
      </c>
      <c r="H1451" t="s">
        <v>40</v>
      </c>
      <c r="I1451" t="s">
        <v>26</v>
      </c>
      <c r="J1451" t="s">
        <v>41</v>
      </c>
      <c r="K1451" t="s">
        <v>42</v>
      </c>
      <c r="L1451">
        <v>90008</v>
      </c>
      <c r="M1451" t="s">
        <v>43</v>
      </c>
      <c r="N1451" t="s">
        <v>1130</v>
      </c>
      <c r="O1451" t="s">
        <v>45</v>
      </c>
      <c r="P1451" t="s">
        <v>67</v>
      </c>
      <c r="Q1451" t="s">
        <v>1131</v>
      </c>
      <c r="R1451">
        <v>9.7799999999999994</v>
      </c>
      <c r="S1451">
        <v>2</v>
      </c>
      <c r="T1451">
        <v>0</v>
      </c>
      <c r="U1451">
        <v>4.0098000000000003</v>
      </c>
    </row>
    <row r="1452" spans="1:21" x14ac:dyDescent="0.35">
      <c r="A1452">
        <v>1449</v>
      </c>
      <c r="B1452" t="s">
        <v>3903</v>
      </c>
      <c r="C1452" s="17">
        <v>41752</v>
      </c>
      <c r="D1452" s="17">
        <v>41753</v>
      </c>
      <c r="E1452" t="s">
        <v>187</v>
      </c>
      <c r="F1452" t="s">
        <v>3143</v>
      </c>
      <c r="G1452" t="s">
        <v>3144</v>
      </c>
      <c r="H1452" t="s">
        <v>40</v>
      </c>
      <c r="I1452" t="s">
        <v>26</v>
      </c>
      <c r="J1452" t="s">
        <v>145</v>
      </c>
      <c r="K1452" t="s">
        <v>146</v>
      </c>
      <c r="L1452">
        <v>19134</v>
      </c>
      <c r="M1452" t="s">
        <v>147</v>
      </c>
      <c r="N1452" t="s">
        <v>3904</v>
      </c>
      <c r="O1452" t="s">
        <v>45</v>
      </c>
      <c r="P1452" t="s">
        <v>74</v>
      </c>
      <c r="Q1452" t="s">
        <v>3905</v>
      </c>
      <c r="R1452">
        <v>2.5020000000000002</v>
      </c>
      <c r="S1452">
        <v>3</v>
      </c>
      <c r="T1452">
        <v>0.7</v>
      </c>
      <c r="U1452">
        <v>-1.7513999999999994</v>
      </c>
    </row>
    <row r="1453" spans="1:21" x14ac:dyDescent="0.35">
      <c r="A1453">
        <v>5522</v>
      </c>
      <c r="B1453" t="s">
        <v>8306</v>
      </c>
      <c r="C1453" s="17">
        <v>43073</v>
      </c>
      <c r="D1453" s="17">
        <v>43078</v>
      </c>
      <c r="E1453" t="s">
        <v>49</v>
      </c>
      <c r="F1453" t="s">
        <v>843</v>
      </c>
      <c r="G1453" t="s">
        <v>844</v>
      </c>
      <c r="H1453" t="s">
        <v>40</v>
      </c>
      <c r="I1453" t="s">
        <v>26</v>
      </c>
      <c r="J1453" t="s">
        <v>145</v>
      </c>
      <c r="K1453" t="s">
        <v>146</v>
      </c>
      <c r="L1453">
        <v>19134</v>
      </c>
      <c r="M1453" t="s">
        <v>147</v>
      </c>
      <c r="N1453" t="s">
        <v>3555</v>
      </c>
      <c r="O1453" t="s">
        <v>70</v>
      </c>
      <c r="P1453" t="s">
        <v>160</v>
      </c>
      <c r="Q1453" t="s">
        <v>3556</v>
      </c>
      <c r="R1453">
        <v>255.96799999999999</v>
      </c>
      <c r="S1453">
        <v>4</v>
      </c>
      <c r="T1453">
        <v>0.2</v>
      </c>
      <c r="U1453">
        <v>-28.796399999999984</v>
      </c>
    </row>
    <row r="1454" spans="1:21" x14ac:dyDescent="0.35">
      <c r="A1454">
        <v>5521</v>
      </c>
      <c r="B1454" t="s">
        <v>8306</v>
      </c>
      <c r="C1454" s="17">
        <v>43073</v>
      </c>
      <c r="D1454" s="17">
        <v>43078</v>
      </c>
      <c r="E1454" t="s">
        <v>49</v>
      </c>
      <c r="F1454" t="s">
        <v>843</v>
      </c>
      <c r="G1454" t="s">
        <v>844</v>
      </c>
      <c r="H1454" t="s">
        <v>40</v>
      </c>
      <c r="I1454" t="s">
        <v>26</v>
      </c>
      <c r="J1454" t="s">
        <v>145</v>
      </c>
      <c r="K1454" t="s">
        <v>146</v>
      </c>
      <c r="L1454">
        <v>19134</v>
      </c>
      <c r="M1454" t="s">
        <v>147</v>
      </c>
      <c r="N1454" t="s">
        <v>7624</v>
      </c>
      <c r="O1454" t="s">
        <v>45</v>
      </c>
      <c r="P1454" t="s">
        <v>89</v>
      </c>
      <c r="Q1454" t="s">
        <v>7625</v>
      </c>
      <c r="R1454">
        <v>23.92</v>
      </c>
      <c r="S1454">
        <v>5</v>
      </c>
      <c r="T1454">
        <v>0.2</v>
      </c>
      <c r="U1454">
        <v>8.6709999999999994</v>
      </c>
    </row>
    <row r="1455" spans="1:21" x14ac:dyDescent="0.35">
      <c r="A1455">
        <v>1452</v>
      </c>
      <c r="B1455" t="s">
        <v>3914</v>
      </c>
      <c r="C1455" s="17">
        <v>42700</v>
      </c>
      <c r="D1455" s="17">
        <v>42703</v>
      </c>
      <c r="E1455" t="s">
        <v>187</v>
      </c>
      <c r="F1455" t="s">
        <v>3915</v>
      </c>
      <c r="G1455" t="s">
        <v>3916</v>
      </c>
      <c r="H1455" t="s">
        <v>40</v>
      </c>
      <c r="I1455" t="s">
        <v>26</v>
      </c>
      <c r="J1455" t="s">
        <v>3917</v>
      </c>
      <c r="K1455" t="s">
        <v>357</v>
      </c>
      <c r="L1455">
        <v>36608</v>
      </c>
      <c r="M1455" t="s">
        <v>29</v>
      </c>
      <c r="N1455" t="s">
        <v>3449</v>
      </c>
      <c r="O1455" t="s">
        <v>45</v>
      </c>
      <c r="P1455" t="s">
        <v>89</v>
      </c>
      <c r="Q1455" t="s">
        <v>185</v>
      </c>
      <c r="R1455">
        <v>70.98</v>
      </c>
      <c r="S1455">
        <v>7</v>
      </c>
      <c r="T1455">
        <v>0</v>
      </c>
      <c r="U1455">
        <v>34.780200000000001</v>
      </c>
    </row>
    <row r="1456" spans="1:21" x14ac:dyDescent="0.35">
      <c r="A1456">
        <v>1453</v>
      </c>
      <c r="B1456" t="s">
        <v>3914</v>
      </c>
      <c r="C1456" s="17">
        <v>42700</v>
      </c>
      <c r="D1456" s="17">
        <v>42703</v>
      </c>
      <c r="E1456" t="s">
        <v>187</v>
      </c>
      <c r="F1456" t="s">
        <v>3915</v>
      </c>
      <c r="G1456" t="s">
        <v>3916</v>
      </c>
      <c r="H1456" t="s">
        <v>40</v>
      </c>
      <c r="I1456" t="s">
        <v>26</v>
      </c>
      <c r="J1456" t="s">
        <v>3917</v>
      </c>
      <c r="K1456" t="s">
        <v>357</v>
      </c>
      <c r="L1456">
        <v>36608</v>
      </c>
      <c r="M1456" t="s">
        <v>29</v>
      </c>
      <c r="N1456" t="s">
        <v>3918</v>
      </c>
      <c r="O1456" t="s">
        <v>45</v>
      </c>
      <c r="P1456" t="s">
        <v>74</v>
      </c>
      <c r="Q1456" t="s">
        <v>3919</v>
      </c>
      <c r="R1456">
        <v>91.679999999999993</v>
      </c>
      <c r="S1456">
        <v>3</v>
      </c>
      <c r="T1456">
        <v>0</v>
      </c>
      <c r="U1456">
        <v>45.839999999999996</v>
      </c>
    </row>
    <row r="1457" spans="1:21" x14ac:dyDescent="0.35">
      <c r="A1457">
        <v>1454</v>
      </c>
      <c r="B1457" t="s">
        <v>3914</v>
      </c>
      <c r="C1457" s="17">
        <v>42700</v>
      </c>
      <c r="D1457" s="17">
        <v>42703</v>
      </c>
      <c r="E1457" t="s">
        <v>187</v>
      </c>
      <c r="F1457" t="s">
        <v>3915</v>
      </c>
      <c r="G1457" t="s">
        <v>3916</v>
      </c>
      <c r="H1457" t="s">
        <v>40</v>
      </c>
      <c r="I1457" t="s">
        <v>26</v>
      </c>
      <c r="J1457" t="s">
        <v>3917</v>
      </c>
      <c r="K1457" t="s">
        <v>357</v>
      </c>
      <c r="L1457">
        <v>36608</v>
      </c>
      <c r="M1457" t="s">
        <v>29</v>
      </c>
      <c r="N1457" t="s">
        <v>3912</v>
      </c>
      <c r="O1457" t="s">
        <v>45</v>
      </c>
      <c r="P1457" t="s">
        <v>74</v>
      </c>
      <c r="Q1457" t="s">
        <v>3913</v>
      </c>
      <c r="R1457">
        <v>33.75</v>
      </c>
      <c r="S1457">
        <v>5</v>
      </c>
      <c r="T1457">
        <v>0</v>
      </c>
      <c r="U1457">
        <v>16.875</v>
      </c>
    </row>
    <row r="1458" spans="1:21" x14ac:dyDescent="0.35">
      <c r="A1458">
        <v>1455</v>
      </c>
      <c r="B1458" t="s">
        <v>3914</v>
      </c>
      <c r="C1458" s="17">
        <v>42700</v>
      </c>
      <c r="D1458" s="17">
        <v>42703</v>
      </c>
      <c r="E1458" t="s">
        <v>187</v>
      </c>
      <c r="F1458" t="s">
        <v>3915</v>
      </c>
      <c r="G1458" t="s">
        <v>3916</v>
      </c>
      <c r="H1458" t="s">
        <v>40</v>
      </c>
      <c r="I1458" t="s">
        <v>26</v>
      </c>
      <c r="J1458" t="s">
        <v>3917</v>
      </c>
      <c r="K1458" t="s">
        <v>357</v>
      </c>
      <c r="L1458">
        <v>36608</v>
      </c>
      <c r="M1458" t="s">
        <v>29</v>
      </c>
      <c r="N1458" t="s">
        <v>3920</v>
      </c>
      <c r="O1458" t="s">
        <v>70</v>
      </c>
      <c r="P1458" t="s">
        <v>683</v>
      </c>
      <c r="Q1458" t="s">
        <v>3921</v>
      </c>
      <c r="R1458">
        <v>3040</v>
      </c>
      <c r="S1458">
        <v>8</v>
      </c>
      <c r="T1458">
        <v>0</v>
      </c>
      <c r="U1458">
        <v>1459.2</v>
      </c>
    </row>
    <row r="1459" spans="1:21" x14ac:dyDescent="0.35">
      <c r="A1459">
        <v>5520</v>
      </c>
      <c r="B1459" t="s">
        <v>8306</v>
      </c>
      <c r="C1459" s="17">
        <v>43073</v>
      </c>
      <c r="D1459" s="17">
        <v>43078</v>
      </c>
      <c r="E1459" t="s">
        <v>49</v>
      </c>
      <c r="F1459" t="s">
        <v>843</v>
      </c>
      <c r="G1459" t="s">
        <v>844</v>
      </c>
      <c r="H1459" t="s">
        <v>40</v>
      </c>
      <c r="I1459" t="s">
        <v>26</v>
      </c>
      <c r="J1459" t="s">
        <v>145</v>
      </c>
      <c r="K1459" t="s">
        <v>146</v>
      </c>
      <c r="L1459">
        <v>19134</v>
      </c>
      <c r="M1459" t="s">
        <v>147</v>
      </c>
      <c r="N1459" t="s">
        <v>3125</v>
      </c>
      <c r="O1459" t="s">
        <v>45</v>
      </c>
      <c r="P1459" t="s">
        <v>67</v>
      </c>
      <c r="Q1459" t="s">
        <v>3126</v>
      </c>
      <c r="R1459">
        <v>13.392000000000001</v>
      </c>
      <c r="S1459">
        <v>3</v>
      </c>
      <c r="T1459">
        <v>0.2</v>
      </c>
      <c r="U1459">
        <v>3.1806000000000005</v>
      </c>
    </row>
    <row r="1460" spans="1:21" x14ac:dyDescent="0.35">
      <c r="A1460">
        <v>5519</v>
      </c>
      <c r="B1460" t="s">
        <v>8306</v>
      </c>
      <c r="C1460" s="17">
        <v>43073</v>
      </c>
      <c r="D1460" s="17">
        <v>43078</v>
      </c>
      <c r="E1460" t="s">
        <v>49</v>
      </c>
      <c r="F1460" t="s">
        <v>843</v>
      </c>
      <c r="G1460" t="s">
        <v>844</v>
      </c>
      <c r="H1460" t="s">
        <v>40</v>
      </c>
      <c r="I1460" t="s">
        <v>26</v>
      </c>
      <c r="J1460" t="s">
        <v>145</v>
      </c>
      <c r="K1460" t="s">
        <v>146</v>
      </c>
      <c r="L1460">
        <v>19134</v>
      </c>
      <c r="M1460" t="s">
        <v>147</v>
      </c>
      <c r="N1460" t="s">
        <v>4748</v>
      </c>
      <c r="O1460" t="s">
        <v>31</v>
      </c>
      <c r="P1460" t="s">
        <v>64</v>
      </c>
      <c r="Q1460" t="s">
        <v>4749</v>
      </c>
      <c r="R1460">
        <v>54.768000000000001</v>
      </c>
      <c r="S1460">
        <v>2</v>
      </c>
      <c r="T1460">
        <v>0.2</v>
      </c>
      <c r="U1460">
        <v>6.8459999999999965</v>
      </c>
    </row>
    <row r="1461" spans="1:21" x14ac:dyDescent="0.35">
      <c r="A1461">
        <v>5518</v>
      </c>
      <c r="B1461" t="s">
        <v>8306</v>
      </c>
      <c r="C1461" s="17">
        <v>43073</v>
      </c>
      <c r="D1461" s="17">
        <v>43078</v>
      </c>
      <c r="E1461" t="s">
        <v>49</v>
      </c>
      <c r="F1461" t="s">
        <v>843</v>
      </c>
      <c r="G1461" t="s">
        <v>844</v>
      </c>
      <c r="H1461" t="s">
        <v>40</v>
      </c>
      <c r="I1461" t="s">
        <v>26</v>
      </c>
      <c r="J1461" t="s">
        <v>145</v>
      </c>
      <c r="K1461" t="s">
        <v>146</v>
      </c>
      <c r="L1461">
        <v>19134</v>
      </c>
      <c r="M1461" t="s">
        <v>147</v>
      </c>
      <c r="N1461" t="s">
        <v>3419</v>
      </c>
      <c r="O1461" t="s">
        <v>31</v>
      </c>
      <c r="P1461" t="s">
        <v>35</v>
      </c>
      <c r="Q1461" t="s">
        <v>3420</v>
      </c>
      <c r="R1461">
        <v>239.95999999999998</v>
      </c>
      <c r="S1461">
        <v>10</v>
      </c>
      <c r="T1461">
        <v>0.3</v>
      </c>
      <c r="U1461">
        <v>-10.283999999999992</v>
      </c>
    </row>
    <row r="1462" spans="1:21" x14ac:dyDescent="0.35">
      <c r="A1462">
        <v>1459</v>
      </c>
      <c r="B1462" t="s">
        <v>3931</v>
      </c>
      <c r="C1462" s="17">
        <v>42638</v>
      </c>
      <c r="D1462" s="17">
        <v>42644</v>
      </c>
      <c r="E1462" t="s">
        <v>49</v>
      </c>
      <c r="F1462" t="s">
        <v>3932</v>
      </c>
      <c r="G1462" t="s">
        <v>3933</v>
      </c>
      <c r="H1462" t="s">
        <v>40</v>
      </c>
      <c r="I1462" t="s">
        <v>26</v>
      </c>
      <c r="J1462" t="s">
        <v>3934</v>
      </c>
      <c r="K1462" t="s">
        <v>103</v>
      </c>
      <c r="L1462">
        <v>75061</v>
      </c>
      <c r="M1462" t="s">
        <v>104</v>
      </c>
      <c r="N1462" t="s">
        <v>2497</v>
      </c>
      <c r="O1462" t="s">
        <v>45</v>
      </c>
      <c r="P1462" t="s">
        <v>46</v>
      </c>
      <c r="Q1462" t="s">
        <v>2498</v>
      </c>
      <c r="R1462">
        <v>15.936000000000002</v>
      </c>
      <c r="S1462">
        <v>4</v>
      </c>
      <c r="T1462">
        <v>0.2</v>
      </c>
      <c r="U1462">
        <v>5.1791999999999998</v>
      </c>
    </row>
    <row r="1463" spans="1:21" x14ac:dyDescent="0.35">
      <c r="A1463">
        <v>5517</v>
      </c>
      <c r="B1463" t="s">
        <v>8305</v>
      </c>
      <c r="C1463" s="17">
        <v>42692</v>
      </c>
      <c r="D1463" s="17">
        <v>42695</v>
      </c>
      <c r="E1463" t="s">
        <v>22</v>
      </c>
      <c r="F1463" t="s">
        <v>2867</v>
      </c>
      <c r="G1463" t="s">
        <v>2868</v>
      </c>
      <c r="H1463" t="s">
        <v>40</v>
      </c>
      <c r="I1463" t="s">
        <v>26</v>
      </c>
      <c r="J1463" t="s">
        <v>1685</v>
      </c>
      <c r="K1463" t="s">
        <v>357</v>
      </c>
      <c r="L1463">
        <v>35810</v>
      </c>
      <c r="M1463" t="s">
        <v>29</v>
      </c>
      <c r="N1463" t="s">
        <v>8233</v>
      </c>
      <c r="O1463" t="s">
        <v>70</v>
      </c>
      <c r="P1463" t="s">
        <v>160</v>
      </c>
      <c r="Q1463" t="s">
        <v>8234</v>
      </c>
      <c r="R1463">
        <v>1319.96</v>
      </c>
      <c r="S1463">
        <v>4</v>
      </c>
      <c r="T1463">
        <v>0</v>
      </c>
      <c r="U1463">
        <v>527.98400000000004</v>
      </c>
    </row>
    <row r="1464" spans="1:21" x14ac:dyDescent="0.35">
      <c r="A1464">
        <v>5506</v>
      </c>
      <c r="B1464" t="s">
        <v>8295</v>
      </c>
      <c r="C1464" s="17">
        <v>43041</v>
      </c>
      <c r="D1464" s="17">
        <v>43045</v>
      </c>
      <c r="E1464" t="s">
        <v>49</v>
      </c>
      <c r="F1464" t="s">
        <v>8296</v>
      </c>
      <c r="G1464" t="s">
        <v>8297</v>
      </c>
      <c r="H1464" t="s">
        <v>40</v>
      </c>
      <c r="I1464" t="s">
        <v>26</v>
      </c>
      <c r="J1464" t="s">
        <v>145</v>
      </c>
      <c r="K1464" t="s">
        <v>146</v>
      </c>
      <c r="L1464">
        <v>19140</v>
      </c>
      <c r="M1464" t="s">
        <v>147</v>
      </c>
      <c r="N1464" t="s">
        <v>4472</v>
      </c>
      <c r="O1464" t="s">
        <v>70</v>
      </c>
      <c r="P1464" t="s">
        <v>71</v>
      </c>
      <c r="Q1464" t="s">
        <v>4473</v>
      </c>
      <c r="R1464">
        <v>859.19999999999993</v>
      </c>
      <c r="S1464">
        <v>4</v>
      </c>
      <c r="T1464">
        <v>0.4</v>
      </c>
      <c r="U1464">
        <v>-186.15999999999997</v>
      </c>
    </row>
    <row r="1465" spans="1:21" x14ac:dyDescent="0.35">
      <c r="A1465">
        <v>5505</v>
      </c>
      <c r="B1465" t="s">
        <v>8295</v>
      </c>
      <c r="C1465" s="17">
        <v>43041</v>
      </c>
      <c r="D1465" s="17">
        <v>43045</v>
      </c>
      <c r="E1465" t="s">
        <v>49</v>
      </c>
      <c r="F1465" t="s">
        <v>8296</v>
      </c>
      <c r="G1465" t="s">
        <v>8297</v>
      </c>
      <c r="H1465" t="s">
        <v>40</v>
      </c>
      <c r="I1465" t="s">
        <v>26</v>
      </c>
      <c r="J1465" t="s">
        <v>145</v>
      </c>
      <c r="K1465" t="s">
        <v>146</v>
      </c>
      <c r="L1465">
        <v>19140</v>
      </c>
      <c r="M1465" t="s">
        <v>147</v>
      </c>
      <c r="N1465" t="s">
        <v>1695</v>
      </c>
      <c r="O1465" t="s">
        <v>45</v>
      </c>
      <c r="P1465" t="s">
        <v>172</v>
      </c>
      <c r="Q1465" t="s">
        <v>1696</v>
      </c>
      <c r="R1465">
        <v>8.8559999999999999</v>
      </c>
      <c r="S1465">
        <v>3</v>
      </c>
      <c r="T1465">
        <v>0.2</v>
      </c>
      <c r="U1465">
        <v>2.8781999999999992</v>
      </c>
    </row>
    <row r="1466" spans="1:21" x14ac:dyDescent="0.35">
      <c r="A1466">
        <v>1463</v>
      </c>
      <c r="B1466" t="s">
        <v>3945</v>
      </c>
      <c r="C1466" s="17">
        <v>42608</v>
      </c>
      <c r="D1466" s="17">
        <v>42610</v>
      </c>
      <c r="E1466" t="s">
        <v>187</v>
      </c>
      <c r="F1466" t="s">
        <v>207</v>
      </c>
      <c r="G1466" t="s">
        <v>208</v>
      </c>
      <c r="H1466" t="s">
        <v>40</v>
      </c>
      <c r="I1466" t="s">
        <v>26</v>
      </c>
      <c r="J1466" t="s">
        <v>602</v>
      </c>
      <c r="K1466" t="s">
        <v>103</v>
      </c>
      <c r="L1466">
        <v>77506</v>
      </c>
      <c r="M1466" t="s">
        <v>104</v>
      </c>
      <c r="N1466" t="s">
        <v>1598</v>
      </c>
      <c r="O1466" t="s">
        <v>70</v>
      </c>
      <c r="P1466" t="s">
        <v>160</v>
      </c>
      <c r="Q1466" t="s">
        <v>1599</v>
      </c>
      <c r="R1466">
        <v>159.98400000000001</v>
      </c>
      <c r="S1466">
        <v>2</v>
      </c>
      <c r="T1466">
        <v>0.2</v>
      </c>
      <c r="U1466">
        <v>43.995600000000003</v>
      </c>
    </row>
    <row r="1467" spans="1:21" x14ac:dyDescent="0.35">
      <c r="A1467">
        <v>1464</v>
      </c>
      <c r="B1467" t="s">
        <v>3945</v>
      </c>
      <c r="C1467" s="17">
        <v>42608</v>
      </c>
      <c r="D1467" s="17">
        <v>42610</v>
      </c>
      <c r="E1467" t="s">
        <v>187</v>
      </c>
      <c r="F1467" t="s">
        <v>207</v>
      </c>
      <c r="G1467" t="s">
        <v>208</v>
      </c>
      <c r="H1467" t="s">
        <v>40</v>
      </c>
      <c r="I1467" t="s">
        <v>26</v>
      </c>
      <c r="J1467" t="s">
        <v>602</v>
      </c>
      <c r="K1467" t="s">
        <v>103</v>
      </c>
      <c r="L1467">
        <v>77506</v>
      </c>
      <c r="M1467" t="s">
        <v>104</v>
      </c>
      <c r="N1467" t="s">
        <v>3336</v>
      </c>
      <c r="O1467" t="s">
        <v>31</v>
      </c>
      <c r="P1467" t="s">
        <v>35</v>
      </c>
      <c r="Q1467" t="s">
        <v>3337</v>
      </c>
      <c r="R1467">
        <v>1024.7159999999999</v>
      </c>
      <c r="S1467">
        <v>6</v>
      </c>
      <c r="T1467">
        <v>0.3</v>
      </c>
      <c r="U1467">
        <v>-29.277599999999893</v>
      </c>
    </row>
    <row r="1468" spans="1:21" x14ac:dyDescent="0.35">
      <c r="A1468">
        <v>1465</v>
      </c>
      <c r="B1468" t="s">
        <v>3946</v>
      </c>
      <c r="C1468" s="17">
        <v>42720</v>
      </c>
      <c r="D1468" s="17">
        <v>42723</v>
      </c>
      <c r="E1468" t="s">
        <v>187</v>
      </c>
      <c r="F1468" t="s">
        <v>3947</v>
      </c>
      <c r="G1468" t="s">
        <v>3948</v>
      </c>
      <c r="H1468" t="s">
        <v>40</v>
      </c>
      <c r="I1468" t="s">
        <v>26</v>
      </c>
      <c r="J1468" t="s">
        <v>265</v>
      </c>
      <c r="K1468" t="s">
        <v>266</v>
      </c>
      <c r="L1468">
        <v>10009</v>
      </c>
      <c r="M1468" t="s">
        <v>147</v>
      </c>
      <c r="N1468" t="s">
        <v>3139</v>
      </c>
      <c r="O1468" t="s">
        <v>45</v>
      </c>
      <c r="P1468" t="s">
        <v>268</v>
      </c>
      <c r="Q1468" t="s">
        <v>3140</v>
      </c>
      <c r="R1468">
        <v>3.68</v>
      </c>
      <c r="S1468">
        <v>2</v>
      </c>
      <c r="T1468">
        <v>0</v>
      </c>
      <c r="U1468">
        <v>1.8032000000000001</v>
      </c>
    </row>
    <row r="1469" spans="1:21" x14ac:dyDescent="0.35">
      <c r="A1469">
        <v>5504</v>
      </c>
      <c r="B1469" t="s">
        <v>8295</v>
      </c>
      <c r="C1469" s="17">
        <v>43041</v>
      </c>
      <c r="D1469" s="17">
        <v>43045</v>
      </c>
      <c r="E1469" t="s">
        <v>49</v>
      </c>
      <c r="F1469" t="s">
        <v>8296</v>
      </c>
      <c r="G1469" t="s">
        <v>8297</v>
      </c>
      <c r="H1469" t="s">
        <v>40</v>
      </c>
      <c r="I1469" t="s">
        <v>26</v>
      </c>
      <c r="J1469" t="s">
        <v>145</v>
      </c>
      <c r="K1469" t="s">
        <v>146</v>
      </c>
      <c r="L1469">
        <v>19140</v>
      </c>
      <c r="M1469" t="s">
        <v>147</v>
      </c>
      <c r="N1469" t="s">
        <v>7127</v>
      </c>
      <c r="O1469" t="s">
        <v>45</v>
      </c>
      <c r="P1469" t="s">
        <v>77</v>
      </c>
      <c r="Q1469" t="s">
        <v>7128</v>
      </c>
      <c r="R1469">
        <v>20.136000000000003</v>
      </c>
      <c r="S1469">
        <v>3</v>
      </c>
      <c r="T1469">
        <v>0.2</v>
      </c>
      <c r="U1469">
        <v>1.2584999999999997</v>
      </c>
    </row>
    <row r="1470" spans="1:21" x14ac:dyDescent="0.35">
      <c r="A1470">
        <v>5503</v>
      </c>
      <c r="B1470" t="s">
        <v>8295</v>
      </c>
      <c r="C1470" s="17">
        <v>43041</v>
      </c>
      <c r="D1470" s="17">
        <v>43045</v>
      </c>
      <c r="E1470" t="s">
        <v>49</v>
      </c>
      <c r="F1470" t="s">
        <v>8296</v>
      </c>
      <c r="G1470" t="s">
        <v>8297</v>
      </c>
      <c r="H1470" t="s">
        <v>40</v>
      </c>
      <c r="I1470" t="s">
        <v>26</v>
      </c>
      <c r="J1470" t="s">
        <v>145</v>
      </c>
      <c r="K1470" t="s">
        <v>146</v>
      </c>
      <c r="L1470">
        <v>19140</v>
      </c>
      <c r="M1470" t="s">
        <v>147</v>
      </c>
      <c r="N1470" t="s">
        <v>5696</v>
      </c>
      <c r="O1470" t="s">
        <v>31</v>
      </c>
      <c r="P1470" t="s">
        <v>64</v>
      </c>
      <c r="Q1470" t="s">
        <v>5697</v>
      </c>
      <c r="R1470">
        <v>3.3119999999999998</v>
      </c>
      <c r="S1470">
        <v>1</v>
      </c>
      <c r="T1470">
        <v>0.2</v>
      </c>
      <c r="U1470">
        <v>0.66239999999999977</v>
      </c>
    </row>
    <row r="1471" spans="1:21" x14ac:dyDescent="0.35">
      <c r="A1471">
        <v>5491</v>
      </c>
      <c r="B1471" t="s">
        <v>8289</v>
      </c>
      <c r="C1471" s="17">
        <v>42826</v>
      </c>
      <c r="D1471" s="17">
        <v>42829</v>
      </c>
      <c r="E1471" t="s">
        <v>22</v>
      </c>
      <c r="F1471" t="s">
        <v>2414</v>
      </c>
      <c r="G1471" t="s">
        <v>2415</v>
      </c>
      <c r="H1471" t="s">
        <v>40</v>
      </c>
      <c r="I1471" t="s">
        <v>26</v>
      </c>
      <c r="J1471" t="s">
        <v>1525</v>
      </c>
      <c r="K1471" t="s">
        <v>53</v>
      </c>
      <c r="L1471">
        <v>32216</v>
      </c>
      <c r="M1471" t="s">
        <v>29</v>
      </c>
      <c r="N1471" t="s">
        <v>4847</v>
      </c>
      <c r="O1471" t="s">
        <v>31</v>
      </c>
      <c r="P1471" t="s">
        <v>35</v>
      </c>
      <c r="Q1471" t="s">
        <v>4848</v>
      </c>
      <c r="R1471">
        <v>218.35200000000003</v>
      </c>
      <c r="S1471">
        <v>3</v>
      </c>
      <c r="T1471">
        <v>0.2</v>
      </c>
      <c r="U1471">
        <v>-19.105800000000016</v>
      </c>
    </row>
    <row r="1472" spans="1:21" x14ac:dyDescent="0.35">
      <c r="A1472">
        <v>1469</v>
      </c>
      <c r="B1472" t="s">
        <v>3952</v>
      </c>
      <c r="C1472" s="17">
        <v>43078</v>
      </c>
      <c r="D1472" s="17">
        <v>43082</v>
      </c>
      <c r="E1472" t="s">
        <v>49</v>
      </c>
      <c r="F1472" t="s">
        <v>3864</v>
      </c>
      <c r="G1472" t="s">
        <v>3865</v>
      </c>
      <c r="H1472" t="s">
        <v>40</v>
      </c>
      <c r="I1472" t="s">
        <v>26</v>
      </c>
      <c r="J1472" t="s">
        <v>881</v>
      </c>
      <c r="K1472" t="s">
        <v>237</v>
      </c>
      <c r="L1472">
        <v>48234</v>
      </c>
      <c r="M1472" t="s">
        <v>104</v>
      </c>
      <c r="N1472" t="s">
        <v>3953</v>
      </c>
      <c r="O1472" t="s">
        <v>31</v>
      </c>
      <c r="P1472" t="s">
        <v>35</v>
      </c>
      <c r="Q1472" t="s">
        <v>3954</v>
      </c>
      <c r="R1472">
        <v>872.94</v>
      </c>
      <c r="S1472">
        <v>3</v>
      </c>
      <c r="T1472">
        <v>0</v>
      </c>
      <c r="U1472">
        <v>226.96439999999998</v>
      </c>
    </row>
    <row r="1473" spans="1:21" x14ac:dyDescent="0.35">
      <c r="A1473">
        <v>1470</v>
      </c>
      <c r="B1473" t="s">
        <v>3952</v>
      </c>
      <c r="C1473" s="17">
        <v>43078</v>
      </c>
      <c r="D1473" s="17">
        <v>43082</v>
      </c>
      <c r="E1473" t="s">
        <v>49</v>
      </c>
      <c r="F1473" t="s">
        <v>3864</v>
      </c>
      <c r="G1473" t="s">
        <v>3865</v>
      </c>
      <c r="H1473" t="s">
        <v>40</v>
      </c>
      <c r="I1473" t="s">
        <v>26</v>
      </c>
      <c r="J1473" t="s">
        <v>881</v>
      </c>
      <c r="K1473" t="s">
        <v>237</v>
      </c>
      <c r="L1473">
        <v>48234</v>
      </c>
      <c r="M1473" t="s">
        <v>104</v>
      </c>
      <c r="N1473" t="s">
        <v>1389</v>
      </c>
      <c r="O1473" t="s">
        <v>45</v>
      </c>
      <c r="P1473" t="s">
        <v>74</v>
      </c>
      <c r="Q1473" t="s">
        <v>1390</v>
      </c>
      <c r="R1473">
        <v>41.54</v>
      </c>
      <c r="S1473">
        <v>2</v>
      </c>
      <c r="T1473">
        <v>0</v>
      </c>
      <c r="U1473">
        <v>19.523799999999998</v>
      </c>
    </row>
    <row r="1474" spans="1:21" x14ac:dyDescent="0.35">
      <c r="A1474">
        <v>1471</v>
      </c>
      <c r="B1474" t="s">
        <v>3952</v>
      </c>
      <c r="C1474" s="17">
        <v>43078</v>
      </c>
      <c r="D1474" s="17">
        <v>43082</v>
      </c>
      <c r="E1474" t="s">
        <v>49</v>
      </c>
      <c r="F1474" t="s">
        <v>3864</v>
      </c>
      <c r="G1474" t="s">
        <v>3865</v>
      </c>
      <c r="H1474" t="s">
        <v>40</v>
      </c>
      <c r="I1474" t="s">
        <v>26</v>
      </c>
      <c r="J1474" t="s">
        <v>881</v>
      </c>
      <c r="K1474" t="s">
        <v>237</v>
      </c>
      <c r="L1474">
        <v>48234</v>
      </c>
      <c r="M1474" t="s">
        <v>104</v>
      </c>
      <c r="N1474" t="s">
        <v>3955</v>
      </c>
      <c r="O1474" t="s">
        <v>45</v>
      </c>
      <c r="P1474" t="s">
        <v>89</v>
      </c>
      <c r="Q1474" t="s">
        <v>3956</v>
      </c>
      <c r="R1474">
        <v>12.96</v>
      </c>
      <c r="S1474">
        <v>2</v>
      </c>
      <c r="T1474">
        <v>0</v>
      </c>
      <c r="U1474">
        <v>6.2208000000000006</v>
      </c>
    </row>
    <row r="1475" spans="1:21" x14ac:dyDescent="0.35">
      <c r="A1475">
        <v>5490</v>
      </c>
      <c r="B1475" t="s">
        <v>8289</v>
      </c>
      <c r="C1475" s="17">
        <v>42826</v>
      </c>
      <c r="D1475" s="17">
        <v>42829</v>
      </c>
      <c r="E1475" t="s">
        <v>22</v>
      </c>
      <c r="F1475" t="s">
        <v>2414</v>
      </c>
      <c r="G1475" t="s">
        <v>2415</v>
      </c>
      <c r="H1475" t="s">
        <v>40</v>
      </c>
      <c r="I1475" t="s">
        <v>26</v>
      </c>
      <c r="J1475" t="s">
        <v>1525</v>
      </c>
      <c r="K1475" t="s">
        <v>53</v>
      </c>
      <c r="L1475">
        <v>32216</v>
      </c>
      <c r="M1475" t="s">
        <v>29</v>
      </c>
      <c r="N1475" t="s">
        <v>5294</v>
      </c>
      <c r="O1475" t="s">
        <v>45</v>
      </c>
      <c r="P1475" t="s">
        <v>77</v>
      </c>
      <c r="Q1475" t="s">
        <v>1432</v>
      </c>
      <c r="R1475">
        <v>20.808</v>
      </c>
      <c r="S1475">
        <v>3</v>
      </c>
      <c r="T1475">
        <v>0.2</v>
      </c>
      <c r="U1475">
        <v>1.8207000000000013</v>
      </c>
    </row>
    <row r="1476" spans="1:21" x14ac:dyDescent="0.35">
      <c r="A1476">
        <v>1473</v>
      </c>
      <c r="B1476" t="s">
        <v>3960</v>
      </c>
      <c r="C1476" s="17">
        <v>42927</v>
      </c>
      <c r="D1476" s="17">
        <v>42931</v>
      </c>
      <c r="E1476" t="s">
        <v>49</v>
      </c>
      <c r="F1476" t="s">
        <v>3961</v>
      </c>
      <c r="G1476" t="s">
        <v>3962</v>
      </c>
      <c r="H1476" t="s">
        <v>40</v>
      </c>
      <c r="I1476" t="s">
        <v>26</v>
      </c>
      <c r="J1476" t="s">
        <v>41</v>
      </c>
      <c r="K1476" t="s">
        <v>42</v>
      </c>
      <c r="L1476">
        <v>90004</v>
      </c>
      <c r="M1476" t="s">
        <v>43</v>
      </c>
      <c r="N1476" t="s">
        <v>2680</v>
      </c>
      <c r="O1476" t="s">
        <v>45</v>
      </c>
      <c r="P1476" t="s">
        <v>46</v>
      </c>
      <c r="Q1476" t="s">
        <v>2681</v>
      </c>
      <c r="R1476">
        <v>8.67</v>
      </c>
      <c r="S1476">
        <v>3</v>
      </c>
      <c r="T1476">
        <v>0</v>
      </c>
      <c r="U1476">
        <v>4.0749000000000004</v>
      </c>
    </row>
    <row r="1477" spans="1:21" x14ac:dyDescent="0.35">
      <c r="A1477">
        <v>5489</v>
      </c>
      <c r="B1477" t="s">
        <v>8289</v>
      </c>
      <c r="C1477" s="17">
        <v>42826</v>
      </c>
      <c r="D1477" s="17">
        <v>42829</v>
      </c>
      <c r="E1477" t="s">
        <v>22</v>
      </c>
      <c r="F1477" t="s">
        <v>2414</v>
      </c>
      <c r="G1477" t="s">
        <v>2415</v>
      </c>
      <c r="H1477" t="s">
        <v>40</v>
      </c>
      <c r="I1477" t="s">
        <v>26</v>
      </c>
      <c r="J1477" t="s">
        <v>1525</v>
      </c>
      <c r="K1477" t="s">
        <v>53</v>
      </c>
      <c r="L1477">
        <v>32216</v>
      </c>
      <c r="M1477" t="s">
        <v>29</v>
      </c>
      <c r="N1477" t="s">
        <v>3719</v>
      </c>
      <c r="O1477" t="s">
        <v>45</v>
      </c>
      <c r="P1477" t="s">
        <v>46</v>
      </c>
      <c r="Q1477" t="s">
        <v>3720</v>
      </c>
      <c r="R1477">
        <v>6.2640000000000002</v>
      </c>
      <c r="S1477">
        <v>3</v>
      </c>
      <c r="T1477">
        <v>0.2</v>
      </c>
      <c r="U1477">
        <v>2.0358000000000001</v>
      </c>
    </row>
    <row r="1478" spans="1:21" x14ac:dyDescent="0.35">
      <c r="A1478">
        <v>5488</v>
      </c>
      <c r="B1478" t="s">
        <v>8289</v>
      </c>
      <c r="C1478" s="17">
        <v>42826</v>
      </c>
      <c r="D1478" s="17">
        <v>42829</v>
      </c>
      <c r="E1478" t="s">
        <v>22</v>
      </c>
      <c r="F1478" t="s">
        <v>2414</v>
      </c>
      <c r="G1478" t="s">
        <v>2415</v>
      </c>
      <c r="H1478" t="s">
        <v>40</v>
      </c>
      <c r="I1478" t="s">
        <v>26</v>
      </c>
      <c r="J1478" t="s">
        <v>1525</v>
      </c>
      <c r="K1478" t="s">
        <v>53</v>
      </c>
      <c r="L1478">
        <v>32216</v>
      </c>
      <c r="M1478" t="s">
        <v>29</v>
      </c>
      <c r="N1478" t="s">
        <v>4557</v>
      </c>
      <c r="O1478" t="s">
        <v>70</v>
      </c>
      <c r="P1478" t="s">
        <v>71</v>
      </c>
      <c r="Q1478" t="s">
        <v>4558</v>
      </c>
      <c r="R1478">
        <v>23.976000000000003</v>
      </c>
      <c r="S1478">
        <v>3</v>
      </c>
      <c r="T1478">
        <v>0.2</v>
      </c>
      <c r="U1478">
        <v>-5.694300000000001</v>
      </c>
    </row>
    <row r="1479" spans="1:21" x14ac:dyDescent="0.35">
      <c r="A1479">
        <v>5484</v>
      </c>
      <c r="B1479" t="s">
        <v>8283</v>
      </c>
      <c r="C1479" s="17">
        <v>43016</v>
      </c>
      <c r="D1479" s="17">
        <v>43022</v>
      </c>
      <c r="E1479" t="s">
        <v>49</v>
      </c>
      <c r="F1479" t="s">
        <v>2424</v>
      </c>
      <c r="G1479" t="s">
        <v>2425</v>
      </c>
      <c r="H1479" t="s">
        <v>40</v>
      </c>
      <c r="I1479" t="s">
        <v>26</v>
      </c>
      <c r="J1479" t="s">
        <v>949</v>
      </c>
      <c r="K1479" t="s">
        <v>42</v>
      </c>
      <c r="L1479">
        <v>92105</v>
      </c>
      <c r="M1479" t="s">
        <v>43</v>
      </c>
      <c r="N1479" t="s">
        <v>6454</v>
      </c>
      <c r="O1479" t="s">
        <v>45</v>
      </c>
      <c r="P1479" t="s">
        <v>58</v>
      </c>
      <c r="Q1479" t="s">
        <v>6455</v>
      </c>
      <c r="R1479">
        <v>40.68</v>
      </c>
      <c r="S1479">
        <v>2</v>
      </c>
      <c r="T1479">
        <v>0</v>
      </c>
      <c r="U1479">
        <v>0.40679999999999694</v>
      </c>
    </row>
    <row r="1480" spans="1:21" x14ac:dyDescent="0.35">
      <c r="A1480">
        <v>5483</v>
      </c>
      <c r="B1480" t="s">
        <v>8283</v>
      </c>
      <c r="C1480" s="17">
        <v>43016</v>
      </c>
      <c r="D1480" s="17">
        <v>43022</v>
      </c>
      <c r="E1480" t="s">
        <v>49</v>
      </c>
      <c r="F1480" t="s">
        <v>2424</v>
      </c>
      <c r="G1480" t="s">
        <v>2425</v>
      </c>
      <c r="H1480" t="s">
        <v>40</v>
      </c>
      <c r="I1480" t="s">
        <v>26</v>
      </c>
      <c r="J1480" t="s">
        <v>949</v>
      </c>
      <c r="K1480" t="s">
        <v>42</v>
      </c>
      <c r="L1480">
        <v>92105</v>
      </c>
      <c r="M1480" t="s">
        <v>43</v>
      </c>
      <c r="N1480" t="s">
        <v>2357</v>
      </c>
      <c r="O1480" t="s">
        <v>70</v>
      </c>
      <c r="P1480" t="s">
        <v>160</v>
      </c>
      <c r="Q1480" t="s">
        <v>2358</v>
      </c>
      <c r="R1480">
        <v>239.96</v>
      </c>
      <c r="S1480">
        <v>4</v>
      </c>
      <c r="T1480">
        <v>0</v>
      </c>
      <c r="U1480">
        <v>115.1808</v>
      </c>
    </row>
    <row r="1481" spans="1:21" x14ac:dyDescent="0.35">
      <c r="A1481">
        <v>5482</v>
      </c>
      <c r="B1481" t="s">
        <v>8283</v>
      </c>
      <c r="C1481" s="17">
        <v>43016</v>
      </c>
      <c r="D1481" s="17">
        <v>43022</v>
      </c>
      <c r="E1481" t="s">
        <v>49</v>
      </c>
      <c r="F1481" t="s">
        <v>2424</v>
      </c>
      <c r="G1481" t="s">
        <v>2425</v>
      </c>
      <c r="H1481" t="s">
        <v>40</v>
      </c>
      <c r="I1481" t="s">
        <v>26</v>
      </c>
      <c r="J1481" t="s">
        <v>949</v>
      </c>
      <c r="K1481" t="s">
        <v>42</v>
      </c>
      <c r="L1481">
        <v>92105</v>
      </c>
      <c r="M1481" t="s">
        <v>43</v>
      </c>
      <c r="N1481" t="s">
        <v>6693</v>
      </c>
      <c r="O1481" t="s">
        <v>70</v>
      </c>
      <c r="P1481" t="s">
        <v>160</v>
      </c>
      <c r="Q1481" t="s">
        <v>6694</v>
      </c>
      <c r="R1481">
        <v>36</v>
      </c>
      <c r="S1481">
        <v>2</v>
      </c>
      <c r="T1481">
        <v>0</v>
      </c>
      <c r="U1481">
        <v>6.4799999999999969</v>
      </c>
    </row>
    <row r="1482" spans="1:21" x14ac:dyDescent="0.35">
      <c r="A1482">
        <v>5481</v>
      </c>
      <c r="B1482" t="s">
        <v>8283</v>
      </c>
      <c r="C1482" s="17">
        <v>43016</v>
      </c>
      <c r="D1482" s="17">
        <v>43022</v>
      </c>
      <c r="E1482" t="s">
        <v>49</v>
      </c>
      <c r="F1482" t="s">
        <v>2424</v>
      </c>
      <c r="G1482" t="s">
        <v>2425</v>
      </c>
      <c r="H1482" t="s">
        <v>40</v>
      </c>
      <c r="I1482" t="s">
        <v>26</v>
      </c>
      <c r="J1482" t="s">
        <v>949</v>
      </c>
      <c r="K1482" t="s">
        <v>42</v>
      </c>
      <c r="L1482">
        <v>92105</v>
      </c>
      <c r="M1482" t="s">
        <v>43</v>
      </c>
      <c r="N1482" t="s">
        <v>3756</v>
      </c>
      <c r="O1482" t="s">
        <v>70</v>
      </c>
      <c r="P1482" t="s">
        <v>71</v>
      </c>
      <c r="Q1482" t="s">
        <v>3757</v>
      </c>
      <c r="R1482">
        <v>103.19200000000001</v>
      </c>
      <c r="S1482">
        <v>1</v>
      </c>
      <c r="T1482">
        <v>0.2</v>
      </c>
      <c r="U1482">
        <v>11.609099999999998</v>
      </c>
    </row>
    <row r="1483" spans="1:21" x14ac:dyDescent="0.35">
      <c r="A1483">
        <v>5480</v>
      </c>
      <c r="B1483" t="s">
        <v>8282</v>
      </c>
      <c r="C1483" s="17">
        <v>41729</v>
      </c>
      <c r="D1483" s="17">
        <v>41733</v>
      </c>
      <c r="E1483" t="s">
        <v>49</v>
      </c>
      <c r="F1483" t="s">
        <v>1809</v>
      </c>
      <c r="G1483" t="s">
        <v>1810</v>
      </c>
      <c r="H1483" t="s">
        <v>40</v>
      </c>
      <c r="I1483" t="s">
        <v>26</v>
      </c>
      <c r="J1483" t="s">
        <v>1422</v>
      </c>
      <c r="K1483" t="s">
        <v>53</v>
      </c>
      <c r="L1483">
        <v>33180</v>
      </c>
      <c r="M1483" t="s">
        <v>29</v>
      </c>
      <c r="N1483" t="s">
        <v>3132</v>
      </c>
      <c r="O1483" t="s">
        <v>45</v>
      </c>
      <c r="P1483" t="s">
        <v>74</v>
      </c>
      <c r="Q1483" t="s">
        <v>3133</v>
      </c>
      <c r="R1483">
        <v>1.8690000000000004</v>
      </c>
      <c r="S1483">
        <v>1</v>
      </c>
      <c r="T1483">
        <v>0.7</v>
      </c>
      <c r="U1483">
        <v>-1.3082999999999996</v>
      </c>
    </row>
    <row r="1484" spans="1:21" x14ac:dyDescent="0.35">
      <c r="A1484">
        <v>5475</v>
      </c>
      <c r="B1484" t="s">
        <v>8279</v>
      </c>
      <c r="C1484" s="17">
        <v>43095</v>
      </c>
      <c r="D1484" s="17">
        <v>43095</v>
      </c>
      <c r="E1484" t="s">
        <v>1292</v>
      </c>
      <c r="F1484" t="s">
        <v>2398</v>
      </c>
      <c r="G1484" t="s">
        <v>2399</v>
      </c>
      <c r="H1484" t="s">
        <v>40</v>
      </c>
      <c r="I1484" t="s">
        <v>26</v>
      </c>
      <c r="J1484" t="s">
        <v>136</v>
      </c>
      <c r="K1484" t="s">
        <v>137</v>
      </c>
      <c r="L1484">
        <v>68025</v>
      </c>
      <c r="M1484" t="s">
        <v>104</v>
      </c>
      <c r="N1484" t="s">
        <v>1773</v>
      </c>
      <c r="O1484" t="s">
        <v>45</v>
      </c>
      <c r="P1484" t="s">
        <v>58</v>
      </c>
      <c r="Q1484" t="s">
        <v>1774</v>
      </c>
      <c r="R1484">
        <v>750.68</v>
      </c>
      <c r="S1484">
        <v>2</v>
      </c>
      <c r="T1484">
        <v>0</v>
      </c>
      <c r="U1484">
        <v>37.533999999999992</v>
      </c>
    </row>
    <row r="1485" spans="1:21" x14ac:dyDescent="0.35">
      <c r="A1485">
        <v>5461</v>
      </c>
      <c r="B1485" t="s">
        <v>8271</v>
      </c>
      <c r="C1485" s="17">
        <v>41719</v>
      </c>
      <c r="D1485" s="17">
        <v>41723</v>
      </c>
      <c r="E1485" t="s">
        <v>49</v>
      </c>
      <c r="F1485" t="s">
        <v>1145</v>
      </c>
      <c r="G1485" t="s">
        <v>1146</v>
      </c>
      <c r="H1485" t="s">
        <v>40</v>
      </c>
      <c r="I1485" t="s">
        <v>26</v>
      </c>
      <c r="J1485" t="s">
        <v>2491</v>
      </c>
      <c r="K1485" t="s">
        <v>87</v>
      </c>
      <c r="L1485">
        <v>28806</v>
      </c>
      <c r="M1485" t="s">
        <v>29</v>
      </c>
      <c r="N1485" t="s">
        <v>6454</v>
      </c>
      <c r="O1485" t="s">
        <v>45</v>
      </c>
      <c r="P1485" t="s">
        <v>58</v>
      </c>
      <c r="Q1485" t="s">
        <v>6455</v>
      </c>
      <c r="R1485">
        <v>16.272000000000002</v>
      </c>
      <c r="S1485">
        <v>1</v>
      </c>
      <c r="T1485">
        <v>0.2</v>
      </c>
      <c r="U1485">
        <v>-3.864600000000002</v>
      </c>
    </row>
    <row r="1486" spans="1:21" x14ac:dyDescent="0.35">
      <c r="A1486">
        <v>5456</v>
      </c>
      <c r="B1486" t="s">
        <v>8264</v>
      </c>
      <c r="C1486" s="17">
        <v>42853</v>
      </c>
      <c r="D1486" s="17">
        <v>42857</v>
      </c>
      <c r="E1486" t="s">
        <v>49</v>
      </c>
      <c r="F1486" t="s">
        <v>1783</v>
      </c>
      <c r="G1486" t="s">
        <v>1784</v>
      </c>
      <c r="H1486" t="s">
        <v>40</v>
      </c>
      <c r="I1486" t="s">
        <v>26</v>
      </c>
      <c r="J1486" t="s">
        <v>145</v>
      </c>
      <c r="K1486" t="s">
        <v>146</v>
      </c>
      <c r="L1486">
        <v>19143</v>
      </c>
      <c r="M1486" t="s">
        <v>147</v>
      </c>
      <c r="N1486" t="s">
        <v>127</v>
      </c>
      <c r="O1486" t="s">
        <v>45</v>
      </c>
      <c r="P1486" t="s">
        <v>67</v>
      </c>
      <c r="Q1486" t="s">
        <v>128</v>
      </c>
      <c r="R1486">
        <v>6.8480000000000008</v>
      </c>
      <c r="S1486">
        <v>2</v>
      </c>
      <c r="T1486">
        <v>0.2</v>
      </c>
      <c r="U1486">
        <v>0.77039999999999909</v>
      </c>
    </row>
    <row r="1487" spans="1:21" x14ac:dyDescent="0.35">
      <c r="A1487">
        <v>5455</v>
      </c>
      <c r="B1487" t="s">
        <v>8264</v>
      </c>
      <c r="C1487" s="17">
        <v>42853</v>
      </c>
      <c r="D1487" s="17">
        <v>42857</v>
      </c>
      <c r="E1487" t="s">
        <v>49</v>
      </c>
      <c r="F1487" t="s">
        <v>1783</v>
      </c>
      <c r="G1487" t="s">
        <v>1784</v>
      </c>
      <c r="H1487" t="s">
        <v>40</v>
      </c>
      <c r="I1487" t="s">
        <v>26</v>
      </c>
      <c r="J1487" t="s">
        <v>145</v>
      </c>
      <c r="K1487" t="s">
        <v>146</v>
      </c>
      <c r="L1487">
        <v>19143</v>
      </c>
      <c r="M1487" t="s">
        <v>147</v>
      </c>
      <c r="N1487" t="s">
        <v>1828</v>
      </c>
      <c r="O1487" t="s">
        <v>45</v>
      </c>
      <c r="P1487" t="s">
        <v>58</v>
      </c>
      <c r="Q1487" t="s">
        <v>1829</v>
      </c>
      <c r="R1487">
        <v>8.3840000000000003</v>
      </c>
      <c r="S1487">
        <v>1</v>
      </c>
      <c r="T1487">
        <v>0.2</v>
      </c>
      <c r="U1487">
        <v>0.73360000000000003</v>
      </c>
    </row>
    <row r="1488" spans="1:21" x14ac:dyDescent="0.35">
      <c r="A1488">
        <v>1485</v>
      </c>
      <c r="B1488" t="s">
        <v>3991</v>
      </c>
      <c r="C1488" s="17">
        <v>42657</v>
      </c>
      <c r="D1488" s="17">
        <v>42661</v>
      </c>
      <c r="E1488" t="s">
        <v>49</v>
      </c>
      <c r="F1488" t="s">
        <v>2411</v>
      </c>
      <c r="G1488" t="s">
        <v>2412</v>
      </c>
      <c r="H1488" t="s">
        <v>40</v>
      </c>
      <c r="I1488" t="s">
        <v>26</v>
      </c>
      <c r="J1488" t="s">
        <v>94</v>
      </c>
      <c r="K1488" t="s">
        <v>95</v>
      </c>
      <c r="L1488">
        <v>98115</v>
      </c>
      <c r="M1488" t="s">
        <v>43</v>
      </c>
      <c r="N1488" t="s">
        <v>3992</v>
      </c>
      <c r="O1488" t="s">
        <v>70</v>
      </c>
      <c r="P1488" t="s">
        <v>160</v>
      </c>
      <c r="Q1488" t="s">
        <v>3993</v>
      </c>
      <c r="R1488">
        <v>177</v>
      </c>
      <c r="S1488">
        <v>3</v>
      </c>
      <c r="T1488">
        <v>0</v>
      </c>
      <c r="U1488">
        <v>30.089999999999982</v>
      </c>
    </row>
    <row r="1489" spans="1:21" x14ac:dyDescent="0.35">
      <c r="A1489">
        <v>5454</v>
      </c>
      <c r="B1489" t="s">
        <v>8263</v>
      </c>
      <c r="C1489" s="17">
        <v>42874</v>
      </c>
      <c r="D1489" s="17">
        <v>42878</v>
      </c>
      <c r="E1489" t="s">
        <v>49</v>
      </c>
      <c r="F1489" t="s">
        <v>5296</v>
      </c>
      <c r="G1489" t="s">
        <v>5297</v>
      </c>
      <c r="H1489" t="s">
        <v>40</v>
      </c>
      <c r="I1489" t="s">
        <v>26</v>
      </c>
      <c r="J1489" t="s">
        <v>3108</v>
      </c>
      <c r="K1489" t="s">
        <v>210</v>
      </c>
      <c r="L1489">
        <v>61107</v>
      </c>
      <c r="M1489" t="s">
        <v>104</v>
      </c>
      <c r="N1489" t="s">
        <v>6984</v>
      </c>
      <c r="O1489" t="s">
        <v>45</v>
      </c>
      <c r="P1489" t="s">
        <v>89</v>
      </c>
      <c r="Q1489" t="s">
        <v>6985</v>
      </c>
      <c r="R1489">
        <v>38.016000000000005</v>
      </c>
      <c r="S1489">
        <v>6</v>
      </c>
      <c r="T1489">
        <v>0.2</v>
      </c>
      <c r="U1489">
        <v>13.780799999999996</v>
      </c>
    </row>
    <row r="1490" spans="1:21" x14ac:dyDescent="0.35">
      <c r="A1490">
        <v>5448</v>
      </c>
      <c r="B1490" t="s">
        <v>8260</v>
      </c>
      <c r="C1490" s="17">
        <v>42608</v>
      </c>
      <c r="D1490" s="17">
        <v>42613</v>
      </c>
      <c r="E1490" t="s">
        <v>49</v>
      </c>
      <c r="F1490" t="s">
        <v>960</v>
      </c>
      <c r="G1490" t="s">
        <v>961</v>
      </c>
      <c r="H1490" t="s">
        <v>40</v>
      </c>
      <c r="I1490" t="s">
        <v>26</v>
      </c>
      <c r="J1490" t="s">
        <v>265</v>
      </c>
      <c r="K1490" t="s">
        <v>266</v>
      </c>
      <c r="L1490">
        <v>10035</v>
      </c>
      <c r="M1490" t="s">
        <v>147</v>
      </c>
      <c r="N1490" t="s">
        <v>4955</v>
      </c>
      <c r="O1490" t="s">
        <v>70</v>
      </c>
      <c r="P1490" t="s">
        <v>160</v>
      </c>
      <c r="Q1490" t="s">
        <v>4956</v>
      </c>
      <c r="R1490">
        <v>249.95000000000002</v>
      </c>
      <c r="S1490">
        <v>5</v>
      </c>
      <c r="T1490">
        <v>0</v>
      </c>
      <c r="U1490">
        <v>87.482499999999987</v>
      </c>
    </row>
    <row r="1491" spans="1:21" x14ac:dyDescent="0.35">
      <c r="A1491">
        <v>5447</v>
      </c>
      <c r="B1491" t="s">
        <v>8260</v>
      </c>
      <c r="C1491" s="17">
        <v>42608</v>
      </c>
      <c r="D1491" s="17">
        <v>42613</v>
      </c>
      <c r="E1491" t="s">
        <v>49</v>
      </c>
      <c r="F1491" t="s">
        <v>960</v>
      </c>
      <c r="G1491" t="s">
        <v>961</v>
      </c>
      <c r="H1491" t="s">
        <v>40</v>
      </c>
      <c r="I1491" t="s">
        <v>26</v>
      </c>
      <c r="J1491" t="s">
        <v>265</v>
      </c>
      <c r="K1491" t="s">
        <v>266</v>
      </c>
      <c r="L1491">
        <v>10035</v>
      </c>
      <c r="M1491" t="s">
        <v>147</v>
      </c>
      <c r="N1491" t="s">
        <v>3482</v>
      </c>
      <c r="O1491" t="s">
        <v>70</v>
      </c>
      <c r="P1491" t="s">
        <v>71</v>
      </c>
      <c r="Q1491" t="s">
        <v>3483</v>
      </c>
      <c r="R1491">
        <v>33</v>
      </c>
      <c r="S1491">
        <v>6</v>
      </c>
      <c r="T1491">
        <v>0</v>
      </c>
      <c r="U1491">
        <v>8.25</v>
      </c>
    </row>
    <row r="1492" spans="1:21" x14ac:dyDescent="0.35">
      <c r="A1492">
        <v>5439</v>
      </c>
      <c r="B1492" t="s">
        <v>8247</v>
      </c>
      <c r="C1492" s="17">
        <v>41825</v>
      </c>
      <c r="D1492" s="17">
        <v>41828</v>
      </c>
      <c r="E1492" t="s">
        <v>187</v>
      </c>
      <c r="F1492" t="s">
        <v>8196</v>
      </c>
      <c r="G1492" t="s">
        <v>8197</v>
      </c>
      <c r="H1492" t="s">
        <v>40</v>
      </c>
      <c r="I1492" t="s">
        <v>26</v>
      </c>
      <c r="J1492" t="s">
        <v>2293</v>
      </c>
      <c r="K1492" t="s">
        <v>53</v>
      </c>
      <c r="L1492">
        <v>32137</v>
      </c>
      <c r="M1492" t="s">
        <v>29</v>
      </c>
      <c r="N1492" t="s">
        <v>8248</v>
      </c>
      <c r="O1492" t="s">
        <v>31</v>
      </c>
      <c r="P1492" t="s">
        <v>64</v>
      </c>
      <c r="Q1492" t="s">
        <v>8249</v>
      </c>
      <c r="R1492">
        <v>213.21600000000001</v>
      </c>
      <c r="S1492">
        <v>3</v>
      </c>
      <c r="T1492">
        <v>0.2</v>
      </c>
      <c r="U1492">
        <v>15.991199999999992</v>
      </c>
    </row>
    <row r="1493" spans="1:21" x14ac:dyDescent="0.35">
      <c r="A1493">
        <v>5438</v>
      </c>
      <c r="B1493" t="s">
        <v>8247</v>
      </c>
      <c r="C1493" s="17">
        <v>41825</v>
      </c>
      <c r="D1493" s="17">
        <v>41828</v>
      </c>
      <c r="E1493" t="s">
        <v>187</v>
      </c>
      <c r="F1493" t="s">
        <v>8196</v>
      </c>
      <c r="G1493" t="s">
        <v>8197</v>
      </c>
      <c r="H1493" t="s">
        <v>40</v>
      </c>
      <c r="I1493" t="s">
        <v>26</v>
      </c>
      <c r="J1493" t="s">
        <v>2293</v>
      </c>
      <c r="K1493" t="s">
        <v>53</v>
      </c>
      <c r="L1493">
        <v>32137</v>
      </c>
      <c r="M1493" t="s">
        <v>29</v>
      </c>
      <c r="N1493" t="s">
        <v>6408</v>
      </c>
      <c r="O1493" t="s">
        <v>45</v>
      </c>
      <c r="P1493" t="s">
        <v>74</v>
      </c>
      <c r="Q1493" t="s">
        <v>6409</v>
      </c>
      <c r="R1493">
        <v>9.8100000000000023</v>
      </c>
      <c r="S1493">
        <v>5</v>
      </c>
      <c r="T1493">
        <v>0.7</v>
      </c>
      <c r="U1493">
        <v>-6.8669999999999973</v>
      </c>
    </row>
    <row r="1494" spans="1:21" x14ac:dyDescent="0.35">
      <c r="A1494">
        <v>1491</v>
      </c>
      <c r="B1494" t="s">
        <v>4008</v>
      </c>
      <c r="C1494" s="17">
        <v>42855</v>
      </c>
      <c r="D1494" s="17">
        <v>42860</v>
      </c>
      <c r="E1494" t="s">
        <v>22</v>
      </c>
      <c r="F1494" t="s">
        <v>3263</v>
      </c>
      <c r="G1494" t="s">
        <v>3264</v>
      </c>
      <c r="H1494" t="s">
        <v>40</v>
      </c>
      <c r="I1494" t="s">
        <v>26</v>
      </c>
      <c r="J1494" t="s">
        <v>265</v>
      </c>
      <c r="K1494" t="s">
        <v>266</v>
      </c>
      <c r="L1494">
        <v>10024</v>
      </c>
      <c r="M1494" t="s">
        <v>147</v>
      </c>
      <c r="N1494" t="s">
        <v>198</v>
      </c>
      <c r="O1494" t="s">
        <v>45</v>
      </c>
      <c r="P1494" t="s">
        <v>172</v>
      </c>
      <c r="Q1494" t="s">
        <v>199</v>
      </c>
      <c r="R1494">
        <v>62.96</v>
      </c>
      <c r="S1494">
        <v>4</v>
      </c>
      <c r="T1494">
        <v>0</v>
      </c>
      <c r="U1494">
        <v>28.332000000000001</v>
      </c>
    </row>
    <row r="1495" spans="1:21" x14ac:dyDescent="0.35">
      <c r="A1495">
        <v>1492</v>
      </c>
      <c r="B1495" t="s">
        <v>4009</v>
      </c>
      <c r="C1495" s="17">
        <v>43063</v>
      </c>
      <c r="D1495" s="17">
        <v>43067</v>
      </c>
      <c r="E1495" t="s">
        <v>49</v>
      </c>
      <c r="F1495" t="s">
        <v>4010</v>
      </c>
      <c r="G1495" t="s">
        <v>4011</v>
      </c>
      <c r="H1495" t="s">
        <v>40</v>
      </c>
      <c r="I1495" t="s">
        <v>26</v>
      </c>
      <c r="J1495" t="s">
        <v>265</v>
      </c>
      <c r="K1495" t="s">
        <v>266</v>
      </c>
      <c r="L1495">
        <v>10035</v>
      </c>
      <c r="M1495" t="s">
        <v>147</v>
      </c>
      <c r="N1495" t="s">
        <v>4012</v>
      </c>
      <c r="O1495" t="s">
        <v>45</v>
      </c>
      <c r="P1495" t="s">
        <v>89</v>
      </c>
      <c r="Q1495" t="s">
        <v>4013</v>
      </c>
      <c r="R1495">
        <v>5.88</v>
      </c>
      <c r="S1495">
        <v>1</v>
      </c>
      <c r="T1495">
        <v>0</v>
      </c>
      <c r="U1495">
        <v>2.8811999999999998</v>
      </c>
    </row>
    <row r="1496" spans="1:21" x14ac:dyDescent="0.35">
      <c r="A1496">
        <v>1493</v>
      </c>
      <c r="B1496" t="s">
        <v>4009</v>
      </c>
      <c r="C1496" s="17">
        <v>43063</v>
      </c>
      <c r="D1496" s="17">
        <v>43067</v>
      </c>
      <c r="E1496" t="s">
        <v>49</v>
      </c>
      <c r="F1496" t="s">
        <v>4010</v>
      </c>
      <c r="G1496" t="s">
        <v>4011</v>
      </c>
      <c r="H1496" t="s">
        <v>40</v>
      </c>
      <c r="I1496" t="s">
        <v>26</v>
      </c>
      <c r="J1496" t="s">
        <v>265</v>
      </c>
      <c r="K1496" t="s">
        <v>266</v>
      </c>
      <c r="L1496">
        <v>10035</v>
      </c>
      <c r="M1496" t="s">
        <v>147</v>
      </c>
      <c r="N1496" t="s">
        <v>1282</v>
      </c>
      <c r="O1496" t="s">
        <v>31</v>
      </c>
      <c r="P1496" t="s">
        <v>35</v>
      </c>
      <c r="Q1496" t="s">
        <v>1283</v>
      </c>
      <c r="R1496">
        <v>977.29200000000003</v>
      </c>
      <c r="S1496">
        <v>6</v>
      </c>
      <c r="T1496">
        <v>0.1</v>
      </c>
      <c r="U1496">
        <v>173.74080000000001</v>
      </c>
    </row>
    <row r="1497" spans="1:21" x14ac:dyDescent="0.35">
      <c r="A1497">
        <v>1494</v>
      </c>
      <c r="B1497" t="s">
        <v>4014</v>
      </c>
      <c r="C1497" s="17">
        <v>43038</v>
      </c>
      <c r="D1497" s="17">
        <v>43042</v>
      </c>
      <c r="E1497" t="s">
        <v>49</v>
      </c>
      <c r="F1497" t="s">
        <v>4015</v>
      </c>
      <c r="G1497" t="s">
        <v>4016</v>
      </c>
      <c r="H1497" t="s">
        <v>40</v>
      </c>
      <c r="I1497" t="s">
        <v>26</v>
      </c>
      <c r="J1497" t="s">
        <v>2146</v>
      </c>
      <c r="K1497" t="s">
        <v>95</v>
      </c>
      <c r="L1497">
        <v>98661</v>
      </c>
      <c r="M1497" t="s">
        <v>43</v>
      </c>
      <c r="N1497" t="s">
        <v>2995</v>
      </c>
      <c r="O1497" t="s">
        <v>31</v>
      </c>
      <c r="P1497" t="s">
        <v>64</v>
      </c>
      <c r="Q1497" t="s">
        <v>2996</v>
      </c>
      <c r="R1497">
        <v>9.64</v>
      </c>
      <c r="S1497">
        <v>2</v>
      </c>
      <c r="T1497">
        <v>0</v>
      </c>
      <c r="U1497">
        <v>3.6632000000000007</v>
      </c>
    </row>
    <row r="1498" spans="1:21" x14ac:dyDescent="0.35">
      <c r="A1498">
        <v>5437</v>
      </c>
      <c r="B1498" t="s">
        <v>8247</v>
      </c>
      <c r="C1498" s="17">
        <v>41825</v>
      </c>
      <c r="D1498" s="17">
        <v>41828</v>
      </c>
      <c r="E1498" t="s">
        <v>187</v>
      </c>
      <c r="F1498" t="s">
        <v>8196</v>
      </c>
      <c r="G1498" t="s">
        <v>8197</v>
      </c>
      <c r="H1498" t="s">
        <v>40</v>
      </c>
      <c r="I1498" t="s">
        <v>26</v>
      </c>
      <c r="J1498" t="s">
        <v>2293</v>
      </c>
      <c r="K1498" t="s">
        <v>53</v>
      </c>
      <c r="L1498">
        <v>32137</v>
      </c>
      <c r="M1498" t="s">
        <v>29</v>
      </c>
      <c r="N1498" t="s">
        <v>4489</v>
      </c>
      <c r="O1498" t="s">
        <v>31</v>
      </c>
      <c r="P1498" t="s">
        <v>64</v>
      </c>
      <c r="Q1498" t="s">
        <v>4490</v>
      </c>
      <c r="R1498">
        <v>19.52</v>
      </c>
      <c r="S1498">
        <v>2</v>
      </c>
      <c r="T1498">
        <v>0.2</v>
      </c>
      <c r="U1498">
        <v>5.3680000000000012</v>
      </c>
    </row>
    <row r="1499" spans="1:21" x14ac:dyDescent="0.35">
      <c r="A1499">
        <v>5424</v>
      </c>
      <c r="B1499" t="s">
        <v>8228</v>
      </c>
      <c r="C1499" s="17">
        <v>43042</v>
      </c>
      <c r="D1499" s="17">
        <v>43044</v>
      </c>
      <c r="E1499" t="s">
        <v>22</v>
      </c>
      <c r="F1499" t="s">
        <v>5296</v>
      </c>
      <c r="G1499" t="s">
        <v>5297</v>
      </c>
      <c r="H1499" t="s">
        <v>40</v>
      </c>
      <c r="I1499" t="s">
        <v>26</v>
      </c>
      <c r="J1499" t="s">
        <v>1468</v>
      </c>
      <c r="K1499" t="s">
        <v>28</v>
      </c>
      <c r="L1499">
        <v>40475</v>
      </c>
      <c r="M1499" t="s">
        <v>29</v>
      </c>
      <c r="N1499" t="s">
        <v>8229</v>
      </c>
      <c r="O1499" t="s">
        <v>45</v>
      </c>
      <c r="P1499" t="s">
        <v>89</v>
      </c>
      <c r="Q1499" t="s">
        <v>8230</v>
      </c>
      <c r="R1499">
        <v>26.400000000000002</v>
      </c>
      <c r="S1499">
        <v>5</v>
      </c>
      <c r="T1499">
        <v>0</v>
      </c>
      <c r="U1499">
        <v>11.879999999999999</v>
      </c>
    </row>
    <row r="1500" spans="1:21" x14ac:dyDescent="0.35">
      <c r="A1500">
        <v>5418</v>
      </c>
      <c r="B1500" t="s">
        <v>8222</v>
      </c>
      <c r="C1500" s="17">
        <v>41918</v>
      </c>
      <c r="D1500" s="17">
        <v>41920</v>
      </c>
      <c r="E1500" t="s">
        <v>22</v>
      </c>
      <c r="F1500" t="s">
        <v>757</v>
      </c>
      <c r="G1500" t="s">
        <v>758</v>
      </c>
      <c r="H1500" t="s">
        <v>40</v>
      </c>
      <c r="I1500" t="s">
        <v>26</v>
      </c>
      <c r="J1500" t="s">
        <v>2535</v>
      </c>
      <c r="K1500" t="s">
        <v>137</v>
      </c>
      <c r="L1500">
        <v>68104</v>
      </c>
      <c r="M1500" t="s">
        <v>104</v>
      </c>
      <c r="N1500" t="s">
        <v>8223</v>
      </c>
      <c r="O1500" t="s">
        <v>45</v>
      </c>
      <c r="P1500" t="s">
        <v>74</v>
      </c>
      <c r="Q1500" t="s">
        <v>8224</v>
      </c>
      <c r="R1500">
        <v>15.36</v>
      </c>
      <c r="S1500">
        <v>2</v>
      </c>
      <c r="T1500">
        <v>0</v>
      </c>
      <c r="U1500">
        <v>7.68</v>
      </c>
    </row>
    <row r="1501" spans="1:21" x14ac:dyDescent="0.35">
      <c r="A1501">
        <v>5411</v>
      </c>
      <c r="B1501" t="s">
        <v>8214</v>
      </c>
      <c r="C1501" s="17">
        <v>43077</v>
      </c>
      <c r="D1501" s="17">
        <v>43083</v>
      </c>
      <c r="E1501" t="s">
        <v>49</v>
      </c>
      <c r="F1501" t="s">
        <v>6037</v>
      </c>
      <c r="G1501" t="s">
        <v>6038</v>
      </c>
      <c r="H1501" t="s">
        <v>40</v>
      </c>
      <c r="I1501" t="s">
        <v>26</v>
      </c>
      <c r="J1501" t="s">
        <v>126</v>
      </c>
      <c r="K1501" t="s">
        <v>42</v>
      </c>
      <c r="L1501">
        <v>94109</v>
      </c>
      <c r="M1501" t="s">
        <v>43</v>
      </c>
      <c r="N1501" t="s">
        <v>5565</v>
      </c>
      <c r="O1501" t="s">
        <v>45</v>
      </c>
      <c r="P1501" t="s">
        <v>58</v>
      </c>
      <c r="Q1501" t="s">
        <v>5566</v>
      </c>
      <c r="R1501">
        <v>42.76</v>
      </c>
      <c r="S1501">
        <v>1</v>
      </c>
      <c r="T1501">
        <v>0</v>
      </c>
      <c r="U1501">
        <v>11.117599999999999</v>
      </c>
    </row>
    <row r="1502" spans="1:21" x14ac:dyDescent="0.35">
      <c r="A1502">
        <v>5410</v>
      </c>
      <c r="B1502" t="s">
        <v>8214</v>
      </c>
      <c r="C1502" s="17">
        <v>43077</v>
      </c>
      <c r="D1502" s="17">
        <v>43083</v>
      </c>
      <c r="E1502" t="s">
        <v>49</v>
      </c>
      <c r="F1502" t="s">
        <v>6037</v>
      </c>
      <c r="G1502" t="s">
        <v>6038</v>
      </c>
      <c r="H1502" t="s">
        <v>40</v>
      </c>
      <c r="I1502" t="s">
        <v>26</v>
      </c>
      <c r="J1502" t="s">
        <v>126</v>
      </c>
      <c r="K1502" t="s">
        <v>42</v>
      </c>
      <c r="L1502">
        <v>94109</v>
      </c>
      <c r="M1502" t="s">
        <v>43</v>
      </c>
      <c r="N1502" t="s">
        <v>1726</v>
      </c>
      <c r="O1502" t="s">
        <v>45</v>
      </c>
      <c r="P1502" t="s">
        <v>74</v>
      </c>
      <c r="Q1502" t="s">
        <v>1727</v>
      </c>
      <c r="R1502">
        <v>90.480000000000018</v>
      </c>
      <c r="S1502">
        <v>3</v>
      </c>
      <c r="T1502">
        <v>0.2</v>
      </c>
      <c r="U1502">
        <v>33.93</v>
      </c>
    </row>
    <row r="1503" spans="1:21" x14ac:dyDescent="0.35">
      <c r="A1503">
        <v>5409</v>
      </c>
      <c r="B1503" t="s">
        <v>8214</v>
      </c>
      <c r="C1503" s="17">
        <v>43077</v>
      </c>
      <c r="D1503" s="17">
        <v>43083</v>
      </c>
      <c r="E1503" t="s">
        <v>49</v>
      </c>
      <c r="F1503" t="s">
        <v>6037</v>
      </c>
      <c r="G1503" t="s">
        <v>6038</v>
      </c>
      <c r="H1503" t="s">
        <v>40</v>
      </c>
      <c r="I1503" t="s">
        <v>26</v>
      </c>
      <c r="J1503" t="s">
        <v>126</v>
      </c>
      <c r="K1503" t="s">
        <v>42</v>
      </c>
      <c r="L1503">
        <v>94109</v>
      </c>
      <c r="M1503" t="s">
        <v>43</v>
      </c>
      <c r="N1503" t="s">
        <v>3550</v>
      </c>
      <c r="O1503" t="s">
        <v>45</v>
      </c>
      <c r="P1503" t="s">
        <v>74</v>
      </c>
      <c r="Q1503" t="s">
        <v>3551</v>
      </c>
      <c r="R1503">
        <v>22.424000000000003</v>
      </c>
      <c r="S1503">
        <v>1</v>
      </c>
      <c r="T1503">
        <v>0.2</v>
      </c>
      <c r="U1503">
        <v>8.4089999999999989</v>
      </c>
    </row>
    <row r="1504" spans="1:21" x14ac:dyDescent="0.35">
      <c r="A1504">
        <v>5408</v>
      </c>
      <c r="B1504" t="s">
        <v>8214</v>
      </c>
      <c r="C1504" s="17">
        <v>43077</v>
      </c>
      <c r="D1504" s="17">
        <v>43083</v>
      </c>
      <c r="E1504" t="s">
        <v>49</v>
      </c>
      <c r="F1504" t="s">
        <v>6037</v>
      </c>
      <c r="G1504" t="s">
        <v>6038</v>
      </c>
      <c r="H1504" t="s">
        <v>40</v>
      </c>
      <c r="I1504" t="s">
        <v>26</v>
      </c>
      <c r="J1504" t="s">
        <v>126</v>
      </c>
      <c r="K1504" t="s">
        <v>42</v>
      </c>
      <c r="L1504">
        <v>94109</v>
      </c>
      <c r="M1504" t="s">
        <v>43</v>
      </c>
      <c r="N1504" t="s">
        <v>7525</v>
      </c>
      <c r="O1504" t="s">
        <v>45</v>
      </c>
      <c r="P1504" t="s">
        <v>89</v>
      </c>
      <c r="Q1504" t="s">
        <v>8215</v>
      </c>
      <c r="R1504">
        <v>87.92</v>
      </c>
      <c r="S1504">
        <v>4</v>
      </c>
      <c r="T1504">
        <v>0</v>
      </c>
      <c r="U1504">
        <v>40.443199999999997</v>
      </c>
    </row>
    <row r="1505" spans="1:21" x14ac:dyDescent="0.35">
      <c r="A1505">
        <v>5404</v>
      </c>
      <c r="B1505" t="s">
        <v>8212</v>
      </c>
      <c r="C1505" s="17">
        <v>42971</v>
      </c>
      <c r="D1505" s="17">
        <v>42976</v>
      </c>
      <c r="E1505" t="s">
        <v>49</v>
      </c>
      <c r="F1505" t="s">
        <v>1062</v>
      </c>
      <c r="G1505" t="s">
        <v>1063</v>
      </c>
      <c r="H1505" t="s">
        <v>40</v>
      </c>
      <c r="I1505" t="s">
        <v>26</v>
      </c>
      <c r="J1505" t="s">
        <v>265</v>
      </c>
      <c r="K1505" t="s">
        <v>266</v>
      </c>
      <c r="L1505">
        <v>10024</v>
      </c>
      <c r="M1505" t="s">
        <v>147</v>
      </c>
      <c r="N1505" t="s">
        <v>2361</v>
      </c>
      <c r="O1505" t="s">
        <v>45</v>
      </c>
      <c r="P1505" t="s">
        <v>74</v>
      </c>
      <c r="Q1505" t="s">
        <v>2362</v>
      </c>
      <c r="R1505">
        <v>3.7439999999999998</v>
      </c>
      <c r="S1505">
        <v>1</v>
      </c>
      <c r="T1505">
        <v>0.2</v>
      </c>
      <c r="U1505">
        <v>1.3104</v>
      </c>
    </row>
    <row r="1506" spans="1:21" x14ac:dyDescent="0.35">
      <c r="A1506">
        <v>5403</v>
      </c>
      <c r="B1506" t="s">
        <v>8212</v>
      </c>
      <c r="C1506" s="17">
        <v>42971</v>
      </c>
      <c r="D1506" s="17">
        <v>42976</v>
      </c>
      <c r="E1506" t="s">
        <v>49</v>
      </c>
      <c r="F1506" t="s">
        <v>1062</v>
      </c>
      <c r="G1506" t="s">
        <v>1063</v>
      </c>
      <c r="H1506" t="s">
        <v>40</v>
      </c>
      <c r="I1506" t="s">
        <v>26</v>
      </c>
      <c r="J1506" t="s">
        <v>265</v>
      </c>
      <c r="K1506" t="s">
        <v>266</v>
      </c>
      <c r="L1506">
        <v>10024</v>
      </c>
      <c r="M1506" t="s">
        <v>147</v>
      </c>
      <c r="N1506" t="s">
        <v>73</v>
      </c>
      <c r="O1506" t="s">
        <v>45</v>
      </c>
      <c r="P1506" t="s">
        <v>74</v>
      </c>
      <c r="Q1506" t="s">
        <v>75</v>
      </c>
      <c r="R1506">
        <v>24.672000000000001</v>
      </c>
      <c r="S1506">
        <v>4</v>
      </c>
      <c r="T1506">
        <v>0.2</v>
      </c>
      <c r="U1506">
        <v>7.71</v>
      </c>
    </row>
    <row r="1507" spans="1:21" x14ac:dyDescent="0.35">
      <c r="A1507">
        <v>5399</v>
      </c>
      <c r="B1507" t="s">
        <v>8207</v>
      </c>
      <c r="C1507" s="17">
        <v>42640</v>
      </c>
      <c r="D1507" s="17">
        <v>42645</v>
      </c>
      <c r="E1507" t="s">
        <v>49</v>
      </c>
      <c r="F1507" t="s">
        <v>2610</v>
      </c>
      <c r="G1507" t="s">
        <v>2611</v>
      </c>
      <c r="H1507" t="s">
        <v>40</v>
      </c>
      <c r="I1507" t="s">
        <v>26</v>
      </c>
      <c r="J1507" t="s">
        <v>2475</v>
      </c>
      <c r="K1507" t="s">
        <v>497</v>
      </c>
      <c r="L1507">
        <v>43130</v>
      </c>
      <c r="M1507" t="s">
        <v>147</v>
      </c>
      <c r="N1507" t="s">
        <v>1970</v>
      </c>
      <c r="O1507" t="s">
        <v>45</v>
      </c>
      <c r="P1507" t="s">
        <v>74</v>
      </c>
      <c r="Q1507" t="s">
        <v>1971</v>
      </c>
      <c r="R1507">
        <v>2.907</v>
      </c>
      <c r="S1507">
        <v>3</v>
      </c>
      <c r="T1507">
        <v>0.7</v>
      </c>
      <c r="U1507">
        <v>-2.0348999999999995</v>
      </c>
    </row>
    <row r="1508" spans="1:21" x14ac:dyDescent="0.35">
      <c r="A1508">
        <v>5398</v>
      </c>
      <c r="B1508" t="s">
        <v>8206</v>
      </c>
      <c r="C1508" s="17">
        <v>42694</v>
      </c>
      <c r="D1508" s="17">
        <v>42701</v>
      </c>
      <c r="E1508" t="s">
        <v>49</v>
      </c>
      <c r="F1508" t="s">
        <v>1783</v>
      </c>
      <c r="G1508" t="s">
        <v>1784</v>
      </c>
      <c r="H1508" t="s">
        <v>40</v>
      </c>
      <c r="I1508" t="s">
        <v>26</v>
      </c>
      <c r="J1508" t="s">
        <v>41</v>
      </c>
      <c r="K1508" t="s">
        <v>42</v>
      </c>
      <c r="L1508">
        <v>90004</v>
      </c>
      <c r="M1508" t="s">
        <v>43</v>
      </c>
      <c r="N1508" t="s">
        <v>811</v>
      </c>
      <c r="O1508" t="s">
        <v>45</v>
      </c>
      <c r="P1508" t="s">
        <v>77</v>
      </c>
      <c r="Q1508" t="s">
        <v>812</v>
      </c>
      <c r="R1508">
        <v>39</v>
      </c>
      <c r="S1508">
        <v>12</v>
      </c>
      <c r="T1508">
        <v>0</v>
      </c>
      <c r="U1508">
        <v>11.309999999999999</v>
      </c>
    </row>
    <row r="1509" spans="1:21" x14ac:dyDescent="0.35">
      <c r="A1509">
        <v>5397</v>
      </c>
      <c r="B1509" t="s">
        <v>8205</v>
      </c>
      <c r="C1509" s="17">
        <v>42637</v>
      </c>
      <c r="D1509" s="17">
        <v>42637</v>
      </c>
      <c r="E1509" t="s">
        <v>1292</v>
      </c>
      <c r="F1509" t="s">
        <v>4144</v>
      </c>
      <c r="G1509" t="s">
        <v>4145</v>
      </c>
      <c r="H1509" t="s">
        <v>40</v>
      </c>
      <c r="I1509" t="s">
        <v>26</v>
      </c>
      <c r="J1509" t="s">
        <v>126</v>
      </c>
      <c r="K1509" t="s">
        <v>42</v>
      </c>
      <c r="L1509">
        <v>94110</v>
      </c>
      <c r="M1509" t="s">
        <v>43</v>
      </c>
      <c r="N1509" t="s">
        <v>5371</v>
      </c>
      <c r="O1509" t="s">
        <v>31</v>
      </c>
      <c r="P1509" t="s">
        <v>64</v>
      </c>
      <c r="Q1509" t="s">
        <v>5372</v>
      </c>
      <c r="R1509">
        <v>63.2</v>
      </c>
      <c r="S1509">
        <v>5</v>
      </c>
      <c r="T1509">
        <v>0</v>
      </c>
      <c r="U1509">
        <v>23.384</v>
      </c>
    </row>
    <row r="1510" spans="1:21" x14ac:dyDescent="0.35">
      <c r="A1510">
        <v>5396</v>
      </c>
      <c r="B1510" t="s">
        <v>8204</v>
      </c>
      <c r="C1510" s="17">
        <v>41961</v>
      </c>
      <c r="D1510" s="17">
        <v>41964</v>
      </c>
      <c r="E1510" t="s">
        <v>22</v>
      </c>
      <c r="F1510" t="s">
        <v>1652</v>
      </c>
      <c r="G1510" t="s">
        <v>1653</v>
      </c>
      <c r="H1510" t="s">
        <v>40</v>
      </c>
      <c r="I1510" t="s">
        <v>26</v>
      </c>
      <c r="J1510" t="s">
        <v>3779</v>
      </c>
      <c r="K1510" t="s">
        <v>120</v>
      </c>
      <c r="L1510">
        <v>84604</v>
      </c>
      <c r="M1510" t="s">
        <v>43</v>
      </c>
      <c r="N1510" t="s">
        <v>5833</v>
      </c>
      <c r="O1510" t="s">
        <v>45</v>
      </c>
      <c r="P1510" t="s">
        <v>89</v>
      </c>
      <c r="Q1510" t="s">
        <v>5834</v>
      </c>
      <c r="R1510">
        <v>21.98</v>
      </c>
      <c r="S1510">
        <v>7</v>
      </c>
      <c r="T1510">
        <v>0</v>
      </c>
      <c r="U1510">
        <v>9.8909999999999982</v>
      </c>
    </row>
    <row r="1511" spans="1:21" x14ac:dyDescent="0.35">
      <c r="A1511">
        <v>5395</v>
      </c>
      <c r="B1511" t="s">
        <v>8203</v>
      </c>
      <c r="C1511" s="17">
        <v>41962</v>
      </c>
      <c r="D1511" s="17">
        <v>41968</v>
      </c>
      <c r="E1511" t="s">
        <v>49</v>
      </c>
      <c r="F1511" t="s">
        <v>7550</v>
      </c>
      <c r="G1511" t="s">
        <v>7551</v>
      </c>
      <c r="H1511" t="s">
        <v>40</v>
      </c>
      <c r="I1511" t="s">
        <v>26</v>
      </c>
      <c r="J1511" t="s">
        <v>520</v>
      </c>
      <c r="K1511" t="s">
        <v>244</v>
      </c>
      <c r="L1511">
        <v>19805</v>
      </c>
      <c r="M1511" t="s">
        <v>147</v>
      </c>
      <c r="N1511" t="s">
        <v>4217</v>
      </c>
      <c r="O1511" t="s">
        <v>31</v>
      </c>
      <c r="P1511" t="s">
        <v>32</v>
      </c>
      <c r="Q1511" t="s">
        <v>4218</v>
      </c>
      <c r="R1511">
        <v>1025.8799999999999</v>
      </c>
      <c r="S1511">
        <v>6</v>
      </c>
      <c r="T1511">
        <v>0</v>
      </c>
      <c r="U1511">
        <v>235.95240000000001</v>
      </c>
    </row>
    <row r="1512" spans="1:21" x14ac:dyDescent="0.35">
      <c r="A1512">
        <v>5394</v>
      </c>
      <c r="B1512" t="s">
        <v>8203</v>
      </c>
      <c r="C1512" s="17">
        <v>41962</v>
      </c>
      <c r="D1512" s="17">
        <v>41968</v>
      </c>
      <c r="E1512" t="s">
        <v>49</v>
      </c>
      <c r="F1512" t="s">
        <v>7550</v>
      </c>
      <c r="G1512" t="s">
        <v>7551</v>
      </c>
      <c r="H1512" t="s">
        <v>40</v>
      </c>
      <c r="I1512" t="s">
        <v>26</v>
      </c>
      <c r="J1512" t="s">
        <v>520</v>
      </c>
      <c r="K1512" t="s">
        <v>244</v>
      </c>
      <c r="L1512">
        <v>19805</v>
      </c>
      <c r="M1512" t="s">
        <v>147</v>
      </c>
      <c r="N1512" t="s">
        <v>1833</v>
      </c>
      <c r="O1512" t="s">
        <v>45</v>
      </c>
      <c r="P1512" t="s">
        <v>74</v>
      </c>
      <c r="Q1512" t="s">
        <v>1834</v>
      </c>
      <c r="R1512">
        <v>213.08</v>
      </c>
      <c r="S1512">
        <v>7</v>
      </c>
      <c r="T1512">
        <v>0</v>
      </c>
      <c r="U1512">
        <v>102.2784</v>
      </c>
    </row>
    <row r="1513" spans="1:21" x14ac:dyDescent="0.35">
      <c r="A1513">
        <v>5393</v>
      </c>
      <c r="B1513" t="s">
        <v>8203</v>
      </c>
      <c r="C1513" s="17">
        <v>41962</v>
      </c>
      <c r="D1513" s="17">
        <v>41968</v>
      </c>
      <c r="E1513" t="s">
        <v>49</v>
      </c>
      <c r="F1513" t="s">
        <v>7550</v>
      </c>
      <c r="G1513" t="s">
        <v>7551</v>
      </c>
      <c r="H1513" t="s">
        <v>40</v>
      </c>
      <c r="I1513" t="s">
        <v>26</v>
      </c>
      <c r="J1513" t="s">
        <v>520</v>
      </c>
      <c r="K1513" t="s">
        <v>244</v>
      </c>
      <c r="L1513">
        <v>19805</v>
      </c>
      <c r="M1513" t="s">
        <v>147</v>
      </c>
      <c r="N1513" t="s">
        <v>2497</v>
      </c>
      <c r="O1513" t="s">
        <v>45</v>
      </c>
      <c r="P1513" t="s">
        <v>46</v>
      </c>
      <c r="Q1513" t="s">
        <v>2498</v>
      </c>
      <c r="R1513">
        <v>9.9600000000000009</v>
      </c>
      <c r="S1513">
        <v>2</v>
      </c>
      <c r="T1513">
        <v>0</v>
      </c>
      <c r="U1513">
        <v>4.5815999999999999</v>
      </c>
    </row>
    <row r="1514" spans="1:21" x14ac:dyDescent="0.35">
      <c r="A1514">
        <v>1511</v>
      </c>
      <c r="B1514" t="s">
        <v>4046</v>
      </c>
      <c r="C1514" s="17">
        <v>42910</v>
      </c>
      <c r="D1514" s="17">
        <v>42917</v>
      </c>
      <c r="E1514" t="s">
        <v>49</v>
      </c>
      <c r="F1514" t="s">
        <v>3932</v>
      </c>
      <c r="G1514" t="s">
        <v>3933</v>
      </c>
      <c r="H1514" t="s">
        <v>40</v>
      </c>
      <c r="I1514" t="s">
        <v>26</v>
      </c>
      <c r="J1514" t="s">
        <v>4047</v>
      </c>
      <c r="K1514" t="s">
        <v>42</v>
      </c>
      <c r="L1514">
        <v>91767</v>
      </c>
      <c r="M1514" t="s">
        <v>43</v>
      </c>
      <c r="N1514" t="s">
        <v>1124</v>
      </c>
      <c r="O1514" t="s">
        <v>45</v>
      </c>
      <c r="P1514" t="s">
        <v>67</v>
      </c>
      <c r="Q1514" t="s">
        <v>1125</v>
      </c>
      <c r="R1514">
        <v>385.6</v>
      </c>
      <c r="S1514">
        <v>8</v>
      </c>
      <c r="T1514">
        <v>0</v>
      </c>
      <c r="U1514">
        <v>111.82399999999996</v>
      </c>
    </row>
    <row r="1515" spans="1:21" x14ac:dyDescent="0.35">
      <c r="A1515">
        <v>1512</v>
      </c>
      <c r="B1515" t="s">
        <v>4046</v>
      </c>
      <c r="C1515" s="17">
        <v>42910</v>
      </c>
      <c r="D1515" s="17">
        <v>42917</v>
      </c>
      <c r="E1515" t="s">
        <v>49</v>
      </c>
      <c r="F1515" t="s">
        <v>3932</v>
      </c>
      <c r="G1515" t="s">
        <v>3933</v>
      </c>
      <c r="H1515" t="s">
        <v>40</v>
      </c>
      <c r="I1515" t="s">
        <v>26</v>
      </c>
      <c r="J1515" t="s">
        <v>4047</v>
      </c>
      <c r="K1515" t="s">
        <v>42</v>
      </c>
      <c r="L1515">
        <v>91767</v>
      </c>
      <c r="M1515" t="s">
        <v>43</v>
      </c>
      <c r="N1515" t="s">
        <v>771</v>
      </c>
      <c r="O1515" t="s">
        <v>45</v>
      </c>
      <c r="P1515" t="s">
        <v>67</v>
      </c>
      <c r="Q1515" t="s">
        <v>772</v>
      </c>
      <c r="R1515">
        <v>35.82</v>
      </c>
      <c r="S1515">
        <v>9</v>
      </c>
      <c r="T1515">
        <v>0</v>
      </c>
      <c r="U1515">
        <v>11.820599999999997</v>
      </c>
    </row>
    <row r="1516" spans="1:21" x14ac:dyDescent="0.35">
      <c r="A1516">
        <v>5392</v>
      </c>
      <c r="B1516" t="s">
        <v>8203</v>
      </c>
      <c r="C1516" s="17">
        <v>41962</v>
      </c>
      <c r="D1516" s="17">
        <v>41968</v>
      </c>
      <c r="E1516" t="s">
        <v>49</v>
      </c>
      <c r="F1516" t="s">
        <v>7550</v>
      </c>
      <c r="G1516" t="s">
        <v>7551</v>
      </c>
      <c r="H1516" t="s">
        <v>40</v>
      </c>
      <c r="I1516" t="s">
        <v>26</v>
      </c>
      <c r="J1516" t="s">
        <v>520</v>
      </c>
      <c r="K1516" t="s">
        <v>244</v>
      </c>
      <c r="L1516">
        <v>19805</v>
      </c>
      <c r="M1516" t="s">
        <v>147</v>
      </c>
      <c r="N1516" t="s">
        <v>2123</v>
      </c>
      <c r="O1516" t="s">
        <v>45</v>
      </c>
      <c r="P1516" t="s">
        <v>46</v>
      </c>
      <c r="Q1516" t="s">
        <v>2124</v>
      </c>
      <c r="R1516">
        <v>22.5</v>
      </c>
      <c r="S1516">
        <v>6</v>
      </c>
      <c r="T1516">
        <v>0</v>
      </c>
      <c r="U1516">
        <v>10.799999999999999</v>
      </c>
    </row>
    <row r="1517" spans="1:21" x14ac:dyDescent="0.35">
      <c r="A1517">
        <v>5391</v>
      </c>
      <c r="B1517" t="s">
        <v>8202</v>
      </c>
      <c r="C1517" s="17">
        <v>43049</v>
      </c>
      <c r="D1517" s="17">
        <v>43051</v>
      </c>
      <c r="E1517" t="s">
        <v>22</v>
      </c>
      <c r="F1517" t="s">
        <v>6792</v>
      </c>
      <c r="G1517" t="s">
        <v>6793</v>
      </c>
      <c r="H1517" t="s">
        <v>40</v>
      </c>
      <c r="I1517" t="s">
        <v>26</v>
      </c>
      <c r="J1517" t="s">
        <v>94</v>
      </c>
      <c r="K1517" t="s">
        <v>95</v>
      </c>
      <c r="L1517">
        <v>98105</v>
      </c>
      <c r="M1517" t="s">
        <v>43</v>
      </c>
      <c r="N1517" t="s">
        <v>4166</v>
      </c>
      <c r="O1517" t="s">
        <v>45</v>
      </c>
      <c r="P1517" t="s">
        <v>74</v>
      </c>
      <c r="Q1517" t="s">
        <v>4167</v>
      </c>
      <c r="R1517">
        <v>26.352000000000004</v>
      </c>
      <c r="S1517">
        <v>3</v>
      </c>
      <c r="T1517">
        <v>0.2</v>
      </c>
      <c r="U1517">
        <v>9.5525999999999982</v>
      </c>
    </row>
    <row r="1518" spans="1:21" x14ac:dyDescent="0.35">
      <c r="A1518">
        <v>5390</v>
      </c>
      <c r="B1518" t="s">
        <v>8201</v>
      </c>
      <c r="C1518" s="17">
        <v>42784</v>
      </c>
      <c r="D1518" s="17">
        <v>42787</v>
      </c>
      <c r="E1518" t="s">
        <v>22</v>
      </c>
      <c r="F1518" t="s">
        <v>480</v>
      </c>
      <c r="G1518" t="s">
        <v>481</v>
      </c>
      <c r="H1518" t="s">
        <v>40</v>
      </c>
      <c r="I1518" t="s">
        <v>26</v>
      </c>
      <c r="J1518" t="s">
        <v>41</v>
      </c>
      <c r="K1518" t="s">
        <v>42</v>
      </c>
      <c r="L1518">
        <v>90045</v>
      </c>
      <c r="M1518" t="s">
        <v>43</v>
      </c>
      <c r="N1518" t="s">
        <v>2029</v>
      </c>
      <c r="O1518" t="s">
        <v>45</v>
      </c>
      <c r="P1518" t="s">
        <v>46</v>
      </c>
      <c r="Q1518" t="s">
        <v>2030</v>
      </c>
      <c r="R1518">
        <v>9.82</v>
      </c>
      <c r="S1518">
        <v>2</v>
      </c>
      <c r="T1518">
        <v>0</v>
      </c>
      <c r="U1518">
        <v>4.8117999999999999</v>
      </c>
    </row>
    <row r="1519" spans="1:21" x14ac:dyDescent="0.35">
      <c r="A1519">
        <v>5389</v>
      </c>
      <c r="B1519" t="s">
        <v>8201</v>
      </c>
      <c r="C1519" s="17">
        <v>42784</v>
      </c>
      <c r="D1519" s="17">
        <v>42787</v>
      </c>
      <c r="E1519" t="s">
        <v>22</v>
      </c>
      <c r="F1519" t="s">
        <v>480</v>
      </c>
      <c r="G1519" t="s">
        <v>481</v>
      </c>
      <c r="H1519" t="s">
        <v>40</v>
      </c>
      <c r="I1519" t="s">
        <v>26</v>
      </c>
      <c r="J1519" t="s">
        <v>41</v>
      </c>
      <c r="K1519" t="s">
        <v>42</v>
      </c>
      <c r="L1519">
        <v>90045</v>
      </c>
      <c r="M1519" t="s">
        <v>43</v>
      </c>
      <c r="N1519" t="s">
        <v>5387</v>
      </c>
      <c r="O1519" t="s">
        <v>70</v>
      </c>
      <c r="P1519" t="s">
        <v>160</v>
      </c>
      <c r="Q1519" t="s">
        <v>5388</v>
      </c>
      <c r="R1519">
        <v>109.53</v>
      </c>
      <c r="S1519">
        <v>3</v>
      </c>
      <c r="T1519">
        <v>0</v>
      </c>
      <c r="U1519">
        <v>47.097900000000003</v>
      </c>
    </row>
    <row r="1520" spans="1:21" x14ac:dyDescent="0.35">
      <c r="A1520">
        <v>5388</v>
      </c>
      <c r="B1520" t="s">
        <v>8201</v>
      </c>
      <c r="C1520" s="17">
        <v>42784</v>
      </c>
      <c r="D1520" s="17">
        <v>42787</v>
      </c>
      <c r="E1520" t="s">
        <v>22</v>
      </c>
      <c r="F1520" t="s">
        <v>480</v>
      </c>
      <c r="G1520" t="s">
        <v>481</v>
      </c>
      <c r="H1520" t="s">
        <v>40</v>
      </c>
      <c r="I1520" t="s">
        <v>26</v>
      </c>
      <c r="J1520" t="s">
        <v>41</v>
      </c>
      <c r="K1520" t="s">
        <v>42</v>
      </c>
      <c r="L1520">
        <v>90045</v>
      </c>
      <c r="M1520" t="s">
        <v>43</v>
      </c>
      <c r="N1520" t="s">
        <v>1675</v>
      </c>
      <c r="O1520" t="s">
        <v>70</v>
      </c>
      <c r="P1520" t="s">
        <v>71</v>
      </c>
      <c r="Q1520" t="s">
        <v>1676</v>
      </c>
      <c r="R1520">
        <v>167.976</v>
      </c>
      <c r="S1520">
        <v>3</v>
      </c>
      <c r="T1520">
        <v>0.2</v>
      </c>
      <c r="U1520">
        <v>10.498500000000007</v>
      </c>
    </row>
    <row r="1521" spans="1:21" x14ac:dyDescent="0.35">
      <c r="A1521">
        <v>5384</v>
      </c>
      <c r="B1521" t="s">
        <v>8195</v>
      </c>
      <c r="C1521" s="17">
        <v>42618</v>
      </c>
      <c r="D1521" s="17">
        <v>42620</v>
      </c>
      <c r="E1521" t="s">
        <v>22</v>
      </c>
      <c r="F1521" t="s">
        <v>8196</v>
      </c>
      <c r="G1521" t="s">
        <v>8197</v>
      </c>
      <c r="H1521" t="s">
        <v>40</v>
      </c>
      <c r="I1521" t="s">
        <v>26</v>
      </c>
      <c r="J1521" t="s">
        <v>183</v>
      </c>
      <c r="K1521" t="s">
        <v>103</v>
      </c>
      <c r="L1521">
        <v>77070</v>
      </c>
      <c r="M1521" t="s">
        <v>104</v>
      </c>
      <c r="N1521" t="s">
        <v>1306</v>
      </c>
      <c r="O1521" t="s">
        <v>45</v>
      </c>
      <c r="P1521" t="s">
        <v>89</v>
      </c>
      <c r="Q1521" t="s">
        <v>1307</v>
      </c>
      <c r="R1521">
        <v>10.368000000000002</v>
      </c>
      <c r="S1521">
        <v>2</v>
      </c>
      <c r="T1521">
        <v>0.2</v>
      </c>
      <c r="U1521">
        <v>3.7584</v>
      </c>
    </row>
    <row r="1522" spans="1:21" x14ac:dyDescent="0.35">
      <c r="A1522">
        <v>5383</v>
      </c>
      <c r="B1522" t="s">
        <v>8195</v>
      </c>
      <c r="C1522" s="17">
        <v>42618</v>
      </c>
      <c r="D1522" s="17">
        <v>42620</v>
      </c>
      <c r="E1522" t="s">
        <v>22</v>
      </c>
      <c r="F1522" t="s">
        <v>8196</v>
      </c>
      <c r="G1522" t="s">
        <v>8197</v>
      </c>
      <c r="H1522" t="s">
        <v>40</v>
      </c>
      <c r="I1522" t="s">
        <v>26</v>
      </c>
      <c r="J1522" t="s">
        <v>183</v>
      </c>
      <c r="K1522" t="s">
        <v>103</v>
      </c>
      <c r="L1522">
        <v>77070</v>
      </c>
      <c r="M1522" t="s">
        <v>104</v>
      </c>
      <c r="N1522" t="s">
        <v>4401</v>
      </c>
      <c r="O1522" t="s">
        <v>45</v>
      </c>
      <c r="P1522" t="s">
        <v>268</v>
      </c>
      <c r="Q1522" t="s">
        <v>562</v>
      </c>
      <c r="R1522">
        <v>15.808000000000002</v>
      </c>
      <c r="S1522">
        <v>8</v>
      </c>
      <c r="T1522">
        <v>0.2</v>
      </c>
      <c r="U1522">
        <v>5.3352000000000004</v>
      </c>
    </row>
    <row r="1523" spans="1:21" x14ac:dyDescent="0.35">
      <c r="A1523">
        <v>1520</v>
      </c>
      <c r="B1523" t="s">
        <v>4057</v>
      </c>
      <c r="C1523" s="17">
        <v>42777</v>
      </c>
      <c r="D1523" s="17">
        <v>42780</v>
      </c>
      <c r="E1523" t="s">
        <v>22</v>
      </c>
      <c r="F1523" t="s">
        <v>848</v>
      </c>
      <c r="G1523" t="s">
        <v>849</v>
      </c>
      <c r="H1523" t="s">
        <v>40</v>
      </c>
      <c r="I1523" t="s">
        <v>26</v>
      </c>
      <c r="J1523" t="s">
        <v>126</v>
      </c>
      <c r="K1523" t="s">
        <v>42</v>
      </c>
      <c r="L1523">
        <v>94110</v>
      </c>
      <c r="M1523" t="s">
        <v>43</v>
      </c>
      <c r="N1523" t="s">
        <v>2873</v>
      </c>
      <c r="O1523" t="s">
        <v>45</v>
      </c>
      <c r="P1523" t="s">
        <v>74</v>
      </c>
      <c r="Q1523" t="s">
        <v>2874</v>
      </c>
      <c r="R1523">
        <v>21.335999999999999</v>
      </c>
      <c r="S1523">
        <v>7</v>
      </c>
      <c r="T1523">
        <v>0.2</v>
      </c>
      <c r="U1523">
        <v>7.7343000000000011</v>
      </c>
    </row>
    <row r="1524" spans="1:21" x14ac:dyDescent="0.35">
      <c r="A1524">
        <v>5382</v>
      </c>
      <c r="B1524" t="s">
        <v>8195</v>
      </c>
      <c r="C1524" s="17">
        <v>42618</v>
      </c>
      <c r="D1524" s="17">
        <v>42620</v>
      </c>
      <c r="E1524" t="s">
        <v>22</v>
      </c>
      <c r="F1524" t="s">
        <v>8196</v>
      </c>
      <c r="G1524" t="s">
        <v>8197</v>
      </c>
      <c r="H1524" t="s">
        <v>40</v>
      </c>
      <c r="I1524" t="s">
        <v>26</v>
      </c>
      <c r="J1524" t="s">
        <v>183</v>
      </c>
      <c r="K1524" t="s">
        <v>103</v>
      </c>
      <c r="L1524">
        <v>77070</v>
      </c>
      <c r="M1524" t="s">
        <v>104</v>
      </c>
      <c r="N1524" t="s">
        <v>2648</v>
      </c>
      <c r="O1524" t="s">
        <v>45</v>
      </c>
      <c r="P1524" t="s">
        <v>89</v>
      </c>
      <c r="Q1524" t="s">
        <v>2649</v>
      </c>
      <c r="R1524">
        <v>25.920000000000005</v>
      </c>
      <c r="S1524">
        <v>5</v>
      </c>
      <c r="T1524">
        <v>0.2</v>
      </c>
      <c r="U1524">
        <v>9.0719999999999992</v>
      </c>
    </row>
    <row r="1525" spans="1:21" x14ac:dyDescent="0.35">
      <c r="A1525">
        <v>5379</v>
      </c>
      <c r="B1525" t="s">
        <v>8191</v>
      </c>
      <c r="C1525" s="17">
        <v>41978</v>
      </c>
      <c r="D1525" s="17">
        <v>41980</v>
      </c>
      <c r="E1525" t="s">
        <v>187</v>
      </c>
      <c r="F1525" t="s">
        <v>2027</v>
      </c>
      <c r="G1525" t="s">
        <v>2028</v>
      </c>
      <c r="H1525" t="s">
        <v>40</v>
      </c>
      <c r="I1525" t="s">
        <v>26</v>
      </c>
      <c r="J1525" t="s">
        <v>145</v>
      </c>
      <c r="K1525" t="s">
        <v>146</v>
      </c>
      <c r="L1525">
        <v>19134</v>
      </c>
      <c r="M1525" t="s">
        <v>147</v>
      </c>
      <c r="N1525" t="s">
        <v>1567</v>
      </c>
      <c r="O1525" t="s">
        <v>45</v>
      </c>
      <c r="P1525" t="s">
        <v>58</v>
      </c>
      <c r="Q1525" t="s">
        <v>1568</v>
      </c>
      <c r="R1525">
        <v>172.73599999999999</v>
      </c>
      <c r="S1525">
        <v>4</v>
      </c>
      <c r="T1525">
        <v>0.2</v>
      </c>
      <c r="U1525">
        <v>-30.228800000000007</v>
      </c>
    </row>
    <row r="1526" spans="1:21" x14ac:dyDescent="0.35">
      <c r="A1526">
        <v>5378</v>
      </c>
      <c r="B1526" t="s">
        <v>8191</v>
      </c>
      <c r="C1526" s="17">
        <v>41978</v>
      </c>
      <c r="D1526" s="17">
        <v>41980</v>
      </c>
      <c r="E1526" t="s">
        <v>187</v>
      </c>
      <c r="F1526" t="s">
        <v>2027</v>
      </c>
      <c r="G1526" t="s">
        <v>2028</v>
      </c>
      <c r="H1526" t="s">
        <v>40</v>
      </c>
      <c r="I1526" t="s">
        <v>26</v>
      </c>
      <c r="J1526" t="s">
        <v>145</v>
      </c>
      <c r="K1526" t="s">
        <v>146</v>
      </c>
      <c r="L1526">
        <v>19134</v>
      </c>
      <c r="M1526" t="s">
        <v>147</v>
      </c>
      <c r="N1526" t="s">
        <v>2472</v>
      </c>
      <c r="O1526" t="s">
        <v>45</v>
      </c>
      <c r="P1526" t="s">
        <v>172</v>
      </c>
      <c r="Q1526" t="s">
        <v>2473</v>
      </c>
      <c r="R1526">
        <v>348.488</v>
      </c>
      <c r="S1526">
        <v>7</v>
      </c>
      <c r="T1526">
        <v>0.2</v>
      </c>
      <c r="U1526">
        <v>117.61469999999996</v>
      </c>
    </row>
    <row r="1527" spans="1:21" x14ac:dyDescent="0.35">
      <c r="A1527">
        <v>5377</v>
      </c>
      <c r="B1527" t="s">
        <v>8190</v>
      </c>
      <c r="C1527" s="17">
        <v>42882</v>
      </c>
      <c r="D1527" s="17">
        <v>42886</v>
      </c>
      <c r="E1527" t="s">
        <v>49</v>
      </c>
      <c r="F1527" t="s">
        <v>4520</v>
      </c>
      <c r="G1527" t="s">
        <v>4521</v>
      </c>
      <c r="H1527" t="s">
        <v>40</v>
      </c>
      <c r="I1527" t="s">
        <v>26</v>
      </c>
      <c r="J1527" t="s">
        <v>94</v>
      </c>
      <c r="K1527" t="s">
        <v>95</v>
      </c>
      <c r="L1527">
        <v>98103</v>
      </c>
      <c r="M1527" t="s">
        <v>43</v>
      </c>
      <c r="N1527" t="s">
        <v>6762</v>
      </c>
      <c r="O1527" t="s">
        <v>45</v>
      </c>
      <c r="P1527" t="s">
        <v>67</v>
      </c>
      <c r="Q1527" t="s">
        <v>3042</v>
      </c>
      <c r="R1527">
        <v>31.44</v>
      </c>
      <c r="S1527">
        <v>3</v>
      </c>
      <c r="T1527">
        <v>0</v>
      </c>
      <c r="U1527">
        <v>7.86</v>
      </c>
    </row>
    <row r="1528" spans="1:21" x14ac:dyDescent="0.35">
      <c r="A1528">
        <v>5376</v>
      </c>
      <c r="B1528" t="s">
        <v>8190</v>
      </c>
      <c r="C1528" s="17">
        <v>42882</v>
      </c>
      <c r="D1528" s="17">
        <v>42886</v>
      </c>
      <c r="E1528" t="s">
        <v>49</v>
      </c>
      <c r="F1528" t="s">
        <v>4520</v>
      </c>
      <c r="G1528" t="s">
        <v>4521</v>
      </c>
      <c r="H1528" t="s">
        <v>40</v>
      </c>
      <c r="I1528" t="s">
        <v>26</v>
      </c>
      <c r="J1528" t="s">
        <v>94</v>
      </c>
      <c r="K1528" t="s">
        <v>95</v>
      </c>
      <c r="L1528">
        <v>98103</v>
      </c>
      <c r="M1528" t="s">
        <v>43</v>
      </c>
      <c r="N1528" t="s">
        <v>3773</v>
      </c>
      <c r="O1528" t="s">
        <v>70</v>
      </c>
      <c r="P1528" t="s">
        <v>160</v>
      </c>
      <c r="Q1528" t="s">
        <v>3774</v>
      </c>
      <c r="R1528">
        <v>98.16</v>
      </c>
      <c r="S1528">
        <v>6</v>
      </c>
      <c r="T1528">
        <v>0</v>
      </c>
      <c r="U1528">
        <v>9.8159999999999954</v>
      </c>
    </row>
    <row r="1529" spans="1:21" x14ac:dyDescent="0.35">
      <c r="A1529">
        <v>5372</v>
      </c>
      <c r="B1529" t="s">
        <v>8188</v>
      </c>
      <c r="C1529" s="17">
        <v>42833</v>
      </c>
      <c r="D1529" s="17">
        <v>42837</v>
      </c>
      <c r="E1529" t="s">
        <v>49</v>
      </c>
      <c r="F1529" t="s">
        <v>3932</v>
      </c>
      <c r="G1529" t="s">
        <v>3933</v>
      </c>
      <c r="H1529" t="s">
        <v>40</v>
      </c>
      <c r="I1529" t="s">
        <v>26</v>
      </c>
      <c r="J1529" t="s">
        <v>7834</v>
      </c>
      <c r="K1529" t="s">
        <v>237</v>
      </c>
      <c r="L1529">
        <v>48237</v>
      </c>
      <c r="M1529" t="s">
        <v>104</v>
      </c>
      <c r="N1529" t="s">
        <v>2911</v>
      </c>
      <c r="O1529" t="s">
        <v>31</v>
      </c>
      <c r="P1529" t="s">
        <v>64</v>
      </c>
      <c r="Q1529" t="s">
        <v>2912</v>
      </c>
      <c r="R1529">
        <v>306.89999999999998</v>
      </c>
      <c r="S1529">
        <v>3</v>
      </c>
      <c r="T1529">
        <v>0</v>
      </c>
      <c r="U1529">
        <v>79.793999999999997</v>
      </c>
    </row>
    <row r="1530" spans="1:21" x14ac:dyDescent="0.35">
      <c r="A1530">
        <v>5371</v>
      </c>
      <c r="B1530" t="s">
        <v>8188</v>
      </c>
      <c r="C1530" s="17">
        <v>42833</v>
      </c>
      <c r="D1530" s="17">
        <v>42837</v>
      </c>
      <c r="E1530" t="s">
        <v>49</v>
      </c>
      <c r="F1530" t="s">
        <v>3932</v>
      </c>
      <c r="G1530" t="s">
        <v>3933</v>
      </c>
      <c r="H1530" t="s">
        <v>40</v>
      </c>
      <c r="I1530" t="s">
        <v>26</v>
      </c>
      <c r="J1530" t="s">
        <v>7834</v>
      </c>
      <c r="K1530" t="s">
        <v>237</v>
      </c>
      <c r="L1530">
        <v>48237</v>
      </c>
      <c r="M1530" t="s">
        <v>104</v>
      </c>
      <c r="N1530" t="s">
        <v>5651</v>
      </c>
      <c r="O1530" t="s">
        <v>31</v>
      </c>
      <c r="P1530" t="s">
        <v>64</v>
      </c>
      <c r="Q1530" t="s">
        <v>5652</v>
      </c>
      <c r="R1530">
        <v>273.95999999999998</v>
      </c>
      <c r="S1530">
        <v>2</v>
      </c>
      <c r="T1530">
        <v>0</v>
      </c>
      <c r="U1530">
        <v>71.229600000000005</v>
      </c>
    </row>
    <row r="1531" spans="1:21" x14ac:dyDescent="0.35">
      <c r="A1531">
        <v>5370</v>
      </c>
      <c r="B1531" t="s">
        <v>8185</v>
      </c>
      <c r="C1531" s="17">
        <v>42988</v>
      </c>
      <c r="D1531" s="17">
        <v>42991</v>
      </c>
      <c r="E1531" t="s">
        <v>187</v>
      </c>
      <c r="F1531" t="s">
        <v>1507</v>
      </c>
      <c r="G1531" t="s">
        <v>1508</v>
      </c>
      <c r="H1531" t="s">
        <v>40</v>
      </c>
      <c r="I1531" t="s">
        <v>26</v>
      </c>
      <c r="J1531" t="s">
        <v>802</v>
      </c>
      <c r="K1531" t="s">
        <v>497</v>
      </c>
      <c r="L1531">
        <v>44312</v>
      </c>
      <c r="M1531" t="s">
        <v>147</v>
      </c>
      <c r="N1531" t="s">
        <v>8186</v>
      </c>
      <c r="O1531" t="s">
        <v>45</v>
      </c>
      <c r="P1531" t="s">
        <v>89</v>
      </c>
      <c r="Q1531" t="s">
        <v>8187</v>
      </c>
      <c r="R1531">
        <v>85.055999999999997</v>
      </c>
      <c r="S1531">
        <v>3</v>
      </c>
      <c r="T1531">
        <v>0.2</v>
      </c>
      <c r="U1531">
        <v>28.706399999999991</v>
      </c>
    </row>
    <row r="1532" spans="1:21" x14ac:dyDescent="0.35">
      <c r="A1532">
        <v>5365</v>
      </c>
      <c r="B1532" t="s">
        <v>8182</v>
      </c>
      <c r="C1532" s="17">
        <v>41657</v>
      </c>
      <c r="D1532" s="17">
        <v>41660</v>
      </c>
      <c r="E1532" t="s">
        <v>22</v>
      </c>
      <c r="F1532" t="s">
        <v>6462</v>
      </c>
      <c r="G1532" t="s">
        <v>6463</v>
      </c>
      <c r="H1532" t="s">
        <v>40</v>
      </c>
      <c r="I1532" t="s">
        <v>26</v>
      </c>
      <c r="J1532" t="s">
        <v>317</v>
      </c>
      <c r="K1532" t="s">
        <v>419</v>
      </c>
      <c r="L1532">
        <v>97477</v>
      </c>
      <c r="M1532" t="s">
        <v>43</v>
      </c>
      <c r="N1532" t="s">
        <v>5139</v>
      </c>
      <c r="O1532" t="s">
        <v>45</v>
      </c>
      <c r="P1532" t="s">
        <v>77</v>
      </c>
      <c r="Q1532" t="s">
        <v>5140</v>
      </c>
      <c r="R1532">
        <v>64.864000000000004</v>
      </c>
      <c r="S1532">
        <v>4</v>
      </c>
      <c r="T1532">
        <v>0.2</v>
      </c>
      <c r="U1532">
        <v>6.4864000000000033</v>
      </c>
    </row>
    <row r="1533" spans="1:21" x14ac:dyDescent="0.35">
      <c r="A1533">
        <v>5362</v>
      </c>
      <c r="B1533" t="s">
        <v>8180</v>
      </c>
      <c r="C1533" s="17">
        <v>42895</v>
      </c>
      <c r="D1533" s="17">
        <v>42896</v>
      </c>
      <c r="E1533" t="s">
        <v>187</v>
      </c>
      <c r="F1533" t="s">
        <v>4660</v>
      </c>
      <c r="G1533" t="s">
        <v>4661</v>
      </c>
      <c r="H1533" t="s">
        <v>40</v>
      </c>
      <c r="I1533" t="s">
        <v>26</v>
      </c>
      <c r="J1533" t="s">
        <v>816</v>
      </c>
      <c r="K1533" t="s">
        <v>103</v>
      </c>
      <c r="L1533">
        <v>75217</v>
      </c>
      <c r="M1533" t="s">
        <v>104</v>
      </c>
      <c r="N1533" t="s">
        <v>2876</v>
      </c>
      <c r="O1533" t="s">
        <v>45</v>
      </c>
      <c r="P1533" t="s">
        <v>58</v>
      </c>
      <c r="Q1533" t="s">
        <v>2877</v>
      </c>
      <c r="R1533">
        <v>720.7600000000001</v>
      </c>
      <c r="S1533">
        <v>5</v>
      </c>
      <c r="T1533">
        <v>0.2</v>
      </c>
      <c r="U1533">
        <v>54.056999999999988</v>
      </c>
    </row>
    <row r="1534" spans="1:21" x14ac:dyDescent="0.35">
      <c r="A1534">
        <v>5361</v>
      </c>
      <c r="B1534" t="s">
        <v>8179</v>
      </c>
      <c r="C1534" s="17">
        <v>42839</v>
      </c>
      <c r="D1534" s="17">
        <v>42843</v>
      </c>
      <c r="E1534" t="s">
        <v>49</v>
      </c>
      <c r="F1534" t="s">
        <v>555</v>
      </c>
      <c r="G1534" t="s">
        <v>556</v>
      </c>
      <c r="H1534" t="s">
        <v>40</v>
      </c>
      <c r="I1534" t="s">
        <v>26</v>
      </c>
      <c r="J1534" t="s">
        <v>1710</v>
      </c>
      <c r="K1534" t="s">
        <v>87</v>
      </c>
      <c r="L1534">
        <v>28314</v>
      </c>
      <c r="M1534" t="s">
        <v>29</v>
      </c>
      <c r="N1534" t="s">
        <v>3616</v>
      </c>
      <c r="O1534" t="s">
        <v>31</v>
      </c>
      <c r="P1534" t="s">
        <v>32</v>
      </c>
      <c r="Q1534" t="s">
        <v>3617</v>
      </c>
      <c r="R1534">
        <v>198.27200000000002</v>
      </c>
      <c r="S1534">
        <v>8</v>
      </c>
      <c r="T1534">
        <v>0.2</v>
      </c>
      <c r="U1534">
        <v>-32.219200000000022</v>
      </c>
    </row>
    <row r="1535" spans="1:21" x14ac:dyDescent="0.35">
      <c r="A1535">
        <v>5356</v>
      </c>
      <c r="B1535" t="s">
        <v>8174</v>
      </c>
      <c r="C1535" s="17">
        <v>41772</v>
      </c>
      <c r="D1535" s="17">
        <v>41778</v>
      </c>
      <c r="E1535" t="s">
        <v>49</v>
      </c>
      <c r="F1535" t="s">
        <v>6428</v>
      </c>
      <c r="G1535" t="s">
        <v>6429</v>
      </c>
      <c r="H1535" t="s">
        <v>40</v>
      </c>
      <c r="I1535" t="s">
        <v>26</v>
      </c>
      <c r="J1535" t="s">
        <v>41</v>
      </c>
      <c r="K1535" t="s">
        <v>42</v>
      </c>
      <c r="L1535">
        <v>90004</v>
      </c>
      <c r="M1535" t="s">
        <v>43</v>
      </c>
      <c r="N1535" t="s">
        <v>8175</v>
      </c>
      <c r="O1535" t="s">
        <v>45</v>
      </c>
      <c r="P1535" t="s">
        <v>89</v>
      </c>
      <c r="Q1535" t="s">
        <v>8176</v>
      </c>
      <c r="R1535">
        <v>8</v>
      </c>
      <c r="S1535">
        <v>2</v>
      </c>
      <c r="T1535">
        <v>0</v>
      </c>
      <c r="U1535">
        <v>3.84</v>
      </c>
    </row>
    <row r="1536" spans="1:21" x14ac:dyDescent="0.35">
      <c r="A1536">
        <v>5355</v>
      </c>
      <c r="B1536" t="s">
        <v>8174</v>
      </c>
      <c r="C1536" s="17">
        <v>41772</v>
      </c>
      <c r="D1536" s="17">
        <v>41778</v>
      </c>
      <c r="E1536" t="s">
        <v>49</v>
      </c>
      <c r="F1536" t="s">
        <v>6428</v>
      </c>
      <c r="G1536" t="s">
        <v>6429</v>
      </c>
      <c r="H1536" t="s">
        <v>40</v>
      </c>
      <c r="I1536" t="s">
        <v>26</v>
      </c>
      <c r="J1536" t="s">
        <v>41</v>
      </c>
      <c r="K1536" t="s">
        <v>42</v>
      </c>
      <c r="L1536">
        <v>90004</v>
      </c>
      <c r="M1536" t="s">
        <v>43</v>
      </c>
      <c r="N1536" t="s">
        <v>5502</v>
      </c>
      <c r="O1536" t="s">
        <v>31</v>
      </c>
      <c r="P1536" t="s">
        <v>35</v>
      </c>
      <c r="Q1536" t="s">
        <v>5503</v>
      </c>
      <c r="R1536">
        <v>279.45600000000002</v>
      </c>
      <c r="S1536">
        <v>6</v>
      </c>
      <c r="T1536">
        <v>0.2</v>
      </c>
      <c r="U1536">
        <v>20.959199999999996</v>
      </c>
    </row>
    <row r="1537" spans="1:21" x14ac:dyDescent="0.35">
      <c r="A1537">
        <v>1534</v>
      </c>
      <c r="B1537" t="s">
        <v>4086</v>
      </c>
      <c r="C1537" s="17">
        <v>42708</v>
      </c>
      <c r="D1537" s="17">
        <v>42712</v>
      </c>
      <c r="E1537" t="s">
        <v>49</v>
      </c>
      <c r="F1537" t="s">
        <v>1927</v>
      </c>
      <c r="G1537" t="s">
        <v>1928</v>
      </c>
      <c r="H1537" t="s">
        <v>40</v>
      </c>
      <c r="I1537" t="s">
        <v>26</v>
      </c>
      <c r="J1537" t="s">
        <v>265</v>
      </c>
      <c r="K1537" t="s">
        <v>266</v>
      </c>
      <c r="L1537">
        <v>10035</v>
      </c>
      <c r="M1537" t="s">
        <v>147</v>
      </c>
      <c r="N1537" t="s">
        <v>4087</v>
      </c>
      <c r="O1537" t="s">
        <v>45</v>
      </c>
      <c r="P1537" t="s">
        <v>58</v>
      </c>
      <c r="Q1537" t="s">
        <v>4088</v>
      </c>
      <c r="R1537">
        <v>212.88</v>
      </c>
      <c r="S1537">
        <v>6</v>
      </c>
      <c r="T1537">
        <v>0</v>
      </c>
      <c r="U1537">
        <v>0</v>
      </c>
    </row>
    <row r="1538" spans="1:21" x14ac:dyDescent="0.35">
      <c r="A1538">
        <v>5354</v>
      </c>
      <c r="B1538" t="s">
        <v>8173</v>
      </c>
      <c r="C1538" s="17">
        <v>42616</v>
      </c>
      <c r="D1538" s="17">
        <v>42619</v>
      </c>
      <c r="E1538" t="s">
        <v>187</v>
      </c>
      <c r="F1538" t="s">
        <v>3204</v>
      </c>
      <c r="G1538" t="s">
        <v>3205</v>
      </c>
      <c r="H1538" t="s">
        <v>40</v>
      </c>
      <c r="I1538" t="s">
        <v>26</v>
      </c>
      <c r="J1538" t="s">
        <v>736</v>
      </c>
      <c r="K1538" t="s">
        <v>737</v>
      </c>
      <c r="L1538">
        <v>71203</v>
      </c>
      <c r="M1538" t="s">
        <v>29</v>
      </c>
      <c r="N1538" t="s">
        <v>2476</v>
      </c>
      <c r="O1538" t="s">
        <v>45</v>
      </c>
      <c r="P1538" t="s">
        <v>74</v>
      </c>
      <c r="Q1538" t="s">
        <v>2477</v>
      </c>
      <c r="R1538">
        <v>87.28</v>
      </c>
      <c r="S1538">
        <v>8</v>
      </c>
      <c r="T1538">
        <v>0</v>
      </c>
      <c r="U1538">
        <v>41.021599999999999</v>
      </c>
    </row>
    <row r="1539" spans="1:21" x14ac:dyDescent="0.35">
      <c r="A1539">
        <v>1536</v>
      </c>
      <c r="B1539" t="s">
        <v>4093</v>
      </c>
      <c r="C1539" s="17">
        <v>42672</v>
      </c>
      <c r="D1539" s="17">
        <v>42676</v>
      </c>
      <c r="E1539" t="s">
        <v>49</v>
      </c>
      <c r="F1539" t="s">
        <v>4094</v>
      </c>
      <c r="G1539" t="s">
        <v>4095</v>
      </c>
      <c r="H1539" t="s">
        <v>40</v>
      </c>
      <c r="I1539" t="s">
        <v>26</v>
      </c>
      <c r="J1539" t="s">
        <v>4096</v>
      </c>
      <c r="K1539" t="s">
        <v>789</v>
      </c>
      <c r="L1539">
        <v>8302</v>
      </c>
      <c r="M1539" t="s">
        <v>147</v>
      </c>
      <c r="N1539" t="s">
        <v>4097</v>
      </c>
      <c r="O1539" t="s">
        <v>45</v>
      </c>
      <c r="P1539" t="s">
        <v>58</v>
      </c>
      <c r="Q1539" t="s">
        <v>4098</v>
      </c>
      <c r="R1539">
        <v>40.74</v>
      </c>
      <c r="S1539">
        <v>3</v>
      </c>
      <c r="T1539">
        <v>0</v>
      </c>
      <c r="U1539">
        <v>0.4073999999999991</v>
      </c>
    </row>
    <row r="1540" spans="1:21" x14ac:dyDescent="0.35">
      <c r="A1540">
        <v>1537</v>
      </c>
      <c r="B1540" t="s">
        <v>4093</v>
      </c>
      <c r="C1540" s="17">
        <v>42672</v>
      </c>
      <c r="D1540" s="17">
        <v>42676</v>
      </c>
      <c r="E1540" t="s">
        <v>49</v>
      </c>
      <c r="F1540" t="s">
        <v>4094</v>
      </c>
      <c r="G1540" t="s">
        <v>4095</v>
      </c>
      <c r="H1540" t="s">
        <v>40</v>
      </c>
      <c r="I1540" t="s">
        <v>26</v>
      </c>
      <c r="J1540" t="s">
        <v>4096</v>
      </c>
      <c r="K1540" t="s">
        <v>789</v>
      </c>
      <c r="L1540">
        <v>8302</v>
      </c>
      <c r="M1540" t="s">
        <v>147</v>
      </c>
      <c r="N1540" t="s">
        <v>4099</v>
      </c>
      <c r="O1540" t="s">
        <v>45</v>
      </c>
      <c r="P1540" t="s">
        <v>77</v>
      </c>
      <c r="Q1540" t="s">
        <v>4100</v>
      </c>
      <c r="R1540">
        <v>11.67</v>
      </c>
      <c r="S1540">
        <v>3</v>
      </c>
      <c r="T1540">
        <v>0</v>
      </c>
      <c r="U1540">
        <v>3.0342000000000002</v>
      </c>
    </row>
    <row r="1541" spans="1:21" x14ac:dyDescent="0.35">
      <c r="A1541">
        <v>5353</v>
      </c>
      <c r="B1541" t="s">
        <v>8172</v>
      </c>
      <c r="C1541" s="17">
        <v>42619</v>
      </c>
      <c r="D1541" s="17">
        <v>42625</v>
      </c>
      <c r="E1541" t="s">
        <v>49</v>
      </c>
      <c r="F1541" t="s">
        <v>2398</v>
      </c>
      <c r="G1541" t="s">
        <v>2399</v>
      </c>
      <c r="H1541" t="s">
        <v>40</v>
      </c>
      <c r="I1541" t="s">
        <v>26</v>
      </c>
      <c r="J1541" t="s">
        <v>816</v>
      </c>
      <c r="K1541" t="s">
        <v>103</v>
      </c>
      <c r="L1541">
        <v>75217</v>
      </c>
      <c r="M1541" t="s">
        <v>104</v>
      </c>
      <c r="N1541" t="s">
        <v>270</v>
      </c>
      <c r="O1541" t="s">
        <v>70</v>
      </c>
      <c r="P1541" t="s">
        <v>71</v>
      </c>
      <c r="Q1541" t="s">
        <v>271</v>
      </c>
      <c r="R1541">
        <v>329.58400000000006</v>
      </c>
      <c r="S1541">
        <v>2</v>
      </c>
      <c r="T1541">
        <v>0.2</v>
      </c>
      <c r="U1541">
        <v>37.078199999999981</v>
      </c>
    </row>
    <row r="1542" spans="1:21" x14ac:dyDescent="0.35">
      <c r="A1542">
        <v>5352</v>
      </c>
      <c r="B1542" t="s">
        <v>8172</v>
      </c>
      <c r="C1542" s="17">
        <v>42619</v>
      </c>
      <c r="D1542" s="17">
        <v>42625</v>
      </c>
      <c r="E1542" t="s">
        <v>49</v>
      </c>
      <c r="F1542" t="s">
        <v>2398</v>
      </c>
      <c r="G1542" t="s">
        <v>2399</v>
      </c>
      <c r="H1542" t="s">
        <v>40</v>
      </c>
      <c r="I1542" t="s">
        <v>26</v>
      </c>
      <c r="J1542" t="s">
        <v>816</v>
      </c>
      <c r="K1542" t="s">
        <v>103</v>
      </c>
      <c r="L1542">
        <v>75217</v>
      </c>
      <c r="M1542" t="s">
        <v>104</v>
      </c>
      <c r="N1542" t="s">
        <v>5811</v>
      </c>
      <c r="O1542" t="s">
        <v>45</v>
      </c>
      <c r="P1542" t="s">
        <v>89</v>
      </c>
      <c r="Q1542" t="s">
        <v>5812</v>
      </c>
      <c r="R1542">
        <v>41.92</v>
      </c>
      <c r="S1542">
        <v>4</v>
      </c>
      <c r="T1542">
        <v>0.2</v>
      </c>
      <c r="U1542">
        <v>15.195999999999998</v>
      </c>
    </row>
    <row r="1543" spans="1:21" x14ac:dyDescent="0.35">
      <c r="A1543">
        <v>5344</v>
      </c>
      <c r="B1543" t="s">
        <v>8164</v>
      </c>
      <c r="C1543" s="17">
        <v>41964</v>
      </c>
      <c r="D1543" s="17">
        <v>41970</v>
      </c>
      <c r="E1543" t="s">
        <v>49</v>
      </c>
      <c r="F1543" t="s">
        <v>8165</v>
      </c>
      <c r="G1543" t="s">
        <v>8166</v>
      </c>
      <c r="H1543" t="s">
        <v>40</v>
      </c>
      <c r="I1543" t="s">
        <v>26</v>
      </c>
      <c r="J1543" t="s">
        <v>816</v>
      </c>
      <c r="K1543" t="s">
        <v>103</v>
      </c>
      <c r="L1543">
        <v>75220</v>
      </c>
      <c r="M1543" t="s">
        <v>104</v>
      </c>
      <c r="N1543" t="s">
        <v>4329</v>
      </c>
      <c r="O1543" t="s">
        <v>70</v>
      </c>
      <c r="P1543" t="s">
        <v>71</v>
      </c>
      <c r="Q1543" t="s">
        <v>4330</v>
      </c>
      <c r="R1543">
        <v>267.95999999999998</v>
      </c>
      <c r="S1543">
        <v>5</v>
      </c>
      <c r="T1543">
        <v>0.2</v>
      </c>
      <c r="U1543">
        <v>16.747500000000016</v>
      </c>
    </row>
    <row r="1544" spans="1:21" x14ac:dyDescent="0.35">
      <c r="A1544">
        <v>5343</v>
      </c>
      <c r="B1544" t="s">
        <v>8164</v>
      </c>
      <c r="C1544" s="17">
        <v>41964</v>
      </c>
      <c r="D1544" s="17">
        <v>41970</v>
      </c>
      <c r="E1544" t="s">
        <v>49</v>
      </c>
      <c r="F1544" t="s">
        <v>8165</v>
      </c>
      <c r="G1544" t="s">
        <v>8166</v>
      </c>
      <c r="H1544" t="s">
        <v>40</v>
      </c>
      <c r="I1544" t="s">
        <v>26</v>
      </c>
      <c r="J1544" t="s">
        <v>816</v>
      </c>
      <c r="K1544" t="s">
        <v>103</v>
      </c>
      <c r="L1544">
        <v>75220</v>
      </c>
      <c r="M1544" t="s">
        <v>104</v>
      </c>
      <c r="N1544" t="s">
        <v>171</v>
      </c>
      <c r="O1544" t="s">
        <v>45</v>
      </c>
      <c r="P1544" t="s">
        <v>172</v>
      </c>
      <c r="Q1544" t="s">
        <v>173</v>
      </c>
      <c r="R1544">
        <v>1.6320000000000001</v>
      </c>
      <c r="S1544">
        <v>1</v>
      </c>
      <c r="T1544">
        <v>0.2</v>
      </c>
      <c r="U1544">
        <v>0.55079999999999985</v>
      </c>
    </row>
    <row r="1545" spans="1:21" x14ac:dyDescent="0.35">
      <c r="A1545">
        <v>5338</v>
      </c>
      <c r="B1545" t="s">
        <v>8162</v>
      </c>
      <c r="C1545" s="17">
        <v>43024</v>
      </c>
      <c r="D1545" s="17">
        <v>43029</v>
      </c>
      <c r="E1545" t="s">
        <v>49</v>
      </c>
      <c r="F1545" t="s">
        <v>2678</v>
      </c>
      <c r="G1545" t="s">
        <v>2679</v>
      </c>
      <c r="H1545" t="s">
        <v>40</v>
      </c>
      <c r="I1545" t="s">
        <v>26</v>
      </c>
      <c r="J1545" t="s">
        <v>622</v>
      </c>
      <c r="K1545" t="s">
        <v>309</v>
      </c>
      <c r="L1545">
        <v>85254</v>
      </c>
      <c r="M1545" t="s">
        <v>43</v>
      </c>
      <c r="N1545" t="s">
        <v>5785</v>
      </c>
      <c r="O1545" t="s">
        <v>45</v>
      </c>
      <c r="P1545" t="s">
        <v>89</v>
      </c>
      <c r="Q1545" t="s">
        <v>5786</v>
      </c>
      <c r="R1545">
        <v>307.77600000000001</v>
      </c>
      <c r="S1545">
        <v>7</v>
      </c>
      <c r="T1545">
        <v>0.2</v>
      </c>
      <c r="U1545">
        <v>111.5688</v>
      </c>
    </row>
    <row r="1546" spans="1:21" x14ac:dyDescent="0.35">
      <c r="A1546">
        <v>5315</v>
      </c>
      <c r="B1546" t="s">
        <v>8148</v>
      </c>
      <c r="C1546" s="17">
        <v>42855</v>
      </c>
      <c r="D1546" s="17">
        <v>42860</v>
      </c>
      <c r="E1546" t="s">
        <v>49</v>
      </c>
      <c r="F1546" t="s">
        <v>1185</v>
      </c>
      <c r="G1546" t="s">
        <v>1186</v>
      </c>
      <c r="H1546" t="s">
        <v>40</v>
      </c>
      <c r="I1546" t="s">
        <v>26</v>
      </c>
      <c r="J1546" t="s">
        <v>126</v>
      </c>
      <c r="K1546" t="s">
        <v>42</v>
      </c>
      <c r="L1546">
        <v>94110</v>
      </c>
      <c r="M1546" t="s">
        <v>43</v>
      </c>
      <c r="N1546" t="s">
        <v>2294</v>
      </c>
      <c r="O1546" t="s">
        <v>45</v>
      </c>
      <c r="P1546" t="s">
        <v>172</v>
      </c>
      <c r="Q1546" t="s">
        <v>2295</v>
      </c>
      <c r="R1546">
        <v>30.56</v>
      </c>
      <c r="S1546">
        <v>4</v>
      </c>
      <c r="T1546">
        <v>0</v>
      </c>
      <c r="U1546">
        <v>14.974399999999999</v>
      </c>
    </row>
    <row r="1547" spans="1:21" x14ac:dyDescent="0.35">
      <c r="A1547">
        <v>5314</v>
      </c>
      <c r="B1547" t="s">
        <v>8148</v>
      </c>
      <c r="C1547" s="17">
        <v>42855</v>
      </c>
      <c r="D1547" s="17">
        <v>42860</v>
      </c>
      <c r="E1547" t="s">
        <v>49</v>
      </c>
      <c r="F1547" t="s">
        <v>1185</v>
      </c>
      <c r="G1547" t="s">
        <v>1186</v>
      </c>
      <c r="H1547" t="s">
        <v>40</v>
      </c>
      <c r="I1547" t="s">
        <v>26</v>
      </c>
      <c r="J1547" t="s">
        <v>126</v>
      </c>
      <c r="K1547" t="s">
        <v>42</v>
      </c>
      <c r="L1547">
        <v>94110</v>
      </c>
      <c r="M1547" t="s">
        <v>43</v>
      </c>
      <c r="N1547" t="s">
        <v>2329</v>
      </c>
      <c r="O1547" t="s">
        <v>31</v>
      </c>
      <c r="P1547" t="s">
        <v>64</v>
      </c>
      <c r="Q1547" t="s">
        <v>2330</v>
      </c>
      <c r="R1547">
        <v>64.959999999999994</v>
      </c>
      <c r="S1547">
        <v>2</v>
      </c>
      <c r="T1547">
        <v>0</v>
      </c>
      <c r="U1547">
        <v>21.436799999999998</v>
      </c>
    </row>
    <row r="1548" spans="1:21" x14ac:dyDescent="0.35">
      <c r="A1548">
        <v>5308</v>
      </c>
      <c r="B1548" t="s">
        <v>8141</v>
      </c>
      <c r="C1548" s="17">
        <v>42421</v>
      </c>
      <c r="D1548" s="17">
        <v>42426</v>
      </c>
      <c r="E1548" t="s">
        <v>49</v>
      </c>
      <c r="F1548" t="s">
        <v>2444</v>
      </c>
      <c r="G1548" t="s">
        <v>2445</v>
      </c>
      <c r="H1548" t="s">
        <v>40</v>
      </c>
      <c r="I1548" t="s">
        <v>26</v>
      </c>
      <c r="J1548" t="s">
        <v>2347</v>
      </c>
      <c r="K1548" t="s">
        <v>266</v>
      </c>
      <c r="L1548">
        <v>11572</v>
      </c>
      <c r="M1548" t="s">
        <v>147</v>
      </c>
      <c r="N1548" t="s">
        <v>8142</v>
      </c>
      <c r="O1548" t="s">
        <v>70</v>
      </c>
      <c r="P1548" t="s">
        <v>71</v>
      </c>
      <c r="Q1548" t="s">
        <v>8143</v>
      </c>
      <c r="R1548">
        <v>39.979999999999997</v>
      </c>
      <c r="S1548">
        <v>2</v>
      </c>
      <c r="T1548">
        <v>0</v>
      </c>
      <c r="U1548">
        <v>1.9989999999999952</v>
      </c>
    </row>
    <row r="1549" spans="1:21" x14ac:dyDescent="0.35">
      <c r="A1549">
        <v>1546</v>
      </c>
      <c r="B1549" t="s">
        <v>4110</v>
      </c>
      <c r="C1549" s="17">
        <v>42004</v>
      </c>
      <c r="D1549" s="17">
        <v>42008</v>
      </c>
      <c r="E1549" t="s">
        <v>22</v>
      </c>
      <c r="F1549" t="s">
        <v>2754</v>
      </c>
      <c r="G1549" t="s">
        <v>2755</v>
      </c>
      <c r="H1549" t="s">
        <v>40</v>
      </c>
      <c r="I1549" t="s">
        <v>26</v>
      </c>
      <c r="J1549" t="s">
        <v>4111</v>
      </c>
      <c r="K1549" t="s">
        <v>266</v>
      </c>
      <c r="L1549">
        <v>13601</v>
      </c>
      <c r="M1549" t="s">
        <v>147</v>
      </c>
      <c r="N1549" t="s">
        <v>765</v>
      </c>
      <c r="O1549" t="s">
        <v>31</v>
      </c>
      <c r="P1549" t="s">
        <v>32</v>
      </c>
      <c r="Q1549" t="s">
        <v>766</v>
      </c>
      <c r="R1549">
        <v>1573.4880000000001</v>
      </c>
      <c r="S1549">
        <v>7</v>
      </c>
      <c r="T1549">
        <v>0.2</v>
      </c>
      <c r="U1549">
        <v>196.68599999999986</v>
      </c>
    </row>
    <row r="1550" spans="1:21" x14ac:dyDescent="0.35">
      <c r="A1550">
        <v>5307</v>
      </c>
      <c r="B1550" t="s">
        <v>8141</v>
      </c>
      <c r="C1550" s="17">
        <v>42421</v>
      </c>
      <c r="D1550" s="17">
        <v>42426</v>
      </c>
      <c r="E1550" t="s">
        <v>49</v>
      </c>
      <c r="F1550" t="s">
        <v>2444</v>
      </c>
      <c r="G1550" t="s">
        <v>2445</v>
      </c>
      <c r="H1550" t="s">
        <v>40</v>
      </c>
      <c r="I1550" t="s">
        <v>26</v>
      </c>
      <c r="J1550" t="s">
        <v>2347</v>
      </c>
      <c r="K1550" t="s">
        <v>266</v>
      </c>
      <c r="L1550">
        <v>11572</v>
      </c>
      <c r="M1550" t="s">
        <v>147</v>
      </c>
      <c r="N1550" t="s">
        <v>2324</v>
      </c>
      <c r="O1550" t="s">
        <v>45</v>
      </c>
      <c r="P1550" t="s">
        <v>58</v>
      </c>
      <c r="Q1550" t="s">
        <v>2325</v>
      </c>
      <c r="R1550">
        <v>296.37</v>
      </c>
      <c r="S1550">
        <v>3</v>
      </c>
      <c r="T1550">
        <v>0</v>
      </c>
      <c r="U1550">
        <v>80.019899999999993</v>
      </c>
    </row>
    <row r="1551" spans="1:21" x14ac:dyDescent="0.35">
      <c r="A1551">
        <v>5306</v>
      </c>
      <c r="B1551" t="s">
        <v>8141</v>
      </c>
      <c r="C1551" s="17">
        <v>42421</v>
      </c>
      <c r="D1551" s="17">
        <v>42426</v>
      </c>
      <c r="E1551" t="s">
        <v>49</v>
      </c>
      <c r="F1551" t="s">
        <v>2444</v>
      </c>
      <c r="G1551" t="s">
        <v>2445</v>
      </c>
      <c r="H1551" t="s">
        <v>40</v>
      </c>
      <c r="I1551" t="s">
        <v>26</v>
      </c>
      <c r="J1551" t="s">
        <v>2347</v>
      </c>
      <c r="K1551" t="s">
        <v>266</v>
      </c>
      <c r="L1551">
        <v>11572</v>
      </c>
      <c r="M1551" t="s">
        <v>147</v>
      </c>
      <c r="N1551" t="s">
        <v>425</v>
      </c>
      <c r="O1551" t="s">
        <v>31</v>
      </c>
      <c r="P1551" t="s">
        <v>64</v>
      </c>
      <c r="Q1551" t="s">
        <v>426</v>
      </c>
      <c r="R1551">
        <v>68.949999999999989</v>
      </c>
      <c r="S1551">
        <v>5</v>
      </c>
      <c r="T1551">
        <v>0</v>
      </c>
      <c r="U1551">
        <v>28.959000000000003</v>
      </c>
    </row>
    <row r="1552" spans="1:21" x14ac:dyDescent="0.35">
      <c r="A1552">
        <v>5303</v>
      </c>
      <c r="B1552" t="s">
        <v>8138</v>
      </c>
      <c r="C1552" s="17">
        <v>42520</v>
      </c>
      <c r="D1552" s="17">
        <v>42524</v>
      </c>
      <c r="E1552" t="s">
        <v>49</v>
      </c>
      <c r="F1552" t="s">
        <v>6646</v>
      </c>
      <c r="G1552" t="s">
        <v>6647</v>
      </c>
      <c r="H1552" t="s">
        <v>40</v>
      </c>
      <c r="I1552" t="s">
        <v>26</v>
      </c>
      <c r="J1552" t="s">
        <v>317</v>
      </c>
      <c r="K1552" t="s">
        <v>318</v>
      </c>
      <c r="L1552">
        <v>22153</v>
      </c>
      <c r="M1552" t="s">
        <v>29</v>
      </c>
      <c r="N1552" t="s">
        <v>1898</v>
      </c>
      <c r="O1552" t="s">
        <v>45</v>
      </c>
      <c r="P1552" t="s">
        <v>46</v>
      </c>
      <c r="Q1552" t="s">
        <v>1899</v>
      </c>
      <c r="R1552">
        <v>62.099999999999994</v>
      </c>
      <c r="S1552">
        <v>6</v>
      </c>
      <c r="T1552">
        <v>0</v>
      </c>
      <c r="U1552">
        <v>29.808</v>
      </c>
    </row>
    <row r="1553" spans="1:21" x14ac:dyDescent="0.35">
      <c r="A1553">
        <v>5302</v>
      </c>
      <c r="B1553" t="s">
        <v>8138</v>
      </c>
      <c r="C1553" s="17">
        <v>42520</v>
      </c>
      <c r="D1553" s="17">
        <v>42524</v>
      </c>
      <c r="E1553" t="s">
        <v>49</v>
      </c>
      <c r="F1553" t="s">
        <v>6646</v>
      </c>
      <c r="G1553" t="s">
        <v>6647</v>
      </c>
      <c r="H1553" t="s">
        <v>40</v>
      </c>
      <c r="I1553" t="s">
        <v>26</v>
      </c>
      <c r="J1553" t="s">
        <v>317</v>
      </c>
      <c r="K1553" t="s">
        <v>318</v>
      </c>
      <c r="L1553">
        <v>22153</v>
      </c>
      <c r="M1553" t="s">
        <v>29</v>
      </c>
      <c r="N1553" t="s">
        <v>2999</v>
      </c>
      <c r="O1553" t="s">
        <v>70</v>
      </c>
      <c r="P1553" t="s">
        <v>160</v>
      </c>
      <c r="Q1553" t="s">
        <v>3000</v>
      </c>
      <c r="R1553">
        <v>1979.6999999999998</v>
      </c>
      <c r="S1553">
        <v>6</v>
      </c>
      <c r="T1553">
        <v>0</v>
      </c>
      <c r="U1553">
        <v>653.30099999999982</v>
      </c>
    </row>
    <row r="1554" spans="1:21" x14ac:dyDescent="0.35">
      <c r="A1554">
        <v>5301</v>
      </c>
      <c r="B1554" t="s">
        <v>8138</v>
      </c>
      <c r="C1554" s="17">
        <v>42520</v>
      </c>
      <c r="D1554" s="17">
        <v>42524</v>
      </c>
      <c r="E1554" t="s">
        <v>49</v>
      </c>
      <c r="F1554" t="s">
        <v>6646</v>
      </c>
      <c r="G1554" t="s">
        <v>6647</v>
      </c>
      <c r="H1554" t="s">
        <v>40</v>
      </c>
      <c r="I1554" t="s">
        <v>26</v>
      </c>
      <c r="J1554" t="s">
        <v>317</v>
      </c>
      <c r="K1554" t="s">
        <v>318</v>
      </c>
      <c r="L1554">
        <v>22153</v>
      </c>
      <c r="M1554" t="s">
        <v>29</v>
      </c>
      <c r="N1554" t="s">
        <v>5490</v>
      </c>
      <c r="O1554" t="s">
        <v>31</v>
      </c>
      <c r="P1554" t="s">
        <v>55</v>
      </c>
      <c r="Q1554" t="s">
        <v>5491</v>
      </c>
      <c r="R1554">
        <v>2275.5</v>
      </c>
      <c r="S1554">
        <v>10</v>
      </c>
      <c r="T1554">
        <v>0</v>
      </c>
      <c r="U1554">
        <v>386.83499999999981</v>
      </c>
    </row>
    <row r="1555" spans="1:21" x14ac:dyDescent="0.35">
      <c r="A1555">
        <v>5300</v>
      </c>
      <c r="B1555" t="s">
        <v>8137</v>
      </c>
      <c r="C1555" s="17">
        <v>42636</v>
      </c>
      <c r="D1555" s="17">
        <v>42639</v>
      </c>
      <c r="E1555" t="s">
        <v>187</v>
      </c>
      <c r="F1555" t="s">
        <v>38</v>
      </c>
      <c r="G1555" t="s">
        <v>39</v>
      </c>
      <c r="H1555" t="s">
        <v>40</v>
      </c>
      <c r="I1555" t="s">
        <v>26</v>
      </c>
      <c r="J1555" t="s">
        <v>949</v>
      </c>
      <c r="K1555" t="s">
        <v>42</v>
      </c>
      <c r="L1555">
        <v>92037</v>
      </c>
      <c r="M1555" t="s">
        <v>43</v>
      </c>
      <c r="N1555" t="s">
        <v>709</v>
      </c>
      <c r="O1555" t="s">
        <v>45</v>
      </c>
      <c r="P1555" t="s">
        <v>46</v>
      </c>
      <c r="Q1555" t="s">
        <v>710</v>
      </c>
      <c r="R1555">
        <v>18.899999999999999</v>
      </c>
      <c r="S1555">
        <v>3</v>
      </c>
      <c r="T1555">
        <v>0</v>
      </c>
      <c r="U1555">
        <v>8.6939999999999991</v>
      </c>
    </row>
    <row r="1556" spans="1:21" x14ac:dyDescent="0.35">
      <c r="A1556">
        <v>5299</v>
      </c>
      <c r="B1556" t="s">
        <v>8137</v>
      </c>
      <c r="C1556" s="17">
        <v>42636</v>
      </c>
      <c r="D1556" s="17">
        <v>42639</v>
      </c>
      <c r="E1556" t="s">
        <v>187</v>
      </c>
      <c r="F1556" t="s">
        <v>38</v>
      </c>
      <c r="G1556" t="s">
        <v>39</v>
      </c>
      <c r="H1556" t="s">
        <v>40</v>
      </c>
      <c r="I1556" t="s">
        <v>26</v>
      </c>
      <c r="J1556" t="s">
        <v>949</v>
      </c>
      <c r="K1556" t="s">
        <v>42</v>
      </c>
      <c r="L1556">
        <v>92037</v>
      </c>
      <c r="M1556" t="s">
        <v>43</v>
      </c>
      <c r="N1556" t="s">
        <v>171</v>
      </c>
      <c r="O1556" t="s">
        <v>45</v>
      </c>
      <c r="P1556" t="s">
        <v>172</v>
      </c>
      <c r="Q1556" t="s">
        <v>173</v>
      </c>
      <c r="R1556">
        <v>4.08</v>
      </c>
      <c r="S1556">
        <v>2</v>
      </c>
      <c r="T1556">
        <v>0</v>
      </c>
      <c r="U1556">
        <v>1.9175999999999997</v>
      </c>
    </row>
    <row r="1557" spans="1:21" x14ac:dyDescent="0.35">
      <c r="A1557">
        <v>5295</v>
      </c>
      <c r="B1557" t="s">
        <v>8132</v>
      </c>
      <c r="C1557" s="17">
        <v>42962</v>
      </c>
      <c r="D1557" s="17">
        <v>42966</v>
      </c>
      <c r="E1557" t="s">
        <v>49</v>
      </c>
      <c r="F1557" t="s">
        <v>5732</v>
      </c>
      <c r="G1557" t="s">
        <v>5733</v>
      </c>
      <c r="H1557" t="s">
        <v>40</v>
      </c>
      <c r="I1557" t="s">
        <v>26</v>
      </c>
      <c r="J1557" t="s">
        <v>566</v>
      </c>
      <c r="K1557" t="s">
        <v>228</v>
      </c>
      <c r="L1557">
        <v>55113</v>
      </c>
      <c r="M1557" t="s">
        <v>104</v>
      </c>
      <c r="N1557" t="s">
        <v>8133</v>
      </c>
      <c r="O1557" t="s">
        <v>45</v>
      </c>
      <c r="P1557" t="s">
        <v>46</v>
      </c>
      <c r="Q1557" t="s">
        <v>8134</v>
      </c>
      <c r="R1557">
        <v>50.4</v>
      </c>
      <c r="S1557">
        <v>8</v>
      </c>
      <c r="T1557">
        <v>0</v>
      </c>
      <c r="U1557">
        <v>23.183999999999997</v>
      </c>
    </row>
    <row r="1558" spans="1:21" x14ac:dyDescent="0.35">
      <c r="A1558">
        <v>5285</v>
      </c>
      <c r="B1558" t="s">
        <v>8126</v>
      </c>
      <c r="C1558" s="17">
        <v>41728</v>
      </c>
      <c r="D1558" s="17">
        <v>41733</v>
      </c>
      <c r="E1558" t="s">
        <v>49</v>
      </c>
      <c r="F1558" t="s">
        <v>976</v>
      </c>
      <c r="G1558" t="s">
        <v>977</v>
      </c>
      <c r="H1558" t="s">
        <v>40</v>
      </c>
      <c r="I1558" t="s">
        <v>26</v>
      </c>
      <c r="J1558" t="s">
        <v>94</v>
      </c>
      <c r="K1558" t="s">
        <v>95</v>
      </c>
      <c r="L1558">
        <v>98105</v>
      </c>
      <c r="M1558" t="s">
        <v>43</v>
      </c>
      <c r="N1558" t="s">
        <v>2257</v>
      </c>
      <c r="O1558" t="s">
        <v>45</v>
      </c>
      <c r="P1558" t="s">
        <v>46</v>
      </c>
      <c r="Q1558" t="s">
        <v>2258</v>
      </c>
      <c r="R1558">
        <v>44.400000000000006</v>
      </c>
      <c r="S1558">
        <v>3</v>
      </c>
      <c r="T1558">
        <v>0</v>
      </c>
      <c r="U1558">
        <v>22.200000000000003</v>
      </c>
    </row>
    <row r="1559" spans="1:21" x14ac:dyDescent="0.35">
      <c r="A1559">
        <v>5284</v>
      </c>
      <c r="B1559" t="s">
        <v>8126</v>
      </c>
      <c r="C1559" s="17">
        <v>41728</v>
      </c>
      <c r="D1559" s="17">
        <v>41733</v>
      </c>
      <c r="E1559" t="s">
        <v>49</v>
      </c>
      <c r="F1559" t="s">
        <v>976</v>
      </c>
      <c r="G1559" t="s">
        <v>977</v>
      </c>
      <c r="H1559" t="s">
        <v>40</v>
      </c>
      <c r="I1559" t="s">
        <v>26</v>
      </c>
      <c r="J1559" t="s">
        <v>94</v>
      </c>
      <c r="K1559" t="s">
        <v>95</v>
      </c>
      <c r="L1559">
        <v>98105</v>
      </c>
      <c r="M1559" t="s">
        <v>43</v>
      </c>
      <c r="N1559" t="s">
        <v>6411</v>
      </c>
      <c r="O1559" t="s">
        <v>45</v>
      </c>
      <c r="P1559" t="s">
        <v>58</v>
      </c>
      <c r="Q1559" t="s">
        <v>6412</v>
      </c>
      <c r="R1559">
        <v>15.84</v>
      </c>
      <c r="S1559">
        <v>3</v>
      </c>
      <c r="T1559">
        <v>0</v>
      </c>
      <c r="U1559">
        <v>0</v>
      </c>
    </row>
    <row r="1560" spans="1:21" x14ac:dyDescent="0.35">
      <c r="A1560">
        <v>5277</v>
      </c>
      <c r="B1560" t="s">
        <v>8120</v>
      </c>
      <c r="C1560" s="17">
        <v>43083</v>
      </c>
      <c r="D1560" s="17">
        <v>43089</v>
      </c>
      <c r="E1560" t="s">
        <v>49</v>
      </c>
      <c r="F1560" t="s">
        <v>1081</v>
      </c>
      <c r="G1560" t="s">
        <v>1082</v>
      </c>
      <c r="H1560" t="s">
        <v>40</v>
      </c>
      <c r="I1560" t="s">
        <v>26</v>
      </c>
      <c r="J1560" t="s">
        <v>1710</v>
      </c>
      <c r="K1560" t="s">
        <v>1711</v>
      </c>
      <c r="L1560">
        <v>72701</v>
      </c>
      <c r="M1560" t="s">
        <v>29</v>
      </c>
      <c r="N1560" t="s">
        <v>4164</v>
      </c>
      <c r="O1560" t="s">
        <v>70</v>
      </c>
      <c r="P1560" t="s">
        <v>160</v>
      </c>
      <c r="Q1560" t="s">
        <v>4165</v>
      </c>
      <c r="R1560">
        <v>44.75</v>
      </c>
      <c r="S1560">
        <v>5</v>
      </c>
      <c r="T1560">
        <v>0</v>
      </c>
      <c r="U1560">
        <v>8.5024999999999942</v>
      </c>
    </row>
    <row r="1561" spans="1:21" x14ac:dyDescent="0.35">
      <c r="A1561">
        <v>5276</v>
      </c>
      <c r="B1561" t="s">
        <v>8120</v>
      </c>
      <c r="C1561" s="17">
        <v>43083</v>
      </c>
      <c r="D1561" s="17">
        <v>43089</v>
      </c>
      <c r="E1561" t="s">
        <v>49</v>
      </c>
      <c r="F1561" t="s">
        <v>1081</v>
      </c>
      <c r="G1561" t="s">
        <v>1082</v>
      </c>
      <c r="H1561" t="s">
        <v>40</v>
      </c>
      <c r="I1561" t="s">
        <v>26</v>
      </c>
      <c r="J1561" t="s">
        <v>1710</v>
      </c>
      <c r="K1561" t="s">
        <v>1711</v>
      </c>
      <c r="L1561">
        <v>72701</v>
      </c>
      <c r="M1561" t="s">
        <v>29</v>
      </c>
      <c r="N1561" t="s">
        <v>994</v>
      </c>
      <c r="O1561" t="s">
        <v>70</v>
      </c>
      <c r="P1561" t="s">
        <v>160</v>
      </c>
      <c r="Q1561" t="s">
        <v>995</v>
      </c>
      <c r="R1561">
        <v>159.80000000000001</v>
      </c>
      <c r="S1561">
        <v>4</v>
      </c>
      <c r="T1561">
        <v>0</v>
      </c>
      <c r="U1561">
        <v>70.312000000000012</v>
      </c>
    </row>
    <row r="1562" spans="1:21" x14ac:dyDescent="0.35">
      <c r="A1562">
        <v>5273</v>
      </c>
      <c r="B1562" t="s">
        <v>8117</v>
      </c>
      <c r="C1562" s="17">
        <v>42751</v>
      </c>
      <c r="D1562" s="17">
        <v>42751</v>
      </c>
      <c r="E1562" t="s">
        <v>1292</v>
      </c>
      <c r="F1562" t="s">
        <v>6642</v>
      </c>
      <c r="G1562" t="s">
        <v>6643</v>
      </c>
      <c r="H1562" t="s">
        <v>40</v>
      </c>
      <c r="I1562" t="s">
        <v>26</v>
      </c>
      <c r="J1562" t="s">
        <v>41</v>
      </c>
      <c r="K1562" t="s">
        <v>42</v>
      </c>
      <c r="L1562">
        <v>90008</v>
      </c>
      <c r="M1562" t="s">
        <v>43</v>
      </c>
      <c r="N1562" t="s">
        <v>2809</v>
      </c>
      <c r="O1562" t="s">
        <v>31</v>
      </c>
      <c r="P1562" t="s">
        <v>55</v>
      </c>
      <c r="Q1562" t="s">
        <v>2810</v>
      </c>
      <c r="R1562">
        <v>399.67200000000003</v>
      </c>
      <c r="S1562">
        <v>7</v>
      </c>
      <c r="T1562">
        <v>0.2</v>
      </c>
      <c r="U1562">
        <v>-14.987700000000061</v>
      </c>
    </row>
    <row r="1563" spans="1:21" x14ac:dyDescent="0.35">
      <c r="A1563">
        <v>1560</v>
      </c>
      <c r="B1563" t="s">
        <v>4143</v>
      </c>
      <c r="C1563" s="17">
        <v>42469</v>
      </c>
      <c r="D1563" s="17">
        <v>42473</v>
      </c>
      <c r="E1563" t="s">
        <v>49</v>
      </c>
      <c r="F1563" t="s">
        <v>4144</v>
      </c>
      <c r="G1563" t="s">
        <v>4145</v>
      </c>
      <c r="H1563" t="s">
        <v>40</v>
      </c>
      <c r="I1563" t="s">
        <v>26</v>
      </c>
      <c r="J1563" t="s">
        <v>94</v>
      </c>
      <c r="K1563" t="s">
        <v>95</v>
      </c>
      <c r="L1563">
        <v>98103</v>
      </c>
      <c r="M1563" t="s">
        <v>43</v>
      </c>
      <c r="N1563" t="s">
        <v>2715</v>
      </c>
      <c r="O1563" t="s">
        <v>45</v>
      </c>
      <c r="P1563" t="s">
        <v>74</v>
      </c>
      <c r="Q1563" t="s">
        <v>2716</v>
      </c>
      <c r="R1563">
        <v>35.352000000000004</v>
      </c>
      <c r="S1563">
        <v>9</v>
      </c>
      <c r="T1563">
        <v>0.2</v>
      </c>
      <c r="U1563">
        <v>12.815099999999997</v>
      </c>
    </row>
    <row r="1564" spans="1:21" x14ac:dyDescent="0.35">
      <c r="A1564">
        <v>5272</v>
      </c>
      <c r="B1564" t="s">
        <v>8117</v>
      </c>
      <c r="C1564" s="17">
        <v>42751</v>
      </c>
      <c r="D1564" s="17">
        <v>42751</v>
      </c>
      <c r="E1564" t="s">
        <v>1292</v>
      </c>
      <c r="F1564" t="s">
        <v>6642</v>
      </c>
      <c r="G1564" t="s">
        <v>6643</v>
      </c>
      <c r="H1564" t="s">
        <v>40</v>
      </c>
      <c r="I1564" t="s">
        <v>26</v>
      </c>
      <c r="J1564" t="s">
        <v>41</v>
      </c>
      <c r="K1564" t="s">
        <v>42</v>
      </c>
      <c r="L1564">
        <v>90008</v>
      </c>
      <c r="M1564" t="s">
        <v>43</v>
      </c>
      <c r="N1564" t="s">
        <v>63</v>
      </c>
      <c r="O1564" t="s">
        <v>31</v>
      </c>
      <c r="P1564" t="s">
        <v>64</v>
      </c>
      <c r="Q1564" t="s">
        <v>65</v>
      </c>
      <c r="R1564">
        <v>27.92</v>
      </c>
      <c r="S1564">
        <v>4</v>
      </c>
      <c r="T1564">
        <v>0</v>
      </c>
      <c r="U1564">
        <v>8.0967999999999982</v>
      </c>
    </row>
    <row r="1565" spans="1:21" x14ac:dyDescent="0.35">
      <c r="A1565">
        <v>5268</v>
      </c>
      <c r="B1565" t="s">
        <v>8112</v>
      </c>
      <c r="C1565" s="17">
        <v>43008</v>
      </c>
      <c r="D1565" s="17">
        <v>43011</v>
      </c>
      <c r="E1565" t="s">
        <v>187</v>
      </c>
      <c r="F1565" t="s">
        <v>6363</v>
      </c>
      <c r="G1565" t="s">
        <v>6364</v>
      </c>
      <c r="H1565" t="s">
        <v>40</v>
      </c>
      <c r="I1565" t="s">
        <v>26</v>
      </c>
      <c r="J1565" t="s">
        <v>94</v>
      </c>
      <c r="K1565" t="s">
        <v>95</v>
      </c>
      <c r="L1565">
        <v>98103</v>
      </c>
      <c r="M1565" t="s">
        <v>43</v>
      </c>
      <c r="N1565" t="s">
        <v>4099</v>
      </c>
      <c r="O1565" t="s">
        <v>45</v>
      </c>
      <c r="P1565" t="s">
        <v>77</v>
      </c>
      <c r="Q1565" t="s">
        <v>4100</v>
      </c>
      <c r="R1565">
        <v>3.89</v>
      </c>
      <c r="S1565">
        <v>1</v>
      </c>
      <c r="T1565">
        <v>0</v>
      </c>
      <c r="U1565">
        <v>1.0114000000000001</v>
      </c>
    </row>
    <row r="1566" spans="1:21" x14ac:dyDescent="0.35">
      <c r="A1566">
        <v>5267</v>
      </c>
      <c r="B1566" t="s">
        <v>8112</v>
      </c>
      <c r="C1566" s="17">
        <v>43008</v>
      </c>
      <c r="D1566" s="17">
        <v>43011</v>
      </c>
      <c r="E1566" t="s">
        <v>187</v>
      </c>
      <c r="F1566" t="s">
        <v>6363</v>
      </c>
      <c r="G1566" t="s">
        <v>6364</v>
      </c>
      <c r="H1566" t="s">
        <v>40</v>
      </c>
      <c r="I1566" t="s">
        <v>26</v>
      </c>
      <c r="J1566" t="s">
        <v>94</v>
      </c>
      <c r="K1566" t="s">
        <v>95</v>
      </c>
      <c r="L1566">
        <v>98103</v>
      </c>
      <c r="M1566" t="s">
        <v>43</v>
      </c>
      <c r="N1566" t="s">
        <v>6809</v>
      </c>
      <c r="O1566" t="s">
        <v>45</v>
      </c>
      <c r="P1566" t="s">
        <v>89</v>
      </c>
      <c r="Q1566" t="s">
        <v>6810</v>
      </c>
      <c r="R1566">
        <v>167.94</v>
      </c>
      <c r="S1566">
        <v>3</v>
      </c>
      <c r="T1566">
        <v>0</v>
      </c>
      <c r="U1566">
        <v>82.290599999999998</v>
      </c>
    </row>
    <row r="1567" spans="1:21" x14ac:dyDescent="0.35">
      <c r="A1567">
        <v>5266</v>
      </c>
      <c r="B1567" t="s">
        <v>8112</v>
      </c>
      <c r="C1567" s="17">
        <v>43008</v>
      </c>
      <c r="D1567" s="17">
        <v>43011</v>
      </c>
      <c r="E1567" t="s">
        <v>187</v>
      </c>
      <c r="F1567" t="s">
        <v>6363</v>
      </c>
      <c r="G1567" t="s">
        <v>6364</v>
      </c>
      <c r="H1567" t="s">
        <v>40</v>
      </c>
      <c r="I1567" t="s">
        <v>26</v>
      </c>
      <c r="J1567" t="s">
        <v>94</v>
      </c>
      <c r="K1567" t="s">
        <v>95</v>
      </c>
      <c r="L1567">
        <v>98103</v>
      </c>
      <c r="M1567" t="s">
        <v>43</v>
      </c>
      <c r="N1567" t="s">
        <v>4012</v>
      </c>
      <c r="O1567" t="s">
        <v>45</v>
      </c>
      <c r="P1567" t="s">
        <v>89</v>
      </c>
      <c r="Q1567" t="s">
        <v>4013</v>
      </c>
      <c r="R1567">
        <v>11.76</v>
      </c>
      <c r="S1567">
        <v>2</v>
      </c>
      <c r="T1567">
        <v>0</v>
      </c>
      <c r="U1567">
        <v>5.7623999999999995</v>
      </c>
    </row>
    <row r="1568" spans="1:21" x14ac:dyDescent="0.35">
      <c r="A1568">
        <v>5247</v>
      </c>
      <c r="B1568" t="s">
        <v>8095</v>
      </c>
      <c r="C1568" s="17">
        <v>42584</v>
      </c>
      <c r="D1568" s="17">
        <v>42586</v>
      </c>
      <c r="E1568" t="s">
        <v>22</v>
      </c>
      <c r="F1568" t="s">
        <v>2414</v>
      </c>
      <c r="G1568" t="s">
        <v>2415</v>
      </c>
      <c r="H1568" t="s">
        <v>40</v>
      </c>
      <c r="I1568" t="s">
        <v>26</v>
      </c>
      <c r="J1568" t="s">
        <v>41</v>
      </c>
      <c r="K1568" t="s">
        <v>42</v>
      </c>
      <c r="L1568">
        <v>90032</v>
      </c>
      <c r="M1568" t="s">
        <v>43</v>
      </c>
      <c r="N1568" t="s">
        <v>1780</v>
      </c>
      <c r="O1568" t="s">
        <v>45</v>
      </c>
      <c r="P1568" t="s">
        <v>74</v>
      </c>
      <c r="Q1568" t="s">
        <v>1781</v>
      </c>
      <c r="R1568">
        <v>12.544</v>
      </c>
      <c r="S1568">
        <v>2</v>
      </c>
      <c r="T1568">
        <v>0.2</v>
      </c>
      <c r="U1568">
        <v>4.7039999999999997</v>
      </c>
    </row>
    <row r="1569" spans="1:21" x14ac:dyDescent="0.35">
      <c r="A1569">
        <v>5246</v>
      </c>
      <c r="B1569" t="s">
        <v>8095</v>
      </c>
      <c r="C1569" s="17">
        <v>42584</v>
      </c>
      <c r="D1569" s="17">
        <v>42586</v>
      </c>
      <c r="E1569" t="s">
        <v>22</v>
      </c>
      <c r="F1569" t="s">
        <v>2414</v>
      </c>
      <c r="G1569" t="s">
        <v>2415</v>
      </c>
      <c r="H1569" t="s">
        <v>40</v>
      </c>
      <c r="I1569" t="s">
        <v>26</v>
      </c>
      <c r="J1569" t="s">
        <v>41</v>
      </c>
      <c r="K1569" t="s">
        <v>42</v>
      </c>
      <c r="L1569">
        <v>90032</v>
      </c>
      <c r="M1569" t="s">
        <v>43</v>
      </c>
      <c r="N1569" t="s">
        <v>828</v>
      </c>
      <c r="O1569" t="s">
        <v>70</v>
      </c>
      <c r="P1569" t="s">
        <v>71</v>
      </c>
      <c r="Q1569" t="s">
        <v>829</v>
      </c>
      <c r="R1569">
        <v>333.57600000000002</v>
      </c>
      <c r="S1569">
        <v>3</v>
      </c>
      <c r="T1569">
        <v>0.2</v>
      </c>
      <c r="U1569">
        <v>33.357600000000019</v>
      </c>
    </row>
    <row r="1570" spans="1:21" x14ac:dyDescent="0.35">
      <c r="A1570">
        <v>5245</v>
      </c>
      <c r="B1570" t="s">
        <v>8095</v>
      </c>
      <c r="C1570" s="17">
        <v>42584</v>
      </c>
      <c r="D1570" s="17">
        <v>42586</v>
      </c>
      <c r="E1570" t="s">
        <v>22</v>
      </c>
      <c r="F1570" t="s">
        <v>2414</v>
      </c>
      <c r="G1570" t="s">
        <v>2415</v>
      </c>
      <c r="H1570" t="s">
        <v>40</v>
      </c>
      <c r="I1570" t="s">
        <v>26</v>
      </c>
      <c r="J1570" t="s">
        <v>41</v>
      </c>
      <c r="K1570" t="s">
        <v>42</v>
      </c>
      <c r="L1570">
        <v>90032</v>
      </c>
      <c r="M1570" t="s">
        <v>43</v>
      </c>
      <c r="N1570" t="s">
        <v>8096</v>
      </c>
      <c r="O1570" t="s">
        <v>31</v>
      </c>
      <c r="P1570" t="s">
        <v>55</v>
      </c>
      <c r="Q1570" t="s">
        <v>8097</v>
      </c>
      <c r="R1570">
        <v>136.46400000000003</v>
      </c>
      <c r="S1570">
        <v>2</v>
      </c>
      <c r="T1570">
        <v>0.2</v>
      </c>
      <c r="U1570">
        <v>15.352199999999989</v>
      </c>
    </row>
    <row r="1571" spans="1:21" x14ac:dyDescent="0.35">
      <c r="A1571">
        <v>5243</v>
      </c>
      <c r="B1571" t="s">
        <v>8093</v>
      </c>
      <c r="C1571" s="17">
        <v>42951</v>
      </c>
      <c r="D1571" s="17">
        <v>42955</v>
      </c>
      <c r="E1571" t="s">
        <v>49</v>
      </c>
      <c r="F1571" t="s">
        <v>3752</v>
      </c>
      <c r="G1571" t="s">
        <v>3753</v>
      </c>
      <c r="H1571" t="s">
        <v>40</v>
      </c>
      <c r="I1571" t="s">
        <v>26</v>
      </c>
      <c r="J1571" t="s">
        <v>4222</v>
      </c>
      <c r="K1571" t="s">
        <v>103</v>
      </c>
      <c r="L1571">
        <v>75007</v>
      </c>
      <c r="M1571" t="s">
        <v>104</v>
      </c>
      <c r="N1571" t="s">
        <v>2160</v>
      </c>
      <c r="O1571" t="s">
        <v>45</v>
      </c>
      <c r="P1571" t="s">
        <v>74</v>
      </c>
      <c r="Q1571" t="s">
        <v>2161</v>
      </c>
      <c r="R1571">
        <v>3.3179999999999996</v>
      </c>
      <c r="S1571">
        <v>3</v>
      </c>
      <c r="T1571">
        <v>0.8</v>
      </c>
      <c r="U1571">
        <v>-5.6406000000000018</v>
      </c>
    </row>
    <row r="1572" spans="1:21" x14ac:dyDescent="0.35">
      <c r="A1572">
        <v>5242</v>
      </c>
      <c r="B1572" t="s">
        <v>8090</v>
      </c>
      <c r="C1572" s="17">
        <v>42636</v>
      </c>
      <c r="D1572" s="17">
        <v>42639</v>
      </c>
      <c r="E1572" t="s">
        <v>22</v>
      </c>
      <c r="F1572" t="s">
        <v>6490</v>
      </c>
      <c r="G1572" t="s">
        <v>6491</v>
      </c>
      <c r="H1572" t="s">
        <v>40</v>
      </c>
      <c r="I1572" t="s">
        <v>26</v>
      </c>
      <c r="J1572" t="s">
        <v>94</v>
      </c>
      <c r="K1572" t="s">
        <v>95</v>
      </c>
      <c r="L1572">
        <v>98115</v>
      </c>
      <c r="M1572" t="s">
        <v>43</v>
      </c>
      <c r="N1572" t="s">
        <v>8091</v>
      </c>
      <c r="O1572" t="s">
        <v>45</v>
      </c>
      <c r="P1572" t="s">
        <v>578</v>
      </c>
      <c r="Q1572" t="s">
        <v>8092</v>
      </c>
      <c r="R1572">
        <v>13.68</v>
      </c>
      <c r="S1572">
        <v>2</v>
      </c>
      <c r="T1572">
        <v>0</v>
      </c>
      <c r="U1572">
        <v>3.6936</v>
      </c>
    </row>
    <row r="1573" spans="1:21" x14ac:dyDescent="0.35">
      <c r="A1573">
        <v>1570</v>
      </c>
      <c r="B1573" t="s">
        <v>4169</v>
      </c>
      <c r="C1573" s="17">
        <v>43065</v>
      </c>
      <c r="D1573" s="17">
        <v>43069</v>
      </c>
      <c r="E1573" t="s">
        <v>49</v>
      </c>
      <c r="F1573" t="s">
        <v>2828</v>
      </c>
      <c r="G1573" t="s">
        <v>2829</v>
      </c>
      <c r="H1573" t="s">
        <v>40</v>
      </c>
      <c r="I1573" t="s">
        <v>26</v>
      </c>
      <c r="J1573" t="s">
        <v>1740</v>
      </c>
      <c r="K1573" t="s">
        <v>1274</v>
      </c>
      <c r="L1573">
        <v>30318</v>
      </c>
      <c r="M1573" t="s">
        <v>29</v>
      </c>
      <c r="N1573" t="s">
        <v>4170</v>
      </c>
      <c r="O1573" t="s">
        <v>45</v>
      </c>
      <c r="P1573" t="s">
        <v>67</v>
      </c>
      <c r="Q1573" t="s">
        <v>4171</v>
      </c>
      <c r="R1573">
        <v>12.84</v>
      </c>
      <c r="S1573">
        <v>3</v>
      </c>
      <c r="T1573">
        <v>0</v>
      </c>
      <c r="U1573">
        <v>3.7235999999999989</v>
      </c>
    </row>
    <row r="1574" spans="1:21" x14ac:dyDescent="0.35">
      <c r="A1574">
        <v>5236</v>
      </c>
      <c r="B1574" t="s">
        <v>8087</v>
      </c>
      <c r="C1574" s="17">
        <v>42693</v>
      </c>
      <c r="D1574" s="17">
        <v>42696</v>
      </c>
      <c r="E1574" t="s">
        <v>187</v>
      </c>
      <c r="F1574" t="s">
        <v>5764</v>
      </c>
      <c r="G1574" t="s">
        <v>5765</v>
      </c>
      <c r="H1574" t="s">
        <v>40</v>
      </c>
      <c r="I1574" t="s">
        <v>26</v>
      </c>
      <c r="J1574" t="s">
        <v>4382</v>
      </c>
      <c r="K1574" t="s">
        <v>253</v>
      </c>
      <c r="L1574">
        <v>46203</v>
      </c>
      <c r="M1574" t="s">
        <v>104</v>
      </c>
      <c r="N1574" t="s">
        <v>6736</v>
      </c>
      <c r="O1574" t="s">
        <v>45</v>
      </c>
      <c r="P1574" t="s">
        <v>77</v>
      </c>
      <c r="Q1574" t="s">
        <v>6737</v>
      </c>
      <c r="R1574">
        <v>54.96</v>
      </c>
      <c r="S1574">
        <v>3</v>
      </c>
      <c r="T1574">
        <v>0</v>
      </c>
      <c r="U1574">
        <v>15.938399999999998</v>
      </c>
    </row>
    <row r="1575" spans="1:21" x14ac:dyDescent="0.35">
      <c r="A1575">
        <v>5234</v>
      </c>
      <c r="B1575" t="s">
        <v>8085</v>
      </c>
      <c r="C1575" s="17">
        <v>41930</v>
      </c>
      <c r="D1575" s="17">
        <v>41934</v>
      </c>
      <c r="E1575" t="s">
        <v>49</v>
      </c>
      <c r="F1575" t="s">
        <v>5592</v>
      </c>
      <c r="G1575" t="s">
        <v>5593</v>
      </c>
      <c r="H1575" t="s">
        <v>40</v>
      </c>
      <c r="I1575" t="s">
        <v>26</v>
      </c>
      <c r="J1575" t="s">
        <v>7044</v>
      </c>
      <c r="K1575" t="s">
        <v>1711</v>
      </c>
      <c r="L1575">
        <v>71854</v>
      </c>
      <c r="M1575" t="s">
        <v>29</v>
      </c>
      <c r="N1575" t="s">
        <v>7959</v>
      </c>
      <c r="O1575" t="s">
        <v>31</v>
      </c>
      <c r="P1575" t="s">
        <v>35</v>
      </c>
      <c r="Q1575" t="s">
        <v>7960</v>
      </c>
      <c r="R1575">
        <v>605.34</v>
      </c>
      <c r="S1575">
        <v>6</v>
      </c>
      <c r="T1575">
        <v>0</v>
      </c>
      <c r="U1575">
        <v>145.2816</v>
      </c>
    </row>
    <row r="1576" spans="1:21" x14ac:dyDescent="0.35">
      <c r="A1576">
        <v>5219</v>
      </c>
      <c r="B1576" t="s">
        <v>8075</v>
      </c>
      <c r="C1576" s="17">
        <v>42896</v>
      </c>
      <c r="D1576" s="17">
        <v>42900</v>
      </c>
      <c r="E1576" t="s">
        <v>49</v>
      </c>
      <c r="F1576" t="s">
        <v>207</v>
      </c>
      <c r="G1576" t="s">
        <v>208</v>
      </c>
      <c r="H1576" t="s">
        <v>40</v>
      </c>
      <c r="I1576" t="s">
        <v>26</v>
      </c>
      <c r="J1576" t="s">
        <v>265</v>
      </c>
      <c r="K1576" t="s">
        <v>266</v>
      </c>
      <c r="L1576">
        <v>10011</v>
      </c>
      <c r="M1576" t="s">
        <v>147</v>
      </c>
      <c r="N1576" t="s">
        <v>286</v>
      </c>
      <c r="O1576" t="s">
        <v>45</v>
      </c>
      <c r="P1576" t="s">
        <v>67</v>
      </c>
      <c r="Q1576" t="s">
        <v>287</v>
      </c>
      <c r="R1576">
        <v>8.4</v>
      </c>
      <c r="S1576">
        <v>5</v>
      </c>
      <c r="T1576">
        <v>0</v>
      </c>
      <c r="U1576">
        <v>4.2</v>
      </c>
    </row>
    <row r="1577" spans="1:21" x14ac:dyDescent="0.35">
      <c r="A1577">
        <v>5218</v>
      </c>
      <c r="B1577" t="s">
        <v>8074</v>
      </c>
      <c r="C1577" s="17">
        <v>42840</v>
      </c>
      <c r="D1577" s="17">
        <v>42842</v>
      </c>
      <c r="E1577" t="s">
        <v>22</v>
      </c>
      <c r="F1577" t="s">
        <v>3101</v>
      </c>
      <c r="G1577" t="s">
        <v>3102</v>
      </c>
      <c r="H1577" t="s">
        <v>40</v>
      </c>
      <c r="I1577" t="s">
        <v>26</v>
      </c>
      <c r="J1577" t="s">
        <v>41</v>
      </c>
      <c r="K1577" t="s">
        <v>42</v>
      </c>
      <c r="L1577">
        <v>90049</v>
      </c>
      <c r="M1577" t="s">
        <v>43</v>
      </c>
      <c r="N1577" t="s">
        <v>633</v>
      </c>
      <c r="O1577" t="s">
        <v>45</v>
      </c>
      <c r="P1577" t="s">
        <v>89</v>
      </c>
      <c r="Q1577" t="s">
        <v>634</v>
      </c>
      <c r="R1577">
        <v>79.14</v>
      </c>
      <c r="S1577">
        <v>3</v>
      </c>
      <c r="T1577">
        <v>0</v>
      </c>
      <c r="U1577">
        <v>36.404399999999995</v>
      </c>
    </row>
    <row r="1578" spans="1:21" x14ac:dyDescent="0.35">
      <c r="A1578">
        <v>5196</v>
      </c>
      <c r="B1578" t="s">
        <v>8065</v>
      </c>
      <c r="C1578" s="17">
        <v>41971</v>
      </c>
      <c r="D1578" s="17">
        <v>41974</v>
      </c>
      <c r="E1578" t="s">
        <v>22</v>
      </c>
      <c r="F1578" t="s">
        <v>2424</v>
      </c>
      <c r="G1578" t="s">
        <v>2425</v>
      </c>
      <c r="H1578" t="s">
        <v>40</v>
      </c>
      <c r="I1578" t="s">
        <v>26</v>
      </c>
      <c r="J1578" t="s">
        <v>381</v>
      </c>
      <c r="K1578" t="s">
        <v>382</v>
      </c>
      <c r="L1578">
        <v>29203</v>
      </c>
      <c r="M1578" t="s">
        <v>29</v>
      </c>
      <c r="N1578" t="s">
        <v>1338</v>
      </c>
      <c r="O1578" t="s">
        <v>45</v>
      </c>
      <c r="P1578" t="s">
        <v>74</v>
      </c>
      <c r="Q1578" t="s">
        <v>1339</v>
      </c>
      <c r="R1578">
        <v>45.660000000000004</v>
      </c>
      <c r="S1578">
        <v>3</v>
      </c>
      <c r="T1578">
        <v>0</v>
      </c>
      <c r="U1578">
        <v>22.3734</v>
      </c>
    </row>
    <row r="1579" spans="1:21" x14ac:dyDescent="0.35">
      <c r="A1579">
        <v>5195</v>
      </c>
      <c r="B1579" t="s">
        <v>8065</v>
      </c>
      <c r="C1579" s="17">
        <v>41971</v>
      </c>
      <c r="D1579" s="17">
        <v>41974</v>
      </c>
      <c r="E1579" t="s">
        <v>22</v>
      </c>
      <c r="F1579" t="s">
        <v>2424</v>
      </c>
      <c r="G1579" t="s">
        <v>2425</v>
      </c>
      <c r="H1579" t="s">
        <v>40</v>
      </c>
      <c r="I1579" t="s">
        <v>26</v>
      </c>
      <c r="J1579" t="s">
        <v>381</v>
      </c>
      <c r="K1579" t="s">
        <v>382</v>
      </c>
      <c r="L1579">
        <v>29203</v>
      </c>
      <c r="M1579" t="s">
        <v>29</v>
      </c>
      <c r="N1579" t="s">
        <v>1370</v>
      </c>
      <c r="O1579" t="s">
        <v>45</v>
      </c>
      <c r="P1579" t="s">
        <v>67</v>
      </c>
      <c r="Q1579" t="s">
        <v>1371</v>
      </c>
      <c r="R1579">
        <v>13.12</v>
      </c>
      <c r="S1579">
        <v>4</v>
      </c>
      <c r="T1579">
        <v>0</v>
      </c>
      <c r="U1579">
        <v>4.3295999999999992</v>
      </c>
    </row>
    <row r="1580" spans="1:21" x14ac:dyDescent="0.35">
      <c r="A1580">
        <v>5194</v>
      </c>
      <c r="B1580" t="s">
        <v>8065</v>
      </c>
      <c r="C1580" s="17">
        <v>41971</v>
      </c>
      <c r="D1580" s="17">
        <v>41974</v>
      </c>
      <c r="E1580" t="s">
        <v>22</v>
      </c>
      <c r="F1580" t="s">
        <v>2424</v>
      </c>
      <c r="G1580" t="s">
        <v>2425</v>
      </c>
      <c r="H1580" t="s">
        <v>40</v>
      </c>
      <c r="I1580" t="s">
        <v>26</v>
      </c>
      <c r="J1580" t="s">
        <v>381</v>
      </c>
      <c r="K1580" t="s">
        <v>382</v>
      </c>
      <c r="L1580">
        <v>29203</v>
      </c>
      <c r="M1580" t="s">
        <v>29</v>
      </c>
      <c r="N1580" t="s">
        <v>7319</v>
      </c>
      <c r="O1580" t="s">
        <v>45</v>
      </c>
      <c r="P1580" t="s">
        <v>89</v>
      </c>
      <c r="Q1580" t="s">
        <v>7320</v>
      </c>
      <c r="R1580">
        <v>85.96</v>
      </c>
      <c r="S1580">
        <v>7</v>
      </c>
      <c r="T1580">
        <v>0</v>
      </c>
      <c r="U1580">
        <v>40.401199999999996</v>
      </c>
    </row>
    <row r="1581" spans="1:21" x14ac:dyDescent="0.35">
      <c r="A1581">
        <v>5193</v>
      </c>
      <c r="B1581" t="s">
        <v>8065</v>
      </c>
      <c r="C1581" s="17">
        <v>41971</v>
      </c>
      <c r="D1581" s="17">
        <v>41974</v>
      </c>
      <c r="E1581" t="s">
        <v>22</v>
      </c>
      <c r="F1581" t="s">
        <v>2424</v>
      </c>
      <c r="G1581" t="s">
        <v>2425</v>
      </c>
      <c r="H1581" t="s">
        <v>40</v>
      </c>
      <c r="I1581" t="s">
        <v>26</v>
      </c>
      <c r="J1581" t="s">
        <v>381</v>
      </c>
      <c r="K1581" t="s">
        <v>382</v>
      </c>
      <c r="L1581">
        <v>29203</v>
      </c>
      <c r="M1581" t="s">
        <v>29</v>
      </c>
      <c r="N1581" t="s">
        <v>552</v>
      </c>
      <c r="O1581" t="s">
        <v>31</v>
      </c>
      <c r="P1581" t="s">
        <v>64</v>
      </c>
      <c r="Q1581" t="s">
        <v>553</v>
      </c>
      <c r="R1581">
        <v>397.59999999999997</v>
      </c>
      <c r="S1581">
        <v>5</v>
      </c>
      <c r="T1581">
        <v>0</v>
      </c>
      <c r="U1581">
        <v>43.735999999999962</v>
      </c>
    </row>
    <row r="1582" spans="1:21" x14ac:dyDescent="0.35">
      <c r="A1582">
        <v>5183</v>
      </c>
      <c r="B1582" t="s">
        <v>8056</v>
      </c>
      <c r="C1582" s="17">
        <v>42990</v>
      </c>
      <c r="D1582" s="17">
        <v>42993</v>
      </c>
      <c r="E1582" t="s">
        <v>187</v>
      </c>
      <c r="F1582" t="s">
        <v>1185</v>
      </c>
      <c r="G1582" t="s">
        <v>1186</v>
      </c>
      <c r="H1582" t="s">
        <v>40</v>
      </c>
      <c r="I1582" t="s">
        <v>26</v>
      </c>
      <c r="J1582" t="s">
        <v>7135</v>
      </c>
      <c r="K1582" t="s">
        <v>1402</v>
      </c>
      <c r="L1582">
        <v>2895</v>
      </c>
      <c r="M1582" t="s">
        <v>147</v>
      </c>
      <c r="N1582" t="s">
        <v>3081</v>
      </c>
      <c r="O1582" t="s">
        <v>45</v>
      </c>
      <c r="P1582" t="s">
        <v>74</v>
      </c>
      <c r="Q1582" t="s">
        <v>3082</v>
      </c>
      <c r="R1582">
        <v>45.78</v>
      </c>
      <c r="S1582">
        <v>3</v>
      </c>
      <c r="T1582">
        <v>0</v>
      </c>
      <c r="U1582">
        <v>22.89</v>
      </c>
    </row>
    <row r="1583" spans="1:21" x14ac:dyDescent="0.35">
      <c r="A1583">
        <v>5182</v>
      </c>
      <c r="B1583" t="s">
        <v>8056</v>
      </c>
      <c r="C1583" s="17">
        <v>42990</v>
      </c>
      <c r="D1583" s="17">
        <v>42993</v>
      </c>
      <c r="E1583" t="s">
        <v>187</v>
      </c>
      <c r="F1583" t="s">
        <v>1185</v>
      </c>
      <c r="G1583" t="s">
        <v>1186</v>
      </c>
      <c r="H1583" t="s">
        <v>40</v>
      </c>
      <c r="I1583" t="s">
        <v>26</v>
      </c>
      <c r="J1583" t="s">
        <v>7135</v>
      </c>
      <c r="K1583" t="s">
        <v>1402</v>
      </c>
      <c r="L1583">
        <v>2895</v>
      </c>
      <c r="M1583" t="s">
        <v>147</v>
      </c>
      <c r="N1583" t="s">
        <v>8021</v>
      </c>
      <c r="O1583" t="s">
        <v>45</v>
      </c>
      <c r="P1583" t="s">
        <v>89</v>
      </c>
      <c r="Q1583" t="s">
        <v>8022</v>
      </c>
      <c r="R1583">
        <v>45.36</v>
      </c>
      <c r="S1583">
        <v>7</v>
      </c>
      <c r="T1583">
        <v>0</v>
      </c>
      <c r="U1583">
        <v>21.772800000000004</v>
      </c>
    </row>
    <row r="1584" spans="1:21" x14ac:dyDescent="0.35">
      <c r="A1584">
        <v>5178</v>
      </c>
      <c r="B1584" t="s">
        <v>8054</v>
      </c>
      <c r="C1584" s="17">
        <v>42730</v>
      </c>
      <c r="D1584" s="17">
        <v>42734</v>
      </c>
      <c r="E1584" t="s">
        <v>49</v>
      </c>
      <c r="F1584" t="s">
        <v>2436</v>
      </c>
      <c r="G1584" t="s">
        <v>2437</v>
      </c>
      <c r="H1584" t="s">
        <v>40</v>
      </c>
      <c r="I1584" t="s">
        <v>26</v>
      </c>
      <c r="J1584" t="s">
        <v>265</v>
      </c>
      <c r="K1584" t="s">
        <v>266</v>
      </c>
      <c r="L1584">
        <v>10024</v>
      </c>
      <c r="M1584" t="s">
        <v>147</v>
      </c>
      <c r="N1584" t="s">
        <v>1046</v>
      </c>
      <c r="O1584" t="s">
        <v>45</v>
      </c>
      <c r="P1584" t="s">
        <v>74</v>
      </c>
      <c r="Q1584" t="s">
        <v>1047</v>
      </c>
      <c r="R1584">
        <v>4.9920000000000009</v>
      </c>
      <c r="S1584">
        <v>3</v>
      </c>
      <c r="T1584">
        <v>0.2</v>
      </c>
      <c r="U1584">
        <v>1.6848000000000001</v>
      </c>
    </row>
    <row r="1585" spans="1:21" x14ac:dyDescent="0.35">
      <c r="A1585">
        <v>5173</v>
      </c>
      <c r="B1585" t="s">
        <v>8049</v>
      </c>
      <c r="C1585" s="17">
        <v>42517</v>
      </c>
      <c r="D1585" s="17">
        <v>42519</v>
      </c>
      <c r="E1585" t="s">
        <v>22</v>
      </c>
      <c r="F1585" t="s">
        <v>1348</v>
      </c>
      <c r="G1585" t="s">
        <v>1349</v>
      </c>
      <c r="H1585" t="s">
        <v>40</v>
      </c>
      <c r="I1585" t="s">
        <v>26</v>
      </c>
      <c r="J1585" t="s">
        <v>881</v>
      </c>
      <c r="K1585" t="s">
        <v>237</v>
      </c>
      <c r="L1585">
        <v>48205</v>
      </c>
      <c r="M1585" t="s">
        <v>104</v>
      </c>
      <c r="N1585" t="s">
        <v>3577</v>
      </c>
      <c r="O1585" t="s">
        <v>45</v>
      </c>
      <c r="P1585" t="s">
        <v>89</v>
      </c>
      <c r="Q1585" t="s">
        <v>3578</v>
      </c>
      <c r="R1585">
        <v>314.54999999999995</v>
      </c>
      <c r="S1585">
        <v>3</v>
      </c>
      <c r="T1585">
        <v>0</v>
      </c>
      <c r="U1585">
        <v>150.98399999999998</v>
      </c>
    </row>
    <row r="1586" spans="1:21" x14ac:dyDescent="0.35">
      <c r="A1586">
        <v>5172</v>
      </c>
      <c r="B1586" t="s">
        <v>8049</v>
      </c>
      <c r="C1586" s="17">
        <v>42517</v>
      </c>
      <c r="D1586" s="17">
        <v>42519</v>
      </c>
      <c r="E1586" t="s">
        <v>22</v>
      </c>
      <c r="F1586" t="s">
        <v>1348</v>
      </c>
      <c r="G1586" t="s">
        <v>1349</v>
      </c>
      <c r="H1586" t="s">
        <v>40</v>
      </c>
      <c r="I1586" t="s">
        <v>26</v>
      </c>
      <c r="J1586" t="s">
        <v>881</v>
      </c>
      <c r="K1586" t="s">
        <v>237</v>
      </c>
      <c r="L1586">
        <v>48205</v>
      </c>
      <c r="M1586" t="s">
        <v>104</v>
      </c>
      <c r="N1586" t="s">
        <v>2707</v>
      </c>
      <c r="O1586" t="s">
        <v>45</v>
      </c>
      <c r="P1586" t="s">
        <v>89</v>
      </c>
      <c r="Q1586" t="s">
        <v>2708</v>
      </c>
      <c r="R1586">
        <v>144.12</v>
      </c>
      <c r="S1586">
        <v>3</v>
      </c>
      <c r="T1586">
        <v>0</v>
      </c>
      <c r="U1586">
        <v>69.177599999999984</v>
      </c>
    </row>
    <row r="1587" spans="1:21" x14ac:dyDescent="0.35">
      <c r="A1587">
        <v>5171</v>
      </c>
      <c r="B1587" t="s">
        <v>8049</v>
      </c>
      <c r="C1587" s="17">
        <v>42517</v>
      </c>
      <c r="D1587" s="17">
        <v>42519</v>
      </c>
      <c r="E1587" t="s">
        <v>22</v>
      </c>
      <c r="F1587" t="s">
        <v>1348</v>
      </c>
      <c r="G1587" t="s">
        <v>1349</v>
      </c>
      <c r="H1587" t="s">
        <v>40</v>
      </c>
      <c r="I1587" t="s">
        <v>26</v>
      </c>
      <c r="J1587" t="s">
        <v>881</v>
      </c>
      <c r="K1587" t="s">
        <v>237</v>
      </c>
      <c r="L1587">
        <v>48205</v>
      </c>
      <c r="M1587" t="s">
        <v>104</v>
      </c>
      <c r="N1587" t="s">
        <v>1876</v>
      </c>
      <c r="O1587" t="s">
        <v>31</v>
      </c>
      <c r="P1587" t="s">
        <v>35</v>
      </c>
      <c r="Q1587" t="s">
        <v>1877</v>
      </c>
      <c r="R1587">
        <v>3504.9</v>
      </c>
      <c r="S1587">
        <v>5</v>
      </c>
      <c r="T1587">
        <v>0</v>
      </c>
      <c r="U1587">
        <v>700.98000000000013</v>
      </c>
    </row>
    <row r="1588" spans="1:21" x14ac:dyDescent="0.35">
      <c r="A1588">
        <v>5162</v>
      </c>
      <c r="B1588" t="s">
        <v>8045</v>
      </c>
      <c r="C1588" s="17">
        <v>41850</v>
      </c>
      <c r="D1588" s="17">
        <v>41856</v>
      </c>
      <c r="E1588" t="s">
        <v>49</v>
      </c>
      <c r="F1588" t="s">
        <v>7633</v>
      </c>
      <c r="G1588" t="s">
        <v>7634</v>
      </c>
      <c r="H1588" t="s">
        <v>40</v>
      </c>
      <c r="I1588" t="s">
        <v>26</v>
      </c>
      <c r="J1588" t="s">
        <v>94</v>
      </c>
      <c r="K1588" t="s">
        <v>95</v>
      </c>
      <c r="L1588">
        <v>98103</v>
      </c>
      <c r="M1588" t="s">
        <v>43</v>
      </c>
      <c r="N1588" t="s">
        <v>6567</v>
      </c>
      <c r="O1588" t="s">
        <v>31</v>
      </c>
      <c r="P1588" t="s">
        <v>32</v>
      </c>
      <c r="Q1588" t="s">
        <v>6568</v>
      </c>
      <c r="R1588">
        <v>1367.84</v>
      </c>
      <c r="S1588">
        <v>8</v>
      </c>
      <c r="T1588">
        <v>0</v>
      </c>
      <c r="U1588">
        <v>259.88959999999997</v>
      </c>
    </row>
    <row r="1589" spans="1:21" x14ac:dyDescent="0.35">
      <c r="A1589">
        <v>5152</v>
      </c>
      <c r="B1589" t="s">
        <v>8038</v>
      </c>
      <c r="C1589" s="17">
        <v>43003</v>
      </c>
      <c r="D1589" s="17">
        <v>43006</v>
      </c>
      <c r="E1589" t="s">
        <v>187</v>
      </c>
      <c r="F1589" t="s">
        <v>5592</v>
      </c>
      <c r="G1589" t="s">
        <v>5593</v>
      </c>
      <c r="H1589" t="s">
        <v>40</v>
      </c>
      <c r="I1589" t="s">
        <v>26</v>
      </c>
      <c r="J1589" t="s">
        <v>8039</v>
      </c>
      <c r="K1589" t="s">
        <v>1766</v>
      </c>
      <c r="L1589">
        <v>59601</v>
      </c>
      <c r="M1589" t="s">
        <v>43</v>
      </c>
      <c r="N1589" t="s">
        <v>3362</v>
      </c>
      <c r="O1589" t="s">
        <v>45</v>
      </c>
      <c r="P1589" t="s">
        <v>58</v>
      </c>
      <c r="Q1589" t="s">
        <v>3363</v>
      </c>
      <c r="R1589">
        <v>39.900000000000006</v>
      </c>
      <c r="S1589">
        <v>5</v>
      </c>
      <c r="T1589">
        <v>0</v>
      </c>
      <c r="U1589">
        <v>10.373999999999999</v>
      </c>
    </row>
    <row r="1590" spans="1:21" x14ac:dyDescent="0.35">
      <c r="A1590">
        <v>5151</v>
      </c>
      <c r="B1590" t="s">
        <v>8037</v>
      </c>
      <c r="C1590" s="17">
        <v>42800</v>
      </c>
      <c r="D1590" s="17">
        <v>42804</v>
      </c>
      <c r="E1590" t="s">
        <v>22</v>
      </c>
      <c r="F1590" t="s">
        <v>584</v>
      </c>
      <c r="G1590" t="s">
        <v>585</v>
      </c>
      <c r="H1590" t="s">
        <v>40</v>
      </c>
      <c r="I1590" t="s">
        <v>26</v>
      </c>
      <c r="J1590" t="s">
        <v>126</v>
      </c>
      <c r="K1590" t="s">
        <v>42</v>
      </c>
      <c r="L1590">
        <v>94109</v>
      </c>
      <c r="M1590" t="s">
        <v>43</v>
      </c>
      <c r="N1590" t="s">
        <v>1195</v>
      </c>
      <c r="O1590" t="s">
        <v>45</v>
      </c>
      <c r="P1590" t="s">
        <v>58</v>
      </c>
      <c r="Q1590" t="s">
        <v>1196</v>
      </c>
      <c r="R1590">
        <v>67.78</v>
      </c>
      <c r="S1590">
        <v>2</v>
      </c>
      <c r="T1590">
        <v>0</v>
      </c>
      <c r="U1590">
        <v>16.945</v>
      </c>
    </row>
    <row r="1591" spans="1:21" x14ac:dyDescent="0.35">
      <c r="A1591">
        <v>5138</v>
      </c>
      <c r="B1591" t="s">
        <v>8029</v>
      </c>
      <c r="C1591" s="17">
        <v>42687</v>
      </c>
      <c r="D1591" s="17">
        <v>42691</v>
      </c>
      <c r="E1591" t="s">
        <v>49</v>
      </c>
      <c r="F1591" t="s">
        <v>7633</v>
      </c>
      <c r="G1591" t="s">
        <v>7634</v>
      </c>
      <c r="H1591" t="s">
        <v>40</v>
      </c>
      <c r="I1591" t="s">
        <v>26</v>
      </c>
      <c r="J1591" t="s">
        <v>4855</v>
      </c>
      <c r="K1591" t="s">
        <v>649</v>
      </c>
      <c r="L1591">
        <v>73120</v>
      </c>
      <c r="M1591" t="s">
        <v>104</v>
      </c>
      <c r="N1591" t="s">
        <v>2185</v>
      </c>
      <c r="O1591" t="s">
        <v>31</v>
      </c>
      <c r="P1591" t="s">
        <v>64</v>
      </c>
      <c r="Q1591" t="s">
        <v>2186</v>
      </c>
      <c r="R1591">
        <v>30.36</v>
      </c>
      <c r="S1591">
        <v>4</v>
      </c>
      <c r="T1591">
        <v>0</v>
      </c>
      <c r="U1591">
        <v>13.0548</v>
      </c>
    </row>
    <row r="1592" spans="1:21" x14ac:dyDescent="0.35">
      <c r="A1592">
        <v>5132</v>
      </c>
      <c r="B1592" t="s">
        <v>8024</v>
      </c>
      <c r="C1592" s="17">
        <v>43098</v>
      </c>
      <c r="D1592" s="17">
        <v>43105</v>
      </c>
      <c r="E1592" t="s">
        <v>49</v>
      </c>
      <c r="F1592" t="s">
        <v>1133</v>
      </c>
      <c r="G1592" t="s">
        <v>1134</v>
      </c>
      <c r="H1592" t="s">
        <v>40</v>
      </c>
      <c r="I1592" t="s">
        <v>26</v>
      </c>
      <c r="J1592" t="s">
        <v>1887</v>
      </c>
      <c r="K1592" t="s">
        <v>42</v>
      </c>
      <c r="L1592">
        <v>92804</v>
      </c>
      <c r="M1592" t="s">
        <v>43</v>
      </c>
      <c r="N1592" t="s">
        <v>5371</v>
      </c>
      <c r="O1592" t="s">
        <v>31</v>
      </c>
      <c r="P1592" t="s">
        <v>64</v>
      </c>
      <c r="Q1592" t="s">
        <v>5372</v>
      </c>
      <c r="R1592">
        <v>101.12</v>
      </c>
      <c r="S1592">
        <v>8</v>
      </c>
      <c r="T1592">
        <v>0</v>
      </c>
      <c r="U1592">
        <v>37.414400000000001</v>
      </c>
    </row>
    <row r="1593" spans="1:21" x14ac:dyDescent="0.35">
      <c r="A1593">
        <v>1590</v>
      </c>
      <c r="B1593" t="s">
        <v>4197</v>
      </c>
      <c r="C1593" s="17">
        <v>42502</v>
      </c>
      <c r="D1593" s="17">
        <v>42506</v>
      </c>
      <c r="E1593" t="s">
        <v>49</v>
      </c>
      <c r="F1593" t="s">
        <v>4198</v>
      </c>
      <c r="G1593" t="s">
        <v>4199</v>
      </c>
      <c r="H1593" t="s">
        <v>40</v>
      </c>
      <c r="I1593" t="s">
        <v>26</v>
      </c>
      <c r="J1593" t="s">
        <v>2984</v>
      </c>
      <c r="K1593" t="s">
        <v>318</v>
      </c>
      <c r="L1593">
        <v>23464</v>
      </c>
      <c r="M1593" t="s">
        <v>29</v>
      </c>
      <c r="N1593" t="s">
        <v>1741</v>
      </c>
      <c r="O1593" t="s">
        <v>45</v>
      </c>
      <c r="P1593" t="s">
        <v>67</v>
      </c>
      <c r="Q1593" t="s">
        <v>1742</v>
      </c>
      <c r="R1593">
        <v>10.96</v>
      </c>
      <c r="S1593">
        <v>4</v>
      </c>
      <c r="T1593">
        <v>0</v>
      </c>
      <c r="U1593">
        <v>2.9592000000000009</v>
      </c>
    </row>
    <row r="1594" spans="1:21" x14ac:dyDescent="0.35">
      <c r="A1594">
        <v>1591</v>
      </c>
      <c r="B1594" t="s">
        <v>4200</v>
      </c>
      <c r="C1594" s="17">
        <v>42475</v>
      </c>
      <c r="D1594" s="17">
        <v>42479</v>
      </c>
      <c r="E1594" t="s">
        <v>49</v>
      </c>
      <c r="F1594" t="s">
        <v>4201</v>
      </c>
      <c r="G1594" t="s">
        <v>4202</v>
      </c>
      <c r="H1594" t="s">
        <v>40</v>
      </c>
      <c r="I1594" t="s">
        <v>26</v>
      </c>
      <c r="J1594" t="s">
        <v>4203</v>
      </c>
      <c r="K1594" t="s">
        <v>103</v>
      </c>
      <c r="L1594">
        <v>76051</v>
      </c>
      <c r="M1594" t="s">
        <v>104</v>
      </c>
      <c r="N1594" t="s">
        <v>4204</v>
      </c>
      <c r="O1594" t="s">
        <v>45</v>
      </c>
      <c r="P1594" t="s">
        <v>67</v>
      </c>
      <c r="Q1594" t="s">
        <v>4205</v>
      </c>
      <c r="R1594">
        <v>33.488000000000007</v>
      </c>
      <c r="S1594">
        <v>7</v>
      </c>
      <c r="T1594">
        <v>0.2</v>
      </c>
      <c r="U1594">
        <v>5.8603999999999967</v>
      </c>
    </row>
    <row r="1595" spans="1:21" x14ac:dyDescent="0.35">
      <c r="A1595">
        <v>1592</v>
      </c>
      <c r="B1595" t="s">
        <v>4200</v>
      </c>
      <c r="C1595" s="17">
        <v>42475</v>
      </c>
      <c r="D1595" s="17">
        <v>42479</v>
      </c>
      <c r="E1595" t="s">
        <v>49</v>
      </c>
      <c r="F1595" t="s">
        <v>4201</v>
      </c>
      <c r="G1595" t="s">
        <v>4202</v>
      </c>
      <c r="H1595" t="s">
        <v>40</v>
      </c>
      <c r="I1595" t="s">
        <v>26</v>
      </c>
      <c r="J1595" t="s">
        <v>4203</v>
      </c>
      <c r="K1595" t="s">
        <v>103</v>
      </c>
      <c r="L1595">
        <v>76051</v>
      </c>
      <c r="M1595" t="s">
        <v>104</v>
      </c>
      <c r="N1595" t="s">
        <v>573</v>
      </c>
      <c r="O1595" t="s">
        <v>45</v>
      </c>
      <c r="P1595" t="s">
        <v>268</v>
      </c>
      <c r="Q1595" t="s">
        <v>574</v>
      </c>
      <c r="R1595">
        <v>8.0399999999999991</v>
      </c>
      <c r="S1595">
        <v>5</v>
      </c>
      <c r="T1595">
        <v>0.2</v>
      </c>
      <c r="U1595">
        <v>2.9144999999999994</v>
      </c>
    </row>
    <row r="1596" spans="1:21" x14ac:dyDescent="0.35">
      <c r="A1596">
        <v>5124</v>
      </c>
      <c r="B1596" t="s">
        <v>8020</v>
      </c>
      <c r="C1596" s="17">
        <v>41733</v>
      </c>
      <c r="D1596" s="17">
        <v>41737</v>
      </c>
      <c r="E1596" t="s">
        <v>49</v>
      </c>
      <c r="F1596" t="s">
        <v>134</v>
      </c>
      <c r="G1596" t="s">
        <v>135</v>
      </c>
      <c r="H1596" t="s">
        <v>40</v>
      </c>
      <c r="I1596" t="s">
        <v>26</v>
      </c>
      <c r="J1596" t="s">
        <v>4276</v>
      </c>
      <c r="K1596" t="s">
        <v>737</v>
      </c>
      <c r="L1596">
        <v>70506</v>
      </c>
      <c r="M1596" t="s">
        <v>29</v>
      </c>
      <c r="N1596" t="s">
        <v>2847</v>
      </c>
      <c r="O1596" t="s">
        <v>45</v>
      </c>
      <c r="P1596" t="s">
        <v>89</v>
      </c>
      <c r="Q1596" t="s">
        <v>6820</v>
      </c>
      <c r="R1596">
        <v>12.96</v>
      </c>
      <c r="S1596">
        <v>2</v>
      </c>
      <c r="T1596">
        <v>0</v>
      </c>
      <c r="U1596">
        <v>6.3504000000000005</v>
      </c>
    </row>
    <row r="1597" spans="1:21" x14ac:dyDescent="0.35">
      <c r="A1597">
        <v>5123</v>
      </c>
      <c r="B1597" t="s">
        <v>8020</v>
      </c>
      <c r="C1597" s="17">
        <v>41733</v>
      </c>
      <c r="D1597" s="17">
        <v>41737</v>
      </c>
      <c r="E1597" t="s">
        <v>49</v>
      </c>
      <c r="F1597" t="s">
        <v>134</v>
      </c>
      <c r="G1597" t="s">
        <v>135</v>
      </c>
      <c r="H1597" t="s">
        <v>40</v>
      </c>
      <c r="I1597" t="s">
        <v>26</v>
      </c>
      <c r="J1597" t="s">
        <v>4276</v>
      </c>
      <c r="K1597" t="s">
        <v>737</v>
      </c>
      <c r="L1597">
        <v>70506</v>
      </c>
      <c r="M1597" t="s">
        <v>29</v>
      </c>
      <c r="N1597" t="s">
        <v>8021</v>
      </c>
      <c r="O1597" t="s">
        <v>45</v>
      </c>
      <c r="P1597" t="s">
        <v>89</v>
      </c>
      <c r="Q1597" t="s">
        <v>8022</v>
      </c>
      <c r="R1597">
        <v>19.440000000000001</v>
      </c>
      <c r="S1597">
        <v>3</v>
      </c>
      <c r="T1597">
        <v>0</v>
      </c>
      <c r="U1597">
        <v>9.3312000000000008</v>
      </c>
    </row>
    <row r="1598" spans="1:21" x14ac:dyDescent="0.35">
      <c r="A1598">
        <v>5122</v>
      </c>
      <c r="B1598" t="s">
        <v>8020</v>
      </c>
      <c r="C1598" s="17">
        <v>41733</v>
      </c>
      <c r="D1598" s="17">
        <v>41737</v>
      </c>
      <c r="E1598" t="s">
        <v>49</v>
      </c>
      <c r="F1598" t="s">
        <v>134</v>
      </c>
      <c r="G1598" t="s">
        <v>135</v>
      </c>
      <c r="H1598" t="s">
        <v>40</v>
      </c>
      <c r="I1598" t="s">
        <v>26</v>
      </c>
      <c r="J1598" t="s">
        <v>4276</v>
      </c>
      <c r="K1598" t="s">
        <v>737</v>
      </c>
      <c r="L1598">
        <v>70506</v>
      </c>
      <c r="M1598" t="s">
        <v>29</v>
      </c>
      <c r="N1598" t="s">
        <v>4550</v>
      </c>
      <c r="O1598" t="s">
        <v>70</v>
      </c>
      <c r="P1598" t="s">
        <v>160</v>
      </c>
      <c r="Q1598" t="s">
        <v>4551</v>
      </c>
      <c r="R1598">
        <v>99.98</v>
      </c>
      <c r="S1598">
        <v>2</v>
      </c>
      <c r="T1598">
        <v>0</v>
      </c>
      <c r="U1598">
        <v>42.991400000000006</v>
      </c>
    </row>
    <row r="1599" spans="1:21" x14ac:dyDescent="0.35">
      <c r="A1599">
        <v>5121</v>
      </c>
      <c r="B1599" t="s">
        <v>8020</v>
      </c>
      <c r="C1599" s="17">
        <v>41733</v>
      </c>
      <c r="D1599" s="17">
        <v>41737</v>
      </c>
      <c r="E1599" t="s">
        <v>49</v>
      </c>
      <c r="F1599" t="s">
        <v>134</v>
      </c>
      <c r="G1599" t="s">
        <v>135</v>
      </c>
      <c r="H1599" t="s">
        <v>40</v>
      </c>
      <c r="I1599" t="s">
        <v>26</v>
      </c>
      <c r="J1599" t="s">
        <v>4276</v>
      </c>
      <c r="K1599" t="s">
        <v>737</v>
      </c>
      <c r="L1599">
        <v>70506</v>
      </c>
      <c r="M1599" t="s">
        <v>29</v>
      </c>
      <c r="N1599" t="s">
        <v>1010</v>
      </c>
      <c r="O1599" t="s">
        <v>45</v>
      </c>
      <c r="P1599" t="s">
        <v>58</v>
      </c>
      <c r="Q1599" t="s">
        <v>1011</v>
      </c>
      <c r="R1599">
        <v>232.54999999999998</v>
      </c>
      <c r="S1599">
        <v>5</v>
      </c>
      <c r="T1599">
        <v>0</v>
      </c>
      <c r="U1599">
        <v>9.3019999999999925</v>
      </c>
    </row>
    <row r="1600" spans="1:21" x14ac:dyDescent="0.35">
      <c r="A1600">
        <v>1597</v>
      </c>
      <c r="B1600" t="s">
        <v>4220</v>
      </c>
      <c r="C1600" s="17">
        <v>43024</v>
      </c>
      <c r="D1600" s="17">
        <v>43026</v>
      </c>
      <c r="E1600" t="s">
        <v>187</v>
      </c>
      <c r="F1600" t="s">
        <v>1723</v>
      </c>
      <c r="G1600" t="s">
        <v>1724</v>
      </c>
      <c r="H1600" t="s">
        <v>40</v>
      </c>
      <c r="I1600" t="s">
        <v>26</v>
      </c>
      <c r="J1600" t="s">
        <v>265</v>
      </c>
      <c r="K1600" t="s">
        <v>266</v>
      </c>
      <c r="L1600">
        <v>10011</v>
      </c>
      <c r="M1600" t="s">
        <v>147</v>
      </c>
      <c r="N1600" t="s">
        <v>1752</v>
      </c>
      <c r="O1600" t="s">
        <v>31</v>
      </c>
      <c r="P1600" t="s">
        <v>64</v>
      </c>
      <c r="Q1600" t="s">
        <v>1753</v>
      </c>
      <c r="R1600">
        <v>547.30000000000007</v>
      </c>
      <c r="S1600">
        <v>13</v>
      </c>
      <c r="T1600">
        <v>0</v>
      </c>
      <c r="U1600">
        <v>175.13599999999997</v>
      </c>
    </row>
    <row r="1601" spans="1:21" x14ac:dyDescent="0.35">
      <c r="A1601">
        <v>5112</v>
      </c>
      <c r="B1601" t="s">
        <v>8009</v>
      </c>
      <c r="C1601" s="17">
        <v>41930</v>
      </c>
      <c r="D1601" s="17">
        <v>41934</v>
      </c>
      <c r="E1601" t="s">
        <v>49</v>
      </c>
      <c r="F1601" t="s">
        <v>4772</v>
      </c>
      <c r="G1601" t="s">
        <v>4773</v>
      </c>
      <c r="H1601" t="s">
        <v>40</v>
      </c>
      <c r="I1601" t="s">
        <v>26</v>
      </c>
      <c r="J1601" t="s">
        <v>145</v>
      </c>
      <c r="K1601" t="s">
        <v>146</v>
      </c>
      <c r="L1601">
        <v>19134</v>
      </c>
      <c r="M1601" t="s">
        <v>147</v>
      </c>
      <c r="N1601" t="s">
        <v>5833</v>
      </c>
      <c r="O1601" t="s">
        <v>45</v>
      </c>
      <c r="P1601" t="s">
        <v>89</v>
      </c>
      <c r="Q1601" t="s">
        <v>5834</v>
      </c>
      <c r="R1601">
        <v>10.048000000000002</v>
      </c>
      <c r="S1601">
        <v>4</v>
      </c>
      <c r="T1601">
        <v>0.2</v>
      </c>
      <c r="U1601">
        <v>3.1399999999999988</v>
      </c>
    </row>
    <row r="1602" spans="1:21" x14ac:dyDescent="0.35">
      <c r="A1602">
        <v>5111</v>
      </c>
      <c r="B1602" t="s">
        <v>8009</v>
      </c>
      <c r="C1602" s="17">
        <v>41930</v>
      </c>
      <c r="D1602" s="17">
        <v>41934</v>
      </c>
      <c r="E1602" t="s">
        <v>49</v>
      </c>
      <c r="F1602" t="s">
        <v>4772</v>
      </c>
      <c r="G1602" t="s">
        <v>4773</v>
      </c>
      <c r="H1602" t="s">
        <v>40</v>
      </c>
      <c r="I1602" t="s">
        <v>26</v>
      </c>
      <c r="J1602" t="s">
        <v>145</v>
      </c>
      <c r="K1602" t="s">
        <v>146</v>
      </c>
      <c r="L1602">
        <v>19134</v>
      </c>
      <c r="M1602" t="s">
        <v>147</v>
      </c>
      <c r="N1602" t="s">
        <v>216</v>
      </c>
      <c r="O1602" t="s">
        <v>45</v>
      </c>
      <c r="P1602" t="s">
        <v>58</v>
      </c>
      <c r="Q1602" t="s">
        <v>217</v>
      </c>
      <c r="R1602">
        <v>186.91200000000001</v>
      </c>
      <c r="S1602">
        <v>6</v>
      </c>
      <c r="T1602">
        <v>0.2</v>
      </c>
      <c r="U1602">
        <v>-35.046000000000028</v>
      </c>
    </row>
    <row r="1603" spans="1:21" x14ac:dyDescent="0.35">
      <c r="A1603">
        <v>5110</v>
      </c>
      <c r="B1603" t="s">
        <v>8009</v>
      </c>
      <c r="C1603" s="17">
        <v>41930</v>
      </c>
      <c r="D1603" s="17">
        <v>41934</v>
      </c>
      <c r="E1603" t="s">
        <v>49</v>
      </c>
      <c r="F1603" t="s">
        <v>4772</v>
      </c>
      <c r="G1603" t="s">
        <v>4773</v>
      </c>
      <c r="H1603" t="s">
        <v>40</v>
      </c>
      <c r="I1603" t="s">
        <v>26</v>
      </c>
      <c r="J1603" t="s">
        <v>145</v>
      </c>
      <c r="K1603" t="s">
        <v>146</v>
      </c>
      <c r="L1603">
        <v>19134</v>
      </c>
      <c r="M1603" t="s">
        <v>147</v>
      </c>
      <c r="N1603" t="s">
        <v>1806</v>
      </c>
      <c r="O1603" t="s">
        <v>45</v>
      </c>
      <c r="P1603" t="s">
        <v>172</v>
      </c>
      <c r="Q1603" t="s">
        <v>1807</v>
      </c>
      <c r="R1603">
        <v>52.512</v>
      </c>
      <c r="S1603">
        <v>6</v>
      </c>
      <c r="T1603">
        <v>0.2</v>
      </c>
      <c r="U1603">
        <v>19.692</v>
      </c>
    </row>
    <row r="1604" spans="1:21" x14ac:dyDescent="0.35">
      <c r="A1604">
        <v>5091</v>
      </c>
      <c r="B1604" t="s">
        <v>7998</v>
      </c>
      <c r="C1604" s="17">
        <v>42951</v>
      </c>
      <c r="D1604" s="17">
        <v>42954</v>
      </c>
      <c r="E1604" t="s">
        <v>187</v>
      </c>
      <c r="F1604" t="s">
        <v>3752</v>
      </c>
      <c r="G1604" t="s">
        <v>3753</v>
      </c>
      <c r="H1604" t="s">
        <v>40</v>
      </c>
      <c r="I1604" t="s">
        <v>26</v>
      </c>
      <c r="J1604" t="s">
        <v>7999</v>
      </c>
      <c r="K1604" t="s">
        <v>456</v>
      </c>
      <c r="L1604">
        <v>80538</v>
      </c>
      <c r="M1604" t="s">
        <v>43</v>
      </c>
      <c r="N1604" t="s">
        <v>2340</v>
      </c>
      <c r="O1604" t="s">
        <v>45</v>
      </c>
      <c r="P1604" t="s">
        <v>172</v>
      </c>
      <c r="Q1604" t="s">
        <v>2341</v>
      </c>
      <c r="R1604">
        <v>8.7840000000000007</v>
      </c>
      <c r="S1604">
        <v>1</v>
      </c>
      <c r="T1604">
        <v>0.2</v>
      </c>
      <c r="U1604">
        <v>3.1842000000000001</v>
      </c>
    </row>
    <row r="1605" spans="1:21" x14ac:dyDescent="0.35">
      <c r="A1605">
        <v>1602</v>
      </c>
      <c r="B1605" t="s">
        <v>4227</v>
      </c>
      <c r="C1605" s="17">
        <v>42498</v>
      </c>
      <c r="D1605" s="17">
        <v>42503</v>
      </c>
      <c r="E1605" t="s">
        <v>22</v>
      </c>
      <c r="F1605" t="s">
        <v>2766</v>
      </c>
      <c r="G1605" t="s">
        <v>2767</v>
      </c>
      <c r="H1605" t="s">
        <v>40</v>
      </c>
      <c r="I1605" t="s">
        <v>26</v>
      </c>
      <c r="J1605" t="s">
        <v>243</v>
      </c>
      <c r="K1605" t="s">
        <v>244</v>
      </c>
      <c r="L1605">
        <v>19901</v>
      </c>
      <c r="M1605" t="s">
        <v>147</v>
      </c>
      <c r="N1605" t="s">
        <v>4228</v>
      </c>
      <c r="O1605" t="s">
        <v>31</v>
      </c>
      <c r="P1605" t="s">
        <v>64</v>
      </c>
      <c r="Q1605" t="s">
        <v>4229</v>
      </c>
      <c r="R1605">
        <v>211.96</v>
      </c>
      <c r="S1605">
        <v>2</v>
      </c>
      <c r="T1605">
        <v>0</v>
      </c>
      <c r="U1605">
        <v>42.391999999999996</v>
      </c>
    </row>
    <row r="1606" spans="1:21" x14ac:dyDescent="0.35">
      <c r="A1606">
        <v>5090</v>
      </c>
      <c r="B1606" t="s">
        <v>7998</v>
      </c>
      <c r="C1606" s="17">
        <v>42951</v>
      </c>
      <c r="D1606" s="17">
        <v>42954</v>
      </c>
      <c r="E1606" t="s">
        <v>187</v>
      </c>
      <c r="F1606" t="s">
        <v>3752</v>
      </c>
      <c r="G1606" t="s">
        <v>3753</v>
      </c>
      <c r="H1606" t="s">
        <v>40</v>
      </c>
      <c r="I1606" t="s">
        <v>26</v>
      </c>
      <c r="J1606" t="s">
        <v>7999</v>
      </c>
      <c r="K1606" t="s">
        <v>456</v>
      </c>
      <c r="L1606">
        <v>80538</v>
      </c>
      <c r="M1606" t="s">
        <v>43</v>
      </c>
      <c r="N1606" t="s">
        <v>5714</v>
      </c>
      <c r="O1606" t="s">
        <v>45</v>
      </c>
      <c r="P1606" t="s">
        <v>89</v>
      </c>
      <c r="Q1606" t="s">
        <v>5715</v>
      </c>
      <c r="R1606">
        <v>7.9680000000000009</v>
      </c>
      <c r="S1606">
        <v>2</v>
      </c>
      <c r="T1606">
        <v>0.2</v>
      </c>
      <c r="U1606">
        <v>2.8884000000000007</v>
      </c>
    </row>
    <row r="1607" spans="1:21" x14ac:dyDescent="0.35">
      <c r="A1607">
        <v>5085</v>
      </c>
      <c r="B1607" t="s">
        <v>7993</v>
      </c>
      <c r="C1607" s="17">
        <v>42527</v>
      </c>
      <c r="D1607" s="17">
        <v>42530</v>
      </c>
      <c r="E1607" t="s">
        <v>22</v>
      </c>
      <c r="F1607" t="s">
        <v>4782</v>
      </c>
      <c r="G1607" t="s">
        <v>4783</v>
      </c>
      <c r="H1607" t="s">
        <v>40</v>
      </c>
      <c r="I1607" t="s">
        <v>26</v>
      </c>
      <c r="J1607" t="s">
        <v>1246</v>
      </c>
      <c r="K1607" t="s">
        <v>1247</v>
      </c>
      <c r="L1607">
        <v>1852</v>
      </c>
      <c r="M1607" t="s">
        <v>147</v>
      </c>
      <c r="N1607" t="s">
        <v>3060</v>
      </c>
      <c r="O1607" t="s">
        <v>45</v>
      </c>
      <c r="P1607" t="s">
        <v>89</v>
      </c>
      <c r="Q1607" t="s">
        <v>3061</v>
      </c>
      <c r="R1607">
        <v>105.52</v>
      </c>
      <c r="S1607">
        <v>4</v>
      </c>
      <c r="T1607">
        <v>0</v>
      </c>
      <c r="U1607">
        <v>48.539199999999994</v>
      </c>
    </row>
    <row r="1608" spans="1:21" x14ac:dyDescent="0.35">
      <c r="A1608">
        <v>5037</v>
      </c>
      <c r="B1608" t="s">
        <v>7965</v>
      </c>
      <c r="C1608" s="17">
        <v>41735</v>
      </c>
      <c r="D1608" s="17">
        <v>41741</v>
      </c>
      <c r="E1608" t="s">
        <v>49</v>
      </c>
      <c r="F1608" t="s">
        <v>5385</v>
      </c>
      <c r="G1608" t="s">
        <v>5386</v>
      </c>
      <c r="H1608" t="s">
        <v>40</v>
      </c>
      <c r="I1608" t="s">
        <v>26</v>
      </c>
      <c r="J1608" t="s">
        <v>94</v>
      </c>
      <c r="K1608" t="s">
        <v>95</v>
      </c>
      <c r="L1608">
        <v>98115</v>
      </c>
      <c r="M1608" t="s">
        <v>43</v>
      </c>
      <c r="N1608" t="s">
        <v>2574</v>
      </c>
      <c r="O1608" t="s">
        <v>70</v>
      </c>
      <c r="P1608" t="s">
        <v>160</v>
      </c>
      <c r="Q1608" t="s">
        <v>2575</v>
      </c>
      <c r="R1608">
        <v>33.9</v>
      </c>
      <c r="S1608">
        <v>2</v>
      </c>
      <c r="T1608">
        <v>0</v>
      </c>
      <c r="U1608">
        <v>2.0339999999999989</v>
      </c>
    </row>
    <row r="1609" spans="1:21" x14ac:dyDescent="0.35">
      <c r="A1609">
        <v>5036</v>
      </c>
      <c r="B1609" t="s">
        <v>7965</v>
      </c>
      <c r="C1609" s="17">
        <v>41735</v>
      </c>
      <c r="D1609" s="17">
        <v>41741</v>
      </c>
      <c r="E1609" t="s">
        <v>49</v>
      </c>
      <c r="F1609" t="s">
        <v>5385</v>
      </c>
      <c r="G1609" t="s">
        <v>5386</v>
      </c>
      <c r="H1609" t="s">
        <v>40</v>
      </c>
      <c r="I1609" t="s">
        <v>26</v>
      </c>
      <c r="J1609" t="s">
        <v>94</v>
      </c>
      <c r="K1609" t="s">
        <v>95</v>
      </c>
      <c r="L1609">
        <v>98115</v>
      </c>
      <c r="M1609" t="s">
        <v>43</v>
      </c>
      <c r="N1609" t="s">
        <v>2190</v>
      </c>
      <c r="O1609" t="s">
        <v>31</v>
      </c>
      <c r="P1609" t="s">
        <v>55</v>
      </c>
      <c r="Q1609" t="s">
        <v>2191</v>
      </c>
      <c r="R1609">
        <v>653.54999999999995</v>
      </c>
      <c r="S1609">
        <v>3</v>
      </c>
      <c r="T1609">
        <v>0</v>
      </c>
      <c r="U1609">
        <v>111.10349999999994</v>
      </c>
    </row>
    <row r="1610" spans="1:21" x14ac:dyDescent="0.35">
      <c r="A1610">
        <v>5034</v>
      </c>
      <c r="B1610" t="s">
        <v>7963</v>
      </c>
      <c r="C1610" s="17">
        <v>42730</v>
      </c>
      <c r="D1610" s="17">
        <v>42737</v>
      </c>
      <c r="E1610" t="s">
        <v>49</v>
      </c>
      <c r="F1610" t="s">
        <v>1536</v>
      </c>
      <c r="G1610" t="s">
        <v>1537</v>
      </c>
      <c r="H1610" t="s">
        <v>40</v>
      </c>
      <c r="I1610" t="s">
        <v>26</v>
      </c>
      <c r="J1610" t="s">
        <v>3944</v>
      </c>
      <c r="K1610" t="s">
        <v>789</v>
      </c>
      <c r="L1610">
        <v>8360</v>
      </c>
      <c r="M1610" t="s">
        <v>147</v>
      </c>
      <c r="N1610" t="s">
        <v>5199</v>
      </c>
      <c r="O1610" t="s">
        <v>45</v>
      </c>
      <c r="P1610" t="s">
        <v>77</v>
      </c>
      <c r="Q1610" t="s">
        <v>5200</v>
      </c>
      <c r="R1610">
        <v>26.49</v>
      </c>
      <c r="S1610">
        <v>1</v>
      </c>
      <c r="T1610">
        <v>0</v>
      </c>
      <c r="U1610">
        <v>7.4172000000000011</v>
      </c>
    </row>
    <row r="1611" spans="1:21" x14ac:dyDescent="0.35">
      <c r="A1611">
        <v>5033</v>
      </c>
      <c r="B1611" t="s">
        <v>7963</v>
      </c>
      <c r="C1611" s="17">
        <v>42730</v>
      </c>
      <c r="D1611" s="17">
        <v>42737</v>
      </c>
      <c r="E1611" t="s">
        <v>49</v>
      </c>
      <c r="F1611" t="s">
        <v>1536</v>
      </c>
      <c r="G1611" t="s">
        <v>1537</v>
      </c>
      <c r="H1611" t="s">
        <v>40</v>
      </c>
      <c r="I1611" t="s">
        <v>26</v>
      </c>
      <c r="J1611" t="s">
        <v>3944</v>
      </c>
      <c r="K1611" t="s">
        <v>789</v>
      </c>
      <c r="L1611">
        <v>8360</v>
      </c>
      <c r="M1611" t="s">
        <v>147</v>
      </c>
      <c r="N1611" t="s">
        <v>280</v>
      </c>
      <c r="O1611" t="s">
        <v>31</v>
      </c>
      <c r="P1611" t="s">
        <v>35</v>
      </c>
      <c r="Q1611" t="s">
        <v>281</v>
      </c>
      <c r="R1611">
        <v>212.94</v>
      </c>
      <c r="S1611">
        <v>3</v>
      </c>
      <c r="T1611">
        <v>0</v>
      </c>
      <c r="U1611">
        <v>25.552800000000005</v>
      </c>
    </row>
    <row r="1612" spans="1:21" x14ac:dyDescent="0.35">
      <c r="A1612">
        <v>5021</v>
      </c>
      <c r="B1612" t="s">
        <v>7956</v>
      </c>
      <c r="C1612" s="17">
        <v>42817</v>
      </c>
      <c r="D1612" s="17">
        <v>42819</v>
      </c>
      <c r="E1612" t="s">
        <v>22</v>
      </c>
      <c r="F1612" t="s">
        <v>774</v>
      </c>
      <c r="G1612" t="s">
        <v>775</v>
      </c>
      <c r="H1612" t="s">
        <v>40</v>
      </c>
      <c r="I1612" t="s">
        <v>26</v>
      </c>
      <c r="J1612" t="s">
        <v>265</v>
      </c>
      <c r="K1612" t="s">
        <v>266</v>
      </c>
      <c r="L1612">
        <v>10011</v>
      </c>
      <c r="M1612" t="s">
        <v>147</v>
      </c>
      <c r="N1612" t="s">
        <v>1609</v>
      </c>
      <c r="O1612" t="s">
        <v>45</v>
      </c>
      <c r="P1612" t="s">
        <v>578</v>
      </c>
      <c r="Q1612" t="s">
        <v>1610</v>
      </c>
      <c r="R1612">
        <v>347.58</v>
      </c>
      <c r="S1612">
        <v>3</v>
      </c>
      <c r="T1612">
        <v>0</v>
      </c>
      <c r="U1612">
        <v>17.378999999999976</v>
      </c>
    </row>
    <row r="1613" spans="1:21" x14ac:dyDescent="0.35">
      <c r="A1613">
        <v>5012</v>
      </c>
      <c r="B1613" t="s">
        <v>7944</v>
      </c>
      <c r="C1613" s="17">
        <v>42866</v>
      </c>
      <c r="D1613" s="17">
        <v>42868</v>
      </c>
      <c r="E1613" t="s">
        <v>187</v>
      </c>
      <c r="F1613" t="s">
        <v>4010</v>
      </c>
      <c r="G1613" t="s">
        <v>4011</v>
      </c>
      <c r="H1613" t="s">
        <v>40</v>
      </c>
      <c r="I1613" t="s">
        <v>26</v>
      </c>
      <c r="J1613" t="s">
        <v>543</v>
      </c>
      <c r="K1613" t="s">
        <v>309</v>
      </c>
      <c r="L1613">
        <v>85023</v>
      </c>
      <c r="M1613" t="s">
        <v>43</v>
      </c>
      <c r="N1613" t="s">
        <v>3499</v>
      </c>
      <c r="O1613" t="s">
        <v>31</v>
      </c>
      <c r="P1613" t="s">
        <v>32</v>
      </c>
      <c r="Q1613" t="s">
        <v>3500</v>
      </c>
      <c r="R1613">
        <v>209.97900000000001</v>
      </c>
      <c r="S1613">
        <v>7</v>
      </c>
      <c r="T1613">
        <v>0.7</v>
      </c>
      <c r="U1613">
        <v>-356.96429999999998</v>
      </c>
    </row>
    <row r="1614" spans="1:21" x14ac:dyDescent="0.35">
      <c r="A1614">
        <v>1611</v>
      </c>
      <c r="B1614" t="s">
        <v>4243</v>
      </c>
      <c r="C1614" s="17">
        <v>41785</v>
      </c>
      <c r="D1614" s="17">
        <v>41789</v>
      </c>
      <c r="E1614" t="s">
        <v>49</v>
      </c>
      <c r="F1614" t="s">
        <v>4244</v>
      </c>
      <c r="G1614" t="s">
        <v>4245</v>
      </c>
      <c r="H1614" t="s">
        <v>40</v>
      </c>
      <c r="I1614" t="s">
        <v>26</v>
      </c>
      <c r="J1614" t="s">
        <v>41</v>
      </c>
      <c r="K1614" t="s">
        <v>42</v>
      </c>
      <c r="L1614">
        <v>90008</v>
      </c>
      <c r="M1614" t="s">
        <v>43</v>
      </c>
      <c r="N1614" t="s">
        <v>4217</v>
      </c>
      <c r="O1614" t="s">
        <v>31</v>
      </c>
      <c r="P1614" t="s">
        <v>32</v>
      </c>
      <c r="Q1614" t="s">
        <v>4218</v>
      </c>
      <c r="R1614">
        <v>290.666</v>
      </c>
      <c r="S1614">
        <v>2</v>
      </c>
      <c r="T1614">
        <v>0.15</v>
      </c>
      <c r="U1614">
        <v>27.356800000000007</v>
      </c>
    </row>
    <row r="1615" spans="1:21" x14ac:dyDescent="0.35">
      <c r="A1615">
        <v>1612</v>
      </c>
      <c r="B1615" t="s">
        <v>4243</v>
      </c>
      <c r="C1615" s="17">
        <v>41785</v>
      </c>
      <c r="D1615" s="17">
        <v>41789</v>
      </c>
      <c r="E1615" t="s">
        <v>49</v>
      </c>
      <c r="F1615" t="s">
        <v>4244</v>
      </c>
      <c r="G1615" t="s">
        <v>4245</v>
      </c>
      <c r="H1615" t="s">
        <v>40</v>
      </c>
      <c r="I1615" t="s">
        <v>26</v>
      </c>
      <c r="J1615" t="s">
        <v>41</v>
      </c>
      <c r="K1615" t="s">
        <v>42</v>
      </c>
      <c r="L1615">
        <v>90008</v>
      </c>
      <c r="M1615" t="s">
        <v>43</v>
      </c>
      <c r="N1615" t="s">
        <v>4246</v>
      </c>
      <c r="O1615" t="s">
        <v>70</v>
      </c>
      <c r="P1615" t="s">
        <v>71</v>
      </c>
      <c r="Q1615" t="s">
        <v>4247</v>
      </c>
      <c r="R1615">
        <v>201.584</v>
      </c>
      <c r="S1615">
        <v>2</v>
      </c>
      <c r="T1615">
        <v>0.2</v>
      </c>
      <c r="U1615">
        <v>20.158400000000015</v>
      </c>
    </row>
    <row r="1616" spans="1:21" x14ac:dyDescent="0.35">
      <c r="A1616">
        <v>1613</v>
      </c>
      <c r="B1616" t="s">
        <v>4243</v>
      </c>
      <c r="C1616" s="17">
        <v>41785</v>
      </c>
      <c r="D1616" s="17">
        <v>41789</v>
      </c>
      <c r="E1616" t="s">
        <v>49</v>
      </c>
      <c r="F1616" t="s">
        <v>4244</v>
      </c>
      <c r="G1616" t="s">
        <v>4245</v>
      </c>
      <c r="H1616" t="s">
        <v>40</v>
      </c>
      <c r="I1616" t="s">
        <v>26</v>
      </c>
      <c r="J1616" t="s">
        <v>41</v>
      </c>
      <c r="K1616" t="s">
        <v>42</v>
      </c>
      <c r="L1616">
        <v>90008</v>
      </c>
      <c r="M1616" t="s">
        <v>43</v>
      </c>
      <c r="N1616" t="s">
        <v>312</v>
      </c>
      <c r="O1616" t="s">
        <v>70</v>
      </c>
      <c r="P1616" t="s">
        <v>71</v>
      </c>
      <c r="Q1616" t="s">
        <v>313</v>
      </c>
      <c r="R1616">
        <v>83.984000000000009</v>
      </c>
      <c r="S1616">
        <v>2</v>
      </c>
      <c r="T1616">
        <v>0.2</v>
      </c>
      <c r="U1616">
        <v>31.494</v>
      </c>
    </row>
    <row r="1617" spans="1:21" x14ac:dyDescent="0.35">
      <c r="A1617">
        <v>1614</v>
      </c>
      <c r="B1617" t="s">
        <v>4248</v>
      </c>
      <c r="C1617" s="17">
        <v>43090</v>
      </c>
      <c r="D1617" s="17">
        <v>43094</v>
      </c>
      <c r="E1617" t="s">
        <v>49</v>
      </c>
      <c r="F1617" t="s">
        <v>3809</v>
      </c>
      <c r="G1617" t="s">
        <v>3810</v>
      </c>
      <c r="H1617" t="s">
        <v>40</v>
      </c>
      <c r="I1617" t="s">
        <v>26</v>
      </c>
      <c r="J1617" t="s">
        <v>3206</v>
      </c>
      <c r="K1617" t="s">
        <v>42</v>
      </c>
      <c r="L1617">
        <v>94601</v>
      </c>
      <c r="M1617" t="s">
        <v>43</v>
      </c>
      <c r="N1617" t="s">
        <v>1520</v>
      </c>
      <c r="O1617" t="s">
        <v>45</v>
      </c>
      <c r="P1617" t="s">
        <v>58</v>
      </c>
      <c r="Q1617" t="s">
        <v>1521</v>
      </c>
      <c r="R1617">
        <v>1000.0200000000001</v>
      </c>
      <c r="S1617">
        <v>7</v>
      </c>
      <c r="T1617">
        <v>0</v>
      </c>
      <c r="U1617">
        <v>290.00579999999991</v>
      </c>
    </row>
    <row r="1618" spans="1:21" x14ac:dyDescent="0.35">
      <c r="A1618">
        <v>4998</v>
      </c>
      <c r="B1618" t="s">
        <v>7926</v>
      </c>
      <c r="C1618" s="17">
        <v>42804</v>
      </c>
      <c r="D1618" s="17">
        <v>42809</v>
      </c>
      <c r="E1618" t="s">
        <v>49</v>
      </c>
      <c r="F1618" t="s">
        <v>7883</v>
      </c>
      <c r="G1618" t="s">
        <v>7884</v>
      </c>
      <c r="H1618" t="s">
        <v>40</v>
      </c>
      <c r="I1618" t="s">
        <v>26</v>
      </c>
      <c r="J1618" t="s">
        <v>4596</v>
      </c>
      <c r="K1618" t="s">
        <v>87</v>
      </c>
      <c r="L1618">
        <v>27604</v>
      </c>
      <c r="M1618" t="s">
        <v>29</v>
      </c>
      <c r="N1618" t="s">
        <v>2476</v>
      </c>
      <c r="O1618" t="s">
        <v>45</v>
      </c>
      <c r="P1618" t="s">
        <v>74</v>
      </c>
      <c r="Q1618" t="s">
        <v>2477</v>
      </c>
      <c r="R1618">
        <v>13.092000000000002</v>
      </c>
      <c r="S1618">
        <v>4</v>
      </c>
      <c r="T1618">
        <v>0.7</v>
      </c>
      <c r="U1618">
        <v>-10.037199999999999</v>
      </c>
    </row>
    <row r="1619" spans="1:21" x14ac:dyDescent="0.35">
      <c r="A1619">
        <v>4997</v>
      </c>
      <c r="B1619" t="s">
        <v>7926</v>
      </c>
      <c r="C1619" s="17">
        <v>42804</v>
      </c>
      <c r="D1619" s="17">
        <v>42809</v>
      </c>
      <c r="E1619" t="s">
        <v>49</v>
      </c>
      <c r="F1619" t="s">
        <v>7883</v>
      </c>
      <c r="G1619" t="s">
        <v>7884</v>
      </c>
      <c r="H1619" t="s">
        <v>40</v>
      </c>
      <c r="I1619" t="s">
        <v>26</v>
      </c>
      <c r="J1619" t="s">
        <v>4596</v>
      </c>
      <c r="K1619" t="s">
        <v>87</v>
      </c>
      <c r="L1619">
        <v>27604</v>
      </c>
      <c r="M1619" t="s">
        <v>29</v>
      </c>
      <c r="N1619" t="s">
        <v>7927</v>
      </c>
      <c r="O1619" t="s">
        <v>45</v>
      </c>
      <c r="P1619" t="s">
        <v>77</v>
      </c>
      <c r="Q1619" t="s">
        <v>7928</v>
      </c>
      <c r="R1619">
        <v>48.783999999999999</v>
      </c>
      <c r="S1619">
        <v>1</v>
      </c>
      <c r="T1619">
        <v>0.2</v>
      </c>
      <c r="U1619">
        <v>3.6587999999999976</v>
      </c>
    </row>
    <row r="1620" spans="1:21" x14ac:dyDescent="0.35">
      <c r="A1620">
        <v>4992</v>
      </c>
      <c r="B1620" t="s">
        <v>7923</v>
      </c>
      <c r="C1620" s="17">
        <v>43076</v>
      </c>
      <c r="D1620" s="17">
        <v>43082</v>
      </c>
      <c r="E1620" t="s">
        <v>49</v>
      </c>
      <c r="F1620" t="s">
        <v>3638</v>
      </c>
      <c r="G1620" t="s">
        <v>3639</v>
      </c>
      <c r="H1620" t="s">
        <v>40</v>
      </c>
      <c r="I1620" t="s">
        <v>26</v>
      </c>
      <c r="J1620" t="s">
        <v>302</v>
      </c>
      <c r="K1620" t="s">
        <v>210</v>
      </c>
      <c r="L1620">
        <v>60653</v>
      </c>
      <c r="M1620" t="s">
        <v>104</v>
      </c>
      <c r="N1620" t="s">
        <v>7216</v>
      </c>
      <c r="O1620" t="s">
        <v>45</v>
      </c>
      <c r="P1620" t="s">
        <v>74</v>
      </c>
      <c r="Q1620" t="s">
        <v>7217</v>
      </c>
      <c r="R1620">
        <v>1889.9899999999998</v>
      </c>
      <c r="S1620">
        <v>5</v>
      </c>
      <c r="T1620">
        <v>0.8</v>
      </c>
      <c r="U1620">
        <v>-2929.4845000000005</v>
      </c>
    </row>
    <row r="1621" spans="1:21" x14ac:dyDescent="0.35">
      <c r="A1621">
        <v>4983</v>
      </c>
      <c r="B1621" t="s">
        <v>7917</v>
      </c>
      <c r="C1621" s="17">
        <v>41959</v>
      </c>
      <c r="D1621" s="17">
        <v>41965</v>
      </c>
      <c r="E1621" t="s">
        <v>49</v>
      </c>
      <c r="F1621" t="s">
        <v>2828</v>
      </c>
      <c r="G1621" t="s">
        <v>2829</v>
      </c>
      <c r="H1621" t="s">
        <v>40</v>
      </c>
      <c r="I1621" t="s">
        <v>26</v>
      </c>
      <c r="J1621" t="s">
        <v>1459</v>
      </c>
      <c r="K1621" t="s">
        <v>42</v>
      </c>
      <c r="L1621">
        <v>92646</v>
      </c>
      <c r="M1621" t="s">
        <v>43</v>
      </c>
      <c r="N1621" t="s">
        <v>2777</v>
      </c>
      <c r="O1621" t="s">
        <v>45</v>
      </c>
      <c r="P1621" t="s">
        <v>46</v>
      </c>
      <c r="Q1621" t="s">
        <v>2778</v>
      </c>
      <c r="R1621">
        <v>5.22</v>
      </c>
      <c r="S1621">
        <v>2</v>
      </c>
      <c r="T1621">
        <v>0</v>
      </c>
      <c r="U1621">
        <v>2.4011999999999998</v>
      </c>
    </row>
    <row r="1622" spans="1:21" x14ac:dyDescent="0.35">
      <c r="A1622">
        <v>4982</v>
      </c>
      <c r="B1622" t="s">
        <v>7916</v>
      </c>
      <c r="C1622" s="17">
        <v>42713</v>
      </c>
      <c r="D1622" s="17">
        <v>42717</v>
      </c>
      <c r="E1622" t="s">
        <v>22</v>
      </c>
      <c r="F1622" t="s">
        <v>2812</v>
      </c>
      <c r="G1622" t="s">
        <v>2813</v>
      </c>
      <c r="H1622" t="s">
        <v>40</v>
      </c>
      <c r="I1622" t="s">
        <v>26</v>
      </c>
      <c r="J1622" t="s">
        <v>302</v>
      </c>
      <c r="K1622" t="s">
        <v>210</v>
      </c>
      <c r="L1622">
        <v>60610</v>
      </c>
      <c r="M1622" t="s">
        <v>104</v>
      </c>
      <c r="N1622" t="s">
        <v>7234</v>
      </c>
      <c r="O1622" t="s">
        <v>70</v>
      </c>
      <c r="P1622" t="s">
        <v>160</v>
      </c>
      <c r="Q1622" t="s">
        <v>7235</v>
      </c>
      <c r="R1622">
        <v>19.040000000000003</v>
      </c>
      <c r="S1622">
        <v>4</v>
      </c>
      <c r="T1622">
        <v>0.2</v>
      </c>
      <c r="U1622">
        <v>-1.4279999999999999</v>
      </c>
    </row>
    <row r="1623" spans="1:21" x14ac:dyDescent="0.35">
      <c r="A1623">
        <v>4981</v>
      </c>
      <c r="B1623" t="s">
        <v>7916</v>
      </c>
      <c r="C1623" s="17">
        <v>42713</v>
      </c>
      <c r="D1623" s="17">
        <v>42717</v>
      </c>
      <c r="E1623" t="s">
        <v>22</v>
      </c>
      <c r="F1623" t="s">
        <v>2812</v>
      </c>
      <c r="G1623" t="s">
        <v>2813</v>
      </c>
      <c r="H1623" t="s">
        <v>40</v>
      </c>
      <c r="I1623" t="s">
        <v>26</v>
      </c>
      <c r="J1623" t="s">
        <v>302</v>
      </c>
      <c r="K1623" t="s">
        <v>210</v>
      </c>
      <c r="L1623">
        <v>60610</v>
      </c>
      <c r="M1623" t="s">
        <v>104</v>
      </c>
      <c r="N1623" t="s">
        <v>3627</v>
      </c>
      <c r="O1623" t="s">
        <v>45</v>
      </c>
      <c r="P1623" t="s">
        <v>77</v>
      </c>
      <c r="Q1623" t="s">
        <v>3628</v>
      </c>
      <c r="R1623">
        <v>4.355999999999999</v>
      </c>
      <c r="S1623">
        <v>2</v>
      </c>
      <c r="T1623">
        <v>0.8</v>
      </c>
      <c r="U1623">
        <v>-11.761200000000002</v>
      </c>
    </row>
    <row r="1624" spans="1:21" x14ac:dyDescent="0.35">
      <c r="A1624">
        <v>4980</v>
      </c>
      <c r="B1624" t="s">
        <v>7916</v>
      </c>
      <c r="C1624" s="17">
        <v>42713</v>
      </c>
      <c r="D1624" s="17">
        <v>42717</v>
      </c>
      <c r="E1624" t="s">
        <v>22</v>
      </c>
      <c r="F1624" t="s">
        <v>2812</v>
      </c>
      <c r="G1624" t="s">
        <v>2813</v>
      </c>
      <c r="H1624" t="s">
        <v>40</v>
      </c>
      <c r="I1624" t="s">
        <v>26</v>
      </c>
      <c r="J1624" t="s">
        <v>302</v>
      </c>
      <c r="K1624" t="s">
        <v>210</v>
      </c>
      <c r="L1624">
        <v>60610</v>
      </c>
      <c r="M1624" t="s">
        <v>104</v>
      </c>
      <c r="N1624" t="s">
        <v>5073</v>
      </c>
      <c r="O1624" t="s">
        <v>45</v>
      </c>
      <c r="P1624" t="s">
        <v>578</v>
      </c>
      <c r="Q1624" t="s">
        <v>5074</v>
      </c>
      <c r="R1624">
        <v>20.568000000000001</v>
      </c>
      <c r="S1624">
        <v>3</v>
      </c>
      <c r="T1624">
        <v>0.2</v>
      </c>
      <c r="U1624">
        <v>1.5426000000000002</v>
      </c>
    </row>
    <row r="1625" spans="1:21" x14ac:dyDescent="0.35">
      <c r="A1625">
        <v>4974</v>
      </c>
      <c r="B1625" t="s">
        <v>7912</v>
      </c>
      <c r="C1625" s="17">
        <v>42680</v>
      </c>
      <c r="D1625" s="17">
        <v>42683</v>
      </c>
      <c r="E1625" t="s">
        <v>187</v>
      </c>
      <c r="F1625" t="s">
        <v>1081</v>
      </c>
      <c r="G1625" t="s">
        <v>1082</v>
      </c>
      <c r="H1625" t="s">
        <v>40</v>
      </c>
      <c r="I1625" t="s">
        <v>26</v>
      </c>
      <c r="J1625" t="s">
        <v>1525</v>
      </c>
      <c r="K1625" t="s">
        <v>53</v>
      </c>
      <c r="L1625">
        <v>32216</v>
      </c>
      <c r="M1625" t="s">
        <v>29</v>
      </c>
      <c r="N1625" t="s">
        <v>1628</v>
      </c>
      <c r="O1625" t="s">
        <v>45</v>
      </c>
      <c r="P1625" t="s">
        <v>89</v>
      </c>
      <c r="Q1625" t="s">
        <v>1629</v>
      </c>
      <c r="R1625">
        <v>88.768000000000001</v>
      </c>
      <c r="S1625">
        <v>2</v>
      </c>
      <c r="T1625">
        <v>0.2</v>
      </c>
      <c r="U1625">
        <v>31.068799999999996</v>
      </c>
    </row>
    <row r="1626" spans="1:21" x14ac:dyDescent="0.35">
      <c r="A1626">
        <v>4973</v>
      </c>
      <c r="B1626" t="s">
        <v>7912</v>
      </c>
      <c r="C1626" s="17">
        <v>42680</v>
      </c>
      <c r="D1626" s="17">
        <v>42683</v>
      </c>
      <c r="E1626" t="s">
        <v>187</v>
      </c>
      <c r="F1626" t="s">
        <v>1081</v>
      </c>
      <c r="G1626" t="s">
        <v>1082</v>
      </c>
      <c r="H1626" t="s">
        <v>40</v>
      </c>
      <c r="I1626" t="s">
        <v>26</v>
      </c>
      <c r="J1626" t="s">
        <v>1525</v>
      </c>
      <c r="K1626" t="s">
        <v>53</v>
      </c>
      <c r="L1626">
        <v>32216</v>
      </c>
      <c r="M1626" t="s">
        <v>29</v>
      </c>
      <c r="N1626" t="s">
        <v>2514</v>
      </c>
      <c r="O1626" t="s">
        <v>31</v>
      </c>
      <c r="P1626" t="s">
        <v>64</v>
      </c>
      <c r="Q1626" t="s">
        <v>2515</v>
      </c>
      <c r="R1626">
        <v>35.568000000000005</v>
      </c>
      <c r="S1626">
        <v>2</v>
      </c>
      <c r="T1626">
        <v>0.2</v>
      </c>
      <c r="U1626">
        <v>5.7797999999999963</v>
      </c>
    </row>
    <row r="1627" spans="1:21" x14ac:dyDescent="0.35">
      <c r="A1627">
        <v>4972</v>
      </c>
      <c r="B1627" t="s">
        <v>7912</v>
      </c>
      <c r="C1627" s="17">
        <v>42680</v>
      </c>
      <c r="D1627" s="17">
        <v>42683</v>
      </c>
      <c r="E1627" t="s">
        <v>187</v>
      </c>
      <c r="F1627" t="s">
        <v>1081</v>
      </c>
      <c r="G1627" t="s">
        <v>1082</v>
      </c>
      <c r="H1627" t="s">
        <v>40</v>
      </c>
      <c r="I1627" t="s">
        <v>26</v>
      </c>
      <c r="J1627" t="s">
        <v>1525</v>
      </c>
      <c r="K1627" t="s">
        <v>53</v>
      </c>
      <c r="L1627">
        <v>32216</v>
      </c>
      <c r="M1627" t="s">
        <v>29</v>
      </c>
      <c r="N1627" t="s">
        <v>6012</v>
      </c>
      <c r="O1627" t="s">
        <v>45</v>
      </c>
      <c r="P1627" t="s">
        <v>89</v>
      </c>
      <c r="Q1627" t="s">
        <v>6013</v>
      </c>
      <c r="R1627">
        <v>36.112000000000002</v>
      </c>
      <c r="S1627">
        <v>2</v>
      </c>
      <c r="T1627">
        <v>0.2</v>
      </c>
      <c r="U1627">
        <v>12.639200000000001</v>
      </c>
    </row>
    <row r="1628" spans="1:21" x14ac:dyDescent="0.35">
      <c r="A1628">
        <v>4971</v>
      </c>
      <c r="B1628" t="s">
        <v>7912</v>
      </c>
      <c r="C1628" s="17">
        <v>42680</v>
      </c>
      <c r="D1628" s="17">
        <v>42683</v>
      </c>
      <c r="E1628" t="s">
        <v>187</v>
      </c>
      <c r="F1628" t="s">
        <v>1081</v>
      </c>
      <c r="G1628" t="s">
        <v>1082</v>
      </c>
      <c r="H1628" t="s">
        <v>40</v>
      </c>
      <c r="I1628" t="s">
        <v>26</v>
      </c>
      <c r="J1628" t="s">
        <v>1525</v>
      </c>
      <c r="K1628" t="s">
        <v>53</v>
      </c>
      <c r="L1628">
        <v>32216</v>
      </c>
      <c r="M1628" t="s">
        <v>29</v>
      </c>
      <c r="N1628" t="s">
        <v>335</v>
      </c>
      <c r="O1628" t="s">
        <v>31</v>
      </c>
      <c r="P1628" t="s">
        <v>35</v>
      </c>
      <c r="Q1628" t="s">
        <v>336</v>
      </c>
      <c r="R1628">
        <v>207.98400000000004</v>
      </c>
      <c r="S1628">
        <v>2</v>
      </c>
      <c r="T1628">
        <v>0.2</v>
      </c>
      <c r="U1628">
        <v>-28.597800000000007</v>
      </c>
    </row>
    <row r="1629" spans="1:21" x14ac:dyDescent="0.35">
      <c r="A1629">
        <v>4957</v>
      </c>
      <c r="B1629" t="s">
        <v>7902</v>
      </c>
      <c r="C1629" s="17">
        <v>41799</v>
      </c>
      <c r="D1629" s="17">
        <v>41803</v>
      </c>
      <c r="E1629" t="s">
        <v>22</v>
      </c>
      <c r="F1629" t="s">
        <v>1145</v>
      </c>
      <c r="G1629" t="s">
        <v>1146</v>
      </c>
      <c r="H1629" t="s">
        <v>40</v>
      </c>
      <c r="I1629" t="s">
        <v>26</v>
      </c>
      <c r="J1629" t="s">
        <v>4053</v>
      </c>
      <c r="K1629" t="s">
        <v>1395</v>
      </c>
      <c r="L1629">
        <v>89031</v>
      </c>
      <c r="M1629" t="s">
        <v>43</v>
      </c>
      <c r="N1629" t="s">
        <v>6139</v>
      </c>
      <c r="O1629" t="s">
        <v>31</v>
      </c>
      <c r="P1629" t="s">
        <v>64</v>
      </c>
      <c r="Q1629" t="s">
        <v>6140</v>
      </c>
      <c r="R1629">
        <v>37.4</v>
      </c>
      <c r="S1629">
        <v>2</v>
      </c>
      <c r="T1629">
        <v>0</v>
      </c>
      <c r="U1629">
        <v>14.212</v>
      </c>
    </row>
    <row r="1630" spans="1:21" x14ac:dyDescent="0.35">
      <c r="A1630">
        <v>4956</v>
      </c>
      <c r="B1630" t="s">
        <v>7902</v>
      </c>
      <c r="C1630" s="17">
        <v>41799</v>
      </c>
      <c r="D1630" s="17">
        <v>41803</v>
      </c>
      <c r="E1630" t="s">
        <v>22</v>
      </c>
      <c r="F1630" t="s">
        <v>1145</v>
      </c>
      <c r="G1630" t="s">
        <v>1146</v>
      </c>
      <c r="H1630" t="s">
        <v>40</v>
      </c>
      <c r="I1630" t="s">
        <v>26</v>
      </c>
      <c r="J1630" t="s">
        <v>4053</v>
      </c>
      <c r="K1630" t="s">
        <v>1395</v>
      </c>
      <c r="L1630">
        <v>89031</v>
      </c>
      <c r="M1630" t="s">
        <v>43</v>
      </c>
      <c r="N1630" t="s">
        <v>3741</v>
      </c>
      <c r="O1630" t="s">
        <v>45</v>
      </c>
      <c r="P1630" t="s">
        <v>89</v>
      </c>
      <c r="Q1630" t="s">
        <v>3742</v>
      </c>
      <c r="R1630">
        <v>79.14</v>
      </c>
      <c r="S1630">
        <v>3</v>
      </c>
      <c r="T1630">
        <v>0</v>
      </c>
      <c r="U1630">
        <v>36.404399999999995</v>
      </c>
    </row>
    <row r="1631" spans="1:21" x14ac:dyDescent="0.35">
      <c r="A1631">
        <v>4955</v>
      </c>
      <c r="B1631" t="s">
        <v>7902</v>
      </c>
      <c r="C1631" s="17">
        <v>41799</v>
      </c>
      <c r="D1631" s="17">
        <v>41803</v>
      </c>
      <c r="E1631" t="s">
        <v>22</v>
      </c>
      <c r="F1631" t="s">
        <v>1145</v>
      </c>
      <c r="G1631" t="s">
        <v>1146</v>
      </c>
      <c r="H1631" t="s">
        <v>40</v>
      </c>
      <c r="I1631" t="s">
        <v>26</v>
      </c>
      <c r="J1631" t="s">
        <v>4053</v>
      </c>
      <c r="K1631" t="s">
        <v>1395</v>
      </c>
      <c r="L1631">
        <v>89031</v>
      </c>
      <c r="M1631" t="s">
        <v>43</v>
      </c>
      <c r="N1631" t="s">
        <v>2646</v>
      </c>
      <c r="O1631" t="s">
        <v>45</v>
      </c>
      <c r="P1631" t="s">
        <v>67</v>
      </c>
      <c r="Q1631" t="s">
        <v>2647</v>
      </c>
      <c r="R1631">
        <v>18.060000000000002</v>
      </c>
      <c r="S1631">
        <v>7</v>
      </c>
      <c r="T1631">
        <v>0</v>
      </c>
      <c r="U1631">
        <v>4.6956000000000007</v>
      </c>
    </row>
    <row r="1632" spans="1:21" x14ac:dyDescent="0.35">
      <c r="A1632">
        <v>4953</v>
      </c>
      <c r="B1632" t="s">
        <v>7898</v>
      </c>
      <c r="C1632" s="17">
        <v>43077</v>
      </c>
      <c r="D1632" s="17">
        <v>43081</v>
      </c>
      <c r="E1632" t="s">
        <v>22</v>
      </c>
      <c r="F1632" t="s">
        <v>1110</v>
      </c>
      <c r="G1632" t="s">
        <v>1111</v>
      </c>
      <c r="H1632" t="s">
        <v>40</v>
      </c>
      <c r="I1632" t="s">
        <v>26</v>
      </c>
      <c r="J1632" t="s">
        <v>126</v>
      </c>
      <c r="K1632" t="s">
        <v>42</v>
      </c>
      <c r="L1632">
        <v>94109</v>
      </c>
      <c r="M1632" t="s">
        <v>43</v>
      </c>
      <c r="N1632" t="s">
        <v>7899</v>
      </c>
      <c r="O1632" t="s">
        <v>45</v>
      </c>
      <c r="P1632" t="s">
        <v>77</v>
      </c>
      <c r="Q1632" t="s">
        <v>7900</v>
      </c>
      <c r="R1632">
        <v>69.48</v>
      </c>
      <c r="S1632">
        <v>1</v>
      </c>
      <c r="T1632">
        <v>0</v>
      </c>
      <c r="U1632">
        <v>20.843999999999994</v>
      </c>
    </row>
    <row r="1633" spans="1:21" x14ac:dyDescent="0.35">
      <c r="A1633">
        <v>4932</v>
      </c>
      <c r="B1633" t="s">
        <v>7880</v>
      </c>
      <c r="C1633" s="17">
        <v>42819</v>
      </c>
      <c r="D1633" s="17">
        <v>42824</v>
      </c>
      <c r="E1633" t="s">
        <v>49</v>
      </c>
      <c r="F1633" t="s">
        <v>4435</v>
      </c>
      <c r="G1633" t="s">
        <v>4436</v>
      </c>
      <c r="H1633" t="s">
        <v>40</v>
      </c>
      <c r="I1633" t="s">
        <v>26</v>
      </c>
      <c r="J1633" t="s">
        <v>94</v>
      </c>
      <c r="K1633" t="s">
        <v>95</v>
      </c>
      <c r="L1633">
        <v>98103</v>
      </c>
      <c r="M1633" t="s">
        <v>43</v>
      </c>
      <c r="N1633" t="s">
        <v>4719</v>
      </c>
      <c r="O1633" t="s">
        <v>45</v>
      </c>
      <c r="P1633" t="s">
        <v>67</v>
      </c>
      <c r="Q1633" t="s">
        <v>4720</v>
      </c>
      <c r="R1633">
        <v>23.1</v>
      </c>
      <c r="S1633">
        <v>2</v>
      </c>
      <c r="T1633">
        <v>0</v>
      </c>
      <c r="U1633">
        <v>6.93</v>
      </c>
    </row>
    <row r="1634" spans="1:21" x14ac:dyDescent="0.35">
      <c r="A1634">
        <v>4926</v>
      </c>
      <c r="B1634" t="s">
        <v>7874</v>
      </c>
      <c r="C1634" s="17">
        <v>42988</v>
      </c>
      <c r="D1634" s="17">
        <v>42991</v>
      </c>
      <c r="E1634" t="s">
        <v>187</v>
      </c>
      <c r="F1634" t="s">
        <v>7875</v>
      </c>
      <c r="G1634" t="s">
        <v>7876</v>
      </c>
      <c r="H1634" t="s">
        <v>40</v>
      </c>
      <c r="I1634" t="s">
        <v>26</v>
      </c>
      <c r="J1634" t="s">
        <v>1483</v>
      </c>
      <c r="K1634" t="s">
        <v>1247</v>
      </c>
      <c r="L1634">
        <v>1841</v>
      </c>
      <c r="M1634" t="s">
        <v>147</v>
      </c>
      <c r="N1634" t="s">
        <v>6117</v>
      </c>
      <c r="O1634" t="s">
        <v>45</v>
      </c>
      <c r="P1634" t="s">
        <v>67</v>
      </c>
      <c r="Q1634" t="s">
        <v>6118</v>
      </c>
      <c r="R1634">
        <v>14.88</v>
      </c>
      <c r="S1634">
        <v>2</v>
      </c>
      <c r="T1634">
        <v>0</v>
      </c>
      <c r="U1634">
        <v>3.7200000000000006</v>
      </c>
    </row>
    <row r="1635" spans="1:21" x14ac:dyDescent="0.35">
      <c r="A1635">
        <v>4920</v>
      </c>
      <c r="B1635" t="s">
        <v>7870</v>
      </c>
      <c r="C1635" s="17">
        <v>42371</v>
      </c>
      <c r="D1635" s="17">
        <v>42376</v>
      </c>
      <c r="E1635" t="s">
        <v>49</v>
      </c>
      <c r="F1635" t="s">
        <v>5343</v>
      </c>
      <c r="G1635" t="s">
        <v>5344</v>
      </c>
      <c r="H1635" t="s">
        <v>40</v>
      </c>
      <c r="I1635" t="s">
        <v>26</v>
      </c>
      <c r="J1635" t="s">
        <v>7871</v>
      </c>
      <c r="K1635" t="s">
        <v>2741</v>
      </c>
      <c r="L1635">
        <v>20877</v>
      </c>
      <c r="M1635" t="s">
        <v>147</v>
      </c>
      <c r="N1635" t="s">
        <v>4540</v>
      </c>
      <c r="O1635" t="s">
        <v>70</v>
      </c>
      <c r="P1635" t="s">
        <v>71</v>
      </c>
      <c r="Q1635" t="s">
        <v>4541</v>
      </c>
      <c r="R1635">
        <v>231.98</v>
      </c>
      <c r="S1635">
        <v>2</v>
      </c>
      <c r="T1635">
        <v>0</v>
      </c>
      <c r="U1635">
        <v>67.274199999999979</v>
      </c>
    </row>
    <row r="1636" spans="1:21" x14ac:dyDescent="0.35">
      <c r="A1636">
        <v>4919</v>
      </c>
      <c r="B1636" t="s">
        <v>7870</v>
      </c>
      <c r="C1636" s="17">
        <v>42371</v>
      </c>
      <c r="D1636" s="17">
        <v>42376</v>
      </c>
      <c r="E1636" t="s">
        <v>49</v>
      </c>
      <c r="F1636" t="s">
        <v>5343</v>
      </c>
      <c r="G1636" t="s">
        <v>5344</v>
      </c>
      <c r="H1636" t="s">
        <v>40</v>
      </c>
      <c r="I1636" t="s">
        <v>26</v>
      </c>
      <c r="J1636" t="s">
        <v>7871</v>
      </c>
      <c r="K1636" t="s">
        <v>2741</v>
      </c>
      <c r="L1636">
        <v>20877</v>
      </c>
      <c r="M1636" t="s">
        <v>147</v>
      </c>
      <c r="N1636" t="s">
        <v>1078</v>
      </c>
      <c r="O1636" t="s">
        <v>31</v>
      </c>
      <c r="P1636" t="s">
        <v>32</v>
      </c>
      <c r="Q1636" t="s">
        <v>1079</v>
      </c>
      <c r="R1636">
        <v>173.94</v>
      </c>
      <c r="S1636">
        <v>3</v>
      </c>
      <c r="T1636">
        <v>0</v>
      </c>
      <c r="U1636">
        <v>38.266800000000003</v>
      </c>
    </row>
    <row r="1637" spans="1:21" x14ac:dyDescent="0.35">
      <c r="A1637">
        <v>4907</v>
      </c>
      <c r="B1637" t="s">
        <v>7860</v>
      </c>
      <c r="C1637" s="17">
        <v>41926</v>
      </c>
      <c r="D1637" s="17">
        <v>41928</v>
      </c>
      <c r="E1637" t="s">
        <v>22</v>
      </c>
      <c r="F1637" t="s">
        <v>4515</v>
      </c>
      <c r="G1637" t="s">
        <v>4516</v>
      </c>
      <c r="H1637" t="s">
        <v>40</v>
      </c>
      <c r="I1637" t="s">
        <v>26</v>
      </c>
      <c r="J1637" t="s">
        <v>86</v>
      </c>
      <c r="K1637" t="s">
        <v>2700</v>
      </c>
      <c r="L1637">
        <v>3301</v>
      </c>
      <c r="M1637" t="s">
        <v>147</v>
      </c>
      <c r="N1637" t="s">
        <v>1567</v>
      </c>
      <c r="O1637" t="s">
        <v>45</v>
      </c>
      <c r="P1637" t="s">
        <v>58</v>
      </c>
      <c r="Q1637" t="s">
        <v>1568</v>
      </c>
      <c r="R1637">
        <v>269.89999999999998</v>
      </c>
      <c r="S1637">
        <v>5</v>
      </c>
      <c r="T1637">
        <v>0</v>
      </c>
      <c r="U1637">
        <v>16.193999999999988</v>
      </c>
    </row>
    <row r="1638" spans="1:21" x14ac:dyDescent="0.35">
      <c r="A1638">
        <v>4906</v>
      </c>
      <c r="B1638" t="s">
        <v>7860</v>
      </c>
      <c r="C1638" s="17">
        <v>41926</v>
      </c>
      <c r="D1638" s="17">
        <v>41928</v>
      </c>
      <c r="E1638" t="s">
        <v>22</v>
      </c>
      <c r="F1638" t="s">
        <v>4515</v>
      </c>
      <c r="G1638" t="s">
        <v>4516</v>
      </c>
      <c r="H1638" t="s">
        <v>40</v>
      </c>
      <c r="I1638" t="s">
        <v>26</v>
      </c>
      <c r="J1638" t="s">
        <v>86</v>
      </c>
      <c r="K1638" t="s">
        <v>2700</v>
      </c>
      <c r="L1638">
        <v>3301</v>
      </c>
      <c r="M1638" t="s">
        <v>147</v>
      </c>
      <c r="N1638" t="s">
        <v>6723</v>
      </c>
      <c r="O1638" t="s">
        <v>45</v>
      </c>
      <c r="P1638" t="s">
        <v>74</v>
      </c>
      <c r="Q1638" t="s">
        <v>6724</v>
      </c>
      <c r="R1638">
        <v>22.92</v>
      </c>
      <c r="S1638">
        <v>4</v>
      </c>
      <c r="T1638">
        <v>0</v>
      </c>
      <c r="U1638">
        <v>11.0016</v>
      </c>
    </row>
    <row r="1639" spans="1:21" x14ac:dyDescent="0.35">
      <c r="A1639">
        <v>4905</v>
      </c>
      <c r="B1639" t="s">
        <v>7859</v>
      </c>
      <c r="C1639" s="17">
        <v>41974</v>
      </c>
      <c r="D1639" s="17">
        <v>41976</v>
      </c>
      <c r="E1639" t="s">
        <v>22</v>
      </c>
      <c r="F1639" t="s">
        <v>1783</v>
      </c>
      <c r="G1639" t="s">
        <v>1784</v>
      </c>
      <c r="H1639" t="s">
        <v>40</v>
      </c>
      <c r="I1639" t="s">
        <v>26</v>
      </c>
      <c r="J1639" t="s">
        <v>183</v>
      </c>
      <c r="K1639" t="s">
        <v>103</v>
      </c>
      <c r="L1639">
        <v>77070</v>
      </c>
      <c r="M1639" t="s">
        <v>104</v>
      </c>
      <c r="N1639" t="s">
        <v>2441</v>
      </c>
      <c r="O1639" t="s">
        <v>31</v>
      </c>
      <c r="P1639" t="s">
        <v>35</v>
      </c>
      <c r="Q1639" t="s">
        <v>2442</v>
      </c>
      <c r="R1639">
        <v>674.05799999999999</v>
      </c>
      <c r="S1639">
        <v>3</v>
      </c>
      <c r="T1639">
        <v>0.3</v>
      </c>
      <c r="U1639">
        <v>-19.258800000000008</v>
      </c>
    </row>
    <row r="1640" spans="1:21" x14ac:dyDescent="0.35">
      <c r="A1640">
        <v>4902</v>
      </c>
      <c r="B1640" t="s">
        <v>7857</v>
      </c>
      <c r="C1640" s="17">
        <v>43086</v>
      </c>
      <c r="D1640" s="17">
        <v>43090</v>
      </c>
      <c r="E1640" t="s">
        <v>49</v>
      </c>
      <c r="F1640" t="s">
        <v>1007</v>
      </c>
      <c r="G1640" t="s">
        <v>1008</v>
      </c>
      <c r="H1640" t="s">
        <v>40</v>
      </c>
      <c r="I1640" t="s">
        <v>26</v>
      </c>
      <c r="J1640" t="s">
        <v>1887</v>
      </c>
      <c r="K1640" t="s">
        <v>42</v>
      </c>
      <c r="L1640">
        <v>92804</v>
      </c>
      <c r="M1640" t="s">
        <v>43</v>
      </c>
      <c r="N1640" t="s">
        <v>5558</v>
      </c>
      <c r="O1640" t="s">
        <v>45</v>
      </c>
      <c r="P1640" t="s">
        <v>578</v>
      </c>
      <c r="Q1640" t="s">
        <v>5559</v>
      </c>
      <c r="R1640">
        <v>13.98</v>
      </c>
      <c r="S1640">
        <v>1</v>
      </c>
      <c r="T1640">
        <v>0</v>
      </c>
      <c r="U1640">
        <v>3.6348000000000003</v>
      </c>
    </row>
    <row r="1641" spans="1:21" x14ac:dyDescent="0.35">
      <c r="A1641">
        <v>4901</v>
      </c>
      <c r="B1641" t="s">
        <v>7857</v>
      </c>
      <c r="C1641" s="17">
        <v>43086</v>
      </c>
      <c r="D1641" s="17">
        <v>43090</v>
      </c>
      <c r="E1641" t="s">
        <v>49</v>
      </c>
      <c r="F1641" t="s">
        <v>1007</v>
      </c>
      <c r="G1641" t="s">
        <v>1008</v>
      </c>
      <c r="H1641" t="s">
        <v>40</v>
      </c>
      <c r="I1641" t="s">
        <v>26</v>
      </c>
      <c r="J1641" t="s">
        <v>1887</v>
      </c>
      <c r="K1641" t="s">
        <v>42</v>
      </c>
      <c r="L1641">
        <v>92804</v>
      </c>
      <c r="M1641" t="s">
        <v>43</v>
      </c>
      <c r="N1641" t="s">
        <v>3037</v>
      </c>
      <c r="O1641" t="s">
        <v>45</v>
      </c>
      <c r="P1641" t="s">
        <v>58</v>
      </c>
      <c r="Q1641" t="s">
        <v>3038</v>
      </c>
      <c r="R1641">
        <v>481.32</v>
      </c>
      <c r="S1641">
        <v>4</v>
      </c>
      <c r="T1641">
        <v>0</v>
      </c>
      <c r="U1641">
        <v>125.14319999999998</v>
      </c>
    </row>
    <row r="1642" spans="1:21" x14ac:dyDescent="0.35">
      <c r="A1642">
        <v>4897</v>
      </c>
      <c r="B1642" t="s">
        <v>7852</v>
      </c>
      <c r="C1642" s="17">
        <v>42727</v>
      </c>
      <c r="D1642" s="17">
        <v>42734</v>
      </c>
      <c r="E1642" t="s">
        <v>49</v>
      </c>
      <c r="F1642" t="s">
        <v>4772</v>
      </c>
      <c r="G1642" t="s">
        <v>4773</v>
      </c>
      <c r="H1642" t="s">
        <v>40</v>
      </c>
      <c r="I1642" t="s">
        <v>26</v>
      </c>
      <c r="J1642" t="s">
        <v>94</v>
      </c>
      <c r="K1642" t="s">
        <v>95</v>
      </c>
      <c r="L1642">
        <v>98103</v>
      </c>
      <c r="M1642" t="s">
        <v>43</v>
      </c>
      <c r="N1642" t="s">
        <v>5607</v>
      </c>
      <c r="O1642" t="s">
        <v>45</v>
      </c>
      <c r="P1642" t="s">
        <v>58</v>
      </c>
      <c r="Q1642" t="s">
        <v>5608</v>
      </c>
      <c r="R1642">
        <v>1117.92</v>
      </c>
      <c r="S1642">
        <v>4</v>
      </c>
      <c r="T1642">
        <v>0</v>
      </c>
      <c r="U1642">
        <v>55.895999999999958</v>
      </c>
    </row>
    <row r="1643" spans="1:21" x14ac:dyDescent="0.35">
      <c r="A1643">
        <v>4896</v>
      </c>
      <c r="B1643" t="s">
        <v>7852</v>
      </c>
      <c r="C1643" s="17">
        <v>42727</v>
      </c>
      <c r="D1643" s="17">
        <v>42734</v>
      </c>
      <c r="E1643" t="s">
        <v>49</v>
      </c>
      <c r="F1643" t="s">
        <v>4772</v>
      </c>
      <c r="G1643" t="s">
        <v>4773</v>
      </c>
      <c r="H1643" t="s">
        <v>40</v>
      </c>
      <c r="I1643" t="s">
        <v>26</v>
      </c>
      <c r="J1643" t="s">
        <v>94</v>
      </c>
      <c r="K1643" t="s">
        <v>95</v>
      </c>
      <c r="L1643">
        <v>98103</v>
      </c>
      <c r="M1643" t="s">
        <v>43</v>
      </c>
      <c r="N1643" t="s">
        <v>6404</v>
      </c>
      <c r="O1643" t="s">
        <v>45</v>
      </c>
      <c r="P1643" t="s">
        <v>172</v>
      </c>
      <c r="Q1643" t="s">
        <v>670</v>
      </c>
      <c r="R1643">
        <v>61.96</v>
      </c>
      <c r="S1643">
        <v>2</v>
      </c>
      <c r="T1643">
        <v>0</v>
      </c>
      <c r="U1643">
        <v>30.360399999999998</v>
      </c>
    </row>
    <row r="1644" spans="1:21" x14ac:dyDescent="0.35">
      <c r="A1644">
        <v>4895</v>
      </c>
      <c r="B1644" t="s">
        <v>7852</v>
      </c>
      <c r="C1644" s="17">
        <v>42727</v>
      </c>
      <c r="D1644" s="17">
        <v>42734</v>
      </c>
      <c r="E1644" t="s">
        <v>49</v>
      </c>
      <c r="F1644" t="s">
        <v>4772</v>
      </c>
      <c r="G1644" t="s">
        <v>4773</v>
      </c>
      <c r="H1644" t="s">
        <v>40</v>
      </c>
      <c r="I1644" t="s">
        <v>26</v>
      </c>
      <c r="J1644" t="s">
        <v>94</v>
      </c>
      <c r="K1644" t="s">
        <v>95</v>
      </c>
      <c r="L1644">
        <v>98103</v>
      </c>
      <c r="M1644" t="s">
        <v>43</v>
      </c>
      <c r="N1644" t="s">
        <v>590</v>
      </c>
      <c r="O1644" t="s">
        <v>45</v>
      </c>
      <c r="P1644" t="s">
        <v>89</v>
      </c>
      <c r="Q1644" t="s">
        <v>591</v>
      </c>
      <c r="R1644">
        <v>47.9</v>
      </c>
      <c r="S1644">
        <v>1</v>
      </c>
      <c r="T1644">
        <v>0</v>
      </c>
      <c r="U1644">
        <v>22.991999999999997</v>
      </c>
    </row>
    <row r="1645" spans="1:21" x14ac:dyDescent="0.35">
      <c r="A1645">
        <v>4894</v>
      </c>
      <c r="B1645" t="s">
        <v>7852</v>
      </c>
      <c r="C1645" s="17">
        <v>42727</v>
      </c>
      <c r="D1645" s="17">
        <v>42734</v>
      </c>
      <c r="E1645" t="s">
        <v>49</v>
      </c>
      <c r="F1645" t="s">
        <v>4772</v>
      </c>
      <c r="G1645" t="s">
        <v>4773</v>
      </c>
      <c r="H1645" t="s">
        <v>40</v>
      </c>
      <c r="I1645" t="s">
        <v>26</v>
      </c>
      <c r="J1645" t="s">
        <v>94</v>
      </c>
      <c r="K1645" t="s">
        <v>95</v>
      </c>
      <c r="L1645">
        <v>98103</v>
      </c>
      <c r="M1645" t="s">
        <v>43</v>
      </c>
      <c r="N1645" t="s">
        <v>1633</v>
      </c>
      <c r="O1645" t="s">
        <v>45</v>
      </c>
      <c r="P1645" t="s">
        <v>58</v>
      </c>
      <c r="Q1645" t="s">
        <v>1634</v>
      </c>
      <c r="R1645">
        <v>227.28</v>
      </c>
      <c r="S1645">
        <v>2</v>
      </c>
      <c r="T1645">
        <v>0</v>
      </c>
      <c r="U1645">
        <v>2.2727999999999895</v>
      </c>
    </row>
    <row r="1646" spans="1:21" x14ac:dyDescent="0.35">
      <c r="A1646">
        <v>1643</v>
      </c>
      <c r="B1646" t="s">
        <v>4294</v>
      </c>
      <c r="C1646" s="17">
        <v>41972</v>
      </c>
      <c r="D1646" s="17">
        <v>41977</v>
      </c>
      <c r="E1646" t="s">
        <v>49</v>
      </c>
      <c r="F1646" t="s">
        <v>4295</v>
      </c>
      <c r="G1646" t="s">
        <v>4296</v>
      </c>
      <c r="H1646" t="s">
        <v>40</v>
      </c>
      <c r="I1646" t="s">
        <v>26</v>
      </c>
      <c r="J1646" t="s">
        <v>4297</v>
      </c>
      <c r="K1646" t="s">
        <v>210</v>
      </c>
      <c r="L1646">
        <v>60076</v>
      </c>
      <c r="M1646" t="s">
        <v>104</v>
      </c>
      <c r="N1646" t="s">
        <v>2140</v>
      </c>
      <c r="O1646" t="s">
        <v>45</v>
      </c>
      <c r="P1646" t="s">
        <v>268</v>
      </c>
      <c r="Q1646" t="s">
        <v>562</v>
      </c>
      <c r="R1646">
        <v>12.624000000000001</v>
      </c>
      <c r="S1646">
        <v>2</v>
      </c>
      <c r="T1646">
        <v>0.2</v>
      </c>
      <c r="U1646">
        <v>3.944999999999999</v>
      </c>
    </row>
    <row r="1647" spans="1:21" x14ac:dyDescent="0.35">
      <c r="A1647">
        <v>4893</v>
      </c>
      <c r="B1647" t="s">
        <v>7852</v>
      </c>
      <c r="C1647" s="17">
        <v>42727</v>
      </c>
      <c r="D1647" s="17">
        <v>42734</v>
      </c>
      <c r="E1647" t="s">
        <v>49</v>
      </c>
      <c r="F1647" t="s">
        <v>4772</v>
      </c>
      <c r="G1647" t="s">
        <v>4773</v>
      </c>
      <c r="H1647" t="s">
        <v>40</v>
      </c>
      <c r="I1647" t="s">
        <v>26</v>
      </c>
      <c r="J1647" t="s">
        <v>94</v>
      </c>
      <c r="K1647" t="s">
        <v>95</v>
      </c>
      <c r="L1647">
        <v>98103</v>
      </c>
      <c r="M1647" t="s">
        <v>43</v>
      </c>
      <c r="N1647" t="s">
        <v>7853</v>
      </c>
      <c r="O1647" t="s">
        <v>45</v>
      </c>
      <c r="P1647" t="s">
        <v>67</v>
      </c>
      <c r="Q1647" t="s">
        <v>7854</v>
      </c>
      <c r="R1647">
        <v>4.2</v>
      </c>
      <c r="S1647">
        <v>2</v>
      </c>
      <c r="T1647">
        <v>0</v>
      </c>
      <c r="U1647">
        <v>1.1760000000000002</v>
      </c>
    </row>
    <row r="1648" spans="1:21" x14ac:dyDescent="0.35">
      <c r="A1648">
        <v>4892</v>
      </c>
      <c r="B1648" t="s">
        <v>7852</v>
      </c>
      <c r="C1648" s="17">
        <v>42727</v>
      </c>
      <c r="D1648" s="17">
        <v>42734</v>
      </c>
      <c r="E1648" t="s">
        <v>49</v>
      </c>
      <c r="F1648" t="s">
        <v>4772</v>
      </c>
      <c r="G1648" t="s">
        <v>4773</v>
      </c>
      <c r="H1648" t="s">
        <v>40</v>
      </c>
      <c r="I1648" t="s">
        <v>26</v>
      </c>
      <c r="J1648" t="s">
        <v>94</v>
      </c>
      <c r="K1648" t="s">
        <v>95</v>
      </c>
      <c r="L1648">
        <v>98103</v>
      </c>
      <c r="M1648" t="s">
        <v>43</v>
      </c>
      <c r="N1648" t="s">
        <v>4979</v>
      </c>
      <c r="O1648" t="s">
        <v>45</v>
      </c>
      <c r="P1648" t="s">
        <v>89</v>
      </c>
      <c r="Q1648" t="s">
        <v>4980</v>
      </c>
      <c r="R1648">
        <v>37.94</v>
      </c>
      <c r="S1648">
        <v>2</v>
      </c>
      <c r="T1648">
        <v>0</v>
      </c>
      <c r="U1648">
        <v>18.211199999999998</v>
      </c>
    </row>
    <row r="1649" spans="1:21" x14ac:dyDescent="0.35">
      <c r="A1649">
        <v>4891</v>
      </c>
      <c r="B1649" t="s">
        <v>7852</v>
      </c>
      <c r="C1649" s="17">
        <v>42727</v>
      </c>
      <c r="D1649" s="17">
        <v>42734</v>
      </c>
      <c r="E1649" t="s">
        <v>49</v>
      </c>
      <c r="F1649" t="s">
        <v>4772</v>
      </c>
      <c r="G1649" t="s">
        <v>4773</v>
      </c>
      <c r="H1649" t="s">
        <v>40</v>
      </c>
      <c r="I1649" t="s">
        <v>26</v>
      </c>
      <c r="J1649" t="s">
        <v>94</v>
      </c>
      <c r="K1649" t="s">
        <v>95</v>
      </c>
      <c r="L1649">
        <v>98103</v>
      </c>
      <c r="M1649" t="s">
        <v>43</v>
      </c>
      <c r="N1649" t="s">
        <v>1762</v>
      </c>
      <c r="O1649" t="s">
        <v>45</v>
      </c>
      <c r="P1649" t="s">
        <v>67</v>
      </c>
      <c r="Q1649" t="s">
        <v>1763</v>
      </c>
      <c r="R1649">
        <v>8.82</v>
      </c>
      <c r="S1649">
        <v>3</v>
      </c>
      <c r="T1649">
        <v>0</v>
      </c>
      <c r="U1649">
        <v>2.5577999999999994</v>
      </c>
    </row>
    <row r="1650" spans="1:21" x14ac:dyDescent="0.35">
      <c r="A1650">
        <v>4890</v>
      </c>
      <c r="B1650" t="s">
        <v>7851</v>
      </c>
      <c r="C1650" s="17">
        <v>42702</v>
      </c>
      <c r="D1650" s="17">
        <v>42705</v>
      </c>
      <c r="E1650" t="s">
        <v>22</v>
      </c>
      <c r="F1650" t="s">
        <v>5052</v>
      </c>
      <c r="G1650" t="s">
        <v>5053</v>
      </c>
      <c r="H1650" t="s">
        <v>40</v>
      </c>
      <c r="I1650" t="s">
        <v>26</v>
      </c>
      <c r="J1650" t="s">
        <v>7791</v>
      </c>
      <c r="K1650" t="s">
        <v>1274</v>
      </c>
      <c r="L1650">
        <v>30062</v>
      </c>
      <c r="M1650" t="s">
        <v>29</v>
      </c>
      <c r="N1650" t="s">
        <v>7571</v>
      </c>
      <c r="O1650" t="s">
        <v>45</v>
      </c>
      <c r="P1650" t="s">
        <v>58</v>
      </c>
      <c r="Q1650" t="s">
        <v>7572</v>
      </c>
      <c r="R1650">
        <v>1263.3000000000002</v>
      </c>
      <c r="S1650">
        <v>6</v>
      </c>
      <c r="T1650">
        <v>0</v>
      </c>
      <c r="U1650">
        <v>315.82499999999993</v>
      </c>
    </row>
    <row r="1651" spans="1:21" x14ac:dyDescent="0.35">
      <c r="A1651">
        <v>4889</v>
      </c>
      <c r="B1651" t="s">
        <v>7851</v>
      </c>
      <c r="C1651" s="17">
        <v>42702</v>
      </c>
      <c r="D1651" s="17">
        <v>42705</v>
      </c>
      <c r="E1651" t="s">
        <v>22</v>
      </c>
      <c r="F1651" t="s">
        <v>5052</v>
      </c>
      <c r="G1651" t="s">
        <v>5053</v>
      </c>
      <c r="H1651" t="s">
        <v>40</v>
      </c>
      <c r="I1651" t="s">
        <v>26</v>
      </c>
      <c r="J1651" t="s">
        <v>7791</v>
      </c>
      <c r="K1651" t="s">
        <v>1274</v>
      </c>
      <c r="L1651">
        <v>30062</v>
      </c>
      <c r="M1651" t="s">
        <v>29</v>
      </c>
      <c r="N1651" t="s">
        <v>1773</v>
      </c>
      <c r="O1651" t="s">
        <v>45</v>
      </c>
      <c r="P1651" t="s">
        <v>58</v>
      </c>
      <c r="Q1651" t="s">
        <v>1774</v>
      </c>
      <c r="R1651">
        <v>1126.02</v>
      </c>
      <c r="S1651">
        <v>3</v>
      </c>
      <c r="T1651">
        <v>0</v>
      </c>
      <c r="U1651">
        <v>56.300999999999988</v>
      </c>
    </row>
    <row r="1652" spans="1:21" x14ac:dyDescent="0.35">
      <c r="A1652">
        <v>4888</v>
      </c>
      <c r="B1652" t="s">
        <v>7851</v>
      </c>
      <c r="C1652" s="17">
        <v>42702</v>
      </c>
      <c r="D1652" s="17">
        <v>42705</v>
      </c>
      <c r="E1652" t="s">
        <v>22</v>
      </c>
      <c r="F1652" t="s">
        <v>5052</v>
      </c>
      <c r="G1652" t="s">
        <v>5053</v>
      </c>
      <c r="H1652" t="s">
        <v>40</v>
      </c>
      <c r="I1652" t="s">
        <v>26</v>
      </c>
      <c r="J1652" t="s">
        <v>7791</v>
      </c>
      <c r="K1652" t="s">
        <v>1274</v>
      </c>
      <c r="L1652">
        <v>30062</v>
      </c>
      <c r="M1652" t="s">
        <v>29</v>
      </c>
      <c r="N1652" t="s">
        <v>2574</v>
      </c>
      <c r="O1652" t="s">
        <v>70</v>
      </c>
      <c r="P1652" t="s">
        <v>160</v>
      </c>
      <c r="Q1652" t="s">
        <v>2575</v>
      </c>
      <c r="R1652">
        <v>101.69999999999999</v>
      </c>
      <c r="S1652">
        <v>6</v>
      </c>
      <c r="T1652">
        <v>0</v>
      </c>
      <c r="U1652">
        <v>6.1019999999999968</v>
      </c>
    </row>
    <row r="1653" spans="1:21" x14ac:dyDescent="0.35">
      <c r="A1653">
        <v>4887</v>
      </c>
      <c r="B1653" t="s">
        <v>7851</v>
      </c>
      <c r="C1653" s="17">
        <v>42702</v>
      </c>
      <c r="D1653" s="17">
        <v>42705</v>
      </c>
      <c r="E1653" t="s">
        <v>22</v>
      </c>
      <c r="F1653" t="s">
        <v>5052</v>
      </c>
      <c r="G1653" t="s">
        <v>5053</v>
      </c>
      <c r="H1653" t="s">
        <v>40</v>
      </c>
      <c r="I1653" t="s">
        <v>26</v>
      </c>
      <c r="J1653" t="s">
        <v>7791</v>
      </c>
      <c r="K1653" t="s">
        <v>1274</v>
      </c>
      <c r="L1653">
        <v>30062</v>
      </c>
      <c r="M1653" t="s">
        <v>29</v>
      </c>
      <c r="N1653" t="s">
        <v>893</v>
      </c>
      <c r="O1653" t="s">
        <v>31</v>
      </c>
      <c r="P1653" t="s">
        <v>35</v>
      </c>
      <c r="Q1653" t="s">
        <v>894</v>
      </c>
      <c r="R1653">
        <v>182.67000000000002</v>
      </c>
      <c r="S1653">
        <v>3</v>
      </c>
      <c r="T1653">
        <v>0</v>
      </c>
      <c r="U1653">
        <v>52.974299999999992</v>
      </c>
    </row>
    <row r="1654" spans="1:21" x14ac:dyDescent="0.35">
      <c r="A1654">
        <v>1651</v>
      </c>
      <c r="B1654" t="s">
        <v>4311</v>
      </c>
      <c r="C1654" s="17">
        <v>41880</v>
      </c>
      <c r="D1654" s="17">
        <v>41880</v>
      </c>
      <c r="E1654" t="s">
        <v>1292</v>
      </c>
      <c r="F1654" t="s">
        <v>4312</v>
      </c>
      <c r="G1654" t="s">
        <v>4313</v>
      </c>
      <c r="H1654" t="s">
        <v>40</v>
      </c>
      <c r="I1654" t="s">
        <v>26</v>
      </c>
      <c r="J1654" t="s">
        <v>126</v>
      </c>
      <c r="K1654" t="s">
        <v>42</v>
      </c>
      <c r="L1654">
        <v>94110</v>
      </c>
      <c r="M1654" t="s">
        <v>43</v>
      </c>
      <c r="N1654" t="s">
        <v>4314</v>
      </c>
      <c r="O1654" t="s">
        <v>45</v>
      </c>
      <c r="P1654" t="s">
        <v>89</v>
      </c>
      <c r="Q1654" t="s">
        <v>4315</v>
      </c>
      <c r="R1654">
        <v>109.92</v>
      </c>
      <c r="S1654">
        <v>2</v>
      </c>
      <c r="T1654">
        <v>0</v>
      </c>
      <c r="U1654">
        <v>53.860799999999998</v>
      </c>
    </row>
    <row r="1655" spans="1:21" x14ac:dyDescent="0.35">
      <c r="A1655">
        <v>1652</v>
      </c>
      <c r="B1655" t="s">
        <v>4311</v>
      </c>
      <c r="C1655" s="17">
        <v>41880</v>
      </c>
      <c r="D1655" s="17">
        <v>41880</v>
      </c>
      <c r="E1655" t="s">
        <v>1292</v>
      </c>
      <c r="F1655" t="s">
        <v>4312</v>
      </c>
      <c r="G1655" t="s">
        <v>4313</v>
      </c>
      <c r="H1655" t="s">
        <v>40</v>
      </c>
      <c r="I1655" t="s">
        <v>26</v>
      </c>
      <c r="J1655" t="s">
        <v>126</v>
      </c>
      <c r="K1655" t="s">
        <v>42</v>
      </c>
      <c r="L1655">
        <v>94110</v>
      </c>
      <c r="M1655" t="s">
        <v>43</v>
      </c>
      <c r="N1655" t="s">
        <v>4316</v>
      </c>
      <c r="O1655" t="s">
        <v>45</v>
      </c>
      <c r="P1655" t="s">
        <v>89</v>
      </c>
      <c r="Q1655" t="s">
        <v>4317</v>
      </c>
      <c r="R1655">
        <v>13.36</v>
      </c>
      <c r="S1655">
        <v>2</v>
      </c>
      <c r="T1655">
        <v>0</v>
      </c>
      <c r="U1655">
        <v>6.4127999999999998</v>
      </c>
    </row>
    <row r="1656" spans="1:21" x14ac:dyDescent="0.35">
      <c r="A1656">
        <v>4886</v>
      </c>
      <c r="B1656" t="s">
        <v>7850</v>
      </c>
      <c r="C1656" s="17">
        <v>41989</v>
      </c>
      <c r="D1656" s="17">
        <v>41993</v>
      </c>
      <c r="E1656" t="s">
        <v>49</v>
      </c>
      <c r="F1656" t="s">
        <v>2332</v>
      </c>
      <c r="G1656" t="s">
        <v>2333</v>
      </c>
      <c r="H1656" t="s">
        <v>40</v>
      </c>
      <c r="I1656" t="s">
        <v>26</v>
      </c>
      <c r="J1656" t="s">
        <v>881</v>
      </c>
      <c r="K1656" t="s">
        <v>237</v>
      </c>
      <c r="L1656">
        <v>48227</v>
      </c>
      <c r="M1656" t="s">
        <v>104</v>
      </c>
      <c r="N1656" t="s">
        <v>4562</v>
      </c>
      <c r="O1656" t="s">
        <v>45</v>
      </c>
      <c r="P1656" t="s">
        <v>89</v>
      </c>
      <c r="Q1656" t="s">
        <v>4563</v>
      </c>
      <c r="R1656">
        <v>114.2</v>
      </c>
      <c r="S1656">
        <v>5</v>
      </c>
      <c r="T1656">
        <v>0</v>
      </c>
      <c r="U1656">
        <v>52.531999999999996</v>
      </c>
    </row>
    <row r="1657" spans="1:21" x14ac:dyDescent="0.35">
      <c r="A1657">
        <v>4883</v>
      </c>
      <c r="B1657" t="s">
        <v>7848</v>
      </c>
      <c r="C1657" s="17">
        <v>43041</v>
      </c>
      <c r="D1657" s="17">
        <v>43044</v>
      </c>
      <c r="E1657" t="s">
        <v>22</v>
      </c>
      <c r="F1657" t="s">
        <v>4532</v>
      </c>
      <c r="G1657" t="s">
        <v>4533</v>
      </c>
      <c r="H1657" t="s">
        <v>40</v>
      </c>
      <c r="I1657" t="s">
        <v>26</v>
      </c>
      <c r="J1657" t="s">
        <v>27</v>
      </c>
      <c r="K1657" t="s">
        <v>28</v>
      </c>
      <c r="L1657">
        <v>42420</v>
      </c>
      <c r="M1657" t="s">
        <v>29</v>
      </c>
      <c r="N1657" t="s">
        <v>1413</v>
      </c>
      <c r="O1657" t="s">
        <v>45</v>
      </c>
      <c r="P1657" t="s">
        <v>58</v>
      </c>
      <c r="Q1657" t="s">
        <v>1414</v>
      </c>
      <c r="R1657">
        <v>59.92</v>
      </c>
      <c r="S1657">
        <v>4</v>
      </c>
      <c r="T1657">
        <v>0</v>
      </c>
      <c r="U1657">
        <v>16.7776</v>
      </c>
    </row>
    <row r="1658" spans="1:21" x14ac:dyDescent="0.35">
      <c r="A1658">
        <v>4882</v>
      </c>
      <c r="B1658" t="s">
        <v>7848</v>
      </c>
      <c r="C1658" s="17">
        <v>43041</v>
      </c>
      <c r="D1658" s="17">
        <v>43044</v>
      </c>
      <c r="E1658" t="s">
        <v>22</v>
      </c>
      <c r="F1658" t="s">
        <v>4532</v>
      </c>
      <c r="G1658" t="s">
        <v>4533</v>
      </c>
      <c r="H1658" t="s">
        <v>40</v>
      </c>
      <c r="I1658" t="s">
        <v>26</v>
      </c>
      <c r="J1658" t="s">
        <v>27</v>
      </c>
      <c r="K1658" t="s">
        <v>28</v>
      </c>
      <c r="L1658">
        <v>42420</v>
      </c>
      <c r="M1658" t="s">
        <v>29</v>
      </c>
      <c r="N1658" t="s">
        <v>5259</v>
      </c>
      <c r="O1658" t="s">
        <v>70</v>
      </c>
      <c r="P1658" t="s">
        <v>160</v>
      </c>
      <c r="Q1658" t="s">
        <v>5260</v>
      </c>
      <c r="R1658">
        <v>2249.91</v>
      </c>
      <c r="S1658">
        <v>9</v>
      </c>
      <c r="T1658">
        <v>0</v>
      </c>
      <c r="U1658">
        <v>517.47930000000008</v>
      </c>
    </row>
    <row r="1659" spans="1:21" x14ac:dyDescent="0.35">
      <c r="A1659">
        <v>4881</v>
      </c>
      <c r="B1659" t="s">
        <v>7848</v>
      </c>
      <c r="C1659" s="17">
        <v>43041</v>
      </c>
      <c r="D1659" s="17">
        <v>43044</v>
      </c>
      <c r="E1659" t="s">
        <v>22</v>
      </c>
      <c r="F1659" t="s">
        <v>4532</v>
      </c>
      <c r="G1659" t="s">
        <v>4533</v>
      </c>
      <c r="H1659" t="s">
        <v>40</v>
      </c>
      <c r="I1659" t="s">
        <v>26</v>
      </c>
      <c r="J1659" t="s">
        <v>27</v>
      </c>
      <c r="K1659" t="s">
        <v>28</v>
      </c>
      <c r="L1659">
        <v>42420</v>
      </c>
      <c r="M1659" t="s">
        <v>29</v>
      </c>
      <c r="N1659" t="s">
        <v>34</v>
      </c>
      <c r="O1659" t="s">
        <v>31</v>
      </c>
      <c r="P1659" t="s">
        <v>35</v>
      </c>
      <c r="Q1659" t="s">
        <v>36</v>
      </c>
      <c r="R1659">
        <v>975.92</v>
      </c>
      <c r="S1659">
        <v>4</v>
      </c>
      <c r="T1659">
        <v>0</v>
      </c>
      <c r="U1659">
        <v>292.77599999999995</v>
      </c>
    </row>
    <row r="1660" spans="1:21" x14ac:dyDescent="0.35">
      <c r="A1660">
        <v>4880</v>
      </c>
      <c r="B1660" t="s">
        <v>7848</v>
      </c>
      <c r="C1660" s="17">
        <v>43041</v>
      </c>
      <c r="D1660" s="17">
        <v>43044</v>
      </c>
      <c r="E1660" t="s">
        <v>22</v>
      </c>
      <c r="F1660" t="s">
        <v>4532</v>
      </c>
      <c r="G1660" t="s">
        <v>4533</v>
      </c>
      <c r="H1660" t="s">
        <v>40</v>
      </c>
      <c r="I1660" t="s">
        <v>26</v>
      </c>
      <c r="J1660" t="s">
        <v>27</v>
      </c>
      <c r="K1660" t="s">
        <v>28</v>
      </c>
      <c r="L1660">
        <v>42420</v>
      </c>
      <c r="M1660" t="s">
        <v>29</v>
      </c>
      <c r="N1660" t="s">
        <v>6447</v>
      </c>
      <c r="O1660" t="s">
        <v>45</v>
      </c>
      <c r="P1660" t="s">
        <v>172</v>
      </c>
      <c r="Q1660" t="s">
        <v>6448</v>
      </c>
      <c r="R1660">
        <v>5.32</v>
      </c>
      <c r="S1660">
        <v>2</v>
      </c>
      <c r="T1660">
        <v>0</v>
      </c>
      <c r="U1660">
        <v>2.6068000000000002</v>
      </c>
    </row>
    <row r="1661" spans="1:21" x14ac:dyDescent="0.35">
      <c r="A1661">
        <v>4876</v>
      </c>
      <c r="B1661" t="s">
        <v>7844</v>
      </c>
      <c r="C1661" s="17">
        <v>41975</v>
      </c>
      <c r="D1661" s="17">
        <v>41980</v>
      </c>
      <c r="E1661" t="s">
        <v>49</v>
      </c>
      <c r="F1661" t="s">
        <v>3961</v>
      </c>
      <c r="G1661" t="s">
        <v>3962</v>
      </c>
      <c r="H1661" t="s">
        <v>40</v>
      </c>
      <c r="I1661" t="s">
        <v>26</v>
      </c>
      <c r="J1661" t="s">
        <v>496</v>
      </c>
      <c r="K1661" t="s">
        <v>497</v>
      </c>
      <c r="L1661">
        <v>43229</v>
      </c>
      <c r="M1661" t="s">
        <v>147</v>
      </c>
      <c r="N1661" t="s">
        <v>2088</v>
      </c>
      <c r="O1661" t="s">
        <v>70</v>
      </c>
      <c r="P1661" t="s">
        <v>160</v>
      </c>
      <c r="Q1661" t="s">
        <v>2089</v>
      </c>
      <c r="R1661">
        <v>119.80000000000001</v>
      </c>
      <c r="S1661">
        <v>5</v>
      </c>
      <c r="T1661">
        <v>0.2</v>
      </c>
      <c r="U1661">
        <v>29.950000000000003</v>
      </c>
    </row>
    <row r="1662" spans="1:21" x14ac:dyDescent="0.35">
      <c r="A1662">
        <v>4871</v>
      </c>
      <c r="B1662" t="s">
        <v>7840</v>
      </c>
      <c r="C1662" s="17">
        <v>43063</v>
      </c>
      <c r="D1662" s="17">
        <v>43068</v>
      </c>
      <c r="E1662" t="s">
        <v>49</v>
      </c>
      <c r="F1662" t="s">
        <v>3895</v>
      </c>
      <c r="G1662" t="s">
        <v>3896</v>
      </c>
      <c r="H1662" t="s">
        <v>40</v>
      </c>
      <c r="I1662" t="s">
        <v>26</v>
      </c>
      <c r="J1662" t="s">
        <v>2475</v>
      </c>
      <c r="K1662" t="s">
        <v>146</v>
      </c>
      <c r="L1662">
        <v>17602</v>
      </c>
      <c r="M1662" t="s">
        <v>147</v>
      </c>
      <c r="N1662" t="s">
        <v>4508</v>
      </c>
      <c r="O1662" t="s">
        <v>45</v>
      </c>
      <c r="P1662" t="s">
        <v>89</v>
      </c>
      <c r="Q1662" t="s">
        <v>4509</v>
      </c>
      <c r="R1662">
        <v>229.54400000000001</v>
      </c>
      <c r="S1662">
        <v>7</v>
      </c>
      <c r="T1662">
        <v>0.2</v>
      </c>
      <c r="U1662">
        <v>83.209699999999998</v>
      </c>
    </row>
    <row r="1663" spans="1:21" x14ac:dyDescent="0.35">
      <c r="A1663">
        <v>4870</v>
      </c>
      <c r="B1663" t="s">
        <v>7840</v>
      </c>
      <c r="C1663" s="17">
        <v>43063</v>
      </c>
      <c r="D1663" s="17">
        <v>43068</v>
      </c>
      <c r="E1663" t="s">
        <v>49</v>
      </c>
      <c r="F1663" t="s">
        <v>3895</v>
      </c>
      <c r="G1663" t="s">
        <v>3896</v>
      </c>
      <c r="H1663" t="s">
        <v>40</v>
      </c>
      <c r="I1663" t="s">
        <v>26</v>
      </c>
      <c r="J1663" t="s">
        <v>2475</v>
      </c>
      <c r="K1663" t="s">
        <v>146</v>
      </c>
      <c r="L1663">
        <v>17602</v>
      </c>
      <c r="M1663" t="s">
        <v>147</v>
      </c>
      <c r="N1663" t="s">
        <v>3624</v>
      </c>
      <c r="O1663" t="s">
        <v>70</v>
      </c>
      <c r="P1663" t="s">
        <v>71</v>
      </c>
      <c r="Q1663" t="s">
        <v>3625</v>
      </c>
      <c r="R1663">
        <v>89.987999999999985</v>
      </c>
      <c r="S1663">
        <v>2</v>
      </c>
      <c r="T1663">
        <v>0.4</v>
      </c>
      <c r="U1663">
        <v>-14.998000000000012</v>
      </c>
    </row>
    <row r="1664" spans="1:21" x14ac:dyDescent="0.35">
      <c r="A1664">
        <v>4864</v>
      </c>
      <c r="B1664" t="s">
        <v>7837</v>
      </c>
      <c r="C1664" s="17">
        <v>42684</v>
      </c>
      <c r="D1664" s="17">
        <v>42688</v>
      </c>
      <c r="E1664" t="s">
        <v>49</v>
      </c>
      <c r="F1664" t="s">
        <v>584</v>
      </c>
      <c r="G1664" t="s">
        <v>585</v>
      </c>
      <c r="H1664" t="s">
        <v>40</v>
      </c>
      <c r="I1664" t="s">
        <v>26</v>
      </c>
      <c r="J1664" t="s">
        <v>265</v>
      </c>
      <c r="K1664" t="s">
        <v>266</v>
      </c>
      <c r="L1664">
        <v>10011</v>
      </c>
      <c r="M1664" t="s">
        <v>147</v>
      </c>
      <c r="N1664" t="s">
        <v>1389</v>
      </c>
      <c r="O1664" t="s">
        <v>45</v>
      </c>
      <c r="P1664" t="s">
        <v>74</v>
      </c>
      <c r="Q1664" t="s">
        <v>1390</v>
      </c>
      <c r="R1664">
        <v>49.847999999999999</v>
      </c>
      <c r="S1664">
        <v>3</v>
      </c>
      <c r="T1664">
        <v>0.2</v>
      </c>
      <c r="U1664">
        <v>16.823699999999999</v>
      </c>
    </row>
    <row r="1665" spans="1:21" x14ac:dyDescent="0.35">
      <c r="A1665">
        <v>1662</v>
      </c>
      <c r="B1665" t="s">
        <v>4334</v>
      </c>
      <c r="C1665" s="17">
        <v>42855</v>
      </c>
      <c r="D1665" s="17">
        <v>42861</v>
      </c>
      <c r="E1665" t="s">
        <v>49</v>
      </c>
      <c r="F1665" t="s">
        <v>3609</v>
      </c>
      <c r="G1665" t="s">
        <v>3610</v>
      </c>
      <c r="H1665" t="s">
        <v>40</v>
      </c>
      <c r="I1665" t="s">
        <v>26</v>
      </c>
      <c r="J1665" t="s">
        <v>145</v>
      </c>
      <c r="K1665" t="s">
        <v>146</v>
      </c>
      <c r="L1665">
        <v>19143</v>
      </c>
      <c r="M1665" t="s">
        <v>147</v>
      </c>
      <c r="N1665" t="s">
        <v>3706</v>
      </c>
      <c r="O1665" t="s">
        <v>70</v>
      </c>
      <c r="P1665" t="s">
        <v>71</v>
      </c>
      <c r="Q1665" t="s">
        <v>3707</v>
      </c>
      <c r="R1665">
        <v>677.57999999999993</v>
      </c>
      <c r="S1665">
        <v>5</v>
      </c>
      <c r="T1665">
        <v>0.4</v>
      </c>
      <c r="U1665">
        <v>-158.10199999999998</v>
      </c>
    </row>
    <row r="1666" spans="1:21" x14ac:dyDescent="0.35">
      <c r="A1666">
        <v>1663</v>
      </c>
      <c r="B1666" t="s">
        <v>4334</v>
      </c>
      <c r="C1666" s="17">
        <v>42855</v>
      </c>
      <c r="D1666" s="17">
        <v>42861</v>
      </c>
      <c r="E1666" t="s">
        <v>49</v>
      </c>
      <c r="F1666" t="s">
        <v>3609</v>
      </c>
      <c r="G1666" t="s">
        <v>3610</v>
      </c>
      <c r="H1666" t="s">
        <v>40</v>
      </c>
      <c r="I1666" t="s">
        <v>26</v>
      </c>
      <c r="J1666" t="s">
        <v>145</v>
      </c>
      <c r="K1666" t="s">
        <v>146</v>
      </c>
      <c r="L1666">
        <v>19143</v>
      </c>
      <c r="M1666" t="s">
        <v>147</v>
      </c>
      <c r="N1666" t="s">
        <v>4335</v>
      </c>
      <c r="O1666" t="s">
        <v>45</v>
      </c>
      <c r="P1666" t="s">
        <v>74</v>
      </c>
      <c r="Q1666" t="s">
        <v>4336</v>
      </c>
      <c r="R1666">
        <v>13.896000000000001</v>
      </c>
      <c r="S1666">
        <v>3</v>
      </c>
      <c r="T1666">
        <v>0.7</v>
      </c>
      <c r="U1666">
        <v>-9.2639999999999993</v>
      </c>
    </row>
    <row r="1667" spans="1:21" x14ac:dyDescent="0.35">
      <c r="A1667">
        <v>4863</v>
      </c>
      <c r="B1667" t="s">
        <v>7837</v>
      </c>
      <c r="C1667" s="17">
        <v>42684</v>
      </c>
      <c r="D1667" s="17">
        <v>42688</v>
      </c>
      <c r="E1667" t="s">
        <v>49</v>
      </c>
      <c r="F1667" t="s">
        <v>584</v>
      </c>
      <c r="G1667" t="s">
        <v>585</v>
      </c>
      <c r="H1667" t="s">
        <v>40</v>
      </c>
      <c r="I1667" t="s">
        <v>26</v>
      </c>
      <c r="J1667" t="s">
        <v>265</v>
      </c>
      <c r="K1667" t="s">
        <v>266</v>
      </c>
      <c r="L1667">
        <v>10011</v>
      </c>
      <c r="M1667" t="s">
        <v>147</v>
      </c>
      <c r="N1667" t="s">
        <v>3870</v>
      </c>
      <c r="O1667" t="s">
        <v>45</v>
      </c>
      <c r="P1667" t="s">
        <v>74</v>
      </c>
      <c r="Q1667" t="s">
        <v>3871</v>
      </c>
      <c r="R1667">
        <v>20.368000000000002</v>
      </c>
      <c r="S1667">
        <v>1</v>
      </c>
      <c r="T1667">
        <v>0.2</v>
      </c>
      <c r="U1667">
        <v>7.3834</v>
      </c>
    </row>
    <row r="1668" spans="1:21" x14ac:dyDescent="0.35">
      <c r="A1668">
        <v>4861</v>
      </c>
      <c r="B1668" t="s">
        <v>7835</v>
      </c>
      <c r="C1668" s="17">
        <v>42722</v>
      </c>
      <c r="D1668" s="17">
        <v>42728</v>
      </c>
      <c r="E1668" t="s">
        <v>49</v>
      </c>
      <c r="F1668" t="s">
        <v>1179</v>
      </c>
      <c r="G1668" t="s">
        <v>1180</v>
      </c>
      <c r="H1668" t="s">
        <v>40</v>
      </c>
      <c r="I1668" t="s">
        <v>26</v>
      </c>
      <c r="J1668" t="s">
        <v>1003</v>
      </c>
      <c r="K1668" t="s">
        <v>789</v>
      </c>
      <c r="L1668">
        <v>7960</v>
      </c>
      <c r="M1668" t="s">
        <v>147</v>
      </c>
      <c r="N1668" t="s">
        <v>4726</v>
      </c>
      <c r="O1668" t="s">
        <v>45</v>
      </c>
      <c r="P1668" t="s">
        <v>74</v>
      </c>
      <c r="Q1668" t="s">
        <v>4727</v>
      </c>
      <c r="R1668">
        <v>1793.98</v>
      </c>
      <c r="S1668">
        <v>2</v>
      </c>
      <c r="T1668">
        <v>0</v>
      </c>
      <c r="U1668">
        <v>843.17059999999992</v>
      </c>
    </row>
    <row r="1669" spans="1:21" x14ac:dyDescent="0.35">
      <c r="A1669">
        <v>4860</v>
      </c>
      <c r="B1669" t="s">
        <v>7833</v>
      </c>
      <c r="C1669" s="17">
        <v>43084</v>
      </c>
      <c r="D1669" s="17">
        <v>43088</v>
      </c>
      <c r="E1669" t="s">
        <v>49</v>
      </c>
      <c r="F1669" t="s">
        <v>1399</v>
      </c>
      <c r="G1669" t="s">
        <v>1400</v>
      </c>
      <c r="H1669" t="s">
        <v>40</v>
      </c>
      <c r="I1669" t="s">
        <v>26</v>
      </c>
      <c r="J1669" t="s">
        <v>7834</v>
      </c>
      <c r="K1669" t="s">
        <v>210</v>
      </c>
      <c r="L1669">
        <v>60302</v>
      </c>
      <c r="M1669" t="s">
        <v>104</v>
      </c>
      <c r="N1669" t="s">
        <v>4237</v>
      </c>
      <c r="O1669" t="s">
        <v>45</v>
      </c>
      <c r="P1669" t="s">
        <v>67</v>
      </c>
      <c r="Q1669" t="s">
        <v>4238</v>
      </c>
      <c r="R1669">
        <v>10.192000000000002</v>
      </c>
      <c r="S1669">
        <v>7</v>
      </c>
      <c r="T1669">
        <v>0.2</v>
      </c>
      <c r="U1669">
        <v>1.0192000000000001</v>
      </c>
    </row>
    <row r="1670" spans="1:21" x14ac:dyDescent="0.35">
      <c r="A1670">
        <v>4849</v>
      </c>
      <c r="B1670" t="s">
        <v>7826</v>
      </c>
      <c r="C1670" s="17">
        <v>41815</v>
      </c>
      <c r="D1670" s="17">
        <v>41817</v>
      </c>
      <c r="E1670" t="s">
        <v>22</v>
      </c>
      <c r="F1670" t="s">
        <v>1179</v>
      </c>
      <c r="G1670" t="s">
        <v>1180</v>
      </c>
      <c r="H1670" t="s">
        <v>40</v>
      </c>
      <c r="I1670" t="s">
        <v>26</v>
      </c>
      <c r="J1670" t="s">
        <v>1980</v>
      </c>
      <c r="K1670" t="s">
        <v>419</v>
      </c>
      <c r="L1670">
        <v>97301</v>
      </c>
      <c r="M1670" t="s">
        <v>43</v>
      </c>
      <c r="N1670" t="s">
        <v>4529</v>
      </c>
      <c r="O1670" t="s">
        <v>45</v>
      </c>
      <c r="P1670" t="s">
        <v>67</v>
      </c>
      <c r="Q1670" t="s">
        <v>4530</v>
      </c>
      <c r="R1670">
        <v>9.3280000000000012</v>
      </c>
      <c r="S1670">
        <v>1</v>
      </c>
      <c r="T1670">
        <v>0.2</v>
      </c>
      <c r="U1670">
        <v>0.8162000000000007</v>
      </c>
    </row>
    <row r="1671" spans="1:21" x14ac:dyDescent="0.35">
      <c r="A1671">
        <v>4848</v>
      </c>
      <c r="B1671" t="s">
        <v>7826</v>
      </c>
      <c r="C1671" s="17">
        <v>41815</v>
      </c>
      <c r="D1671" s="17">
        <v>41817</v>
      </c>
      <c r="E1671" t="s">
        <v>22</v>
      </c>
      <c r="F1671" t="s">
        <v>1179</v>
      </c>
      <c r="G1671" t="s">
        <v>1180</v>
      </c>
      <c r="H1671" t="s">
        <v>40</v>
      </c>
      <c r="I1671" t="s">
        <v>26</v>
      </c>
      <c r="J1671" t="s">
        <v>1980</v>
      </c>
      <c r="K1671" t="s">
        <v>419</v>
      </c>
      <c r="L1671">
        <v>97301</v>
      </c>
      <c r="M1671" t="s">
        <v>43</v>
      </c>
      <c r="N1671" t="s">
        <v>1426</v>
      </c>
      <c r="O1671" t="s">
        <v>45</v>
      </c>
      <c r="P1671" t="s">
        <v>67</v>
      </c>
      <c r="Q1671" t="s">
        <v>1427</v>
      </c>
      <c r="R1671">
        <v>71.632000000000005</v>
      </c>
      <c r="S1671">
        <v>11</v>
      </c>
      <c r="T1671">
        <v>0.2</v>
      </c>
      <c r="U1671">
        <v>17.908000000000001</v>
      </c>
    </row>
    <row r="1672" spans="1:21" x14ac:dyDescent="0.35">
      <c r="A1672">
        <v>4847</v>
      </c>
      <c r="B1672" t="s">
        <v>7826</v>
      </c>
      <c r="C1672" s="17">
        <v>41815</v>
      </c>
      <c r="D1672" s="17">
        <v>41817</v>
      </c>
      <c r="E1672" t="s">
        <v>22</v>
      </c>
      <c r="F1672" t="s">
        <v>1179</v>
      </c>
      <c r="G1672" t="s">
        <v>1180</v>
      </c>
      <c r="H1672" t="s">
        <v>40</v>
      </c>
      <c r="I1672" t="s">
        <v>26</v>
      </c>
      <c r="J1672" t="s">
        <v>1980</v>
      </c>
      <c r="K1672" t="s">
        <v>419</v>
      </c>
      <c r="L1672">
        <v>97301</v>
      </c>
      <c r="M1672" t="s">
        <v>43</v>
      </c>
      <c r="N1672" t="s">
        <v>3147</v>
      </c>
      <c r="O1672" t="s">
        <v>70</v>
      </c>
      <c r="P1672" t="s">
        <v>71</v>
      </c>
      <c r="Q1672" t="s">
        <v>3148</v>
      </c>
      <c r="R1672">
        <v>263.96000000000004</v>
      </c>
      <c r="S1672">
        <v>5</v>
      </c>
      <c r="T1672">
        <v>0.2</v>
      </c>
      <c r="U1672">
        <v>19.796999999999997</v>
      </c>
    </row>
    <row r="1673" spans="1:21" x14ac:dyDescent="0.35">
      <c r="A1673">
        <v>4845</v>
      </c>
      <c r="B1673" t="s">
        <v>7824</v>
      </c>
      <c r="C1673" s="17">
        <v>41733</v>
      </c>
      <c r="D1673" s="17">
        <v>41734</v>
      </c>
      <c r="E1673" t="s">
        <v>187</v>
      </c>
      <c r="F1673" t="s">
        <v>774</v>
      </c>
      <c r="G1673" t="s">
        <v>775</v>
      </c>
      <c r="H1673" t="s">
        <v>40</v>
      </c>
      <c r="I1673" t="s">
        <v>26</v>
      </c>
      <c r="J1673" t="s">
        <v>41</v>
      </c>
      <c r="K1673" t="s">
        <v>42</v>
      </c>
      <c r="L1673">
        <v>90008</v>
      </c>
      <c r="M1673" t="s">
        <v>43</v>
      </c>
      <c r="N1673" t="s">
        <v>1220</v>
      </c>
      <c r="O1673" t="s">
        <v>45</v>
      </c>
      <c r="P1673" t="s">
        <v>74</v>
      </c>
      <c r="Q1673" t="s">
        <v>1221</v>
      </c>
      <c r="R1673">
        <v>7.1840000000000011</v>
      </c>
      <c r="S1673">
        <v>2</v>
      </c>
      <c r="T1673">
        <v>0.2</v>
      </c>
      <c r="U1673">
        <v>2.2449999999999992</v>
      </c>
    </row>
    <row r="1674" spans="1:21" x14ac:dyDescent="0.35">
      <c r="A1674">
        <v>4829</v>
      </c>
      <c r="B1674" t="s">
        <v>7814</v>
      </c>
      <c r="C1674" s="17">
        <v>41944</v>
      </c>
      <c r="D1674" s="17">
        <v>41951</v>
      </c>
      <c r="E1674" t="s">
        <v>49</v>
      </c>
      <c r="F1674" t="s">
        <v>6642</v>
      </c>
      <c r="G1674" t="s">
        <v>6643</v>
      </c>
      <c r="H1674" t="s">
        <v>40</v>
      </c>
      <c r="I1674" t="s">
        <v>26</v>
      </c>
      <c r="J1674" t="s">
        <v>1468</v>
      </c>
      <c r="K1674" t="s">
        <v>28</v>
      </c>
      <c r="L1674">
        <v>40475</v>
      </c>
      <c r="M1674" t="s">
        <v>29</v>
      </c>
      <c r="N1674" t="s">
        <v>3391</v>
      </c>
      <c r="O1674" t="s">
        <v>45</v>
      </c>
      <c r="P1674" t="s">
        <v>67</v>
      </c>
      <c r="Q1674" t="s">
        <v>3392</v>
      </c>
      <c r="R1674">
        <v>5.64</v>
      </c>
      <c r="S1674">
        <v>3</v>
      </c>
      <c r="T1674">
        <v>0</v>
      </c>
      <c r="U1674">
        <v>1.6355999999999997</v>
      </c>
    </row>
    <row r="1675" spans="1:21" x14ac:dyDescent="0.35">
      <c r="A1675">
        <v>1672</v>
      </c>
      <c r="B1675" t="s">
        <v>4350</v>
      </c>
      <c r="C1675" s="17">
        <v>42451</v>
      </c>
      <c r="D1675" s="17">
        <v>42454</v>
      </c>
      <c r="E1675" t="s">
        <v>187</v>
      </c>
      <c r="F1675" t="s">
        <v>4351</v>
      </c>
      <c r="G1675" t="s">
        <v>4352</v>
      </c>
      <c r="H1675" t="s">
        <v>40</v>
      </c>
      <c r="I1675" t="s">
        <v>26</v>
      </c>
      <c r="J1675" t="s">
        <v>4053</v>
      </c>
      <c r="K1675" t="s">
        <v>1395</v>
      </c>
      <c r="L1675">
        <v>89031</v>
      </c>
      <c r="M1675" t="s">
        <v>43</v>
      </c>
      <c r="N1675" t="s">
        <v>3238</v>
      </c>
      <c r="O1675" t="s">
        <v>70</v>
      </c>
      <c r="P1675" t="s">
        <v>160</v>
      </c>
      <c r="Q1675" t="s">
        <v>3239</v>
      </c>
      <c r="R1675">
        <v>58.58</v>
      </c>
      <c r="S1675">
        <v>2</v>
      </c>
      <c r="T1675">
        <v>0</v>
      </c>
      <c r="U1675">
        <v>19.331399999999995</v>
      </c>
    </row>
    <row r="1676" spans="1:21" x14ac:dyDescent="0.35">
      <c r="A1676">
        <v>4828</v>
      </c>
      <c r="B1676" t="s">
        <v>7814</v>
      </c>
      <c r="C1676" s="17">
        <v>41944</v>
      </c>
      <c r="D1676" s="17">
        <v>41951</v>
      </c>
      <c r="E1676" t="s">
        <v>49</v>
      </c>
      <c r="F1676" t="s">
        <v>6642</v>
      </c>
      <c r="G1676" t="s">
        <v>6643</v>
      </c>
      <c r="H1676" t="s">
        <v>40</v>
      </c>
      <c r="I1676" t="s">
        <v>26</v>
      </c>
      <c r="J1676" t="s">
        <v>1468</v>
      </c>
      <c r="K1676" t="s">
        <v>28</v>
      </c>
      <c r="L1676">
        <v>40475</v>
      </c>
      <c r="M1676" t="s">
        <v>29</v>
      </c>
      <c r="N1676" t="s">
        <v>4641</v>
      </c>
      <c r="O1676" t="s">
        <v>45</v>
      </c>
      <c r="P1676" t="s">
        <v>58</v>
      </c>
      <c r="Q1676" t="s">
        <v>4642</v>
      </c>
      <c r="R1676">
        <v>69.52</v>
      </c>
      <c r="S1676">
        <v>2</v>
      </c>
      <c r="T1676">
        <v>0</v>
      </c>
      <c r="U1676">
        <v>19.465600000000002</v>
      </c>
    </row>
    <row r="1677" spans="1:21" x14ac:dyDescent="0.35">
      <c r="A1677">
        <v>4827</v>
      </c>
      <c r="B1677" t="s">
        <v>7813</v>
      </c>
      <c r="C1677" s="17">
        <v>43051</v>
      </c>
      <c r="D1677" s="17">
        <v>43054</v>
      </c>
      <c r="E1677" t="s">
        <v>187</v>
      </c>
      <c r="F1677" t="s">
        <v>4515</v>
      </c>
      <c r="G1677" t="s">
        <v>4516</v>
      </c>
      <c r="H1677" t="s">
        <v>40</v>
      </c>
      <c r="I1677" t="s">
        <v>26</v>
      </c>
      <c r="J1677" t="s">
        <v>41</v>
      </c>
      <c r="K1677" t="s">
        <v>42</v>
      </c>
      <c r="L1677">
        <v>90036</v>
      </c>
      <c r="M1677" t="s">
        <v>43</v>
      </c>
      <c r="N1677" t="s">
        <v>973</v>
      </c>
      <c r="O1677" t="s">
        <v>45</v>
      </c>
      <c r="P1677" t="s">
        <v>74</v>
      </c>
      <c r="Q1677" t="s">
        <v>974</v>
      </c>
      <c r="R1677">
        <v>14.016</v>
      </c>
      <c r="S1677">
        <v>4</v>
      </c>
      <c r="T1677">
        <v>0.2</v>
      </c>
      <c r="U1677">
        <v>4.9055999999999997</v>
      </c>
    </row>
    <row r="1678" spans="1:21" x14ac:dyDescent="0.35">
      <c r="A1678">
        <v>4809</v>
      </c>
      <c r="B1678" t="s">
        <v>7797</v>
      </c>
      <c r="C1678" s="17">
        <v>41966</v>
      </c>
      <c r="D1678" s="17">
        <v>41971</v>
      </c>
      <c r="E1678" t="s">
        <v>49</v>
      </c>
      <c r="F1678" t="s">
        <v>4554</v>
      </c>
      <c r="G1678" t="s">
        <v>4555</v>
      </c>
      <c r="H1678" t="s">
        <v>40</v>
      </c>
      <c r="I1678" t="s">
        <v>26</v>
      </c>
      <c r="J1678" t="s">
        <v>145</v>
      </c>
      <c r="K1678" t="s">
        <v>146</v>
      </c>
      <c r="L1678">
        <v>19134</v>
      </c>
      <c r="M1678" t="s">
        <v>147</v>
      </c>
      <c r="N1678" t="s">
        <v>5041</v>
      </c>
      <c r="O1678" t="s">
        <v>45</v>
      </c>
      <c r="P1678" t="s">
        <v>172</v>
      </c>
      <c r="Q1678" t="s">
        <v>5042</v>
      </c>
      <c r="R1678">
        <v>62.808000000000007</v>
      </c>
      <c r="S1678">
        <v>3</v>
      </c>
      <c r="T1678">
        <v>0.2</v>
      </c>
      <c r="U1678">
        <v>21.197700000000001</v>
      </c>
    </row>
    <row r="1679" spans="1:21" x14ac:dyDescent="0.35">
      <c r="A1679">
        <v>4803</v>
      </c>
      <c r="B1679" t="s">
        <v>7792</v>
      </c>
      <c r="C1679" s="17">
        <v>42504</v>
      </c>
      <c r="D1679" s="17">
        <v>42509</v>
      </c>
      <c r="E1679" t="s">
        <v>49</v>
      </c>
      <c r="F1679" t="s">
        <v>1293</v>
      </c>
      <c r="G1679" t="s">
        <v>1294</v>
      </c>
      <c r="H1679" t="s">
        <v>40</v>
      </c>
      <c r="I1679" t="s">
        <v>26</v>
      </c>
      <c r="J1679" t="s">
        <v>1525</v>
      </c>
      <c r="K1679" t="s">
        <v>53</v>
      </c>
      <c r="L1679">
        <v>32216</v>
      </c>
      <c r="M1679" t="s">
        <v>29</v>
      </c>
      <c r="N1679" t="s">
        <v>360</v>
      </c>
      <c r="O1679" t="s">
        <v>45</v>
      </c>
      <c r="P1679" t="s">
        <v>74</v>
      </c>
      <c r="Q1679" t="s">
        <v>361</v>
      </c>
      <c r="R1679">
        <v>13.392000000000003</v>
      </c>
      <c r="S1679">
        <v>8</v>
      </c>
      <c r="T1679">
        <v>0.7</v>
      </c>
      <c r="U1679">
        <v>-9.8207999999999984</v>
      </c>
    </row>
    <row r="1680" spans="1:21" x14ac:dyDescent="0.35">
      <c r="A1680">
        <v>4802</v>
      </c>
      <c r="B1680" t="s">
        <v>7792</v>
      </c>
      <c r="C1680" s="17">
        <v>42504</v>
      </c>
      <c r="D1680" s="17">
        <v>42509</v>
      </c>
      <c r="E1680" t="s">
        <v>49</v>
      </c>
      <c r="F1680" t="s">
        <v>1293</v>
      </c>
      <c r="G1680" t="s">
        <v>1294</v>
      </c>
      <c r="H1680" t="s">
        <v>40</v>
      </c>
      <c r="I1680" t="s">
        <v>26</v>
      </c>
      <c r="J1680" t="s">
        <v>1525</v>
      </c>
      <c r="K1680" t="s">
        <v>53</v>
      </c>
      <c r="L1680">
        <v>32216</v>
      </c>
      <c r="M1680" t="s">
        <v>29</v>
      </c>
      <c r="N1680" t="s">
        <v>674</v>
      </c>
      <c r="O1680" t="s">
        <v>45</v>
      </c>
      <c r="P1680" t="s">
        <v>74</v>
      </c>
      <c r="Q1680" t="s">
        <v>675</v>
      </c>
      <c r="R1680">
        <v>10.380000000000003</v>
      </c>
      <c r="S1680">
        <v>2</v>
      </c>
      <c r="T1680">
        <v>0.7</v>
      </c>
      <c r="U1680">
        <v>-7.6119999999999983</v>
      </c>
    </row>
    <row r="1681" spans="1:21" x14ac:dyDescent="0.35">
      <c r="A1681">
        <v>4801</v>
      </c>
      <c r="B1681" t="s">
        <v>7792</v>
      </c>
      <c r="C1681" s="17">
        <v>42504</v>
      </c>
      <c r="D1681" s="17">
        <v>42509</v>
      </c>
      <c r="E1681" t="s">
        <v>49</v>
      </c>
      <c r="F1681" t="s">
        <v>1293</v>
      </c>
      <c r="G1681" t="s">
        <v>1294</v>
      </c>
      <c r="H1681" t="s">
        <v>40</v>
      </c>
      <c r="I1681" t="s">
        <v>26</v>
      </c>
      <c r="J1681" t="s">
        <v>1525</v>
      </c>
      <c r="K1681" t="s">
        <v>53</v>
      </c>
      <c r="L1681">
        <v>32216</v>
      </c>
      <c r="M1681" t="s">
        <v>29</v>
      </c>
      <c r="N1681" t="s">
        <v>7793</v>
      </c>
      <c r="O1681" t="s">
        <v>45</v>
      </c>
      <c r="P1681" t="s">
        <v>67</v>
      </c>
      <c r="Q1681" t="s">
        <v>7794</v>
      </c>
      <c r="R1681">
        <v>4.7679999999999998</v>
      </c>
      <c r="S1681">
        <v>2</v>
      </c>
      <c r="T1681">
        <v>0.2</v>
      </c>
      <c r="U1681">
        <v>0.41720000000000046</v>
      </c>
    </row>
    <row r="1682" spans="1:21" x14ac:dyDescent="0.35">
      <c r="A1682">
        <v>1679</v>
      </c>
      <c r="B1682" t="s">
        <v>4363</v>
      </c>
      <c r="C1682" s="17">
        <v>41889</v>
      </c>
      <c r="D1682" s="17">
        <v>41895</v>
      </c>
      <c r="E1682" t="s">
        <v>49</v>
      </c>
      <c r="F1682" t="s">
        <v>981</v>
      </c>
      <c r="G1682" t="s">
        <v>982</v>
      </c>
      <c r="H1682" t="s">
        <v>40</v>
      </c>
      <c r="I1682" t="s">
        <v>26</v>
      </c>
      <c r="J1682" t="s">
        <v>145</v>
      </c>
      <c r="K1682" t="s">
        <v>146</v>
      </c>
      <c r="L1682">
        <v>19134</v>
      </c>
      <c r="M1682" t="s">
        <v>147</v>
      </c>
      <c r="N1682" t="s">
        <v>3401</v>
      </c>
      <c r="O1682" t="s">
        <v>45</v>
      </c>
      <c r="P1682" t="s">
        <v>58</v>
      </c>
      <c r="Q1682" t="s">
        <v>3402</v>
      </c>
      <c r="R1682">
        <v>64.784000000000006</v>
      </c>
      <c r="S1682">
        <v>1</v>
      </c>
      <c r="T1682">
        <v>0.2</v>
      </c>
      <c r="U1682">
        <v>-14.576399999999996</v>
      </c>
    </row>
    <row r="1683" spans="1:21" x14ac:dyDescent="0.35">
      <c r="A1683">
        <v>1680</v>
      </c>
      <c r="B1683" t="s">
        <v>4363</v>
      </c>
      <c r="C1683" s="17">
        <v>41889</v>
      </c>
      <c r="D1683" s="17">
        <v>41895</v>
      </c>
      <c r="E1683" t="s">
        <v>49</v>
      </c>
      <c r="F1683" t="s">
        <v>981</v>
      </c>
      <c r="G1683" t="s">
        <v>982</v>
      </c>
      <c r="H1683" t="s">
        <v>40</v>
      </c>
      <c r="I1683" t="s">
        <v>26</v>
      </c>
      <c r="J1683" t="s">
        <v>145</v>
      </c>
      <c r="K1683" t="s">
        <v>146</v>
      </c>
      <c r="L1683">
        <v>19134</v>
      </c>
      <c r="M1683" t="s">
        <v>147</v>
      </c>
      <c r="N1683" t="s">
        <v>3254</v>
      </c>
      <c r="O1683" t="s">
        <v>70</v>
      </c>
      <c r="P1683" t="s">
        <v>71</v>
      </c>
      <c r="Q1683" t="s">
        <v>3255</v>
      </c>
      <c r="R1683">
        <v>32.381999999999998</v>
      </c>
      <c r="S1683">
        <v>3</v>
      </c>
      <c r="T1683">
        <v>0.4</v>
      </c>
      <c r="U1683">
        <v>4.3175999999999988</v>
      </c>
    </row>
    <row r="1684" spans="1:21" x14ac:dyDescent="0.35">
      <c r="A1684">
        <v>1681</v>
      </c>
      <c r="B1684" t="s">
        <v>4363</v>
      </c>
      <c r="C1684" s="17">
        <v>41889</v>
      </c>
      <c r="D1684" s="17">
        <v>41895</v>
      </c>
      <c r="E1684" t="s">
        <v>49</v>
      </c>
      <c r="F1684" t="s">
        <v>981</v>
      </c>
      <c r="G1684" t="s">
        <v>982</v>
      </c>
      <c r="H1684" t="s">
        <v>40</v>
      </c>
      <c r="I1684" t="s">
        <v>26</v>
      </c>
      <c r="J1684" t="s">
        <v>145</v>
      </c>
      <c r="K1684" t="s">
        <v>146</v>
      </c>
      <c r="L1684">
        <v>19134</v>
      </c>
      <c r="M1684" t="s">
        <v>147</v>
      </c>
      <c r="N1684" t="s">
        <v>4364</v>
      </c>
      <c r="O1684" t="s">
        <v>31</v>
      </c>
      <c r="P1684" t="s">
        <v>64</v>
      </c>
      <c r="Q1684" t="s">
        <v>4365</v>
      </c>
      <c r="R1684">
        <v>42.368000000000002</v>
      </c>
      <c r="S1684">
        <v>2</v>
      </c>
      <c r="T1684">
        <v>0.2</v>
      </c>
      <c r="U1684">
        <v>8.4735999999999958</v>
      </c>
    </row>
    <row r="1685" spans="1:21" x14ac:dyDescent="0.35">
      <c r="A1685">
        <v>1682</v>
      </c>
      <c r="B1685" t="s">
        <v>4363</v>
      </c>
      <c r="C1685" s="17">
        <v>41889</v>
      </c>
      <c r="D1685" s="17">
        <v>41895</v>
      </c>
      <c r="E1685" t="s">
        <v>49</v>
      </c>
      <c r="F1685" t="s">
        <v>981</v>
      </c>
      <c r="G1685" t="s">
        <v>982</v>
      </c>
      <c r="H1685" t="s">
        <v>40</v>
      </c>
      <c r="I1685" t="s">
        <v>26</v>
      </c>
      <c r="J1685" t="s">
        <v>145</v>
      </c>
      <c r="K1685" t="s">
        <v>146</v>
      </c>
      <c r="L1685">
        <v>19134</v>
      </c>
      <c r="M1685" t="s">
        <v>147</v>
      </c>
      <c r="N1685" t="s">
        <v>4366</v>
      </c>
      <c r="O1685" t="s">
        <v>70</v>
      </c>
      <c r="P1685" t="s">
        <v>683</v>
      </c>
      <c r="Q1685" t="s">
        <v>4367</v>
      </c>
      <c r="R1685">
        <v>399.54</v>
      </c>
      <c r="S1685">
        <v>4</v>
      </c>
      <c r="T1685">
        <v>0.7</v>
      </c>
      <c r="U1685">
        <v>-559.35599999999988</v>
      </c>
    </row>
    <row r="1686" spans="1:21" x14ac:dyDescent="0.35">
      <c r="A1686">
        <v>4800</v>
      </c>
      <c r="B1686" t="s">
        <v>7792</v>
      </c>
      <c r="C1686" s="17">
        <v>42504</v>
      </c>
      <c r="D1686" s="17">
        <v>42509</v>
      </c>
      <c r="E1686" t="s">
        <v>49</v>
      </c>
      <c r="F1686" t="s">
        <v>1293</v>
      </c>
      <c r="G1686" t="s">
        <v>1294</v>
      </c>
      <c r="H1686" t="s">
        <v>40</v>
      </c>
      <c r="I1686" t="s">
        <v>26</v>
      </c>
      <c r="J1686" t="s">
        <v>1525</v>
      </c>
      <c r="K1686" t="s">
        <v>53</v>
      </c>
      <c r="L1686">
        <v>32216</v>
      </c>
      <c r="M1686" t="s">
        <v>29</v>
      </c>
      <c r="N1686" t="s">
        <v>247</v>
      </c>
      <c r="O1686" t="s">
        <v>70</v>
      </c>
      <c r="P1686" t="s">
        <v>71</v>
      </c>
      <c r="Q1686" t="s">
        <v>248</v>
      </c>
      <c r="R1686">
        <v>43.6</v>
      </c>
      <c r="S1686">
        <v>5</v>
      </c>
      <c r="T1686">
        <v>0.2</v>
      </c>
      <c r="U1686">
        <v>4.3600000000000012</v>
      </c>
    </row>
    <row r="1687" spans="1:21" x14ac:dyDescent="0.35">
      <c r="A1687">
        <v>1684</v>
      </c>
      <c r="B1687" t="s">
        <v>4371</v>
      </c>
      <c r="C1687" s="17">
        <v>42681</v>
      </c>
      <c r="D1687" s="17">
        <v>42686</v>
      </c>
      <c r="E1687" t="s">
        <v>49</v>
      </c>
      <c r="F1687" t="s">
        <v>997</v>
      </c>
      <c r="G1687" t="s">
        <v>998</v>
      </c>
      <c r="H1687" t="s">
        <v>40</v>
      </c>
      <c r="I1687" t="s">
        <v>26</v>
      </c>
      <c r="J1687" t="s">
        <v>126</v>
      </c>
      <c r="K1687" t="s">
        <v>42</v>
      </c>
      <c r="L1687">
        <v>94110</v>
      </c>
      <c r="M1687" t="s">
        <v>43</v>
      </c>
      <c r="N1687" t="s">
        <v>2452</v>
      </c>
      <c r="O1687" t="s">
        <v>31</v>
      </c>
      <c r="P1687" t="s">
        <v>64</v>
      </c>
      <c r="Q1687" t="s">
        <v>2453</v>
      </c>
      <c r="R1687">
        <v>14.82</v>
      </c>
      <c r="S1687">
        <v>3</v>
      </c>
      <c r="T1687">
        <v>0</v>
      </c>
      <c r="U1687">
        <v>6.224400000000001</v>
      </c>
    </row>
    <row r="1688" spans="1:21" x14ac:dyDescent="0.35">
      <c r="A1688">
        <v>1685</v>
      </c>
      <c r="B1688" t="s">
        <v>4372</v>
      </c>
      <c r="C1688" s="17">
        <v>42849</v>
      </c>
      <c r="D1688" s="17">
        <v>42852</v>
      </c>
      <c r="E1688" t="s">
        <v>187</v>
      </c>
      <c r="F1688" t="s">
        <v>3864</v>
      </c>
      <c r="G1688" t="s">
        <v>3865</v>
      </c>
      <c r="H1688" t="s">
        <v>40</v>
      </c>
      <c r="I1688" t="s">
        <v>26</v>
      </c>
      <c r="J1688" t="s">
        <v>145</v>
      </c>
      <c r="K1688" t="s">
        <v>146</v>
      </c>
      <c r="L1688">
        <v>19143</v>
      </c>
      <c r="M1688" t="s">
        <v>147</v>
      </c>
      <c r="N1688" t="s">
        <v>4373</v>
      </c>
      <c r="O1688" t="s">
        <v>45</v>
      </c>
      <c r="P1688" t="s">
        <v>77</v>
      </c>
      <c r="Q1688" t="s">
        <v>4374</v>
      </c>
      <c r="R1688">
        <v>99.28</v>
      </c>
      <c r="S1688">
        <v>2</v>
      </c>
      <c r="T1688">
        <v>0.2</v>
      </c>
      <c r="U1688">
        <v>12.409999999999989</v>
      </c>
    </row>
    <row r="1689" spans="1:21" x14ac:dyDescent="0.35">
      <c r="A1689">
        <v>1686</v>
      </c>
      <c r="B1689" t="s">
        <v>4372</v>
      </c>
      <c r="C1689" s="17">
        <v>42849</v>
      </c>
      <c r="D1689" s="17">
        <v>42852</v>
      </c>
      <c r="E1689" t="s">
        <v>187</v>
      </c>
      <c r="F1689" t="s">
        <v>3864</v>
      </c>
      <c r="G1689" t="s">
        <v>3865</v>
      </c>
      <c r="H1689" t="s">
        <v>40</v>
      </c>
      <c r="I1689" t="s">
        <v>26</v>
      </c>
      <c r="J1689" t="s">
        <v>145</v>
      </c>
      <c r="K1689" t="s">
        <v>146</v>
      </c>
      <c r="L1689">
        <v>19143</v>
      </c>
      <c r="M1689" t="s">
        <v>147</v>
      </c>
      <c r="N1689" t="s">
        <v>3580</v>
      </c>
      <c r="O1689" t="s">
        <v>45</v>
      </c>
      <c r="P1689" t="s">
        <v>74</v>
      </c>
      <c r="Q1689" t="s">
        <v>3581</v>
      </c>
      <c r="R1689">
        <v>1.1880000000000002</v>
      </c>
      <c r="S1689">
        <v>2</v>
      </c>
      <c r="T1689">
        <v>0.7</v>
      </c>
      <c r="U1689">
        <v>-0.98999999999999977</v>
      </c>
    </row>
    <row r="1690" spans="1:21" x14ac:dyDescent="0.35">
      <c r="A1690">
        <v>1687</v>
      </c>
      <c r="B1690" t="s">
        <v>4372</v>
      </c>
      <c r="C1690" s="17">
        <v>42849</v>
      </c>
      <c r="D1690" s="17">
        <v>42852</v>
      </c>
      <c r="E1690" t="s">
        <v>187</v>
      </c>
      <c r="F1690" t="s">
        <v>3864</v>
      </c>
      <c r="G1690" t="s">
        <v>3865</v>
      </c>
      <c r="H1690" t="s">
        <v>40</v>
      </c>
      <c r="I1690" t="s">
        <v>26</v>
      </c>
      <c r="J1690" t="s">
        <v>145</v>
      </c>
      <c r="K1690" t="s">
        <v>146</v>
      </c>
      <c r="L1690">
        <v>19143</v>
      </c>
      <c r="M1690" t="s">
        <v>147</v>
      </c>
      <c r="N1690" t="s">
        <v>4375</v>
      </c>
      <c r="O1690" t="s">
        <v>45</v>
      </c>
      <c r="P1690" t="s">
        <v>74</v>
      </c>
      <c r="Q1690" t="s">
        <v>4376</v>
      </c>
      <c r="R1690">
        <v>7.5180000000000007</v>
      </c>
      <c r="S1690">
        <v>2</v>
      </c>
      <c r="T1690">
        <v>0.7</v>
      </c>
      <c r="U1690">
        <v>-5.7637999999999998</v>
      </c>
    </row>
    <row r="1691" spans="1:21" x14ac:dyDescent="0.35">
      <c r="A1691">
        <v>4799</v>
      </c>
      <c r="B1691" t="s">
        <v>7792</v>
      </c>
      <c r="C1691" s="17">
        <v>42504</v>
      </c>
      <c r="D1691" s="17">
        <v>42509</v>
      </c>
      <c r="E1691" t="s">
        <v>49</v>
      </c>
      <c r="F1691" t="s">
        <v>1293</v>
      </c>
      <c r="G1691" t="s">
        <v>1294</v>
      </c>
      <c r="H1691" t="s">
        <v>40</v>
      </c>
      <c r="I1691" t="s">
        <v>26</v>
      </c>
      <c r="J1691" t="s">
        <v>1525</v>
      </c>
      <c r="K1691" t="s">
        <v>53</v>
      </c>
      <c r="L1691">
        <v>32216</v>
      </c>
      <c r="M1691" t="s">
        <v>29</v>
      </c>
      <c r="N1691" t="s">
        <v>7034</v>
      </c>
      <c r="O1691" t="s">
        <v>31</v>
      </c>
      <c r="P1691" t="s">
        <v>64</v>
      </c>
      <c r="Q1691" t="s">
        <v>7035</v>
      </c>
      <c r="R1691">
        <v>30.192</v>
      </c>
      <c r="S1691">
        <v>3</v>
      </c>
      <c r="T1691">
        <v>0.2</v>
      </c>
      <c r="U1691">
        <v>8.3028000000000031</v>
      </c>
    </row>
    <row r="1692" spans="1:21" x14ac:dyDescent="0.35">
      <c r="A1692">
        <v>4798</v>
      </c>
      <c r="B1692" t="s">
        <v>7792</v>
      </c>
      <c r="C1692" s="17">
        <v>42504</v>
      </c>
      <c r="D1692" s="17">
        <v>42509</v>
      </c>
      <c r="E1692" t="s">
        <v>49</v>
      </c>
      <c r="F1692" t="s">
        <v>1293</v>
      </c>
      <c r="G1692" t="s">
        <v>1294</v>
      </c>
      <c r="H1692" t="s">
        <v>40</v>
      </c>
      <c r="I1692" t="s">
        <v>26</v>
      </c>
      <c r="J1692" t="s">
        <v>1525</v>
      </c>
      <c r="K1692" t="s">
        <v>53</v>
      </c>
      <c r="L1692">
        <v>32216</v>
      </c>
      <c r="M1692" t="s">
        <v>29</v>
      </c>
      <c r="N1692" t="s">
        <v>5538</v>
      </c>
      <c r="O1692" t="s">
        <v>45</v>
      </c>
      <c r="P1692" t="s">
        <v>89</v>
      </c>
      <c r="Q1692" t="s">
        <v>5539</v>
      </c>
      <c r="R1692">
        <v>31.104000000000006</v>
      </c>
      <c r="S1692">
        <v>6</v>
      </c>
      <c r="T1692">
        <v>0.2</v>
      </c>
      <c r="U1692">
        <v>10.8864</v>
      </c>
    </row>
    <row r="1693" spans="1:21" x14ac:dyDescent="0.35">
      <c r="A1693">
        <v>4797</v>
      </c>
      <c r="B1693" t="s">
        <v>7792</v>
      </c>
      <c r="C1693" s="17">
        <v>42504</v>
      </c>
      <c r="D1693" s="17">
        <v>42509</v>
      </c>
      <c r="E1693" t="s">
        <v>49</v>
      </c>
      <c r="F1693" t="s">
        <v>1293</v>
      </c>
      <c r="G1693" t="s">
        <v>1294</v>
      </c>
      <c r="H1693" t="s">
        <v>40</v>
      </c>
      <c r="I1693" t="s">
        <v>26</v>
      </c>
      <c r="J1693" t="s">
        <v>1525</v>
      </c>
      <c r="K1693" t="s">
        <v>53</v>
      </c>
      <c r="L1693">
        <v>32216</v>
      </c>
      <c r="M1693" t="s">
        <v>29</v>
      </c>
      <c r="N1693" t="s">
        <v>5002</v>
      </c>
      <c r="O1693" t="s">
        <v>45</v>
      </c>
      <c r="P1693" t="s">
        <v>74</v>
      </c>
      <c r="Q1693" t="s">
        <v>5003</v>
      </c>
      <c r="R1693">
        <v>57.582000000000008</v>
      </c>
      <c r="S1693">
        <v>3</v>
      </c>
      <c r="T1693">
        <v>0.7</v>
      </c>
      <c r="U1693">
        <v>-44.146199999999979</v>
      </c>
    </row>
    <row r="1694" spans="1:21" x14ac:dyDescent="0.35">
      <c r="A1694">
        <v>4778</v>
      </c>
      <c r="B1694" t="s">
        <v>7775</v>
      </c>
      <c r="C1694" s="17">
        <v>42419</v>
      </c>
      <c r="D1694" s="17">
        <v>42423</v>
      </c>
      <c r="E1694" t="s">
        <v>22</v>
      </c>
      <c r="F1694" t="s">
        <v>2637</v>
      </c>
      <c r="G1694" t="s">
        <v>2638</v>
      </c>
      <c r="H1694" t="s">
        <v>40</v>
      </c>
      <c r="I1694" t="s">
        <v>26</v>
      </c>
      <c r="J1694" t="s">
        <v>1175</v>
      </c>
      <c r="K1694" t="s">
        <v>266</v>
      </c>
      <c r="L1694">
        <v>11561</v>
      </c>
      <c r="M1694" t="s">
        <v>147</v>
      </c>
      <c r="N1694" t="s">
        <v>5073</v>
      </c>
      <c r="O1694" t="s">
        <v>45</v>
      </c>
      <c r="P1694" t="s">
        <v>578</v>
      </c>
      <c r="Q1694" t="s">
        <v>5074</v>
      </c>
      <c r="R1694">
        <v>25.71</v>
      </c>
      <c r="S1694">
        <v>3</v>
      </c>
      <c r="T1694">
        <v>0</v>
      </c>
      <c r="U1694">
        <v>6.6846000000000005</v>
      </c>
    </row>
    <row r="1695" spans="1:21" x14ac:dyDescent="0.35">
      <c r="A1695">
        <v>4777</v>
      </c>
      <c r="B1695" t="s">
        <v>7775</v>
      </c>
      <c r="C1695" s="17">
        <v>42419</v>
      </c>
      <c r="D1695" s="17">
        <v>42423</v>
      </c>
      <c r="E1695" t="s">
        <v>22</v>
      </c>
      <c r="F1695" t="s">
        <v>2637</v>
      </c>
      <c r="G1695" t="s">
        <v>2638</v>
      </c>
      <c r="H1695" t="s">
        <v>40</v>
      </c>
      <c r="I1695" t="s">
        <v>26</v>
      </c>
      <c r="J1695" t="s">
        <v>1175</v>
      </c>
      <c r="K1695" t="s">
        <v>266</v>
      </c>
      <c r="L1695">
        <v>11561</v>
      </c>
      <c r="M1695" t="s">
        <v>147</v>
      </c>
      <c r="N1695" t="s">
        <v>3379</v>
      </c>
      <c r="O1695" t="s">
        <v>45</v>
      </c>
      <c r="P1695" t="s">
        <v>46</v>
      </c>
      <c r="Q1695" t="s">
        <v>3380</v>
      </c>
      <c r="R1695">
        <v>8.67</v>
      </c>
      <c r="S1695">
        <v>3</v>
      </c>
      <c r="T1695">
        <v>0</v>
      </c>
      <c r="U1695">
        <v>4.0749000000000004</v>
      </c>
    </row>
    <row r="1696" spans="1:21" x14ac:dyDescent="0.35">
      <c r="A1696">
        <v>4751</v>
      </c>
      <c r="B1696" t="s">
        <v>7746</v>
      </c>
      <c r="C1696" s="17">
        <v>42650</v>
      </c>
      <c r="D1696" s="17">
        <v>42652</v>
      </c>
      <c r="E1696" t="s">
        <v>187</v>
      </c>
      <c r="F1696" t="s">
        <v>3263</v>
      </c>
      <c r="G1696" t="s">
        <v>3264</v>
      </c>
      <c r="H1696" t="s">
        <v>40</v>
      </c>
      <c r="I1696" t="s">
        <v>26</v>
      </c>
      <c r="J1696" t="s">
        <v>4684</v>
      </c>
      <c r="K1696" t="s">
        <v>95</v>
      </c>
      <c r="L1696">
        <v>99207</v>
      </c>
      <c r="M1696" t="s">
        <v>43</v>
      </c>
      <c r="N1696" t="s">
        <v>6337</v>
      </c>
      <c r="O1696" t="s">
        <v>70</v>
      </c>
      <c r="P1696" t="s">
        <v>683</v>
      </c>
      <c r="Q1696" t="s">
        <v>6338</v>
      </c>
      <c r="R1696">
        <v>837.59999999999991</v>
      </c>
      <c r="S1696">
        <v>3</v>
      </c>
      <c r="T1696">
        <v>0.2</v>
      </c>
      <c r="U1696">
        <v>62.82000000000005</v>
      </c>
    </row>
    <row r="1697" spans="1:21" x14ac:dyDescent="0.35">
      <c r="A1697">
        <v>4750</v>
      </c>
      <c r="B1697" t="s">
        <v>7745</v>
      </c>
      <c r="C1697" s="17">
        <v>42728</v>
      </c>
      <c r="D1697" s="17">
        <v>42729</v>
      </c>
      <c r="E1697" t="s">
        <v>187</v>
      </c>
      <c r="F1697" t="s">
        <v>2444</v>
      </c>
      <c r="G1697" t="s">
        <v>2445</v>
      </c>
      <c r="H1697" t="s">
        <v>40</v>
      </c>
      <c r="I1697" t="s">
        <v>26</v>
      </c>
      <c r="J1697" t="s">
        <v>94</v>
      </c>
      <c r="K1697" t="s">
        <v>95</v>
      </c>
      <c r="L1697">
        <v>98103</v>
      </c>
      <c r="M1697" t="s">
        <v>43</v>
      </c>
      <c r="N1697" t="s">
        <v>1869</v>
      </c>
      <c r="O1697" t="s">
        <v>45</v>
      </c>
      <c r="P1697" t="s">
        <v>89</v>
      </c>
      <c r="Q1697" t="s">
        <v>1870</v>
      </c>
      <c r="R1697">
        <v>33.4</v>
      </c>
      <c r="S1697">
        <v>5</v>
      </c>
      <c r="T1697">
        <v>0</v>
      </c>
      <c r="U1697">
        <v>16.032</v>
      </c>
    </row>
    <row r="1698" spans="1:21" x14ac:dyDescent="0.35">
      <c r="A1698">
        <v>4749</v>
      </c>
      <c r="B1698" t="s">
        <v>7744</v>
      </c>
      <c r="C1698" s="17">
        <v>42432</v>
      </c>
      <c r="D1698" s="17">
        <v>42432</v>
      </c>
      <c r="E1698" t="s">
        <v>1292</v>
      </c>
      <c r="F1698" t="s">
        <v>3143</v>
      </c>
      <c r="G1698" t="s">
        <v>3144</v>
      </c>
      <c r="H1698" t="s">
        <v>40</v>
      </c>
      <c r="I1698" t="s">
        <v>26</v>
      </c>
      <c r="J1698" t="s">
        <v>126</v>
      </c>
      <c r="K1698" t="s">
        <v>42</v>
      </c>
      <c r="L1698">
        <v>94110</v>
      </c>
      <c r="M1698" t="s">
        <v>43</v>
      </c>
      <c r="N1698" t="s">
        <v>6575</v>
      </c>
      <c r="O1698" t="s">
        <v>31</v>
      </c>
      <c r="P1698" t="s">
        <v>64</v>
      </c>
      <c r="Q1698" t="s">
        <v>6576</v>
      </c>
      <c r="R1698">
        <v>35.28</v>
      </c>
      <c r="S1698">
        <v>3</v>
      </c>
      <c r="T1698">
        <v>0</v>
      </c>
      <c r="U1698">
        <v>11.995199999999997</v>
      </c>
    </row>
    <row r="1699" spans="1:21" x14ac:dyDescent="0.35">
      <c r="A1699">
        <v>4748</v>
      </c>
      <c r="B1699" t="s">
        <v>7744</v>
      </c>
      <c r="C1699" s="17">
        <v>42432</v>
      </c>
      <c r="D1699" s="17">
        <v>42432</v>
      </c>
      <c r="E1699" t="s">
        <v>1292</v>
      </c>
      <c r="F1699" t="s">
        <v>3143</v>
      </c>
      <c r="G1699" t="s">
        <v>3144</v>
      </c>
      <c r="H1699" t="s">
        <v>40</v>
      </c>
      <c r="I1699" t="s">
        <v>26</v>
      </c>
      <c r="J1699" t="s">
        <v>126</v>
      </c>
      <c r="K1699" t="s">
        <v>42</v>
      </c>
      <c r="L1699">
        <v>94110</v>
      </c>
      <c r="M1699" t="s">
        <v>43</v>
      </c>
      <c r="N1699" t="s">
        <v>6837</v>
      </c>
      <c r="O1699" t="s">
        <v>45</v>
      </c>
      <c r="P1699" t="s">
        <v>578</v>
      </c>
      <c r="Q1699" t="s">
        <v>6838</v>
      </c>
      <c r="R1699">
        <v>25.349999999999998</v>
      </c>
      <c r="S1699">
        <v>3</v>
      </c>
      <c r="T1699">
        <v>0</v>
      </c>
      <c r="U1699">
        <v>7.6049999999999978</v>
      </c>
    </row>
    <row r="1700" spans="1:21" x14ac:dyDescent="0.35">
      <c r="A1700">
        <v>4735</v>
      </c>
      <c r="B1700" t="s">
        <v>7739</v>
      </c>
      <c r="C1700" s="17">
        <v>42467</v>
      </c>
      <c r="D1700" s="17">
        <v>42472</v>
      </c>
      <c r="E1700" t="s">
        <v>49</v>
      </c>
      <c r="F1700" t="s">
        <v>976</v>
      </c>
      <c r="G1700" t="s">
        <v>977</v>
      </c>
      <c r="H1700" t="s">
        <v>40</v>
      </c>
      <c r="I1700" t="s">
        <v>26</v>
      </c>
      <c r="J1700" t="s">
        <v>265</v>
      </c>
      <c r="K1700" t="s">
        <v>266</v>
      </c>
      <c r="L1700">
        <v>10035</v>
      </c>
      <c r="M1700" t="s">
        <v>147</v>
      </c>
      <c r="N1700" t="s">
        <v>34</v>
      </c>
      <c r="O1700" t="s">
        <v>31</v>
      </c>
      <c r="P1700" t="s">
        <v>35</v>
      </c>
      <c r="Q1700" t="s">
        <v>36</v>
      </c>
      <c r="R1700">
        <v>658.74599999999998</v>
      </c>
      <c r="S1700">
        <v>3</v>
      </c>
      <c r="T1700">
        <v>0.1</v>
      </c>
      <c r="U1700">
        <v>146.38799999999998</v>
      </c>
    </row>
    <row r="1701" spans="1:21" x14ac:dyDescent="0.35">
      <c r="A1701">
        <v>4704</v>
      </c>
      <c r="B1701" t="s">
        <v>7712</v>
      </c>
      <c r="C1701" s="17">
        <v>42545</v>
      </c>
      <c r="D1701" s="17">
        <v>42549</v>
      </c>
      <c r="E1701" t="s">
        <v>49</v>
      </c>
      <c r="F1701" t="s">
        <v>6612</v>
      </c>
      <c r="G1701" t="s">
        <v>6613</v>
      </c>
      <c r="H1701" t="s">
        <v>40</v>
      </c>
      <c r="I1701" t="s">
        <v>26</v>
      </c>
      <c r="J1701" t="s">
        <v>183</v>
      </c>
      <c r="K1701" t="s">
        <v>103</v>
      </c>
      <c r="L1701">
        <v>77095</v>
      </c>
      <c r="M1701" t="s">
        <v>104</v>
      </c>
      <c r="N1701" t="s">
        <v>4445</v>
      </c>
      <c r="O1701" t="s">
        <v>45</v>
      </c>
      <c r="P1701" t="s">
        <v>77</v>
      </c>
      <c r="Q1701" t="s">
        <v>4446</v>
      </c>
      <c r="R1701">
        <v>8.711999999999998</v>
      </c>
      <c r="S1701">
        <v>2</v>
      </c>
      <c r="T1701">
        <v>0.8</v>
      </c>
      <c r="U1701">
        <v>-19.602000000000007</v>
      </c>
    </row>
    <row r="1702" spans="1:21" x14ac:dyDescent="0.35">
      <c r="A1702">
        <v>4687</v>
      </c>
      <c r="B1702" t="s">
        <v>7704</v>
      </c>
      <c r="C1702" s="17">
        <v>42611</v>
      </c>
      <c r="D1702" s="17">
        <v>42616</v>
      </c>
      <c r="E1702" t="s">
        <v>49</v>
      </c>
      <c r="F1702" t="s">
        <v>2766</v>
      </c>
      <c r="G1702" t="s">
        <v>2767</v>
      </c>
      <c r="H1702" t="s">
        <v>40</v>
      </c>
      <c r="I1702" t="s">
        <v>26</v>
      </c>
      <c r="J1702" t="s">
        <v>145</v>
      </c>
      <c r="K1702" t="s">
        <v>146</v>
      </c>
      <c r="L1702">
        <v>19120</v>
      </c>
      <c r="M1702" t="s">
        <v>147</v>
      </c>
      <c r="N1702" t="s">
        <v>3803</v>
      </c>
      <c r="O1702" t="s">
        <v>45</v>
      </c>
      <c r="P1702" t="s">
        <v>268</v>
      </c>
      <c r="Q1702" t="s">
        <v>3804</v>
      </c>
      <c r="R1702">
        <v>10.584</v>
      </c>
      <c r="S1702">
        <v>7</v>
      </c>
      <c r="T1702">
        <v>0.2</v>
      </c>
      <c r="U1702">
        <v>-2.3813999999999993</v>
      </c>
    </row>
    <row r="1703" spans="1:21" x14ac:dyDescent="0.35">
      <c r="A1703">
        <v>4686</v>
      </c>
      <c r="B1703" t="s">
        <v>7704</v>
      </c>
      <c r="C1703" s="17">
        <v>42611</v>
      </c>
      <c r="D1703" s="17">
        <v>42616</v>
      </c>
      <c r="E1703" t="s">
        <v>49</v>
      </c>
      <c r="F1703" t="s">
        <v>2766</v>
      </c>
      <c r="G1703" t="s">
        <v>2767</v>
      </c>
      <c r="H1703" t="s">
        <v>40</v>
      </c>
      <c r="I1703" t="s">
        <v>26</v>
      </c>
      <c r="J1703" t="s">
        <v>145</v>
      </c>
      <c r="K1703" t="s">
        <v>146</v>
      </c>
      <c r="L1703">
        <v>19120</v>
      </c>
      <c r="M1703" t="s">
        <v>147</v>
      </c>
      <c r="N1703" t="s">
        <v>2733</v>
      </c>
      <c r="O1703" t="s">
        <v>45</v>
      </c>
      <c r="P1703" t="s">
        <v>74</v>
      </c>
      <c r="Q1703" t="s">
        <v>2734</v>
      </c>
      <c r="R1703">
        <v>3.4860000000000002</v>
      </c>
      <c r="S1703">
        <v>2</v>
      </c>
      <c r="T1703">
        <v>0.7</v>
      </c>
      <c r="U1703">
        <v>-2.7887999999999993</v>
      </c>
    </row>
    <row r="1704" spans="1:21" x14ac:dyDescent="0.35">
      <c r="A1704">
        <v>4685</v>
      </c>
      <c r="B1704" t="s">
        <v>7704</v>
      </c>
      <c r="C1704" s="17">
        <v>42611</v>
      </c>
      <c r="D1704" s="17">
        <v>42616</v>
      </c>
      <c r="E1704" t="s">
        <v>49</v>
      </c>
      <c r="F1704" t="s">
        <v>2766</v>
      </c>
      <c r="G1704" t="s">
        <v>2767</v>
      </c>
      <c r="H1704" t="s">
        <v>40</v>
      </c>
      <c r="I1704" t="s">
        <v>26</v>
      </c>
      <c r="J1704" t="s">
        <v>145</v>
      </c>
      <c r="K1704" t="s">
        <v>146</v>
      </c>
      <c r="L1704">
        <v>19120</v>
      </c>
      <c r="M1704" t="s">
        <v>147</v>
      </c>
      <c r="N1704" t="s">
        <v>7291</v>
      </c>
      <c r="O1704" t="s">
        <v>31</v>
      </c>
      <c r="P1704" t="s">
        <v>32</v>
      </c>
      <c r="Q1704" t="s">
        <v>7292</v>
      </c>
      <c r="R1704">
        <v>163.88</v>
      </c>
      <c r="S1704">
        <v>4</v>
      </c>
      <c r="T1704">
        <v>0.5</v>
      </c>
      <c r="U1704">
        <v>-81.94</v>
      </c>
    </row>
    <row r="1705" spans="1:21" x14ac:dyDescent="0.35">
      <c r="A1705">
        <v>4684</v>
      </c>
      <c r="B1705" t="s">
        <v>7704</v>
      </c>
      <c r="C1705" s="17">
        <v>42611</v>
      </c>
      <c r="D1705" s="17">
        <v>42616</v>
      </c>
      <c r="E1705" t="s">
        <v>49</v>
      </c>
      <c r="F1705" t="s">
        <v>2766</v>
      </c>
      <c r="G1705" t="s">
        <v>2767</v>
      </c>
      <c r="H1705" t="s">
        <v>40</v>
      </c>
      <c r="I1705" t="s">
        <v>26</v>
      </c>
      <c r="J1705" t="s">
        <v>145</v>
      </c>
      <c r="K1705" t="s">
        <v>146</v>
      </c>
      <c r="L1705">
        <v>19120</v>
      </c>
      <c r="M1705" t="s">
        <v>147</v>
      </c>
      <c r="N1705" t="s">
        <v>6570</v>
      </c>
      <c r="O1705" t="s">
        <v>31</v>
      </c>
      <c r="P1705" t="s">
        <v>55</v>
      </c>
      <c r="Q1705" t="s">
        <v>6571</v>
      </c>
      <c r="R1705">
        <v>241.92</v>
      </c>
      <c r="S1705">
        <v>4</v>
      </c>
      <c r="T1705">
        <v>0.4</v>
      </c>
      <c r="U1705">
        <v>-56.448000000000008</v>
      </c>
    </row>
    <row r="1706" spans="1:21" x14ac:dyDescent="0.35">
      <c r="A1706">
        <v>4671</v>
      </c>
      <c r="B1706" t="s">
        <v>7695</v>
      </c>
      <c r="C1706" s="17">
        <v>42861</v>
      </c>
      <c r="D1706" s="17">
        <v>42866</v>
      </c>
      <c r="E1706" t="s">
        <v>49</v>
      </c>
      <c r="F1706" t="s">
        <v>5176</v>
      </c>
      <c r="G1706" t="s">
        <v>5177</v>
      </c>
      <c r="H1706" t="s">
        <v>40</v>
      </c>
      <c r="I1706" t="s">
        <v>26</v>
      </c>
      <c r="J1706" t="s">
        <v>102</v>
      </c>
      <c r="K1706" t="s">
        <v>103</v>
      </c>
      <c r="L1706">
        <v>76106</v>
      </c>
      <c r="M1706" t="s">
        <v>104</v>
      </c>
      <c r="N1706" t="s">
        <v>7512</v>
      </c>
      <c r="O1706" t="s">
        <v>45</v>
      </c>
      <c r="P1706" t="s">
        <v>58</v>
      </c>
      <c r="Q1706" t="s">
        <v>7513</v>
      </c>
      <c r="R1706">
        <v>772.68000000000006</v>
      </c>
      <c r="S1706">
        <v>5</v>
      </c>
      <c r="T1706">
        <v>0.2</v>
      </c>
      <c r="U1706">
        <v>-57.950999999999993</v>
      </c>
    </row>
    <row r="1707" spans="1:21" x14ac:dyDescent="0.35">
      <c r="A1707">
        <v>4670</v>
      </c>
      <c r="B1707" t="s">
        <v>7695</v>
      </c>
      <c r="C1707" s="17">
        <v>42861</v>
      </c>
      <c r="D1707" s="17">
        <v>42866</v>
      </c>
      <c r="E1707" t="s">
        <v>49</v>
      </c>
      <c r="F1707" t="s">
        <v>5176</v>
      </c>
      <c r="G1707" t="s">
        <v>5177</v>
      </c>
      <c r="H1707" t="s">
        <v>40</v>
      </c>
      <c r="I1707" t="s">
        <v>26</v>
      </c>
      <c r="J1707" t="s">
        <v>102</v>
      </c>
      <c r="K1707" t="s">
        <v>103</v>
      </c>
      <c r="L1707">
        <v>76106</v>
      </c>
      <c r="M1707" t="s">
        <v>104</v>
      </c>
      <c r="N1707" t="s">
        <v>1635</v>
      </c>
      <c r="O1707" t="s">
        <v>31</v>
      </c>
      <c r="P1707" t="s">
        <v>32</v>
      </c>
      <c r="Q1707" t="s">
        <v>1636</v>
      </c>
      <c r="R1707">
        <v>623.46479999999997</v>
      </c>
      <c r="S1707">
        <v>7</v>
      </c>
      <c r="T1707">
        <v>0.32</v>
      </c>
      <c r="U1707">
        <v>-119.19180000000006</v>
      </c>
    </row>
    <row r="1708" spans="1:21" x14ac:dyDescent="0.35">
      <c r="A1708">
        <v>4669</v>
      </c>
      <c r="B1708" t="s">
        <v>7695</v>
      </c>
      <c r="C1708" s="17">
        <v>42861</v>
      </c>
      <c r="D1708" s="17">
        <v>42866</v>
      </c>
      <c r="E1708" t="s">
        <v>49</v>
      </c>
      <c r="F1708" t="s">
        <v>5176</v>
      </c>
      <c r="G1708" t="s">
        <v>5177</v>
      </c>
      <c r="H1708" t="s">
        <v>40</v>
      </c>
      <c r="I1708" t="s">
        <v>26</v>
      </c>
      <c r="J1708" t="s">
        <v>102</v>
      </c>
      <c r="K1708" t="s">
        <v>103</v>
      </c>
      <c r="L1708">
        <v>76106</v>
      </c>
      <c r="M1708" t="s">
        <v>104</v>
      </c>
      <c r="N1708" t="s">
        <v>2160</v>
      </c>
      <c r="O1708" t="s">
        <v>45</v>
      </c>
      <c r="P1708" t="s">
        <v>74</v>
      </c>
      <c r="Q1708" t="s">
        <v>2161</v>
      </c>
      <c r="R1708">
        <v>11.059999999999999</v>
      </c>
      <c r="S1708">
        <v>10</v>
      </c>
      <c r="T1708">
        <v>0.8</v>
      </c>
      <c r="U1708">
        <v>-18.802</v>
      </c>
    </row>
    <row r="1709" spans="1:21" x14ac:dyDescent="0.35">
      <c r="A1709">
        <v>4668</v>
      </c>
      <c r="B1709" t="s">
        <v>7694</v>
      </c>
      <c r="C1709" s="17">
        <v>42379</v>
      </c>
      <c r="D1709" s="17">
        <v>42386</v>
      </c>
      <c r="E1709" t="s">
        <v>49</v>
      </c>
      <c r="F1709" t="s">
        <v>134</v>
      </c>
      <c r="G1709" t="s">
        <v>135</v>
      </c>
      <c r="H1709" t="s">
        <v>40</v>
      </c>
      <c r="I1709" t="s">
        <v>26</v>
      </c>
      <c r="J1709" t="s">
        <v>94</v>
      </c>
      <c r="K1709" t="s">
        <v>95</v>
      </c>
      <c r="L1709">
        <v>98115</v>
      </c>
      <c r="M1709" t="s">
        <v>43</v>
      </c>
      <c r="N1709" t="s">
        <v>1358</v>
      </c>
      <c r="O1709" t="s">
        <v>70</v>
      </c>
      <c r="P1709" t="s">
        <v>160</v>
      </c>
      <c r="Q1709" t="s">
        <v>1359</v>
      </c>
      <c r="R1709">
        <v>69.98</v>
      </c>
      <c r="S1709">
        <v>2</v>
      </c>
      <c r="T1709">
        <v>0</v>
      </c>
      <c r="U1709">
        <v>13.296199999999999</v>
      </c>
    </row>
    <row r="1710" spans="1:21" x14ac:dyDescent="0.35">
      <c r="A1710">
        <v>4667</v>
      </c>
      <c r="B1710" t="s">
        <v>7694</v>
      </c>
      <c r="C1710" s="17">
        <v>42379</v>
      </c>
      <c r="D1710" s="17">
        <v>42386</v>
      </c>
      <c r="E1710" t="s">
        <v>49</v>
      </c>
      <c r="F1710" t="s">
        <v>134</v>
      </c>
      <c r="G1710" t="s">
        <v>135</v>
      </c>
      <c r="H1710" t="s">
        <v>40</v>
      </c>
      <c r="I1710" t="s">
        <v>26</v>
      </c>
      <c r="J1710" t="s">
        <v>94</v>
      </c>
      <c r="K1710" t="s">
        <v>95</v>
      </c>
      <c r="L1710">
        <v>98115</v>
      </c>
      <c r="M1710" t="s">
        <v>43</v>
      </c>
      <c r="N1710" t="s">
        <v>3470</v>
      </c>
      <c r="O1710" t="s">
        <v>31</v>
      </c>
      <c r="P1710" t="s">
        <v>64</v>
      </c>
      <c r="Q1710" t="s">
        <v>3471</v>
      </c>
      <c r="R1710">
        <v>79.92</v>
      </c>
      <c r="S1710">
        <v>4</v>
      </c>
      <c r="T1710">
        <v>0</v>
      </c>
      <c r="U1710">
        <v>34.365600000000008</v>
      </c>
    </row>
    <row r="1711" spans="1:21" x14ac:dyDescent="0.35">
      <c r="A1711">
        <v>4656</v>
      </c>
      <c r="B1711" t="s">
        <v>7688</v>
      </c>
      <c r="C1711" s="17">
        <v>41764</v>
      </c>
      <c r="D1711" s="17">
        <v>41769</v>
      </c>
      <c r="E1711" t="s">
        <v>49</v>
      </c>
      <c r="F1711" t="s">
        <v>4624</v>
      </c>
      <c r="G1711" t="s">
        <v>4625</v>
      </c>
      <c r="H1711" t="s">
        <v>40</v>
      </c>
      <c r="I1711" t="s">
        <v>26</v>
      </c>
      <c r="J1711" t="s">
        <v>3716</v>
      </c>
      <c r="K1711" t="s">
        <v>210</v>
      </c>
      <c r="L1711">
        <v>61032</v>
      </c>
      <c r="M1711" t="s">
        <v>104</v>
      </c>
      <c r="N1711" t="s">
        <v>396</v>
      </c>
      <c r="O1711" t="s">
        <v>45</v>
      </c>
      <c r="P1711" t="s">
        <v>58</v>
      </c>
      <c r="Q1711" t="s">
        <v>397</v>
      </c>
      <c r="R1711">
        <v>45.248000000000005</v>
      </c>
      <c r="S1711">
        <v>2</v>
      </c>
      <c r="T1711">
        <v>0.2</v>
      </c>
      <c r="U1711">
        <v>3.9591999999999992</v>
      </c>
    </row>
    <row r="1712" spans="1:21" x14ac:dyDescent="0.35">
      <c r="A1712">
        <v>4650</v>
      </c>
      <c r="B1712" t="s">
        <v>7682</v>
      </c>
      <c r="C1712" s="17">
        <v>42869</v>
      </c>
      <c r="D1712" s="17">
        <v>42874</v>
      </c>
      <c r="E1712" t="s">
        <v>49</v>
      </c>
      <c r="F1712" t="s">
        <v>134</v>
      </c>
      <c r="G1712" t="s">
        <v>135</v>
      </c>
      <c r="H1712" t="s">
        <v>40</v>
      </c>
      <c r="I1712" t="s">
        <v>26</v>
      </c>
      <c r="J1712" t="s">
        <v>94</v>
      </c>
      <c r="K1712" t="s">
        <v>95</v>
      </c>
      <c r="L1712">
        <v>98103</v>
      </c>
      <c r="M1712" t="s">
        <v>43</v>
      </c>
      <c r="N1712" t="s">
        <v>1963</v>
      </c>
      <c r="O1712" t="s">
        <v>45</v>
      </c>
      <c r="P1712" t="s">
        <v>578</v>
      </c>
      <c r="Q1712" t="s">
        <v>1964</v>
      </c>
      <c r="R1712">
        <v>64.400000000000006</v>
      </c>
      <c r="S1712">
        <v>5</v>
      </c>
      <c r="T1712">
        <v>0</v>
      </c>
      <c r="U1712">
        <v>1.9320000000000004</v>
      </c>
    </row>
    <row r="1713" spans="1:21" x14ac:dyDescent="0.35">
      <c r="A1713">
        <v>4649</v>
      </c>
      <c r="B1713" t="s">
        <v>7682</v>
      </c>
      <c r="C1713" s="17">
        <v>42869</v>
      </c>
      <c r="D1713" s="17">
        <v>42874</v>
      </c>
      <c r="E1713" t="s">
        <v>49</v>
      </c>
      <c r="F1713" t="s">
        <v>134</v>
      </c>
      <c r="G1713" t="s">
        <v>135</v>
      </c>
      <c r="H1713" t="s">
        <v>40</v>
      </c>
      <c r="I1713" t="s">
        <v>26</v>
      </c>
      <c r="J1713" t="s">
        <v>94</v>
      </c>
      <c r="K1713" t="s">
        <v>95</v>
      </c>
      <c r="L1713">
        <v>98103</v>
      </c>
      <c r="M1713" t="s">
        <v>43</v>
      </c>
      <c r="N1713" t="s">
        <v>7683</v>
      </c>
      <c r="O1713" t="s">
        <v>45</v>
      </c>
      <c r="P1713" t="s">
        <v>89</v>
      </c>
      <c r="Q1713" t="s">
        <v>7684</v>
      </c>
      <c r="R1713">
        <v>440.18999999999994</v>
      </c>
      <c r="S1713">
        <v>9</v>
      </c>
      <c r="T1713">
        <v>0</v>
      </c>
      <c r="U1713">
        <v>206.88929999999996</v>
      </c>
    </row>
    <row r="1714" spans="1:21" x14ac:dyDescent="0.35">
      <c r="A1714">
        <v>4647</v>
      </c>
      <c r="B1714" t="s">
        <v>7678</v>
      </c>
      <c r="C1714" s="17">
        <v>41789</v>
      </c>
      <c r="D1714" s="17">
        <v>41795</v>
      </c>
      <c r="E1714" t="s">
        <v>49</v>
      </c>
      <c r="F1714" t="s">
        <v>1927</v>
      </c>
      <c r="G1714" t="s">
        <v>1928</v>
      </c>
      <c r="H1714" t="s">
        <v>40</v>
      </c>
      <c r="I1714" t="s">
        <v>26</v>
      </c>
      <c r="J1714" t="s">
        <v>1468</v>
      </c>
      <c r="K1714" t="s">
        <v>318</v>
      </c>
      <c r="L1714">
        <v>23223</v>
      </c>
      <c r="M1714" t="s">
        <v>29</v>
      </c>
      <c r="N1714" t="s">
        <v>2747</v>
      </c>
      <c r="O1714" t="s">
        <v>45</v>
      </c>
      <c r="P1714" t="s">
        <v>89</v>
      </c>
      <c r="Q1714" t="s">
        <v>2748</v>
      </c>
      <c r="R1714">
        <v>13.620000000000001</v>
      </c>
      <c r="S1714">
        <v>3</v>
      </c>
      <c r="T1714">
        <v>0</v>
      </c>
      <c r="U1714">
        <v>6.1289999999999996</v>
      </c>
    </row>
    <row r="1715" spans="1:21" x14ac:dyDescent="0.35">
      <c r="A1715">
        <v>4636</v>
      </c>
      <c r="B1715" t="s">
        <v>7668</v>
      </c>
      <c r="C1715" s="17">
        <v>42806</v>
      </c>
      <c r="D1715" s="17">
        <v>42811</v>
      </c>
      <c r="E1715" t="s">
        <v>49</v>
      </c>
      <c r="F1715" t="s">
        <v>4295</v>
      </c>
      <c r="G1715" t="s">
        <v>4296</v>
      </c>
      <c r="H1715" t="s">
        <v>40</v>
      </c>
      <c r="I1715" t="s">
        <v>26</v>
      </c>
      <c r="J1715" t="s">
        <v>126</v>
      </c>
      <c r="K1715" t="s">
        <v>42</v>
      </c>
      <c r="L1715">
        <v>94122</v>
      </c>
      <c r="M1715" t="s">
        <v>43</v>
      </c>
      <c r="N1715" t="s">
        <v>1778</v>
      </c>
      <c r="O1715" t="s">
        <v>45</v>
      </c>
      <c r="P1715" t="s">
        <v>58</v>
      </c>
      <c r="Q1715" t="s">
        <v>1779</v>
      </c>
      <c r="R1715">
        <v>242.94</v>
      </c>
      <c r="S1715">
        <v>3</v>
      </c>
      <c r="T1715">
        <v>0</v>
      </c>
      <c r="U1715">
        <v>9.7175999999999902</v>
      </c>
    </row>
    <row r="1716" spans="1:21" x14ac:dyDescent="0.35">
      <c r="A1716">
        <v>4630</v>
      </c>
      <c r="B1716" t="s">
        <v>7660</v>
      </c>
      <c r="C1716" s="17">
        <v>42687</v>
      </c>
      <c r="D1716" s="17">
        <v>42692</v>
      </c>
      <c r="E1716" t="s">
        <v>49</v>
      </c>
      <c r="F1716" t="s">
        <v>2637</v>
      </c>
      <c r="G1716" t="s">
        <v>2638</v>
      </c>
      <c r="H1716" t="s">
        <v>40</v>
      </c>
      <c r="I1716" t="s">
        <v>26</v>
      </c>
      <c r="J1716" t="s">
        <v>265</v>
      </c>
      <c r="K1716" t="s">
        <v>266</v>
      </c>
      <c r="L1716">
        <v>10011</v>
      </c>
      <c r="M1716" t="s">
        <v>147</v>
      </c>
      <c r="N1716" t="s">
        <v>2993</v>
      </c>
      <c r="O1716" t="s">
        <v>45</v>
      </c>
      <c r="P1716" t="s">
        <v>58</v>
      </c>
      <c r="Q1716" t="s">
        <v>2994</v>
      </c>
      <c r="R1716">
        <v>36.630000000000003</v>
      </c>
      <c r="S1716">
        <v>3</v>
      </c>
      <c r="T1716">
        <v>0</v>
      </c>
      <c r="U1716">
        <v>9.8901000000000039</v>
      </c>
    </row>
    <row r="1717" spans="1:21" x14ac:dyDescent="0.35">
      <c r="A1717">
        <v>4629</v>
      </c>
      <c r="B1717" t="s">
        <v>7660</v>
      </c>
      <c r="C1717" s="17">
        <v>42687</v>
      </c>
      <c r="D1717" s="17">
        <v>42692</v>
      </c>
      <c r="E1717" t="s">
        <v>49</v>
      </c>
      <c r="F1717" t="s">
        <v>2637</v>
      </c>
      <c r="G1717" t="s">
        <v>2638</v>
      </c>
      <c r="H1717" t="s">
        <v>40</v>
      </c>
      <c r="I1717" t="s">
        <v>26</v>
      </c>
      <c r="J1717" t="s">
        <v>265</v>
      </c>
      <c r="K1717" t="s">
        <v>266</v>
      </c>
      <c r="L1717">
        <v>10011</v>
      </c>
      <c r="M1717" t="s">
        <v>147</v>
      </c>
      <c r="N1717" t="s">
        <v>6246</v>
      </c>
      <c r="O1717" t="s">
        <v>45</v>
      </c>
      <c r="P1717" t="s">
        <v>67</v>
      </c>
      <c r="Q1717" t="s">
        <v>6247</v>
      </c>
      <c r="R1717">
        <v>140.75</v>
      </c>
      <c r="S1717">
        <v>5</v>
      </c>
      <c r="T1717">
        <v>0</v>
      </c>
      <c r="U1717">
        <v>39.410000000000011</v>
      </c>
    </row>
    <row r="1718" spans="1:21" x14ac:dyDescent="0.35">
      <c r="A1718">
        <v>4628</v>
      </c>
      <c r="B1718" t="s">
        <v>7660</v>
      </c>
      <c r="C1718" s="17">
        <v>42687</v>
      </c>
      <c r="D1718" s="17">
        <v>42692</v>
      </c>
      <c r="E1718" t="s">
        <v>49</v>
      </c>
      <c r="F1718" t="s">
        <v>2637</v>
      </c>
      <c r="G1718" t="s">
        <v>2638</v>
      </c>
      <c r="H1718" t="s">
        <v>40</v>
      </c>
      <c r="I1718" t="s">
        <v>26</v>
      </c>
      <c r="J1718" t="s">
        <v>265</v>
      </c>
      <c r="K1718" t="s">
        <v>266</v>
      </c>
      <c r="L1718">
        <v>10011</v>
      </c>
      <c r="M1718" t="s">
        <v>147</v>
      </c>
      <c r="N1718" t="s">
        <v>1041</v>
      </c>
      <c r="O1718" t="s">
        <v>45</v>
      </c>
      <c r="P1718" t="s">
        <v>58</v>
      </c>
      <c r="Q1718" t="s">
        <v>1042</v>
      </c>
      <c r="R1718">
        <v>24.88</v>
      </c>
      <c r="S1718">
        <v>2</v>
      </c>
      <c r="T1718">
        <v>0</v>
      </c>
      <c r="U1718">
        <v>6.9664000000000001</v>
      </c>
    </row>
    <row r="1719" spans="1:21" x14ac:dyDescent="0.35">
      <c r="A1719">
        <v>4627</v>
      </c>
      <c r="B1719" t="s">
        <v>7660</v>
      </c>
      <c r="C1719" s="17">
        <v>42687</v>
      </c>
      <c r="D1719" s="17">
        <v>42692</v>
      </c>
      <c r="E1719" t="s">
        <v>49</v>
      </c>
      <c r="F1719" t="s">
        <v>2637</v>
      </c>
      <c r="G1719" t="s">
        <v>2638</v>
      </c>
      <c r="H1719" t="s">
        <v>40</v>
      </c>
      <c r="I1719" t="s">
        <v>26</v>
      </c>
      <c r="J1719" t="s">
        <v>265</v>
      </c>
      <c r="K1719" t="s">
        <v>266</v>
      </c>
      <c r="L1719">
        <v>10011</v>
      </c>
      <c r="M1719" t="s">
        <v>147</v>
      </c>
      <c r="N1719" t="s">
        <v>729</v>
      </c>
      <c r="O1719" t="s">
        <v>45</v>
      </c>
      <c r="P1719" t="s">
        <v>58</v>
      </c>
      <c r="Q1719" t="s">
        <v>730</v>
      </c>
      <c r="R1719">
        <v>77.55</v>
      </c>
      <c r="S1719">
        <v>5</v>
      </c>
      <c r="T1719">
        <v>0</v>
      </c>
      <c r="U1719">
        <v>20.163000000000004</v>
      </c>
    </row>
    <row r="1720" spans="1:21" x14ac:dyDescent="0.35">
      <c r="A1720">
        <v>4612</v>
      </c>
      <c r="B1720" t="s">
        <v>7652</v>
      </c>
      <c r="C1720" s="17">
        <v>42393</v>
      </c>
      <c r="D1720" s="17">
        <v>42395</v>
      </c>
      <c r="E1720" t="s">
        <v>22</v>
      </c>
      <c r="F1720" t="s">
        <v>3638</v>
      </c>
      <c r="G1720" t="s">
        <v>3639</v>
      </c>
      <c r="H1720" t="s">
        <v>40</v>
      </c>
      <c r="I1720" t="s">
        <v>26</v>
      </c>
      <c r="J1720" t="s">
        <v>3490</v>
      </c>
      <c r="K1720" t="s">
        <v>1491</v>
      </c>
      <c r="L1720">
        <v>39503</v>
      </c>
      <c r="M1720" t="s">
        <v>29</v>
      </c>
      <c r="N1720" t="s">
        <v>1780</v>
      </c>
      <c r="O1720" t="s">
        <v>45</v>
      </c>
      <c r="P1720" t="s">
        <v>74</v>
      </c>
      <c r="Q1720" t="s">
        <v>1781</v>
      </c>
      <c r="R1720">
        <v>31.36</v>
      </c>
      <c r="S1720">
        <v>4</v>
      </c>
      <c r="T1720">
        <v>0</v>
      </c>
      <c r="U1720">
        <v>15.68</v>
      </c>
    </row>
    <row r="1721" spans="1:21" x14ac:dyDescent="0.35">
      <c r="A1721">
        <v>4596</v>
      </c>
      <c r="B1721" t="s">
        <v>7641</v>
      </c>
      <c r="C1721" s="17">
        <v>42730</v>
      </c>
      <c r="D1721" s="17">
        <v>42735</v>
      </c>
      <c r="E1721" t="s">
        <v>49</v>
      </c>
      <c r="F1721" t="s">
        <v>2520</v>
      </c>
      <c r="G1721" t="s">
        <v>2521</v>
      </c>
      <c r="H1721" t="s">
        <v>40</v>
      </c>
      <c r="I1721" t="s">
        <v>26</v>
      </c>
      <c r="J1721" t="s">
        <v>41</v>
      </c>
      <c r="K1721" t="s">
        <v>42</v>
      </c>
      <c r="L1721">
        <v>90004</v>
      </c>
      <c r="M1721" t="s">
        <v>43</v>
      </c>
      <c r="N1721" t="s">
        <v>2530</v>
      </c>
      <c r="O1721" t="s">
        <v>45</v>
      </c>
      <c r="P1721" t="s">
        <v>67</v>
      </c>
      <c r="Q1721" t="s">
        <v>2531</v>
      </c>
      <c r="R1721">
        <v>53.97</v>
      </c>
      <c r="S1721">
        <v>3</v>
      </c>
      <c r="T1721">
        <v>0</v>
      </c>
      <c r="U1721">
        <v>15.111600000000001</v>
      </c>
    </row>
    <row r="1722" spans="1:21" x14ac:dyDescent="0.35">
      <c r="A1722">
        <v>4595</v>
      </c>
      <c r="B1722" t="s">
        <v>7641</v>
      </c>
      <c r="C1722" s="17">
        <v>42730</v>
      </c>
      <c r="D1722" s="17">
        <v>42735</v>
      </c>
      <c r="E1722" t="s">
        <v>49</v>
      </c>
      <c r="F1722" t="s">
        <v>2520</v>
      </c>
      <c r="G1722" t="s">
        <v>2521</v>
      </c>
      <c r="H1722" t="s">
        <v>40</v>
      </c>
      <c r="I1722" t="s">
        <v>26</v>
      </c>
      <c r="J1722" t="s">
        <v>41</v>
      </c>
      <c r="K1722" t="s">
        <v>42</v>
      </c>
      <c r="L1722">
        <v>90004</v>
      </c>
      <c r="M1722" t="s">
        <v>43</v>
      </c>
      <c r="N1722" t="s">
        <v>904</v>
      </c>
      <c r="O1722" t="s">
        <v>31</v>
      </c>
      <c r="P1722" t="s">
        <v>55</v>
      </c>
      <c r="Q1722" t="s">
        <v>905</v>
      </c>
      <c r="R1722">
        <v>902.71199999999999</v>
      </c>
      <c r="S1722">
        <v>3</v>
      </c>
      <c r="T1722">
        <v>0.2</v>
      </c>
      <c r="U1722">
        <v>33.851700000000051</v>
      </c>
    </row>
    <row r="1723" spans="1:21" x14ac:dyDescent="0.35">
      <c r="A1723">
        <v>4594</v>
      </c>
      <c r="B1723" t="s">
        <v>7641</v>
      </c>
      <c r="C1723" s="17">
        <v>42730</v>
      </c>
      <c r="D1723" s="17">
        <v>42735</v>
      </c>
      <c r="E1723" t="s">
        <v>49</v>
      </c>
      <c r="F1723" t="s">
        <v>2520</v>
      </c>
      <c r="G1723" t="s">
        <v>2521</v>
      </c>
      <c r="H1723" t="s">
        <v>40</v>
      </c>
      <c r="I1723" t="s">
        <v>26</v>
      </c>
      <c r="J1723" t="s">
        <v>41</v>
      </c>
      <c r="K1723" t="s">
        <v>42</v>
      </c>
      <c r="L1723">
        <v>90004</v>
      </c>
      <c r="M1723" t="s">
        <v>43</v>
      </c>
      <c r="N1723" t="s">
        <v>7642</v>
      </c>
      <c r="O1723" t="s">
        <v>45</v>
      </c>
      <c r="P1723" t="s">
        <v>77</v>
      </c>
      <c r="Q1723" t="s">
        <v>7643</v>
      </c>
      <c r="R1723">
        <v>7.9</v>
      </c>
      <c r="S1723">
        <v>2</v>
      </c>
      <c r="T1723">
        <v>0</v>
      </c>
      <c r="U1723">
        <v>2.0540000000000003</v>
      </c>
    </row>
    <row r="1724" spans="1:21" x14ac:dyDescent="0.35">
      <c r="A1724">
        <v>4593</v>
      </c>
      <c r="B1724" t="s">
        <v>7641</v>
      </c>
      <c r="C1724" s="17">
        <v>42730</v>
      </c>
      <c r="D1724" s="17">
        <v>42735</v>
      </c>
      <c r="E1724" t="s">
        <v>49</v>
      </c>
      <c r="F1724" t="s">
        <v>2520</v>
      </c>
      <c r="G1724" t="s">
        <v>2521</v>
      </c>
      <c r="H1724" t="s">
        <v>40</v>
      </c>
      <c r="I1724" t="s">
        <v>26</v>
      </c>
      <c r="J1724" t="s">
        <v>41</v>
      </c>
      <c r="K1724" t="s">
        <v>42</v>
      </c>
      <c r="L1724">
        <v>90004</v>
      </c>
      <c r="M1724" t="s">
        <v>43</v>
      </c>
      <c r="N1724" t="s">
        <v>6603</v>
      </c>
      <c r="O1724" t="s">
        <v>31</v>
      </c>
      <c r="P1724" t="s">
        <v>35</v>
      </c>
      <c r="Q1724" t="s">
        <v>6604</v>
      </c>
      <c r="R1724">
        <v>146.352</v>
      </c>
      <c r="S1724">
        <v>3</v>
      </c>
      <c r="T1724">
        <v>0.2</v>
      </c>
      <c r="U1724">
        <v>-5.4882000000000062</v>
      </c>
    </row>
    <row r="1725" spans="1:21" x14ac:dyDescent="0.35">
      <c r="A1725">
        <v>4592</v>
      </c>
      <c r="B1725" t="s">
        <v>7641</v>
      </c>
      <c r="C1725" s="17">
        <v>42730</v>
      </c>
      <c r="D1725" s="17">
        <v>42735</v>
      </c>
      <c r="E1725" t="s">
        <v>49</v>
      </c>
      <c r="F1725" t="s">
        <v>2520</v>
      </c>
      <c r="G1725" t="s">
        <v>2521</v>
      </c>
      <c r="H1725" t="s">
        <v>40</v>
      </c>
      <c r="I1725" t="s">
        <v>26</v>
      </c>
      <c r="J1725" t="s">
        <v>41</v>
      </c>
      <c r="K1725" t="s">
        <v>42</v>
      </c>
      <c r="L1725">
        <v>90004</v>
      </c>
      <c r="M1725" t="s">
        <v>43</v>
      </c>
      <c r="N1725" t="s">
        <v>69</v>
      </c>
      <c r="O1725" t="s">
        <v>70</v>
      </c>
      <c r="P1725" t="s">
        <v>71</v>
      </c>
      <c r="Q1725" t="s">
        <v>72</v>
      </c>
      <c r="R1725">
        <v>302.38400000000001</v>
      </c>
      <c r="S1725">
        <v>2</v>
      </c>
      <c r="T1725">
        <v>0.2</v>
      </c>
      <c r="U1725">
        <v>30.238400000000013</v>
      </c>
    </row>
    <row r="1726" spans="1:21" x14ac:dyDescent="0.35">
      <c r="A1726">
        <v>4591</v>
      </c>
      <c r="B1726" t="s">
        <v>7641</v>
      </c>
      <c r="C1726" s="17">
        <v>42730</v>
      </c>
      <c r="D1726" s="17">
        <v>42735</v>
      </c>
      <c r="E1726" t="s">
        <v>49</v>
      </c>
      <c r="F1726" t="s">
        <v>2520</v>
      </c>
      <c r="G1726" t="s">
        <v>2521</v>
      </c>
      <c r="H1726" t="s">
        <v>40</v>
      </c>
      <c r="I1726" t="s">
        <v>26</v>
      </c>
      <c r="J1726" t="s">
        <v>41</v>
      </c>
      <c r="K1726" t="s">
        <v>42</v>
      </c>
      <c r="L1726">
        <v>90004</v>
      </c>
      <c r="M1726" t="s">
        <v>43</v>
      </c>
      <c r="N1726" t="s">
        <v>5217</v>
      </c>
      <c r="O1726" t="s">
        <v>45</v>
      </c>
      <c r="P1726" t="s">
        <v>578</v>
      </c>
      <c r="Q1726" t="s">
        <v>5218</v>
      </c>
      <c r="R1726">
        <v>17.760000000000002</v>
      </c>
      <c r="S1726">
        <v>2</v>
      </c>
      <c r="T1726">
        <v>0</v>
      </c>
      <c r="U1726">
        <v>4.9728000000000012</v>
      </c>
    </row>
    <row r="1727" spans="1:21" x14ac:dyDescent="0.35">
      <c r="A1727">
        <v>4584</v>
      </c>
      <c r="B1727" t="s">
        <v>7632</v>
      </c>
      <c r="C1727" s="17">
        <v>42608</v>
      </c>
      <c r="D1727" s="17">
        <v>42610</v>
      </c>
      <c r="E1727" t="s">
        <v>22</v>
      </c>
      <c r="F1727" t="s">
        <v>7633</v>
      </c>
      <c r="G1727" t="s">
        <v>7634</v>
      </c>
      <c r="H1727" t="s">
        <v>40</v>
      </c>
      <c r="I1727" t="s">
        <v>26</v>
      </c>
      <c r="J1727" t="s">
        <v>41</v>
      </c>
      <c r="K1727" t="s">
        <v>42</v>
      </c>
      <c r="L1727">
        <v>90045</v>
      </c>
      <c r="M1727" t="s">
        <v>43</v>
      </c>
      <c r="N1727" t="s">
        <v>471</v>
      </c>
      <c r="O1727" t="s">
        <v>45</v>
      </c>
      <c r="P1727" t="s">
        <v>67</v>
      </c>
      <c r="Q1727" t="s">
        <v>472</v>
      </c>
      <c r="R1727">
        <v>8.26</v>
      </c>
      <c r="S1727">
        <v>2</v>
      </c>
      <c r="T1727">
        <v>0</v>
      </c>
      <c r="U1727">
        <v>3.7995999999999999</v>
      </c>
    </row>
    <row r="1728" spans="1:21" x14ac:dyDescent="0.35">
      <c r="A1728">
        <v>4580</v>
      </c>
      <c r="B1728" t="s">
        <v>7623</v>
      </c>
      <c r="C1728" s="17">
        <v>41847</v>
      </c>
      <c r="D1728" s="17">
        <v>41853</v>
      </c>
      <c r="E1728" t="s">
        <v>49</v>
      </c>
      <c r="F1728" t="s">
        <v>3711</v>
      </c>
      <c r="G1728" t="s">
        <v>3712</v>
      </c>
      <c r="H1728" t="s">
        <v>40</v>
      </c>
      <c r="I1728" t="s">
        <v>26</v>
      </c>
      <c r="J1728" t="s">
        <v>265</v>
      </c>
      <c r="K1728" t="s">
        <v>266</v>
      </c>
      <c r="L1728">
        <v>10035</v>
      </c>
      <c r="M1728" t="s">
        <v>147</v>
      </c>
      <c r="N1728" t="s">
        <v>7624</v>
      </c>
      <c r="O1728" t="s">
        <v>45</v>
      </c>
      <c r="P1728" t="s">
        <v>89</v>
      </c>
      <c r="Q1728" t="s">
        <v>7625</v>
      </c>
      <c r="R1728">
        <v>65.78</v>
      </c>
      <c r="S1728">
        <v>11</v>
      </c>
      <c r="T1728">
        <v>0</v>
      </c>
      <c r="U1728">
        <v>32.232199999999999</v>
      </c>
    </row>
    <row r="1729" spans="1:21" x14ac:dyDescent="0.35">
      <c r="A1729">
        <v>4565</v>
      </c>
      <c r="B1729" t="s">
        <v>7611</v>
      </c>
      <c r="C1729" s="17">
        <v>41982</v>
      </c>
      <c r="D1729" s="17">
        <v>41987</v>
      </c>
      <c r="E1729" t="s">
        <v>49</v>
      </c>
      <c r="F1729" t="s">
        <v>6241</v>
      </c>
      <c r="G1729" t="s">
        <v>6242</v>
      </c>
      <c r="H1729" t="s">
        <v>40</v>
      </c>
      <c r="I1729" t="s">
        <v>26</v>
      </c>
      <c r="J1729" t="s">
        <v>1827</v>
      </c>
      <c r="K1729" t="s">
        <v>309</v>
      </c>
      <c r="L1729">
        <v>85204</v>
      </c>
      <c r="M1729" t="s">
        <v>43</v>
      </c>
      <c r="N1729" t="s">
        <v>4022</v>
      </c>
      <c r="O1729" t="s">
        <v>45</v>
      </c>
      <c r="P1729" t="s">
        <v>58</v>
      </c>
      <c r="Q1729" t="s">
        <v>4023</v>
      </c>
      <c r="R1729">
        <v>100.70400000000001</v>
      </c>
      <c r="S1729">
        <v>6</v>
      </c>
      <c r="T1729">
        <v>0.2</v>
      </c>
      <c r="U1729">
        <v>-1.2588000000000008</v>
      </c>
    </row>
    <row r="1730" spans="1:21" x14ac:dyDescent="0.35">
      <c r="A1730">
        <v>4559</v>
      </c>
      <c r="B1730" t="s">
        <v>7603</v>
      </c>
      <c r="C1730" s="17">
        <v>42004</v>
      </c>
      <c r="D1730" s="17">
        <v>42009</v>
      </c>
      <c r="E1730" t="s">
        <v>49</v>
      </c>
      <c r="F1730" t="s">
        <v>6490</v>
      </c>
      <c r="G1730" t="s">
        <v>6491</v>
      </c>
      <c r="H1730" t="s">
        <v>40</v>
      </c>
      <c r="I1730" t="s">
        <v>26</v>
      </c>
      <c r="J1730" t="s">
        <v>4180</v>
      </c>
      <c r="K1730" t="s">
        <v>103</v>
      </c>
      <c r="L1730">
        <v>79907</v>
      </c>
      <c r="M1730" t="s">
        <v>104</v>
      </c>
      <c r="N1730" t="s">
        <v>6404</v>
      </c>
      <c r="O1730" t="s">
        <v>45</v>
      </c>
      <c r="P1730" t="s">
        <v>172</v>
      </c>
      <c r="Q1730" t="s">
        <v>670</v>
      </c>
      <c r="R1730">
        <v>49.568000000000005</v>
      </c>
      <c r="S1730">
        <v>2</v>
      </c>
      <c r="T1730">
        <v>0.2</v>
      </c>
      <c r="U1730">
        <v>17.968399999999995</v>
      </c>
    </row>
    <row r="1731" spans="1:21" x14ac:dyDescent="0.35">
      <c r="A1731">
        <v>1728</v>
      </c>
      <c r="B1731" t="s">
        <v>4434</v>
      </c>
      <c r="C1731" s="17">
        <v>42854</v>
      </c>
      <c r="D1731" s="17">
        <v>42859</v>
      </c>
      <c r="E1731" t="s">
        <v>22</v>
      </c>
      <c r="F1731" t="s">
        <v>4435</v>
      </c>
      <c r="G1731" t="s">
        <v>4436</v>
      </c>
      <c r="H1731" t="s">
        <v>40</v>
      </c>
      <c r="I1731" t="s">
        <v>26</v>
      </c>
      <c r="J1731" t="s">
        <v>867</v>
      </c>
      <c r="K1731" t="s">
        <v>497</v>
      </c>
      <c r="L1731">
        <v>43017</v>
      </c>
      <c r="M1731" t="s">
        <v>147</v>
      </c>
      <c r="N1731" t="s">
        <v>4437</v>
      </c>
      <c r="O1731" t="s">
        <v>31</v>
      </c>
      <c r="P1731" t="s">
        <v>55</v>
      </c>
      <c r="Q1731" t="s">
        <v>4438</v>
      </c>
      <c r="R1731">
        <v>1048.3499999999999</v>
      </c>
      <c r="S1731">
        <v>5</v>
      </c>
      <c r="T1731">
        <v>0.4</v>
      </c>
      <c r="U1731">
        <v>-69.889999999999986</v>
      </c>
    </row>
    <row r="1732" spans="1:21" x14ac:dyDescent="0.35">
      <c r="A1732">
        <v>4552</v>
      </c>
      <c r="B1732" t="s">
        <v>7597</v>
      </c>
      <c r="C1732" s="17">
        <v>41833</v>
      </c>
      <c r="D1732" s="17">
        <v>41837</v>
      </c>
      <c r="E1732" t="s">
        <v>49</v>
      </c>
      <c r="F1732" t="s">
        <v>1179</v>
      </c>
      <c r="G1732" t="s">
        <v>1180</v>
      </c>
      <c r="H1732" t="s">
        <v>40</v>
      </c>
      <c r="I1732" t="s">
        <v>26</v>
      </c>
      <c r="J1732" t="s">
        <v>41</v>
      </c>
      <c r="K1732" t="s">
        <v>42</v>
      </c>
      <c r="L1732">
        <v>90049</v>
      </c>
      <c r="M1732" t="s">
        <v>43</v>
      </c>
      <c r="N1732" t="s">
        <v>4865</v>
      </c>
      <c r="O1732" t="s">
        <v>31</v>
      </c>
      <c r="P1732" t="s">
        <v>55</v>
      </c>
      <c r="Q1732" t="s">
        <v>4866</v>
      </c>
      <c r="R1732">
        <v>351.21600000000001</v>
      </c>
      <c r="S1732">
        <v>3</v>
      </c>
      <c r="T1732">
        <v>0.2</v>
      </c>
      <c r="U1732">
        <v>4.3901999999999788</v>
      </c>
    </row>
    <row r="1733" spans="1:21" x14ac:dyDescent="0.35">
      <c r="A1733">
        <v>4542</v>
      </c>
      <c r="B1733" t="s">
        <v>7587</v>
      </c>
      <c r="C1733" s="17">
        <v>42902</v>
      </c>
      <c r="D1733" s="17">
        <v>42907</v>
      </c>
      <c r="E1733" t="s">
        <v>49</v>
      </c>
      <c r="F1733" t="s">
        <v>1293</v>
      </c>
      <c r="G1733" t="s">
        <v>1294</v>
      </c>
      <c r="H1733" t="s">
        <v>40</v>
      </c>
      <c r="I1733" t="s">
        <v>26</v>
      </c>
      <c r="J1733" t="s">
        <v>302</v>
      </c>
      <c r="K1733" t="s">
        <v>210</v>
      </c>
      <c r="L1733">
        <v>60653</v>
      </c>
      <c r="M1733" t="s">
        <v>104</v>
      </c>
      <c r="N1733" t="s">
        <v>107</v>
      </c>
      <c r="O1733" t="s">
        <v>45</v>
      </c>
      <c r="P1733" t="s">
        <v>74</v>
      </c>
      <c r="Q1733" t="s">
        <v>108</v>
      </c>
      <c r="R1733">
        <v>5.9359999999999991</v>
      </c>
      <c r="S1733">
        <v>7</v>
      </c>
      <c r="T1733">
        <v>0.8</v>
      </c>
      <c r="U1733">
        <v>-8.9040000000000035</v>
      </c>
    </row>
    <row r="1734" spans="1:21" x14ac:dyDescent="0.35">
      <c r="A1734">
        <v>1731</v>
      </c>
      <c r="B1734" t="s">
        <v>4440</v>
      </c>
      <c r="C1734" s="17">
        <v>41910</v>
      </c>
      <c r="D1734" s="17">
        <v>41915</v>
      </c>
      <c r="E1734" t="s">
        <v>49</v>
      </c>
      <c r="F1734" t="s">
        <v>3947</v>
      </c>
      <c r="G1734" t="s">
        <v>3948</v>
      </c>
      <c r="H1734" t="s">
        <v>40</v>
      </c>
      <c r="I1734" t="s">
        <v>26</v>
      </c>
      <c r="J1734" t="s">
        <v>1710</v>
      </c>
      <c r="K1734" t="s">
        <v>87</v>
      </c>
      <c r="L1734">
        <v>28314</v>
      </c>
      <c r="M1734" t="s">
        <v>29</v>
      </c>
      <c r="N1734" t="s">
        <v>4441</v>
      </c>
      <c r="O1734" t="s">
        <v>45</v>
      </c>
      <c r="P1734" t="s">
        <v>89</v>
      </c>
      <c r="Q1734" t="s">
        <v>4442</v>
      </c>
      <c r="R1734">
        <v>96.256</v>
      </c>
      <c r="S1734">
        <v>8</v>
      </c>
      <c r="T1734">
        <v>0.2</v>
      </c>
      <c r="U1734">
        <v>31.283199999999987</v>
      </c>
    </row>
    <row r="1735" spans="1:21" x14ac:dyDescent="0.35">
      <c r="A1735">
        <v>1732</v>
      </c>
      <c r="B1735" t="s">
        <v>4440</v>
      </c>
      <c r="C1735" s="17">
        <v>41910</v>
      </c>
      <c r="D1735" s="17">
        <v>41915</v>
      </c>
      <c r="E1735" t="s">
        <v>49</v>
      </c>
      <c r="F1735" t="s">
        <v>3947</v>
      </c>
      <c r="G1735" t="s">
        <v>3948</v>
      </c>
      <c r="H1735" t="s">
        <v>40</v>
      </c>
      <c r="I1735" t="s">
        <v>26</v>
      </c>
      <c r="J1735" t="s">
        <v>1710</v>
      </c>
      <c r="K1735" t="s">
        <v>87</v>
      </c>
      <c r="L1735">
        <v>28314</v>
      </c>
      <c r="M1735" t="s">
        <v>29</v>
      </c>
      <c r="N1735" t="s">
        <v>567</v>
      </c>
      <c r="O1735" t="s">
        <v>45</v>
      </c>
      <c r="P1735" t="s">
        <v>89</v>
      </c>
      <c r="Q1735" t="s">
        <v>568</v>
      </c>
      <c r="R1735">
        <v>10.688000000000001</v>
      </c>
      <c r="S1735">
        <v>2</v>
      </c>
      <c r="T1735">
        <v>0.2</v>
      </c>
      <c r="U1735">
        <v>3.7407999999999997</v>
      </c>
    </row>
    <row r="1736" spans="1:21" x14ac:dyDescent="0.35">
      <c r="A1736">
        <v>4529</v>
      </c>
      <c r="B1736" t="s">
        <v>7580</v>
      </c>
      <c r="C1736" s="17">
        <v>42986</v>
      </c>
      <c r="D1736" s="17">
        <v>42988</v>
      </c>
      <c r="E1736" t="s">
        <v>22</v>
      </c>
      <c r="F1736" t="s">
        <v>2297</v>
      </c>
      <c r="G1736" t="s">
        <v>2298</v>
      </c>
      <c r="H1736" t="s">
        <v>40</v>
      </c>
      <c r="I1736" t="s">
        <v>26</v>
      </c>
      <c r="J1736" t="s">
        <v>5186</v>
      </c>
      <c r="K1736" t="s">
        <v>497</v>
      </c>
      <c r="L1736">
        <v>43302</v>
      </c>
      <c r="M1736" t="s">
        <v>147</v>
      </c>
      <c r="N1736" t="s">
        <v>5387</v>
      </c>
      <c r="O1736" t="s">
        <v>70</v>
      </c>
      <c r="P1736" t="s">
        <v>160</v>
      </c>
      <c r="Q1736" t="s">
        <v>5388</v>
      </c>
      <c r="R1736">
        <v>116.83199999999999</v>
      </c>
      <c r="S1736">
        <v>4</v>
      </c>
      <c r="T1736">
        <v>0.2</v>
      </c>
      <c r="U1736">
        <v>33.589200000000005</v>
      </c>
    </row>
    <row r="1737" spans="1:21" x14ac:dyDescent="0.35">
      <c r="A1737">
        <v>4523</v>
      </c>
      <c r="B1737" t="s">
        <v>7574</v>
      </c>
      <c r="C1737" s="17">
        <v>42786</v>
      </c>
      <c r="D1737" s="17">
        <v>42791</v>
      </c>
      <c r="E1737" t="s">
        <v>22</v>
      </c>
      <c r="F1737" t="s">
        <v>1386</v>
      </c>
      <c r="G1737" t="s">
        <v>1387</v>
      </c>
      <c r="H1737" t="s">
        <v>40</v>
      </c>
      <c r="I1737" t="s">
        <v>26</v>
      </c>
      <c r="J1737" t="s">
        <v>1477</v>
      </c>
      <c r="K1737" t="s">
        <v>456</v>
      </c>
      <c r="L1737">
        <v>80027</v>
      </c>
      <c r="M1737" t="s">
        <v>43</v>
      </c>
      <c r="N1737" t="s">
        <v>5437</v>
      </c>
      <c r="O1737" t="s">
        <v>45</v>
      </c>
      <c r="P1737" t="s">
        <v>268</v>
      </c>
      <c r="Q1737" t="s">
        <v>562</v>
      </c>
      <c r="R1737">
        <v>9.4320000000000004</v>
      </c>
      <c r="S1737">
        <v>3</v>
      </c>
      <c r="T1737">
        <v>0.2</v>
      </c>
      <c r="U1737">
        <v>3.065399999999999</v>
      </c>
    </row>
    <row r="1738" spans="1:21" x14ac:dyDescent="0.35">
      <c r="A1738">
        <v>4522</v>
      </c>
      <c r="B1738" t="s">
        <v>7573</v>
      </c>
      <c r="C1738" s="17">
        <v>41690</v>
      </c>
      <c r="D1738" s="17">
        <v>41696</v>
      </c>
      <c r="E1738" t="s">
        <v>49</v>
      </c>
      <c r="F1738" t="s">
        <v>207</v>
      </c>
      <c r="G1738" t="s">
        <v>208</v>
      </c>
      <c r="H1738" t="s">
        <v>40</v>
      </c>
      <c r="I1738" t="s">
        <v>26</v>
      </c>
      <c r="J1738" t="s">
        <v>1468</v>
      </c>
      <c r="K1738" t="s">
        <v>253</v>
      </c>
      <c r="L1738">
        <v>47374</v>
      </c>
      <c r="M1738" t="s">
        <v>104</v>
      </c>
      <c r="N1738" t="s">
        <v>2073</v>
      </c>
      <c r="O1738" t="s">
        <v>31</v>
      </c>
      <c r="P1738" t="s">
        <v>64</v>
      </c>
      <c r="Q1738" t="s">
        <v>2074</v>
      </c>
      <c r="R1738">
        <v>20.32</v>
      </c>
      <c r="S1738">
        <v>4</v>
      </c>
      <c r="T1738">
        <v>0</v>
      </c>
      <c r="U1738">
        <v>6.9087999999999994</v>
      </c>
    </row>
    <row r="1739" spans="1:21" x14ac:dyDescent="0.35">
      <c r="A1739">
        <v>4521</v>
      </c>
      <c r="B1739" t="s">
        <v>7573</v>
      </c>
      <c r="C1739" s="17">
        <v>41690</v>
      </c>
      <c r="D1739" s="17">
        <v>41696</v>
      </c>
      <c r="E1739" t="s">
        <v>49</v>
      </c>
      <c r="F1739" t="s">
        <v>207</v>
      </c>
      <c r="G1739" t="s">
        <v>208</v>
      </c>
      <c r="H1739" t="s">
        <v>40</v>
      </c>
      <c r="I1739" t="s">
        <v>26</v>
      </c>
      <c r="J1739" t="s">
        <v>1468</v>
      </c>
      <c r="K1739" t="s">
        <v>253</v>
      </c>
      <c r="L1739">
        <v>47374</v>
      </c>
      <c r="M1739" t="s">
        <v>104</v>
      </c>
      <c r="N1739" t="s">
        <v>4802</v>
      </c>
      <c r="O1739" t="s">
        <v>70</v>
      </c>
      <c r="P1739" t="s">
        <v>160</v>
      </c>
      <c r="Q1739" t="s">
        <v>4803</v>
      </c>
      <c r="R1739">
        <v>62.31</v>
      </c>
      <c r="S1739">
        <v>3</v>
      </c>
      <c r="T1739">
        <v>0</v>
      </c>
      <c r="U1739">
        <v>22.4316</v>
      </c>
    </row>
    <row r="1740" spans="1:21" x14ac:dyDescent="0.35">
      <c r="A1740">
        <v>4520</v>
      </c>
      <c r="B1740" t="s">
        <v>7570</v>
      </c>
      <c r="C1740" s="17">
        <v>42896</v>
      </c>
      <c r="D1740" s="17">
        <v>42900</v>
      </c>
      <c r="E1740" t="s">
        <v>49</v>
      </c>
      <c r="F1740" t="s">
        <v>4600</v>
      </c>
      <c r="G1740" t="s">
        <v>4601</v>
      </c>
      <c r="H1740" t="s">
        <v>40</v>
      </c>
      <c r="I1740" t="s">
        <v>26</v>
      </c>
      <c r="J1740" t="s">
        <v>1525</v>
      </c>
      <c r="K1740" t="s">
        <v>53</v>
      </c>
      <c r="L1740">
        <v>32216</v>
      </c>
      <c r="M1740" t="s">
        <v>29</v>
      </c>
      <c r="N1740" t="s">
        <v>7571</v>
      </c>
      <c r="O1740" t="s">
        <v>45</v>
      </c>
      <c r="P1740" t="s">
        <v>58</v>
      </c>
      <c r="Q1740" t="s">
        <v>7572</v>
      </c>
      <c r="R1740">
        <v>1347.5200000000002</v>
      </c>
      <c r="S1740">
        <v>8</v>
      </c>
      <c r="T1740">
        <v>0.2</v>
      </c>
      <c r="U1740">
        <v>84.219999999999857</v>
      </c>
    </row>
    <row r="1741" spans="1:21" x14ac:dyDescent="0.35">
      <c r="A1741">
        <v>4512</v>
      </c>
      <c r="B1741" t="s">
        <v>7560</v>
      </c>
      <c r="C1741" s="17">
        <v>42684</v>
      </c>
      <c r="D1741" s="17">
        <v>42688</v>
      </c>
      <c r="E1741" t="s">
        <v>49</v>
      </c>
      <c r="F1741" t="s">
        <v>3031</v>
      </c>
      <c r="G1741" t="s">
        <v>3032</v>
      </c>
      <c r="H1741" t="s">
        <v>40</v>
      </c>
      <c r="I1741" t="s">
        <v>26</v>
      </c>
      <c r="J1741" t="s">
        <v>317</v>
      </c>
      <c r="K1741" t="s">
        <v>596</v>
      </c>
      <c r="L1741">
        <v>65807</v>
      </c>
      <c r="M1741" t="s">
        <v>104</v>
      </c>
      <c r="N1741" t="s">
        <v>3134</v>
      </c>
      <c r="O1741" t="s">
        <v>45</v>
      </c>
      <c r="P1741" t="s">
        <v>74</v>
      </c>
      <c r="Q1741" t="s">
        <v>3135</v>
      </c>
      <c r="R1741">
        <v>81.96</v>
      </c>
      <c r="S1741">
        <v>2</v>
      </c>
      <c r="T1741">
        <v>0</v>
      </c>
      <c r="U1741">
        <v>39.340799999999994</v>
      </c>
    </row>
    <row r="1742" spans="1:21" x14ac:dyDescent="0.35">
      <c r="A1742">
        <v>4511</v>
      </c>
      <c r="B1742" t="s">
        <v>7560</v>
      </c>
      <c r="C1742" s="17">
        <v>42684</v>
      </c>
      <c r="D1742" s="17">
        <v>42688</v>
      </c>
      <c r="E1742" t="s">
        <v>49</v>
      </c>
      <c r="F1742" t="s">
        <v>3031</v>
      </c>
      <c r="G1742" t="s">
        <v>3032</v>
      </c>
      <c r="H1742" t="s">
        <v>40</v>
      </c>
      <c r="I1742" t="s">
        <v>26</v>
      </c>
      <c r="J1742" t="s">
        <v>317</v>
      </c>
      <c r="K1742" t="s">
        <v>596</v>
      </c>
      <c r="L1742">
        <v>65807</v>
      </c>
      <c r="M1742" t="s">
        <v>104</v>
      </c>
      <c r="N1742" t="s">
        <v>7100</v>
      </c>
      <c r="O1742" t="s">
        <v>31</v>
      </c>
      <c r="P1742" t="s">
        <v>64</v>
      </c>
      <c r="Q1742" t="s">
        <v>7101</v>
      </c>
      <c r="R1742">
        <v>37.299999999999997</v>
      </c>
      <c r="S1742">
        <v>2</v>
      </c>
      <c r="T1742">
        <v>0</v>
      </c>
      <c r="U1742">
        <v>17.157999999999998</v>
      </c>
    </row>
    <row r="1743" spans="1:21" x14ac:dyDescent="0.35">
      <c r="A1743">
        <v>4503</v>
      </c>
      <c r="B1743" t="s">
        <v>7553</v>
      </c>
      <c r="C1743" s="17">
        <v>41820</v>
      </c>
      <c r="D1743" s="17">
        <v>41824</v>
      </c>
      <c r="E1743" t="s">
        <v>49</v>
      </c>
      <c r="F1743" t="s">
        <v>843</v>
      </c>
      <c r="G1743" t="s">
        <v>844</v>
      </c>
      <c r="H1743" t="s">
        <v>40</v>
      </c>
      <c r="I1743" t="s">
        <v>26</v>
      </c>
      <c r="J1743" t="s">
        <v>183</v>
      </c>
      <c r="K1743" t="s">
        <v>103</v>
      </c>
      <c r="L1743">
        <v>77095</v>
      </c>
      <c r="M1743" t="s">
        <v>104</v>
      </c>
      <c r="N1743" t="s">
        <v>1792</v>
      </c>
      <c r="O1743" t="s">
        <v>45</v>
      </c>
      <c r="P1743" t="s">
        <v>268</v>
      </c>
      <c r="Q1743" t="s">
        <v>562</v>
      </c>
      <c r="R1743">
        <v>21.312000000000005</v>
      </c>
      <c r="S1743">
        <v>6</v>
      </c>
      <c r="T1743">
        <v>0.2</v>
      </c>
      <c r="U1743">
        <v>7.1928000000000001</v>
      </c>
    </row>
    <row r="1744" spans="1:21" x14ac:dyDescent="0.35">
      <c r="A1744">
        <v>4502</v>
      </c>
      <c r="B1744" t="s">
        <v>7553</v>
      </c>
      <c r="C1744" s="17">
        <v>41820</v>
      </c>
      <c r="D1744" s="17">
        <v>41824</v>
      </c>
      <c r="E1744" t="s">
        <v>49</v>
      </c>
      <c r="F1744" t="s">
        <v>843</v>
      </c>
      <c r="G1744" t="s">
        <v>844</v>
      </c>
      <c r="H1744" t="s">
        <v>40</v>
      </c>
      <c r="I1744" t="s">
        <v>26</v>
      </c>
      <c r="J1744" t="s">
        <v>183</v>
      </c>
      <c r="K1744" t="s">
        <v>103</v>
      </c>
      <c r="L1744">
        <v>77095</v>
      </c>
      <c r="M1744" t="s">
        <v>104</v>
      </c>
      <c r="N1744" t="s">
        <v>1983</v>
      </c>
      <c r="O1744" t="s">
        <v>45</v>
      </c>
      <c r="P1744" t="s">
        <v>89</v>
      </c>
      <c r="Q1744" t="s">
        <v>1984</v>
      </c>
      <c r="R1744">
        <v>25.920000000000005</v>
      </c>
      <c r="S1744">
        <v>5</v>
      </c>
      <c r="T1744">
        <v>0.2</v>
      </c>
      <c r="U1744">
        <v>9.0719999999999992</v>
      </c>
    </row>
    <row r="1745" spans="1:21" x14ac:dyDescent="0.35">
      <c r="A1745">
        <v>4501</v>
      </c>
      <c r="B1745" t="s">
        <v>7552</v>
      </c>
      <c r="C1745" s="17">
        <v>42470</v>
      </c>
      <c r="D1745" s="17">
        <v>42476</v>
      </c>
      <c r="E1745" t="s">
        <v>49</v>
      </c>
      <c r="F1745" t="s">
        <v>4435</v>
      </c>
      <c r="G1745" t="s">
        <v>4436</v>
      </c>
      <c r="H1745" t="s">
        <v>40</v>
      </c>
      <c r="I1745" t="s">
        <v>26</v>
      </c>
      <c r="J1745" t="s">
        <v>5962</v>
      </c>
      <c r="K1745" t="s">
        <v>42</v>
      </c>
      <c r="L1745">
        <v>93309</v>
      </c>
      <c r="M1745" t="s">
        <v>43</v>
      </c>
      <c r="N1745" t="s">
        <v>6145</v>
      </c>
      <c r="O1745" t="s">
        <v>45</v>
      </c>
      <c r="P1745" t="s">
        <v>74</v>
      </c>
      <c r="Q1745" t="s">
        <v>6146</v>
      </c>
      <c r="R1745">
        <v>23.2</v>
      </c>
      <c r="S1745">
        <v>5</v>
      </c>
      <c r="T1745">
        <v>0.2</v>
      </c>
      <c r="U1745">
        <v>8.1199999999999974</v>
      </c>
    </row>
    <row r="1746" spans="1:21" x14ac:dyDescent="0.35">
      <c r="A1746">
        <v>4500</v>
      </c>
      <c r="B1746" t="s">
        <v>7552</v>
      </c>
      <c r="C1746" s="17">
        <v>42470</v>
      </c>
      <c r="D1746" s="17">
        <v>42476</v>
      </c>
      <c r="E1746" t="s">
        <v>49</v>
      </c>
      <c r="F1746" t="s">
        <v>4435</v>
      </c>
      <c r="G1746" t="s">
        <v>4436</v>
      </c>
      <c r="H1746" t="s">
        <v>40</v>
      </c>
      <c r="I1746" t="s">
        <v>26</v>
      </c>
      <c r="J1746" t="s">
        <v>5962</v>
      </c>
      <c r="K1746" t="s">
        <v>42</v>
      </c>
      <c r="L1746">
        <v>93309</v>
      </c>
      <c r="M1746" t="s">
        <v>43</v>
      </c>
      <c r="N1746" t="s">
        <v>5272</v>
      </c>
      <c r="O1746" t="s">
        <v>45</v>
      </c>
      <c r="P1746" t="s">
        <v>89</v>
      </c>
      <c r="Q1746" t="s">
        <v>5273</v>
      </c>
      <c r="R1746">
        <v>12.96</v>
      </c>
      <c r="S1746">
        <v>2</v>
      </c>
      <c r="T1746">
        <v>0</v>
      </c>
      <c r="U1746">
        <v>6.2208000000000006</v>
      </c>
    </row>
    <row r="1747" spans="1:21" x14ac:dyDescent="0.35">
      <c r="A1747">
        <v>4499</v>
      </c>
      <c r="B1747" t="s">
        <v>7549</v>
      </c>
      <c r="C1747" s="17">
        <v>41964</v>
      </c>
      <c r="D1747" s="17">
        <v>41969</v>
      </c>
      <c r="E1747" t="s">
        <v>49</v>
      </c>
      <c r="F1747" t="s">
        <v>7550</v>
      </c>
      <c r="G1747" t="s">
        <v>7551</v>
      </c>
      <c r="H1747" t="s">
        <v>40</v>
      </c>
      <c r="I1747" t="s">
        <v>26</v>
      </c>
      <c r="J1747" t="s">
        <v>126</v>
      </c>
      <c r="K1747" t="s">
        <v>42</v>
      </c>
      <c r="L1747">
        <v>94110</v>
      </c>
      <c r="M1747" t="s">
        <v>43</v>
      </c>
      <c r="N1747" t="s">
        <v>4669</v>
      </c>
      <c r="O1747" t="s">
        <v>45</v>
      </c>
      <c r="P1747" t="s">
        <v>89</v>
      </c>
      <c r="Q1747" t="s">
        <v>4670</v>
      </c>
      <c r="R1747">
        <v>12.96</v>
      </c>
      <c r="S1747">
        <v>2</v>
      </c>
      <c r="T1747">
        <v>0</v>
      </c>
      <c r="U1747">
        <v>6.2208000000000006</v>
      </c>
    </row>
    <row r="1748" spans="1:21" x14ac:dyDescent="0.35">
      <c r="A1748">
        <v>4471</v>
      </c>
      <c r="B1748" t="s">
        <v>7529</v>
      </c>
      <c r="C1748" s="17">
        <v>42863</v>
      </c>
      <c r="D1748" s="17">
        <v>42867</v>
      </c>
      <c r="E1748" t="s">
        <v>49</v>
      </c>
      <c r="F1748" t="s">
        <v>1185</v>
      </c>
      <c r="G1748" t="s">
        <v>1186</v>
      </c>
      <c r="H1748" t="s">
        <v>40</v>
      </c>
      <c r="I1748" t="s">
        <v>26</v>
      </c>
      <c r="J1748" t="s">
        <v>145</v>
      </c>
      <c r="K1748" t="s">
        <v>146</v>
      </c>
      <c r="L1748">
        <v>19140</v>
      </c>
      <c r="M1748" t="s">
        <v>147</v>
      </c>
      <c r="N1748" t="s">
        <v>6603</v>
      </c>
      <c r="O1748" t="s">
        <v>31</v>
      </c>
      <c r="P1748" t="s">
        <v>35</v>
      </c>
      <c r="Q1748" t="s">
        <v>6604</v>
      </c>
      <c r="R1748">
        <v>128.05799999999999</v>
      </c>
      <c r="S1748">
        <v>3</v>
      </c>
      <c r="T1748">
        <v>0.3</v>
      </c>
      <c r="U1748">
        <v>-23.782199999999996</v>
      </c>
    </row>
    <row r="1749" spans="1:21" x14ac:dyDescent="0.35">
      <c r="A1749">
        <v>4428</v>
      </c>
      <c r="B1749" t="s">
        <v>7501</v>
      </c>
      <c r="C1749" s="17">
        <v>43000</v>
      </c>
      <c r="D1749" s="17">
        <v>43006</v>
      </c>
      <c r="E1749" t="s">
        <v>49</v>
      </c>
      <c r="F1749" t="s">
        <v>6462</v>
      </c>
      <c r="G1749" t="s">
        <v>6463</v>
      </c>
      <c r="H1749" t="s">
        <v>40</v>
      </c>
      <c r="I1749" t="s">
        <v>26</v>
      </c>
      <c r="J1749" t="s">
        <v>5476</v>
      </c>
      <c r="K1749" t="s">
        <v>668</v>
      </c>
      <c r="L1749">
        <v>87105</v>
      </c>
      <c r="M1749" t="s">
        <v>43</v>
      </c>
      <c r="N1749" t="s">
        <v>803</v>
      </c>
      <c r="O1749" t="s">
        <v>45</v>
      </c>
      <c r="P1749" t="s">
        <v>89</v>
      </c>
      <c r="Q1749" t="s">
        <v>804</v>
      </c>
      <c r="R1749">
        <v>27.18</v>
      </c>
      <c r="S1749">
        <v>3</v>
      </c>
      <c r="T1749">
        <v>0</v>
      </c>
      <c r="U1749">
        <v>12.231</v>
      </c>
    </row>
    <row r="1750" spans="1:21" x14ac:dyDescent="0.35">
      <c r="A1750">
        <v>4427</v>
      </c>
      <c r="B1750" t="s">
        <v>7497</v>
      </c>
      <c r="C1750" s="17">
        <v>42873</v>
      </c>
      <c r="D1750" s="17">
        <v>42874</v>
      </c>
      <c r="E1750" t="s">
        <v>187</v>
      </c>
      <c r="F1750" t="s">
        <v>3590</v>
      </c>
      <c r="G1750" t="s">
        <v>3591</v>
      </c>
      <c r="H1750" t="s">
        <v>40</v>
      </c>
      <c r="I1750" t="s">
        <v>26</v>
      </c>
      <c r="J1750" t="s">
        <v>7498</v>
      </c>
      <c r="K1750" t="s">
        <v>1274</v>
      </c>
      <c r="L1750">
        <v>30328</v>
      </c>
      <c r="M1750" t="s">
        <v>29</v>
      </c>
      <c r="N1750" t="s">
        <v>6283</v>
      </c>
      <c r="O1750" t="s">
        <v>70</v>
      </c>
      <c r="P1750" t="s">
        <v>71</v>
      </c>
      <c r="Q1750" t="s">
        <v>6284</v>
      </c>
      <c r="R1750">
        <v>55.98</v>
      </c>
      <c r="S1750">
        <v>2</v>
      </c>
      <c r="T1750">
        <v>0</v>
      </c>
      <c r="U1750">
        <v>15.674399999999999</v>
      </c>
    </row>
    <row r="1751" spans="1:21" x14ac:dyDescent="0.35">
      <c r="A1751">
        <v>4426</v>
      </c>
      <c r="B1751" t="s">
        <v>7497</v>
      </c>
      <c r="C1751" s="17">
        <v>42873</v>
      </c>
      <c r="D1751" s="17">
        <v>42874</v>
      </c>
      <c r="E1751" t="s">
        <v>187</v>
      </c>
      <c r="F1751" t="s">
        <v>3590</v>
      </c>
      <c r="G1751" t="s">
        <v>3591</v>
      </c>
      <c r="H1751" t="s">
        <v>40</v>
      </c>
      <c r="I1751" t="s">
        <v>26</v>
      </c>
      <c r="J1751" t="s">
        <v>7498</v>
      </c>
      <c r="K1751" t="s">
        <v>1274</v>
      </c>
      <c r="L1751">
        <v>30328</v>
      </c>
      <c r="M1751" t="s">
        <v>29</v>
      </c>
      <c r="N1751" t="s">
        <v>1607</v>
      </c>
      <c r="O1751" t="s">
        <v>45</v>
      </c>
      <c r="P1751" t="s">
        <v>74</v>
      </c>
      <c r="Q1751" t="s">
        <v>1608</v>
      </c>
      <c r="R1751">
        <v>113.94</v>
      </c>
      <c r="S1751">
        <v>6</v>
      </c>
      <c r="T1751">
        <v>0</v>
      </c>
      <c r="U1751">
        <v>54.691199999999995</v>
      </c>
    </row>
    <row r="1752" spans="1:21" x14ac:dyDescent="0.35">
      <c r="A1752">
        <v>4425</v>
      </c>
      <c r="B1752" t="s">
        <v>7497</v>
      </c>
      <c r="C1752" s="17">
        <v>42873</v>
      </c>
      <c r="D1752" s="17">
        <v>42874</v>
      </c>
      <c r="E1752" t="s">
        <v>187</v>
      </c>
      <c r="F1752" t="s">
        <v>3590</v>
      </c>
      <c r="G1752" t="s">
        <v>3591</v>
      </c>
      <c r="H1752" t="s">
        <v>40</v>
      </c>
      <c r="I1752" t="s">
        <v>26</v>
      </c>
      <c r="J1752" t="s">
        <v>7498</v>
      </c>
      <c r="K1752" t="s">
        <v>1274</v>
      </c>
      <c r="L1752">
        <v>30328</v>
      </c>
      <c r="M1752" t="s">
        <v>29</v>
      </c>
      <c r="N1752" t="s">
        <v>4348</v>
      </c>
      <c r="O1752" t="s">
        <v>70</v>
      </c>
      <c r="P1752" t="s">
        <v>71</v>
      </c>
      <c r="Q1752" t="s">
        <v>4349</v>
      </c>
      <c r="R1752">
        <v>34.75</v>
      </c>
      <c r="S1752">
        <v>5</v>
      </c>
      <c r="T1752">
        <v>0</v>
      </c>
      <c r="U1752">
        <v>15.637499999999999</v>
      </c>
    </row>
    <row r="1753" spans="1:21" x14ac:dyDescent="0.35">
      <c r="A1753">
        <v>4424</v>
      </c>
      <c r="B1753" t="s">
        <v>7497</v>
      </c>
      <c r="C1753" s="17">
        <v>42873</v>
      </c>
      <c r="D1753" s="17">
        <v>42874</v>
      </c>
      <c r="E1753" t="s">
        <v>187</v>
      </c>
      <c r="F1753" t="s">
        <v>3590</v>
      </c>
      <c r="G1753" t="s">
        <v>3591</v>
      </c>
      <c r="H1753" t="s">
        <v>40</v>
      </c>
      <c r="I1753" t="s">
        <v>26</v>
      </c>
      <c r="J1753" t="s">
        <v>7498</v>
      </c>
      <c r="K1753" t="s">
        <v>1274</v>
      </c>
      <c r="L1753">
        <v>30328</v>
      </c>
      <c r="M1753" t="s">
        <v>29</v>
      </c>
      <c r="N1753" t="s">
        <v>7499</v>
      </c>
      <c r="O1753" t="s">
        <v>31</v>
      </c>
      <c r="P1753" t="s">
        <v>32</v>
      </c>
      <c r="Q1753" t="s">
        <v>7500</v>
      </c>
      <c r="R1753">
        <v>302.94</v>
      </c>
      <c r="S1753">
        <v>3</v>
      </c>
      <c r="T1753">
        <v>0</v>
      </c>
      <c r="U1753">
        <v>75.735000000000014</v>
      </c>
    </row>
    <row r="1754" spans="1:21" x14ac:dyDescent="0.35">
      <c r="A1754">
        <v>4423</v>
      </c>
      <c r="B1754" t="s">
        <v>7497</v>
      </c>
      <c r="C1754" s="17">
        <v>42873</v>
      </c>
      <c r="D1754" s="17">
        <v>42874</v>
      </c>
      <c r="E1754" t="s">
        <v>187</v>
      </c>
      <c r="F1754" t="s">
        <v>3590</v>
      </c>
      <c r="G1754" t="s">
        <v>3591</v>
      </c>
      <c r="H1754" t="s">
        <v>40</v>
      </c>
      <c r="I1754" t="s">
        <v>26</v>
      </c>
      <c r="J1754" t="s">
        <v>7498</v>
      </c>
      <c r="K1754" t="s">
        <v>1274</v>
      </c>
      <c r="L1754">
        <v>30328</v>
      </c>
      <c r="M1754" t="s">
        <v>29</v>
      </c>
      <c r="N1754" t="s">
        <v>140</v>
      </c>
      <c r="O1754" t="s">
        <v>45</v>
      </c>
      <c r="P1754" t="s">
        <v>77</v>
      </c>
      <c r="Q1754" t="s">
        <v>141</v>
      </c>
      <c r="R1754">
        <v>17.239999999999998</v>
      </c>
      <c r="S1754">
        <v>2</v>
      </c>
      <c r="T1754">
        <v>0</v>
      </c>
      <c r="U1754">
        <v>4.4824000000000002</v>
      </c>
    </row>
    <row r="1755" spans="1:21" x14ac:dyDescent="0.35">
      <c r="A1755">
        <v>4415</v>
      </c>
      <c r="B1755" t="s">
        <v>7489</v>
      </c>
      <c r="C1755" s="17">
        <v>42966</v>
      </c>
      <c r="D1755" s="17">
        <v>42970</v>
      </c>
      <c r="E1755" t="s">
        <v>49</v>
      </c>
      <c r="F1755" t="s">
        <v>705</v>
      </c>
      <c r="G1755" t="s">
        <v>706</v>
      </c>
      <c r="H1755" t="s">
        <v>40</v>
      </c>
      <c r="I1755" t="s">
        <v>26</v>
      </c>
      <c r="J1755" t="s">
        <v>1483</v>
      </c>
      <c r="K1755" t="s">
        <v>1247</v>
      </c>
      <c r="L1755">
        <v>1841</v>
      </c>
      <c r="M1755" t="s">
        <v>147</v>
      </c>
      <c r="N1755" t="s">
        <v>2985</v>
      </c>
      <c r="O1755" t="s">
        <v>45</v>
      </c>
      <c r="P1755" t="s">
        <v>74</v>
      </c>
      <c r="Q1755" t="s">
        <v>2986</v>
      </c>
      <c r="R1755">
        <v>387.99</v>
      </c>
      <c r="S1755">
        <v>1</v>
      </c>
      <c r="T1755">
        <v>0</v>
      </c>
      <c r="U1755">
        <v>182.3553</v>
      </c>
    </row>
    <row r="1756" spans="1:21" x14ac:dyDescent="0.35">
      <c r="A1756">
        <v>1753</v>
      </c>
      <c r="B1756" t="s">
        <v>4468</v>
      </c>
      <c r="C1756" s="17">
        <v>43071</v>
      </c>
      <c r="D1756" s="17">
        <v>43074</v>
      </c>
      <c r="E1756" t="s">
        <v>187</v>
      </c>
      <c r="F1756" t="s">
        <v>848</v>
      </c>
      <c r="G1756" t="s">
        <v>849</v>
      </c>
      <c r="H1756" t="s">
        <v>40</v>
      </c>
      <c r="I1756" t="s">
        <v>26</v>
      </c>
      <c r="J1756" t="s">
        <v>126</v>
      </c>
      <c r="K1756" t="s">
        <v>42</v>
      </c>
      <c r="L1756">
        <v>94122</v>
      </c>
      <c r="M1756" t="s">
        <v>43</v>
      </c>
      <c r="N1756" t="s">
        <v>3226</v>
      </c>
      <c r="O1756" t="s">
        <v>45</v>
      </c>
      <c r="P1756" t="s">
        <v>58</v>
      </c>
      <c r="Q1756" t="s">
        <v>3227</v>
      </c>
      <c r="R1756">
        <v>559.62</v>
      </c>
      <c r="S1756">
        <v>9</v>
      </c>
      <c r="T1756">
        <v>0</v>
      </c>
      <c r="U1756">
        <v>151.09740000000002</v>
      </c>
    </row>
    <row r="1757" spans="1:21" x14ac:dyDescent="0.35">
      <c r="A1757">
        <v>1754</v>
      </c>
      <c r="B1757" t="s">
        <v>4468</v>
      </c>
      <c r="C1757" s="17">
        <v>43071</v>
      </c>
      <c r="D1757" s="17">
        <v>43074</v>
      </c>
      <c r="E1757" t="s">
        <v>187</v>
      </c>
      <c r="F1757" t="s">
        <v>848</v>
      </c>
      <c r="G1757" t="s">
        <v>849</v>
      </c>
      <c r="H1757" t="s">
        <v>40</v>
      </c>
      <c r="I1757" t="s">
        <v>26</v>
      </c>
      <c r="J1757" t="s">
        <v>126</v>
      </c>
      <c r="K1757" t="s">
        <v>42</v>
      </c>
      <c r="L1757">
        <v>94122</v>
      </c>
      <c r="M1757" t="s">
        <v>43</v>
      </c>
      <c r="N1757" t="s">
        <v>4314</v>
      </c>
      <c r="O1757" t="s">
        <v>45</v>
      </c>
      <c r="P1757" t="s">
        <v>89</v>
      </c>
      <c r="Q1757" t="s">
        <v>4315</v>
      </c>
      <c r="R1757">
        <v>109.92</v>
      </c>
      <c r="S1757">
        <v>2</v>
      </c>
      <c r="T1757">
        <v>0</v>
      </c>
      <c r="U1757">
        <v>53.860799999999998</v>
      </c>
    </row>
    <row r="1758" spans="1:21" x14ac:dyDescent="0.35">
      <c r="A1758">
        <v>1755</v>
      </c>
      <c r="B1758" t="s">
        <v>4468</v>
      </c>
      <c r="C1758" s="17">
        <v>43071</v>
      </c>
      <c r="D1758" s="17">
        <v>43074</v>
      </c>
      <c r="E1758" t="s">
        <v>187</v>
      </c>
      <c r="F1758" t="s">
        <v>848</v>
      </c>
      <c r="G1758" t="s">
        <v>849</v>
      </c>
      <c r="H1758" t="s">
        <v>40</v>
      </c>
      <c r="I1758" t="s">
        <v>26</v>
      </c>
      <c r="J1758" t="s">
        <v>126</v>
      </c>
      <c r="K1758" t="s">
        <v>42</v>
      </c>
      <c r="L1758">
        <v>94122</v>
      </c>
      <c r="M1758" t="s">
        <v>43</v>
      </c>
      <c r="N1758" t="s">
        <v>4469</v>
      </c>
      <c r="O1758" t="s">
        <v>45</v>
      </c>
      <c r="P1758" t="s">
        <v>89</v>
      </c>
      <c r="Q1758" t="s">
        <v>4470</v>
      </c>
      <c r="R1758">
        <v>8.56</v>
      </c>
      <c r="S1758">
        <v>2</v>
      </c>
      <c r="T1758">
        <v>0</v>
      </c>
      <c r="U1758">
        <v>3.8519999999999994</v>
      </c>
    </row>
    <row r="1759" spans="1:21" x14ac:dyDescent="0.35">
      <c r="A1759">
        <v>4409</v>
      </c>
      <c r="B1759" t="s">
        <v>7486</v>
      </c>
      <c r="C1759" s="17">
        <v>42694</v>
      </c>
      <c r="D1759" s="17">
        <v>42699</v>
      </c>
      <c r="E1759" t="s">
        <v>49</v>
      </c>
      <c r="F1759" t="s">
        <v>4619</v>
      </c>
      <c r="G1759" t="s">
        <v>4620</v>
      </c>
      <c r="H1759" t="s">
        <v>40</v>
      </c>
      <c r="I1759" t="s">
        <v>26</v>
      </c>
      <c r="J1759" t="s">
        <v>496</v>
      </c>
      <c r="K1759" t="s">
        <v>253</v>
      </c>
      <c r="L1759">
        <v>47201</v>
      </c>
      <c r="M1759" t="s">
        <v>104</v>
      </c>
      <c r="N1759" t="s">
        <v>795</v>
      </c>
      <c r="O1759" t="s">
        <v>45</v>
      </c>
      <c r="P1759" t="s">
        <v>74</v>
      </c>
      <c r="Q1759" t="s">
        <v>796</v>
      </c>
      <c r="R1759">
        <v>4.91</v>
      </c>
      <c r="S1759">
        <v>1</v>
      </c>
      <c r="T1759">
        <v>0</v>
      </c>
      <c r="U1759">
        <v>2.3077000000000001</v>
      </c>
    </row>
    <row r="1760" spans="1:21" x14ac:dyDescent="0.35">
      <c r="A1760">
        <v>4408</v>
      </c>
      <c r="B1760" t="s">
        <v>7486</v>
      </c>
      <c r="C1760" s="17">
        <v>42694</v>
      </c>
      <c r="D1760" s="17">
        <v>42699</v>
      </c>
      <c r="E1760" t="s">
        <v>49</v>
      </c>
      <c r="F1760" t="s">
        <v>4619</v>
      </c>
      <c r="G1760" t="s">
        <v>4620</v>
      </c>
      <c r="H1760" t="s">
        <v>40</v>
      </c>
      <c r="I1760" t="s">
        <v>26</v>
      </c>
      <c r="J1760" t="s">
        <v>496</v>
      </c>
      <c r="K1760" t="s">
        <v>253</v>
      </c>
      <c r="L1760">
        <v>47201</v>
      </c>
      <c r="M1760" t="s">
        <v>104</v>
      </c>
      <c r="N1760" t="s">
        <v>3827</v>
      </c>
      <c r="O1760" t="s">
        <v>45</v>
      </c>
      <c r="P1760" t="s">
        <v>89</v>
      </c>
      <c r="Q1760" t="s">
        <v>3828</v>
      </c>
      <c r="R1760">
        <v>314.54999999999995</v>
      </c>
      <c r="S1760">
        <v>3</v>
      </c>
      <c r="T1760">
        <v>0</v>
      </c>
      <c r="U1760">
        <v>150.98399999999998</v>
      </c>
    </row>
    <row r="1761" spans="1:21" x14ac:dyDescent="0.35">
      <c r="A1761">
        <v>4407</v>
      </c>
      <c r="B1761" t="s">
        <v>7486</v>
      </c>
      <c r="C1761" s="17">
        <v>42694</v>
      </c>
      <c r="D1761" s="17">
        <v>42699</v>
      </c>
      <c r="E1761" t="s">
        <v>49</v>
      </c>
      <c r="F1761" t="s">
        <v>4619</v>
      </c>
      <c r="G1761" t="s">
        <v>4620</v>
      </c>
      <c r="H1761" t="s">
        <v>40</v>
      </c>
      <c r="I1761" t="s">
        <v>26</v>
      </c>
      <c r="J1761" t="s">
        <v>496</v>
      </c>
      <c r="K1761" t="s">
        <v>253</v>
      </c>
      <c r="L1761">
        <v>47201</v>
      </c>
      <c r="M1761" t="s">
        <v>104</v>
      </c>
      <c r="N1761" t="s">
        <v>2747</v>
      </c>
      <c r="O1761" t="s">
        <v>45</v>
      </c>
      <c r="P1761" t="s">
        <v>89</v>
      </c>
      <c r="Q1761" t="s">
        <v>2748</v>
      </c>
      <c r="R1761">
        <v>9.08</v>
      </c>
      <c r="S1761">
        <v>2</v>
      </c>
      <c r="T1761">
        <v>0</v>
      </c>
      <c r="U1761">
        <v>4.0859999999999994</v>
      </c>
    </row>
    <row r="1762" spans="1:21" x14ac:dyDescent="0.35">
      <c r="A1762">
        <v>4397</v>
      </c>
      <c r="B1762" t="s">
        <v>7478</v>
      </c>
      <c r="C1762" s="17">
        <v>42689</v>
      </c>
      <c r="D1762" s="17">
        <v>42693</v>
      </c>
      <c r="E1762" t="s">
        <v>49</v>
      </c>
      <c r="F1762" t="s">
        <v>6646</v>
      </c>
      <c r="G1762" t="s">
        <v>6647</v>
      </c>
      <c r="H1762" t="s">
        <v>40</v>
      </c>
      <c r="I1762" t="s">
        <v>26</v>
      </c>
      <c r="J1762" t="s">
        <v>949</v>
      </c>
      <c r="K1762" t="s">
        <v>42</v>
      </c>
      <c r="L1762">
        <v>92024</v>
      </c>
      <c r="M1762" t="s">
        <v>43</v>
      </c>
      <c r="N1762" t="s">
        <v>3706</v>
      </c>
      <c r="O1762" t="s">
        <v>70</v>
      </c>
      <c r="P1762" t="s">
        <v>71</v>
      </c>
      <c r="Q1762" t="s">
        <v>3707</v>
      </c>
      <c r="R1762">
        <v>361.37600000000003</v>
      </c>
      <c r="S1762">
        <v>2</v>
      </c>
      <c r="T1762">
        <v>0.2</v>
      </c>
      <c r="U1762">
        <v>27.103200000000001</v>
      </c>
    </row>
    <row r="1763" spans="1:21" x14ac:dyDescent="0.35">
      <c r="A1763">
        <v>4394</v>
      </c>
      <c r="B1763" t="s">
        <v>7476</v>
      </c>
      <c r="C1763" s="17">
        <v>42621</v>
      </c>
      <c r="D1763" s="17">
        <v>42625</v>
      </c>
      <c r="E1763" t="s">
        <v>49</v>
      </c>
      <c r="F1763" t="s">
        <v>134</v>
      </c>
      <c r="G1763" t="s">
        <v>135</v>
      </c>
      <c r="H1763" t="s">
        <v>40</v>
      </c>
      <c r="I1763" t="s">
        <v>26</v>
      </c>
      <c r="J1763" t="s">
        <v>816</v>
      </c>
      <c r="K1763" t="s">
        <v>103</v>
      </c>
      <c r="L1763">
        <v>75081</v>
      </c>
      <c r="M1763" t="s">
        <v>104</v>
      </c>
      <c r="N1763" t="s">
        <v>5043</v>
      </c>
      <c r="O1763" t="s">
        <v>70</v>
      </c>
      <c r="P1763" t="s">
        <v>71</v>
      </c>
      <c r="Q1763" t="s">
        <v>5044</v>
      </c>
      <c r="R1763">
        <v>59.960000000000008</v>
      </c>
      <c r="S1763">
        <v>5</v>
      </c>
      <c r="T1763">
        <v>0.2</v>
      </c>
      <c r="U1763">
        <v>21.735500000000002</v>
      </c>
    </row>
    <row r="1764" spans="1:21" x14ac:dyDescent="0.35">
      <c r="A1764">
        <v>4393</v>
      </c>
      <c r="B1764" t="s">
        <v>7476</v>
      </c>
      <c r="C1764" s="17">
        <v>42621</v>
      </c>
      <c r="D1764" s="17">
        <v>42625</v>
      </c>
      <c r="E1764" t="s">
        <v>49</v>
      </c>
      <c r="F1764" t="s">
        <v>134</v>
      </c>
      <c r="G1764" t="s">
        <v>135</v>
      </c>
      <c r="H1764" t="s">
        <v>40</v>
      </c>
      <c r="I1764" t="s">
        <v>26</v>
      </c>
      <c r="J1764" t="s">
        <v>816</v>
      </c>
      <c r="K1764" t="s">
        <v>103</v>
      </c>
      <c r="L1764">
        <v>75081</v>
      </c>
      <c r="M1764" t="s">
        <v>104</v>
      </c>
      <c r="N1764" t="s">
        <v>1569</v>
      </c>
      <c r="O1764" t="s">
        <v>45</v>
      </c>
      <c r="P1764" t="s">
        <v>67</v>
      </c>
      <c r="Q1764" t="s">
        <v>1570</v>
      </c>
      <c r="R1764">
        <v>70.367999999999995</v>
      </c>
      <c r="S1764">
        <v>2</v>
      </c>
      <c r="T1764">
        <v>0.2</v>
      </c>
      <c r="U1764">
        <v>6.1572000000000031</v>
      </c>
    </row>
    <row r="1765" spans="1:21" x14ac:dyDescent="0.35">
      <c r="A1765">
        <v>4388</v>
      </c>
      <c r="B1765" t="s">
        <v>7474</v>
      </c>
      <c r="C1765" s="17">
        <v>42670</v>
      </c>
      <c r="D1765" s="17">
        <v>42676</v>
      </c>
      <c r="E1765" t="s">
        <v>49</v>
      </c>
      <c r="F1765" t="s">
        <v>1386</v>
      </c>
      <c r="G1765" t="s">
        <v>1387</v>
      </c>
      <c r="H1765" t="s">
        <v>40</v>
      </c>
      <c r="I1765" t="s">
        <v>26</v>
      </c>
      <c r="J1765" t="s">
        <v>126</v>
      </c>
      <c r="K1765" t="s">
        <v>42</v>
      </c>
      <c r="L1765">
        <v>94122</v>
      </c>
      <c r="M1765" t="s">
        <v>43</v>
      </c>
      <c r="N1765" t="s">
        <v>4501</v>
      </c>
      <c r="O1765" t="s">
        <v>45</v>
      </c>
      <c r="P1765" t="s">
        <v>74</v>
      </c>
      <c r="Q1765" t="s">
        <v>4502</v>
      </c>
      <c r="R1765">
        <v>25.031999999999996</v>
      </c>
      <c r="S1765">
        <v>3</v>
      </c>
      <c r="T1765">
        <v>0.2</v>
      </c>
      <c r="U1765">
        <v>7.822499999999998</v>
      </c>
    </row>
    <row r="1766" spans="1:21" x14ac:dyDescent="0.35">
      <c r="A1766">
        <v>4387</v>
      </c>
      <c r="B1766" t="s">
        <v>7474</v>
      </c>
      <c r="C1766" s="17">
        <v>42670</v>
      </c>
      <c r="D1766" s="17">
        <v>42676</v>
      </c>
      <c r="E1766" t="s">
        <v>49</v>
      </c>
      <c r="F1766" t="s">
        <v>1386</v>
      </c>
      <c r="G1766" t="s">
        <v>1387</v>
      </c>
      <c r="H1766" t="s">
        <v>40</v>
      </c>
      <c r="I1766" t="s">
        <v>26</v>
      </c>
      <c r="J1766" t="s">
        <v>126</v>
      </c>
      <c r="K1766" t="s">
        <v>42</v>
      </c>
      <c r="L1766">
        <v>94122</v>
      </c>
      <c r="M1766" t="s">
        <v>43</v>
      </c>
      <c r="N1766" t="s">
        <v>7356</v>
      </c>
      <c r="O1766" t="s">
        <v>45</v>
      </c>
      <c r="P1766" t="s">
        <v>77</v>
      </c>
      <c r="Q1766" t="s">
        <v>1432</v>
      </c>
      <c r="R1766">
        <v>43.92</v>
      </c>
      <c r="S1766">
        <v>4</v>
      </c>
      <c r="T1766">
        <v>0</v>
      </c>
      <c r="U1766">
        <v>11.858400000000003</v>
      </c>
    </row>
    <row r="1767" spans="1:21" x14ac:dyDescent="0.35">
      <c r="A1767">
        <v>4375</v>
      </c>
      <c r="B1767" t="s">
        <v>7464</v>
      </c>
      <c r="C1767" s="17">
        <v>42692</v>
      </c>
      <c r="D1767" s="17">
        <v>42698</v>
      </c>
      <c r="E1767" t="s">
        <v>49</v>
      </c>
      <c r="F1767" t="s">
        <v>981</v>
      </c>
      <c r="G1767" t="s">
        <v>982</v>
      </c>
      <c r="H1767" t="s">
        <v>40</v>
      </c>
      <c r="I1767" t="s">
        <v>26</v>
      </c>
      <c r="J1767" t="s">
        <v>4263</v>
      </c>
      <c r="K1767" t="s">
        <v>497</v>
      </c>
      <c r="L1767">
        <v>44240</v>
      </c>
      <c r="M1767" t="s">
        <v>147</v>
      </c>
      <c r="N1767" t="s">
        <v>7465</v>
      </c>
      <c r="O1767" t="s">
        <v>45</v>
      </c>
      <c r="P1767" t="s">
        <v>77</v>
      </c>
      <c r="Q1767" t="s">
        <v>7466</v>
      </c>
      <c r="R1767">
        <v>103.96799999999999</v>
      </c>
      <c r="S1767">
        <v>6</v>
      </c>
      <c r="T1767">
        <v>0.2</v>
      </c>
      <c r="U1767">
        <v>16.894799999999996</v>
      </c>
    </row>
    <row r="1768" spans="1:21" x14ac:dyDescent="0.35">
      <c r="A1768">
        <v>4361</v>
      </c>
      <c r="B1768" t="s">
        <v>7452</v>
      </c>
      <c r="C1768" s="17">
        <v>42511</v>
      </c>
      <c r="D1768" s="17">
        <v>42513</v>
      </c>
      <c r="E1768" t="s">
        <v>187</v>
      </c>
      <c r="F1768" t="s">
        <v>2411</v>
      </c>
      <c r="G1768" t="s">
        <v>2412</v>
      </c>
      <c r="H1768" t="s">
        <v>40</v>
      </c>
      <c r="I1768" t="s">
        <v>26</v>
      </c>
      <c r="J1768" t="s">
        <v>1401</v>
      </c>
      <c r="K1768" t="s">
        <v>1402</v>
      </c>
      <c r="L1768">
        <v>2886</v>
      </c>
      <c r="M1768" t="s">
        <v>147</v>
      </c>
      <c r="N1768" t="s">
        <v>7453</v>
      </c>
      <c r="O1768" t="s">
        <v>45</v>
      </c>
      <c r="P1768" t="s">
        <v>89</v>
      </c>
      <c r="Q1768" t="s">
        <v>185</v>
      </c>
      <c r="R1768">
        <v>111.96</v>
      </c>
      <c r="S1768">
        <v>2</v>
      </c>
      <c r="T1768">
        <v>0</v>
      </c>
      <c r="U1768">
        <v>54.860399999999998</v>
      </c>
    </row>
    <row r="1769" spans="1:21" x14ac:dyDescent="0.35">
      <c r="A1769">
        <v>4355</v>
      </c>
      <c r="B1769" t="s">
        <v>7449</v>
      </c>
      <c r="C1769" s="17">
        <v>43063</v>
      </c>
      <c r="D1769" s="17">
        <v>43065</v>
      </c>
      <c r="E1769" t="s">
        <v>22</v>
      </c>
      <c r="F1769" t="s">
        <v>4741</v>
      </c>
      <c r="G1769" t="s">
        <v>4742</v>
      </c>
      <c r="H1769" t="s">
        <v>40</v>
      </c>
      <c r="I1769" t="s">
        <v>26</v>
      </c>
      <c r="J1769" t="s">
        <v>2491</v>
      </c>
      <c r="K1769" t="s">
        <v>87</v>
      </c>
      <c r="L1769">
        <v>28806</v>
      </c>
      <c r="M1769" t="s">
        <v>29</v>
      </c>
      <c r="N1769" t="s">
        <v>2904</v>
      </c>
      <c r="O1769" t="s">
        <v>45</v>
      </c>
      <c r="P1769" t="s">
        <v>74</v>
      </c>
      <c r="Q1769" t="s">
        <v>2905</v>
      </c>
      <c r="R1769">
        <v>19.008000000000003</v>
      </c>
      <c r="S1769">
        <v>8</v>
      </c>
      <c r="T1769">
        <v>0.7</v>
      </c>
      <c r="U1769">
        <v>-12.671999999999997</v>
      </c>
    </row>
    <row r="1770" spans="1:21" x14ac:dyDescent="0.35">
      <c r="A1770">
        <v>4328</v>
      </c>
      <c r="B1770" t="s">
        <v>7419</v>
      </c>
      <c r="C1770" s="17">
        <v>42394</v>
      </c>
      <c r="D1770" s="17">
        <v>42396</v>
      </c>
      <c r="E1770" t="s">
        <v>187</v>
      </c>
      <c r="F1770" t="s">
        <v>3590</v>
      </c>
      <c r="G1770" t="s">
        <v>3591</v>
      </c>
      <c r="H1770" t="s">
        <v>40</v>
      </c>
      <c r="I1770" t="s">
        <v>26</v>
      </c>
      <c r="J1770" t="s">
        <v>2130</v>
      </c>
      <c r="K1770" t="s">
        <v>789</v>
      </c>
      <c r="L1770">
        <v>7060</v>
      </c>
      <c r="M1770" t="s">
        <v>147</v>
      </c>
      <c r="N1770" t="s">
        <v>6749</v>
      </c>
      <c r="O1770" t="s">
        <v>45</v>
      </c>
      <c r="P1770" t="s">
        <v>89</v>
      </c>
      <c r="Q1770" t="s">
        <v>6750</v>
      </c>
      <c r="R1770">
        <v>18</v>
      </c>
      <c r="S1770">
        <v>5</v>
      </c>
      <c r="T1770">
        <v>0</v>
      </c>
      <c r="U1770">
        <v>8.2799999999999994</v>
      </c>
    </row>
    <row r="1771" spans="1:21" x14ac:dyDescent="0.35">
      <c r="A1771">
        <v>4327</v>
      </c>
      <c r="B1771" t="s">
        <v>7419</v>
      </c>
      <c r="C1771" s="17">
        <v>42394</v>
      </c>
      <c r="D1771" s="17">
        <v>42396</v>
      </c>
      <c r="E1771" t="s">
        <v>187</v>
      </c>
      <c r="F1771" t="s">
        <v>3590</v>
      </c>
      <c r="G1771" t="s">
        <v>3591</v>
      </c>
      <c r="H1771" t="s">
        <v>40</v>
      </c>
      <c r="I1771" t="s">
        <v>26</v>
      </c>
      <c r="J1771" t="s">
        <v>2130</v>
      </c>
      <c r="K1771" t="s">
        <v>789</v>
      </c>
      <c r="L1771">
        <v>7060</v>
      </c>
      <c r="M1771" t="s">
        <v>147</v>
      </c>
      <c r="N1771" t="s">
        <v>5410</v>
      </c>
      <c r="O1771" t="s">
        <v>45</v>
      </c>
      <c r="P1771" t="s">
        <v>67</v>
      </c>
      <c r="Q1771" t="s">
        <v>5411</v>
      </c>
      <c r="R1771">
        <v>9.2099999999999991</v>
      </c>
      <c r="S1771">
        <v>3</v>
      </c>
      <c r="T1771">
        <v>0</v>
      </c>
      <c r="U1771">
        <v>2.3025000000000002</v>
      </c>
    </row>
    <row r="1772" spans="1:21" x14ac:dyDescent="0.35">
      <c r="A1772">
        <v>4314</v>
      </c>
      <c r="B1772" t="s">
        <v>7411</v>
      </c>
      <c r="C1772" s="17">
        <v>41890</v>
      </c>
      <c r="D1772" s="17">
        <v>41894</v>
      </c>
      <c r="E1772" t="s">
        <v>49</v>
      </c>
      <c r="F1772" t="s">
        <v>3435</v>
      </c>
      <c r="G1772" t="s">
        <v>3436</v>
      </c>
      <c r="H1772" t="s">
        <v>40</v>
      </c>
      <c r="I1772" t="s">
        <v>26</v>
      </c>
      <c r="J1772" t="s">
        <v>1175</v>
      </c>
      <c r="K1772" t="s">
        <v>266</v>
      </c>
      <c r="L1772">
        <v>11561</v>
      </c>
      <c r="M1772" t="s">
        <v>147</v>
      </c>
      <c r="N1772" t="s">
        <v>7127</v>
      </c>
      <c r="O1772" t="s">
        <v>45</v>
      </c>
      <c r="P1772" t="s">
        <v>77</v>
      </c>
      <c r="Q1772" t="s">
        <v>7128</v>
      </c>
      <c r="R1772">
        <v>16.78</v>
      </c>
      <c r="S1772">
        <v>2</v>
      </c>
      <c r="T1772">
        <v>0</v>
      </c>
      <c r="U1772">
        <v>4.1950000000000003</v>
      </c>
    </row>
    <row r="1773" spans="1:21" x14ac:dyDescent="0.35">
      <c r="A1773">
        <v>1770</v>
      </c>
      <c r="B1773" t="s">
        <v>4497</v>
      </c>
      <c r="C1773" s="17">
        <v>42796</v>
      </c>
      <c r="D1773" s="17">
        <v>42802</v>
      </c>
      <c r="E1773" t="s">
        <v>49</v>
      </c>
      <c r="F1773" t="s">
        <v>354</v>
      </c>
      <c r="G1773" t="s">
        <v>355</v>
      </c>
      <c r="H1773" t="s">
        <v>40</v>
      </c>
      <c r="I1773" t="s">
        <v>26</v>
      </c>
      <c r="J1773" t="s">
        <v>816</v>
      </c>
      <c r="K1773" t="s">
        <v>103</v>
      </c>
      <c r="L1773">
        <v>75081</v>
      </c>
      <c r="M1773" t="s">
        <v>104</v>
      </c>
      <c r="N1773" t="s">
        <v>1872</v>
      </c>
      <c r="O1773" t="s">
        <v>45</v>
      </c>
      <c r="P1773" t="s">
        <v>578</v>
      </c>
      <c r="Q1773" t="s">
        <v>1299</v>
      </c>
      <c r="R1773">
        <v>6.9760000000000009</v>
      </c>
      <c r="S1773">
        <v>4</v>
      </c>
      <c r="T1773">
        <v>0.2</v>
      </c>
      <c r="U1773">
        <v>-1.3952000000000013</v>
      </c>
    </row>
    <row r="1774" spans="1:21" x14ac:dyDescent="0.35">
      <c r="A1774">
        <v>1771</v>
      </c>
      <c r="B1774" t="s">
        <v>4497</v>
      </c>
      <c r="C1774" s="17">
        <v>42796</v>
      </c>
      <c r="D1774" s="17">
        <v>42802</v>
      </c>
      <c r="E1774" t="s">
        <v>49</v>
      </c>
      <c r="F1774" t="s">
        <v>354</v>
      </c>
      <c r="G1774" t="s">
        <v>355</v>
      </c>
      <c r="H1774" t="s">
        <v>40</v>
      </c>
      <c r="I1774" t="s">
        <v>26</v>
      </c>
      <c r="J1774" t="s">
        <v>816</v>
      </c>
      <c r="K1774" t="s">
        <v>103</v>
      </c>
      <c r="L1774">
        <v>75081</v>
      </c>
      <c r="M1774" t="s">
        <v>104</v>
      </c>
      <c r="N1774" t="s">
        <v>231</v>
      </c>
      <c r="O1774" t="s">
        <v>45</v>
      </c>
      <c r="P1774" t="s">
        <v>74</v>
      </c>
      <c r="Q1774" t="s">
        <v>232</v>
      </c>
      <c r="R1774">
        <v>12.221999999999998</v>
      </c>
      <c r="S1774">
        <v>7</v>
      </c>
      <c r="T1774">
        <v>0.8</v>
      </c>
      <c r="U1774">
        <v>-20.166300000000007</v>
      </c>
    </row>
    <row r="1775" spans="1:21" x14ac:dyDescent="0.35">
      <c r="A1775">
        <v>1772</v>
      </c>
      <c r="B1775" t="s">
        <v>4498</v>
      </c>
      <c r="C1775" s="17">
        <v>42701</v>
      </c>
      <c r="D1775" s="17">
        <v>42703</v>
      </c>
      <c r="E1775" t="s">
        <v>22</v>
      </c>
      <c r="F1775" t="s">
        <v>512</v>
      </c>
      <c r="G1775" t="s">
        <v>513</v>
      </c>
      <c r="H1775" t="s">
        <v>40</v>
      </c>
      <c r="I1775" t="s">
        <v>26</v>
      </c>
      <c r="J1775" t="s">
        <v>302</v>
      </c>
      <c r="K1775" t="s">
        <v>210</v>
      </c>
      <c r="L1775">
        <v>60623</v>
      </c>
      <c r="M1775" t="s">
        <v>104</v>
      </c>
      <c r="N1775" t="s">
        <v>3331</v>
      </c>
      <c r="O1775" t="s">
        <v>45</v>
      </c>
      <c r="P1775" t="s">
        <v>58</v>
      </c>
      <c r="Q1775" t="s">
        <v>3332</v>
      </c>
      <c r="R1775">
        <v>97.984000000000009</v>
      </c>
      <c r="S1775">
        <v>2</v>
      </c>
      <c r="T1775">
        <v>0.2</v>
      </c>
      <c r="U1775">
        <v>-24.496000000000002</v>
      </c>
    </row>
    <row r="1776" spans="1:21" x14ac:dyDescent="0.35">
      <c r="A1776">
        <v>1773</v>
      </c>
      <c r="B1776" t="s">
        <v>4498</v>
      </c>
      <c r="C1776" s="17">
        <v>42701</v>
      </c>
      <c r="D1776" s="17">
        <v>42703</v>
      </c>
      <c r="E1776" t="s">
        <v>22</v>
      </c>
      <c r="F1776" t="s">
        <v>512</v>
      </c>
      <c r="G1776" t="s">
        <v>513</v>
      </c>
      <c r="H1776" t="s">
        <v>40</v>
      </c>
      <c r="I1776" t="s">
        <v>26</v>
      </c>
      <c r="J1776" t="s">
        <v>302</v>
      </c>
      <c r="K1776" t="s">
        <v>210</v>
      </c>
      <c r="L1776">
        <v>60623</v>
      </c>
      <c r="M1776" t="s">
        <v>104</v>
      </c>
      <c r="N1776" t="s">
        <v>845</v>
      </c>
      <c r="O1776" t="s">
        <v>70</v>
      </c>
      <c r="P1776" t="s">
        <v>160</v>
      </c>
      <c r="Q1776" t="s">
        <v>846</v>
      </c>
      <c r="R1776">
        <v>62.400000000000006</v>
      </c>
      <c r="S1776">
        <v>6</v>
      </c>
      <c r="T1776">
        <v>0.2</v>
      </c>
      <c r="U1776">
        <v>19.499999999999993</v>
      </c>
    </row>
    <row r="1777" spans="1:21" x14ac:dyDescent="0.35">
      <c r="A1777">
        <v>1774</v>
      </c>
      <c r="B1777" t="s">
        <v>4499</v>
      </c>
      <c r="C1777" s="17">
        <v>41757</v>
      </c>
      <c r="D1777" s="17">
        <v>41762</v>
      </c>
      <c r="E1777" t="s">
        <v>49</v>
      </c>
      <c r="F1777" t="s">
        <v>4201</v>
      </c>
      <c r="G1777" t="s">
        <v>4202</v>
      </c>
      <c r="H1777" t="s">
        <v>40</v>
      </c>
      <c r="I1777" t="s">
        <v>26</v>
      </c>
      <c r="J1777" t="s">
        <v>4500</v>
      </c>
      <c r="K1777" t="s">
        <v>2741</v>
      </c>
      <c r="L1777">
        <v>21215</v>
      </c>
      <c r="M1777" t="s">
        <v>147</v>
      </c>
      <c r="N1777" t="s">
        <v>4501</v>
      </c>
      <c r="O1777" t="s">
        <v>45</v>
      </c>
      <c r="P1777" t="s">
        <v>74</v>
      </c>
      <c r="Q1777" t="s">
        <v>4502</v>
      </c>
      <c r="R1777">
        <v>20.86</v>
      </c>
      <c r="S1777">
        <v>2</v>
      </c>
      <c r="T1777">
        <v>0</v>
      </c>
      <c r="U1777">
        <v>9.3869999999999987</v>
      </c>
    </row>
    <row r="1778" spans="1:21" x14ac:dyDescent="0.35">
      <c r="A1778">
        <v>1775</v>
      </c>
      <c r="B1778" t="s">
        <v>4499</v>
      </c>
      <c r="C1778" s="17">
        <v>41757</v>
      </c>
      <c r="D1778" s="17">
        <v>41762</v>
      </c>
      <c r="E1778" t="s">
        <v>49</v>
      </c>
      <c r="F1778" t="s">
        <v>4201</v>
      </c>
      <c r="G1778" t="s">
        <v>4202</v>
      </c>
      <c r="H1778" t="s">
        <v>40</v>
      </c>
      <c r="I1778" t="s">
        <v>26</v>
      </c>
      <c r="J1778" t="s">
        <v>4500</v>
      </c>
      <c r="K1778" t="s">
        <v>2741</v>
      </c>
      <c r="L1778">
        <v>21215</v>
      </c>
      <c r="M1778" t="s">
        <v>147</v>
      </c>
      <c r="N1778" t="s">
        <v>4503</v>
      </c>
      <c r="O1778" t="s">
        <v>45</v>
      </c>
      <c r="P1778" t="s">
        <v>58</v>
      </c>
      <c r="Q1778" t="s">
        <v>4504</v>
      </c>
      <c r="R1778">
        <v>497.61</v>
      </c>
      <c r="S1778">
        <v>9</v>
      </c>
      <c r="T1778">
        <v>0</v>
      </c>
      <c r="U1778">
        <v>129.37860000000001</v>
      </c>
    </row>
    <row r="1779" spans="1:21" x14ac:dyDescent="0.35">
      <c r="A1779">
        <v>1776</v>
      </c>
      <c r="B1779" t="s">
        <v>4499</v>
      </c>
      <c r="C1779" s="17">
        <v>41757</v>
      </c>
      <c r="D1779" s="17">
        <v>41762</v>
      </c>
      <c r="E1779" t="s">
        <v>49</v>
      </c>
      <c r="F1779" t="s">
        <v>4201</v>
      </c>
      <c r="G1779" t="s">
        <v>4202</v>
      </c>
      <c r="H1779" t="s">
        <v>40</v>
      </c>
      <c r="I1779" t="s">
        <v>26</v>
      </c>
      <c r="J1779" t="s">
        <v>4500</v>
      </c>
      <c r="K1779" t="s">
        <v>2741</v>
      </c>
      <c r="L1779">
        <v>21215</v>
      </c>
      <c r="M1779" t="s">
        <v>147</v>
      </c>
      <c r="N1779" t="s">
        <v>4505</v>
      </c>
      <c r="O1779" t="s">
        <v>45</v>
      </c>
      <c r="P1779" t="s">
        <v>67</v>
      </c>
      <c r="Q1779" t="s">
        <v>4506</v>
      </c>
      <c r="R1779">
        <v>5.34</v>
      </c>
      <c r="S1779">
        <v>2</v>
      </c>
      <c r="T1779">
        <v>0</v>
      </c>
      <c r="U1779">
        <v>1.4952000000000001</v>
      </c>
    </row>
    <row r="1780" spans="1:21" x14ac:dyDescent="0.35">
      <c r="A1780">
        <v>1777</v>
      </c>
      <c r="B1780" t="s">
        <v>4499</v>
      </c>
      <c r="C1780" s="17">
        <v>41757</v>
      </c>
      <c r="D1780" s="17">
        <v>41762</v>
      </c>
      <c r="E1780" t="s">
        <v>49</v>
      </c>
      <c r="F1780" t="s">
        <v>4201</v>
      </c>
      <c r="G1780" t="s">
        <v>4202</v>
      </c>
      <c r="H1780" t="s">
        <v>40</v>
      </c>
      <c r="I1780" t="s">
        <v>26</v>
      </c>
      <c r="J1780" t="s">
        <v>4500</v>
      </c>
      <c r="K1780" t="s">
        <v>2741</v>
      </c>
      <c r="L1780">
        <v>21215</v>
      </c>
      <c r="M1780" t="s">
        <v>147</v>
      </c>
      <c r="N1780" t="s">
        <v>3207</v>
      </c>
      <c r="O1780" t="s">
        <v>45</v>
      </c>
      <c r="P1780" t="s">
        <v>46</v>
      </c>
      <c r="Q1780" t="s">
        <v>3208</v>
      </c>
      <c r="R1780">
        <v>3.15</v>
      </c>
      <c r="S1780">
        <v>1</v>
      </c>
      <c r="T1780">
        <v>0</v>
      </c>
      <c r="U1780">
        <v>1.512</v>
      </c>
    </row>
    <row r="1781" spans="1:21" x14ac:dyDescent="0.35">
      <c r="A1781">
        <v>4308</v>
      </c>
      <c r="B1781" t="s">
        <v>7407</v>
      </c>
      <c r="C1781" s="17">
        <v>42549</v>
      </c>
      <c r="D1781" s="17">
        <v>42549</v>
      </c>
      <c r="E1781" t="s">
        <v>1292</v>
      </c>
      <c r="F1781" t="s">
        <v>2424</v>
      </c>
      <c r="G1781" t="s">
        <v>2425</v>
      </c>
      <c r="H1781" t="s">
        <v>40</v>
      </c>
      <c r="I1781" t="s">
        <v>26</v>
      </c>
      <c r="J1781" t="s">
        <v>41</v>
      </c>
      <c r="K1781" t="s">
        <v>42</v>
      </c>
      <c r="L1781">
        <v>90032</v>
      </c>
      <c r="M1781" t="s">
        <v>43</v>
      </c>
      <c r="N1781" t="s">
        <v>1201</v>
      </c>
      <c r="O1781" t="s">
        <v>45</v>
      </c>
      <c r="P1781" t="s">
        <v>74</v>
      </c>
      <c r="Q1781" t="s">
        <v>1202</v>
      </c>
      <c r="R1781">
        <v>33.568000000000005</v>
      </c>
      <c r="S1781">
        <v>2</v>
      </c>
      <c r="T1781">
        <v>0.2</v>
      </c>
      <c r="U1781">
        <v>11.748799999999997</v>
      </c>
    </row>
    <row r="1782" spans="1:21" x14ac:dyDescent="0.35">
      <c r="A1782">
        <v>4307</v>
      </c>
      <c r="B1782" t="s">
        <v>7407</v>
      </c>
      <c r="C1782" s="17">
        <v>42549</v>
      </c>
      <c r="D1782" s="17">
        <v>42549</v>
      </c>
      <c r="E1782" t="s">
        <v>1292</v>
      </c>
      <c r="F1782" t="s">
        <v>2424</v>
      </c>
      <c r="G1782" t="s">
        <v>2425</v>
      </c>
      <c r="H1782" t="s">
        <v>40</v>
      </c>
      <c r="I1782" t="s">
        <v>26</v>
      </c>
      <c r="J1782" t="s">
        <v>41</v>
      </c>
      <c r="K1782" t="s">
        <v>42</v>
      </c>
      <c r="L1782">
        <v>90032</v>
      </c>
      <c r="M1782" t="s">
        <v>43</v>
      </c>
      <c r="N1782" t="s">
        <v>1970</v>
      </c>
      <c r="O1782" t="s">
        <v>45</v>
      </c>
      <c r="P1782" t="s">
        <v>74</v>
      </c>
      <c r="Q1782" t="s">
        <v>1971</v>
      </c>
      <c r="R1782">
        <v>7.7520000000000007</v>
      </c>
      <c r="S1782">
        <v>3</v>
      </c>
      <c r="T1782">
        <v>0.2</v>
      </c>
      <c r="U1782">
        <v>2.8100999999999998</v>
      </c>
    </row>
    <row r="1783" spans="1:21" x14ac:dyDescent="0.35">
      <c r="A1783">
        <v>4297</v>
      </c>
      <c r="B1783" t="s">
        <v>7401</v>
      </c>
      <c r="C1783" s="17">
        <v>42982</v>
      </c>
      <c r="D1783" s="17">
        <v>42988</v>
      </c>
      <c r="E1783" t="s">
        <v>49</v>
      </c>
      <c r="F1783" t="s">
        <v>2175</v>
      </c>
      <c r="G1783" t="s">
        <v>2176</v>
      </c>
      <c r="H1783" t="s">
        <v>40</v>
      </c>
      <c r="I1783" t="s">
        <v>26</v>
      </c>
      <c r="J1783" t="s">
        <v>41</v>
      </c>
      <c r="K1783" t="s">
        <v>42</v>
      </c>
      <c r="L1783">
        <v>90032</v>
      </c>
      <c r="M1783" t="s">
        <v>43</v>
      </c>
      <c r="N1783" t="s">
        <v>4097</v>
      </c>
      <c r="O1783" t="s">
        <v>45</v>
      </c>
      <c r="P1783" t="s">
        <v>58</v>
      </c>
      <c r="Q1783" t="s">
        <v>4098</v>
      </c>
      <c r="R1783">
        <v>54.32</v>
      </c>
      <c r="S1783">
        <v>4</v>
      </c>
      <c r="T1783">
        <v>0</v>
      </c>
      <c r="U1783">
        <v>0.54319999999999879</v>
      </c>
    </row>
    <row r="1784" spans="1:21" x14ac:dyDescent="0.35">
      <c r="A1784">
        <v>4295</v>
      </c>
      <c r="B1784" t="s">
        <v>7398</v>
      </c>
      <c r="C1784" s="17">
        <v>43030</v>
      </c>
      <c r="D1784" s="17">
        <v>43035</v>
      </c>
      <c r="E1784" t="s">
        <v>49</v>
      </c>
      <c r="F1784" t="s">
        <v>6462</v>
      </c>
      <c r="G1784" t="s">
        <v>6463</v>
      </c>
      <c r="H1784" t="s">
        <v>40</v>
      </c>
      <c r="I1784" t="s">
        <v>26</v>
      </c>
      <c r="J1784" t="s">
        <v>4590</v>
      </c>
      <c r="K1784" t="s">
        <v>419</v>
      </c>
      <c r="L1784">
        <v>97756</v>
      </c>
      <c r="M1784" t="s">
        <v>43</v>
      </c>
      <c r="N1784" t="s">
        <v>927</v>
      </c>
      <c r="O1784" t="s">
        <v>31</v>
      </c>
      <c r="P1784" t="s">
        <v>55</v>
      </c>
      <c r="Q1784" t="s">
        <v>928</v>
      </c>
      <c r="R1784">
        <v>177.22499999999999</v>
      </c>
      <c r="S1784">
        <v>5</v>
      </c>
      <c r="T1784">
        <v>0.5</v>
      </c>
      <c r="U1784">
        <v>-120.51299999999998</v>
      </c>
    </row>
    <row r="1785" spans="1:21" x14ac:dyDescent="0.35">
      <c r="A1785">
        <v>4280</v>
      </c>
      <c r="B1785" t="s">
        <v>7385</v>
      </c>
      <c r="C1785" s="17">
        <v>42476</v>
      </c>
      <c r="D1785" s="17">
        <v>42480</v>
      </c>
      <c r="E1785" t="s">
        <v>49</v>
      </c>
      <c r="F1785" t="s">
        <v>7362</v>
      </c>
      <c r="G1785" t="s">
        <v>7363</v>
      </c>
      <c r="H1785" t="s">
        <v>40</v>
      </c>
      <c r="I1785" t="s">
        <v>26</v>
      </c>
      <c r="J1785" t="s">
        <v>1121</v>
      </c>
      <c r="K1785" t="s">
        <v>789</v>
      </c>
      <c r="L1785">
        <v>8701</v>
      </c>
      <c r="M1785" t="s">
        <v>147</v>
      </c>
      <c r="N1785" t="s">
        <v>3437</v>
      </c>
      <c r="O1785" t="s">
        <v>45</v>
      </c>
      <c r="P1785" t="s">
        <v>74</v>
      </c>
      <c r="Q1785" t="s">
        <v>3438</v>
      </c>
      <c r="R1785">
        <v>25.299999999999997</v>
      </c>
      <c r="S1785">
        <v>5</v>
      </c>
      <c r="T1785">
        <v>0</v>
      </c>
      <c r="U1785">
        <v>11.890999999999998</v>
      </c>
    </row>
    <row r="1786" spans="1:21" x14ac:dyDescent="0.35">
      <c r="A1786">
        <v>4279</v>
      </c>
      <c r="B1786" t="s">
        <v>7385</v>
      </c>
      <c r="C1786" s="17">
        <v>42476</v>
      </c>
      <c r="D1786" s="17">
        <v>42480</v>
      </c>
      <c r="E1786" t="s">
        <v>49</v>
      </c>
      <c r="F1786" t="s">
        <v>7362</v>
      </c>
      <c r="G1786" t="s">
        <v>7363</v>
      </c>
      <c r="H1786" t="s">
        <v>40</v>
      </c>
      <c r="I1786" t="s">
        <v>26</v>
      </c>
      <c r="J1786" t="s">
        <v>1121</v>
      </c>
      <c r="K1786" t="s">
        <v>789</v>
      </c>
      <c r="L1786">
        <v>8701</v>
      </c>
      <c r="M1786" t="s">
        <v>147</v>
      </c>
      <c r="N1786" t="s">
        <v>6199</v>
      </c>
      <c r="O1786" t="s">
        <v>31</v>
      </c>
      <c r="P1786" t="s">
        <v>64</v>
      </c>
      <c r="Q1786" t="s">
        <v>6200</v>
      </c>
      <c r="R1786">
        <v>9.9600000000000009</v>
      </c>
      <c r="S1786">
        <v>2</v>
      </c>
      <c r="T1786">
        <v>0</v>
      </c>
      <c r="U1786">
        <v>3.2867999999999995</v>
      </c>
    </row>
    <row r="1787" spans="1:21" x14ac:dyDescent="0.35">
      <c r="A1787">
        <v>1784</v>
      </c>
      <c r="B1787" t="s">
        <v>4514</v>
      </c>
      <c r="C1787" s="17">
        <v>43000</v>
      </c>
      <c r="D1787" s="17">
        <v>43004</v>
      </c>
      <c r="E1787" t="s">
        <v>49</v>
      </c>
      <c r="F1787" t="s">
        <v>4515</v>
      </c>
      <c r="G1787" t="s">
        <v>4516</v>
      </c>
      <c r="H1787" t="s">
        <v>40</v>
      </c>
      <c r="I1787" t="s">
        <v>26</v>
      </c>
      <c r="J1787" t="s">
        <v>2553</v>
      </c>
      <c r="K1787" t="s">
        <v>113</v>
      </c>
      <c r="L1787">
        <v>53209</v>
      </c>
      <c r="M1787" t="s">
        <v>104</v>
      </c>
      <c r="N1787" t="s">
        <v>4314</v>
      </c>
      <c r="O1787" t="s">
        <v>45</v>
      </c>
      <c r="P1787" t="s">
        <v>89</v>
      </c>
      <c r="Q1787" t="s">
        <v>4315</v>
      </c>
      <c r="R1787">
        <v>219.84</v>
      </c>
      <c r="S1787">
        <v>4</v>
      </c>
      <c r="T1787">
        <v>0</v>
      </c>
      <c r="U1787">
        <v>107.7216</v>
      </c>
    </row>
    <row r="1788" spans="1:21" x14ac:dyDescent="0.35">
      <c r="A1788">
        <v>1785</v>
      </c>
      <c r="B1788" t="s">
        <v>4514</v>
      </c>
      <c r="C1788" s="17">
        <v>43000</v>
      </c>
      <c r="D1788" s="17">
        <v>43004</v>
      </c>
      <c r="E1788" t="s">
        <v>49</v>
      </c>
      <c r="F1788" t="s">
        <v>4515</v>
      </c>
      <c r="G1788" t="s">
        <v>4516</v>
      </c>
      <c r="H1788" t="s">
        <v>40</v>
      </c>
      <c r="I1788" t="s">
        <v>26</v>
      </c>
      <c r="J1788" t="s">
        <v>2553</v>
      </c>
      <c r="K1788" t="s">
        <v>113</v>
      </c>
      <c r="L1788">
        <v>53209</v>
      </c>
      <c r="M1788" t="s">
        <v>104</v>
      </c>
      <c r="N1788" t="s">
        <v>3773</v>
      </c>
      <c r="O1788" t="s">
        <v>70</v>
      </c>
      <c r="P1788" t="s">
        <v>160</v>
      </c>
      <c r="Q1788" t="s">
        <v>3774</v>
      </c>
      <c r="R1788">
        <v>98.16</v>
      </c>
      <c r="S1788">
        <v>6</v>
      </c>
      <c r="T1788">
        <v>0</v>
      </c>
      <c r="U1788">
        <v>9.8159999999999954</v>
      </c>
    </row>
    <row r="1789" spans="1:21" x14ac:dyDescent="0.35">
      <c r="A1789">
        <v>1786</v>
      </c>
      <c r="B1789" t="s">
        <v>4514</v>
      </c>
      <c r="C1789" s="17">
        <v>43000</v>
      </c>
      <c r="D1789" s="17">
        <v>43004</v>
      </c>
      <c r="E1789" t="s">
        <v>49</v>
      </c>
      <c r="F1789" t="s">
        <v>4515</v>
      </c>
      <c r="G1789" t="s">
        <v>4516</v>
      </c>
      <c r="H1789" t="s">
        <v>40</v>
      </c>
      <c r="I1789" t="s">
        <v>26</v>
      </c>
      <c r="J1789" t="s">
        <v>2553</v>
      </c>
      <c r="K1789" t="s">
        <v>113</v>
      </c>
      <c r="L1789">
        <v>53209</v>
      </c>
      <c r="M1789" t="s">
        <v>104</v>
      </c>
      <c r="N1789" t="s">
        <v>3369</v>
      </c>
      <c r="O1789" t="s">
        <v>45</v>
      </c>
      <c r="P1789" t="s">
        <v>74</v>
      </c>
      <c r="Q1789" t="s">
        <v>3370</v>
      </c>
      <c r="R1789">
        <v>33.04</v>
      </c>
      <c r="S1789">
        <v>8</v>
      </c>
      <c r="T1789">
        <v>0</v>
      </c>
      <c r="U1789">
        <v>15.5288</v>
      </c>
    </row>
    <row r="1790" spans="1:21" x14ac:dyDescent="0.35">
      <c r="A1790">
        <v>1787</v>
      </c>
      <c r="B1790" t="s">
        <v>4514</v>
      </c>
      <c r="C1790" s="17">
        <v>43000</v>
      </c>
      <c r="D1790" s="17">
        <v>43004</v>
      </c>
      <c r="E1790" t="s">
        <v>49</v>
      </c>
      <c r="F1790" t="s">
        <v>4515</v>
      </c>
      <c r="G1790" t="s">
        <v>4516</v>
      </c>
      <c r="H1790" t="s">
        <v>40</v>
      </c>
      <c r="I1790" t="s">
        <v>26</v>
      </c>
      <c r="J1790" t="s">
        <v>2553</v>
      </c>
      <c r="K1790" t="s">
        <v>113</v>
      </c>
      <c r="L1790">
        <v>53209</v>
      </c>
      <c r="M1790" t="s">
        <v>104</v>
      </c>
      <c r="N1790" t="s">
        <v>4517</v>
      </c>
      <c r="O1790" t="s">
        <v>70</v>
      </c>
      <c r="P1790" t="s">
        <v>71</v>
      </c>
      <c r="Q1790" t="s">
        <v>4518</v>
      </c>
      <c r="R1790">
        <v>86.97</v>
      </c>
      <c r="S1790">
        <v>3</v>
      </c>
      <c r="T1790">
        <v>0</v>
      </c>
      <c r="U1790">
        <v>25.221299999999989</v>
      </c>
    </row>
    <row r="1791" spans="1:21" x14ac:dyDescent="0.35">
      <c r="A1791">
        <v>4278</v>
      </c>
      <c r="B1791" t="s">
        <v>7385</v>
      </c>
      <c r="C1791" s="17">
        <v>42476</v>
      </c>
      <c r="D1791" s="17">
        <v>42480</v>
      </c>
      <c r="E1791" t="s">
        <v>49</v>
      </c>
      <c r="F1791" t="s">
        <v>7362</v>
      </c>
      <c r="G1791" t="s">
        <v>7363</v>
      </c>
      <c r="H1791" t="s">
        <v>40</v>
      </c>
      <c r="I1791" t="s">
        <v>26</v>
      </c>
      <c r="J1791" t="s">
        <v>1121</v>
      </c>
      <c r="K1791" t="s">
        <v>789</v>
      </c>
      <c r="L1791">
        <v>8701</v>
      </c>
      <c r="M1791" t="s">
        <v>147</v>
      </c>
      <c r="N1791" t="s">
        <v>7386</v>
      </c>
      <c r="O1791" t="s">
        <v>70</v>
      </c>
      <c r="P1791" t="s">
        <v>683</v>
      </c>
      <c r="Q1791" t="s">
        <v>7387</v>
      </c>
      <c r="R1791">
        <v>9099.93</v>
      </c>
      <c r="S1791">
        <v>7</v>
      </c>
      <c r="T1791">
        <v>0</v>
      </c>
      <c r="U1791">
        <v>2365.9817999999996</v>
      </c>
    </row>
    <row r="1792" spans="1:21" x14ac:dyDescent="0.35">
      <c r="A1792">
        <v>4272</v>
      </c>
      <c r="B1792" t="s">
        <v>7380</v>
      </c>
      <c r="C1792" s="17">
        <v>42698</v>
      </c>
      <c r="D1792" s="17">
        <v>42701</v>
      </c>
      <c r="E1792" t="s">
        <v>22</v>
      </c>
      <c r="F1792" t="s">
        <v>1348</v>
      </c>
      <c r="G1792" t="s">
        <v>1349</v>
      </c>
      <c r="H1792" t="s">
        <v>40</v>
      </c>
      <c r="I1792" t="s">
        <v>26</v>
      </c>
      <c r="J1792" t="s">
        <v>4500</v>
      </c>
      <c r="K1792" t="s">
        <v>2741</v>
      </c>
      <c r="L1792">
        <v>21215</v>
      </c>
      <c r="M1792" t="s">
        <v>147</v>
      </c>
      <c r="N1792" t="s">
        <v>2682</v>
      </c>
      <c r="O1792" t="s">
        <v>31</v>
      </c>
      <c r="P1792" t="s">
        <v>64</v>
      </c>
      <c r="Q1792" t="s">
        <v>2683</v>
      </c>
      <c r="R1792">
        <v>207.76</v>
      </c>
      <c r="S1792">
        <v>4</v>
      </c>
      <c r="T1792">
        <v>0</v>
      </c>
      <c r="U1792">
        <v>85.181600000000003</v>
      </c>
    </row>
    <row r="1793" spans="1:21" x14ac:dyDescent="0.35">
      <c r="A1793">
        <v>4261</v>
      </c>
      <c r="B1793" t="s">
        <v>7369</v>
      </c>
      <c r="C1793" s="17">
        <v>43023</v>
      </c>
      <c r="D1793" s="17">
        <v>43027</v>
      </c>
      <c r="E1793" t="s">
        <v>22</v>
      </c>
      <c r="F1793" t="s">
        <v>5308</v>
      </c>
      <c r="G1793" t="s">
        <v>5309</v>
      </c>
      <c r="H1793" t="s">
        <v>40</v>
      </c>
      <c r="I1793" t="s">
        <v>26</v>
      </c>
      <c r="J1793" t="s">
        <v>747</v>
      </c>
      <c r="K1793" t="s">
        <v>748</v>
      </c>
      <c r="L1793">
        <v>6824</v>
      </c>
      <c r="M1793" t="s">
        <v>147</v>
      </c>
      <c r="N1793" t="s">
        <v>2777</v>
      </c>
      <c r="O1793" t="s">
        <v>45</v>
      </c>
      <c r="P1793" t="s">
        <v>46</v>
      </c>
      <c r="Q1793" t="s">
        <v>2778</v>
      </c>
      <c r="R1793">
        <v>13.049999999999999</v>
      </c>
      <c r="S1793">
        <v>5</v>
      </c>
      <c r="T1793">
        <v>0</v>
      </c>
      <c r="U1793">
        <v>6.0029999999999992</v>
      </c>
    </row>
    <row r="1794" spans="1:21" x14ac:dyDescent="0.35">
      <c r="A1794">
        <v>4260</v>
      </c>
      <c r="B1794" t="s">
        <v>7368</v>
      </c>
      <c r="C1794" s="17">
        <v>43036</v>
      </c>
      <c r="D1794" s="17">
        <v>43041</v>
      </c>
      <c r="E1794" t="s">
        <v>22</v>
      </c>
      <c r="F1794" t="s">
        <v>5632</v>
      </c>
      <c r="G1794" t="s">
        <v>5633</v>
      </c>
      <c r="H1794" t="s">
        <v>40</v>
      </c>
      <c r="I1794" t="s">
        <v>26</v>
      </c>
      <c r="J1794" t="s">
        <v>265</v>
      </c>
      <c r="K1794" t="s">
        <v>266</v>
      </c>
      <c r="L1794">
        <v>10035</v>
      </c>
      <c r="M1794" t="s">
        <v>147</v>
      </c>
      <c r="N1794" t="s">
        <v>1012</v>
      </c>
      <c r="O1794" t="s">
        <v>45</v>
      </c>
      <c r="P1794" t="s">
        <v>172</v>
      </c>
      <c r="Q1794" t="s">
        <v>1013</v>
      </c>
      <c r="R1794">
        <v>47.98</v>
      </c>
      <c r="S1794">
        <v>2</v>
      </c>
      <c r="T1794">
        <v>0</v>
      </c>
      <c r="U1794">
        <v>23.99</v>
      </c>
    </row>
    <row r="1795" spans="1:21" x14ac:dyDescent="0.35">
      <c r="A1795">
        <v>4259</v>
      </c>
      <c r="B1795" t="s">
        <v>7367</v>
      </c>
      <c r="C1795" s="17">
        <v>42443</v>
      </c>
      <c r="D1795" s="17">
        <v>42445</v>
      </c>
      <c r="E1795" t="s">
        <v>187</v>
      </c>
      <c r="F1795" t="s">
        <v>1321</v>
      </c>
      <c r="G1795" t="s">
        <v>1322</v>
      </c>
      <c r="H1795" t="s">
        <v>40</v>
      </c>
      <c r="I1795" t="s">
        <v>26</v>
      </c>
      <c r="J1795" t="s">
        <v>94</v>
      </c>
      <c r="K1795" t="s">
        <v>95</v>
      </c>
      <c r="L1795">
        <v>98103</v>
      </c>
      <c r="M1795" t="s">
        <v>43</v>
      </c>
      <c r="N1795" t="s">
        <v>3193</v>
      </c>
      <c r="O1795" t="s">
        <v>31</v>
      </c>
      <c r="P1795" t="s">
        <v>35</v>
      </c>
      <c r="Q1795" t="s">
        <v>3194</v>
      </c>
      <c r="R1795">
        <v>196.78399999999999</v>
      </c>
      <c r="S1795">
        <v>2</v>
      </c>
      <c r="T1795">
        <v>0.2</v>
      </c>
      <c r="U1795">
        <v>-22.138200000000012</v>
      </c>
    </row>
    <row r="1796" spans="1:21" x14ac:dyDescent="0.35">
      <c r="A1796">
        <v>4251</v>
      </c>
      <c r="B1796" t="s">
        <v>7361</v>
      </c>
      <c r="C1796" s="17">
        <v>41901</v>
      </c>
      <c r="D1796" s="17">
        <v>41901</v>
      </c>
      <c r="E1796" t="s">
        <v>1292</v>
      </c>
      <c r="F1796" t="s">
        <v>7362</v>
      </c>
      <c r="G1796" t="s">
        <v>7363</v>
      </c>
      <c r="H1796" t="s">
        <v>40</v>
      </c>
      <c r="I1796" t="s">
        <v>26</v>
      </c>
      <c r="J1796" t="s">
        <v>265</v>
      </c>
      <c r="K1796" t="s">
        <v>266</v>
      </c>
      <c r="L1796">
        <v>10011</v>
      </c>
      <c r="M1796" t="s">
        <v>147</v>
      </c>
      <c r="N1796" t="s">
        <v>4627</v>
      </c>
      <c r="O1796" t="s">
        <v>31</v>
      </c>
      <c r="P1796" t="s">
        <v>35</v>
      </c>
      <c r="Q1796" t="s">
        <v>4628</v>
      </c>
      <c r="R1796">
        <v>887.10299999999995</v>
      </c>
      <c r="S1796">
        <v>7</v>
      </c>
      <c r="T1796">
        <v>0.1</v>
      </c>
      <c r="U1796">
        <v>177.42059999999998</v>
      </c>
    </row>
    <row r="1797" spans="1:21" x14ac:dyDescent="0.35">
      <c r="A1797">
        <v>1794</v>
      </c>
      <c r="B1797" t="s">
        <v>4531</v>
      </c>
      <c r="C1797" s="17">
        <v>41981</v>
      </c>
      <c r="D1797" s="17">
        <v>41986</v>
      </c>
      <c r="E1797" t="s">
        <v>49</v>
      </c>
      <c r="F1797" t="s">
        <v>4532</v>
      </c>
      <c r="G1797" t="s">
        <v>4533</v>
      </c>
      <c r="H1797" t="s">
        <v>40</v>
      </c>
      <c r="I1797" t="s">
        <v>26</v>
      </c>
      <c r="J1797" t="s">
        <v>183</v>
      </c>
      <c r="K1797" t="s">
        <v>103</v>
      </c>
      <c r="L1797">
        <v>77041</v>
      </c>
      <c r="M1797" t="s">
        <v>104</v>
      </c>
      <c r="N1797" t="s">
        <v>523</v>
      </c>
      <c r="O1797" t="s">
        <v>45</v>
      </c>
      <c r="P1797" t="s">
        <v>58</v>
      </c>
      <c r="Q1797" t="s">
        <v>524</v>
      </c>
      <c r="R1797">
        <v>60.415999999999997</v>
      </c>
      <c r="S1797">
        <v>2</v>
      </c>
      <c r="T1797">
        <v>0.2</v>
      </c>
      <c r="U1797">
        <v>6.0416000000000025</v>
      </c>
    </row>
    <row r="1798" spans="1:21" x14ac:dyDescent="0.35">
      <c r="A1798">
        <v>4245</v>
      </c>
      <c r="B1798" t="s">
        <v>7358</v>
      </c>
      <c r="C1798" s="17">
        <v>41724</v>
      </c>
      <c r="D1798" s="17">
        <v>41728</v>
      </c>
      <c r="E1798" t="s">
        <v>49</v>
      </c>
      <c r="F1798" t="s">
        <v>581</v>
      </c>
      <c r="G1798" t="s">
        <v>582</v>
      </c>
      <c r="H1798" t="s">
        <v>40</v>
      </c>
      <c r="I1798" t="s">
        <v>26</v>
      </c>
      <c r="J1798" t="s">
        <v>41</v>
      </c>
      <c r="K1798" t="s">
        <v>42</v>
      </c>
      <c r="L1798">
        <v>90036</v>
      </c>
      <c r="M1798" t="s">
        <v>43</v>
      </c>
      <c r="N1798" t="s">
        <v>754</v>
      </c>
      <c r="O1798" t="s">
        <v>70</v>
      </c>
      <c r="P1798" t="s">
        <v>160</v>
      </c>
      <c r="Q1798" t="s">
        <v>755</v>
      </c>
      <c r="R1798">
        <v>66.300000000000011</v>
      </c>
      <c r="S1798">
        <v>3</v>
      </c>
      <c r="T1798">
        <v>0</v>
      </c>
      <c r="U1798">
        <v>8.6190000000000033</v>
      </c>
    </row>
    <row r="1799" spans="1:21" x14ac:dyDescent="0.35">
      <c r="A1799">
        <v>4240</v>
      </c>
      <c r="B1799" t="s">
        <v>7354</v>
      </c>
      <c r="C1799" s="17">
        <v>43098</v>
      </c>
      <c r="D1799" s="17">
        <v>43104</v>
      </c>
      <c r="E1799" t="s">
        <v>49</v>
      </c>
      <c r="F1799" t="s">
        <v>342</v>
      </c>
      <c r="G1799" t="s">
        <v>343</v>
      </c>
      <c r="H1799" t="s">
        <v>40</v>
      </c>
      <c r="I1799" t="s">
        <v>26</v>
      </c>
      <c r="J1799" t="s">
        <v>6478</v>
      </c>
      <c r="K1799" t="s">
        <v>237</v>
      </c>
      <c r="L1799">
        <v>49505</v>
      </c>
      <c r="M1799" t="s">
        <v>104</v>
      </c>
      <c r="N1799" t="s">
        <v>3577</v>
      </c>
      <c r="O1799" t="s">
        <v>45</v>
      </c>
      <c r="P1799" t="s">
        <v>89</v>
      </c>
      <c r="Q1799" t="s">
        <v>3578</v>
      </c>
      <c r="R1799">
        <v>209.7</v>
      </c>
      <c r="S1799">
        <v>2</v>
      </c>
      <c r="T1799">
        <v>0</v>
      </c>
      <c r="U1799">
        <v>100.65599999999999</v>
      </c>
    </row>
    <row r="1800" spans="1:21" x14ac:dyDescent="0.35">
      <c r="A1800">
        <v>4238</v>
      </c>
      <c r="B1800" t="s">
        <v>7348</v>
      </c>
      <c r="C1800" s="17">
        <v>42976</v>
      </c>
      <c r="D1800" s="17">
        <v>42981</v>
      </c>
      <c r="E1800" t="s">
        <v>22</v>
      </c>
      <c r="F1800" t="s">
        <v>4741</v>
      </c>
      <c r="G1800" t="s">
        <v>4742</v>
      </c>
      <c r="H1800" t="s">
        <v>40</v>
      </c>
      <c r="I1800" t="s">
        <v>26</v>
      </c>
      <c r="J1800" t="s">
        <v>145</v>
      </c>
      <c r="K1800" t="s">
        <v>146</v>
      </c>
      <c r="L1800">
        <v>19134</v>
      </c>
      <c r="M1800" t="s">
        <v>147</v>
      </c>
      <c r="N1800" t="s">
        <v>7349</v>
      </c>
      <c r="O1800" t="s">
        <v>45</v>
      </c>
      <c r="P1800" t="s">
        <v>67</v>
      </c>
      <c r="Q1800" t="s">
        <v>7350</v>
      </c>
      <c r="R1800">
        <v>9.4080000000000013</v>
      </c>
      <c r="S1800">
        <v>7</v>
      </c>
      <c r="T1800">
        <v>0.2</v>
      </c>
      <c r="U1800">
        <v>0.70560000000000045</v>
      </c>
    </row>
    <row r="1801" spans="1:21" x14ac:dyDescent="0.35">
      <c r="A1801">
        <v>4234</v>
      </c>
      <c r="B1801" t="s">
        <v>7341</v>
      </c>
      <c r="C1801" s="17">
        <v>42921</v>
      </c>
      <c r="D1801" s="17">
        <v>42926</v>
      </c>
      <c r="E1801" t="s">
        <v>49</v>
      </c>
      <c r="F1801" t="s">
        <v>2685</v>
      </c>
      <c r="G1801" t="s">
        <v>2686</v>
      </c>
      <c r="H1801" t="s">
        <v>40</v>
      </c>
      <c r="I1801" t="s">
        <v>26</v>
      </c>
      <c r="J1801" t="s">
        <v>816</v>
      </c>
      <c r="K1801" t="s">
        <v>103</v>
      </c>
      <c r="L1801">
        <v>75220</v>
      </c>
      <c r="M1801" t="s">
        <v>104</v>
      </c>
      <c r="N1801" t="s">
        <v>1396</v>
      </c>
      <c r="O1801" t="s">
        <v>45</v>
      </c>
      <c r="P1801" t="s">
        <v>74</v>
      </c>
      <c r="Q1801" t="s">
        <v>1397</v>
      </c>
      <c r="R1801">
        <v>6.3159999999999981</v>
      </c>
      <c r="S1801">
        <v>1</v>
      </c>
      <c r="T1801">
        <v>0.8</v>
      </c>
      <c r="U1801">
        <v>-10.421400000000002</v>
      </c>
    </row>
    <row r="1802" spans="1:21" x14ac:dyDescent="0.35">
      <c r="A1802">
        <v>4233</v>
      </c>
      <c r="B1802" t="s">
        <v>7341</v>
      </c>
      <c r="C1802" s="17">
        <v>42921</v>
      </c>
      <c r="D1802" s="17">
        <v>42926</v>
      </c>
      <c r="E1802" t="s">
        <v>49</v>
      </c>
      <c r="F1802" t="s">
        <v>2685</v>
      </c>
      <c r="G1802" t="s">
        <v>2686</v>
      </c>
      <c r="H1802" t="s">
        <v>40</v>
      </c>
      <c r="I1802" t="s">
        <v>26</v>
      </c>
      <c r="J1802" t="s">
        <v>816</v>
      </c>
      <c r="K1802" t="s">
        <v>103</v>
      </c>
      <c r="L1802">
        <v>75220</v>
      </c>
      <c r="M1802" t="s">
        <v>104</v>
      </c>
      <c r="N1802" t="s">
        <v>2847</v>
      </c>
      <c r="O1802" t="s">
        <v>45</v>
      </c>
      <c r="P1802" t="s">
        <v>89</v>
      </c>
      <c r="Q1802" t="s">
        <v>6820</v>
      </c>
      <c r="R1802">
        <v>31.104000000000006</v>
      </c>
      <c r="S1802">
        <v>6</v>
      </c>
      <c r="T1802">
        <v>0.2</v>
      </c>
      <c r="U1802">
        <v>11.2752</v>
      </c>
    </row>
    <row r="1803" spans="1:21" x14ac:dyDescent="0.35">
      <c r="A1803">
        <v>4232</v>
      </c>
      <c r="B1803" t="s">
        <v>7341</v>
      </c>
      <c r="C1803" s="17">
        <v>42921</v>
      </c>
      <c r="D1803" s="17">
        <v>42926</v>
      </c>
      <c r="E1803" t="s">
        <v>49</v>
      </c>
      <c r="F1803" t="s">
        <v>2685</v>
      </c>
      <c r="G1803" t="s">
        <v>2686</v>
      </c>
      <c r="H1803" t="s">
        <v>40</v>
      </c>
      <c r="I1803" t="s">
        <v>26</v>
      </c>
      <c r="J1803" t="s">
        <v>816</v>
      </c>
      <c r="K1803" t="s">
        <v>103</v>
      </c>
      <c r="L1803">
        <v>75220</v>
      </c>
      <c r="M1803" t="s">
        <v>104</v>
      </c>
      <c r="N1803" t="s">
        <v>7342</v>
      </c>
      <c r="O1803" t="s">
        <v>45</v>
      </c>
      <c r="P1803" t="s">
        <v>89</v>
      </c>
      <c r="Q1803" t="s">
        <v>7343</v>
      </c>
      <c r="R1803">
        <v>15.552000000000003</v>
      </c>
      <c r="S1803">
        <v>3</v>
      </c>
      <c r="T1803">
        <v>0.2</v>
      </c>
      <c r="U1803">
        <v>5.6375999999999999</v>
      </c>
    </row>
    <row r="1804" spans="1:21" x14ac:dyDescent="0.35">
      <c r="A1804">
        <v>4231</v>
      </c>
      <c r="B1804" t="s">
        <v>7341</v>
      </c>
      <c r="C1804" s="17">
        <v>42921</v>
      </c>
      <c r="D1804" s="17">
        <v>42926</v>
      </c>
      <c r="E1804" t="s">
        <v>49</v>
      </c>
      <c r="F1804" t="s">
        <v>2685</v>
      </c>
      <c r="G1804" t="s">
        <v>2686</v>
      </c>
      <c r="H1804" t="s">
        <v>40</v>
      </c>
      <c r="I1804" t="s">
        <v>26</v>
      </c>
      <c r="J1804" t="s">
        <v>816</v>
      </c>
      <c r="K1804" t="s">
        <v>103</v>
      </c>
      <c r="L1804">
        <v>75220</v>
      </c>
      <c r="M1804" t="s">
        <v>104</v>
      </c>
      <c r="N1804" t="s">
        <v>3351</v>
      </c>
      <c r="O1804" t="s">
        <v>45</v>
      </c>
      <c r="P1804" t="s">
        <v>74</v>
      </c>
      <c r="Q1804" t="s">
        <v>3352</v>
      </c>
      <c r="R1804">
        <v>11.393999999999998</v>
      </c>
      <c r="S1804">
        <v>9</v>
      </c>
      <c r="T1804">
        <v>0.8</v>
      </c>
      <c r="U1804">
        <v>-17.660699999999999</v>
      </c>
    </row>
    <row r="1805" spans="1:21" x14ac:dyDescent="0.35">
      <c r="A1805">
        <v>4230</v>
      </c>
      <c r="B1805" t="s">
        <v>7341</v>
      </c>
      <c r="C1805" s="17">
        <v>42921</v>
      </c>
      <c r="D1805" s="17">
        <v>42926</v>
      </c>
      <c r="E1805" t="s">
        <v>49</v>
      </c>
      <c r="F1805" t="s">
        <v>2685</v>
      </c>
      <c r="G1805" t="s">
        <v>2686</v>
      </c>
      <c r="H1805" t="s">
        <v>40</v>
      </c>
      <c r="I1805" t="s">
        <v>26</v>
      </c>
      <c r="J1805" t="s">
        <v>816</v>
      </c>
      <c r="K1805" t="s">
        <v>103</v>
      </c>
      <c r="L1805">
        <v>75220</v>
      </c>
      <c r="M1805" t="s">
        <v>104</v>
      </c>
      <c r="N1805" t="s">
        <v>2884</v>
      </c>
      <c r="O1805" t="s">
        <v>31</v>
      </c>
      <c r="P1805" t="s">
        <v>64</v>
      </c>
      <c r="Q1805" t="s">
        <v>2885</v>
      </c>
      <c r="R1805">
        <v>332.02800000000002</v>
      </c>
      <c r="S1805">
        <v>9</v>
      </c>
      <c r="T1805">
        <v>0.6</v>
      </c>
      <c r="U1805">
        <v>-348.62940000000003</v>
      </c>
    </row>
    <row r="1806" spans="1:21" x14ac:dyDescent="0.35">
      <c r="A1806">
        <v>4229</v>
      </c>
      <c r="B1806" t="s">
        <v>7340</v>
      </c>
      <c r="C1806" s="17">
        <v>42453</v>
      </c>
      <c r="D1806" s="17">
        <v>42455</v>
      </c>
      <c r="E1806" t="s">
        <v>187</v>
      </c>
      <c r="F1806" t="s">
        <v>4198</v>
      </c>
      <c r="G1806" t="s">
        <v>4199</v>
      </c>
      <c r="H1806" t="s">
        <v>40</v>
      </c>
      <c r="I1806" t="s">
        <v>26</v>
      </c>
      <c r="J1806" t="s">
        <v>1468</v>
      </c>
      <c r="K1806" t="s">
        <v>253</v>
      </c>
      <c r="L1806">
        <v>47374</v>
      </c>
      <c r="M1806" t="s">
        <v>104</v>
      </c>
      <c r="N1806" t="s">
        <v>4546</v>
      </c>
      <c r="O1806" t="s">
        <v>45</v>
      </c>
      <c r="P1806" t="s">
        <v>89</v>
      </c>
      <c r="Q1806" t="s">
        <v>4547</v>
      </c>
      <c r="R1806">
        <v>22.48</v>
      </c>
      <c r="S1806">
        <v>1</v>
      </c>
      <c r="T1806">
        <v>0</v>
      </c>
      <c r="U1806">
        <v>10.3408</v>
      </c>
    </row>
    <row r="1807" spans="1:21" x14ac:dyDescent="0.35">
      <c r="A1807">
        <v>4226</v>
      </c>
      <c r="B1807" t="s">
        <v>7335</v>
      </c>
      <c r="C1807" s="17">
        <v>41986</v>
      </c>
      <c r="D1807" s="17">
        <v>41990</v>
      </c>
      <c r="E1807" t="s">
        <v>49</v>
      </c>
      <c r="F1807" t="s">
        <v>1927</v>
      </c>
      <c r="G1807" t="s">
        <v>1928</v>
      </c>
      <c r="H1807" t="s">
        <v>40</v>
      </c>
      <c r="I1807" t="s">
        <v>26</v>
      </c>
      <c r="J1807" t="s">
        <v>302</v>
      </c>
      <c r="K1807" t="s">
        <v>210</v>
      </c>
      <c r="L1807">
        <v>60623</v>
      </c>
      <c r="M1807" t="s">
        <v>104</v>
      </c>
      <c r="N1807" t="s">
        <v>7336</v>
      </c>
      <c r="O1807" t="s">
        <v>31</v>
      </c>
      <c r="P1807" t="s">
        <v>64</v>
      </c>
      <c r="Q1807" t="s">
        <v>7337</v>
      </c>
      <c r="R1807">
        <v>94.427999999999997</v>
      </c>
      <c r="S1807">
        <v>3</v>
      </c>
      <c r="T1807">
        <v>0.6</v>
      </c>
      <c r="U1807">
        <v>-42.492599999999982</v>
      </c>
    </row>
    <row r="1808" spans="1:21" x14ac:dyDescent="0.35">
      <c r="A1808">
        <v>4219</v>
      </c>
      <c r="B1808" t="s">
        <v>7328</v>
      </c>
      <c r="C1808" s="17">
        <v>42826</v>
      </c>
      <c r="D1808" s="17">
        <v>42828</v>
      </c>
      <c r="E1808" t="s">
        <v>187</v>
      </c>
      <c r="F1808" t="s">
        <v>6792</v>
      </c>
      <c r="G1808" t="s">
        <v>6793</v>
      </c>
      <c r="H1808" t="s">
        <v>40</v>
      </c>
      <c r="I1808" t="s">
        <v>26</v>
      </c>
      <c r="J1808" t="s">
        <v>126</v>
      </c>
      <c r="K1808" t="s">
        <v>42</v>
      </c>
      <c r="L1808">
        <v>94110</v>
      </c>
      <c r="M1808" t="s">
        <v>43</v>
      </c>
      <c r="N1808" t="s">
        <v>6371</v>
      </c>
      <c r="O1808" t="s">
        <v>70</v>
      </c>
      <c r="P1808" t="s">
        <v>683</v>
      </c>
      <c r="Q1808" t="s">
        <v>6372</v>
      </c>
      <c r="R1808">
        <v>4799.9839999999995</v>
      </c>
      <c r="S1808">
        <v>2</v>
      </c>
      <c r="T1808">
        <v>0.2</v>
      </c>
      <c r="U1808">
        <v>359.99879999999962</v>
      </c>
    </row>
    <row r="1809" spans="1:21" x14ac:dyDescent="0.35">
      <c r="A1809">
        <v>1806</v>
      </c>
      <c r="B1809" t="s">
        <v>4552</v>
      </c>
      <c r="C1809" s="17">
        <v>42729</v>
      </c>
      <c r="D1809" s="17">
        <v>42732</v>
      </c>
      <c r="E1809" t="s">
        <v>187</v>
      </c>
      <c r="F1809" t="s">
        <v>1179</v>
      </c>
      <c r="G1809" t="s">
        <v>1180</v>
      </c>
      <c r="H1809" t="s">
        <v>40</v>
      </c>
      <c r="I1809" t="s">
        <v>26</v>
      </c>
      <c r="J1809" t="s">
        <v>41</v>
      </c>
      <c r="K1809" t="s">
        <v>42</v>
      </c>
      <c r="L1809">
        <v>90049</v>
      </c>
      <c r="M1809" t="s">
        <v>43</v>
      </c>
      <c r="N1809" t="s">
        <v>3441</v>
      </c>
      <c r="O1809" t="s">
        <v>70</v>
      </c>
      <c r="P1809" t="s">
        <v>71</v>
      </c>
      <c r="Q1809" t="s">
        <v>3442</v>
      </c>
      <c r="R1809">
        <v>2575.944</v>
      </c>
      <c r="S1809">
        <v>7</v>
      </c>
      <c r="T1809">
        <v>0.2</v>
      </c>
      <c r="U1809">
        <v>257.59440000000029</v>
      </c>
    </row>
    <row r="1810" spans="1:21" x14ac:dyDescent="0.35">
      <c r="A1810">
        <v>1807</v>
      </c>
      <c r="B1810" t="s">
        <v>4552</v>
      </c>
      <c r="C1810" s="17">
        <v>42729</v>
      </c>
      <c r="D1810" s="17">
        <v>42732</v>
      </c>
      <c r="E1810" t="s">
        <v>187</v>
      </c>
      <c r="F1810" t="s">
        <v>1179</v>
      </c>
      <c r="G1810" t="s">
        <v>1180</v>
      </c>
      <c r="H1810" t="s">
        <v>40</v>
      </c>
      <c r="I1810" t="s">
        <v>26</v>
      </c>
      <c r="J1810" t="s">
        <v>41</v>
      </c>
      <c r="K1810" t="s">
        <v>42</v>
      </c>
      <c r="L1810">
        <v>90049</v>
      </c>
      <c r="M1810" t="s">
        <v>43</v>
      </c>
      <c r="N1810" t="s">
        <v>1983</v>
      </c>
      <c r="O1810" t="s">
        <v>45</v>
      </c>
      <c r="P1810" t="s">
        <v>89</v>
      </c>
      <c r="Q1810" t="s">
        <v>1984</v>
      </c>
      <c r="R1810">
        <v>45.36</v>
      </c>
      <c r="S1810">
        <v>7</v>
      </c>
      <c r="T1810">
        <v>0</v>
      </c>
      <c r="U1810">
        <v>21.772800000000004</v>
      </c>
    </row>
    <row r="1811" spans="1:21" x14ac:dyDescent="0.35">
      <c r="A1811">
        <v>1808</v>
      </c>
      <c r="B1811" t="s">
        <v>4552</v>
      </c>
      <c r="C1811" s="17">
        <v>42729</v>
      </c>
      <c r="D1811" s="17">
        <v>42732</v>
      </c>
      <c r="E1811" t="s">
        <v>187</v>
      </c>
      <c r="F1811" t="s">
        <v>1179</v>
      </c>
      <c r="G1811" t="s">
        <v>1180</v>
      </c>
      <c r="H1811" t="s">
        <v>40</v>
      </c>
      <c r="I1811" t="s">
        <v>26</v>
      </c>
      <c r="J1811" t="s">
        <v>41</v>
      </c>
      <c r="K1811" t="s">
        <v>42</v>
      </c>
      <c r="L1811">
        <v>90049</v>
      </c>
      <c r="M1811" t="s">
        <v>43</v>
      </c>
      <c r="N1811" t="s">
        <v>1858</v>
      </c>
      <c r="O1811" t="s">
        <v>70</v>
      </c>
      <c r="P1811" t="s">
        <v>160</v>
      </c>
      <c r="Q1811" t="s">
        <v>1859</v>
      </c>
      <c r="R1811">
        <v>254.24</v>
      </c>
      <c r="S1811">
        <v>7</v>
      </c>
      <c r="T1811">
        <v>0</v>
      </c>
      <c r="U1811">
        <v>76.271999999999977</v>
      </c>
    </row>
    <row r="1812" spans="1:21" x14ac:dyDescent="0.35">
      <c r="A1812">
        <v>1809</v>
      </c>
      <c r="B1812" t="s">
        <v>4553</v>
      </c>
      <c r="C1812" s="17">
        <v>42411</v>
      </c>
      <c r="D1812" s="17">
        <v>42413</v>
      </c>
      <c r="E1812" t="s">
        <v>187</v>
      </c>
      <c r="F1812" t="s">
        <v>4554</v>
      </c>
      <c r="G1812" t="s">
        <v>4555</v>
      </c>
      <c r="H1812" t="s">
        <v>40</v>
      </c>
      <c r="I1812" t="s">
        <v>26</v>
      </c>
      <c r="J1812" t="s">
        <v>4556</v>
      </c>
      <c r="K1812" t="s">
        <v>649</v>
      </c>
      <c r="L1812">
        <v>74133</v>
      </c>
      <c r="M1812" t="s">
        <v>104</v>
      </c>
      <c r="N1812" t="s">
        <v>4557</v>
      </c>
      <c r="O1812" t="s">
        <v>70</v>
      </c>
      <c r="P1812" t="s">
        <v>71</v>
      </c>
      <c r="Q1812" t="s">
        <v>4558</v>
      </c>
      <c r="R1812">
        <v>69.930000000000007</v>
      </c>
      <c r="S1812">
        <v>7</v>
      </c>
      <c r="T1812">
        <v>0</v>
      </c>
      <c r="U1812">
        <v>0.69929999999999914</v>
      </c>
    </row>
    <row r="1813" spans="1:21" x14ac:dyDescent="0.35">
      <c r="A1813">
        <v>1810</v>
      </c>
      <c r="B1813" t="s">
        <v>4559</v>
      </c>
      <c r="C1813" s="17">
        <v>42666</v>
      </c>
      <c r="D1813" s="17">
        <v>42672</v>
      </c>
      <c r="E1813" t="s">
        <v>49</v>
      </c>
      <c r="F1813" t="s">
        <v>820</v>
      </c>
      <c r="G1813" t="s">
        <v>821</v>
      </c>
      <c r="H1813" t="s">
        <v>40</v>
      </c>
      <c r="I1813" t="s">
        <v>26</v>
      </c>
      <c r="J1813" t="s">
        <v>302</v>
      </c>
      <c r="K1813" t="s">
        <v>210</v>
      </c>
      <c r="L1813">
        <v>60610</v>
      </c>
      <c r="M1813" t="s">
        <v>104</v>
      </c>
      <c r="N1813" t="s">
        <v>4560</v>
      </c>
      <c r="O1813" t="s">
        <v>31</v>
      </c>
      <c r="P1813" t="s">
        <v>64</v>
      </c>
      <c r="Q1813" t="s">
        <v>4561</v>
      </c>
      <c r="R1813">
        <v>16.155999999999999</v>
      </c>
      <c r="S1813">
        <v>7</v>
      </c>
      <c r="T1813">
        <v>0.6</v>
      </c>
      <c r="U1813">
        <v>-12.116999999999999</v>
      </c>
    </row>
    <row r="1814" spans="1:21" x14ac:dyDescent="0.35">
      <c r="A1814">
        <v>1811</v>
      </c>
      <c r="B1814" t="s">
        <v>4559</v>
      </c>
      <c r="C1814" s="17">
        <v>42666</v>
      </c>
      <c r="D1814" s="17">
        <v>42672</v>
      </c>
      <c r="E1814" t="s">
        <v>49</v>
      </c>
      <c r="F1814" t="s">
        <v>820</v>
      </c>
      <c r="G1814" t="s">
        <v>821</v>
      </c>
      <c r="H1814" t="s">
        <v>40</v>
      </c>
      <c r="I1814" t="s">
        <v>26</v>
      </c>
      <c r="J1814" t="s">
        <v>302</v>
      </c>
      <c r="K1814" t="s">
        <v>210</v>
      </c>
      <c r="L1814">
        <v>60610</v>
      </c>
      <c r="M1814" t="s">
        <v>104</v>
      </c>
      <c r="N1814" t="s">
        <v>4562</v>
      </c>
      <c r="O1814" t="s">
        <v>45</v>
      </c>
      <c r="P1814" t="s">
        <v>89</v>
      </c>
      <c r="Q1814" t="s">
        <v>4563</v>
      </c>
      <c r="R1814">
        <v>54.816000000000003</v>
      </c>
      <c r="S1814">
        <v>3</v>
      </c>
      <c r="T1814">
        <v>0.2</v>
      </c>
      <c r="U1814">
        <v>17.815199999999997</v>
      </c>
    </row>
    <row r="1815" spans="1:21" x14ac:dyDescent="0.35">
      <c r="A1815">
        <v>4218</v>
      </c>
      <c r="B1815" t="s">
        <v>7328</v>
      </c>
      <c r="C1815" s="17">
        <v>42826</v>
      </c>
      <c r="D1815" s="17">
        <v>42828</v>
      </c>
      <c r="E1815" t="s">
        <v>187</v>
      </c>
      <c r="F1815" t="s">
        <v>6792</v>
      </c>
      <c r="G1815" t="s">
        <v>6793</v>
      </c>
      <c r="H1815" t="s">
        <v>40</v>
      </c>
      <c r="I1815" t="s">
        <v>26</v>
      </c>
      <c r="J1815" t="s">
        <v>126</v>
      </c>
      <c r="K1815" t="s">
        <v>42</v>
      </c>
      <c r="L1815">
        <v>94110</v>
      </c>
      <c r="M1815" t="s">
        <v>43</v>
      </c>
      <c r="N1815" t="s">
        <v>7329</v>
      </c>
      <c r="O1815" t="s">
        <v>31</v>
      </c>
      <c r="P1815" t="s">
        <v>32</v>
      </c>
      <c r="Q1815" t="s">
        <v>7330</v>
      </c>
      <c r="R1815">
        <v>482.66399999999999</v>
      </c>
      <c r="S1815">
        <v>8</v>
      </c>
      <c r="T1815">
        <v>0.15</v>
      </c>
      <c r="U1815">
        <v>85.175999999999974</v>
      </c>
    </row>
    <row r="1816" spans="1:21" x14ac:dyDescent="0.35">
      <c r="A1816">
        <v>4190</v>
      </c>
      <c r="B1816" t="s">
        <v>7298</v>
      </c>
      <c r="C1816" s="17">
        <v>42639</v>
      </c>
      <c r="D1816" s="17">
        <v>42644</v>
      </c>
      <c r="E1816" t="s">
        <v>22</v>
      </c>
      <c r="F1816" t="s">
        <v>7130</v>
      </c>
      <c r="G1816" t="s">
        <v>7131</v>
      </c>
      <c r="H1816" t="s">
        <v>40</v>
      </c>
      <c r="I1816" t="s">
        <v>26</v>
      </c>
      <c r="J1816" t="s">
        <v>7299</v>
      </c>
      <c r="K1816" t="s">
        <v>488</v>
      </c>
      <c r="L1816">
        <v>52240</v>
      </c>
      <c r="M1816" t="s">
        <v>104</v>
      </c>
      <c r="N1816" t="s">
        <v>7300</v>
      </c>
      <c r="O1816" t="s">
        <v>45</v>
      </c>
      <c r="P1816" t="s">
        <v>89</v>
      </c>
      <c r="Q1816" t="s">
        <v>7301</v>
      </c>
      <c r="R1816">
        <v>9.99</v>
      </c>
      <c r="S1816">
        <v>1</v>
      </c>
      <c r="T1816">
        <v>0</v>
      </c>
      <c r="U1816">
        <v>4.4954999999999998</v>
      </c>
    </row>
    <row r="1817" spans="1:21" x14ac:dyDescent="0.35">
      <c r="A1817">
        <v>4189</v>
      </c>
      <c r="B1817" t="s">
        <v>7294</v>
      </c>
      <c r="C1817" s="17">
        <v>42873</v>
      </c>
      <c r="D1817" s="17">
        <v>42878</v>
      </c>
      <c r="E1817" t="s">
        <v>49</v>
      </c>
      <c r="F1817" t="s">
        <v>7295</v>
      </c>
      <c r="G1817" t="s">
        <v>7296</v>
      </c>
      <c r="H1817" t="s">
        <v>40</v>
      </c>
      <c r="I1817" t="s">
        <v>26</v>
      </c>
      <c r="J1817" t="s">
        <v>7297</v>
      </c>
      <c r="K1817" t="s">
        <v>103</v>
      </c>
      <c r="L1817">
        <v>78501</v>
      </c>
      <c r="M1817" t="s">
        <v>104</v>
      </c>
      <c r="N1817" t="s">
        <v>5944</v>
      </c>
      <c r="O1817" t="s">
        <v>45</v>
      </c>
      <c r="P1817" t="s">
        <v>58</v>
      </c>
      <c r="Q1817" t="s">
        <v>5945</v>
      </c>
      <c r="R1817">
        <v>8.9280000000000008</v>
      </c>
      <c r="S1817">
        <v>2</v>
      </c>
      <c r="T1817">
        <v>0.2</v>
      </c>
      <c r="U1817">
        <v>0.66959999999999997</v>
      </c>
    </row>
    <row r="1818" spans="1:21" x14ac:dyDescent="0.35">
      <c r="A1818">
        <v>4188</v>
      </c>
      <c r="B1818" t="s">
        <v>7294</v>
      </c>
      <c r="C1818" s="17">
        <v>42873</v>
      </c>
      <c r="D1818" s="17">
        <v>42878</v>
      </c>
      <c r="E1818" t="s">
        <v>49</v>
      </c>
      <c r="F1818" t="s">
        <v>7295</v>
      </c>
      <c r="G1818" t="s">
        <v>7296</v>
      </c>
      <c r="H1818" t="s">
        <v>40</v>
      </c>
      <c r="I1818" t="s">
        <v>26</v>
      </c>
      <c r="J1818" t="s">
        <v>7297</v>
      </c>
      <c r="K1818" t="s">
        <v>103</v>
      </c>
      <c r="L1818">
        <v>78501</v>
      </c>
      <c r="M1818" t="s">
        <v>104</v>
      </c>
      <c r="N1818" t="s">
        <v>4948</v>
      </c>
      <c r="O1818" t="s">
        <v>45</v>
      </c>
      <c r="P1818" t="s">
        <v>74</v>
      </c>
      <c r="Q1818" t="s">
        <v>4949</v>
      </c>
      <c r="R1818">
        <v>1.9959999999999996</v>
      </c>
      <c r="S1818">
        <v>1</v>
      </c>
      <c r="T1818">
        <v>0.8</v>
      </c>
      <c r="U1818">
        <v>-3.293400000000001</v>
      </c>
    </row>
    <row r="1819" spans="1:21" x14ac:dyDescent="0.35">
      <c r="A1819">
        <v>4187</v>
      </c>
      <c r="B1819" t="s">
        <v>7294</v>
      </c>
      <c r="C1819" s="17">
        <v>42873</v>
      </c>
      <c r="D1819" s="17">
        <v>42878</v>
      </c>
      <c r="E1819" t="s">
        <v>49</v>
      </c>
      <c r="F1819" t="s">
        <v>7295</v>
      </c>
      <c r="G1819" t="s">
        <v>7296</v>
      </c>
      <c r="H1819" t="s">
        <v>40</v>
      </c>
      <c r="I1819" t="s">
        <v>26</v>
      </c>
      <c r="J1819" t="s">
        <v>7297</v>
      </c>
      <c r="K1819" t="s">
        <v>103</v>
      </c>
      <c r="L1819">
        <v>78501</v>
      </c>
      <c r="M1819" t="s">
        <v>104</v>
      </c>
      <c r="N1819" t="s">
        <v>2715</v>
      </c>
      <c r="O1819" t="s">
        <v>45</v>
      </c>
      <c r="P1819" t="s">
        <v>74</v>
      </c>
      <c r="Q1819" t="s">
        <v>2716</v>
      </c>
      <c r="R1819">
        <v>6.8739999999999988</v>
      </c>
      <c r="S1819">
        <v>7</v>
      </c>
      <c r="T1819">
        <v>0.8</v>
      </c>
      <c r="U1819">
        <v>-10.654700000000002</v>
      </c>
    </row>
    <row r="1820" spans="1:21" x14ac:dyDescent="0.35">
      <c r="A1820">
        <v>4185</v>
      </c>
      <c r="B1820" t="s">
        <v>7290</v>
      </c>
      <c r="C1820" s="17">
        <v>42709</v>
      </c>
      <c r="D1820" s="17">
        <v>42711</v>
      </c>
      <c r="E1820" t="s">
        <v>187</v>
      </c>
      <c r="F1820" t="s">
        <v>5735</v>
      </c>
      <c r="G1820" t="s">
        <v>5736</v>
      </c>
      <c r="H1820" t="s">
        <v>40</v>
      </c>
      <c r="I1820" t="s">
        <v>26</v>
      </c>
      <c r="J1820" t="s">
        <v>612</v>
      </c>
      <c r="K1820" t="s">
        <v>1247</v>
      </c>
      <c r="L1820">
        <v>2038</v>
      </c>
      <c r="M1820" t="s">
        <v>147</v>
      </c>
      <c r="N1820" t="s">
        <v>7291</v>
      </c>
      <c r="O1820" t="s">
        <v>31</v>
      </c>
      <c r="P1820" t="s">
        <v>32</v>
      </c>
      <c r="Q1820" t="s">
        <v>7292</v>
      </c>
      <c r="R1820">
        <v>81.94</v>
      </c>
      <c r="S1820">
        <v>1</v>
      </c>
      <c r="T1820">
        <v>0</v>
      </c>
      <c r="U1820">
        <v>20.484999999999999</v>
      </c>
    </row>
    <row r="1821" spans="1:21" x14ac:dyDescent="0.35">
      <c r="A1821">
        <v>4178</v>
      </c>
      <c r="B1821" t="s">
        <v>7283</v>
      </c>
      <c r="C1821" s="17">
        <v>41736</v>
      </c>
      <c r="D1821" s="17">
        <v>41741</v>
      </c>
      <c r="E1821" t="s">
        <v>49</v>
      </c>
      <c r="F1821" t="s">
        <v>2297</v>
      </c>
      <c r="G1821" t="s">
        <v>2298</v>
      </c>
      <c r="H1821" t="s">
        <v>40</v>
      </c>
      <c r="I1821" t="s">
        <v>26</v>
      </c>
      <c r="J1821" t="s">
        <v>381</v>
      </c>
      <c r="K1821" t="s">
        <v>382</v>
      </c>
      <c r="L1821">
        <v>29203</v>
      </c>
      <c r="M1821" t="s">
        <v>29</v>
      </c>
      <c r="N1821" t="s">
        <v>3282</v>
      </c>
      <c r="O1821" t="s">
        <v>45</v>
      </c>
      <c r="P1821" t="s">
        <v>89</v>
      </c>
      <c r="Q1821" t="s">
        <v>3283</v>
      </c>
      <c r="R1821">
        <v>122.97</v>
      </c>
      <c r="S1821">
        <v>3</v>
      </c>
      <c r="T1821">
        <v>0</v>
      </c>
      <c r="U1821">
        <v>60.255300000000005</v>
      </c>
    </row>
    <row r="1822" spans="1:21" x14ac:dyDescent="0.35">
      <c r="A1822">
        <v>4177</v>
      </c>
      <c r="B1822" t="s">
        <v>7283</v>
      </c>
      <c r="C1822" s="17">
        <v>41736</v>
      </c>
      <c r="D1822" s="17">
        <v>41741</v>
      </c>
      <c r="E1822" t="s">
        <v>49</v>
      </c>
      <c r="F1822" t="s">
        <v>2297</v>
      </c>
      <c r="G1822" t="s">
        <v>2298</v>
      </c>
      <c r="H1822" t="s">
        <v>40</v>
      </c>
      <c r="I1822" t="s">
        <v>26</v>
      </c>
      <c r="J1822" t="s">
        <v>381</v>
      </c>
      <c r="K1822" t="s">
        <v>382</v>
      </c>
      <c r="L1822">
        <v>29203</v>
      </c>
      <c r="M1822" t="s">
        <v>29</v>
      </c>
      <c r="N1822" t="s">
        <v>738</v>
      </c>
      <c r="O1822" t="s">
        <v>70</v>
      </c>
      <c r="P1822" t="s">
        <v>71</v>
      </c>
      <c r="Q1822" t="s">
        <v>739</v>
      </c>
      <c r="R1822">
        <v>629.94999999999993</v>
      </c>
      <c r="S1822">
        <v>5</v>
      </c>
      <c r="T1822">
        <v>0</v>
      </c>
      <c r="U1822">
        <v>163.78700000000003</v>
      </c>
    </row>
    <row r="1823" spans="1:21" x14ac:dyDescent="0.35">
      <c r="A1823">
        <v>4166</v>
      </c>
      <c r="B1823" t="s">
        <v>7270</v>
      </c>
      <c r="C1823" s="17">
        <v>42749</v>
      </c>
      <c r="D1823" s="17">
        <v>42751</v>
      </c>
      <c r="E1823" t="s">
        <v>187</v>
      </c>
      <c r="F1823" t="s">
        <v>7271</v>
      </c>
      <c r="G1823" t="s">
        <v>7272</v>
      </c>
      <c r="H1823" t="s">
        <v>40</v>
      </c>
      <c r="I1823" t="s">
        <v>26</v>
      </c>
      <c r="J1823" t="s">
        <v>455</v>
      </c>
      <c r="K1823" t="s">
        <v>456</v>
      </c>
      <c r="L1823">
        <v>80013</v>
      </c>
      <c r="M1823" t="s">
        <v>43</v>
      </c>
      <c r="N1823" t="s">
        <v>5025</v>
      </c>
      <c r="O1823" t="s">
        <v>45</v>
      </c>
      <c r="P1823" t="s">
        <v>58</v>
      </c>
      <c r="Q1823" t="s">
        <v>5026</v>
      </c>
      <c r="R1823">
        <v>168.624</v>
      </c>
      <c r="S1823">
        <v>9</v>
      </c>
      <c r="T1823">
        <v>0.2</v>
      </c>
      <c r="U1823">
        <v>14.754599999999996</v>
      </c>
    </row>
    <row r="1824" spans="1:21" x14ac:dyDescent="0.35">
      <c r="A1824">
        <v>1821</v>
      </c>
      <c r="B1824" t="s">
        <v>4582</v>
      </c>
      <c r="C1824" s="17">
        <v>42416</v>
      </c>
      <c r="D1824" s="17">
        <v>42420</v>
      </c>
      <c r="E1824" t="s">
        <v>49</v>
      </c>
      <c r="F1824" t="s">
        <v>896</v>
      </c>
      <c r="G1824" t="s">
        <v>897</v>
      </c>
      <c r="H1824" t="s">
        <v>40</v>
      </c>
      <c r="I1824" t="s">
        <v>26</v>
      </c>
      <c r="J1824" t="s">
        <v>302</v>
      </c>
      <c r="K1824" t="s">
        <v>210</v>
      </c>
      <c r="L1824">
        <v>60623</v>
      </c>
      <c r="M1824" t="s">
        <v>104</v>
      </c>
      <c r="N1824" t="s">
        <v>4583</v>
      </c>
      <c r="O1824" t="s">
        <v>45</v>
      </c>
      <c r="P1824" t="s">
        <v>77</v>
      </c>
      <c r="Q1824" t="s">
        <v>4584</v>
      </c>
      <c r="R1824">
        <v>92.063999999999979</v>
      </c>
      <c r="S1824">
        <v>6</v>
      </c>
      <c r="T1824">
        <v>0.8</v>
      </c>
      <c r="U1824">
        <v>-225.55680000000007</v>
      </c>
    </row>
    <row r="1825" spans="1:21" x14ac:dyDescent="0.35">
      <c r="A1825">
        <v>1822</v>
      </c>
      <c r="B1825" t="s">
        <v>4582</v>
      </c>
      <c r="C1825" s="17">
        <v>42416</v>
      </c>
      <c r="D1825" s="17">
        <v>42420</v>
      </c>
      <c r="E1825" t="s">
        <v>49</v>
      </c>
      <c r="F1825" t="s">
        <v>896</v>
      </c>
      <c r="G1825" t="s">
        <v>897</v>
      </c>
      <c r="H1825" t="s">
        <v>40</v>
      </c>
      <c r="I1825" t="s">
        <v>26</v>
      </c>
      <c r="J1825" t="s">
        <v>302</v>
      </c>
      <c r="K1825" t="s">
        <v>210</v>
      </c>
      <c r="L1825">
        <v>60623</v>
      </c>
      <c r="M1825" t="s">
        <v>104</v>
      </c>
      <c r="N1825" t="s">
        <v>267</v>
      </c>
      <c r="O1825" t="s">
        <v>45</v>
      </c>
      <c r="P1825" t="s">
        <v>268</v>
      </c>
      <c r="Q1825" t="s">
        <v>269</v>
      </c>
      <c r="R1825">
        <v>6.9760000000000009</v>
      </c>
      <c r="S1825">
        <v>4</v>
      </c>
      <c r="T1825">
        <v>0.2</v>
      </c>
      <c r="U1825">
        <v>1.8312000000000004</v>
      </c>
    </row>
    <row r="1826" spans="1:21" x14ac:dyDescent="0.35">
      <c r="A1826">
        <v>1823</v>
      </c>
      <c r="B1826" t="s">
        <v>4582</v>
      </c>
      <c r="C1826" s="17">
        <v>42416</v>
      </c>
      <c r="D1826" s="17">
        <v>42420</v>
      </c>
      <c r="E1826" t="s">
        <v>49</v>
      </c>
      <c r="F1826" t="s">
        <v>896</v>
      </c>
      <c r="G1826" t="s">
        <v>897</v>
      </c>
      <c r="H1826" t="s">
        <v>40</v>
      </c>
      <c r="I1826" t="s">
        <v>26</v>
      </c>
      <c r="J1826" t="s">
        <v>302</v>
      </c>
      <c r="K1826" t="s">
        <v>210</v>
      </c>
      <c r="L1826">
        <v>60623</v>
      </c>
      <c r="M1826" t="s">
        <v>104</v>
      </c>
      <c r="N1826" t="s">
        <v>4585</v>
      </c>
      <c r="O1826" t="s">
        <v>31</v>
      </c>
      <c r="P1826" t="s">
        <v>35</v>
      </c>
      <c r="Q1826" t="s">
        <v>4586</v>
      </c>
      <c r="R1826">
        <v>62.957999999999998</v>
      </c>
      <c r="S1826">
        <v>3</v>
      </c>
      <c r="T1826">
        <v>0.3</v>
      </c>
      <c r="U1826">
        <v>-2.6981999999999999</v>
      </c>
    </row>
    <row r="1827" spans="1:21" x14ac:dyDescent="0.35">
      <c r="A1827">
        <v>1824</v>
      </c>
      <c r="B1827" t="s">
        <v>4582</v>
      </c>
      <c r="C1827" s="17">
        <v>42416</v>
      </c>
      <c r="D1827" s="17">
        <v>42420</v>
      </c>
      <c r="E1827" t="s">
        <v>49</v>
      </c>
      <c r="F1827" t="s">
        <v>896</v>
      </c>
      <c r="G1827" t="s">
        <v>897</v>
      </c>
      <c r="H1827" t="s">
        <v>40</v>
      </c>
      <c r="I1827" t="s">
        <v>26</v>
      </c>
      <c r="J1827" t="s">
        <v>302</v>
      </c>
      <c r="K1827" t="s">
        <v>210</v>
      </c>
      <c r="L1827">
        <v>60623</v>
      </c>
      <c r="M1827" t="s">
        <v>104</v>
      </c>
      <c r="N1827" t="s">
        <v>4587</v>
      </c>
      <c r="O1827" t="s">
        <v>45</v>
      </c>
      <c r="P1827" t="s">
        <v>89</v>
      </c>
      <c r="Q1827" t="s">
        <v>4588</v>
      </c>
      <c r="R1827">
        <v>5.1840000000000011</v>
      </c>
      <c r="S1827">
        <v>1</v>
      </c>
      <c r="T1827">
        <v>0.2</v>
      </c>
      <c r="U1827">
        <v>1.8144</v>
      </c>
    </row>
    <row r="1828" spans="1:21" x14ac:dyDescent="0.35">
      <c r="A1828">
        <v>4165</v>
      </c>
      <c r="B1828" t="s">
        <v>7270</v>
      </c>
      <c r="C1828" s="17">
        <v>42749</v>
      </c>
      <c r="D1828" s="17">
        <v>42751</v>
      </c>
      <c r="E1828" t="s">
        <v>187</v>
      </c>
      <c r="F1828" t="s">
        <v>7271</v>
      </c>
      <c r="G1828" t="s">
        <v>7272</v>
      </c>
      <c r="H1828" t="s">
        <v>40</v>
      </c>
      <c r="I1828" t="s">
        <v>26</v>
      </c>
      <c r="J1828" t="s">
        <v>455</v>
      </c>
      <c r="K1828" t="s">
        <v>456</v>
      </c>
      <c r="L1828">
        <v>80013</v>
      </c>
      <c r="M1828" t="s">
        <v>43</v>
      </c>
      <c r="N1828" t="s">
        <v>159</v>
      </c>
      <c r="O1828" t="s">
        <v>70</v>
      </c>
      <c r="P1828" t="s">
        <v>160</v>
      </c>
      <c r="Q1828" t="s">
        <v>161</v>
      </c>
      <c r="R1828">
        <v>169.06400000000002</v>
      </c>
      <c r="S1828">
        <v>7</v>
      </c>
      <c r="T1828">
        <v>0.2</v>
      </c>
      <c r="U1828">
        <v>-14.793099999999995</v>
      </c>
    </row>
    <row r="1829" spans="1:21" x14ac:dyDescent="0.35">
      <c r="A1829">
        <v>4159</v>
      </c>
      <c r="B1829" t="s">
        <v>7264</v>
      </c>
      <c r="C1829" s="17">
        <v>41944</v>
      </c>
      <c r="D1829" s="17">
        <v>41951</v>
      </c>
      <c r="E1829" t="s">
        <v>49</v>
      </c>
      <c r="F1829" t="s">
        <v>3526</v>
      </c>
      <c r="G1829" t="s">
        <v>3527</v>
      </c>
      <c r="H1829" t="s">
        <v>40</v>
      </c>
      <c r="I1829" t="s">
        <v>26</v>
      </c>
      <c r="J1829" t="s">
        <v>302</v>
      </c>
      <c r="K1829" t="s">
        <v>210</v>
      </c>
      <c r="L1829">
        <v>60610</v>
      </c>
      <c r="M1829" t="s">
        <v>104</v>
      </c>
      <c r="N1829" t="s">
        <v>4903</v>
      </c>
      <c r="O1829" t="s">
        <v>45</v>
      </c>
      <c r="P1829" t="s">
        <v>89</v>
      </c>
      <c r="Q1829" t="s">
        <v>4904</v>
      </c>
      <c r="R1829">
        <v>15.696000000000002</v>
      </c>
      <c r="S1829">
        <v>3</v>
      </c>
      <c r="T1829">
        <v>0.2</v>
      </c>
      <c r="U1829">
        <v>5.1011999999999995</v>
      </c>
    </row>
    <row r="1830" spans="1:21" x14ac:dyDescent="0.35">
      <c r="A1830">
        <v>4156</v>
      </c>
      <c r="B1830" t="s">
        <v>7262</v>
      </c>
      <c r="C1830" s="17">
        <v>42733</v>
      </c>
      <c r="D1830" s="17">
        <v>42738</v>
      </c>
      <c r="E1830" t="s">
        <v>49</v>
      </c>
      <c r="F1830" t="s">
        <v>1481</v>
      </c>
      <c r="G1830" t="s">
        <v>1482</v>
      </c>
      <c r="H1830" t="s">
        <v>40</v>
      </c>
      <c r="I1830" t="s">
        <v>26</v>
      </c>
      <c r="J1830" t="s">
        <v>514</v>
      </c>
      <c r="K1830" t="s">
        <v>334</v>
      </c>
      <c r="L1830">
        <v>37620</v>
      </c>
      <c r="M1830" t="s">
        <v>29</v>
      </c>
      <c r="N1830" t="s">
        <v>2919</v>
      </c>
      <c r="O1830" t="s">
        <v>45</v>
      </c>
      <c r="P1830" t="s">
        <v>74</v>
      </c>
      <c r="Q1830" t="s">
        <v>2920</v>
      </c>
      <c r="R1830">
        <v>2.8080000000000007</v>
      </c>
      <c r="S1830">
        <v>3</v>
      </c>
      <c r="T1830">
        <v>0.7</v>
      </c>
      <c r="U1830">
        <v>-1.9656000000000002</v>
      </c>
    </row>
    <row r="1831" spans="1:21" x14ac:dyDescent="0.35">
      <c r="A1831">
        <v>4155</v>
      </c>
      <c r="B1831" t="s">
        <v>7262</v>
      </c>
      <c r="C1831" s="17">
        <v>42733</v>
      </c>
      <c r="D1831" s="17">
        <v>42738</v>
      </c>
      <c r="E1831" t="s">
        <v>49</v>
      </c>
      <c r="F1831" t="s">
        <v>1481</v>
      </c>
      <c r="G1831" t="s">
        <v>1482</v>
      </c>
      <c r="H1831" t="s">
        <v>40</v>
      </c>
      <c r="I1831" t="s">
        <v>26</v>
      </c>
      <c r="J1831" t="s">
        <v>514</v>
      </c>
      <c r="K1831" t="s">
        <v>334</v>
      </c>
      <c r="L1831">
        <v>37620</v>
      </c>
      <c r="M1831" t="s">
        <v>29</v>
      </c>
      <c r="N1831" t="s">
        <v>575</v>
      </c>
      <c r="O1831" t="s">
        <v>45</v>
      </c>
      <c r="P1831" t="s">
        <v>74</v>
      </c>
      <c r="Q1831" t="s">
        <v>576</v>
      </c>
      <c r="R1831">
        <v>38.088000000000001</v>
      </c>
      <c r="S1831">
        <v>4</v>
      </c>
      <c r="T1831">
        <v>0.7</v>
      </c>
      <c r="U1831">
        <v>-27.93119999999999</v>
      </c>
    </row>
    <row r="1832" spans="1:21" x14ac:dyDescent="0.35">
      <c r="A1832">
        <v>4139</v>
      </c>
      <c r="B1832" t="s">
        <v>7250</v>
      </c>
      <c r="C1832" s="17">
        <v>42734</v>
      </c>
      <c r="D1832" s="17">
        <v>42736</v>
      </c>
      <c r="E1832" t="s">
        <v>187</v>
      </c>
      <c r="F1832" t="s">
        <v>3947</v>
      </c>
      <c r="G1832" t="s">
        <v>3948</v>
      </c>
      <c r="H1832" t="s">
        <v>40</v>
      </c>
      <c r="I1832" t="s">
        <v>26</v>
      </c>
      <c r="J1832" t="s">
        <v>7251</v>
      </c>
      <c r="K1832" t="s">
        <v>103</v>
      </c>
      <c r="L1832">
        <v>77536</v>
      </c>
      <c r="M1832" t="s">
        <v>104</v>
      </c>
      <c r="N1832" t="s">
        <v>324</v>
      </c>
      <c r="O1832" t="s">
        <v>45</v>
      </c>
      <c r="P1832" t="s">
        <v>74</v>
      </c>
      <c r="Q1832" t="s">
        <v>325</v>
      </c>
      <c r="R1832">
        <v>6.9239999999999977</v>
      </c>
      <c r="S1832">
        <v>6</v>
      </c>
      <c r="T1832">
        <v>0.8</v>
      </c>
      <c r="U1832">
        <v>-10.385999999999999</v>
      </c>
    </row>
    <row r="1833" spans="1:21" x14ac:dyDescent="0.35">
      <c r="A1833">
        <v>4131</v>
      </c>
      <c r="B1833" t="s">
        <v>7244</v>
      </c>
      <c r="C1833" s="17">
        <v>41961</v>
      </c>
      <c r="D1833" s="17">
        <v>41968</v>
      </c>
      <c r="E1833" t="s">
        <v>49</v>
      </c>
      <c r="F1833" t="s">
        <v>3759</v>
      </c>
      <c r="G1833" t="s">
        <v>3760</v>
      </c>
      <c r="H1833" t="s">
        <v>40</v>
      </c>
      <c r="I1833" t="s">
        <v>26</v>
      </c>
      <c r="J1833" t="s">
        <v>302</v>
      </c>
      <c r="K1833" t="s">
        <v>210</v>
      </c>
      <c r="L1833">
        <v>60623</v>
      </c>
      <c r="M1833" t="s">
        <v>104</v>
      </c>
      <c r="N1833" t="s">
        <v>1931</v>
      </c>
      <c r="O1833" t="s">
        <v>45</v>
      </c>
      <c r="P1833" t="s">
        <v>74</v>
      </c>
      <c r="Q1833" t="s">
        <v>1932</v>
      </c>
      <c r="R1833">
        <v>14.479999999999997</v>
      </c>
      <c r="S1833">
        <v>5</v>
      </c>
      <c r="T1833">
        <v>0.8</v>
      </c>
      <c r="U1833">
        <v>-23.89200000000001</v>
      </c>
    </row>
    <row r="1834" spans="1:21" x14ac:dyDescent="0.35">
      <c r="A1834">
        <v>4125</v>
      </c>
      <c r="B1834" t="s">
        <v>7237</v>
      </c>
      <c r="C1834" s="17">
        <v>41770</v>
      </c>
      <c r="D1834" s="17">
        <v>41777</v>
      </c>
      <c r="E1834" t="s">
        <v>49</v>
      </c>
      <c r="F1834" t="s">
        <v>3464</v>
      </c>
      <c r="G1834" t="s">
        <v>3465</v>
      </c>
      <c r="H1834" t="s">
        <v>40</v>
      </c>
      <c r="I1834" t="s">
        <v>26</v>
      </c>
      <c r="J1834" t="s">
        <v>4111</v>
      </c>
      <c r="K1834" t="s">
        <v>266</v>
      </c>
      <c r="L1834">
        <v>13601</v>
      </c>
      <c r="M1834" t="s">
        <v>147</v>
      </c>
      <c r="N1834" t="s">
        <v>1431</v>
      </c>
      <c r="O1834" t="s">
        <v>45</v>
      </c>
      <c r="P1834" t="s">
        <v>77</v>
      </c>
      <c r="Q1834" t="s">
        <v>1432</v>
      </c>
      <c r="R1834">
        <v>35.910000000000004</v>
      </c>
      <c r="S1834">
        <v>3</v>
      </c>
      <c r="T1834">
        <v>0</v>
      </c>
      <c r="U1834">
        <v>9.6956999999999987</v>
      </c>
    </row>
    <row r="1835" spans="1:21" x14ac:dyDescent="0.35">
      <c r="A1835">
        <v>4092</v>
      </c>
      <c r="B1835" t="s">
        <v>7212</v>
      </c>
      <c r="C1835" s="17">
        <v>42461</v>
      </c>
      <c r="D1835" s="17">
        <v>42465</v>
      </c>
      <c r="E1835" t="s">
        <v>49</v>
      </c>
      <c r="F1835" t="s">
        <v>4532</v>
      </c>
      <c r="G1835" t="s">
        <v>4533</v>
      </c>
      <c r="H1835" t="s">
        <v>40</v>
      </c>
      <c r="I1835" t="s">
        <v>26</v>
      </c>
      <c r="J1835" t="s">
        <v>265</v>
      </c>
      <c r="K1835" t="s">
        <v>266</v>
      </c>
      <c r="L1835">
        <v>10035</v>
      </c>
      <c r="M1835" t="s">
        <v>147</v>
      </c>
      <c r="N1835" t="s">
        <v>2218</v>
      </c>
      <c r="O1835" t="s">
        <v>45</v>
      </c>
      <c r="P1835" t="s">
        <v>74</v>
      </c>
      <c r="Q1835" t="s">
        <v>2219</v>
      </c>
      <c r="R1835">
        <v>14.352000000000002</v>
      </c>
      <c r="S1835">
        <v>3</v>
      </c>
      <c r="T1835">
        <v>0.2</v>
      </c>
      <c r="U1835">
        <v>4.6643999999999988</v>
      </c>
    </row>
    <row r="1836" spans="1:21" x14ac:dyDescent="0.35">
      <c r="A1836">
        <v>4091</v>
      </c>
      <c r="B1836" t="s">
        <v>7212</v>
      </c>
      <c r="C1836" s="17">
        <v>42461</v>
      </c>
      <c r="D1836" s="17">
        <v>42465</v>
      </c>
      <c r="E1836" t="s">
        <v>49</v>
      </c>
      <c r="F1836" t="s">
        <v>4532</v>
      </c>
      <c r="G1836" t="s">
        <v>4533</v>
      </c>
      <c r="H1836" t="s">
        <v>40</v>
      </c>
      <c r="I1836" t="s">
        <v>26</v>
      </c>
      <c r="J1836" t="s">
        <v>265</v>
      </c>
      <c r="K1836" t="s">
        <v>266</v>
      </c>
      <c r="L1836">
        <v>10035</v>
      </c>
      <c r="M1836" t="s">
        <v>147</v>
      </c>
      <c r="N1836" t="s">
        <v>1953</v>
      </c>
      <c r="O1836" t="s">
        <v>45</v>
      </c>
      <c r="P1836" t="s">
        <v>578</v>
      </c>
      <c r="Q1836" t="s">
        <v>1954</v>
      </c>
      <c r="R1836">
        <v>10.95</v>
      </c>
      <c r="S1836">
        <v>3</v>
      </c>
      <c r="T1836">
        <v>0</v>
      </c>
      <c r="U1836">
        <v>3.2849999999999993</v>
      </c>
    </row>
    <row r="1837" spans="1:21" x14ac:dyDescent="0.35">
      <c r="A1837">
        <v>1834</v>
      </c>
      <c r="B1837" t="s">
        <v>4610</v>
      </c>
      <c r="C1837" s="17">
        <v>42948</v>
      </c>
      <c r="D1837" s="17">
        <v>42954</v>
      </c>
      <c r="E1837" t="s">
        <v>49</v>
      </c>
      <c r="F1837" t="s">
        <v>3711</v>
      </c>
      <c r="G1837" t="s">
        <v>3712</v>
      </c>
      <c r="H1837" t="s">
        <v>40</v>
      </c>
      <c r="I1837" t="s">
        <v>26</v>
      </c>
      <c r="J1837" t="s">
        <v>1239</v>
      </c>
      <c r="K1837" t="s">
        <v>103</v>
      </c>
      <c r="L1837">
        <v>78745</v>
      </c>
      <c r="M1837" t="s">
        <v>104</v>
      </c>
      <c r="N1837" t="s">
        <v>4611</v>
      </c>
      <c r="O1837" t="s">
        <v>70</v>
      </c>
      <c r="P1837" t="s">
        <v>683</v>
      </c>
      <c r="Q1837" t="s">
        <v>4612</v>
      </c>
      <c r="R1837">
        <v>1439.982</v>
      </c>
      <c r="S1837">
        <v>3</v>
      </c>
      <c r="T1837">
        <v>0.4</v>
      </c>
      <c r="U1837">
        <v>-263.99670000000026</v>
      </c>
    </row>
    <row r="1838" spans="1:21" x14ac:dyDescent="0.35">
      <c r="A1838">
        <v>1835</v>
      </c>
      <c r="B1838" t="s">
        <v>4610</v>
      </c>
      <c r="C1838" s="17">
        <v>42948</v>
      </c>
      <c r="D1838" s="17">
        <v>42954</v>
      </c>
      <c r="E1838" t="s">
        <v>49</v>
      </c>
      <c r="F1838" t="s">
        <v>3711</v>
      </c>
      <c r="G1838" t="s">
        <v>3712</v>
      </c>
      <c r="H1838" t="s">
        <v>40</v>
      </c>
      <c r="I1838" t="s">
        <v>26</v>
      </c>
      <c r="J1838" t="s">
        <v>1239</v>
      </c>
      <c r="K1838" t="s">
        <v>103</v>
      </c>
      <c r="L1838">
        <v>78745</v>
      </c>
      <c r="M1838" t="s">
        <v>104</v>
      </c>
      <c r="N1838" t="s">
        <v>4613</v>
      </c>
      <c r="O1838" t="s">
        <v>45</v>
      </c>
      <c r="P1838" t="s">
        <v>89</v>
      </c>
      <c r="Q1838" t="s">
        <v>4614</v>
      </c>
      <c r="R1838">
        <v>36.288000000000011</v>
      </c>
      <c r="S1838">
        <v>7</v>
      </c>
      <c r="T1838">
        <v>0.2</v>
      </c>
      <c r="U1838">
        <v>12.700800000000001</v>
      </c>
    </row>
    <row r="1839" spans="1:21" x14ac:dyDescent="0.35">
      <c r="A1839">
        <v>4090</v>
      </c>
      <c r="B1839" t="s">
        <v>7212</v>
      </c>
      <c r="C1839" s="17">
        <v>42461</v>
      </c>
      <c r="D1839" s="17">
        <v>42465</v>
      </c>
      <c r="E1839" t="s">
        <v>49</v>
      </c>
      <c r="F1839" t="s">
        <v>4532</v>
      </c>
      <c r="G1839" t="s">
        <v>4533</v>
      </c>
      <c r="H1839" t="s">
        <v>40</v>
      </c>
      <c r="I1839" t="s">
        <v>26</v>
      </c>
      <c r="J1839" t="s">
        <v>265</v>
      </c>
      <c r="K1839" t="s">
        <v>266</v>
      </c>
      <c r="L1839">
        <v>10035</v>
      </c>
      <c r="M1839" t="s">
        <v>147</v>
      </c>
      <c r="N1839" t="s">
        <v>1898</v>
      </c>
      <c r="O1839" t="s">
        <v>45</v>
      </c>
      <c r="P1839" t="s">
        <v>46</v>
      </c>
      <c r="Q1839" t="s">
        <v>1899</v>
      </c>
      <c r="R1839">
        <v>20.7</v>
      </c>
      <c r="S1839">
        <v>2</v>
      </c>
      <c r="T1839">
        <v>0</v>
      </c>
      <c r="U1839">
        <v>9.9359999999999999</v>
      </c>
    </row>
    <row r="1840" spans="1:21" x14ac:dyDescent="0.35">
      <c r="A1840">
        <v>1837</v>
      </c>
      <c r="B1840" t="s">
        <v>4617</v>
      </c>
      <c r="C1840" s="17">
        <v>42785</v>
      </c>
      <c r="D1840" s="17">
        <v>42787</v>
      </c>
      <c r="E1840" t="s">
        <v>22</v>
      </c>
      <c r="F1840" t="s">
        <v>3932</v>
      </c>
      <c r="G1840" t="s">
        <v>3933</v>
      </c>
      <c r="H1840" t="s">
        <v>40</v>
      </c>
      <c r="I1840" t="s">
        <v>26</v>
      </c>
      <c r="J1840" t="s">
        <v>3268</v>
      </c>
      <c r="K1840" t="s">
        <v>1274</v>
      </c>
      <c r="L1840">
        <v>30076</v>
      </c>
      <c r="M1840" t="s">
        <v>29</v>
      </c>
      <c r="N1840" t="s">
        <v>691</v>
      </c>
      <c r="O1840" t="s">
        <v>45</v>
      </c>
      <c r="P1840" t="s">
        <v>77</v>
      </c>
      <c r="Q1840" t="s">
        <v>692</v>
      </c>
      <c r="R1840">
        <v>1245.8599999999999</v>
      </c>
      <c r="S1840">
        <v>7</v>
      </c>
      <c r="T1840">
        <v>0</v>
      </c>
      <c r="U1840">
        <v>361.29939999999988</v>
      </c>
    </row>
    <row r="1841" spans="1:21" x14ac:dyDescent="0.35">
      <c r="A1841">
        <v>1838</v>
      </c>
      <c r="B1841" t="s">
        <v>4618</v>
      </c>
      <c r="C1841" s="17">
        <v>41852</v>
      </c>
      <c r="D1841" s="17">
        <v>41856</v>
      </c>
      <c r="E1841" t="s">
        <v>49</v>
      </c>
      <c r="F1841" t="s">
        <v>4619</v>
      </c>
      <c r="G1841" t="s">
        <v>4620</v>
      </c>
      <c r="H1841" t="s">
        <v>40</v>
      </c>
      <c r="I1841" t="s">
        <v>26</v>
      </c>
      <c r="J1841" t="s">
        <v>466</v>
      </c>
      <c r="K1841" t="s">
        <v>87</v>
      </c>
      <c r="L1841">
        <v>28205</v>
      </c>
      <c r="M1841" t="s">
        <v>29</v>
      </c>
      <c r="N1841" t="s">
        <v>44</v>
      </c>
      <c r="O1841" t="s">
        <v>45</v>
      </c>
      <c r="P1841" t="s">
        <v>46</v>
      </c>
      <c r="Q1841" t="s">
        <v>47</v>
      </c>
      <c r="R1841">
        <v>17.544</v>
      </c>
      <c r="S1841">
        <v>3</v>
      </c>
      <c r="T1841">
        <v>0.2</v>
      </c>
      <c r="U1841">
        <v>5.9210999999999983</v>
      </c>
    </row>
    <row r="1842" spans="1:21" x14ac:dyDescent="0.35">
      <c r="A1842">
        <v>1839</v>
      </c>
      <c r="B1842" t="s">
        <v>4618</v>
      </c>
      <c r="C1842" s="17">
        <v>41852</v>
      </c>
      <c r="D1842" s="17">
        <v>41856</v>
      </c>
      <c r="E1842" t="s">
        <v>49</v>
      </c>
      <c r="F1842" t="s">
        <v>4619</v>
      </c>
      <c r="G1842" t="s">
        <v>4620</v>
      </c>
      <c r="H1842" t="s">
        <v>40</v>
      </c>
      <c r="I1842" t="s">
        <v>26</v>
      </c>
      <c r="J1842" t="s">
        <v>466</v>
      </c>
      <c r="K1842" t="s">
        <v>87</v>
      </c>
      <c r="L1842">
        <v>28205</v>
      </c>
      <c r="M1842" t="s">
        <v>29</v>
      </c>
      <c r="N1842" t="s">
        <v>425</v>
      </c>
      <c r="O1842" t="s">
        <v>31</v>
      </c>
      <c r="P1842" t="s">
        <v>64</v>
      </c>
      <c r="Q1842" t="s">
        <v>426</v>
      </c>
      <c r="R1842">
        <v>44.128</v>
      </c>
      <c r="S1842">
        <v>4</v>
      </c>
      <c r="T1842">
        <v>0.2</v>
      </c>
      <c r="U1842">
        <v>12.135200000000001</v>
      </c>
    </row>
    <row r="1843" spans="1:21" x14ac:dyDescent="0.35">
      <c r="A1843">
        <v>1840</v>
      </c>
      <c r="B1843" t="s">
        <v>4618</v>
      </c>
      <c r="C1843" s="17">
        <v>41852</v>
      </c>
      <c r="D1843" s="17">
        <v>41856</v>
      </c>
      <c r="E1843" t="s">
        <v>49</v>
      </c>
      <c r="F1843" t="s">
        <v>4619</v>
      </c>
      <c r="G1843" t="s">
        <v>4620</v>
      </c>
      <c r="H1843" t="s">
        <v>40</v>
      </c>
      <c r="I1843" t="s">
        <v>26</v>
      </c>
      <c r="J1843" t="s">
        <v>466</v>
      </c>
      <c r="K1843" t="s">
        <v>87</v>
      </c>
      <c r="L1843">
        <v>28205</v>
      </c>
      <c r="M1843" t="s">
        <v>29</v>
      </c>
      <c r="N1843" t="s">
        <v>4621</v>
      </c>
      <c r="O1843" t="s">
        <v>45</v>
      </c>
      <c r="P1843" t="s">
        <v>77</v>
      </c>
      <c r="Q1843" t="s">
        <v>4622</v>
      </c>
      <c r="R1843">
        <v>62.920000000000009</v>
      </c>
      <c r="S1843">
        <v>1</v>
      </c>
      <c r="T1843">
        <v>0.2</v>
      </c>
      <c r="U1843">
        <v>10.224499999999994</v>
      </c>
    </row>
    <row r="1844" spans="1:21" x14ac:dyDescent="0.35">
      <c r="A1844">
        <v>1841</v>
      </c>
      <c r="B1844" t="s">
        <v>4618</v>
      </c>
      <c r="C1844" s="17">
        <v>41852</v>
      </c>
      <c r="D1844" s="17">
        <v>41856</v>
      </c>
      <c r="E1844" t="s">
        <v>49</v>
      </c>
      <c r="F1844" t="s">
        <v>4619</v>
      </c>
      <c r="G1844" t="s">
        <v>4620</v>
      </c>
      <c r="H1844" t="s">
        <v>40</v>
      </c>
      <c r="I1844" t="s">
        <v>26</v>
      </c>
      <c r="J1844" t="s">
        <v>466</v>
      </c>
      <c r="K1844" t="s">
        <v>87</v>
      </c>
      <c r="L1844">
        <v>28205</v>
      </c>
      <c r="M1844" t="s">
        <v>29</v>
      </c>
      <c r="N1844" t="s">
        <v>559</v>
      </c>
      <c r="O1844" t="s">
        <v>45</v>
      </c>
      <c r="P1844" t="s">
        <v>89</v>
      </c>
      <c r="Q1844" t="s">
        <v>560</v>
      </c>
      <c r="R1844">
        <v>78.304000000000002</v>
      </c>
      <c r="S1844">
        <v>2</v>
      </c>
      <c r="T1844">
        <v>0.2</v>
      </c>
      <c r="U1844">
        <v>29.363999999999997</v>
      </c>
    </row>
    <row r="1845" spans="1:21" x14ac:dyDescent="0.35">
      <c r="A1845">
        <v>1842</v>
      </c>
      <c r="B1845" t="s">
        <v>4623</v>
      </c>
      <c r="C1845" s="17">
        <v>42569</v>
      </c>
      <c r="D1845" s="17">
        <v>42574</v>
      </c>
      <c r="E1845" t="s">
        <v>49</v>
      </c>
      <c r="F1845" t="s">
        <v>4624</v>
      </c>
      <c r="G1845" t="s">
        <v>4625</v>
      </c>
      <c r="H1845" t="s">
        <v>40</v>
      </c>
      <c r="I1845" t="s">
        <v>26</v>
      </c>
      <c r="J1845" t="s">
        <v>4626</v>
      </c>
      <c r="K1845" t="s">
        <v>28</v>
      </c>
      <c r="L1845">
        <v>42104</v>
      </c>
      <c r="M1845" t="s">
        <v>29</v>
      </c>
      <c r="N1845" t="s">
        <v>4627</v>
      </c>
      <c r="O1845" t="s">
        <v>31</v>
      </c>
      <c r="P1845" t="s">
        <v>35</v>
      </c>
      <c r="Q1845" t="s">
        <v>4628</v>
      </c>
      <c r="R1845">
        <v>140.81</v>
      </c>
      <c r="S1845">
        <v>1</v>
      </c>
      <c r="T1845">
        <v>0</v>
      </c>
      <c r="U1845">
        <v>39.4268</v>
      </c>
    </row>
    <row r="1846" spans="1:21" x14ac:dyDescent="0.35">
      <c r="A1846">
        <v>4088</v>
      </c>
      <c r="B1846" t="s">
        <v>7208</v>
      </c>
      <c r="C1846" s="17">
        <v>42586</v>
      </c>
      <c r="D1846" s="17">
        <v>42588</v>
      </c>
      <c r="E1846" t="s">
        <v>22</v>
      </c>
      <c r="F1846" t="s">
        <v>207</v>
      </c>
      <c r="G1846" t="s">
        <v>208</v>
      </c>
      <c r="H1846" t="s">
        <v>40</v>
      </c>
      <c r="I1846" t="s">
        <v>26</v>
      </c>
      <c r="J1846" t="s">
        <v>5403</v>
      </c>
      <c r="K1846" t="s">
        <v>42</v>
      </c>
      <c r="L1846">
        <v>95823</v>
      </c>
      <c r="M1846" t="s">
        <v>43</v>
      </c>
      <c r="N1846" t="s">
        <v>795</v>
      </c>
      <c r="O1846" t="s">
        <v>45</v>
      </c>
      <c r="P1846" t="s">
        <v>74</v>
      </c>
      <c r="Q1846" t="s">
        <v>796</v>
      </c>
      <c r="R1846">
        <v>11.784000000000001</v>
      </c>
      <c r="S1846">
        <v>3</v>
      </c>
      <c r="T1846">
        <v>0.2</v>
      </c>
      <c r="U1846">
        <v>3.9770999999999996</v>
      </c>
    </row>
    <row r="1847" spans="1:21" x14ac:dyDescent="0.35">
      <c r="A1847">
        <v>4087</v>
      </c>
      <c r="B1847" t="s">
        <v>7208</v>
      </c>
      <c r="C1847" s="17">
        <v>42586</v>
      </c>
      <c r="D1847" s="17">
        <v>42588</v>
      </c>
      <c r="E1847" t="s">
        <v>22</v>
      </c>
      <c r="F1847" t="s">
        <v>207</v>
      </c>
      <c r="G1847" t="s">
        <v>208</v>
      </c>
      <c r="H1847" t="s">
        <v>40</v>
      </c>
      <c r="I1847" t="s">
        <v>26</v>
      </c>
      <c r="J1847" t="s">
        <v>5403</v>
      </c>
      <c r="K1847" t="s">
        <v>42</v>
      </c>
      <c r="L1847">
        <v>95823</v>
      </c>
      <c r="M1847" t="s">
        <v>43</v>
      </c>
      <c r="N1847" t="s">
        <v>231</v>
      </c>
      <c r="O1847" t="s">
        <v>45</v>
      </c>
      <c r="P1847" t="s">
        <v>74</v>
      </c>
      <c r="Q1847" t="s">
        <v>232</v>
      </c>
      <c r="R1847">
        <v>20.952000000000002</v>
      </c>
      <c r="S1847">
        <v>3</v>
      </c>
      <c r="T1847">
        <v>0.2</v>
      </c>
      <c r="U1847">
        <v>7.0712999999999981</v>
      </c>
    </row>
    <row r="1848" spans="1:21" x14ac:dyDescent="0.35">
      <c r="A1848">
        <v>4086</v>
      </c>
      <c r="B1848" t="s">
        <v>7208</v>
      </c>
      <c r="C1848" s="17">
        <v>42586</v>
      </c>
      <c r="D1848" s="17">
        <v>42588</v>
      </c>
      <c r="E1848" t="s">
        <v>22</v>
      </c>
      <c r="F1848" t="s">
        <v>207</v>
      </c>
      <c r="G1848" t="s">
        <v>208</v>
      </c>
      <c r="H1848" t="s">
        <v>40</v>
      </c>
      <c r="I1848" t="s">
        <v>26</v>
      </c>
      <c r="J1848" t="s">
        <v>5403</v>
      </c>
      <c r="K1848" t="s">
        <v>42</v>
      </c>
      <c r="L1848">
        <v>95823</v>
      </c>
      <c r="M1848" t="s">
        <v>43</v>
      </c>
      <c r="N1848" t="s">
        <v>69</v>
      </c>
      <c r="O1848" t="s">
        <v>70</v>
      </c>
      <c r="P1848" t="s">
        <v>71</v>
      </c>
      <c r="Q1848" t="s">
        <v>72</v>
      </c>
      <c r="R1848">
        <v>302.38400000000001</v>
      </c>
      <c r="S1848">
        <v>2</v>
      </c>
      <c r="T1848">
        <v>0.2</v>
      </c>
      <c r="U1848">
        <v>30.238400000000013</v>
      </c>
    </row>
    <row r="1849" spans="1:21" x14ac:dyDescent="0.35">
      <c r="A1849">
        <v>4084</v>
      </c>
      <c r="B1849" t="s">
        <v>7206</v>
      </c>
      <c r="C1849" s="17">
        <v>42910</v>
      </c>
      <c r="D1849" s="17">
        <v>42916</v>
      </c>
      <c r="E1849" t="s">
        <v>49</v>
      </c>
      <c r="F1849" t="s">
        <v>5742</v>
      </c>
      <c r="G1849" t="s">
        <v>5743</v>
      </c>
      <c r="H1849" t="s">
        <v>40</v>
      </c>
      <c r="I1849" t="s">
        <v>26</v>
      </c>
      <c r="J1849" t="s">
        <v>356</v>
      </c>
      <c r="K1849" t="s">
        <v>210</v>
      </c>
      <c r="L1849">
        <v>62521</v>
      </c>
      <c r="M1849" t="s">
        <v>104</v>
      </c>
      <c r="N1849" t="s">
        <v>6105</v>
      </c>
      <c r="O1849" t="s">
        <v>45</v>
      </c>
      <c r="P1849" t="s">
        <v>89</v>
      </c>
      <c r="Q1849" t="s">
        <v>6106</v>
      </c>
      <c r="R1849">
        <v>10.272000000000002</v>
      </c>
      <c r="S1849">
        <v>3</v>
      </c>
      <c r="T1849">
        <v>0.2</v>
      </c>
      <c r="U1849">
        <v>3.2099999999999982</v>
      </c>
    </row>
    <row r="1850" spans="1:21" x14ac:dyDescent="0.35">
      <c r="A1850">
        <v>4083</v>
      </c>
      <c r="B1850" t="s">
        <v>7206</v>
      </c>
      <c r="C1850" s="17">
        <v>42910</v>
      </c>
      <c r="D1850" s="17">
        <v>42916</v>
      </c>
      <c r="E1850" t="s">
        <v>49</v>
      </c>
      <c r="F1850" t="s">
        <v>5742</v>
      </c>
      <c r="G1850" t="s">
        <v>5743</v>
      </c>
      <c r="H1850" t="s">
        <v>40</v>
      </c>
      <c r="I1850" t="s">
        <v>26</v>
      </c>
      <c r="J1850" t="s">
        <v>356</v>
      </c>
      <c r="K1850" t="s">
        <v>210</v>
      </c>
      <c r="L1850">
        <v>62521</v>
      </c>
      <c r="M1850" t="s">
        <v>104</v>
      </c>
      <c r="N1850" t="s">
        <v>2213</v>
      </c>
      <c r="O1850" t="s">
        <v>45</v>
      </c>
      <c r="P1850" t="s">
        <v>74</v>
      </c>
      <c r="Q1850" t="s">
        <v>2214</v>
      </c>
      <c r="R1850">
        <v>182.99399999999997</v>
      </c>
      <c r="S1850">
        <v>3</v>
      </c>
      <c r="T1850">
        <v>0.8</v>
      </c>
      <c r="U1850">
        <v>-320.23950000000013</v>
      </c>
    </row>
    <row r="1851" spans="1:21" x14ac:dyDescent="0.35">
      <c r="A1851">
        <v>1848</v>
      </c>
      <c r="B1851" t="s">
        <v>4638</v>
      </c>
      <c r="C1851" s="17">
        <v>42988</v>
      </c>
      <c r="D1851" s="17">
        <v>42988</v>
      </c>
      <c r="E1851" t="s">
        <v>1292</v>
      </c>
      <c r="F1851" t="s">
        <v>3294</v>
      </c>
      <c r="G1851" t="s">
        <v>3295</v>
      </c>
      <c r="H1851" t="s">
        <v>40</v>
      </c>
      <c r="I1851" t="s">
        <v>26</v>
      </c>
      <c r="J1851" t="s">
        <v>41</v>
      </c>
      <c r="K1851" t="s">
        <v>42</v>
      </c>
      <c r="L1851">
        <v>90004</v>
      </c>
      <c r="M1851" t="s">
        <v>43</v>
      </c>
      <c r="N1851" t="s">
        <v>1166</v>
      </c>
      <c r="O1851" t="s">
        <v>31</v>
      </c>
      <c r="P1851" t="s">
        <v>35</v>
      </c>
      <c r="Q1851" t="s">
        <v>1167</v>
      </c>
      <c r="R1851">
        <v>362.35199999999998</v>
      </c>
      <c r="S1851">
        <v>3</v>
      </c>
      <c r="T1851">
        <v>0.2</v>
      </c>
      <c r="U1851">
        <v>27.176400000000015</v>
      </c>
    </row>
    <row r="1852" spans="1:21" x14ac:dyDescent="0.35">
      <c r="A1852">
        <v>1849</v>
      </c>
      <c r="B1852" t="s">
        <v>4638</v>
      </c>
      <c r="C1852" s="17">
        <v>42988</v>
      </c>
      <c r="D1852" s="17">
        <v>42988</v>
      </c>
      <c r="E1852" t="s">
        <v>1292</v>
      </c>
      <c r="F1852" t="s">
        <v>3294</v>
      </c>
      <c r="G1852" t="s">
        <v>3295</v>
      </c>
      <c r="H1852" t="s">
        <v>40</v>
      </c>
      <c r="I1852" t="s">
        <v>26</v>
      </c>
      <c r="J1852" t="s">
        <v>41</v>
      </c>
      <c r="K1852" t="s">
        <v>42</v>
      </c>
      <c r="L1852">
        <v>90004</v>
      </c>
      <c r="M1852" t="s">
        <v>43</v>
      </c>
      <c r="N1852" t="s">
        <v>1220</v>
      </c>
      <c r="O1852" t="s">
        <v>45</v>
      </c>
      <c r="P1852" t="s">
        <v>74</v>
      </c>
      <c r="Q1852" t="s">
        <v>1221</v>
      </c>
      <c r="R1852">
        <v>7.1840000000000011</v>
      </c>
      <c r="S1852">
        <v>2</v>
      </c>
      <c r="T1852">
        <v>0.2</v>
      </c>
      <c r="U1852">
        <v>2.2449999999999992</v>
      </c>
    </row>
    <row r="1853" spans="1:21" x14ac:dyDescent="0.35">
      <c r="A1853">
        <v>4082</v>
      </c>
      <c r="B1853" t="s">
        <v>7205</v>
      </c>
      <c r="C1853" s="17">
        <v>42638</v>
      </c>
      <c r="D1853" s="17">
        <v>42642</v>
      </c>
      <c r="E1853" t="s">
        <v>49</v>
      </c>
      <c r="F1853" t="s">
        <v>6990</v>
      </c>
      <c r="G1853" t="s">
        <v>6991</v>
      </c>
      <c r="H1853" t="s">
        <v>40</v>
      </c>
      <c r="I1853" t="s">
        <v>26</v>
      </c>
      <c r="J1853" t="s">
        <v>4286</v>
      </c>
      <c r="K1853" t="s">
        <v>419</v>
      </c>
      <c r="L1853">
        <v>97224</v>
      </c>
      <c r="M1853" t="s">
        <v>43</v>
      </c>
      <c r="N1853" t="s">
        <v>7016</v>
      </c>
      <c r="O1853" t="s">
        <v>45</v>
      </c>
      <c r="P1853" t="s">
        <v>74</v>
      </c>
      <c r="Q1853" t="s">
        <v>7017</v>
      </c>
      <c r="R1853">
        <v>5.0220000000000002</v>
      </c>
      <c r="S1853">
        <v>1</v>
      </c>
      <c r="T1853">
        <v>0.7</v>
      </c>
      <c r="U1853">
        <v>-3.5153999999999996</v>
      </c>
    </row>
    <row r="1854" spans="1:21" x14ac:dyDescent="0.35">
      <c r="A1854">
        <v>4081</v>
      </c>
      <c r="B1854" t="s">
        <v>7205</v>
      </c>
      <c r="C1854" s="17">
        <v>42638</v>
      </c>
      <c r="D1854" s="17">
        <v>42642</v>
      </c>
      <c r="E1854" t="s">
        <v>49</v>
      </c>
      <c r="F1854" t="s">
        <v>6990</v>
      </c>
      <c r="G1854" t="s">
        <v>6991</v>
      </c>
      <c r="H1854" t="s">
        <v>40</v>
      </c>
      <c r="I1854" t="s">
        <v>26</v>
      </c>
      <c r="J1854" t="s">
        <v>4286</v>
      </c>
      <c r="K1854" t="s">
        <v>419</v>
      </c>
      <c r="L1854">
        <v>97224</v>
      </c>
      <c r="M1854" t="s">
        <v>43</v>
      </c>
      <c r="N1854" t="s">
        <v>5355</v>
      </c>
      <c r="O1854" t="s">
        <v>45</v>
      </c>
      <c r="P1854" t="s">
        <v>89</v>
      </c>
      <c r="Q1854" t="s">
        <v>5356</v>
      </c>
      <c r="R1854">
        <v>60.048000000000002</v>
      </c>
      <c r="S1854">
        <v>9</v>
      </c>
      <c r="T1854">
        <v>0.2</v>
      </c>
      <c r="U1854">
        <v>22.518000000000001</v>
      </c>
    </row>
    <row r="1855" spans="1:21" x14ac:dyDescent="0.35">
      <c r="A1855">
        <v>4069</v>
      </c>
      <c r="B1855" t="s">
        <v>7194</v>
      </c>
      <c r="C1855" s="17">
        <v>41944</v>
      </c>
      <c r="D1855" s="17">
        <v>41948</v>
      </c>
      <c r="E1855" t="s">
        <v>49</v>
      </c>
      <c r="F1855" t="s">
        <v>1507</v>
      </c>
      <c r="G1855" t="s">
        <v>1508</v>
      </c>
      <c r="H1855" t="s">
        <v>40</v>
      </c>
      <c r="I1855" t="s">
        <v>26</v>
      </c>
      <c r="J1855" t="s">
        <v>466</v>
      </c>
      <c r="K1855" t="s">
        <v>87</v>
      </c>
      <c r="L1855">
        <v>28205</v>
      </c>
      <c r="M1855" t="s">
        <v>29</v>
      </c>
      <c r="N1855" t="s">
        <v>7195</v>
      </c>
      <c r="O1855" t="s">
        <v>70</v>
      </c>
      <c r="P1855" t="s">
        <v>71</v>
      </c>
      <c r="Q1855" t="s">
        <v>7196</v>
      </c>
      <c r="R1855">
        <v>978.83999999999992</v>
      </c>
      <c r="S1855">
        <v>9</v>
      </c>
      <c r="T1855">
        <v>0.2</v>
      </c>
      <c r="U1855">
        <v>110.1194999999999</v>
      </c>
    </row>
    <row r="1856" spans="1:21" x14ac:dyDescent="0.35">
      <c r="A1856">
        <v>4068</v>
      </c>
      <c r="B1856" t="s">
        <v>7194</v>
      </c>
      <c r="C1856" s="17">
        <v>41944</v>
      </c>
      <c r="D1856" s="17">
        <v>41948</v>
      </c>
      <c r="E1856" t="s">
        <v>49</v>
      </c>
      <c r="F1856" t="s">
        <v>1507</v>
      </c>
      <c r="G1856" t="s">
        <v>1508</v>
      </c>
      <c r="H1856" t="s">
        <v>40</v>
      </c>
      <c r="I1856" t="s">
        <v>26</v>
      </c>
      <c r="J1856" t="s">
        <v>466</v>
      </c>
      <c r="K1856" t="s">
        <v>87</v>
      </c>
      <c r="L1856">
        <v>28205</v>
      </c>
      <c r="M1856" t="s">
        <v>29</v>
      </c>
      <c r="N1856" t="s">
        <v>4573</v>
      </c>
      <c r="O1856" t="s">
        <v>45</v>
      </c>
      <c r="P1856" t="s">
        <v>46</v>
      </c>
      <c r="Q1856" t="s">
        <v>4574</v>
      </c>
      <c r="R1856">
        <v>47.808000000000007</v>
      </c>
      <c r="S1856">
        <v>12</v>
      </c>
      <c r="T1856">
        <v>0.2</v>
      </c>
      <c r="U1856">
        <v>15.537599999999998</v>
      </c>
    </row>
    <row r="1857" spans="1:21" x14ac:dyDescent="0.35">
      <c r="A1857">
        <v>4067</v>
      </c>
      <c r="B1857" t="s">
        <v>7194</v>
      </c>
      <c r="C1857" s="17">
        <v>41944</v>
      </c>
      <c r="D1857" s="17">
        <v>41948</v>
      </c>
      <c r="E1857" t="s">
        <v>49</v>
      </c>
      <c r="F1857" t="s">
        <v>1507</v>
      </c>
      <c r="G1857" t="s">
        <v>1508</v>
      </c>
      <c r="H1857" t="s">
        <v>40</v>
      </c>
      <c r="I1857" t="s">
        <v>26</v>
      </c>
      <c r="J1857" t="s">
        <v>466</v>
      </c>
      <c r="K1857" t="s">
        <v>87</v>
      </c>
      <c r="L1857">
        <v>28205</v>
      </c>
      <c r="M1857" t="s">
        <v>29</v>
      </c>
      <c r="N1857" t="s">
        <v>3958</v>
      </c>
      <c r="O1857" t="s">
        <v>45</v>
      </c>
      <c r="P1857" t="s">
        <v>67</v>
      </c>
      <c r="Q1857" t="s">
        <v>3959</v>
      </c>
      <c r="R1857">
        <v>10.272000000000002</v>
      </c>
      <c r="S1857">
        <v>3</v>
      </c>
      <c r="T1857">
        <v>0.2</v>
      </c>
      <c r="U1857">
        <v>0.89880000000000004</v>
      </c>
    </row>
    <row r="1858" spans="1:21" x14ac:dyDescent="0.35">
      <c r="A1858">
        <v>4066</v>
      </c>
      <c r="B1858" t="s">
        <v>7194</v>
      </c>
      <c r="C1858" s="17">
        <v>41944</v>
      </c>
      <c r="D1858" s="17">
        <v>41948</v>
      </c>
      <c r="E1858" t="s">
        <v>49</v>
      </c>
      <c r="F1858" t="s">
        <v>1507</v>
      </c>
      <c r="G1858" t="s">
        <v>1508</v>
      </c>
      <c r="H1858" t="s">
        <v>40</v>
      </c>
      <c r="I1858" t="s">
        <v>26</v>
      </c>
      <c r="J1858" t="s">
        <v>466</v>
      </c>
      <c r="K1858" t="s">
        <v>87</v>
      </c>
      <c r="L1858">
        <v>28205</v>
      </c>
      <c r="M1858" t="s">
        <v>29</v>
      </c>
      <c r="N1858" t="s">
        <v>3997</v>
      </c>
      <c r="O1858" t="s">
        <v>45</v>
      </c>
      <c r="P1858" t="s">
        <v>268</v>
      </c>
      <c r="Q1858" t="s">
        <v>562</v>
      </c>
      <c r="R1858">
        <v>7.52</v>
      </c>
      <c r="S1858">
        <v>5</v>
      </c>
      <c r="T1858">
        <v>0.2</v>
      </c>
      <c r="U1858">
        <v>1.4099999999999997</v>
      </c>
    </row>
    <row r="1859" spans="1:21" x14ac:dyDescent="0.35">
      <c r="A1859">
        <v>1856</v>
      </c>
      <c r="B1859" t="s">
        <v>4647</v>
      </c>
      <c r="C1859" s="17">
        <v>41803</v>
      </c>
      <c r="D1859" s="17">
        <v>41807</v>
      </c>
      <c r="E1859" t="s">
        <v>49</v>
      </c>
      <c r="F1859" t="s">
        <v>4435</v>
      </c>
      <c r="G1859" t="s">
        <v>4436</v>
      </c>
      <c r="H1859" t="s">
        <v>40</v>
      </c>
      <c r="I1859" t="s">
        <v>26</v>
      </c>
      <c r="J1859" t="s">
        <v>41</v>
      </c>
      <c r="K1859" t="s">
        <v>42</v>
      </c>
      <c r="L1859">
        <v>90032</v>
      </c>
      <c r="M1859" t="s">
        <v>43</v>
      </c>
      <c r="N1859" t="s">
        <v>4648</v>
      </c>
      <c r="O1859" t="s">
        <v>45</v>
      </c>
      <c r="P1859" t="s">
        <v>67</v>
      </c>
      <c r="Q1859" t="s">
        <v>3042</v>
      </c>
      <c r="R1859">
        <v>14.52</v>
      </c>
      <c r="S1859">
        <v>3</v>
      </c>
      <c r="T1859">
        <v>0</v>
      </c>
      <c r="U1859">
        <v>4.7915999999999999</v>
      </c>
    </row>
    <row r="1860" spans="1:21" x14ac:dyDescent="0.35">
      <c r="A1860">
        <v>1857</v>
      </c>
      <c r="B1860" t="s">
        <v>4649</v>
      </c>
      <c r="C1860" s="17">
        <v>42867</v>
      </c>
      <c r="D1860" s="17">
        <v>42870</v>
      </c>
      <c r="E1860" t="s">
        <v>22</v>
      </c>
      <c r="F1860" t="s">
        <v>1223</v>
      </c>
      <c r="G1860" t="s">
        <v>1224</v>
      </c>
      <c r="H1860" t="s">
        <v>40</v>
      </c>
      <c r="I1860" t="s">
        <v>26</v>
      </c>
      <c r="J1860" t="s">
        <v>183</v>
      </c>
      <c r="K1860" t="s">
        <v>103</v>
      </c>
      <c r="L1860">
        <v>77041</v>
      </c>
      <c r="M1860" t="s">
        <v>104</v>
      </c>
      <c r="N1860" t="s">
        <v>3548</v>
      </c>
      <c r="O1860" t="s">
        <v>45</v>
      </c>
      <c r="P1860" t="s">
        <v>58</v>
      </c>
      <c r="Q1860" t="s">
        <v>3549</v>
      </c>
      <c r="R1860">
        <v>127.92000000000002</v>
      </c>
      <c r="S1860">
        <v>5</v>
      </c>
      <c r="T1860">
        <v>0.2</v>
      </c>
      <c r="U1860">
        <v>-15.990000000000002</v>
      </c>
    </row>
    <row r="1861" spans="1:21" x14ac:dyDescent="0.35">
      <c r="A1861">
        <v>1858</v>
      </c>
      <c r="B1861" t="s">
        <v>4649</v>
      </c>
      <c r="C1861" s="17">
        <v>42867</v>
      </c>
      <c r="D1861" s="17">
        <v>42870</v>
      </c>
      <c r="E1861" t="s">
        <v>22</v>
      </c>
      <c r="F1861" t="s">
        <v>1223</v>
      </c>
      <c r="G1861" t="s">
        <v>1224</v>
      </c>
      <c r="H1861" t="s">
        <v>40</v>
      </c>
      <c r="I1861" t="s">
        <v>26</v>
      </c>
      <c r="J1861" t="s">
        <v>183</v>
      </c>
      <c r="K1861" t="s">
        <v>103</v>
      </c>
      <c r="L1861">
        <v>77041</v>
      </c>
      <c r="M1861" t="s">
        <v>104</v>
      </c>
      <c r="N1861" t="s">
        <v>4650</v>
      </c>
      <c r="O1861" t="s">
        <v>45</v>
      </c>
      <c r="P1861" t="s">
        <v>74</v>
      </c>
      <c r="Q1861" t="s">
        <v>4651</v>
      </c>
      <c r="R1861">
        <v>34.239999999999988</v>
      </c>
      <c r="S1861">
        <v>4</v>
      </c>
      <c r="T1861">
        <v>0.8</v>
      </c>
      <c r="U1861">
        <v>-53.072000000000017</v>
      </c>
    </row>
    <row r="1862" spans="1:21" x14ac:dyDescent="0.35">
      <c r="A1862">
        <v>4057</v>
      </c>
      <c r="B1862" t="s">
        <v>7184</v>
      </c>
      <c r="C1862" s="17">
        <v>41911</v>
      </c>
      <c r="D1862" s="17">
        <v>41915</v>
      </c>
      <c r="E1862" t="s">
        <v>49</v>
      </c>
      <c r="F1862" t="s">
        <v>3526</v>
      </c>
      <c r="G1862" t="s">
        <v>3527</v>
      </c>
      <c r="H1862" t="s">
        <v>40</v>
      </c>
      <c r="I1862" t="s">
        <v>26</v>
      </c>
      <c r="J1862" t="s">
        <v>145</v>
      </c>
      <c r="K1862" t="s">
        <v>146</v>
      </c>
      <c r="L1862">
        <v>19134</v>
      </c>
      <c r="M1862" t="s">
        <v>147</v>
      </c>
      <c r="N1862" t="s">
        <v>3231</v>
      </c>
      <c r="O1862" t="s">
        <v>31</v>
      </c>
      <c r="P1862" t="s">
        <v>55</v>
      </c>
      <c r="Q1862" t="s">
        <v>3232</v>
      </c>
      <c r="R1862">
        <v>67.175999999999988</v>
      </c>
      <c r="S1862">
        <v>1</v>
      </c>
      <c r="T1862">
        <v>0.4</v>
      </c>
      <c r="U1862">
        <v>-20.152800000000006</v>
      </c>
    </row>
    <row r="1863" spans="1:21" x14ac:dyDescent="0.35">
      <c r="A1863">
        <v>4056</v>
      </c>
      <c r="B1863" t="s">
        <v>7184</v>
      </c>
      <c r="C1863" s="17">
        <v>41911</v>
      </c>
      <c r="D1863" s="17">
        <v>41915</v>
      </c>
      <c r="E1863" t="s">
        <v>49</v>
      </c>
      <c r="F1863" t="s">
        <v>3526</v>
      </c>
      <c r="G1863" t="s">
        <v>3527</v>
      </c>
      <c r="H1863" t="s">
        <v>40</v>
      </c>
      <c r="I1863" t="s">
        <v>26</v>
      </c>
      <c r="J1863" t="s">
        <v>145</v>
      </c>
      <c r="K1863" t="s">
        <v>146</v>
      </c>
      <c r="L1863">
        <v>19134</v>
      </c>
      <c r="M1863" t="s">
        <v>147</v>
      </c>
      <c r="N1863" t="s">
        <v>1773</v>
      </c>
      <c r="O1863" t="s">
        <v>45</v>
      </c>
      <c r="P1863" t="s">
        <v>58</v>
      </c>
      <c r="Q1863" t="s">
        <v>1774</v>
      </c>
      <c r="R1863">
        <v>1801.6320000000001</v>
      </c>
      <c r="S1863">
        <v>6</v>
      </c>
      <c r="T1863">
        <v>0.2</v>
      </c>
      <c r="U1863">
        <v>-337.80600000000004</v>
      </c>
    </row>
    <row r="1864" spans="1:21" x14ac:dyDescent="0.35">
      <c r="A1864">
        <v>4055</v>
      </c>
      <c r="B1864" t="s">
        <v>7184</v>
      </c>
      <c r="C1864" s="17">
        <v>41911</v>
      </c>
      <c r="D1864" s="17">
        <v>41915</v>
      </c>
      <c r="E1864" t="s">
        <v>49</v>
      </c>
      <c r="F1864" t="s">
        <v>3526</v>
      </c>
      <c r="G1864" t="s">
        <v>3527</v>
      </c>
      <c r="H1864" t="s">
        <v>40</v>
      </c>
      <c r="I1864" t="s">
        <v>26</v>
      </c>
      <c r="J1864" t="s">
        <v>145</v>
      </c>
      <c r="K1864" t="s">
        <v>146</v>
      </c>
      <c r="L1864">
        <v>19134</v>
      </c>
      <c r="M1864" t="s">
        <v>147</v>
      </c>
      <c r="N1864" t="s">
        <v>4903</v>
      </c>
      <c r="O1864" t="s">
        <v>45</v>
      </c>
      <c r="P1864" t="s">
        <v>89</v>
      </c>
      <c r="Q1864" t="s">
        <v>4904</v>
      </c>
      <c r="R1864">
        <v>20.928000000000001</v>
      </c>
      <c r="S1864">
        <v>4</v>
      </c>
      <c r="T1864">
        <v>0.2</v>
      </c>
      <c r="U1864">
        <v>6.8015999999999996</v>
      </c>
    </row>
    <row r="1865" spans="1:21" x14ac:dyDescent="0.35">
      <c r="A1865">
        <v>4054</v>
      </c>
      <c r="B1865" t="s">
        <v>7184</v>
      </c>
      <c r="C1865" s="17">
        <v>41911</v>
      </c>
      <c r="D1865" s="17">
        <v>41915</v>
      </c>
      <c r="E1865" t="s">
        <v>49</v>
      </c>
      <c r="F1865" t="s">
        <v>3526</v>
      </c>
      <c r="G1865" t="s">
        <v>3527</v>
      </c>
      <c r="H1865" t="s">
        <v>40</v>
      </c>
      <c r="I1865" t="s">
        <v>26</v>
      </c>
      <c r="J1865" t="s">
        <v>145</v>
      </c>
      <c r="K1865" t="s">
        <v>146</v>
      </c>
      <c r="L1865">
        <v>19134</v>
      </c>
      <c r="M1865" t="s">
        <v>147</v>
      </c>
      <c r="N1865" t="s">
        <v>7185</v>
      </c>
      <c r="O1865" t="s">
        <v>45</v>
      </c>
      <c r="P1865" t="s">
        <v>46</v>
      </c>
      <c r="Q1865" t="s">
        <v>7186</v>
      </c>
      <c r="R1865">
        <v>55.44</v>
      </c>
      <c r="S1865">
        <v>11</v>
      </c>
      <c r="T1865">
        <v>0.2</v>
      </c>
      <c r="U1865">
        <v>18.017999999999997</v>
      </c>
    </row>
    <row r="1866" spans="1:21" x14ac:dyDescent="0.35">
      <c r="A1866">
        <v>4053</v>
      </c>
      <c r="B1866" t="s">
        <v>7184</v>
      </c>
      <c r="C1866" s="17">
        <v>41911</v>
      </c>
      <c r="D1866" s="17">
        <v>41915</v>
      </c>
      <c r="E1866" t="s">
        <v>49</v>
      </c>
      <c r="F1866" t="s">
        <v>3526</v>
      </c>
      <c r="G1866" t="s">
        <v>3527</v>
      </c>
      <c r="H1866" t="s">
        <v>40</v>
      </c>
      <c r="I1866" t="s">
        <v>26</v>
      </c>
      <c r="J1866" t="s">
        <v>145</v>
      </c>
      <c r="K1866" t="s">
        <v>146</v>
      </c>
      <c r="L1866">
        <v>19134</v>
      </c>
      <c r="M1866" t="s">
        <v>147</v>
      </c>
      <c r="N1866" t="s">
        <v>4679</v>
      </c>
      <c r="O1866" t="s">
        <v>31</v>
      </c>
      <c r="P1866" t="s">
        <v>55</v>
      </c>
      <c r="Q1866" t="s">
        <v>4680</v>
      </c>
      <c r="R1866">
        <v>409.27199999999999</v>
      </c>
      <c r="S1866">
        <v>2</v>
      </c>
      <c r="T1866">
        <v>0.4</v>
      </c>
      <c r="U1866">
        <v>-81.854399999999998</v>
      </c>
    </row>
    <row r="1867" spans="1:21" x14ac:dyDescent="0.35">
      <c r="A1867">
        <v>1864</v>
      </c>
      <c r="B1867" t="s">
        <v>4659</v>
      </c>
      <c r="C1867" s="17">
        <v>42656</v>
      </c>
      <c r="D1867" s="17">
        <v>42660</v>
      </c>
      <c r="E1867" t="s">
        <v>49</v>
      </c>
      <c r="F1867" t="s">
        <v>4660</v>
      </c>
      <c r="G1867" t="s">
        <v>4661</v>
      </c>
      <c r="H1867" t="s">
        <v>40</v>
      </c>
      <c r="I1867" t="s">
        <v>26</v>
      </c>
      <c r="J1867" t="s">
        <v>455</v>
      </c>
      <c r="K1867" t="s">
        <v>456</v>
      </c>
      <c r="L1867">
        <v>80013</v>
      </c>
      <c r="M1867" t="s">
        <v>43</v>
      </c>
      <c r="N1867" t="s">
        <v>1227</v>
      </c>
      <c r="O1867" t="s">
        <v>31</v>
      </c>
      <c r="P1867" t="s">
        <v>55</v>
      </c>
      <c r="Q1867" t="s">
        <v>1228</v>
      </c>
      <c r="R1867">
        <v>727.45</v>
      </c>
      <c r="S1867">
        <v>5</v>
      </c>
      <c r="T1867">
        <v>0.5</v>
      </c>
      <c r="U1867">
        <v>-465.5680000000001</v>
      </c>
    </row>
    <row r="1868" spans="1:21" x14ac:dyDescent="0.35">
      <c r="A1868">
        <v>1865</v>
      </c>
      <c r="B1868" t="s">
        <v>4659</v>
      </c>
      <c r="C1868" s="17">
        <v>42656</v>
      </c>
      <c r="D1868" s="17">
        <v>42660</v>
      </c>
      <c r="E1868" t="s">
        <v>49</v>
      </c>
      <c r="F1868" t="s">
        <v>4660</v>
      </c>
      <c r="G1868" t="s">
        <v>4661</v>
      </c>
      <c r="H1868" t="s">
        <v>40</v>
      </c>
      <c r="I1868" t="s">
        <v>26</v>
      </c>
      <c r="J1868" t="s">
        <v>455</v>
      </c>
      <c r="K1868" t="s">
        <v>456</v>
      </c>
      <c r="L1868">
        <v>80013</v>
      </c>
      <c r="M1868" t="s">
        <v>43</v>
      </c>
      <c r="N1868" t="s">
        <v>4662</v>
      </c>
      <c r="O1868" t="s">
        <v>31</v>
      </c>
      <c r="P1868" t="s">
        <v>64</v>
      </c>
      <c r="Q1868" t="s">
        <v>4663</v>
      </c>
      <c r="R1868">
        <v>24.96</v>
      </c>
      <c r="S1868">
        <v>3</v>
      </c>
      <c r="T1868">
        <v>0.2</v>
      </c>
      <c r="U1868">
        <v>4.3679999999999986</v>
      </c>
    </row>
    <row r="1869" spans="1:21" x14ac:dyDescent="0.35">
      <c r="A1869">
        <v>1866</v>
      </c>
      <c r="B1869" t="s">
        <v>4664</v>
      </c>
      <c r="C1869" s="17">
        <v>43051</v>
      </c>
      <c r="D1869" s="17">
        <v>43051</v>
      </c>
      <c r="E1869" t="s">
        <v>1292</v>
      </c>
      <c r="F1869" t="s">
        <v>2045</v>
      </c>
      <c r="G1869" t="s">
        <v>2046</v>
      </c>
      <c r="H1869" t="s">
        <v>40</v>
      </c>
      <c r="I1869" t="s">
        <v>26</v>
      </c>
      <c r="J1869" t="s">
        <v>606</v>
      </c>
      <c r="K1869" t="s">
        <v>497</v>
      </c>
      <c r="L1869">
        <v>43055</v>
      </c>
      <c r="M1869" t="s">
        <v>147</v>
      </c>
      <c r="N1869" t="s">
        <v>4665</v>
      </c>
      <c r="O1869" t="s">
        <v>70</v>
      </c>
      <c r="P1869" t="s">
        <v>71</v>
      </c>
      <c r="Q1869" t="s">
        <v>4666</v>
      </c>
      <c r="R1869">
        <v>370.78199999999998</v>
      </c>
      <c r="S1869">
        <v>3</v>
      </c>
      <c r="T1869">
        <v>0.4</v>
      </c>
      <c r="U1869">
        <v>-92.695500000000038</v>
      </c>
    </row>
    <row r="1870" spans="1:21" x14ac:dyDescent="0.35">
      <c r="A1870">
        <v>1867</v>
      </c>
      <c r="B1870" t="s">
        <v>4667</v>
      </c>
      <c r="C1870" s="17">
        <v>42840</v>
      </c>
      <c r="D1870" s="17">
        <v>42843</v>
      </c>
      <c r="E1870" t="s">
        <v>187</v>
      </c>
      <c r="F1870" t="s">
        <v>2828</v>
      </c>
      <c r="G1870" t="s">
        <v>2829</v>
      </c>
      <c r="H1870" t="s">
        <v>40</v>
      </c>
      <c r="I1870" t="s">
        <v>26</v>
      </c>
      <c r="J1870" t="s">
        <v>27</v>
      </c>
      <c r="K1870" t="s">
        <v>1395</v>
      </c>
      <c r="L1870">
        <v>89015</v>
      </c>
      <c r="M1870" t="s">
        <v>43</v>
      </c>
      <c r="N1870" t="s">
        <v>3120</v>
      </c>
      <c r="O1870" t="s">
        <v>31</v>
      </c>
      <c r="P1870" t="s">
        <v>64</v>
      </c>
      <c r="Q1870" t="s">
        <v>3121</v>
      </c>
      <c r="R1870">
        <v>196.45</v>
      </c>
      <c r="S1870">
        <v>5</v>
      </c>
      <c r="T1870">
        <v>0</v>
      </c>
      <c r="U1870">
        <v>70.72199999999998</v>
      </c>
    </row>
    <row r="1871" spans="1:21" x14ac:dyDescent="0.35">
      <c r="A1871">
        <v>4052</v>
      </c>
      <c r="B1871" t="s">
        <v>7184</v>
      </c>
      <c r="C1871" s="17">
        <v>41911</v>
      </c>
      <c r="D1871" s="17">
        <v>41915</v>
      </c>
      <c r="E1871" t="s">
        <v>49</v>
      </c>
      <c r="F1871" t="s">
        <v>3526</v>
      </c>
      <c r="G1871" t="s">
        <v>3527</v>
      </c>
      <c r="H1871" t="s">
        <v>40</v>
      </c>
      <c r="I1871" t="s">
        <v>26</v>
      </c>
      <c r="J1871" t="s">
        <v>145</v>
      </c>
      <c r="K1871" t="s">
        <v>146</v>
      </c>
      <c r="L1871">
        <v>19134</v>
      </c>
      <c r="M1871" t="s">
        <v>147</v>
      </c>
      <c r="N1871" t="s">
        <v>5178</v>
      </c>
      <c r="O1871" t="s">
        <v>45</v>
      </c>
      <c r="P1871" t="s">
        <v>67</v>
      </c>
      <c r="Q1871" t="s">
        <v>5179</v>
      </c>
      <c r="R1871">
        <v>4.2240000000000002</v>
      </c>
      <c r="S1871">
        <v>3</v>
      </c>
      <c r="T1871">
        <v>0.2</v>
      </c>
      <c r="U1871">
        <v>1.4783999999999997</v>
      </c>
    </row>
    <row r="1872" spans="1:21" x14ac:dyDescent="0.35">
      <c r="A1872">
        <v>4044</v>
      </c>
      <c r="B1872" t="s">
        <v>7178</v>
      </c>
      <c r="C1872" s="17">
        <v>42002</v>
      </c>
      <c r="D1872" s="17">
        <v>42006</v>
      </c>
      <c r="E1872" t="s">
        <v>49</v>
      </c>
      <c r="F1872" t="s">
        <v>2436</v>
      </c>
      <c r="G1872" t="s">
        <v>2437</v>
      </c>
      <c r="H1872" t="s">
        <v>40</v>
      </c>
      <c r="I1872" t="s">
        <v>26</v>
      </c>
      <c r="J1872" t="s">
        <v>126</v>
      </c>
      <c r="K1872" t="s">
        <v>42</v>
      </c>
      <c r="L1872">
        <v>94110</v>
      </c>
      <c r="M1872" t="s">
        <v>43</v>
      </c>
      <c r="N1872" t="s">
        <v>6575</v>
      </c>
      <c r="O1872" t="s">
        <v>31</v>
      </c>
      <c r="P1872" t="s">
        <v>64</v>
      </c>
      <c r="Q1872" t="s">
        <v>6576</v>
      </c>
      <c r="R1872">
        <v>70.56</v>
      </c>
      <c r="S1872">
        <v>6</v>
      </c>
      <c r="T1872">
        <v>0</v>
      </c>
      <c r="U1872">
        <v>23.990399999999994</v>
      </c>
    </row>
    <row r="1873" spans="1:21" x14ac:dyDescent="0.35">
      <c r="A1873">
        <v>4043</v>
      </c>
      <c r="B1873" t="s">
        <v>7178</v>
      </c>
      <c r="C1873" s="17">
        <v>42002</v>
      </c>
      <c r="D1873" s="17">
        <v>42006</v>
      </c>
      <c r="E1873" t="s">
        <v>49</v>
      </c>
      <c r="F1873" t="s">
        <v>2436</v>
      </c>
      <c r="G1873" t="s">
        <v>2437</v>
      </c>
      <c r="H1873" t="s">
        <v>40</v>
      </c>
      <c r="I1873" t="s">
        <v>26</v>
      </c>
      <c r="J1873" t="s">
        <v>126</v>
      </c>
      <c r="K1873" t="s">
        <v>42</v>
      </c>
      <c r="L1873">
        <v>94110</v>
      </c>
      <c r="M1873" t="s">
        <v>43</v>
      </c>
      <c r="N1873" t="s">
        <v>3634</v>
      </c>
      <c r="O1873" t="s">
        <v>45</v>
      </c>
      <c r="P1873" t="s">
        <v>46</v>
      </c>
      <c r="Q1873" t="s">
        <v>3635</v>
      </c>
      <c r="R1873">
        <v>274.77</v>
      </c>
      <c r="S1873">
        <v>9</v>
      </c>
      <c r="T1873">
        <v>0</v>
      </c>
      <c r="U1873">
        <v>126.39420000000001</v>
      </c>
    </row>
    <row r="1874" spans="1:21" x14ac:dyDescent="0.35">
      <c r="A1874">
        <v>1871</v>
      </c>
      <c r="B1874" t="s">
        <v>4674</v>
      </c>
      <c r="C1874" s="17">
        <v>41841</v>
      </c>
      <c r="D1874" s="17">
        <v>41845</v>
      </c>
      <c r="E1874" t="s">
        <v>49</v>
      </c>
      <c r="F1874" t="s">
        <v>4675</v>
      </c>
      <c r="G1874" t="s">
        <v>4676</v>
      </c>
      <c r="H1874" t="s">
        <v>40</v>
      </c>
      <c r="I1874" t="s">
        <v>26</v>
      </c>
      <c r="J1874" t="s">
        <v>126</v>
      </c>
      <c r="K1874" t="s">
        <v>42</v>
      </c>
      <c r="L1874">
        <v>94122</v>
      </c>
      <c r="M1874" t="s">
        <v>43</v>
      </c>
      <c r="N1874" t="s">
        <v>4677</v>
      </c>
      <c r="O1874" t="s">
        <v>45</v>
      </c>
      <c r="P1874" t="s">
        <v>67</v>
      </c>
      <c r="Q1874" t="s">
        <v>4678</v>
      </c>
      <c r="R1874">
        <v>99.2</v>
      </c>
      <c r="S1874">
        <v>5</v>
      </c>
      <c r="T1874">
        <v>0</v>
      </c>
      <c r="U1874">
        <v>25.792000000000002</v>
      </c>
    </row>
    <row r="1875" spans="1:21" x14ac:dyDescent="0.35">
      <c r="A1875">
        <v>1872</v>
      </c>
      <c r="B1875" t="s">
        <v>4674</v>
      </c>
      <c r="C1875" s="17">
        <v>41841</v>
      </c>
      <c r="D1875" s="17">
        <v>41845</v>
      </c>
      <c r="E1875" t="s">
        <v>49</v>
      </c>
      <c r="F1875" t="s">
        <v>4675</v>
      </c>
      <c r="G1875" t="s">
        <v>4676</v>
      </c>
      <c r="H1875" t="s">
        <v>40</v>
      </c>
      <c r="I1875" t="s">
        <v>26</v>
      </c>
      <c r="J1875" t="s">
        <v>126</v>
      </c>
      <c r="K1875" t="s">
        <v>42</v>
      </c>
      <c r="L1875">
        <v>94122</v>
      </c>
      <c r="M1875" t="s">
        <v>43</v>
      </c>
      <c r="N1875" t="s">
        <v>1730</v>
      </c>
      <c r="O1875" t="s">
        <v>31</v>
      </c>
      <c r="P1875" t="s">
        <v>35</v>
      </c>
      <c r="Q1875" t="s">
        <v>1731</v>
      </c>
      <c r="R1875">
        <v>801.5680000000001</v>
      </c>
      <c r="S1875">
        <v>2</v>
      </c>
      <c r="T1875">
        <v>0.2</v>
      </c>
      <c r="U1875">
        <v>50.097999999999985</v>
      </c>
    </row>
    <row r="1876" spans="1:21" x14ac:dyDescent="0.35">
      <c r="A1876">
        <v>1873</v>
      </c>
      <c r="B1876" t="s">
        <v>4674</v>
      </c>
      <c r="C1876" s="17">
        <v>41841</v>
      </c>
      <c r="D1876" s="17">
        <v>41845</v>
      </c>
      <c r="E1876" t="s">
        <v>49</v>
      </c>
      <c r="F1876" t="s">
        <v>4675</v>
      </c>
      <c r="G1876" t="s">
        <v>4676</v>
      </c>
      <c r="H1876" t="s">
        <v>40</v>
      </c>
      <c r="I1876" t="s">
        <v>26</v>
      </c>
      <c r="J1876" t="s">
        <v>126</v>
      </c>
      <c r="K1876" t="s">
        <v>42</v>
      </c>
      <c r="L1876">
        <v>94122</v>
      </c>
      <c r="M1876" t="s">
        <v>43</v>
      </c>
      <c r="N1876" t="s">
        <v>4679</v>
      </c>
      <c r="O1876" t="s">
        <v>31</v>
      </c>
      <c r="P1876" t="s">
        <v>55</v>
      </c>
      <c r="Q1876" t="s">
        <v>4680</v>
      </c>
      <c r="R1876">
        <v>272.84800000000001</v>
      </c>
      <c r="S1876">
        <v>1</v>
      </c>
      <c r="T1876">
        <v>0.2</v>
      </c>
      <c r="U1876">
        <v>27.284800000000004</v>
      </c>
    </row>
    <row r="1877" spans="1:21" x14ac:dyDescent="0.35">
      <c r="A1877">
        <v>4042</v>
      </c>
      <c r="B1877" t="s">
        <v>7178</v>
      </c>
      <c r="C1877" s="17">
        <v>42002</v>
      </c>
      <c r="D1877" s="17">
        <v>42006</v>
      </c>
      <c r="E1877" t="s">
        <v>49</v>
      </c>
      <c r="F1877" t="s">
        <v>2436</v>
      </c>
      <c r="G1877" t="s">
        <v>2437</v>
      </c>
      <c r="H1877" t="s">
        <v>40</v>
      </c>
      <c r="I1877" t="s">
        <v>26</v>
      </c>
      <c r="J1877" t="s">
        <v>126</v>
      </c>
      <c r="K1877" t="s">
        <v>42</v>
      </c>
      <c r="L1877">
        <v>94110</v>
      </c>
      <c r="M1877" t="s">
        <v>43</v>
      </c>
      <c r="N1877" t="s">
        <v>2008</v>
      </c>
      <c r="O1877" t="s">
        <v>70</v>
      </c>
      <c r="P1877" t="s">
        <v>71</v>
      </c>
      <c r="Q1877" t="s">
        <v>2009</v>
      </c>
      <c r="R1877">
        <v>191.976</v>
      </c>
      <c r="S1877">
        <v>3</v>
      </c>
      <c r="T1877">
        <v>0.2</v>
      </c>
      <c r="U1877">
        <v>19.197599999999994</v>
      </c>
    </row>
    <row r="1878" spans="1:21" x14ac:dyDescent="0.35">
      <c r="A1878">
        <v>4041</v>
      </c>
      <c r="B1878" t="s">
        <v>7178</v>
      </c>
      <c r="C1878" s="17">
        <v>42002</v>
      </c>
      <c r="D1878" s="17">
        <v>42006</v>
      </c>
      <c r="E1878" t="s">
        <v>49</v>
      </c>
      <c r="F1878" t="s">
        <v>2436</v>
      </c>
      <c r="G1878" t="s">
        <v>2437</v>
      </c>
      <c r="H1878" t="s">
        <v>40</v>
      </c>
      <c r="I1878" t="s">
        <v>26</v>
      </c>
      <c r="J1878" t="s">
        <v>126</v>
      </c>
      <c r="K1878" t="s">
        <v>42</v>
      </c>
      <c r="L1878">
        <v>94110</v>
      </c>
      <c r="M1878" t="s">
        <v>43</v>
      </c>
      <c r="N1878" t="s">
        <v>2218</v>
      </c>
      <c r="O1878" t="s">
        <v>45</v>
      </c>
      <c r="P1878" t="s">
        <v>74</v>
      </c>
      <c r="Q1878" t="s">
        <v>2219</v>
      </c>
      <c r="R1878">
        <v>14.352000000000002</v>
      </c>
      <c r="S1878">
        <v>3</v>
      </c>
      <c r="T1878">
        <v>0.2</v>
      </c>
      <c r="U1878">
        <v>4.6643999999999988</v>
      </c>
    </row>
    <row r="1879" spans="1:21" x14ac:dyDescent="0.35">
      <c r="A1879">
        <v>4040</v>
      </c>
      <c r="B1879" t="s">
        <v>7178</v>
      </c>
      <c r="C1879" s="17">
        <v>42002</v>
      </c>
      <c r="D1879" s="17">
        <v>42006</v>
      </c>
      <c r="E1879" t="s">
        <v>49</v>
      </c>
      <c r="F1879" t="s">
        <v>2436</v>
      </c>
      <c r="G1879" t="s">
        <v>2437</v>
      </c>
      <c r="H1879" t="s">
        <v>40</v>
      </c>
      <c r="I1879" t="s">
        <v>26</v>
      </c>
      <c r="J1879" t="s">
        <v>126</v>
      </c>
      <c r="K1879" t="s">
        <v>42</v>
      </c>
      <c r="L1879">
        <v>94110</v>
      </c>
      <c r="M1879" t="s">
        <v>43</v>
      </c>
      <c r="N1879" t="s">
        <v>3761</v>
      </c>
      <c r="O1879" t="s">
        <v>70</v>
      </c>
      <c r="P1879" t="s">
        <v>683</v>
      </c>
      <c r="Q1879" t="s">
        <v>3762</v>
      </c>
      <c r="R1879">
        <v>767.95200000000011</v>
      </c>
      <c r="S1879">
        <v>6</v>
      </c>
      <c r="T1879">
        <v>0.2</v>
      </c>
      <c r="U1879">
        <v>287.98199999999997</v>
      </c>
    </row>
    <row r="1880" spans="1:21" x14ac:dyDescent="0.35">
      <c r="A1880">
        <v>4039</v>
      </c>
      <c r="B1880" t="s">
        <v>7178</v>
      </c>
      <c r="C1880" s="17">
        <v>42002</v>
      </c>
      <c r="D1880" s="17">
        <v>42006</v>
      </c>
      <c r="E1880" t="s">
        <v>49</v>
      </c>
      <c r="F1880" t="s">
        <v>2436</v>
      </c>
      <c r="G1880" t="s">
        <v>2437</v>
      </c>
      <c r="H1880" t="s">
        <v>40</v>
      </c>
      <c r="I1880" t="s">
        <v>26</v>
      </c>
      <c r="J1880" t="s">
        <v>126</v>
      </c>
      <c r="K1880" t="s">
        <v>42</v>
      </c>
      <c r="L1880">
        <v>94110</v>
      </c>
      <c r="M1880" t="s">
        <v>43</v>
      </c>
      <c r="N1880" t="s">
        <v>4643</v>
      </c>
      <c r="O1880" t="s">
        <v>45</v>
      </c>
      <c r="P1880" t="s">
        <v>89</v>
      </c>
      <c r="Q1880" t="s">
        <v>4644</v>
      </c>
      <c r="R1880">
        <v>21.12</v>
      </c>
      <c r="S1880">
        <v>4</v>
      </c>
      <c r="T1880">
        <v>0</v>
      </c>
      <c r="U1880">
        <v>9.5039999999999996</v>
      </c>
    </row>
    <row r="1881" spans="1:21" x14ac:dyDescent="0.35">
      <c r="A1881">
        <v>4038</v>
      </c>
      <c r="B1881" t="s">
        <v>7178</v>
      </c>
      <c r="C1881" s="17">
        <v>42002</v>
      </c>
      <c r="D1881" s="17">
        <v>42006</v>
      </c>
      <c r="E1881" t="s">
        <v>49</v>
      </c>
      <c r="F1881" t="s">
        <v>2436</v>
      </c>
      <c r="G1881" t="s">
        <v>2437</v>
      </c>
      <c r="H1881" t="s">
        <v>40</v>
      </c>
      <c r="I1881" t="s">
        <v>26</v>
      </c>
      <c r="J1881" t="s">
        <v>126</v>
      </c>
      <c r="K1881" t="s">
        <v>42</v>
      </c>
      <c r="L1881">
        <v>94110</v>
      </c>
      <c r="M1881" t="s">
        <v>43</v>
      </c>
      <c r="N1881" t="s">
        <v>6199</v>
      </c>
      <c r="O1881" t="s">
        <v>31</v>
      </c>
      <c r="P1881" t="s">
        <v>64</v>
      </c>
      <c r="Q1881" t="s">
        <v>6200</v>
      </c>
      <c r="R1881">
        <v>24.900000000000002</v>
      </c>
      <c r="S1881">
        <v>5</v>
      </c>
      <c r="T1881">
        <v>0</v>
      </c>
      <c r="U1881">
        <v>8.2169999999999987</v>
      </c>
    </row>
    <row r="1882" spans="1:21" x14ac:dyDescent="0.35">
      <c r="A1882">
        <v>4036</v>
      </c>
      <c r="B1882" t="s">
        <v>7176</v>
      </c>
      <c r="C1882" s="17">
        <v>42716</v>
      </c>
      <c r="D1882" s="17">
        <v>42716</v>
      </c>
      <c r="E1882" t="s">
        <v>1292</v>
      </c>
      <c r="F1882" t="s">
        <v>4094</v>
      </c>
      <c r="G1882" t="s">
        <v>4095</v>
      </c>
      <c r="H1882" t="s">
        <v>40</v>
      </c>
      <c r="I1882" t="s">
        <v>26</v>
      </c>
      <c r="J1882" t="s">
        <v>2633</v>
      </c>
      <c r="K1882" t="s">
        <v>497</v>
      </c>
      <c r="L1882">
        <v>44052</v>
      </c>
      <c r="M1882" t="s">
        <v>147</v>
      </c>
      <c r="N1882" t="s">
        <v>1666</v>
      </c>
      <c r="O1882" t="s">
        <v>70</v>
      </c>
      <c r="P1882" t="s">
        <v>160</v>
      </c>
      <c r="Q1882" t="s">
        <v>1667</v>
      </c>
      <c r="R1882">
        <v>383.952</v>
      </c>
      <c r="S1882">
        <v>6</v>
      </c>
      <c r="T1882">
        <v>0.2</v>
      </c>
      <c r="U1882">
        <v>76.790399999999977</v>
      </c>
    </row>
    <row r="1883" spans="1:21" x14ac:dyDescent="0.35">
      <c r="A1883">
        <v>1880</v>
      </c>
      <c r="B1883" t="s">
        <v>4693</v>
      </c>
      <c r="C1883" s="17">
        <v>42822</v>
      </c>
      <c r="D1883" s="17">
        <v>42827</v>
      </c>
      <c r="E1883" t="s">
        <v>49</v>
      </c>
      <c r="F1883" t="s">
        <v>2637</v>
      </c>
      <c r="G1883" t="s">
        <v>2638</v>
      </c>
      <c r="H1883" t="s">
        <v>40</v>
      </c>
      <c r="I1883" t="s">
        <v>26</v>
      </c>
      <c r="J1883" t="s">
        <v>1525</v>
      </c>
      <c r="K1883" t="s">
        <v>53</v>
      </c>
      <c r="L1883">
        <v>32216</v>
      </c>
      <c r="M1883" t="s">
        <v>29</v>
      </c>
      <c r="N1883" t="s">
        <v>3870</v>
      </c>
      <c r="O1883" t="s">
        <v>45</v>
      </c>
      <c r="P1883" t="s">
        <v>74</v>
      </c>
      <c r="Q1883" t="s">
        <v>3871</v>
      </c>
      <c r="R1883">
        <v>68.742000000000019</v>
      </c>
      <c r="S1883">
        <v>9</v>
      </c>
      <c r="T1883">
        <v>0.7</v>
      </c>
      <c r="U1883">
        <v>-48.119399999999985</v>
      </c>
    </row>
    <row r="1884" spans="1:21" x14ac:dyDescent="0.35">
      <c r="A1884">
        <v>4035</v>
      </c>
      <c r="B1884" t="s">
        <v>7176</v>
      </c>
      <c r="C1884" s="17">
        <v>42716</v>
      </c>
      <c r="D1884" s="17">
        <v>42716</v>
      </c>
      <c r="E1884" t="s">
        <v>1292</v>
      </c>
      <c r="F1884" t="s">
        <v>4094</v>
      </c>
      <c r="G1884" t="s">
        <v>4095</v>
      </c>
      <c r="H1884" t="s">
        <v>40</v>
      </c>
      <c r="I1884" t="s">
        <v>26</v>
      </c>
      <c r="J1884" t="s">
        <v>2633</v>
      </c>
      <c r="K1884" t="s">
        <v>497</v>
      </c>
      <c r="L1884">
        <v>44052</v>
      </c>
      <c r="M1884" t="s">
        <v>147</v>
      </c>
      <c r="N1884" t="s">
        <v>1389</v>
      </c>
      <c r="O1884" t="s">
        <v>45</v>
      </c>
      <c r="P1884" t="s">
        <v>74</v>
      </c>
      <c r="Q1884" t="s">
        <v>1390</v>
      </c>
      <c r="R1884">
        <v>18.693000000000001</v>
      </c>
      <c r="S1884">
        <v>3</v>
      </c>
      <c r="T1884">
        <v>0.7</v>
      </c>
      <c r="U1884">
        <v>-14.331299999999992</v>
      </c>
    </row>
    <row r="1885" spans="1:21" x14ac:dyDescent="0.35">
      <c r="A1885">
        <v>4029</v>
      </c>
      <c r="B1885" t="s">
        <v>7171</v>
      </c>
      <c r="C1885" s="17">
        <v>42958</v>
      </c>
      <c r="D1885" s="17">
        <v>42960</v>
      </c>
      <c r="E1885" t="s">
        <v>187</v>
      </c>
      <c r="F1885" t="s">
        <v>2061</v>
      </c>
      <c r="G1885" t="s">
        <v>2062</v>
      </c>
      <c r="H1885" t="s">
        <v>40</v>
      </c>
      <c r="I1885" t="s">
        <v>26</v>
      </c>
      <c r="J1885" t="s">
        <v>7172</v>
      </c>
      <c r="K1885" t="s">
        <v>103</v>
      </c>
      <c r="L1885">
        <v>76021</v>
      </c>
      <c r="M1885" t="s">
        <v>104</v>
      </c>
      <c r="N1885" t="s">
        <v>4952</v>
      </c>
      <c r="O1885" t="s">
        <v>45</v>
      </c>
      <c r="P1885" t="s">
        <v>74</v>
      </c>
      <c r="Q1885" t="s">
        <v>4953</v>
      </c>
      <c r="R1885">
        <v>12.863999999999995</v>
      </c>
      <c r="S1885">
        <v>8</v>
      </c>
      <c r="T1885">
        <v>0.8</v>
      </c>
      <c r="U1885">
        <v>-22.512</v>
      </c>
    </row>
    <row r="1886" spans="1:21" x14ac:dyDescent="0.35">
      <c r="A1886">
        <v>4028</v>
      </c>
      <c r="B1886" t="s">
        <v>7171</v>
      </c>
      <c r="C1886" s="17">
        <v>42958</v>
      </c>
      <c r="D1886" s="17">
        <v>42960</v>
      </c>
      <c r="E1886" t="s">
        <v>187</v>
      </c>
      <c r="F1886" t="s">
        <v>2061</v>
      </c>
      <c r="G1886" t="s">
        <v>2062</v>
      </c>
      <c r="H1886" t="s">
        <v>40</v>
      </c>
      <c r="I1886" t="s">
        <v>26</v>
      </c>
      <c r="J1886" t="s">
        <v>7172</v>
      </c>
      <c r="K1886" t="s">
        <v>103</v>
      </c>
      <c r="L1886">
        <v>76021</v>
      </c>
      <c r="M1886" t="s">
        <v>104</v>
      </c>
      <c r="N1886" t="s">
        <v>2589</v>
      </c>
      <c r="O1886" t="s">
        <v>70</v>
      </c>
      <c r="P1886" t="s">
        <v>71</v>
      </c>
      <c r="Q1886" t="s">
        <v>2590</v>
      </c>
      <c r="R1886">
        <v>153.584</v>
      </c>
      <c r="S1886">
        <v>2</v>
      </c>
      <c r="T1886">
        <v>0.2</v>
      </c>
      <c r="U1886">
        <v>13.438599999999994</v>
      </c>
    </row>
    <row r="1887" spans="1:21" x14ac:dyDescent="0.35">
      <c r="A1887">
        <v>4027</v>
      </c>
      <c r="B1887" t="s">
        <v>7171</v>
      </c>
      <c r="C1887" s="17">
        <v>42958</v>
      </c>
      <c r="D1887" s="17">
        <v>42960</v>
      </c>
      <c r="E1887" t="s">
        <v>187</v>
      </c>
      <c r="F1887" t="s">
        <v>2061</v>
      </c>
      <c r="G1887" t="s">
        <v>2062</v>
      </c>
      <c r="H1887" t="s">
        <v>40</v>
      </c>
      <c r="I1887" t="s">
        <v>26</v>
      </c>
      <c r="J1887" t="s">
        <v>7172</v>
      </c>
      <c r="K1887" t="s">
        <v>103</v>
      </c>
      <c r="L1887">
        <v>76021</v>
      </c>
      <c r="M1887" t="s">
        <v>104</v>
      </c>
      <c r="N1887" t="s">
        <v>4818</v>
      </c>
      <c r="O1887" t="s">
        <v>45</v>
      </c>
      <c r="P1887" t="s">
        <v>67</v>
      </c>
      <c r="Q1887" t="s">
        <v>4819</v>
      </c>
      <c r="R1887">
        <v>9.1840000000000011</v>
      </c>
      <c r="S1887">
        <v>7</v>
      </c>
      <c r="T1887">
        <v>0.2</v>
      </c>
      <c r="U1887">
        <v>2.8699999999999992</v>
      </c>
    </row>
    <row r="1888" spans="1:21" x14ac:dyDescent="0.35">
      <c r="A1888">
        <v>4026</v>
      </c>
      <c r="B1888" t="s">
        <v>7171</v>
      </c>
      <c r="C1888" s="17">
        <v>42958</v>
      </c>
      <c r="D1888" s="17">
        <v>42960</v>
      </c>
      <c r="E1888" t="s">
        <v>187</v>
      </c>
      <c r="F1888" t="s">
        <v>2061</v>
      </c>
      <c r="G1888" t="s">
        <v>2062</v>
      </c>
      <c r="H1888" t="s">
        <v>40</v>
      </c>
      <c r="I1888" t="s">
        <v>26</v>
      </c>
      <c r="J1888" t="s">
        <v>7172</v>
      </c>
      <c r="K1888" t="s">
        <v>103</v>
      </c>
      <c r="L1888">
        <v>76021</v>
      </c>
      <c r="M1888" t="s">
        <v>104</v>
      </c>
      <c r="N1888" t="s">
        <v>5247</v>
      </c>
      <c r="O1888" t="s">
        <v>45</v>
      </c>
      <c r="P1888" t="s">
        <v>89</v>
      </c>
      <c r="Q1888" t="s">
        <v>5248</v>
      </c>
      <c r="R1888">
        <v>29.664000000000001</v>
      </c>
      <c r="S1888">
        <v>4</v>
      </c>
      <c r="T1888">
        <v>0.2</v>
      </c>
      <c r="U1888">
        <v>10.011599999999998</v>
      </c>
    </row>
    <row r="1889" spans="1:21" x14ac:dyDescent="0.35">
      <c r="A1889">
        <v>4025</v>
      </c>
      <c r="B1889" t="s">
        <v>7168</v>
      </c>
      <c r="C1889" s="17">
        <v>43035</v>
      </c>
      <c r="D1889" s="17">
        <v>43036</v>
      </c>
      <c r="E1889" t="s">
        <v>187</v>
      </c>
      <c r="F1889" t="s">
        <v>6642</v>
      </c>
      <c r="G1889" t="s">
        <v>6643</v>
      </c>
      <c r="H1889" t="s">
        <v>40</v>
      </c>
      <c r="I1889" t="s">
        <v>26</v>
      </c>
      <c r="J1889" t="s">
        <v>126</v>
      </c>
      <c r="K1889" t="s">
        <v>42</v>
      </c>
      <c r="L1889">
        <v>94110</v>
      </c>
      <c r="M1889" t="s">
        <v>43</v>
      </c>
      <c r="N1889" t="s">
        <v>7169</v>
      </c>
      <c r="O1889" t="s">
        <v>70</v>
      </c>
      <c r="P1889" t="s">
        <v>71</v>
      </c>
      <c r="Q1889" t="s">
        <v>7170</v>
      </c>
      <c r="R1889">
        <v>95.84</v>
      </c>
      <c r="S1889">
        <v>4</v>
      </c>
      <c r="T1889">
        <v>0.2</v>
      </c>
      <c r="U1889">
        <v>34.741999999999997</v>
      </c>
    </row>
    <row r="1890" spans="1:21" x14ac:dyDescent="0.35">
      <c r="A1890">
        <v>4024</v>
      </c>
      <c r="B1890" t="s">
        <v>7168</v>
      </c>
      <c r="C1890" s="17">
        <v>43035</v>
      </c>
      <c r="D1890" s="17">
        <v>43036</v>
      </c>
      <c r="E1890" t="s">
        <v>187</v>
      </c>
      <c r="F1890" t="s">
        <v>6642</v>
      </c>
      <c r="G1890" t="s">
        <v>6643</v>
      </c>
      <c r="H1890" t="s">
        <v>40</v>
      </c>
      <c r="I1890" t="s">
        <v>26</v>
      </c>
      <c r="J1890" t="s">
        <v>126</v>
      </c>
      <c r="K1890" t="s">
        <v>42</v>
      </c>
      <c r="L1890">
        <v>94110</v>
      </c>
      <c r="M1890" t="s">
        <v>43</v>
      </c>
      <c r="N1890" t="s">
        <v>4891</v>
      </c>
      <c r="O1890" t="s">
        <v>31</v>
      </c>
      <c r="P1890" t="s">
        <v>32</v>
      </c>
      <c r="Q1890" t="s">
        <v>4892</v>
      </c>
      <c r="R1890">
        <v>556.66499999999996</v>
      </c>
      <c r="S1890">
        <v>5</v>
      </c>
      <c r="T1890">
        <v>0.15</v>
      </c>
      <c r="U1890">
        <v>6.5490000000000208</v>
      </c>
    </row>
    <row r="1891" spans="1:21" x14ac:dyDescent="0.35">
      <c r="A1891">
        <v>3989</v>
      </c>
      <c r="B1891" t="s">
        <v>7129</v>
      </c>
      <c r="C1891" s="17">
        <v>42477</v>
      </c>
      <c r="D1891" s="17">
        <v>42482</v>
      </c>
      <c r="E1891" t="s">
        <v>49</v>
      </c>
      <c r="F1891" t="s">
        <v>7130</v>
      </c>
      <c r="G1891" t="s">
        <v>7131</v>
      </c>
      <c r="H1891" t="s">
        <v>40</v>
      </c>
      <c r="I1891" t="s">
        <v>26</v>
      </c>
      <c r="J1891" t="s">
        <v>381</v>
      </c>
      <c r="K1891" t="s">
        <v>334</v>
      </c>
      <c r="L1891">
        <v>38401</v>
      </c>
      <c r="M1891" t="s">
        <v>29</v>
      </c>
      <c r="N1891" t="s">
        <v>7132</v>
      </c>
      <c r="O1891" t="s">
        <v>31</v>
      </c>
      <c r="P1891" t="s">
        <v>64</v>
      </c>
      <c r="Q1891" t="s">
        <v>7133</v>
      </c>
      <c r="R1891">
        <v>79.12</v>
      </c>
      <c r="S1891">
        <v>5</v>
      </c>
      <c r="T1891">
        <v>0.2</v>
      </c>
      <c r="U1891">
        <v>13.845999999999997</v>
      </c>
    </row>
    <row r="1892" spans="1:21" x14ac:dyDescent="0.35">
      <c r="A1892">
        <v>3981</v>
      </c>
      <c r="B1892" t="s">
        <v>7122</v>
      </c>
      <c r="C1892" s="17">
        <v>41996</v>
      </c>
      <c r="D1892" s="17">
        <v>42000</v>
      </c>
      <c r="E1892" t="s">
        <v>49</v>
      </c>
      <c r="F1892" t="s">
        <v>2175</v>
      </c>
      <c r="G1892" t="s">
        <v>2176</v>
      </c>
      <c r="H1892" t="s">
        <v>40</v>
      </c>
      <c r="I1892" t="s">
        <v>26</v>
      </c>
      <c r="J1892" t="s">
        <v>265</v>
      </c>
      <c r="K1892" t="s">
        <v>266</v>
      </c>
      <c r="L1892">
        <v>10024</v>
      </c>
      <c r="M1892" t="s">
        <v>147</v>
      </c>
      <c r="N1892" t="s">
        <v>2141</v>
      </c>
      <c r="O1892" t="s">
        <v>45</v>
      </c>
      <c r="P1892" t="s">
        <v>77</v>
      </c>
      <c r="Q1892" t="s">
        <v>2142</v>
      </c>
      <c r="R1892">
        <v>56.519999999999996</v>
      </c>
      <c r="S1892">
        <v>3</v>
      </c>
      <c r="T1892">
        <v>0</v>
      </c>
      <c r="U1892">
        <v>15.8256</v>
      </c>
    </row>
    <row r="1893" spans="1:21" x14ac:dyDescent="0.35">
      <c r="A1893">
        <v>3980</v>
      </c>
      <c r="B1893" t="s">
        <v>7122</v>
      </c>
      <c r="C1893" s="17">
        <v>41996</v>
      </c>
      <c r="D1893" s="17">
        <v>42000</v>
      </c>
      <c r="E1893" t="s">
        <v>49</v>
      </c>
      <c r="F1893" t="s">
        <v>2175</v>
      </c>
      <c r="G1893" t="s">
        <v>2176</v>
      </c>
      <c r="H1893" t="s">
        <v>40</v>
      </c>
      <c r="I1893" t="s">
        <v>26</v>
      </c>
      <c r="J1893" t="s">
        <v>265</v>
      </c>
      <c r="K1893" t="s">
        <v>266</v>
      </c>
      <c r="L1893">
        <v>10024</v>
      </c>
      <c r="M1893" t="s">
        <v>147</v>
      </c>
      <c r="N1893" t="s">
        <v>3814</v>
      </c>
      <c r="O1893" t="s">
        <v>31</v>
      </c>
      <c r="P1893" t="s">
        <v>55</v>
      </c>
      <c r="Q1893" t="s">
        <v>3815</v>
      </c>
      <c r="R1893">
        <v>53.315999999999995</v>
      </c>
      <c r="S1893">
        <v>2</v>
      </c>
      <c r="T1893">
        <v>0.4</v>
      </c>
      <c r="U1893">
        <v>-19.549200000000006</v>
      </c>
    </row>
    <row r="1894" spans="1:21" x14ac:dyDescent="0.35">
      <c r="A1894">
        <v>1891</v>
      </c>
      <c r="B1894" t="s">
        <v>4706</v>
      </c>
      <c r="C1894" s="17">
        <v>41712</v>
      </c>
      <c r="D1894" s="17">
        <v>41716</v>
      </c>
      <c r="E1894" t="s">
        <v>49</v>
      </c>
      <c r="F1894" t="s">
        <v>1361</v>
      </c>
      <c r="G1894" t="s">
        <v>1362</v>
      </c>
      <c r="H1894" t="s">
        <v>40</v>
      </c>
      <c r="I1894" t="s">
        <v>26</v>
      </c>
      <c r="J1894" t="s">
        <v>1459</v>
      </c>
      <c r="K1894" t="s">
        <v>42</v>
      </c>
      <c r="L1894">
        <v>92646</v>
      </c>
      <c r="M1894" t="s">
        <v>43</v>
      </c>
      <c r="N1894" t="s">
        <v>2034</v>
      </c>
      <c r="O1894" t="s">
        <v>45</v>
      </c>
      <c r="P1894" t="s">
        <v>89</v>
      </c>
      <c r="Q1894" t="s">
        <v>2035</v>
      </c>
      <c r="R1894">
        <v>10.56</v>
      </c>
      <c r="S1894">
        <v>2</v>
      </c>
      <c r="T1894">
        <v>0</v>
      </c>
      <c r="U1894">
        <v>4.7519999999999998</v>
      </c>
    </row>
    <row r="1895" spans="1:21" x14ac:dyDescent="0.35">
      <c r="A1895">
        <v>1892</v>
      </c>
      <c r="B1895" t="s">
        <v>4706</v>
      </c>
      <c r="C1895" s="17">
        <v>41712</v>
      </c>
      <c r="D1895" s="17">
        <v>41716</v>
      </c>
      <c r="E1895" t="s">
        <v>49</v>
      </c>
      <c r="F1895" t="s">
        <v>1361</v>
      </c>
      <c r="G1895" t="s">
        <v>1362</v>
      </c>
      <c r="H1895" t="s">
        <v>40</v>
      </c>
      <c r="I1895" t="s">
        <v>26</v>
      </c>
      <c r="J1895" t="s">
        <v>1459</v>
      </c>
      <c r="K1895" t="s">
        <v>42</v>
      </c>
      <c r="L1895">
        <v>92646</v>
      </c>
      <c r="M1895" t="s">
        <v>43</v>
      </c>
      <c r="N1895" t="s">
        <v>4707</v>
      </c>
      <c r="O1895" t="s">
        <v>45</v>
      </c>
      <c r="P1895" t="s">
        <v>67</v>
      </c>
      <c r="Q1895" t="s">
        <v>4708</v>
      </c>
      <c r="R1895">
        <v>3.38</v>
      </c>
      <c r="S1895">
        <v>1</v>
      </c>
      <c r="T1895">
        <v>0</v>
      </c>
      <c r="U1895">
        <v>1.2505999999999999</v>
      </c>
    </row>
    <row r="1896" spans="1:21" x14ac:dyDescent="0.35">
      <c r="A1896">
        <v>3966</v>
      </c>
      <c r="B1896" t="s">
        <v>7107</v>
      </c>
      <c r="C1896" s="17">
        <v>41955</v>
      </c>
      <c r="D1896" s="17">
        <v>41960</v>
      </c>
      <c r="E1896" t="s">
        <v>22</v>
      </c>
      <c r="F1896" t="s">
        <v>6037</v>
      </c>
      <c r="G1896" t="s">
        <v>6038</v>
      </c>
      <c r="H1896" t="s">
        <v>40</v>
      </c>
      <c r="I1896" t="s">
        <v>26</v>
      </c>
      <c r="J1896" t="s">
        <v>2491</v>
      </c>
      <c r="K1896" t="s">
        <v>87</v>
      </c>
      <c r="L1896">
        <v>28806</v>
      </c>
      <c r="M1896" t="s">
        <v>29</v>
      </c>
      <c r="N1896" t="s">
        <v>1116</v>
      </c>
      <c r="O1896" t="s">
        <v>45</v>
      </c>
      <c r="P1896" t="s">
        <v>67</v>
      </c>
      <c r="Q1896" t="s">
        <v>1117</v>
      </c>
      <c r="R1896">
        <v>7.8719999999999999</v>
      </c>
      <c r="S1896">
        <v>3</v>
      </c>
      <c r="T1896">
        <v>0.2</v>
      </c>
      <c r="U1896">
        <v>0.88559999999999883</v>
      </c>
    </row>
    <row r="1897" spans="1:21" x14ac:dyDescent="0.35">
      <c r="A1897">
        <v>3953</v>
      </c>
      <c r="B1897" t="s">
        <v>7093</v>
      </c>
      <c r="C1897" s="17">
        <v>42430</v>
      </c>
      <c r="D1897" s="17">
        <v>42437</v>
      </c>
      <c r="E1897" t="s">
        <v>49</v>
      </c>
      <c r="F1897" t="s">
        <v>225</v>
      </c>
      <c r="G1897" t="s">
        <v>226</v>
      </c>
      <c r="H1897" t="s">
        <v>40</v>
      </c>
      <c r="I1897" t="s">
        <v>26</v>
      </c>
      <c r="J1897" t="s">
        <v>808</v>
      </c>
      <c r="K1897" t="s">
        <v>456</v>
      </c>
      <c r="L1897">
        <v>80219</v>
      </c>
      <c r="M1897" t="s">
        <v>43</v>
      </c>
      <c r="N1897" t="s">
        <v>7094</v>
      </c>
      <c r="O1897" t="s">
        <v>70</v>
      </c>
      <c r="P1897" t="s">
        <v>71</v>
      </c>
      <c r="Q1897" t="s">
        <v>7095</v>
      </c>
      <c r="R1897">
        <v>159.98400000000001</v>
      </c>
      <c r="S1897">
        <v>2</v>
      </c>
      <c r="T1897">
        <v>0.2</v>
      </c>
      <c r="U1897">
        <v>13.998599999999989</v>
      </c>
    </row>
    <row r="1898" spans="1:21" x14ac:dyDescent="0.35">
      <c r="A1898">
        <v>3933</v>
      </c>
      <c r="B1898" t="s">
        <v>7076</v>
      </c>
      <c r="C1898" s="17">
        <v>42608</v>
      </c>
      <c r="D1898" s="17">
        <v>42615</v>
      </c>
      <c r="E1898" t="s">
        <v>49</v>
      </c>
      <c r="F1898" t="s">
        <v>4198</v>
      </c>
      <c r="G1898" t="s">
        <v>4199</v>
      </c>
      <c r="H1898" t="s">
        <v>40</v>
      </c>
      <c r="I1898" t="s">
        <v>26</v>
      </c>
      <c r="J1898" t="s">
        <v>145</v>
      </c>
      <c r="K1898" t="s">
        <v>146</v>
      </c>
      <c r="L1898">
        <v>19140</v>
      </c>
      <c r="M1898" t="s">
        <v>147</v>
      </c>
      <c r="N1898" t="s">
        <v>4003</v>
      </c>
      <c r="O1898" t="s">
        <v>70</v>
      </c>
      <c r="P1898" t="s">
        <v>160</v>
      </c>
      <c r="Q1898" t="s">
        <v>4004</v>
      </c>
      <c r="R1898">
        <v>47.984000000000002</v>
      </c>
      <c r="S1898">
        <v>2</v>
      </c>
      <c r="T1898">
        <v>0.2</v>
      </c>
      <c r="U1898">
        <v>13.195600000000001</v>
      </c>
    </row>
    <row r="1899" spans="1:21" x14ac:dyDescent="0.35">
      <c r="A1899">
        <v>3932</v>
      </c>
      <c r="B1899" t="s">
        <v>7076</v>
      </c>
      <c r="C1899" s="17">
        <v>42608</v>
      </c>
      <c r="D1899" s="17">
        <v>42615</v>
      </c>
      <c r="E1899" t="s">
        <v>49</v>
      </c>
      <c r="F1899" t="s">
        <v>4198</v>
      </c>
      <c r="G1899" t="s">
        <v>4199</v>
      </c>
      <c r="H1899" t="s">
        <v>40</v>
      </c>
      <c r="I1899" t="s">
        <v>26</v>
      </c>
      <c r="J1899" t="s">
        <v>145</v>
      </c>
      <c r="K1899" t="s">
        <v>146</v>
      </c>
      <c r="L1899">
        <v>19140</v>
      </c>
      <c r="M1899" t="s">
        <v>147</v>
      </c>
      <c r="N1899" t="s">
        <v>7077</v>
      </c>
      <c r="O1899" t="s">
        <v>45</v>
      </c>
      <c r="P1899" t="s">
        <v>67</v>
      </c>
      <c r="Q1899" t="s">
        <v>7078</v>
      </c>
      <c r="R1899">
        <v>5.4719999999999995</v>
      </c>
      <c r="S1899">
        <v>3</v>
      </c>
      <c r="T1899">
        <v>0.2</v>
      </c>
      <c r="U1899">
        <v>1.6416000000000004</v>
      </c>
    </row>
    <row r="1900" spans="1:21" x14ac:dyDescent="0.35">
      <c r="A1900">
        <v>3914</v>
      </c>
      <c r="B1900" t="s">
        <v>7065</v>
      </c>
      <c r="C1900" s="17">
        <v>42996</v>
      </c>
      <c r="D1900" s="17">
        <v>43003</v>
      </c>
      <c r="E1900" t="s">
        <v>49</v>
      </c>
      <c r="F1900" t="s">
        <v>1321</v>
      </c>
      <c r="G1900" t="s">
        <v>1322</v>
      </c>
      <c r="H1900" t="s">
        <v>40</v>
      </c>
      <c r="I1900" t="s">
        <v>26</v>
      </c>
      <c r="J1900" t="s">
        <v>265</v>
      </c>
      <c r="K1900" t="s">
        <v>266</v>
      </c>
      <c r="L1900">
        <v>10035</v>
      </c>
      <c r="M1900" t="s">
        <v>147</v>
      </c>
      <c r="N1900" t="s">
        <v>3414</v>
      </c>
      <c r="O1900" t="s">
        <v>31</v>
      </c>
      <c r="P1900" t="s">
        <v>64</v>
      </c>
      <c r="Q1900" t="s">
        <v>3415</v>
      </c>
      <c r="R1900">
        <v>9.82</v>
      </c>
      <c r="S1900">
        <v>2</v>
      </c>
      <c r="T1900">
        <v>0</v>
      </c>
      <c r="U1900">
        <v>3.2405999999999997</v>
      </c>
    </row>
    <row r="1901" spans="1:21" x14ac:dyDescent="0.35">
      <c r="A1901">
        <v>3913</v>
      </c>
      <c r="B1901" t="s">
        <v>7065</v>
      </c>
      <c r="C1901" s="17">
        <v>42996</v>
      </c>
      <c r="D1901" s="17">
        <v>43003</v>
      </c>
      <c r="E1901" t="s">
        <v>49</v>
      </c>
      <c r="F1901" t="s">
        <v>1321</v>
      </c>
      <c r="G1901" t="s">
        <v>1322</v>
      </c>
      <c r="H1901" t="s">
        <v>40</v>
      </c>
      <c r="I1901" t="s">
        <v>26</v>
      </c>
      <c r="J1901" t="s">
        <v>265</v>
      </c>
      <c r="K1901" t="s">
        <v>266</v>
      </c>
      <c r="L1901">
        <v>10035</v>
      </c>
      <c r="M1901" t="s">
        <v>147</v>
      </c>
      <c r="N1901" t="s">
        <v>3879</v>
      </c>
      <c r="O1901" t="s">
        <v>45</v>
      </c>
      <c r="P1901" t="s">
        <v>89</v>
      </c>
      <c r="Q1901" t="s">
        <v>3880</v>
      </c>
      <c r="R1901">
        <v>19.440000000000001</v>
      </c>
      <c r="S1901">
        <v>3</v>
      </c>
      <c r="T1901">
        <v>0</v>
      </c>
      <c r="U1901">
        <v>9.3312000000000008</v>
      </c>
    </row>
    <row r="1902" spans="1:21" x14ac:dyDescent="0.35">
      <c r="A1902">
        <v>3898</v>
      </c>
      <c r="B1902" t="s">
        <v>7047</v>
      </c>
      <c r="C1902" s="17">
        <v>43076</v>
      </c>
      <c r="D1902" s="17">
        <v>43081</v>
      </c>
      <c r="E1902" t="s">
        <v>49</v>
      </c>
      <c r="F1902" t="s">
        <v>879</v>
      </c>
      <c r="G1902" t="s">
        <v>880</v>
      </c>
      <c r="H1902" t="s">
        <v>40</v>
      </c>
      <c r="I1902" t="s">
        <v>26</v>
      </c>
      <c r="J1902" t="s">
        <v>679</v>
      </c>
      <c r="K1902" t="s">
        <v>103</v>
      </c>
      <c r="L1902">
        <v>78207</v>
      </c>
      <c r="M1902" t="s">
        <v>104</v>
      </c>
      <c r="N1902" t="s">
        <v>403</v>
      </c>
      <c r="O1902" t="s">
        <v>45</v>
      </c>
      <c r="P1902" t="s">
        <v>89</v>
      </c>
      <c r="Q1902" t="s">
        <v>404</v>
      </c>
      <c r="R1902">
        <v>15.552000000000003</v>
      </c>
      <c r="S1902">
        <v>3</v>
      </c>
      <c r="T1902">
        <v>0.2</v>
      </c>
      <c r="U1902">
        <v>5.4432</v>
      </c>
    </row>
    <row r="1903" spans="1:21" x14ac:dyDescent="0.35">
      <c r="A1903">
        <v>3897</v>
      </c>
      <c r="B1903" t="s">
        <v>7047</v>
      </c>
      <c r="C1903" s="17">
        <v>43076</v>
      </c>
      <c r="D1903" s="17">
        <v>43081</v>
      </c>
      <c r="E1903" t="s">
        <v>49</v>
      </c>
      <c r="F1903" t="s">
        <v>879</v>
      </c>
      <c r="G1903" t="s">
        <v>880</v>
      </c>
      <c r="H1903" t="s">
        <v>40</v>
      </c>
      <c r="I1903" t="s">
        <v>26</v>
      </c>
      <c r="J1903" t="s">
        <v>679</v>
      </c>
      <c r="K1903" t="s">
        <v>103</v>
      </c>
      <c r="L1903">
        <v>78207</v>
      </c>
      <c r="M1903" t="s">
        <v>104</v>
      </c>
      <c r="N1903" t="s">
        <v>4321</v>
      </c>
      <c r="O1903" t="s">
        <v>45</v>
      </c>
      <c r="P1903" t="s">
        <v>268</v>
      </c>
      <c r="Q1903" t="s">
        <v>4322</v>
      </c>
      <c r="R1903">
        <v>3.5519999999999996</v>
      </c>
      <c r="S1903">
        <v>3</v>
      </c>
      <c r="T1903">
        <v>0.2</v>
      </c>
      <c r="U1903">
        <v>1.2431999999999999</v>
      </c>
    </row>
    <row r="1904" spans="1:21" x14ac:dyDescent="0.35">
      <c r="A1904">
        <v>3893</v>
      </c>
      <c r="B1904" t="s">
        <v>7040</v>
      </c>
      <c r="C1904" s="17">
        <v>42698</v>
      </c>
      <c r="D1904" s="17">
        <v>42704</v>
      </c>
      <c r="E1904" t="s">
        <v>49</v>
      </c>
      <c r="F1904" t="s">
        <v>1159</v>
      </c>
      <c r="G1904" t="s">
        <v>1160</v>
      </c>
      <c r="H1904" t="s">
        <v>40</v>
      </c>
      <c r="I1904" t="s">
        <v>26</v>
      </c>
      <c r="J1904" t="s">
        <v>41</v>
      </c>
      <c r="K1904" t="s">
        <v>42</v>
      </c>
      <c r="L1904">
        <v>90036</v>
      </c>
      <c r="M1904" t="s">
        <v>43</v>
      </c>
      <c r="N1904" t="s">
        <v>6435</v>
      </c>
      <c r="O1904" t="s">
        <v>70</v>
      </c>
      <c r="P1904" t="s">
        <v>160</v>
      </c>
      <c r="Q1904" t="s">
        <v>6436</v>
      </c>
      <c r="R1904">
        <v>559.91999999999996</v>
      </c>
      <c r="S1904">
        <v>8</v>
      </c>
      <c r="T1904">
        <v>0</v>
      </c>
      <c r="U1904">
        <v>190.37279999999998</v>
      </c>
    </row>
    <row r="1905" spans="1:21" x14ac:dyDescent="0.35">
      <c r="A1905">
        <v>3892</v>
      </c>
      <c r="B1905" t="s">
        <v>7040</v>
      </c>
      <c r="C1905" s="17">
        <v>42698</v>
      </c>
      <c r="D1905" s="17">
        <v>42704</v>
      </c>
      <c r="E1905" t="s">
        <v>49</v>
      </c>
      <c r="F1905" t="s">
        <v>1159</v>
      </c>
      <c r="G1905" t="s">
        <v>1160</v>
      </c>
      <c r="H1905" t="s">
        <v>40</v>
      </c>
      <c r="I1905" t="s">
        <v>26</v>
      </c>
      <c r="J1905" t="s">
        <v>41</v>
      </c>
      <c r="K1905" t="s">
        <v>42</v>
      </c>
      <c r="L1905">
        <v>90036</v>
      </c>
      <c r="M1905" t="s">
        <v>43</v>
      </c>
      <c r="N1905" t="s">
        <v>2560</v>
      </c>
      <c r="O1905" t="s">
        <v>31</v>
      </c>
      <c r="P1905" t="s">
        <v>35</v>
      </c>
      <c r="Q1905" t="s">
        <v>2561</v>
      </c>
      <c r="R1905">
        <v>1684.7520000000002</v>
      </c>
      <c r="S1905">
        <v>6</v>
      </c>
      <c r="T1905">
        <v>0.2</v>
      </c>
      <c r="U1905">
        <v>210.59399999999977</v>
      </c>
    </row>
    <row r="1906" spans="1:21" x14ac:dyDescent="0.35">
      <c r="A1906">
        <v>1903</v>
      </c>
      <c r="B1906" t="s">
        <v>4737</v>
      </c>
      <c r="C1906" s="17">
        <v>43029</v>
      </c>
      <c r="D1906" s="17">
        <v>43030</v>
      </c>
      <c r="E1906" t="s">
        <v>187</v>
      </c>
      <c r="F1906" t="s">
        <v>3864</v>
      </c>
      <c r="G1906" t="s">
        <v>3865</v>
      </c>
      <c r="H1906" t="s">
        <v>40</v>
      </c>
      <c r="I1906" t="s">
        <v>26</v>
      </c>
      <c r="J1906" t="s">
        <v>317</v>
      </c>
      <c r="K1906" t="s">
        <v>419</v>
      </c>
      <c r="L1906">
        <v>97477</v>
      </c>
      <c r="M1906" t="s">
        <v>43</v>
      </c>
      <c r="N1906" t="s">
        <v>2522</v>
      </c>
      <c r="O1906" t="s">
        <v>45</v>
      </c>
      <c r="P1906" t="s">
        <v>89</v>
      </c>
      <c r="Q1906" t="s">
        <v>2523</v>
      </c>
      <c r="R1906">
        <v>5.1840000000000011</v>
      </c>
      <c r="S1906">
        <v>1</v>
      </c>
      <c r="T1906">
        <v>0.2</v>
      </c>
      <c r="U1906">
        <v>1.8144</v>
      </c>
    </row>
    <row r="1907" spans="1:21" x14ac:dyDescent="0.35">
      <c r="A1907">
        <v>1904</v>
      </c>
      <c r="B1907" t="s">
        <v>4737</v>
      </c>
      <c r="C1907" s="17">
        <v>43029</v>
      </c>
      <c r="D1907" s="17">
        <v>43030</v>
      </c>
      <c r="E1907" t="s">
        <v>187</v>
      </c>
      <c r="F1907" t="s">
        <v>3864</v>
      </c>
      <c r="G1907" t="s">
        <v>3865</v>
      </c>
      <c r="H1907" t="s">
        <v>40</v>
      </c>
      <c r="I1907" t="s">
        <v>26</v>
      </c>
      <c r="J1907" t="s">
        <v>317</v>
      </c>
      <c r="K1907" t="s">
        <v>419</v>
      </c>
      <c r="L1907">
        <v>97477</v>
      </c>
      <c r="M1907" t="s">
        <v>43</v>
      </c>
      <c r="N1907" t="s">
        <v>4738</v>
      </c>
      <c r="O1907" t="s">
        <v>31</v>
      </c>
      <c r="P1907" t="s">
        <v>35</v>
      </c>
      <c r="Q1907" t="s">
        <v>4739</v>
      </c>
      <c r="R1907">
        <v>478.48</v>
      </c>
      <c r="S1907">
        <v>2</v>
      </c>
      <c r="T1907">
        <v>0.2</v>
      </c>
      <c r="U1907">
        <v>47.848000000000013</v>
      </c>
    </row>
    <row r="1908" spans="1:21" x14ac:dyDescent="0.35">
      <c r="A1908">
        <v>1905</v>
      </c>
      <c r="B1908" t="s">
        <v>4737</v>
      </c>
      <c r="C1908" s="17">
        <v>43029</v>
      </c>
      <c r="D1908" s="17">
        <v>43030</v>
      </c>
      <c r="E1908" t="s">
        <v>187</v>
      </c>
      <c r="F1908" t="s">
        <v>3864</v>
      </c>
      <c r="G1908" t="s">
        <v>3865</v>
      </c>
      <c r="H1908" t="s">
        <v>40</v>
      </c>
      <c r="I1908" t="s">
        <v>26</v>
      </c>
      <c r="J1908" t="s">
        <v>317</v>
      </c>
      <c r="K1908" t="s">
        <v>419</v>
      </c>
      <c r="L1908">
        <v>97477</v>
      </c>
      <c r="M1908" t="s">
        <v>43</v>
      </c>
      <c r="N1908" t="s">
        <v>3645</v>
      </c>
      <c r="O1908" t="s">
        <v>70</v>
      </c>
      <c r="P1908" t="s">
        <v>160</v>
      </c>
      <c r="Q1908" t="s">
        <v>3646</v>
      </c>
      <c r="R1908">
        <v>28.400000000000002</v>
      </c>
      <c r="S1908">
        <v>2</v>
      </c>
      <c r="T1908">
        <v>0.2</v>
      </c>
      <c r="U1908">
        <v>6.7449999999999983</v>
      </c>
    </row>
    <row r="1909" spans="1:21" x14ac:dyDescent="0.35">
      <c r="A1909">
        <v>1906</v>
      </c>
      <c r="B1909" t="s">
        <v>4740</v>
      </c>
      <c r="C1909" s="17">
        <v>43029</v>
      </c>
      <c r="D1909" s="17">
        <v>43032</v>
      </c>
      <c r="E1909" t="s">
        <v>187</v>
      </c>
      <c r="F1909" t="s">
        <v>4741</v>
      </c>
      <c r="G1909" t="s">
        <v>4742</v>
      </c>
      <c r="H1909" t="s">
        <v>40</v>
      </c>
      <c r="I1909" t="s">
        <v>26</v>
      </c>
      <c r="J1909" t="s">
        <v>4382</v>
      </c>
      <c r="K1909" t="s">
        <v>253</v>
      </c>
      <c r="L1909">
        <v>46203</v>
      </c>
      <c r="M1909" t="s">
        <v>104</v>
      </c>
      <c r="N1909" t="s">
        <v>1633</v>
      </c>
      <c r="O1909" t="s">
        <v>45</v>
      </c>
      <c r="P1909" t="s">
        <v>58</v>
      </c>
      <c r="Q1909" t="s">
        <v>1634</v>
      </c>
      <c r="R1909">
        <v>909.12</v>
      </c>
      <c r="S1909">
        <v>8</v>
      </c>
      <c r="T1909">
        <v>0</v>
      </c>
      <c r="U1909">
        <v>9.091199999999958</v>
      </c>
    </row>
    <row r="1910" spans="1:21" x14ac:dyDescent="0.35">
      <c r="A1910">
        <v>1907</v>
      </c>
      <c r="B1910" t="s">
        <v>4743</v>
      </c>
      <c r="C1910" s="17">
        <v>42507</v>
      </c>
      <c r="D1910" s="17">
        <v>42511</v>
      </c>
      <c r="E1910" t="s">
        <v>49</v>
      </c>
      <c r="F1910" t="s">
        <v>4520</v>
      </c>
      <c r="G1910" t="s">
        <v>4521</v>
      </c>
      <c r="H1910" t="s">
        <v>40</v>
      </c>
      <c r="I1910" t="s">
        <v>26</v>
      </c>
      <c r="J1910" t="s">
        <v>4744</v>
      </c>
      <c r="K1910" t="s">
        <v>53</v>
      </c>
      <c r="L1910">
        <v>32712</v>
      </c>
      <c r="M1910" t="s">
        <v>29</v>
      </c>
      <c r="N1910" t="s">
        <v>4745</v>
      </c>
      <c r="O1910" t="s">
        <v>45</v>
      </c>
      <c r="P1910" t="s">
        <v>74</v>
      </c>
      <c r="Q1910" t="s">
        <v>4746</v>
      </c>
      <c r="R1910">
        <v>2.9520000000000004</v>
      </c>
      <c r="S1910">
        <v>2</v>
      </c>
      <c r="T1910">
        <v>0.7</v>
      </c>
      <c r="U1910">
        <v>-2.1648000000000005</v>
      </c>
    </row>
    <row r="1911" spans="1:21" x14ac:dyDescent="0.35">
      <c r="A1911">
        <v>1908</v>
      </c>
      <c r="B1911" t="s">
        <v>4743</v>
      </c>
      <c r="C1911" s="17">
        <v>42507</v>
      </c>
      <c r="D1911" s="17">
        <v>42511</v>
      </c>
      <c r="E1911" t="s">
        <v>49</v>
      </c>
      <c r="F1911" t="s">
        <v>4520</v>
      </c>
      <c r="G1911" t="s">
        <v>4521</v>
      </c>
      <c r="H1911" t="s">
        <v>40</v>
      </c>
      <c r="I1911" t="s">
        <v>26</v>
      </c>
      <c r="J1911" t="s">
        <v>4744</v>
      </c>
      <c r="K1911" t="s">
        <v>53</v>
      </c>
      <c r="L1911">
        <v>32712</v>
      </c>
      <c r="M1911" t="s">
        <v>29</v>
      </c>
      <c r="N1911" t="s">
        <v>1907</v>
      </c>
      <c r="O1911" t="s">
        <v>45</v>
      </c>
      <c r="P1911" t="s">
        <v>74</v>
      </c>
      <c r="Q1911" t="s">
        <v>1908</v>
      </c>
      <c r="R1911">
        <v>27.018000000000008</v>
      </c>
      <c r="S1911">
        <v>6</v>
      </c>
      <c r="T1911">
        <v>0.7</v>
      </c>
      <c r="U1911">
        <v>-21.61440000000001</v>
      </c>
    </row>
    <row r="1912" spans="1:21" x14ac:dyDescent="0.35">
      <c r="A1912">
        <v>3891</v>
      </c>
      <c r="B1912" t="s">
        <v>7040</v>
      </c>
      <c r="C1912" s="17">
        <v>42698</v>
      </c>
      <c r="D1912" s="17">
        <v>42704</v>
      </c>
      <c r="E1912" t="s">
        <v>49</v>
      </c>
      <c r="F1912" t="s">
        <v>1159</v>
      </c>
      <c r="G1912" t="s">
        <v>1160</v>
      </c>
      <c r="H1912" t="s">
        <v>40</v>
      </c>
      <c r="I1912" t="s">
        <v>26</v>
      </c>
      <c r="J1912" t="s">
        <v>41</v>
      </c>
      <c r="K1912" t="s">
        <v>42</v>
      </c>
      <c r="L1912">
        <v>90036</v>
      </c>
      <c r="M1912" t="s">
        <v>43</v>
      </c>
      <c r="N1912" t="s">
        <v>2999</v>
      </c>
      <c r="O1912" t="s">
        <v>70</v>
      </c>
      <c r="P1912" t="s">
        <v>160</v>
      </c>
      <c r="Q1912" t="s">
        <v>3000</v>
      </c>
      <c r="R1912">
        <v>659.9</v>
      </c>
      <c r="S1912">
        <v>2</v>
      </c>
      <c r="T1912">
        <v>0</v>
      </c>
      <c r="U1912">
        <v>217.76699999999994</v>
      </c>
    </row>
    <row r="1913" spans="1:21" x14ac:dyDescent="0.35">
      <c r="A1913">
        <v>3885</v>
      </c>
      <c r="B1913" t="s">
        <v>7036</v>
      </c>
      <c r="C1913" s="17">
        <v>41825</v>
      </c>
      <c r="D1913" s="17">
        <v>41832</v>
      </c>
      <c r="E1913" t="s">
        <v>49</v>
      </c>
      <c r="F1913" t="s">
        <v>6462</v>
      </c>
      <c r="G1913" t="s">
        <v>6463</v>
      </c>
      <c r="H1913" t="s">
        <v>40</v>
      </c>
      <c r="I1913" t="s">
        <v>26</v>
      </c>
      <c r="J1913" t="s">
        <v>5145</v>
      </c>
      <c r="K1913" t="s">
        <v>334</v>
      </c>
      <c r="L1913">
        <v>37918</v>
      </c>
      <c r="M1913" t="s">
        <v>29</v>
      </c>
      <c r="N1913" t="s">
        <v>66</v>
      </c>
      <c r="O1913" t="s">
        <v>45</v>
      </c>
      <c r="P1913" t="s">
        <v>67</v>
      </c>
      <c r="Q1913" t="s">
        <v>68</v>
      </c>
      <c r="R1913">
        <v>4.3680000000000003</v>
      </c>
      <c r="S1913">
        <v>3</v>
      </c>
      <c r="T1913">
        <v>0.2</v>
      </c>
      <c r="U1913">
        <v>0.3822000000000001</v>
      </c>
    </row>
    <row r="1914" spans="1:21" x14ac:dyDescent="0.35">
      <c r="A1914">
        <v>1911</v>
      </c>
      <c r="B1914" t="s">
        <v>4755</v>
      </c>
      <c r="C1914" s="17">
        <v>42689</v>
      </c>
      <c r="D1914" s="17">
        <v>42696</v>
      </c>
      <c r="E1914" t="s">
        <v>49</v>
      </c>
      <c r="F1914" t="s">
        <v>354</v>
      </c>
      <c r="G1914" t="s">
        <v>355</v>
      </c>
      <c r="H1914" t="s">
        <v>40</v>
      </c>
      <c r="I1914" t="s">
        <v>26</v>
      </c>
      <c r="J1914" t="s">
        <v>41</v>
      </c>
      <c r="K1914" t="s">
        <v>42</v>
      </c>
      <c r="L1914">
        <v>90008</v>
      </c>
      <c r="M1914" t="s">
        <v>43</v>
      </c>
      <c r="N1914" t="s">
        <v>908</v>
      </c>
      <c r="O1914" t="s">
        <v>70</v>
      </c>
      <c r="P1914" t="s">
        <v>160</v>
      </c>
      <c r="Q1914" t="s">
        <v>1788</v>
      </c>
      <c r="R1914">
        <v>99.390000000000015</v>
      </c>
      <c r="S1914">
        <v>3</v>
      </c>
      <c r="T1914">
        <v>0</v>
      </c>
      <c r="U1914">
        <v>40.749900000000004</v>
      </c>
    </row>
    <row r="1915" spans="1:21" x14ac:dyDescent="0.35">
      <c r="A1915">
        <v>1912</v>
      </c>
      <c r="B1915" t="s">
        <v>4756</v>
      </c>
      <c r="C1915" s="17">
        <v>42919</v>
      </c>
      <c r="D1915" s="17">
        <v>42922</v>
      </c>
      <c r="E1915" t="s">
        <v>22</v>
      </c>
      <c r="F1915" t="s">
        <v>3294</v>
      </c>
      <c r="G1915" t="s">
        <v>3295</v>
      </c>
      <c r="H1915" t="s">
        <v>40</v>
      </c>
      <c r="I1915" t="s">
        <v>26</v>
      </c>
      <c r="J1915" t="s">
        <v>183</v>
      </c>
      <c r="K1915" t="s">
        <v>103</v>
      </c>
      <c r="L1915">
        <v>77041</v>
      </c>
      <c r="M1915" t="s">
        <v>104</v>
      </c>
      <c r="N1915" t="s">
        <v>4757</v>
      </c>
      <c r="O1915" t="s">
        <v>45</v>
      </c>
      <c r="P1915" t="s">
        <v>89</v>
      </c>
      <c r="Q1915" t="s">
        <v>4758</v>
      </c>
      <c r="R1915">
        <v>273.89600000000002</v>
      </c>
      <c r="S1915">
        <v>7</v>
      </c>
      <c r="T1915">
        <v>0.2</v>
      </c>
      <c r="U1915">
        <v>92.43989999999998</v>
      </c>
    </row>
    <row r="1916" spans="1:21" x14ac:dyDescent="0.35">
      <c r="A1916">
        <v>1913</v>
      </c>
      <c r="B1916" t="s">
        <v>4756</v>
      </c>
      <c r="C1916" s="17">
        <v>42919</v>
      </c>
      <c r="D1916" s="17">
        <v>42922</v>
      </c>
      <c r="E1916" t="s">
        <v>22</v>
      </c>
      <c r="F1916" t="s">
        <v>3294</v>
      </c>
      <c r="G1916" t="s">
        <v>3295</v>
      </c>
      <c r="H1916" t="s">
        <v>40</v>
      </c>
      <c r="I1916" t="s">
        <v>26</v>
      </c>
      <c r="J1916" t="s">
        <v>183</v>
      </c>
      <c r="K1916" t="s">
        <v>103</v>
      </c>
      <c r="L1916">
        <v>77041</v>
      </c>
      <c r="M1916" t="s">
        <v>104</v>
      </c>
      <c r="N1916" t="s">
        <v>4759</v>
      </c>
      <c r="O1916" t="s">
        <v>70</v>
      </c>
      <c r="P1916" t="s">
        <v>683</v>
      </c>
      <c r="Q1916" t="s">
        <v>4760</v>
      </c>
      <c r="R1916">
        <v>597.13200000000006</v>
      </c>
      <c r="S1916">
        <v>3</v>
      </c>
      <c r="T1916">
        <v>0.4</v>
      </c>
      <c r="U1916">
        <v>49.760999999999967</v>
      </c>
    </row>
    <row r="1917" spans="1:21" x14ac:dyDescent="0.35">
      <c r="A1917">
        <v>3880</v>
      </c>
      <c r="B1917" t="s">
        <v>7030</v>
      </c>
      <c r="C1917" s="17">
        <v>41734</v>
      </c>
      <c r="D1917" s="17">
        <v>41736</v>
      </c>
      <c r="E1917" t="s">
        <v>187</v>
      </c>
      <c r="F1917" t="s">
        <v>1652</v>
      </c>
      <c r="G1917" t="s">
        <v>1653</v>
      </c>
      <c r="H1917" t="s">
        <v>40</v>
      </c>
      <c r="I1917" t="s">
        <v>26</v>
      </c>
      <c r="J1917" t="s">
        <v>356</v>
      </c>
      <c r="K1917" t="s">
        <v>210</v>
      </c>
      <c r="L1917">
        <v>62521</v>
      </c>
      <c r="M1917" t="s">
        <v>104</v>
      </c>
      <c r="N1917" t="s">
        <v>6846</v>
      </c>
      <c r="O1917" t="s">
        <v>45</v>
      </c>
      <c r="P1917" t="s">
        <v>58</v>
      </c>
      <c r="Q1917" t="s">
        <v>6847</v>
      </c>
      <c r="R1917">
        <v>52.096000000000004</v>
      </c>
      <c r="S1917">
        <v>4</v>
      </c>
      <c r="T1917">
        <v>0.2</v>
      </c>
      <c r="U1917">
        <v>3.9072000000000031</v>
      </c>
    </row>
    <row r="1918" spans="1:21" x14ac:dyDescent="0.35">
      <c r="A1918">
        <v>3879</v>
      </c>
      <c r="B1918" t="s">
        <v>7030</v>
      </c>
      <c r="C1918" s="17">
        <v>41734</v>
      </c>
      <c r="D1918" s="17">
        <v>41736</v>
      </c>
      <c r="E1918" t="s">
        <v>187</v>
      </c>
      <c r="F1918" t="s">
        <v>1652</v>
      </c>
      <c r="G1918" t="s">
        <v>1653</v>
      </c>
      <c r="H1918" t="s">
        <v>40</v>
      </c>
      <c r="I1918" t="s">
        <v>26</v>
      </c>
      <c r="J1918" t="s">
        <v>356</v>
      </c>
      <c r="K1918" t="s">
        <v>210</v>
      </c>
      <c r="L1918">
        <v>62521</v>
      </c>
      <c r="M1918" t="s">
        <v>104</v>
      </c>
      <c r="N1918" t="s">
        <v>729</v>
      </c>
      <c r="O1918" t="s">
        <v>45</v>
      </c>
      <c r="P1918" t="s">
        <v>58</v>
      </c>
      <c r="Q1918" t="s">
        <v>730</v>
      </c>
      <c r="R1918">
        <v>49.632000000000005</v>
      </c>
      <c r="S1918">
        <v>4</v>
      </c>
      <c r="T1918">
        <v>0.2</v>
      </c>
      <c r="U1918">
        <v>3.7224000000000004</v>
      </c>
    </row>
    <row r="1919" spans="1:21" x14ac:dyDescent="0.35">
      <c r="A1919">
        <v>3847</v>
      </c>
      <c r="B1919" t="s">
        <v>6992</v>
      </c>
      <c r="C1919" s="17">
        <v>41940</v>
      </c>
      <c r="D1919" s="17">
        <v>41943</v>
      </c>
      <c r="E1919" t="s">
        <v>187</v>
      </c>
      <c r="F1919" t="s">
        <v>4010</v>
      </c>
      <c r="G1919" t="s">
        <v>4011</v>
      </c>
      <c r="H1919" t="s">
        <v>40</v>
      </c>
      <c r="I1919" t="s">
        <v>26</v>
      </c>
      <c r="J1919" t="s">
        <v>41</v>
      </c>
      <c r="K1919" t="s">
        <v>42</v>
      </c>
      <c r="L1919">
        <v>90049</v>
      </c>
      <c r="M1919" t="s">
        <v>43</v>
      </c>
      <c r="N1919" t="s">
        <v>396</v>
      </c>
      <c r="O1919" t="s">
        <v>45</v>
      </c>
      <c r="P1919" t="s">
        <v>58</v>
      </c>
      <c r="Q1919" t="s">
        <v>397</v>
      </c>
      <c r="R1919">
        <v>141.4</v>
      </c>
      <c r="S1919">
        <v>5</v>
      </c>
      <c r="T1919">
        <v>0</v>
      </c>
      <c r="U1919">
        <v>38.177999999999997</v>
      </c>
    </row>
    <row r="1920" spans="1:21" x14ac:dyDescent="0.35">
      <c r="A1920">
        <v>3846</v>
      </c>
      <c r="B1920" t="s">
        <v>6992</v>
      </c>
      <c r="C1920" s="17">
        <v>41940</v>
      </c>
      <c r="D1920" s="17">
        <v>41943</v>
      </c>
      <c r="E1920" t="s">
        <v>187</v>
      </c>
      <c r="F1920" t="s">
        <v>4010</v>
      </c>
      <c r="G1920" t="s">
        <v>4011</v>
      </c>
      <c r="H1920" t="s">
        <v>40</v>
      </c>
      <c r="I1920" t="s">
        <v>26</v>
      </c>
      <c r="J1920" t="s">
        <v>41</v>
      </c>
      <c r="K1920" t="s">
        <v>42</v>
      </c>
      <c r="L1920">
        <v>90049</v>
      </c>
      <c r="M1920" t="s">
        <v>43</v>
      </c>
      <c r="N1920" t="s">
        <v>1673</v>
      </c>
      <c r="O1920" t="s">
        <v>31</v>
      </c>
      <c r="P1920" t="s">
        <v>32</v>
      </c>
      <c r="Q1920" t="s">
        <v>1674</v>
      </c>
      <c r="R1920">
        <v>616.99800000000005</v>
      </c>
      <c r="S1920">
        <v>6</v>
      </c>
      <c r="T1920">
        <v>0.15</v>
      </c>
      <c r="U1920">
        <v>-36.293999999999997</v>
      </c>
    </row>
    <row r="1921" spans="1:21" x14ac:dyDescent="0.35">
      <c r="A1921">
        <v>3845</v>
      </c>
      <c r="B1921" t="s">
        <v>6992</v>
      </c>
      <c r="C1921" s="17">
        <v>41940</v>
      </c>
      <c r="D1921" s="17">
        <v>41943</v>
      </c>
      <c r="E1921" t="s">
        <v>187</v>
      </c>
      <c r="F1921" t="s">
        <v>4010</v>
      </c>
      <c r="G1921" t="s">
        <v>4011</v>
      </c>
      <c r="H1921" t="s">
        <v>40</v>
      </c>
      <c r="I1921" t="s">
        <v>26</v>
      </c>
      <c r="J1921" t="s">
        <v>41</v>
      </c>
      <c r="K1921" t="s">
        <v>42</v>
      </c>
      <c r="L1921">
        <v>90049</v>
      </c>
      <c r="M1921" t="s">
        <v>43</v>
      </c>
      <c r="N1921" t="s">
        <v>1067</v>
      </c>
      <c r="O1921" t="s">
        <v>45</v>
      </c>
      <c r="P1921" t="s">
        <v>578</v>
      </c>
      <c r="Q1921" t="s">
        <v>1068</v>
      </c>
      <c r="R1921">
        <v>480.74</v>
      </c>
      <c r="S1921">
        <v>2</v>
      </c>
      <c r="T1921">
        <v>0</v>
      </c>
      <c r="U1921">
        <v>14.422200000000032</v>
      </c>
    </row>
    <row r="1922" spans="1:21" x14ac:dyDescent="0.35">
      <c r="A1922">
        <v>3844</v>
      </c>
      <c r="B1922" t="s">
        <v>6992</v>
      </c>
      <c r="C1922" s="17">
        <v>41940</v>
      </c>
      <c r="D1922" s="17">
        <v>41943</v>
      </c>
      <c r="E1922" t="s">
        <v>187</v>
      </c>
      <c r="F1922" t="s">
        <v>4010</v>
      </c>
      <c r="G1922" t="s">
        <v>4011</v>
      </c>
      <c r="H1922" t="s">
        <v>40</v>
      </c>
      <c r="I1922" t="s">
        <v>26</v>
      </c>
      <c r="J1922" t="s">
        <v>41</v>
      </c>
      <c r="K1922" t="s">
        <v>42</v>
      </c>
      <c r="L1922">
        <v>90049</v>
      </c>
      <c r="M1922" t="s">
        <v>43</v>
      </c>
      <c r="N1922" t="s">
        <v>6993</v>
      </c>
      <c r="O1922" t="s">
        <v>45</v>
      </c>
      <c r="P1922" t="s">
        <v>578</v>
      </c>
      <c r="Q1922" t="s">
        <v>6994</v>
      </c>
      <c r="R1922">
        <v>6.28</v>
      </c>
      <c r="S1922">
        <v>2</v>
      </c>
      <c r="T1922">
        <v>0</v>
      </c>
      <c r="U1922">
        <v>6.2800000000000189E-2</v>
      </c>
    </row>
    <row r="1923" spans="1:21" x14ac:dyDescent="0.35">
      <c r="A1923">
        <v>1920</v>
      </c>
      <c r="B1923" t="s">
        <v>4771</v>
      </c>
      <c r="C1923" s="17">
        <v>42964</v>
      </c>
      <c r="D1923" s="17">
        <v>42966</v>
      </c>
      <c r="E1923" t="s">
        <v>187</v>
      </c>
      <c r="F1923" t="s">
        <v>4772</v>
      </c>
      <c r="G1923" t="s">
        <v>4773</v>
      </c>
      <c r="H1923" t="s">
        <v>40</v>
      </c>
      <c r="I1923" t="s">
        <v>26</v>
      </c>
      <c r="J1923" t="s">
        <v>4111</v>
      </c>
      <c r="K1923" t="s">
        <v>266</v>
      </c>
      <c r="L1923">
        <v>13601</v>
      </c>
      <c r="M1923" t="s">
        <v>147</v>
      </c>
      <c r="N1923" t="s">
        <v>4774</v>
      </c>
      <c r="O1923" t="s">
        <v>45</v>
      </c>
      <c r="P1923" t="s">
        <v>74</v>
      </c>
      <c r="Q1923" t="s">
        <v>4775</v>
      </c>
      <c r="R1923">
        <v>895.92</v>
      </c>
      <c r="S1923">
        <v>5</v>
      </c>
      <c r="T1923">
        <v>0.2</v>
      </c>
      <c r="U1923">
        <v>302.37299999999993</v>
      </c>
    </row>
    <row r="1924" spans="1:21" x14ac:dyDescent="0.35">
      <c r="A1924">
        <v>1921</v>
      </c>
      <c r="B1924" t="s">
        <v>4771</v>
      </c>
      <c r="C1924" s="17">
        <v>42964</v>
      </c>
      <c r="D1924" s="17">
        <v>42966</v>
      </c>
      <c r="E1924" t="s">
        <v>187</v>
      </c>
      <c r="F1924" t="s">
        <v>4772</v>
      </c>
      <c r="G1924" t="s">
        <v>4773</v>
      </c>
      <c r="H1924" t="s">
        <v>40</v>
      </c>
      <c r="I1924" t="s">
        <v>26</v>
      </c>
      <c r="J1924" t="s">
        <v>4111</v>
      </c>
      <c r="K1924" t="s">
        <v>266</v>
      </c>
      <c r="L1924">
        <v>13601</v>
      </c>
      <c r="M1924" t="s">
        <v>147</v>
      </c>
      <c r="N1924" t="s">
        <v>4776</v>
      </c>
      <c r="O1924" t="s">
        <v>31</v>
      </c>
      <c r="P1924" t="s">
        <v>35</v>
      </c>
      <c r="Q1924" t="s">
        <v>4777</v>
      </c>
      <c r="R1924">
        <v>462.56400000000002</v>
      </c>
      <c r="S1924">
        <v>2</v>
      </c>
      <c r="T1924">
        <v>0.1</v>
      </c>
      <c r="U1924">
        <v>97.652399999999943</v>
      </c>
    </row>
    <row r="1925" spans="1:21" x14ac:dyDescent="0.35">
      <c r="A1925">
        <v>3843</v>
      </c>
      <c r="B1925" t="s">
        <v>6992</v>
      </c>
      <c r="C1925" s="17">
        <v>41940</v>
      </c>
      <c r="D1925" s="17">
        <v>41943</v>
      </c>
      <c r="E1925" t="s">
        <v>187</v>
      </c>
      <c r="F1925" t="s">
        <v>4010</v>
      </c>
      <c r="G1925" t="s">
        <v>4011</v>
      </c>
      <c r="H1925" t="s">
        <v>40</v>
      </c>
      <c r="I1925" t="s">
        <v>26</v>
      </c>
      <c r="J1925" t="s">
        <v>41</v>
      </c>
      <c r="K1925" t="s">
        <v>42</v>
      </c>
      <c r="L1925">
        <v>90049</v>
      </c>
      <c r="M1925" t="s">
        <v>43</v>
      </c>
      <c r="N1925" t="s">
        <v>1220</v>
      </c>
      <c r="O1925" t="s">
        <v>45</v>
      </c>
      <c r="P1925" t="s">
        <v>74</v>
      </c>
      <c r="Q1925" t="s">
        <v>1221</v>
      </c>
      <c r="R1925">
        <v>7.1840000000000011</v>
      </c>
      <c r="S1925">
        <v>2</v>
      </c>
      <c r="T1925">
        <v>0.2</v>
      </c>
      <c r="U1925">
        <v>2.2449999999999992</v>
      </c>
    </row>
    <row r="1926" spans="1:21" x14ac:dyDescent="0.35">
      <c r="A1926">
        <v>1923</v>
      </c>
      <c r="B1926" t="s">
        <v>4781</v>
      </c>
      <c r="C1926" s="17">
        <v>42559</v>
      </c>
      <c r="D1926" s="17">
        <v>42561</v>
      </c>
      <c r="E1926" t="s">
        <v>22</v>
      </c>
      <c r="F1926" t="s">
        <v>4782</v>
      </c>
      <c r="G1926" t="s">
        <v>4783</v>
      </c>
      <c r="H1926" t="s">
        <v>40</v>
      </c>
      <c r="I1926" t="s">
        <v>26</v>
      </c>
      <c r="J1926" t="s">
        <v>1129</v>
      </c>
      <c r="K1926" t="s">
        <v>103</v>
      </c>
      <c r="L1926">
        <v>76017</v>
      </c>
      <c r="M1926" t="s">
        <v>104</v>
      </c>
      <c r="N1926" t="s">
        <v>4784</v>
      </c>
      <c r="O1926" t="s">
        <v>70</v>
      </c>
      <c r="P1926" t="s">
        <v>71</v>
      </c>
      <c r="Q1926" t="s">
        <v>4785</v>
      </c>
      <c r="R1926">
        <v>863.6400000000001</v>
      </c>
      <c r="S1926">
        <v>9</v>
      </c>
      <c r="T1926">
        <v>0.2</v>
      </c>
      <c r="U1926">
        <v>107.95499999999998</v>
      </c>
    </row>
    <row r="1927" spans="1:21" x14ac:dyDescent="0.35">
      <c r="A1927">
        <v>1924</v>
      </c>
      <c r="B1927" t="s">
        <v>4781</v>
      </c>
      <c r="C1927" s="17">
        <v>42559</v>
      </c>
      <c r="D1927" s="17">
        <v>42561</v>
      </c>
      <c r="E1927" t="s">
        <v>22</v>
      </c>
      <c r="F1927" t="s">
        <v>4782</v>
      </c>
      <c r="G1927" t="s">
        <v>4783</v>
      </c>
      <c r="H1927" t="s">
        <v>40</v>
      </c>
      <c r="I1927" t="s">
        <v>26</v>
      </c>
      <c r="J1927" t="s">
        <v>1129</v>
      </c>
      <c r="K1927" t="s">
        <v>103</v>
      </c>
      <c r="L1927">
        <v>76017</v>
      </c>
      <c r="M1927" t="s">
        <v>104</v>
      </c>
      <c r="N1927" t="s">
        <v>1565</v>
      </c>
      <c r="O1927" t="s">
        <v>45</v>
      </c>
      <c r="P1927" t="s">
        <v>67</v>
      </c>
      <c r="Q1927" t="s">
        <v>1566</v>
      </c>
      <c r="R1927">
        <v>47.616</v>
      </c>
      <c r="S1927">
        <v>3</v>
      </c>
      <c r="T1927">
        <v>0.2</v>
      </c>
      <c r="U1927">
        <v>3.571200000000001</v>
      </c>
    </row>
    <row r="1928" spans="1:21" x14ac:dyDescent="0.35">
      <c r="A1928">
        <v>3842</v>
      </c>
      <c r="B1928" t="s">
        <v>6989</v>
      </c>
      <c r="C1928" s="17">
        <v>41798</v>
      </c>
      <c r="D1928" s="17">
        <v>41802</v>
      </c>
      <c r="E1928" t="s">
        <v>49</v>
      </c>
      <c r="F1928" t="s">
        <v>6990</v>
      </c>
      <c r="G1928" t="s">
        <v>6991</v>
      </c>
      <c r="H1928" t="s">
        <v>40</v>
      </c>
      <c r="I1928" t="s">
        <v>26</v>
      </c>
      <c r="J1928" t="s">
        <v>514</v>
      </c>
      <c r="K1928" t="s">
        <v>334</v>
      </c>
      <c r="L1928">
        <v>37620</v>
      </c>
      <c r="M1928" t="s">
        <v>29</v>
      </c>
      <c r="N1928" t="s">
        <v>1843</v>
      </c>
      <c r="O1928" t="s">
        <v>31</v>
      </c>
      <c r="P1928" t="s">
        <v>35</v>
      </c>
      <c r="Q1928" t="s">
        <v>1844</v>
      </c>
      <c r="R1928">
        <v>170.35200000000003</v>
      </c>
      <c r="S1928">
        <v>3</v>
      </c>
      <c r="T1928">
        <v>0.2</v>
      </c>
      <c r="U1928">
        <v>10.647000000000006</v>
      </c>
    </row>
    <row r="1929" spans="1:21" x14ac:dyDescent="0.35">
      <c r="A1929">
        <v>1926</v>
      </c>
      <c r="B1929" t="s">
        <v>4787</v>
      </c>
      <c r="C1929" s="17">
        <v>42803</v>
      </c>
      <c r="D1929" s="17">
        <v>42807</v>
      </c>
      <c r="E1929" t="s">
        <v>49</v>
      </c>
      <c r="F1929" t="s">
        <v>2914</v>
      </c>
      <c r="G1929" t="s">
        <v>2915</v>
      </c>
      <c r="H1929" t="s">
        <v>40</v>
      </c>
      <c r="I1929" t="s">
        <v>26</v>
      </c>
      <c r="J1929" t="s">
        <v>126</v>
      </c>
      <c r="K1929" t="s">
        <v>42</v>
      </c>
      <c r="L1929">
        <v>94110</v>
      </c>
      <c r="M1929" t="s">
        <v>43</v>
      </c>
      <c r="N1929" t="s">
        <v>1182</v>
      </c>
      <c r="O1929" t="s">
        <v>70</v>
      </c>
      <c r="P1929" t="s">
        <v>160</v>
      </c>
      <c r="Q1929" t="s">
        <v>1183</v>
      </c>
      <c r="R1929">
        <v>199.98</v>
      </c>
      <c r="S1929">
        <v>2</v>
      </c>
      <c r="T1929">
        <v>0</v>
      </c>
      <c r="U1929">
        <v>69.992999999999995</v>
      </c>
    </row>
    <row r="1930" spans="1:21" x14ac:dyDescent="0.35">
      <c r="A1930">
        <v>3837</v>
      </c>
      <c r="B1930" t="s">
        <v>6983</v>
      </c>
      <c r="C1930" s="17">
        <v>41737</v>
      </c>
      <c r="D1930" s="17">
        <v>41744</v>
      </c>
      <c r="E1930" t="s">
        <v>49</v>
      </c>
      <c r="F1930" t="s">
        <v>4094</v>
      </c>
      <c r="G1930" t="s">
        <v>4095</v>
      </c>
      <c r="H1930" t="s">
        <v>40</v>
      </c>
      <c r="I1930" t="s">
        <v>26</v>
      </c>
      <c r="J1930" t="s">
        <v>3950</v>
      </c>
      <c r="K1930" t="s">
        <v>309</v>
      </c>
      <c r="L1930">
        <v>85301</v>
      </c>
      <c r="M1930" t="s">
        <v>43</v>
      </c>
      <c r="N1930" t="s">
        <v>6984</v>
      </c>
      <c r="O1930" t="s">
        <v>45</v>
      </c>
      <c r="P1930" t="s">
        <v>89</v>
      </c>
      <c r="Q1930" t="s">
        <v>6985</v>
      </c>
      <c r="R1930">
        <v>19.008000000000003</v>
      </c>
      <c r="S1930">
        <v>3</v>
      </c>
      <c r="T1930">
        <v>0.2</v>
      </c>
      <c r="U1930">
        <v>6.8903999999999979</v>
      </c>
    </row>
    <row r="1931" spans="1:21" x14ac:dyDescent="0.35">
      <c r="A1931">
        <v>3836</v>
      </c>
      <c r="B1931" t="s">
        <v>6983</v>
      </c>
      <c r="C1931" s="17">
        <v>41737</v>
      </c>
      <c r="D1931" s="17">
        <v>41744</v>
      </c>
      <c r="E1931" t="s">
        <v>49</v>
      </c>
      <c r="F1931" t="s">
        <v>4094</v>
      </c>
      <c r="G1931" t="s">
        <v>4095</v>
      </c>
      <c r="H1931" t="s">
        <v>40</v>
      </c>
      <c r="I1931" t="s">
        <v>26</v>
      </c>
      <c r="J1931" t="s">
        <v>3950</v>
      </c>
      <c r="K1931" t="s">
        <v>309</v>
      </c>
      <c r="L1931">
        <v>85301</v>
      </c>
      <c r="M1931" t="s">
        <v>43</v>
      </c>
      <c r="N1931" t="s">
        <v>4321</v>
      </c>
      <c r="O1931" t="s">
        <v>45</v>
      </c>
      <c r="P1931" t="s">
        <v>268</v>
      </c>
      <c r="Q1931" t="s">
        <v>4322</v>
      </c>
      <c r="R1931">
        <v>2.3679999999999999</v>
      </c>
      <c r="S1931">
        <v>2</v>
      </c>
      <c r="T1931">
        <v>0.2</v>
      </c>
      <c r="U1931">
        <v>0.82879999999999987</v>
      </c>
    </row>
    <row r="1932" spans="1:21" x14ac:dyDescent="0.35">
      <c r="A1932">
        <v>3835</v>
      </c>
      <c r="B1932" t="s">
        <v>6982</v>
      </c>
      <c r="C1932" s="17">
        <v>41967</v>
      </c>
      <c r="D1932" s="17">
        <v>41967</v>
      </c>
      <c r="E1932" t="s">
        <v>1292</v>
      </c>
      <c r="F1932" t="s">
        <v>4201</v>
      </c>
      <c r="G1932" t="s">
        <v>4202</v>
      </c>
      <c r="H1932" t="s">
        <v>40</v>
      </c>
      <c r="I1932" t="s">
        <v>26</v>
      </c>
      <c r="J1932" t="s">
        <v>496</v>
      </c>
      <c r="K1932" t="s">
        <v>497</v>
      </c>
      <c r="L1932">
        <v>43229</v>
      </c>
      <c r="M1932" t="s">
        <v>147</v>
      </c>
      <c r="N1932" t="s">
        <v>3953</v>
      </c>
      <c r="O1932" t="s">
        <v>31</v>
      </c>
      <c r="P1932" t="s">
        <v>35</v>
      </c>
      <c r="Q1932" t="s">
        <v>3954</v>
      </c>
      <c r="R1932">
        <v>611.05799999999999</v>
      </c>
      <c r="S1932">
        <v>3</v>
      </c>
      <c r="T1932">
        <v>0.3</v>
      </c>
      <c r="U1932">
        <v>-34.917600000000022</v>
      </c>
    </row>
    <row r="1933" spans="1:21" x14ac:dyDescent="0.35">
      <c r="A1933">
        <v>3834</v>
      </c>
      <c r="B1933" t="s">
        <v>6982</v>
      </c>
      <c r="C1933" s="17">
        <v>41967</v>
      </c>
      <c r="D1933" s="17">
        <v>41967</v>
      </c>
      <c r="E1933" t="s">
        <v>1292</v>
      </c>
      <c r="F1933" t="s">
        <v>4201</v>
      </c>
      <c r="G1933" t="s">
        <v>4202</v>
      </c>
      <c r="H1933" t="s">
        <v>40</v>
      </c>
      <c r="I1933" t="s">
        <v>26</v>
      </c>
      <c r="J1933" t="s">
        <v>496</v>
      </c>
      <c r="K1933" t="s">
        <v>497</v>
      </c>
      <c r="L1933">
        <v>43229</v>
      </c>
      <c r="M1933" t="s">
        <v>147</v>
      </c>
      <c r="N1933" t="s">
        <v>2957</v>
      </c>
      <c r="O1933" t="s">
        <v>70</v>
      </c>
      <c r="P1933" t="s">
        <v>71</v>
      </c>
      <c r="Q1933" t="s">
        <v>2958</v>
      </c>
      <c r="R1933">
        <v>1049.97</v>
      </c>
      <c r="S1933">
        <v>5</v>
      </c>
      <c r="T1933">
        <v>0.4</v>
      </c>
      <c r="U1933">
        <v>-209.99399999999991</v>
      </c>
    </row>
    <row r="1934" spans="1:21" x14ac:dyDescent="0.35">
      <c r="A1934">
        <v>3831</v>
      </c>
      <c r="B1934" t="s">
        <v>6977</v>
      </c>
      <c r="C1934" s="17">
        <v>42862</v>
      </c>
      <c r="D1934" s="17">
        <v>42866</v>
      </c>
      <c r="E1934" t="s">
        <v>49</v>
      </c>
      <c r="F1934" t="s">
        <v>3855</v>
      </c>
      <c r="G1934" t="s">
        <v>3856</v>
      </c>
      <c r="H1934" t="s">
        <v>40</v>
      </c>
      <c r="I1934" t="s">
        <v>26</v>
      </c>
      <c r="J1934" t="s">
        <v>881</v>
      </c>
      <c r="K1934" t="s">
        <v>237</v>
      </c>
      <c r="L1934">
        <v>48234</v>
      </c>
      <c r="M1934" t="s">
        <v>104</v>
      </c>
      <c r="N1934" t="s">
        <v>2078</v>
      </c>
      <c r="O1934" t="s">
        <v>45</v>
      </c>
      <c r="P1934" t="s">
        <v>77</v>
      </c>
      <c r="Q1934" t="s">
        <v>2079</v>
      </c>
      <c r="R1934">
        <v>87.444000000000003</v>
      </c>
      <c r="S1934">
        <v>2</v>
      </c>
      <c r="T1934">
        <v>0.1</v>
      </c>
      <c r="U1934">
        <v>18.460399999999986</v>
      </c>
    </row>
    <row r="1935" spans="1:21" x14ac:dyDescent="0.35">
      <c r="A1935">
        <v>3830</v>
      </c>
      <c r="B1935" t="s">
        <v>6977</v>
      </c>
      <c r="C1935" s="17">
        <v>42862</v>
      </c>
      <c r="D1935" s="17">
        <v>42866</v>
      </c>
      <c r="E1935" t="s">
        <v>49</v>
      </c>
      <c r="F1935" t="s">
        <v>3855</v>
      </c>
      <c r="G1935" t="s">
        <v>3856</v>
      </c>
      <c r="H1935" t="s">
        <v>40</v>
      </c>
      <c r="I1935" t="s">
        <v>26</v>
      </c>
      <c r="J1935" t="s">
        <v>881</v>
      </c>
      <c r="K1935" t="s">
        <v>237</v>
      </c>
      <c r="L1935">
        <v>48234</v>
      </c>
      <c r="M1935" t="s">
        <v>104</v>
      </c>
      <c r="N1935" t="s">
        <v>1811</v>
      </c>
      <c r="O1935" t="s">
        <v>31</v>
      </c>
      <c r="P1935" t="s">
        <v>35</v>
      </c>
      <c r="Q1935" t="s">
        <v>1812</v>
      </c>
      <c r="R1935">
        <v>476.8</v>
      </c>
      <c r="S1935">
        <v>2</v>
      </c>
      <c r="T1935">
        <v>0</v>
      </c>
      <c r="U1935">
        <v>119.19999999999999</v>
      </c>
    </row>
    <row r="1936" spans="1:21" x14ac:dyDescent="0.35">
      <c r="A1936">
        <v>3829</v>
      </c>
      <c r="B1936" t="s">
        <v>6977</v>
      </c>
      <c r="C1936" s="17">
        <v>42862</v>
      </c>
      <c r="D1936" s="17">
        <v>42866</v>
      </c>
      <c r="E1936" t="s">
        <v>49</v>
      </c>
      <c r="F1936" t="s">
        <v>3855</v>
      </c>
      <c r="G1936" t="s">
        <v>3856</v>
      </c>
      <c r="H1936" t="s">
        <v>40</v>
      </c>
      <c r="I1936" t="s">
        <v>26</v>
      </c>
      <c r="J1936" t="s">
        <v>881</v>
      </c>
      <c r="K1936" t="s">
        <v>237</v>
      </c>
      <c r="L1936">
        <v>48234</v>
      </c>
      <c r="M1936" t="s">
        <v>104</v>
      </c>
      <c r="N1936" t="s">
        <v>5758</v>
      </c>
      <c r="O1936" t="s">
        <v>31</v>
      </c>
      <c r="P1936" t="s">
        <v>35</v>
      </c>
      <c r="Q1936" t="s">
        <v>5759</v>
      </c>
      <c r="R1936">
        <v>26.64</v>
      </c>
      <c r="S1936">
        <v>1</v>
      </c>
      <c r="T1936">
        <v>0</v>
      </c>
      <c r="U1936">
        <v>7.4591999999999992</v>
      </c>
    </row>
    <row r="1937" spans="1:21" x14ac:dyDescent="0.35">
      <c r="A1937">
        <v>3828</v>
      </c>
      <c r="B1937" t="s">
        <v>6977</v>
      </c>
      <c r="C1937" s="17">
        <v>42862</v>
      </c>
      <c r="D1937" s="17">
        <v>42866</v>
      </c>
      <c r="E1937" t="s">
        <v>49</v>
      </c>
      <c r="F1937" t="s">
        <v>3855</v>
      </c>
      <c r="G1937" t="s">
        <v>3856</v>
      </c>
      <c r="H1937" t="s">
        <v>40</v>
      </c>
      <c r="I1937" t="s">
        <v>26</v>
      </c>
      <c r="J1937" t="s">
        <v>881</v>
      </c>
      <c r="K1937" t="s">
        <v>237</v>
      </c>
      <c r="L1937">
        <v>48234</v>
      </c>
      <c r="M1937" t="s">
        <v>104</v>
      </c>
      <c r="N1937" t="s">
        <v>1138</v>
      </c>
      <c r="O1937" t="s">
        <v>31</v>
      </c>
      <c r="P1937" t="s">
        <v>35</v>
      </c>
      <c r="Q1937" t="s">
        <v>1139</v>
      </c>
      <c r="R1937">
        <v>1458.65</v>
      </c>
      <c r="S1937">
        <v>5</v>
      </c>
      <c r="T1937">
        <v>0</v>
      </c>
      <c r="U1937">
        <v>423.00849999999997</v>
      </c>
    </row>
    <row r="1938" spans="1:21" x14ac:dyDescent="0.35">
      <c r="A1938">
        <v>1935</v>
      </c>
      <c r="B1938" t="s">
        <v>4801</v>
      </c>
      <c r="C1938" s="17">
        <v>43066</v>
      </c>
      <c r="D1938" s="17">
        <v>43072</v>
      </c>
      <c r="E1938" t="s">
        <v>49</v>
      </c>
      <c r="F1938" t="s">
        <v>2914</v>
      </c>
      <c r="G1938" t="s">
        <v>2915</v>
      </c>
      <c r="H1938" t="s">
        <v>40</v>
      </c>
      <c r="I1938" t="s">
        <v>26</v>
      </c>
      <c r="J1938" t="s">
        <v>126</v>
      </c>
      <c r="K1938" t="s">
        <v>42</v>
      </c>
      <c r="L1938">
        <v>94109</v>
      </c>
      <c r="M1938" t="s">
        <v>43</v>
      </c>
      <c r="N1938" t="s">
        <v>4645</v>
      </c>
      <c r="O1938" t="s">
        <v>45</v>
      </c>
      <c r="P1938" t="s">
        <v>89</v>
      </c>
      <c r="Q1938" t="s">
        <v>4646</v>
      </c>
      <c r="R1938">
        <v>244.54999999999998</v>
      </c>
      <c r="S1938">
        <v>5</v>
      </c>
      <c r="T1938">
        <v>0</v>
      </c>
      <c r="U1938">
        <v>114.93849999999998</v>
      </c>
    </row>
    <row r="1939" spans="1:21" x14ac:dyDescent="0.35">
      <c r="A1939">
        <v>1936</v>
      </c>
      <c r="B1939" t="s">
        <v>4801</v>
      </c>
      <c r="C1939" s="17">
        <v>43066</v>
      </c>
      <c r="D1939" s="17">
        <v>43072</v>
      </c>
      <c r="E1939" t="s">
        <v>49</v>
      </c>
      <c r="F1939" t="s">
        <v>2914</v>
      </c>
      <c r="G1939" t="s">
        <v>2915</v>
      </c>
      <c r="H1939" t="s">
        <v>40</v>
      </c>
      <c r="I1939" t="s">
        <v>26</v>
      </c>
      <c r="J1939" t="s">
        <v>126</v>
      </c>
      <c r="K1939" t="s">
        <v>42</v>
      </c>
      <c r="L1939">
        <v>94109</v>
      </c>
      <c r="M1939" t="s">
        <v>43</v>
      </c>
      <c r="N1939" t="s">
        <v>4802</v>
      </c>
      <c r="O1939" t="s">
        <v>70</v>
      </c>
      <c r="P1939" t="s">
        <v>160</v>
      </c>
      <c r="Q1939" t="s">
        <v>4803</v>
      </c>
      <c r="R1939">
        <v>166.16</v>
      </c>
      <c r="S1939">
        <v>8</v>
      </c>
      <c r="T1939">
        <v>0</v>
      </c>
      <c r="U1939">
        <v>59.817599999999999</v>
      </c>
    </row>
    <row r="1940" spans="1:21" x14ac:dyDescent="0.35">
      <c r="A1940">
        <v>3827</v>
      </c>
      <c r="B1940" t="s">
        <v>6976</v>
      </c>
      <c r="C1940" s="17">
        <v>41919</v>
      </c>
      <c r="D1940" s="17">
        <v>41924</v>
      </c>
      <c r="E1940" t="s">
        <v>49</v>
      </c>
      <c r="F1940" t="s">
        <v>1652</v>
      </c>
      <c r="G1940" t="s">
        <v>1653</v>
      </c>
      <c r="H1940" t="s">
        <v>40</v>
      </c>
      <c r="I1940" t="s">
        <v>26</v>
      </c>
      <c r="J1940" t="s">
        <v>816</v>
      </c>
      <c r="K1940" t="s">
        <v>103</v>
      </c>
      <c r="L1940">
        <v>75217</v>
      </c>
      <c r="M1940" t="s">
        <v>104</v>
      </c>
      <c r="N1940" t="s">
        <v>955</v>
      </c>
      <c r="O1940" t="s">
        <v>45</v>
      </c>
      <c r="P1940" t="s">
        <v>58</v>
      </c>
      <c r="Q1940" t="s">
        <v>956</v>
      </c>
      <c r="R1940">
        <v>107.44</v>
      </c>
      <c r="S1940">
        <v>10</v>
      </c>
      <c r="T1940">
        <v>0.2</v>
      </c>
      <c r="U1940">
        <v>10.744000000000007</v>
      </c>
    </row>
    <row r="1941" spans="1:21" x14ac:dyDescent="0.35">
      <c r="A1941">
        <v>3800</v>
      </c>
      <c r="B1941" t="s">
        <v>6957</v>
      </c>
      <c r="C1941" s="17">
        <v>43043</v>
      </c>
      <c r="D1941" s="17">
        <v>43044</v>
      </c>
      <c r="E1941" t="s">
        <v>187</v>
      </c>
      <c r="F1941" t="s">
        <v>1081</v>
      </c>
      <c r="G1941" t="s">
        <v>1082</v>
      </c>
      <c r="H1941" t="s">
        <v>40</v>
      </c>
      <c r="I1941" t="s">
        <v>26</v>
      </c>
      <c r="J1941" t="s">
        <v>4496</v>
      </c>
      <c r="K1941" t="s">
        <v>87</v>
      </c>
      <c r="L1941">
        <v>27405</v>
      </c>
      <c r="M1941" t="s">
        <v>29</v>
      </c>
      <c r="N1941" t="s">
        <v>4796</v>
      </c>
      <c r="O1941" t="s">
        <v>70</v>
      </c>
      <c r="P1941" t="s">
        <v>71</v>
      </c>
      <c r="Q1941" t="s">
        <v>4797</v>
      </c>
      <c r="R1941">
        <v>1359.96</v>
      </c>
      <c r="S1941">
        <v>5</v>
      </c>
      <c r="T1941">
        <v>0.2</v>
      </c>
      <c r="U1941">
        <v>118.99650000000003</v>
      </c>
    </row>
    <row r="1942" spans="1:21" x14ac:dyDescent="0.35">
      <c r="A1942">
        <v>3799</v>
      </c>
      <c r="B1942" t="s">
        <v>6957</v>
      </c>
      <c r="C1942" s="17">
        <v>43043</v>
      </c>
      <c r="D1942" s="17">
        <v>43044</v>
      </c>
      <c r="E1942" t="s">
        <v>187</v>
      </c>
      <c r="F1942" t="s">
        <v>1081</v>
      </c>
      <c r="G1942" t="s">
        <v>1082</v>
      </c>
      <c r="H1942" t="s">
        <v>40</v>
      </c>
      <c r="I1942" t="s">
        <v>26</v>
      </c>
      <c r="J1942" t="s">
        <v>4496</v>
      </c>
      <c r="K1942" t="s">
        <v>87</v>
      </c>
      <c r="L1942">
        <v>27405</v>
      </c>
      <c r="M1942" t="s">
        <v>29</v>
      </c>
      <c r="N1942" t="s">
        <v>1227</v>
      </c>
      <c r="O1942" t="s">
        <v>31</v>
      </c>
      <c r="P1942" t="s">
        <v>55</v>
      </c>
      <c r="Q1942" t="s">
        <v>1228</v>
      </c>
      <c r="R1942">
        <v>523.76400000000001</v>
      </c>
      <c r="S1942">
        <v>3</v>
      </c>
      <c r="T1942">
        <v>0.4</v>
      </c>
      <c r="U1942">
        <v>-192.04680000000008</v>
      </c>
    </row>
    <row r="1943" spans="1:21" x14ac:dyDescent="0.35">
      <c r="A1943">
        <v>3787</v>
      </c>
      <c r="B1943" t="s">
        <v>6942</v>
      </c>
      <c r="C1943" s="17">
        <v>42674</v>
      </c>
      <c r="D1943" s="17">
        <v>42678</v>
      </c>
      <c r="E1943" t="s">
        <v>49</v>
      </c>
      <c r="F1943" t="s">
        <v>581</v>
      </c>
      <c r="G1943" t="s">
        <v>582</v>
      </c>
      <c r="H1943" t="s">
        <v>40</v>
      </c>
      <c r="I1943" t="s">
        <v>26</v>
      </c>
      <c r="J1943" t="s">
        <v>41</v>
      </c>
      <c r="K1943" t="s">
        <v>42</v>
      </c>
      <c r="L1943">
        <v>90045</v>
      </c>
      <c r="M1943" t="s">
        <v>43</v>
      </c>
      <c r="N1943" t="s">
        <v>6102</v>
      </c>
      <c r="O1943" t="s">
        <v>45</v>
      </c>
      <c r="P1943" t="s">
        <v>58</v>
      </c>
      <c r="Q1943" t="s">
        <v>6103</v>
      </c>
      <c r="R1943">
        <v>1085.42</v>
      </c>
      <c r="S1943">
        <v>7</v>
      </c>
      <c r="T1943">
        <v>0</v>
      </c>
      <c r="U1943">
        <v>282.20920000000001</v>
      </c>
    </row>
    <row r="1944" spans="1:21" x14ac:dyDescent="0.35">
      <c r="A1944">
        <v>3772</v>
      </c>
      <c r="B1944" t="s">
        <v>6923</v>
      </c>
      <c r="C1944" s="17">
        <v>42502</v>
      </c>
      <c r="D1944" s="17">
        <v>42507</v>
      </c>
      <c r="E1944" t="s">
        <v>49</v>
      </c>
      <c r="F1944" t="s">
        <v>4435</v>
      </c>
      <c r="G1944" t="s">
        <v>4436</v>
      </c>
      <c r="H1944" t="s">
        <v>40</v>
      </c>
      <c r="I1944" t="s">
        <v>26</v>
      </c>
      <c r="J1944" t="s">
        <v>145</v>
      </c>
      <c r="K1944" t="s">
        <v>146</v>
      </c>
      <c r="L1944">
        <v>19140</v>
      </c>
      <c r="M1944" t="s">
        <v>147</v>
      </c>
      <c r="N1944" t="s">
        <v>962</v>
      </c>
      <c r="O1944" t="s">
        <v>45</v>
      </c>
      <c r="P1944" t="s">
        <v>58</v>
      </c>
      <c r="Q1944" t="s">
        <v>963</v>
      </c>
      <c r="R1944">
        <v>82.367999999999995</v>
      </c>
      <c r="S1944">
        <v>2</v>
      </c>
      <c r="T1944">
        <v>0.2</v>
      </c>
      <c r="U1944">
        <v>-19.562399999999997</v>
      </c>
    </row>
    <row r="1945" spans="1:21" x14ac:dyDescent="0.35">
      <c r="A1945">
        <v>1942</v>
      </c>
      <c r="B1945" t="s">
        <v>4813</v>
      </c>
      <c r="C1945" s="17">
        <v>42976</v>
      </c>
      <c r="D1945" s="17">
        <v>42979</v>
      </c>
      <c r="E1945" t="s">
        <v>187</v>
      </c>
      <c r="F1945" t="s">
        <v>3673</v>
      </c>
      <c r="G1945" t="s">
        <v>3674</v>
      </c>
      <c r="H1945" t="s">
        <v>40</v>
      </c>
      <c r="I1945" t="s">
        <v>26</v>
      </c>
      <c r="J1945" t="s">
        <v>1323</v>
      </c>
      <c r="K1945" t="s">
        <v>210</v>
      </c>
      <c r="L1945">
        <v>62301</v>
      </c>
      <c r="M1945" t="s">
        <v>104</v>
      </c>
      <c r="N1945" t="s">
        <v>851</v>
      </c>
      <c r="O1945" t="s">
        <v>45</v>
      </c>
      <c r="P1945" t="s">
        <v>46</v>
      </c>
      <c r="Q1945" t="s">
        <v>852</v>
      </c>
      <c r="R1945">
        <v>47.360000000000007</v>
      </c>
      <c r="S1945">
        <v>4</v>
      </c>
      <c r="T1945">
        <v>0.2</v>
      </c>
      <c r="U1945">
        <v>17.759999999999998</v>
      </c>
    </row>
    <row r="1946" spans="1:21" x14ac:dyDescent="0.35">
      <c r="A1946">
        <v>1943</v>
      </c>
      <c r="B1946" t="s">
        <v>4813</v>
      </c>
      <c r="C1946" s="17">
        <v>42976</v>
      </c>
      <c r="D1946" s="17">
        <v>42979</v>
      </c>
      <c r="E1946" t="s">
        <v>187</v>
      </c>
      <c r="F1946" t="s">
        <v>3673</v>
      </c>
      <c r="G1946" t="s">
        <v>3674</v>
      </c>
      <c r="H1946" t="s">
        <v>40</v>
      </c>
      <c r="I1946" t="s">
        <v>26</v>
      </c>
      <c r="J1946" t="s">
        <v>1323</v>
      </c>
      <c r="K1946" t="s">
        <v>210</v>
      </c>
      <c r="L1946">
        <v>62301</v>
      </c>
      <c r="M1946" t="s">
        <v>104</v>
      </c>
      <c r="N1946" t="s">
        <v>1769</v>
      </c>
      <c r="O1946" t="s">
        <v>45</v>
      </c>
      <c r="P1946" t="s">
        <v>58</v>
      </c>
      <c r="Q1946" t="s">
        <v>1770</v>
      </c>
      <c r="R1946">
        <v>27.439999999999998</v>
      </c>
      <c r="S1946">
        <v>2</v>
      </c>
      <c r="T1946">
        <v>0.2</v>
      </c>
      <c r="U1946">
        <v>2.4009999999999998</v>
      </c>
    </row>
    <row r="1947" spans="1:21" x14ac:dyDescent="0.35">
      <c r="A1947">
        <v>1944</v>
      </c>
      <c r="B1947" t="s">
        <v>4813</v>
      </c>
      <c r="C1947" s="17">
        <v>42976</v>
      </c>
      <c r="D1947" s="17">
        <v>42979</v>
      </c>
      <c r="E1947" t="s">
        <v>187</v>
      </c>
      <c r="F1947" t="s">
        <v>3673</v>
      </c>
      <c r="G1947" t="s">
        <v>3674</v>
      </c>
      <c r="H1947" t="s">
        <v>40</v>
      </c>
      <c r="I1947" t="s">
        <v>26</v>
      </c>
      <c r="J1947" t="s">
        <v>1323</v>
      </c>
      <c r="K1947" t="s">
        <v>210</v>
      </c>
      <c r="L1947">
        <v>62301</v>
      </c>
      <c r="M1947" t="s">
        <v>104</v>
      </c>
      <c r="N1947" t="s">
        <v>2942</v>
      </c>
      <c r="O1947" t="s">
        <v>45</v>
      </c>
      <c r="P1947" t="s">
        <v>74</v>
      </c>
      <c r="Q1947" t="s">
        <v>2943</v>
      </c>
      <c r="R1947">
        <v>3.2399999999999993</v>
      </c>
      <c r="S1947">
        <v>9</v>
      </c>
      <c r="T1947">
        <v>0.8</v>
      </c>
      <c r="U1947">
        <v>-5.1840000000000011</v>
      </c>
    </row>
    <row r="1948" spans="1:21" x14ac:dyDescent="0.35">
      <c r="A1948">
        <v>1945</v>
      </c>
      <c r="B1948" t="s">
        <v>4814</v>
      </c>
      <c r="C1948" s="17">
        <v>42541</v>
      </c>
      <c r="D1948" s="17">
        <v>42547</v>
      </c>
      <c r="E1948" t="s">
        <v>49</v>
      </c>
      <c r="F1948" t="s">
        <v>896</v>
      </c>
      <c r="G1948" t="s">
        <v>897</v>
      </c>
      <c r="H1948" t="s">
        <v>40</v>
      </c>
      <c r="I1948" t="s">
        <v>26</v>
      </c>
      <c r="J1948" t="s">
        <v>4222</v>
      </c>
      <c r="K1948" t="s">
        <v>103</v>
      </c>
      <c r="L1948">
        <v>75007</v>
      </c>
      <c r="M1948" t="s">
        <v>104</v>
      </c>
      <c r="N1948" t="s">
        <v>4003</v>
      </c>
      <c r="O1948" t="s">
        <v>70</v>
      </c>
      <c r="P1948" t="s">
        <v>160</v>
      </c>
      <c r="Q1948" t="s">
        <v>4004</v>
      </c>
      <c r="R1948">
        <v>95.968000000000004</v>
      </c>
      <c r="S1948">
        <v>4</v>
      </c>
      <c r="T1948">
        <v>0.2</v>
      </c>
      <c r="U1948">
        <v>26.391200000000001</v>
      </c>
    </row>
    <row r="1949" spans="1:21" x14ac:dyDescent="0.35">
      <c r="A1949">
        <v>1946</v>
      </c>
      <c r="B1949" t="s">
        <v>4814</v>
      </c>
      <c r="C1949" s="17">
        <v>42541</v>
      </c>
      <c r="D1949" s="17">
        <v>42547</v>
      </c>
      <c r="E1949" t="s">
        <v>49</v>
      </c>
      <c r="F1949" t="s">
        <v>896</v>
      </c>
      <c r="G1949" t="s">
        <v>897</v>
      </c>
      <c r="H1949" t="s">
        <v>40</v>
      </c>
      <c r="I1949" t="s">
        <v>26</v>
      </c>
      <c r="J1949" t="s">
        <v>4222</v>
      </c>
      <c r="K1949" t="s">
        <v>103</v>
      </c>
      <c r="L1949">
        <v>75007</v>
      </c>
      <c r="M1949" t="s">
        <v>104</v>
      </c>
      <c r="N1949" t="s">
        <v>4587</v>
      </c>
      <c r="O1949" t="s">
        <v>45</v>
      </c>
      <c r="P1949" t="s">
        <v>89</v>
      </c>
      <c r="Q1949" t="s">
        <v>4588</v>
      </c>
      <c r="R1949">
        <v>10.368000000000002</v>
      </c>
      <c r="S1949">
        <v>2</v>
      </c>
      <c r="T1949">
        <v>0.2</v>
      </c>
      <c r="U1949">
        <v>3.6288</v>
      </c>
    </row>
    <row r="1950" spans="1:21" x14ac:dyDescent="0.35">
      <c r="A1950">
        <v>1947</v>
      </c>
      <c r="B1950" t="s">
        <v>4815</v>
      </c>
      <c r="C1950" s="17">
        <v>42980</v>
      </c>
      <c r="D1950" s="17">
        <v>42984</v>
      </c>
      <c r="E1950" t="s">
        <v>49</v>
      </c>
      <c r="F1950" t="s">
        <v>4816</v>
      </c>
      <c r="G1950" t="s">
        <v>4817</v>
      </c>
      <c r="H1950" t="s">
        <v>40</v>
      </c>
      <c r="I1950" t="s">
        <v>26</v>
      </c>
      <c r="J1950" t="s">
        <v>265</v>
      </c>
      <c r="K1950" t="s">
        <v>266</v>
      </c>
      <c r="L1950">
        <v>10009</v>
      </c>
      <c r="M1950" t="s">
        <v>147</v>
      </c>
      <c r="N1950" t="s">
        <v>1316</v>
      </c>
      <c r="O1950" t="s">
        <v>45</v>
      </c>
      <c r="P1950" t="s">
        <v>67</v>
      </c>
      <c r="Q1950" t="s">
        <v>1317</v>
      </c>
      <c r="R1950">
        <v>23.1</v>
      </c>
      <c r="S1950">
        <v>2</v>
      </c>
      <c r="T1950">
        <v>0</v>
      </c>
      <c r="U1950">
        <v>6.468</v>
      </c>
    </row>
    <row r="1951" spans="1:21" x14ac:dyDescent="0.35">
      <c r="A1951">
        <v>1948</v>
      </c>
      <c r="B1951" t="s">
        <v>4815</v>
      </c>
      <c r="C1951" s="17">
        <v>42980</v>
      </c>
      <c r="D1951" s="17">
        <v>42984</v>
      </c>
      <c r="E1951" t="s">
        <v>49</v>
      </c>
      <c r="F1951" t="s">
        <v>4816</v>
      </c>
      <c r="G1951" t="s">
        <v>4817</v>
      </c>
      <c r="H1951" t="s">
        <v>40</v>
      </c>
      <c r="I1951" t="s">
        <v>26</v>
      </c>
      <c r="J1951" t="s">
        <v>265</v>
      </c>
      <c r="K1951" t="s">
        <v>266</v>
      </c>
      <c r="L1951">
        <v>10009</v>
      </c>
      <c r="M1951" t="s">
        <v>147</v>
      </c>
      <c r="N1951" t="s">
        <v>4560</v>
      </c>
      <c r="O1951" t="s">
        <v>31</v>
      </c>
      <c r="P1951" t="s">
        <v>64</v>
      </c>
      <c r="Q1951" t="s">
        <v>4561</v>
      </c>
      <c r="R1951">
        <v>11.54</v>
      </c>
      <c r="S1951">
        <v>2</v>
      </c>
      <c r="T1951">
        <v>0</v>
      </c>
      <c r="U1951">
        <v>3.4619999999999997</v>
      </c>
    </row>
    <row r="1952" spans="1:21" x14ac:dyDescent="0.35">
      <c r="A1952">
        <v>1949</v>
      </c>
      <c r="B1952" t="s">
        <v>4815</v>
      </c>
      <c r="C1952" s="17">
        <v>42980</v>
      </c>
      <c r="D1952" s="17">
        <v>42984</v>
      </c>
      <c r="E1952" t="s">
        <v>49</v>
      </c>
      <c r="F1952" t="s">
        <v>4816</v>
      </c>
      <c r="G1952" t="s">
        <v>4817</v>
      </c>
      <c r="H1952" t="s">
        <v>40</v>
      </c>
      <c r="I1952" t="s">
        <v>26</v>
      </c>
      <c r="J1952" t="s">
        <v>265</v>
      </c>
      <c r="K1952" t="s">
        <v>266</v>
      </c>
      <c r="L1952">
        <v>10009</v>
      </c>
      <c r="M1952" t="s">
        <v>147</v>
      </c>
      <c r="N1952" t="s">
        <v>1605</v>
      </c>
      <c r="O1952" t="s">
        <v>31</v>
      </c>
      <c r="P1952" t="s">
        <v>55</v>
      </c>
      <c r="Q1952" t="s">
        <v>1606</v>
      </c>
      <c r="R1952">
        <v>254.52599999999998</v>
      </c>
      <c r="S1952">
        <v>1</v>
      </c>
      <c r="T1952">
        <v>0.4</v>
      </c>
      <c r="U1952">
        <v>-93.3262</v>
      </c>
    </row>
    <row r="1953" spans="1:21" x14ac:dyDescent="0.35">
      <c r="A1953">
        <v>1950</v>
      </c>
      <c r="B1953" t="s">
        <v>4815</v>
      </c>
      <c r="C1953" s="17">
        <v>42980</v>
      </c>
      <c r="D1953" s="17">
        <v>42984</v>
      </c>
      <c r="E1953" t="s">
        <v>49</v>
      </c>
      <c r="F1953" t="s">
        <v>4816</v>
      </c>
      <c r="G1953" t="s">
        <v>4817</v>
      </c>
      <c r="H1953" t="s">
        <v>40</v>
      </c>
      <c r="I1953" t="s">
        <v>26</v>
      </c>
      <c r="J1953" t="s">
        <v>265</v>
      </c>
      <c r="K1953" t="s">
        <v>266</v>
      </c>
      <c r="L1953">
        <v>10009</v>
      </c>
      <c r="M1953" t="s">
        <v>147</v>
      </c>
      <c r="N1953" t="s">
        <v>436</v>
      </c>
      <c r="O1953" t="s">
        <v>45</v>
      </c>
      <c r="P1953" t="s">
        <v>77</v>
      </c>
      <c r="Q1953" t="s">
        <v>437</v>
      </c>
      <c r="R1953">
        <v>12.98</v>
      </c>
      <c r="S1953">
        <v>1</v>
      </c>
      <c r="T1953">
        <v>0</v>
      </c>
      <c r="U1953">
        <v>3.7641999999999989</v>
      </c>
    </row>
    <row r="1954" spans="1:21" x14ac:dyDescent="0.35">
      <c r="A1954">
        <v>1951</v>
      </c>
      <c r="B1954" t="s">
        <v>4815</v>
      </c>
      <c r="C1954" s="17">
        <v>42980</v>
      </c>
      <c r="D1954" s="17">
        <v>42984</v>
      </c>
      <c r="E1954" t="s">
        <v>49</v>
      </c>
      <c r="F1954" t="s">
        <v>4816</v>
      </c>
      <c r="G1954" t="s">
        <v>4817</v>
      </c>
      <c r="H1954" t="s">
        <v>40</v>
      </c>
      <c r="I1954" t="s">
        <v>26</v>
      </c>
      <c r="J1954" t="s">
        <v>265</v>
      </c>
      <c r="K1954" t="s">
        <v>266</v>
      </c>
      <c r="L1954">
        <v>10009</v>
      </c>
      <c r="M1954" t="s">
        <v>147</v>
      </c>
      <c r="N1954" t="s">
        <v>3595</v>
      </c>
      <c r="O1954" t="s">
        <v>45</v>
      </c>
      <c r="P1954" t="s">
        <v>74</v>
      </c>
      <c r="Q1954" t="s">
        <v>3596</v>
      </c>
      <c r="R1954">
        <v>26.432000000000002</v>
      </c>
      <c r="S1954">
        <v>8</v>
      </c>
      <c r="T1954">
        <v>0.2</v>
      </c>
      <c r="U1954">
        <v>8.9207999999999998</v>
      </c>
    </row>
    <row r="1955" spans="1:21" x14ac:dyDescent="0.35">
      <c r="A1955">
        <v>1952</v>
      </c>
      <c r="B1955" t="s">
        <v>4815</v>
      </c>
      <c r="C1955" s="17">
        <v>42980</v>
      </c>
      <c r="D1955" s="17">
        <v>42984</v>
      </c>
      <c r="E1955" t="s">
        <v>49</v>
      </c>
      <c r="F1955" t="s">
        <v>4816</v>
      </c>
      <c r="G1955" t="s">
        <v>4817</v>
      </c>
      <c r="H1955" t="s">
        <v>40</v>
      </c>
      <c r="I1955" t="s">
        <v>26</v>
      </c>
      <c r="J1955" t="s">
        <v>265</v>
      </c>
      <c r="K1955" t="s">
        <v>266</v>
      </c>
      <c r="L1955">
        <v>10009</v>
      </c>
      <c r="M1955" t="s">
        <v>147</v>
      </c>
      <c r="N1955" t="s">
        <v>3065</v>
      </c>
      <c r="O1955" t="s">
        <v>70</v>
      </c>
      <c r="P1955" t="s">
        <v>71</v>
      </c>
      <c r="Q1955" t="s">
        <v>3066</v>
      </c>
      <c r="R1955">
        <v>197.96999999999997</v>
      </c>
      <c r="S1955">
        <v>3</v>
      </c>
      <c r="T1955">
        <v>0</v>
      </c>
      <c r="U1955">
        <v>57.41129999999999</v>
      </c>
    </row>
    <row r="1956" spans="1:21" x14ac:dyDescent="0.35">
      <c r="A1956">
        <v>1953</v>
      </c>
      <c r="B1956" t="s">
        <v>4815</v>
      </c>
      <c r="C1956" s="17">
        <v>42980</v>
      </c>
      <c r="D1956" s="17">
        <v>42984</v>
      </c>
      <c r="E1956" t="s">
        <v>49</v>
      </c>
      <c r="F1956" t="s">
        <v>4816</v>
      </c>
      <c r="G1956" t="s">
        <v>4817</v>
      </c>
      <c r="H1956" t="s">
        <v>40</v>
      </c>
      <c r="I1956" t="s">
        <v>26</v>
      </c>
      <c r="J1956" t="s">
        <v>265</v>
      </c>
      <c r="K1956" t="s">
        <v>266</v>
      </c>
      <c r="L1956">
        <v>10009</v>
      </c>
      <c r="M1956" t="s">
        <v>147</v>
      </c>
      <c r="N1956" t="s">
        <v>4147</v>
      </c>
      <c r="O1956" t="s">
        <v>45</v>
      </c>
      <c r="P1956" t="s">
        <v>46</v>
      </c>
      <c r="Q1956" t="s">
        <v>4148</v>
      </c>
      <c r="R1956">
        <v>18.899999999999999</v>
      </c>
      <c r="S1956">
        <v>6</v>
      </c>
      <c r="T1956">
        <v>0</v>
      </c>
      <c r="U1956">
        <v>9.0719999999999992</v>
      </c>
    </row>
    <row r="1957" spans="1:21" x14ac:dyDescent="0.35">
      <c r="A1957">
        <v>1954</v>
      </c>
      <c r="B1957" t="s">
        <v>4815</v>
      </c>
      <c r="C1957" s="17">
        <v>42980</v>
      </c>
      <c r="D1957" s="17">
        <v>42984</v>
      </c>
      <c r="E1957" t="s">
        <v>49</v>
      </c>
      <c r="F1957" t="s">
        <v>4816</v>
      </c>
      <c r="G1957" t="s">
        <v>4817</v>
      </c>
      <c r="H1957" t="s">
        <v>40</v>
      </c>
      <c r="I1957" t="s">
        <v>26</v>
      </c>
      <c r="J1957" t="s">
        <v>265</v>
      </c>
      <c r="K1957" t="s">
        <v>266</v>
      </c>
      <c r="L1957">
        <v>10009</v>
      </c>
      <c r="M1957" t="s">
        <v>147</v>
      </c>
      <c r="N1957" t="s">
        <v>1797</v>
      </c>
      <c r="O1957" t="s">
        <v>31</v>
      </c>
      <c r="P1957" t="s">
        <v>35</v>
      </c>
      <c r="Q1957" t="s">
        <v>1798</v>
      </c>
      <c r="R1957">
        <v>1282.4100000000001</v>
      </c>
      <c r="S1957">
        <v>5</v>
      </c>
      <c r="T1957">
        <v>0.1</v>
      </c>
      <c r="U1957">
        <v>213.73500000000001</v>
      </c>
    </row>
    <row r="1958" spans="1:21" x14ac:dyDescent="0.35">
      <c r="A1958">
        <v>1955</v>
      </c>
      <c r="B1958" t="s">
        <v>4815</v>
      </c>
      <c r="C1958" s="17">
        <v>42980</v>
      </c>
      <c r="D1958" s="17">
        <v>42984</v>
      </c>
      <c r="E1958" t="s">
        <v>49</v>
      </c>
      <c r="F1958" t="s">
        <v>4816</v>
      </c>
      <c r="G1958" t="s">
        <v>4817</v>
      </c>
      <c r="H1958" t="s">
        <v>40</v>
      </c>
      <c r="I1958" t="s">
        <v>26</v>
      </c>
      <c r="J1958" t="s">
        <v>265</v>
      </c>
      <c r="K1958" t="s">
        <v>266</v>
      </c>
      <c r="L1958">
        <v>10009</v>
      </c>
      <c r="M1958" t="s">
        <v>147</v>
      </c>
      <c r="N1958" t="s">
        <v>4818</v>
      </c>
      <c r="O1958" t="s">
        <v>45</v>
      </c>
      <c r="P1958" t="s">
        <v>67</v>
      </c>
      <c r="Q1958" t="s">
        <v>4819</v>
      </c>
      <c r="R1958">
        <v>4.92</v>
      </c>
      <c r="S1958">
        <v>3</v>
      </c>
      <c r="T1958">
        <v>0</v>
      </c>
      <c r="U1958">
        <v>2.2139999999999995</v>
      </c>
    </row>
    <row r="1959" spans="1:21" x14ac:dyDescent="0.35">
      <c r="A1959">
        <v>1956</v>
      </c>
      <c r="B1959" t="s">
        <v>4815</v>
      </c>
      <c r="C1959" s="17">
        <v>42980</v>
      </c>
      <c r="D1959" s="17">
        <v>42984</v>
      </c>
      <c r="E1959" t="s">
        <v>49</v>
      </c>
      <c r="F1959" t="s">
        <v>4816</v>
      </c>
      <c r="G1959" t="s">
        <v>4817</v>
      </c>
      <c r="H1959" t="s">
        <v>40</v>
      </c>
      <c r="I1959" t="s">
        <v>26</v>
      </c>
      <c r="J1959" t="s">
        <v>265</v>
      </c>
      <c r="K1959" t="s">
        <v>266</v>
      </c>
      <c r="L1959">
        <v>10009</v>
      </c>
      <c r="M1959" t="s">
        <v>147</v>
      </c>
      <c r="N1959" t="s">
        <v>4820</v>
      </c>
      <c r="O1959" t="s">
        <v>70</v>
      </c>
      <c r="P1959" t="s">
        <v>160</v>
      </c>
      <c r="Q1959" t="s">
        <v>4821</v>
      </c>
      <c r="R1959">
        <v>238</v>
      </c>
      <c r="S1959">
        <v>2</v>
      </c>
      <c r="T1959">
        <v>0</v>
      </c>
      <c r="U1959">
        <v>38.080000000000013</v>
      </c>
    </row>
    <row r="1960" spans="1:21" x14ac:dyDescent="0.35">
      <c r="A1960">
        <v>1957</v>
      </c>
      <c r="B1960" t="s">
        <v>4815</v>
      </c>
      <c r="C1960" s="17">
        <v>42980</v>
      </c>
      <c r="D1960" s="17">
        <v>42984</v>
      </c>
      <c r="E1960" t="s">
        <v>49</v>
      </c>
      <c r="F1960" t="s">
        <v>4816</v>
      </c>
      <c r="G1960" t="s">
        <v>4817</v>
      </c>
      <c r="H1960" t="s">
        <v>40</v>
      </c>
      <c r="I1960" t="s">
        <v>26</v>
      </c>
      <c r="J1960" t="s">
        <v>265</v>
      </c>
      <c r="K1960" t="s">
        <v>266</v>
      </c>
      <c r="L1960">
        <v>10009</v>
      </c>
      <c r="M1960" t="s">
        <v>147</v>
      </c>
      <c r="N1960" t="s">
        <v>857</v>
      </c>
      <c r="O1960" t="s">
        <v>70</v>
      </c>
      <c r="P1960" t="s">
        <v>160</v>
      </c>
      <c r="Q1960" t="s">
        <v>858</v>
      </c>
      <c r="R1960">
        <v>167.97</v>
      </c>
      <c r="S1960">
        <v>3</v>
      </c>
      <c r="T1960">
        <v>0</v>
      </c>
      <c r="U1960">
        <v>40.31280000000001</v>
      </c>
    </row>
    <row r="1961" spans="1:21" x14ac:dyDescent="0.35">
      <c r="A1961">
        <v>1958</v>
      </c>
      <c r="B1961" t="s">
        <v>4815</v>
      </c>
      <c r="C1961" s="17">
        <v>42980</v>
      </c>
      <c r="D1961" s="17">
        <v>42984</v>
      </c>
      <c r="E1961" t="s">
        <v>49</v>
      </c>
      <c r="F1961" t="s">
        <v>4816</v>
      </c>
      <c r="G1961" t="s">
        <v>4817</v>
      </c>
      <c r="H1961" t="s">
        <v>40</v>
      </c>
      <c r="I1961" t="s">
        <v>26</v>
      </c>
      <c r="J1961" t="s">
        <v>265</v>
      </c>
      <c r="K1961" t="s">
        <v>266</v>
      </c>
      <c r="L1961">
        <v>10009</v>
      </c>
      <c r="M1961" t="s">
        <v>147</v>
      </c>
      <c r="N1961" t="s">
        <v>4469</v>
      </c>
      <c r="O1961" t="s">
        <v>45</v>
      </c>
      <c r="P1961" t="s">
        <v>89</v>
      </c>
      <c r="Q1961" t="s">
        <v>4470</v>
      </c>
      <c r="R1961">
        <v>17.12</v>
      </c>
      <c r="S1961">
        <v>4</v>
      </c>
      <c r="T1961">
        <v>0</v>
      </c>
      <c r="U1961">
        <v>7.7039999999999988</v>
      </c>
    </row>
    <row r="1962" spans="1:21" x14ac:dyDescent="0.35">
      <c r="A1962">
        <v>3770</v>
      </c>
      <c r="B1962" t="s">
        <v>6921</v>
      </c>
      <c r="C1962" s="17">
        <v>41989</v>
      </c>
      <c r="D1962" s="17">
        <v>41993</v>
      </c>
      <c r="E1962" t="s">
        <v>22</v>
      </c>
      <c r="F1962" t="s">
        <v>134</v>
      </c>
      <c r="G1962" t="s">
        <v>135</v>
      </c>
      <c r="H1962" t="s">
        <v>40</v>
      </c>
      <c r="I1962" t="s">
        <v>26</v>
      </c>
      <c r="J1962" t="s">
        <v>2334</v>
      </c>
      <c r="K1962" t="s">
        <v>53</v>
      </c>
      <c r="L1962">
        <v>33012</v>
      </c>
      <c r="M1962" t="s">
        <v>29</v>
      </c>
      <c r="N1962" t="s">
        <v>1231</v>
      </c>
      <c r="O1962" t="s">
        <v>45</v>
      </c>
      <c r="P1962" t="s">
        <v>268</v>
      </c>
      <c r="Q1962" t="s">
        <v>1232</v>
      </c>
      <c r="R1962">
        <v>1.984</v>
      </c>
      <c r="S1962">
        <v>2</v>
      </c>
      <c r="T1962">
        <v>0.2</v>
      </c>
      <c r="U1962">
        <v>0.66959999999999997</v>
      </c>
    </row>
    <row r="1963" spans="1:21" x14ac:dyDescent="0.35">
      <c r="A1963">
        <v>3769</v>
      </c>
      <c r="B1963" t="s">
        <v>6921</v>
      </c>
      <c r="C1963" s="17">
        <v>41989</v>
      </c>
      <c r="D1963" s="17">
        <v>41993</v>
      </c>
      <c r="E1963" t="s">
        <v>22</v>
      </c>
      <c r="F1963" t="s">
        <v>134</v>
      </c>
      <c r="G1963" t="s">
        <v>135</v>
      </c>
      <c r="H1963" t="s">
        <v>40</v>
      </c>
      <c r="I1963" t="s">
        <v>26</v>
      </c>
      <c r="J1963" t="s">
        <v>2334</v>
      </c>
      <c r="K1963" t="s">
        <v>53</v>
      </c>
      <c r="L1963">
        <v>33012</v>
      </c>
      <c r="M1963" t="s">
        <v>29</v>
      </c>
      <c r="N1963" t="s">
        <v>4627</v>
      </c>
      <c r="O1963" t="s">
        <v>31</v>
      </c>
      <c r="P1963" t="s">
        <v>35</v>
      </c>
      <c r="Q1963" t="s">
        <v>4628</v>
      </c>
      <c r="R1963">
        <v>1013.8320000000001</v>
      </c>
      <c r="S1963">
        <v>9</v>
      </c>
      <c r="T1963">
        <v>0.2</v>
      </c>
      <c r="U1963">
        <v>101.38319999999999</v>
      </c>
    </row>
    <row r="1964" spans="1:21" x14ac:dyDescent="0.35">
      <c r="A1964">
        <v>3767</v>
      </c>
      <c r="B1964" t="s">
        <v>6919</v>
      </c>
      <c r="C1964" s="17">
        <v>42450</v>
      </c>
      <c r="D1964" s="17">
        <v>42454</v>
      </c>
      <c r="E1964" t="s">
        <v>49</v>
      </c>
      <c r="F1964" t="s">
        <v>6241</v>
      </c>
      <c r="G1964" t="s">
        <v>6242</v>
      </c>
      <c r="H1964" t="s">
        <v>40</v>
      </c>
      <c r="I1964" t="s">
        <v>26</v>
      </c>
      <c r="J1964" t="s">
        <v>183</v>
      </c>
      <c r="K1964" t="s">
        <v>103</v>
      </c>
      <c r="L1964">
        <v>77036</v>
      </c>
      <c r="M1964" t="s">
        <v>104</v>
      </c>
      <c r="N1964" t="s">
        <v>286</v>
      </c>
      <c r="O1964" t="s">
        <v>45</v>
      </c>
      <c r="P1964" t="s">
        <v>67</v>
      </c>
      <c r="Q1964" t="s">
        <v>287</v>
      </c>
      <c r="R1964">
        <v>1.3440000000000001</v>
      </c>
      <c r="S1964">
        <v>1</v>
      </c>
      <c r="T1964">
        <v>0.2</v>
      </c>
      <c r="U1964">
        <v>0.504</v>
      </c>
    </row>
    <row r="1965" spans="1:21" x14ac:dyDescent="0.35">
      <c r="A1965">
        <v>3766</v>
      </c>
      <c r="B1965" t="s">
        <v>6919</v>
      </c>
      <c r="C1965" s="17">
        <v>42450</v>
      </c>
      <c r="D1965" s="17">
        <v>42454</v>
      </c>
      <c r="E1965" t="s">
        <v>49</v>
      </c>
      <c r="F1965" t="s">
        <v>6241</v>
      </c>
      <c r="G1965" t="s">
        <v>6242</v>
      </c>
      <c r="H1965" t="s">
        <v>40</v>
      </c>
      <c r="I1965" t="s">
        <v>26</v>
      </c>
      <c r="J1965" t="s">
        <v>183</v>
      </c>
      <c r="K1965" t="s">
        <v>103</v>
      </c>
      <c r="L1965">
        <v>77036</v>
      </c>
      <c r="M1965" t="s">
        <v>104</v>
      </c>
      <c r="N1965" t="s">
        <v>4685</v>
      </c>
      <c r="O1965" t="s">
        <v>31</v>
      </c>
      <c r="P1965" t="s">
        <v>55</v>
      </c>
      <c r="Q1965" t="s">
        <v>4686</v>
      </c>
      <c r="R1965">
        <v>99.372</v>
      </c>
      <c r="S1965">
        <v>2</v>
      </c>
      <c r="T1965">
        <v>0.3</v>
      </c>
      <c r="U1965">
        <v>-1.4196000000000097</v>
      </c>
    </row>
    <row r="1966" spans="1:21" x14ac:dyDescent="0.35">
      <c r="A1966">
        <v>3764</v>
      </c>
      <c r="B1966" t="s">
        <v>6916</v>
      </c>
      <c r="C1966" s="17">
        <v>42595</v>
      </c>
      <c r="D1966" s="17">
        <v>42600</v>
      </c>
      <c r="E1966" t="s">
        <v>22</v>
      </c>
      <c r="F1966" t="s">
        <v>3143</v>
      </c>
      <c r="G1966" t="s">
        <v>3144</v>
      </c>
      <c r="H1966" t="s">
        <v>40</v>
      </c>
      <c r="I1966" t="s">
        <v>26</v>
      </c>
      <c r="J1966" t="s">
        <v>6917</v>
      </c>
      <c r="K1966" t="s">
        <v>113</v>
      </c>
      <c r="L1966">
        <v>53214</v>
      </c>
      <c r="M1966" t="s">
        <v>104</v>
      </c>
      <c r="N1966" t="s">
        <v>3129</v>
      </c>
      <c r="O1966" t="s">
        <v>45</v>
      </c>
      <c r="P1966" t="s">
        <v>74</v>
      </c>
      <c r="Q1966" t="s">
        <v>3130</v>
      </c>
      <c r="R1966">
        <v>8.52</v>
      </c>
      <c r="S1966">
        <v>3</v>
      </c>
      <c r="T1966">
        <v>0</v>
      </c>
      <c r="U1966">
        <v>4.1747999999999994</v>
      </c>
    </row>
    <row r="1967" spans="1:21" x14ac:dyDescent="0.35">
      <c r="A1967">
        <v>3763</v>
      </c>
      <c r="B1967" t="s">
        <v>6916</v>
      </c>
      <c r="C1967" s="17">
        <v>42595</v>
      </c>
      <c r="D1967" s="17">
        <v>42600</v>
      </c>
      <c r="E1967" t="s">
        <v>22</v>
      </c>
      <c r="F1967" t="s">
        <v>3143</v>
      </c>
      <c r="G1967" t="s">
        <v>3144</v>
      </c>
      <c r="H1967" t="s">
        <v>40</v>
      </c>
      <c r="I1967" t="s">
        <v>26</v>
      </c>
      <c r="J1967" t="s">
        <v>6917</v>
      </c>
      <c r="K1967" t="s">
        <v>113</v>
      </c>
      <c r="L1967">
        <v>53214</v>
      </c>
      <c r="M1967" t="s">
        <v>104</v>
      </c>
      <c r="N1967" t="s">
        <v>1673</v>
      </c>
      <c r="O1967" t="s">
        <v>31</v>
      </c>
      <c r="P1967" t="s">
        <v>32</v>
      </c>
      <c r="Q1967" t="s">
        <v>1674</v>
      </c>
      <c r="R1967">
        <v>241.96</v>
      </c>
      <c r="S1967">
        <v>2</v>
      </c>
      <c r="T1967">
        <v>0</v>
      </c>
      <c r="U1967">
        <v>24.195999999999998</v>
      </c>
    </row>
    <row r="1968" spans="1:21" x14ac:dyDescent="0.35">
      <c r="A1968">
        <v>3757</v>
      </c>
      <c r="B1968" t="s">
        <v>6909</v>
      </c>
      <c r="C1968" s="17">
        <v>42432</v>
      </c>
      <c r="D1968" s="17">
        <v>42435</v>
      </c>
      <c r="E1968" t="s">
        <v>187</v>
      </c>
      <c r="F1968" t="s">
        <v>6319</v>
      </c>
      <c r="G1968" t="s">
        <v>6320</v>
      </c>
      <c r="H1968" t="s">
        <v>40</v>
      </c>
      <c r="I1968" t="s">
        <v>26</v>
      </c>
      <c r="J1968" t="s">
        <v>6910</v>
      </c>
      <c r="K1968" t="s">
        <v>103</v>
      </c>
      <c r="L1968">
        <v>79762</v>
      </c>
      <c r="M1968" t="s">
        <v>104</v>
      </c>
      <c r="N1968" t="s">
        <v>6911</v>
      </c>
      <c r="O1968" t="s">
        <v>31</v>
      </c>
      <c r="P1968" t="s">
        <v>35</v>
      </c>
      <c r="Q1968" t="s">
        <v>6912</v>
      </c>
      <c r="R1968">
        <v>563.42999999999984</v>
      </c>
      <c r="S1968">
        <v>5</v>
      </c>
      <c r="T1968">
        <v>0.3</v>
      </c>
      <c r="U1968">
        <v>-56.343000000000018</v>
      </c>
    </row>
    <row r="1969" spans="1:21" x14ac:dyDescent="0.35">
      <c r="A1969">
        <v>3756</v>
      </c>
      <c r="B1969" t="s">
        <v>6909</v>
      </c>
      <c r="C1969" s="17">
        <v>42432</v>
      </c>
      <c r="D1969" s="17">
        <v>42435</v>
      </c>
      <c r="E1969" t="s">
        <v>187</v>
      </c>
      <c r="F1969" t="s">
        <v>6319</v>
      </c>
      <c r="G1969" t="s">
        <v>6320</v>
      </c>
      <c r="H1969" t="s">
        <v>40</v>
      </c>
      <c r="I1969" t="s">
        <v>26</v>
      </c>
      <c r="J1969" t="s">
        <v>6910</v>
      </c>
      <c r="K1969" t="s">
        <v>103</v>
      </c>
      <c r="L1969">
        <v>79762</v>
      </c>
      <c r="M1969" t="s">
        <v>104</v>
      </c>
      <c r="N1969" t="s">
        <v>3246</v>
      </c>
      <c r="O1969" t="s">
        <v>45</v>
      </c>
      <c r="P1969" t="s">
        <v>89</v>
      </c>
      <c r="Q1969" t="s">
        <v>3247</v>
      </c>
      <c r="R1969">
        <v>42.783999999999999</v>
      </c>
      <c r="S1969">
        <v>7</v>
      </c>
      <c r="T1969">
        <v>0.2</v>
      </c>
      <c r="U1969">
        <v>15.509199999999998</v>
      </c>
    </row>
    <row r="1970" spans="1:21" x14ac:dyDescent="0.35">
      <c r="A1970">
        <v>3755</v>
      </c>
      <c r="B1970" t="s">
        <v>6908</v>
      </c>
      <c r="C1970" s="17">
        <v>42974</v>
      </c>
      <c r="D1970" s="17">
        <v>42976</v>
      </c>
      <c r="E1970" t="s">
        <v>22</v>
      </c>
      <c r="F1970" t="s">
        <v>960</v>
      </c>
      <c r="G1970" t="s">
        <v>961</v>
      </c>
      <c r="H1970" t="s">
        <v>40</v>
      </c>
      <c r="I1970" t="s">
        <v>26</v>
      </c>
      <c r="J1970" t="s">
        <v>1029</v>
      </c>
      <c r="K1970" t="s">
        <v>42</v>
      </c>
      <c r="L1970">
        <v>90301</v>
      </c>
      <c r="M1970" t="s">
        <v>43</v>
      </c>
      <c r="N1970" t="s">
        <v>4157</v>
      </c>
      <c r="O1970" t="s">
        <v>45</v>
      </c>
      <c r="P1970" t="s">
        <v>58</v>
      </c>
      <c r="Q1970" t="s">
        <v>4158</v>
      </c>
      <c r="R1970">
        <v>354.90000000000003</v>
      </c>
      <c r="S1970">
        <v>5</v>
      </c>
      <c r="T1970">
        <v>0</v>
      </c>
      <c r="U1970">
        <v>17.744999999999962</v>
      </c>
    </row>
    <row r="1971" spans="1:21" x14ac:dyDescent="0.35">
      <c r="A1971">
        <v>3754</v>
      </c>
      <c r="B1971" t="s">
        <v>6908</v>
      </c>
      <c r="C1971" s="17">
        <v>42974</v>
      </c>
      <c r="D1971" s="17">
        <v>42976</v>
      </c>
      <c r="E1971" t="s">
        <v>22</v>
      </c>
      <c r="F1971" t="s">
        <v>960</v>
      </c>
      <c r="G1971" t="s">
        <v>961</v>
      </c>
      <c r="H1971" t="s">
        <v>40</v>
      </c>
      <c r="I1971" t="s">
        <v>26</v>
      </c>
      <c r="J1971" t="s">
        <v>1029</v>
      </c>
      <c r="K1971" t="s">
        <v>42</v>
      </c>
      <c r="L1971">
        <v>90301</v>
      </c>
      <c r="M1971" t="s">
        <v>43</v>
      </c>
      <c r="N1971" t="s">
        <v>515</v>
      </c>
      <c r="O1971" t="s">
        <v>45</v>
      </c>
      <c r="P1971" t="s">
        <v>74</v>
      </c>
      <c r="Q1971" t="s">
        <v>516</v>
      </c>
      <c r="R1971">
        <v>841.5680000000001</v>
      </c>
      <c r="S1971">
        <v>2</v>
      </c>
      <c r="T1971">
        <v>0.2</v>
      </c>
      <c r="U1971">
        <v>294.54879999999991</v>
      </c>
    </row>
    <row r="1972" spans="1:21" x14ac:dyDescent="0.35">
      <c r="A1972">
        <v>3753</v>
      </c>
      <c r="B1972" t="s">
        <v>6908</v>
      </c>
      <c r="C1972" s="17">
        <v>42974</v>
      </c>
      <c r="D1972" s="17">
        <v>42976</v>
      </c>
      <c r="E1972" t="s">
        <v>22</v>
      </c>
      <c r="F1972" t="s">
        <v>960</v>
      </c>
      <c r="G1972" t="s">
        <v>961</v>
      </c>
      <c r="H1972" t="s">
        <v>40</v>
      </c>
      <c r="I1972" t="s">
        <v>26</v>
      </c>
      <c r="J1972" t="s">
        <v>1029</v>
      </c>
      <c r="K1972" t="s">
        <v>42</v>
      </c>
      <c r="L1972">
        <v>90301</v>
      </c>
      <c r="M1972" t="s">
        <v>43</v>
      </c>
      <c r="N1972" t="s">
        <v>3801</v>
      </c>
      <c r="O1972" t="s">
        <v>45</v>
      </c>
      <c r="P1972" t="s">
        <v>89</v>
      </c>
      <c r="Q1972" t="s">
        <v>3802</v>
      </c>
      <c r="R1972">
        <v>116.28</v>
      </c>
      <c r="S1972">
        <v>3</v>
      </c>
      <c r="T1972">
        <v>0</v>
      </c>
      <c r="U1972">
        <v>56.977199999999996</v>
      </c>
    </row>
    <row r="1973" spans="1:21" x14ac:dyDescent="0.35">
      <c r="A1973">
        <v>3752</v>
      </c>
      <c r="B1973" t="s">
        <v>6908</v>
      </c>
      <c r="C1973" s="17">
        <v>42974</v>
      </c>
      <c r="D1973" s="17">
        <v>42976</v>
      </c>
      <c r="E1973" t="s">
        <v>22</v>
      </c>
      <c r="F1973" t="s">
        <v>960</v>
      </c>
      <c r="G1973" t="s">
        <v>961</v>
      </c>
      <c r="H1973" t="s">
        <v>40</v>
      </c>
      <c r="I1973" t="s">
        <v>26</v>
      </c>
      <c r="J1973" t="s">
        <v>1029</v>
      </c>
      <c r="K1973" t="s">
        <v>42</v>
      </c>
      <c r="L1973">
        <v>90301</v>
      </c>
      <c r="M1973" t="s">
        <v>43</v>
      </c>
      <c r="N1973" t="s">
        <v>1465</v>
      </c>
      <c r="O1973" t="s">
        <v>31</v>
      </c>
      <c r="P1973" t="s">
        <v>35</v>
      </c>
      <c r="Q1973" t="s">
        <v>1466</v>
      </c>
      <c r="R1973">
        <v>230.28000000000003</v>
      </c>
      <c r="S1973">
        <v>3</v>
      </c>
      <c r="T1973">
        <v>0.2</v>
      </c>
      <c r="U1973">
        <v>23.027999999999992</v>
      </c>
    </row>
    <row r="1974" spans="1:21" x14ac:dyDescent="0.35">
      <c r="A1974">
        <v>3751</v>
      </c>
      <c r="B1974" t="s">
        <v>6908</v>
      </c>
      <c r="C1974" s="17">
        <v>42974</v>
      </c>
      <c r="D1974" s="17">
        <v>42976</v>
      </c>
      <c r="E1974" t="s">
        <v>22</v>
      </c>
      <c r="F1974" t="s">
        <v>960</v>
      </c>
      <c r="G1974" t="s">
        <v>961</v>
      </c>
      <c r="H1974" t="s">
        <v>40</v>
      </c>
      <c r="I1974" t="s">
        <v>26</v>
      </c>
      <c r="J1974" t="s">
        <v>1029</v>
      </c>
      <c r="K1974" t="s">
        <v>42</v>
      </c>
      <c r="L1974">
        <v>90301</v>
      </c>
      <c r="M1974" t="s">
        <v>43</v>
      </c>
      <c r="N1974" t="s">
        <v>2623</v>
      </c>
      <c r="O1974" t="s">
        <v>45</v>
      </c>
      <c r="P1974" t="s">
        <v>578</v>
      </c>
      <c r="Q1974" t="s">
        <v>2624</v>
      </c>
      <c r="R1974">
        <v>28.4</v>
      </c>
      <c r="S1974">
        <v>5</v>
      </c>
      <c r="T1974">
        <v>0</v>
      </c>
      <c r="U1974">
        <v>8.2359999999999989</v>
      </c>
    </row>
    <row r="1975" spans="1:21" x14ac:dyDescent="0.35">
      <c r="A1975">
        <v>3750</v>
      </c>
      <c r="B1975" t="s">
        <v>6908</v>
      </c>
      <c r="C1975" s="17">
        <v>42974</v>
      </c>
      <c r="D1975" s="17">
        <v>42976</v>
      </c>
      <c r="E1975" t="s">
        <v>22</v>
      </c>
      <c r="F1975" t="s">
        <v>960</v>
      </c>
      <c r="G1975" t="s">
        <v>961</v>
      </c>
      <c r="H1975" t="s">
        <v>40</v>
      </c>
      <c r="I1975" t="s">
        <v>26</v>
      </c>
      <c r="J1975" t="s">
        <v>1029</v>
      </c>
      <c r="K1975" t="s">
        <v>42</v>
      </c>
      <c r="L1975">
        <v>90301</v>
      </c>
      <c r="M1975" t="s">
        <v>43</v>
      </c>
      <c r="N1975" t="s">
        <v>6861</v>
      </c>
      <c r="O1975" t="s">
        <v>70</v>
      </c>
      <c r="P1975" t="s">
        <v>1218</v>
      </c>
      <c r="Q1975" t="s">
        <v>6862</v>
      </c>
      <c r="R1975">
        <v>879.98400000000004</v>
      </c>
      <c r="S1975">
        <v>2</v>
      </c>
      <c r="T1975">
        <v>0.2</v>
      </c>
      <c r="U1975">
        <v>329.99400000000003</v>
      </c>
    </row>
    <row r="1976" spans="1:21" x14ac:dyDescent="0.35">
      <c r="A1976">
        <v>3749</v>
      </c>
      <c r="B1976" t="s">
        <v>6908</v>
      </c>
      <c r="C1976" s="17">
        <v>42974</v>
      </c>
      <c r="D1976" s="17">
        <v>42976</v>
      </c>
      <c r="E1976" t="s">
        <v>22</v>
      </c>
      <c r="F1976" t="s">
        <v>960</v>
      </c>
      <c r="G1976" t="s">
        <v>961</v>
      </c>
      <c r="H1976" t="s">
        <v>40</v>
      </c>
      <c r="I1976" t="s">
        <v>26</v>
      </c>
      <c r="J1976" t="s">
        <v>1029</v>
      </c>
      <c r="K1976" t="s">
        <v>42</v>
      </c>
      <c r="L1976">
        <v>90301</v>
      </c>
      <c r="M1976" t="s">
        <v>43</v>
      </c>
      <c r="N1976" t="s">
        <v>5952</v>
      </c>
      <c r="O1976" t="s">
        <v>45</v>
      </c>
      <c r="P1976" t="s">
        <v>77</v>
      </c>
      <c r="Q1976" t="s">
        <v>5953</v>
      </c>
      <c r="R1976">
        <v>321.92</v>
      </c>
      <c r="S1976">
        <v>4</v>
      </c>
      <c r="T1976">
        <v>0</v>
      </c>
      <c r="U1976">
        <v>96.575999999999993</v>
      </c>
    </row>
    <row r="1977" spans="1:21" x14ac:dyDescent="0.35">
      <c r="A1977">
        <v>3748</v>
      </c>
      <c r="B1977" t="s">
        <v>6908</v>
      </c>
      <c r="C1977" s="17">
        <v>42974</v>
      </c>
      <c r="D1977" s="17">
        <v>42976</v>
      </c>
      <c r="E1977" t="s">
        <v>22</v>
      </c>
      <c r="F1977" t="s">
        <v>960</v>
      </c>
      <c r="G1977" t="s">
        <v>961</v>
      </c>
      <c r="H1977" t="s">
        <v>40</v>
      </c>
      <c r="I1977" t="s">
        <v>26</v>
      </c>
      <c r="J1977" t="s">
        <v>1029</v>
      </c>
      <c r="K1977" t="s">
        <v>42</v>
      </c>
      <c r="L1977">
        <v>90301</v>
      </c>
      <c r="M1977" t="s">
        <v>43</v>
      </c>
      <c r="N1977" t="s">
        <v>4264</v>
      </c>
      <c r="O1977" t="s">
        <v>31</v>
      </c>
      <c r="P1977" t="s">
        <v>64</v>
      </c>
      <c r="Q1977" t="s">
        <v>4265</v>
      </c>
      <c r="R1977">
        <v>198.46</v>
      </c>
      <c r="S1977">
        <v>2</v>
      </c>
      <c r="T1977">
        <v>0</v>
      </c>
      <c r="U1977">
        <v>99.23</v>
      </c>
    </row>
    <row r="1978" spans="1:21" x14ac:dyDescent="0.35">
      <c r="A1978">
        <v>3726</v>
      </c>
      <c r="B1978" t="s">
        <v>6892</v>
      </c>
      <c r="C1978" s="17">
        <v>42730</v>
      </c>
      <c r="D1978" s="17">
        <v>42737</v>
      </c>
      <c r="E1978" t="s">
        <v>49</v>
      </c>
      <c r="F1978" t="s">
        <v>584</v>
      </c>
      <c r="G1978" t="s">
        <v>585</v>
      </c>
      <c r="H1978" t="s">
        <v>40</v>
      </c>
      <c r="I1978" t="s">
        <v>26</v>
      </c>
      <c r="J1978" t="s">
        <v>808</v>
      </c>
      <c r="K1978" t="s">
        <v>456</v>
      </c>
      <c r="L1978">
        <v>80219</v>
      </c>
      <c r="M1978" t="s">
        <v>43</v>
      </c>
      <c r="N1978" t="s">
        <v>5142</v>
      </c>
      <c r="O1978" t="s">
        <v>45</v>
      </c>
      <c r="P1978" t="s">
        <v>77</v>
      </c>
      <c r="Q1978" t="s">
        <v>5143</v>
      </c>
      <c r="R1978">
        <v>18.72</v>
      </c>
      <c r="S1978">
        <v>2</v>
      </c>
      <c r="T1978">
        <v>0.2</v>
      </c>
      <c r="U1978">
        <v>3.51</v>
      </c>
    </row>
    <row r="1979" spans="1:21" x14ac:dyDescent="0.35">
      <c r="A1979">
        <v>1976</v>
      </c>
      <c r="B1979" t="s">
        <v>4844</v>
      </c>
      <c r="C1979" s="17">
        <v>41930</v>
      </c>
      <c r="D1979" s="17">
        <v>41932</v>
      </c>
      <c r="E1979" t="s">
        <v>22</v>
      </c>
      <c r="F1979" t="s">
        <v>1110</v>
      </c>
      <c r="G1979" t="s">
        <v>1111</v>
      </c>
      <c r="H1979" t="s">
        <v>40</v>
      </c>
      <c r="I1979" t="s">
        <v>26</v>
      </c>
      <c r="J1979" t="s">
        <v>1821</v>
      </c>
      <c r="K1979" t="s">
        <v>357</v>
      </c>
      <c r="L1979">
        <v>36116</v>
      </c>
      <c r="M1979" t="s">
        <v>29</v>
      </c>
      <c r="N1979" t="s">
        <v>840</v>
      </c>
      <c r="O1979" t="s">
        <v>45</v>
      </c>
      <c r="P1979" t="s">
        <v>58</v>
      </c>
      <c r="Q1979" t="s">
        <v>841</v>
      </c>
      <c r="R1979">
        <v>275.96999999999997</v>
      </c>
      <c r="S1979">
        <v>3</v>
      </c>
      <c r="T1979">
        <v>0</v>
      </c>
      <c r="U1979">
        <v>11.038799999999981</v>
      </c>
    </row>
    <row r="1980" spans="1:21" x14ac:dyDescent="0.35">
      <c r="A1980">
        <v>1977</v>
      </c>
      <c r="B1980" t="s">
        <v>4844</v>
      </c>
      <c r="C1980" s="17">
        <v>41930</v>
      </c>
      <c r="D1980" s="17">
        <v>41932</v>
      </c>
      <c r="E1980" t="s">
        <v>22</v>
      </c>
      <c r="F1980" t="s">
        <v>1110</v>
      </c>
      <c r="G1980" t="s">
        <v>1111</v>
      </c>
      <c r="H1980" t="s">
        <v>40</v>
      </c>
      <c r="I1980" t="s">
        <v>26</v>
      </c>
      <c r="J1980" t="s">
        <v>1821</v>
      </c>
      <c r="K1980" t="s">
        <v>357</v>
      </c>
      <c r="L1980">
        <v>36116</v>
      </c>
      <c r="M1980" t="s">
        <v>29</v>
      </c>
      <c r="N1980" t="s">
        <v>4845</v>
      </c>
      <c r="O1980" t="s">
        <v>70</v>
      </c>
      <c r="P1980" t="s">
        <v>71</v>
      </c>
      <c r="Q1980" t="s">
        <v>4846</v>
      </c>
      <c r="R1980">
        <v>1394.95</v>
      </c>
      <c r="S1980">
        <v>5</v>
      </c>
      <c r="T1980">
        <v>0</v>
      </c>
      <c r="U1980">
        <v>362.68699999999995</v>
      </c>
    </row>
    <row r="1981" spans="1:21" x14ac:dyDescent="0.35">
      <c r="A1981">
        <v>1978</v>
      </c>
      <c r="B1981" t="s">
        <v>4844</v>
      </c>
      <c r="C1981" s="17">
        <v>41930</v>
      </c>
      <c r="D1981" s="17">
        <v>41932</v>
      </c>
      <c r="E1981" t="s">
        <v>22</v>
      </c>
      <c r="F1981" t="s">
        <v>1110</v>
      </c>
      <c r="G1981" t="s">
        <v>1111</v>
      </c>
      <c r="H1981" t="s">
        <v>40</v>
      </c>
      <c r="I1981" t="s">
        <v>26</v>
      </c>
      <c r="J1981" t="s">
        <v>1821</v>
      </c>
      <c r="K1981" t="s">
        <v>357</v>
      </c>
      <c r="L1981">
        <v>36116</v>
      </c>
      <c r="M1981" t="s">
        <v>29</v>
      </c>
      <c r="N1981" t="s">
        <v>4847</v>
      </c>
      <c r="O1981" t="s">
        <v>31</v>
      </c>
      <c r="P1981" t="s">
        <v>35</v>
      </c>
      <c r="Q1981" t="s">
        <v>4848</v>
      </c>
      <c r="R1981">
        <v>545.88</v>
      </c>
      <c r="S1981">
        <v>6</v>
      </c>
      <c r="T1981">
        <v>0</v>
      </c>
      <c r="U1981">
        <v>70.964399999999983</v>
      </c>
    </row>
    <row r="1982" spans="1:21" x14ac:dyDescent="0.35">
      <c r="A1982">
        <v>3724</v>
      </c>
      <c r="B1982" t="s">
        <v>6890</v>
      </c>
      <c r="C1982" s="17">
        <v>42003</v>
      </c>
      <c r="D1982" s="17">
        <v>42008</v>
      </c>
      <c r="E1982" t="s">
        <v>49</v>
      </c>
      <c r="F1982" t="s">
        <v>6873</v>
      </c>
      <c r="G1982" t="s">
        <v>6874</v>
      </c>
      <c r="H1982" t="s">
        <v>40</v>
      </c>
      <c r="I1982" t="s">
        <v>26</v>
      </c>
      <c r="J1982" t="s">
        <v>543</v>
      </c>
      <c r="K1982" t="s">
        <v>309</v>
      </c>
      <c r="L1982">
        <v>85023</v>
      </c>
      <c r="M1982" t="s">
        <v>43</v>
      </c>
      <c r="N1982" t="s">
        <v>6375</v>
      </c>
      <c r="O1982" t="s">
        <v>45</v>
      </c>
      <c r="P1982" t="s">
        <v>74</v>
      </c>
      <c r="Q1982" t="s">
        <v>6376</v>
      </c>
      <c r="R1982">
        <v>551.98500000000013</v>
      </c>
      <c r="S1982">
        <v>5</v>
      </c>
      <c r="T1982">
        <v>0.7</v>
      </c>
      <c r="U1982">
        <v>-459.98750000000018</v>
      </c>
    </row>
    <row r="1983" spans="1:21" x14ac:dyDescent="0.35">
      <c r="A1983">
        <v>3720</v>
      </c>
      <c r="B1983" t="s">
        <v>6887</v>
      </c>
      <c r="C1983" s="17">
        <v>42630</v>
      </c>
      <c r="D1983" s="17">
        <v>42636</v>
      </c>
      <c r="E1983" t="s">
        <v>49</v>
      </c>
      <c r="F1983" t="s">
        <v>306</v>
      </c>
      <c r="G1983" t="s">
        <v>307</v>
      </c>
      <c r="H1983" t="s">
        <v>40</v>
      </c>
      <c r="I1983" t="s">
        <v>26</v>
      </c>
      <c r="J1983" t="s">
        <v>496</v>
      </c>
      <c r="K1983" t="s">
        <v>253</v>
      </c>
      <c r="L1983">
        <v>47201</v>
      </c>
      <c r="M1983" t="s">
        <v>104</v>
      </c>
      <c r="N1983" t="s">
        <v>689</v>
      </c>
      <c r="O1983" t="s">
        <v>45</v>
      </c>
      <c r="P1983" t="s">
        <v>67</v>
      </c>
      <c r="Q1983" t="s">
        <v>690</v>
      </c>
      <c r="R1983">
        <v>33.4</v>
      </c>
      <c r="S1983">
        <v>5</v>
      </c>
      <c r="T1983">
        <v>0</v>
      </c>
      <c r="U1983">
        <v>12.357999999999997</v>
      </c>
    </row>
    <row r="1984" spans="1:21" x14ac:dyDescent="0.35">
      <c r="A1984">
        <v>3712</v>
      </c>
      <c r="B1984" t="s">
        <v>6878</v>
      </c>
      <c r="C1984" s="17">
        <v>43023</v>
      </c>
      <c r="D1984" s="17">
        <v>43025</v>
      </c>
      <c r="E1984" t="s">
        <v>187</v>
      </c>
      <c r="F1984" t="s">
        <v>2297</v>
      </c>
      <c r="G1984" t="s">
        <v>2298</v>
      </c>
      <c r="H1984" t="s">
        <v>40</v>
      </c>
      <c r="I1984" t="s">
        <v>26</v>
      </c>
      <c r="J1984" t="s">
        <v>41</v>
      </c>
      <c r="K1984" t="s">
        <v>42</v>
      </c>
      <c r="L1984">
        <v>90045</v>
      </c>
      <c r="M1984" t="s">
        <v>43</v>
      </c>
      <c r="N1984" t="s">
        <v>4508</v>
      </c>
      <c r="O1984" t="s">
        <v>45</v>
      </c>
      <c r="P1984" t="s">
        <v>89</v>
      </c>
      <c r="Q1984" t="s">
        <v>4509</v>
      </c>
      <c r="R1984">
        <v>204.95000000000002</v>
      </c>
      <c r="S1984">
        <v>5</v>
      </c>
      <c r="T1984">
        <v>0</v>
      </c>
      <c r="U1984">
        <v>100.4255</v>
      </c>
    </row>
    <row r="1985" spans="1:21" x14ac:dyDescent="0.35">
      <c r="A1985">
        <v>3711</v>
      </c>
      <c r="B1985" t="s">
        <v>6878</v>
      </c>
      <c r="C1985" s="17">
        <v>43023</v>
      </c>
      <c r="D1985" s="17">
        <v>43025</v>
      </c>
      <c r="E1985" t="s">
        <v>187</v>
      </c>
      <c r="F1985" t="s">
        <v>2297</v>
      </c>
      <c r="G1985" t="s">
        <v>2298</v>
      </c>
      <c r="H1985" t="s">
        <v>40</v>
      </c>
      <c r="I1985" t="s">
        <v>26</v>
      </c>
      <c r="J1985" t="s">
        <v>41</v>
      </c>
      <c r="K1985" t="s">
        <v>42</v>
      </c>
      <c r="L1985">
        <v>90045</v>
      </c>
      <c r="M1985" t="s">
        <v>43</v>
      </c>
      <c r="N1985" t="s">
        <v>902</v>
      </c>
      <c r="O1985" t="s">
        <v>31</v>
      </c>
      <c r="P1985" t="s">
        <v>55</v>
      </c>
      <c r="Q1985" t="s">
        <v>903</v>
      </c>
      <c r="R1985">
        <v>510.24</v>
      </c>
      <c r="S1985">
        <v>3</v>
      </c>
      <c r="T1985">
        <v>0.2</v>
      </c>
      <c r="U1985">
        <v>6.3779999999999575</v>
      </c>
    </row>
    <row r="1986" spans="1:21" x14ac:dyDescent="0.35">
      <c r="A1986">
        <v>3710</v>
      </c>
      <c r="B1986" t="s">
        <v>6877</v>
      </c>
      <c r="C1986" s="17">
        <v>41966</v>
      </c>
      <c r="D1986" s="17">
        <v>41970</v>
      </c>
      <c r="E1986" t="s">
        <v>49</v>
      </c>
      <c r="F1986" t="s">
        <v>1399</v>
      </c>
      <c r="G1986" t="s">
        <v>1400</v>
      </c>
      <c r="H1986" t="s">
        <v>40</v>
      </c>
      <c r="I1986" t="s">
        <v>26</v>
      </c>
      <c r="J1986" t="s">
        <v>5019</v>
      </c>
      <c r="K1986" t="s">
        <v>103</v>
      </c>
      <c r="L1986">
        <v>75150</v>
      </c>
      <c r="M1986" t="s">
        <v>104</v>
      </c>
      <c r="N1986" t="s">
        <v>5939</v>
      </c>
      <c r="O1986" t="s">
        <v>70</v>
      </c>
      <c r="P1986" t="s">
        <v>160</v>
      </c>
      <c r="Q1986" t="s">
        <v>5940</v>
      </c>
      <c r="R1986">
        <v>5.5440000000000005</v>
      </c>
      <c r="S1986">
        <v>7</v>
      </c>
      <c r="T1986">
        <v>0.2</v>
      </c>
      <c r="U1986">
        <v>1.6632000000000007</v>
      </c>
    </row>
    <row r="1987" spans="1:21" x14ac:dyDescent="0.35">
      <c r="A1987">
        <v>1984</v>
      </c>
      <c r="B1987" t="s">
        <v>4858</v>
      </c>
      <c r="C1987" s="17">
        <v>41968</v>
      </c>
      <c r="D1987" s="17">
        <v>41970</v>
      </c>
      <c r="E1987" t="s">
        <v>22</v>
      </c>
      <c r="F1987" t="s">
        <v>3648</v>
      </c>
      <c r="G1987" t="s">
        <v>3649</v>
      </c>
      <c r="H1987" t="s">
        <v>40</v>
      </c>
      <c r="I1987" t="s">
        <v>26</v>
      </c>
      <c r="J1987" t="s">
        <v>993</v>
      </c>
      <c r="K1987" t="s">
        <v>42</v>
      </c>
      <c r="L1987">
        <v>94513</v>
      </c>
      <c r="M1987" t="s">
        <v>43</v>
      </c>
      <c r="N1987" t="s">
        <v>2542</v>
      </c>
      <c r="O1987" t="s">
        <v>45</v>
      </c>
      <c r="P1987" t="s">
        <v>77</v>
      </c>
      <c r="Q1987" t="s">
        <v>2543</v>
      </c>
      <c r="R1987">
        <v>320.88</v>
      </c>
      <c r="S1987">
        <v>6</v>
      </c>
      <c r="T1987">
        <v>0</v>
      </c>
      <c r="U1987">
        <v>93.055199999999957</v>
      </c>
    </row>
    <row r="1988" spans="1:21" x14ac:dyDescent="0.35">
      <c r="A1988">
        <v>1985</v>
      </c>
      <c r="B1988" t="s">
        <v>4858</v>
      </c>
      <c r="C1988" s="17">
        <v>41968</v>
      </c>
      <c r="D1988" s="17">
        <v>41970</v>
      </c>
      <c r="E1988" t="s">
        <v>22</v>
      </c>
      <c r="F1988" t="s">
        <v>3648</v>
      </c>
      <c r="G1988" t="s">
        <v>3649</v>
      </c>
      <c r="H1988" t="s">
        <v>40</v>
      </c>
      <c r="I1988" t="s">
        <v>26</v>
      </c>
      <c r="J1988" t="s">
        <v>993</v>
      </c>
      <c r="K1988" t="s">
        <v>42</v>
      </c>
      <c r="L1988">
        <v>94513</v>
      </c>
      <c r="M1988" t="s">
        <v>43</v>
      </c>
      <c r="N1988" t="s">
        <v>2893</v>
      </c>
      <c r="O1988" t="s">
        <v>31</v>
      </c>
      <c r="P1988" t="s">
        <v>64</v>
      </c>
      <c r="Q1988" t="s">
        <v>924</v>
      </c>
      <c r="R1988">
        <v>23.88</v>
      </c>
      <c r="S1988">
        <v>3</v>
      </c>
      <c r="T1988">
        <v>0</v>
      </c>
      <c r="U1988">
        <v>10.507200000000001</v>
      </c>
    </row>
    <row r="1989" spans="1:21" x14ac:dyDescent="0.35">
      <c r="A1989">
        <v>1986</v>
      </c>
      <c r="B1989" t="s">
        <v>4858</v>
      </c>
      <c r="C1989" s="17">
        <v>41968</v>
      </c>
      <c r="D1989" s="17">
        <v>41970</v>
      </c>
      <c r="E1989" t="s">
        <v>22</v>
      </c>
      <c r="F1989" t="s">
        <v>3648</v>
      </c>
      <c r="G1989" t="s">
        <v>3649</v>
      </c>
      <c r="H1989" t="s">
        <v>40</v>
      </c>
      <c r="I1989" t="s">
        <v>26</v>
      </c>
      <c r="J1989" t="s">
        <v>993</v>
      </c>
      <c r="K1989" t="s">
        <v>42</v>
      </c>
      <c r="L1989">
        <v>94513</v>
      </c>
      <c r="M1989" t="s">
        <v>43</v>
      </c>
      <c r="N1989" t="s">
        <v>4258</v>
      </c>
      <c r="O1989" t="s">
        <v>45</v>
      </c>
      <c r="P1989" t="s">
        <v>89</v>
      </c>
      <c r="Q1989" t="s">
        <v>4259</v>
      </c>
      <c r="R1989">
        <v>26.76</v>
      </c>
      <c r="S1989">
        <v>4</v>
      </c>
      <c r="T1989">
        <v>0</v>
      </c>
      <c r="U1989">
        <v>12.3096</v>
      </c>
    </row>
    <row r="1990" spans="1:21" x14ac:dyDescent="0.35">
      <c r="A1990">
        <v>3709</v>
      </c>
      <c r="B1990" t="s">
        <v>6877</v>
      </c>
      <c r="C1990" s="17">
        <v>41966</v>
      </c>
      <c r="D1990" s="17">
        <v>41970</v>
      </c>
      <c r="E1990" t="s">
        <v>49</v>
      </c>
      <c r="F1990" t="s">
        <v>1399</v>
      </c>
      <c r="G1990" t="s">
        <v>1400</v>
      </c>
      <c r="H1990" t="s">
        <v>40</v>
      </c>
      <c r="I1990" t="s">
        <v>26</v>
      </c>
      <c r="J1990" t="s">
        <v>5019</v>
      </c>
      <c r="K1990" t="s">
        <v>103</v>
      </c>
      <c r="L1990">
        <v>75150</v>
      </c>
      <c r="M1990" t="s">
        <v>104</v>
      </c>
      <c r="N1990" t="s">
        <v>4190</v>
      </c>
      <c r="O1990" t="s">
        <v>45</v>
      </c>
      <c r="P1990" t="s">
        <v>77</v>
      </c>
      <c r="Q1990" t="s">
        <v>4191</v>
      </c>
      <c r="R1990">
        <v>34.175999999999995</v>
      </c>
      <c r="S1990">
        <v>3</v>
      </c>
      <c r="T1990">
        <v>0.8</v>
      </c>
      <c r="U1990">
        <v>-87.148800000000023</v>
      </c>
    </row>
    <row r="1991" spans="1:21" x14ac:dyDescent="0.35">
      <c r="A1991">
        <v>3708</v>
      </c>
      <c r="B1991" t="s">
        <v>6877</v>
      </c>
      <c r="C1991" s="17">
        <v>41966</v>
      </c>
      <c r="D1991" s="17">
        <v>41970</v>
      </c>
      <c r="E1991" t="s">
        <v>49</v>
      </c>
      <c r="F1991" t="s">
        <v>1399</v>
      </c>
      <c r="G1991" t="s">
        <v>1400</v>
      </c>
      <c r="H1991" t="s">
        <v>40</v>
      </c>
      <c r="I1991" t="s">
        <v>26</v>
      </c>
      <c r="J1991" t="s">
        <v>5019</v>
      </c>
      <c r="K1991" t="s">
        <v>103</v>
      </c>
      <c r="L1991">
        <v>75150</v>
      </c>
      <c r="M1991" t="s">
        <v>104</v>
      </c>
      <c r="N1991" t="s">
        <v>2893</v>
      </c>
      <c r="O1991" t="s">
        <v>31</v>
      </c>
      <c r="P1991" t="s">
        <v>64</v>
      </c>
      <c r="Q1991" t="s">
        <v>924</v>
      </c>
      <c r="R1991">
        <v>6.3680000000000003</v>
      </c>
      <c r="S1991">
        <v>2</v>
      </c>
      <c r="T1991">
        <v>0.6</v>
      </c>
      <c r="U1991">
        <v>-2.5471999999999984</v>
      </c>
    </row>
    <row r="1992" spans="1:21" x14ac:dyDescent="0.35">
      <c r="A1992">
        <v>3702</v>
      </c>
      <c r="B1992" t="s">
        <v>6872</v>
      </c>
      <c r="C1992" s="17">
        <v>42378</v>
      </c>
      <c r="D1992" s="17">
        <v>42382</v>
      </c>
      <c r="E1992" t="s">
        <v>22</v>
      </c>
      <c r="F1992" t="s">
        <v>6873</v>
      </c>
      <c r="G1992" t="s">
        <v>6874</v>
      </c>
      <c r="H1992" t="s">
        <v>40</v>
      </c>
      <c r="I1992" t="s">
        <v>26</v>
      </c>
      <c r="J1992" t="s">
        <v>2841</v>
      </c>
      <c r="K1992" t="s">
        <v>497</v>
      </c>
      <c r="L1992">
        <v>43615</v>
      </c>
      <c r="M1992" t="s">
        <v>147</v>
      </c>
      <c r="N1992" t="s">
        <v>6166</v>
      </c>
      <c r="O1992" t="s">
        <v>31</v>
      </c>
      <c r="P1992" t="s">
        <v>64</v>
      </c>
      <c r="Q1992" t="s">
        <v>6167</v>
      </c>
      <c r="R1992">
        <v>15.168000000000001</v>
      </c>
      <c r="S1992">
        <v>2</v>
      </c>
      <c r="T1992">
        <v>0.2</v>
      </c>
      <c r="U1992">
        <v>3.7920000000000011</v>
      </c>
    </row>
    <row r="1993" spans="1:21" x14ac:dyDescent="0.35">
      <c r="A1993">
        <v>3701</v>
      </c>
      <c r="B1993" t="s">
        <v>6871</v>
      </c>
      <c r="C1993" s="17">
        <v>43093</v>
      </c>
      <c r="D1993" s="17">
        <v>43098</v>
      </c>
      <c r="E1993" t="s">
        <v>49</v>
      </c>
      <c r="F1993" t="s">
        <v>4816</v>
      </c>
      <c r="G1993" t="s">
        <v>4817</v>
      </c>
      <c r="H1993" t="s">
        <v>40</v>
      </c>
      <c r="I1993" t="s">
        <v>26</v>
      </c>
      <c r="J1993" t="s">
        <v>388</v>
      </c>
      <c r="K1993" t="s">
        <v>266</v>
      </c>
      <c r="L1993">
        <v>14609</v>
      </c>
      <c r="M1993" t="s">
        <v>147</v>
      </c>
      <c r="N1993" t="s">
        <v>3018</v>
      </c>
      <c r="O1993" t="s">
        <v>31</v>
      </c>
      <c r="P1993" t="s">
        <v>64</v>
      </c>
      <c r="Q1993" t="s">
        <v>3019</v>
      </c>
      <c r="R1993">
        <v>37.93</v>
      </c>
      <c r="S1993">
        <v>1</v>
      </c>
      <c r="T1993">
        <v>0</v>
      </c>
      <c r="U1993">
        <v>6.8273999999999972</v>
      </c>
    </row>
    <row r="1994" spans="1:21" x14ac:dyDescent="0.35">
      <c r="A1994">
        <v>3699</v>
      </c>
      <c r="B1994" t="s">
        <v>6867</v>
      </c>
      <c r="C1994" s="17">
        <v>41895</v>
      </c>
      <c r="D1994" s="17">
        <v>41899</v>
      </c>
      <c r="E1994" t="s">
        <v>49</v>
      </c>
      <c r="F1994" t="s">
        <v>225</v>
      </c>
      <c r="G1994" t="s">
        <v>226</v>
      </c>
      <c r="H1994" t="s">
        <v>40</v>
      </c>
      <c r="I1994" t="s">
        <v>26</v>
      </c>
      <c r="J1994" t="s">
        <v>4083</v>
      </c>
      <c r="K1994" t="s">
        <v>309</v>
      </c>
      <c r="L1994">
        <v>85281</v>
      </c>
      <c r="M1994" t="s">
        <v>43</v>
      </c>
      <c r="N1994" t="s">
        <v>6868</v>
      </c>
      <c r="O1994" t="s">
        <v>45</v>
      </c>
      <c r="P1994" t="s">
        <v>58</v>
      </c>
      <c r="Q1994" t="s">
        <v>6869</v>
      </c>
      <c r="R1994">
        <v>79.400000000000006</v>
      </c>
      <c r="S1994">
        <v>5</v>
      </c>
      <c r="T1994">
        <v>0.2</v>
      </c>
      <c r="U1994">
        <v>5.9550000000000054</v>
      </c>
    </row>
    <row r="1995" spans="1:21" x14ac:dyDescent="0.35">
      <c r="A1995">
        <v>3697</v>
      </c>
      <c r="B1995" t="s">
        <v>6865</v>
      </c>
      <c r="C1995" s="17">
        <v>42658</v>
      </c>
      <c r="D1995" s="17">
        <v>42663</v>
      </c>
      <c r="E1995" t="s">
        <v>49</v>
      </c>
      <c r="F1995" t="s">
        <v>3609</v>
      </c>
      <c r="G1995" t="s">
        <v>3610</v>
      </c>
      <c r="H1995" t="s">
        <v>40</v>
      </c>
      <c r="I1995" t="s">
        <v>26</v>
      </c>
      <c r="J1995" t="s">
        <v>317</v>
      </c>
      <c r="K1995" t="s">
        <v>318</v>
      </c>
      <c r="L1995">
        <v>22153</v>
      </c>
      <c r="M1995" t="s">
        <v>29</v>
      </c>
      <c r="N1995" t="s">
        <v>1334</v>
      </c>
      <c r="O1995" t="s">
        <v>45</v>
      </c>
      <c r="P1995" t="s">
        <v>77</v>
      </c>
      <c r="Q1995" t="s">
        <v>1335</v>
      </c>
      <c r="R1995">
        <v>43.26</v>
      </c>
      <c r="S1995">
        <v>3</v>
      </c>
      <c r="T1995">
        <v>0</v>
      </c>
      <c r="U1995">
        <v>14.275799999999998</v>
      </c>
    </row>
    <row r="1996" spans="1:21" x14ac:dyDescent="0.35">
      <c r="A1996">
        <v>3696</v>
      </c>
      <c r="B1996" t="s">
        <v>6865</v>
      </c>
      <c r="C1996" s="17">
        <v>42658</v>
      </c>
      <c r="D1996" s="17">
        <v>42663</v>
      </c>
      <c r="E1996" t="s">
        <v>49</v>
      </c>
      <c r="F1996" t="s">
        <v>3609</v>
      </c>
      <c r="G1996" t="s">
        <v>3610</v>
      </c>
      <c r="H1996" t="s">
        <v>40</v>
      </c>
      <c r="I1996" t="s">
        <v>26</v>
      </c>
      <c r="J1996" t="s">
        <v>317</v>
      </c>
      <c r="K1996" t="s">
        <v>318</v>
      </c>
      <c r="L1996">
        <v>22153</v>
      </c>
      <c r="M1996" t="s">
        <v>29</v>
      </c>
      <c r="N1996" t="s">
        <v>6254</v>
      </c>
      <c r="O1996" t="s">
        <v>45</v>
      </c>
      <c r="P1996" t="s">
        <v>172</v>
      </c>
      <c r="Q1996" t="s">
        <v>6255</v>
      </c>
      <c r="R1996">
        <v>66.539999999999992</v>
      </c>
      <c r="S1996">
        <v>6</v>
      </c>
      <c r="T1996">
        <v>0</v>
      </c>
      <c r="U1996">
        <v>32.604599999999998</v>
      </c>
    </row>
    <row r="1997" spans="1:21" x14ac:dyDescent="0.35">
      <c r="A1997">
        <v>3695</v>
      </c>
      <c r="B1997" t="s">
        <v>6865</v>
      </c>
      <c r="C1997" s="17">
        <v>42658</v>
      </c>
      <c r="D1997" s="17">
        <v>42663</v>
      </c>
      <c r="E1997" t="s">
        <v>49</v>
      </c>
      <c r="F1997" t="s">
        <v>3609</v>
      </c>
      <c r="G1997" t="s">
        <v>3610</v>
      </c>
      <c r="H1997" t="s">
        <v>40</v>
      </c>
      <c r="I1997" t="s">
        <v>26</v>
      </c>
      <c r="J1997" t="s">
        <v>317</v>
      </c>
      <c r="K1997" t="s">
        <v>318</v>
      </c>
      <c r="L1997">
        <v>22153</v>
      </c>
      <c r="M1997" t="s">
        <v>29</v>
      </c>
      <c r="N1997" t="s">
        <v>4809</v>
      </c>
      <c r="O1997" t="s">
        <v>45</v>
      </c>
      <c r="P1997" t="s">
        <v>74</v>
      </c>
      <c r="Q1997" t="s">
        <v>4810</v>
      </c>
      <c r="R1997">
        <v>232.96</v>
      </c>
      <c r="S1997">
        <v>7</v>
      </c>
      <c r="T1997">
        <v>0</v>
      </c>
      <c r="U1997">
        <v>116.48</v>
      </c>
    </row>
    <row r="1998" spans="1:21" x14ac:dyDescent="0.35">
      <c r="A1998">
        <v>3661</v>
      </c>
      <c r="B1998" t="s">
        <v>6836</v>
      </c>
      <c r="C1998" s="17">
        <v>42569</v>
      </c>
      <c r="D1998" s="17">
        <v>42574</v>
      </c>
      <c r="E1998" t="s">
        <v>49</v>
      </c>
      <c r="F1998" t="s">
        <v>6351</v>
      </c>
      <c r="G1998" t="s">
        <v>6352</v>
      </c>
      <c r="H1998" t="s">
        <v>40</v>
      </c>
      <c r="I1998" t="s">
        <v>26</v>
      </c>
      <c r="J1998" t="s">
        <v>3950</v>
      </c>
      <c r="K1998" t="s">
        <v>309</v>
      </c>
      <c r="L1998">
        <v>85301</v>
      </c>
      <c r="M1998" t="s">
        <v>43</v>
      </c>
      <c r="N1998" t="s">
        <v>6837</v>
      </c>
      <c r="O1998" t="s">
        <v>45</v>
      </c>
      <c r="P1998" t="s">
        <v>578</v>
      </c>
      <c r="Q1998" t="s">
        <v>6838</v>
      </c>
      <c r="R1998">
        <v>33.799999999999997</v>
      </c>
      <c r="S1998">
        <v>5</v>
      </c>
      <c r="T1998">
        <v>0.2</v>
      </c>
      <c r="U1998">
        <v>4.2249999999999979</v>
      </c>
    </row>
    <row r="1999" spans="1:21" x14ac:dyDescent="0.35">
      <c r="A1999">
        <v>3657</v>
      </c>
      <c r="B1999" t="s">
        <v>6829</v>
      </c>
      <c r="C1999" s="17">
        <v>42986</v>
      </c>
      <c r="D1999" s="17">
        <v>42992</v>
      </c>
      <c r="E1999" t="s">
        <v>49</v>
      </c>
      <c r="F1999" t="s">
        <v>5176</v>
      </c>
      <c r="G1999" t="s">
        <v>5177</v>
      </c>
      <c r="H1999" t="s">
        <v>40</v>
      </c>
      <c r="I1999" t="s">
        <v>26</v>
      </c>
      <c r="J1999" t="s">
        <v>867</v>
      </c>
      <c r="K1999" t="s">
        <v>497</v>
      </c>
      <c r="L1999">
        <v>43017</v>
      </c>
      <c r="M1999" t="s">
        <v>147</v>
      </c>
      <c r="N1999" t="s">
        <v>6830</v>
      </c>
      <c r="O1999" t="s">
        <v>70</v>
      </c>
      <c r="P1999" t="s">
        <v>160</v>
      </c>
      <c r="Q1999" t="s">
        <v>6831</v>
      </c>
      <c r="R1999">
        <v>9.0960000000000001</v>
      </c>
      <c r="S1999">
        <v>1</v>
      </c>
      <c r="T1999">
        <v>0.2</v>
      </c>
      <c r="U1999">
        <v>1.7054999999999998</v>
      </c>
    </row>
    <row r="2000" spans="1:21" x14ac:dyDescent="0.35">
      <c r="A2000">
        <v>3656</v>
      </c>
      <c r="B2000" t="s">
        <v>6828</v>
      </c>
      <c r="C2000" s="17">
        <v>42849</v>
      </c>
      <c r="D2000" s="17">
        <v>42855</v>
      </c>
      <c r="E2000" t="s">
        <v>49</v>
      </c>
      <c r="F2000" t="s">
        <v>2411</v>
      </c>
      <c r="G2000" t="s">
        <v>2412</v>
      </c>
      <c r="H2000" t="s">
        <v>40</v>
      </c>
      <c r="I2000" t="s">
        <v>26</v>
      </c>
      <c r="J2000" t="s">
        <v>1525</v>
      </c>
      <c r="K2000" t="s">
        <v>53</v>
      </c>
      <c r="L2000">
        <v>32216</v>
      </c>
      <c r="M2000" t="s">
        <v>29</v>
      </c>
      <c r="N2000" t="s">
        <v>4157</v>
      </c>
      <c r="O2000" t="s">
        <v>45</v>
      </c>
      <c r="P2000" t="s">
        <v>58</v>
      </c>
      <c r="Q2000" t="s">
        <v>4158</v>
      </c>
      <c r="R2000">
        <v>113.56800000000001</v>
      </c>
      <c r="S2000">
        <v>2</v>
      </c>
      <c r="T2000">
        <v>0.2</v>
      </c>
      <c r="U2000">
        <v>-21.294000000000018</v>
      </c>
    </row>
    <row r="2001" spans="1:21" x14ac:dyDescent="0.35">
      <c r="A2001">
        <v>1998</v>
      </c>
      <c r="B2001" t="s">
        <v>4881</v>
      </c>
      <c r="C2001" s="17">
        <v>41676</v>
      </c>
      <c r="D2001" s="17">
        <v>41679</v>
      </c>
      <c r="E2001" t="s">
        <v>187</v>
      </c>
      <c r="F2001" t="s">
        <v>4600</v>
      </c>
      <c r="G2001" t="s">
        <v>4601</v>
      </c>
      <c r="H2001" t="s">
        <v>40</v>
      </c>
      <c r="I2001" t="s">
        <v>26</v>
      </c>
      <c r="J2001" t="s">
        <v>4882</v>
      </c>
      <c r="K2001" t="s">
        <v>318</v>
      </c>
      <c r="L2001">
        <v>23320</v>
      </c>
      <c r="M2001" t="s">
        <v>29</v>
      </c>
      <c r="N2001" t="s">
        <v>2123</v>
      </c>
      <c r="O2001" t="s">
        <v>45</v>
      </c>
      <c r="P2001" t="s">
        <v>46</v>
      </c>
      <c r="Q2001" t="s">
        <v>2124</v>
      </c>
      <c r="R2001">
        <v>15</v>
      </c>
      <c r="S2001">
        <v>4</v>
      </c>
      <c r="T2001">
        <v>0</v>
      </c>
      <c r="U2001">
        <v>7.1999999999999993</v>
      </c>
    </row>
    <row r="2002" spans="1:21" x14ac:dyDescent="0.35">
      <c r="A2002">
        <v>1999</v>
      </c>
      <c r="B2002" t="s">
        <v>4881</v>
      </c>
      <c r="C2002" s="17">
        <v>41676</v>
      </c>
      <c r="D2002" s="17">
        <v>41679</v>
      </c>
      <c r="E2002" t="s">
        <v>187</v>
      </c>
      <c r="F2002" t="s">
        <v>4600</v>
      </c>
      <c r="G2002" t="s">
        <v>4601</v>
      </c>
      <c r="H2002" t="s">
        <v>40</v>
      </c>
      <c r="I2002" t="s">
        <v>26</v>
      </c>
      <c r="J2002" t="s">
        <v>4882</v>
      </c>
      <c r="K2002" t="s">
        <v>318</v>
      </c>
      <c r="L2002">
        <v>23320</v>
      </c>
      <c r="M2002" t="s">
        <v>29</v>
      </c>
      <c r="N2002" t="s">
        <v>1193</v>
      </c>
      <c r="O2002" t="s">
        <v>70</v>
      </c>
      <c r="P2002" t="s">
        <v>71</v>
      </c>
      <c r="Q2002" t="s">
        <v>1194</v>
      </c>
      <c r="R2002">
        <v>161.61000000000001</v>
      </c>
      <c r="S2002">
        <v>1</v>
      </c>
      <c r="T2002">
        <v>0</v>
      </c>
      <c r="U2002">
        <v>42.018600000000006</v>
      </c>
    </row>
    <row r="2003" spans="1:21" x14ac:dyDescent="0.35">
      <c r="A2003">
        <v>2000</v>
      </c>
      <c r="B2003" t="s">
        <v>4881</v>
      </c>
      <c r="C2003" s="17">
        <v>41676</v>
      </c>
      <c r="D2003" s="17">
        <v>41679</v>
      </c>
      <c r="E2003" t="s">
        <v>187</v>
      </c>
      <c r="F2003" t="s">
        <v>4600</v>
      </c>
      <c r="G2003" t="s">
        <v>4601</v>
      </c>
      <c r="H2003" t="s">
        <v>40</v>
      </c>
      <c r="I2003" t="s">
        <v>26</v>
      </c>
      <c r="J2003" t="s">
        <v>4882</v>
      </c>
      <c r="K2003" t="s">
        <v>318</v>
      </c>
      <c r="L2003">
        <v>23320</v>
      </c>
      <c r="M2003" t="s">
        <v>29</v>
      </c>
      <c r="N2003" t="s">
        <v>4517</v>
      </c>
      <c r="O2003" t="s">
        <v>70</v>
      </c>
      <c r="P2003" t="s">
        <v>71</v>
      </c>
      <c r="Q2003" t="s">
        <v>4518</v>
      </c>
      <c r="R2003">
        <v>144.94999999999999</v>
      </c>
      <c r="S2003">
        <v>5</v>
      </c>
      <c r="T2003">
        <v>0</v>
      </c>
      <c r="U2003">
        <v>42.035499999999985</v>
      </c>
    </row>
    <row r="2004" spans="1:21" x14ac:dyDescent="0.35">
      <c r="A2004">
        <v>3633</v>
      </c>
      <c r="B2004" t="s">
        <v>6805</v>
      </c>
      <c r="C2004" s="17">
        <v>42858</v>
      </c>
      <c r="D2004" s="17">
        <v>42863</v>
      </c>
      <c r="E2004" t="s">
        <v>22</v>
      </c>
      <c r="F2004" t="s">
        <v>6806</v>
      </c>
      <c r="G2004" t="s">
        <v>6807</v>
      </c>
      <c r="H2004" t="s">
        <v>40</v>
      </c>
      <c r="I2004" t="s">
        <v>26</v>
      </c>
      <c r="J2004" t="s">
        <v>41</v>
      </c>
      <c r="K2004" t="s">
        <v>42</v>
      </c>
      <c r="L2004">
        <v>90004</v>
      </c>
      <c r="M2004" t="s">
        <v>43</v>
      </c>
      <c r="N2004" t="s">
        <v>2433</v>
      </c>
      <c r="O2004" t="s">
        <v>45</v>
      </c>
      <c r="P2004" t="s">
        <v>58</v>
      </c>
      <c r="Q2004" t="s">
        <v>2434</v>
      </c>
      <c r="R2004">
        <v>763.44</v>
      </c>
      <c r="S2004">
        <v>8</v>
      </c>
      <c r="T2004">
        <v>0</v>
      </c>
      <c r="U2004">
        <v>45.80639999999994</v>
      </c>
    </row>
    <row r="2005" spans="1:21" x14ac:dyDescent="0.35">
      <c r="A2005">
        <v>3632</v>
      </c>
      <c r="B2005" t="s">
        <v>6805</v>
      </c>
      <c r="C2005" s="17">
        <v>42858</v>
      </c>
      <c r="D2005" s="17">
        <v>42863</v>
      </c>
      <c r="E2005" t="s">
        <v>22</v>
      </c>
      <c r="F2005" t="s">
        <v>6806</v>
      </c>
      <c r="G2005" t="s">
        <v>6807</v>
      </c>
      <c r="H2005" t="s">
        <v>40</v>
      </c>
      <c r="I2005" t="s">
        <v>26</v>
      </c>
      <c r="J2005" t="s">
        <v>41</v>
      </c>
      <c r="K2005" t="s">
        <v>42</v>
      </c>
      <c r="L2005">
        <v>90004</v>
      </c>
      <c r="M2005" t="s">
        <v>43</v>
      </c>
      <c r="N2005" t="s">
        <v>4641</v>
      </c>
      <c r="O2005" t="s">
        <v>45</v>
      </c>
      <c r="P2005" t="s">
        <v>58</v>
      </c>
      <c r="Q2005" t="s">
        <v>4642</v>
      </c>
      <c r="R2005">
        <v>69.52</v>
      </c>
      <c r="S2005">
        <v>2</v>
      </c>
      <c r="T2005">
        <v>0</v>
      </c>
      <c r="U2005">
        <v>19.465600000000002</v>
      </c>
    </row>
    <row r="2006" spans="1:21" x14ac:dyDescent="0.35">
      <c r="A2006">
        <v>3631</v>
      </c>
      <c r="B2006" t="s">
        <v>6804</v>
      </c>
      <c r="C2006" s="17">
        <v>43065</v>
      </c>
      <c r="D2006" s="17">
        <v>43069</v>
      </c>
      <c r="E2006" t="s">
        <v>49</v>
      </c>
      <c r="F2006" t="s">
        <v>4960</v>
      </c>
      <c r="G2006" t="s">
        <v>4961</v>
      </c>
      <c r="H2006" t="s">
        <v>40</v>
      </c>
      <c r="I2006" t="s">
        <v>26</v>
      </c>
      <c r="J2006" t="s">
        <v>496</v>
      </c>
      <c r="K2006" t="s">
        <v>497</v>
      </c>
      <c r="L2006">
        <v>43229</v>
      </c>
      <c r="M2006" t="s">
        <v>147</v>
      </c>
      <c r="N2006" t="s">
        <v>1996</v>
      </c>
      <c r="O2006" t="s">
        <v>45</v>
      </c>
      <c r="P2006" t="s">
        <v>77</v>
      </c>
      <c r="Q2006" t="s">
        <v>1997</v>
      </c>
      <c r="R2006">
        <v>213.13600000000002</v>
      </c>
      <c r="S2006">
        <v>7</v>
      </c>
      <c r="T2006">
        <v>0.2</v>
      </c>
      <c r="U2006">
        <v>23.977799999999988</v>
      </c>
    </row>
    <row r="2007" spans="1:21" x14ac:dyDescent="0.35">
      <c r="A2007">
        <v>3630</v>
      </c>
      <c r="B2007" t="s">
        <v>6804</v>
      </c>
      <c r="C2007" s="17">
        <v>43065</v>
      </c>
      <c r="D2007" s="17">
        <v>43069</v>
      </c>
      <c r="E2007" t="s">
        <v>49</v>
      </c>
      <c r="F2007" t="s">
        <v>4960</v>
      </c>
      <c r="G2007" t="s">
        <v>4961</v>
      </c>
      <c r="H2007" t="s">
        <v>40</v>
      </c>
      <c r="I2007" t="s">
        <v>26</v>
      </c>
      <c r="J2007" t="s">
        <v>496</v>
      </c>
      <c r="K2007" t="s">
        <v>497</v>
      </c>
      <c r="L2007">
        <v>43229</v>
      </c>
      <c r="M2007" t="s">
        <v>147</v>
      </c>
      <c r="N2007" t="s">
        <v>4445</v>
      </c>
      <c r="O2007" t="s">
        <v>45</v>
      </c>
      <c r="P2007" t="s">
        <v>77</v>
      </c>
      <c r="Q2007" t="s">
        <v>4446</v>
      </c>
      <c r="R2007">
        <v>52.272000000000006</v>
      </c>
      <c r="S2007">
        <v>3</v>
      </c>
      <c r="T2007">
        <v>0.2</v>
      </c>
      <c r="U2007">
        <v>9.8009999999999984</v>
      </c>
    </row>
    <row r="2008" spans="1:21" x14ac:dyDescent="0.35">
      <c r="A2008">
        <v>3622</v>
      </c>
      <c r="B2008" t="s">
        <v>6798</v>
      </c>
      <c r="C2008" s="17">
        <v>42635</v>
      </c>
      <c r="D2008" s="17">
        <v>42642</v>
      </c>
      <c r="E2008" t="s">
        <v>49</v>
      </c>
      <c r="F2008" t="s">
        <v>584</v>
      </c>
      <c r="G2008" t="s">
        <v>585</v>
      </c>
      <c r="H2008" t="s">
        <v>40</v>
      </c>
      <c r="I2008" t="s">
        <v>26</v>
      </c>
      <c r="J2008" t="s">
        <v>3800</v>
      </c>
      <c r="K2008" t="s">
        <v>334</v>
      </c>
      <c r="L2008">
        <v>37167</v>
      </c>
      <c r="M2008" t="s">
        <v>29</v>
      </c>
      <c r="N2008" t="s">
        <v>6799</v>
      </c>
      <c r="O2008" t="s">
        <v>70</v>
      </c>
      <c r="P2008" t="s">
        <v>71</v>
      </c>
      <c r="Q2008" t="s">
        <v>6800</v>
      </c>
      <c r="R2008">
        <v>63.936000000000007</v>
      </c>
      <c r="S2008">
        <v>8</v>
      </c>
      <c r="T2008">
        <v>0.2</v>
      </c>
      <c r="U2008">
        <v>5.5944000000000003</v>
      </c>
    </row>
    <row r="2009" spans="1:21" x14ac:dyDescent="0.35">
      <c r="A2009">
        <v>2006</v>
      </c>
      <c r="B2009" t="s">
        <v>4889</v>
      </c>
      <c r="C2009" s="17">
        <v>42004</v>
      </c>
      <c r="D2009" s="17">
        <v>42008</v>
      </c>
      <c r="E2009" t="s">
        <v>49</v>
      </c>
      <c r="F2009" t="s">
        <v>2812</v>
      </c>
      <c r="G2009" t="s">
        <v>2813</v>
      </c>
      <c r="H2009" t="s">
        <v>40</v>
      </c>
      <c r="I2009" t="s">
        <v>26</v>
      </c>
      <c r="J2009" t="s">
        <v>381</v>
      </c>
      <c r="K2009" t="s">
        <v>596</v>
      </c>
      <c r="L2009">
        <v>65203</v>
      </c>
      <c r="M2009" t="s">
        <v>104</v>
      </c>
      <c r="N2009" t="s">
        <v>2955</v>
      </c>
      <c r="O2009" t="s">
        <v>45</v>
      </c>
      <c r="P2009" t="s">
        <v>67</v>
      </c>
      <c r="Q2009" t="s">
        <v>2956</v>
      </c>
      <c r="R2009">
        <v>29.68</v>
      </c>
      <c r="S2009">
        <v>7</v>
      </c>
      <c r="T2009">
        <v>0</v>
      </c>
      <c r="U2009">
        <v>11.575199999999999</v>
      </c>
    </row>
    <row r="2010" spans="1:21" x14ac:dyDescent="0.35">
      <c r="A2010">
        <v>2007</v>
      </c>
      <c r="B2010" t="s">
        <v>4889</v>
      </c>
      <c r="C2010" s="17">
        <v>42004</v>
      </c>
      <c r="D2010" s="17">
        <v>42008</v>
      </c>
      <c r="E2010" t="s">
        <v>49</v>
      </c>
      <c r="F2010" t="s">
        <v>2812</v>
      </c>
      <c r="G2010" t="s">
        <v>2813</v>
      </c>
      <c r="H2010" t="s">
        <v>40</v>
      </c>
      <c r="I2010" t="s">
        <v>26</v>
      </c>
      <c r="J2010" t="s">
        <v>381</v>
      </c>
      <c r="K2010" t="s">
        <v>596</v>
      </c>
      <c r="L2010">
        <v>65203</v>
      </c>
      <c r="M2010" t="s">
        <v>104</v>
      </c>
      <c r="N2010" t="s">
        <v>969</v>
      </c>
      <c r="O2010" t="s">
        <v>70</v>
      </c>
      <c r="P2010" t="s">
        <v>160</v>
      </c>
      <c r="Q2010" t="s">
        <v>970</v>
      </c>
      <c r="R2010">
        <v>47.53</v>
      </c>
      <c r="S2010">
        <v>7</v>
      </c>
      <c r="T2010">
        <v>0</v>
      </c>
      <c r="U2010">
        <v>16.160200000000003</v>
      </c>
    </row>
    <row r="2011" spans="1:21" x14ac:dyDescent="0.35">
      <c r="A2011">
        <v>3621</v>
      </c>
      <c r="B2011" t="s">
        <v>6798</v>
      </c>
      <c r="C2011" s="17">
        <v>42635</v>
      </c>
      <c r="D2011" s="17">
        <v>42642</v>
      </c>
      <c r="E2011" t="s">
        <v>49</v>
      </c>
      <c r="F2011" t="s">
        <v>584</v>
      </c>
      <c r="G2011" t="s">
        <v>585</v>
      </c>
      <c r="H2011" t="s">
        <v>40</v>
      </c>
      <c r="I2011" t="s">
        <v>26</v>
      </c>
      <c r="J2011" t="s">
        <v>3800</v>
      </c>
      <c r="K2011" t="s">
        <v>334</v>
      </c>
      <c r="L2011">
        <v>37167</v>
      </c>
      <c r="M2011" t="s">
        <v>29</v>
      </c>
      <c r="N2011" t="s">
        <v>5726</v>
      </c>
      <c r="O2011" t="s">
        <v>45</v>
      </c>
      <c r="P2011" t="s">
        <v>67</v>
      </c>
      <c r="Q2011" t="s">
        <v>5727</v>
      </c>
      <c r="R2011">
        <v>40.775999999999996</v>
      </c>
      <c r="S2011">
        <v>3</v>
      </c>
      <c r="T2011">
        <v>0.2</v>
      </c>
      <c r="U2011">
        <v>4.5872999999999937</v>
      </c>
    </row>
    <row r="2012" spans="1:21" x14ac:dyDescent="0.35">
      <c r="A2012">
        <v>3616</v>
      </c>
      <c r="B2012" t="s">
        <v>6795</v>
      </c>
      <c r="C2012" s="17">
        <v>43058</v>
      </c>
      <c r="D2012" s="17">
        <v>43060</v>
      </c>
      <c r="E2012" t="s">
        <v>187</v>
      </c>
      <c r="F2012" t="s">
        <v>354</v>
      </c>
      <c r="G2012" t="s">
        <v>355</v>
      </c>
      <c r="H2012" t="s">
        <v>40</v>
      </c>
      <c r="I2012" t="s">
        <v>26</v>
      </c>
      <c r="J2012" t="s">
        <v>679</v>
      </c>
      <c r="K2012" t="s">
        <v>103</v>
      </c>
      <c r="L2012">
        <v>78207</v>
      </c>
      <c r="M2012" t="s">
        <v>104</v>
      </c>
      <c r="N2012" t="s">
        <v>4253</v>
      </c>
      <c r="O2012" t="s">
        <v>45</v>
      </c>
      <c r="P2012" t="s">
        <v>67</v>
      </c>
      <c r="Q2012" t="s">
        <v>4254</v>
      </c>
      <c r="R2012">
        <v>31.776</v>
      </c>
      <c r="S2012">
        <v>4</v>
      </c>
      <c r="T2012">
        <v>0.2</v>
      </c>
      <c r="U2012">
        <v>8.7384000000000022</v>
      </c>
    </row>
    <row r="2013" spans="1:21" x14ac:dyDescent="0.35">
      <c r="A2013">
        <v>3615</v>
      </c>
      <c r="B2013" t="s">
        <v>6795</v>
      </c>
      <c r="C2013" s="17">
        <v>43058</v>
      </c>
      <c r="D2013" s="17">
        <v>43060</v>
      </c>
      <c r="E2013" t="s">
        <v>187</v>
      </c>
      <c r="F2013" t="s">
        <v>354</v>
      </c>
      <c r="G2013" t="s">
        <v>355</v>
      </c>
      <c r="H2013" t="s">
        <v>40</v>
      </c>
      <c r="I2013" t="s">
        <v>26</v>
      </c>
      <c r="J2013" t="s">
        <v>679</v>
      </c>
      <c r="K2013" t="s">
        <v>103</v>
      </c>
      <c r="L2013">
        <v>78207</v>
      </c>
      <c r="M2013" t="s">
        <v>104</v>
      </c>
      <c r="N2013" t="s">
        <v>3825</v>
      </c>
      <c r="O2013" t="s">
        <v>31</v>
      </c>
      <c r="P2013" t="s">
        <v>55</v>
      </c>
      <c r="Q2013" t="s">
        <v>3826</v>
      </c>
      <c r="R2013">
        <v>718.11599999999987</v>
      </c>
      <c r="S2013">
        <v>6</v>
      </c>
      <c r="T2013">
        <v>0.3</v>
      </c>
      <c r="U2013">
        <v>-71.811599999999999</v>
      </c>
    </row>
    <row r="2014" spans="1:21" x14ac:dyDescent="0.35">
      <c r="A2014">
        <v>3612</v>
      </c>
      <c r="B2014" t="s">
        <v>6791</v>
      </c>
      <c r="C2014" s="17">
        <v>42703</v>
      </c>
      <c r="D2014" s="17">
        <v>42705</v>
      </c>
      <c r="E2014" t="s">
        <v>22</v>
      </c>
      <c r="F2014" t="s">
        <v>6792</v>
      </c>
      <c r="G2014" t="s">
        <v>6793</v>
      </c>
      <c r="H2014" t="s">
        <v>40</v>
      </c>
      <c r="I2014" t="s">
        <v>26</v>
      </c>
      <c r="J2014" t="s">
        <v>816</v>
      </c>
      <c r="K2014" t="s">
        <v>103</v>
      </c>
      <c r="L2014">
        <v>75217</v>
      </c>
      <c r="M2014" t="s">
        <v>104</v>
      </c>
      <c r="N2014" t="s">
        <v>5387</v>
      </c>
      <c r="O2014" t="s">
        <v>70</v>
      </c>
      <c r="P2014" t="s">
        <v>160</v>
      </c>
      <c r="Q2014" t="s">
        <v>5388</v>
      </c>
      <c r="R2014">
        <v>58.415999999999997</v>
      </c>
      <c r="S2014">
        <v>2</v>
      </c>
      <c r="T2014">
        <v>0.2</v>
      </c>
      <c r="U2014">
        <v>16.794600000000003</v>
      </c>
    </row>
    <row r="2015" spans="1:21" x14ac:dyDescent="0.35">
      <c r="A2015">
        <v>3611</v>
      </c>
      <c r="B2015" t="s">
        <v>6790</v>
      </c>
      <c r="C2015" s="17">
        <v>41757</v>
      </c>
      <c r="D2015" s="17">
        <v>41762</v>
      </c>
      <c r="E2015" t="s">
        <v>49</v>
      </c>
      <c r="F2015" t="s">
        <v>2766</v>
      </c>
      <c r="G2015" t="s">
        <v>2767</v>
      </c>
      <c r="H2015" t="s">
        <v>40</v>
      </c>
      <c r="I2015" t="s">
        <v>26</v>
      </c>
      <c r="J2015" t="s">
        <v>606</v>
      </c>
      <c r="K2015" t="s">
        <v>497</v>
      </c>
      <c r="L2015">
        <v>43055</v>
      </c>
      <c r="M2015" t="s">
        <v>147</v>
      </c>
      <c r="N2015" t="s">
        <v>6017</v>
      </c>
      <c r="O2015" t="s">
        <v>45</v>
      </c>
      <c r="P2015" t="s">
        <v>58</v>
      </c>
      <c r="Q2015" t="s">
        <v>6018</v>
      </c>
      <c r="R2015">
        <v>177.56800000000001</v>
      </c>
      <c r="S2015">
        <v>2</v>
      </c>
      <c r="T2015">
        <v>0.2</v>
      </c>
      <c r="U2015">
        <v>-37.733199999999989</v>
      </c>
    </row>
    <row r="2016" spans="1:21" x14ac:dyDescent="0.35">
      <c r="A2016">
        <v>3610</v>
      </c>
      <c r="B2016" t="s">
        <v>6790</v>
      </c>
      <c r="C2016" s="17">
        <v>41757</v>
      </c>
      <c r="D2016" s="17">
        <v>41762</v>
      </c>
      <c r="E2016" t="s">
        <v>49</v>
      </c>
      <c r="F2016" t="s">
        <v>2766</v>
      </c>
      <c r="G2016" t="s">
        <v>2767</v>
      </c>
      <c r="H2016" t="s">
        <v>40</v>
      </c>
      <c r="I2016" t="s">
        <v>26</v>
      </c>
      <c r="J2016" t="s">
        <v>606</v>
      </c>
      <c r="K2016" t="s">
        <v>497</v>
      </c>
      <c r="L2016">
        <v>43055</v>
      </c>
      <c r="M2016" t="s">
        <v>147</v>
      </c>
      <c r="N2016" t="s">
        <v>3986</v>
      </c>
      <c r="O2016" t="s">
        <v>45</v>
      </c>
      <c r="P2016" t="s">
        <v>58</v>
      </c>
      <c r="Q2016" t="s">
        <v>3987</v>
      </c>
      <c r="R2016">
        <v>27.096</v>
      </c>
      <c r="S2016">
        <v>3</v>
      </c>
      <c r="T2016">
        <v>0.2</v>
      </c>
      <c r="U2016">
        <v>2.0321999999999987</v>
      </c>
    </row>
    <row r="2017" spans="1:21" x14ac:dyDescent="0.35">
      <c r="A2017">
        <v>3609</v>
      </c>
      <c r="B2017" t="s">
        <v>6790</v>
      </c>
      <c r="C2017" s="17">
        <v>41757</v>
      </c>
      <c r="D2017" s="17">
        <v>41762</v>
      </c>
      <c r="E2017" t="s">
        <v>49</v>
      </c>
      <c r="F2017" t="s">
        <v>2766</v>
      </c>
      <c r="G2017" t="s">
        <v>2767</v>
      </c>
      <c r="H2017" t="s">
        <v>40</v>
      </c>
      <c r="I2017" t="s">
        <v>26</v>
      </c>
      <c r="J2017" t="s">
        <v>606</v>
      </c>
      <c r="K2017" t="s">
        <v>497</v>
      </c>
      <c r="L2017">
        <v>43055</v>
      </c>
      <c r="M2017" t="s">
        <v>147</v>
      </c>
      <c r="N2017" t="s">
        <v>2924</v>
      </c>
      <c r="O2017" t="s">
        <v>45</v>
      </c>
      <c r="P2017" t="s">
        <v>46</v>
      </c>
      <c r="Q2017" t="s">
        <v>2925</v>
      </c>
      <c r="R2017">
        <v>6.911999999999999</v>
      </c>
      <c r="S2017">
        <v>3</v>
      </c>
      <c r="T2017">
        <v>0.2</v>
      </c>
      <c r="U2017">
        <v>2.5056000000000003</v>
      </c>
    </row>
    <row r="2018" spans="1:21" x14ac:dyDescent="0.35">
      <c r="A2018">
        <v>3596</v>
      </c>
      <c r="B2018" t="s">
        <v>6779</v>
      </c>
      <c r="C2018" s="17">
        <v>43078</v>
      </c>
      <c r="D2018" s="17">
        <v>43084</v>
      </c>
      <c r="E2018" t="s">
        <v>49</v>
      </c>
      <c r="F2018" t="s">
        <v>3031</v>
      </c>
      <c r="G2018" t="s">
        <v>3032</v>
      </c>
      <c r="H2018" t="s">
        <v>40</v>
      </c>
      <c r="I2018" t="s">
        <v>26</v>
      </c>
      <c r="J2018" t="s">
        <v>145</v>
      </c>
      <c r="K2018" t="s">
        <v>146</v>
      </c>
      <c r="L2018">
        <v>19143</v>
      </c>
      <c r="M2018" t="s">
        <v>147</v>
      </c>
      <c r="N2018" t="s">
        <v>1370</v>
      </c>
      <c r="O2018" t="s">
        <v>45</v>
      </c>
      <c r="P2018" t="s">
        <v>67</v>
      </c>
      <c r="Q2018" t="s">
        <v>1371</v>
      </c>
      <c r="R2018">
        <v>2.6240000000000001</v>
      </c>
      <c r="S2018">
        <v>1</v>
      </c>
      <c r="T2018">
        <v>0.2</v>
      </c>
      <c r="U2018">
        <v>0.42639999999999978</v>
      </c>
    </row>
    <row r="2019" spans="1:21" x14ac:dyDescent="0.35">
      <c r="A2019">
        <v>3587</v>
      </c>
      <c r="B2019" t="s">
        <v>6772</v>
      </c>
      <c r="C2019" s="17">
        <v>42981</v>
      </c>
      <c r="D2019" s="17">
        <v>42986</v>
      </c>
      <c r="E2019" t="s">
        <v>49</v>
      </c>
      <c r="F2019" t="s">
        <v>5735</v>
      </c>
      <c r="G2019" t="s">
        <v>5736</v>
      </c>
      <c r="H2019" t="s">
        <v>40</v>
      </c>
      <c r="I2019" t="s">
        <v>26</v>
      </c>
      <c r="J2019" t="s">
        <v>126</v>
      </c>
      <c r="K2019" t="s">
        <v>42</v>
      </c>
      <c r="L2019">
        <v>94122</v>
      </c>
      <c r="M2019" t="s">
        <v>43</v>
      </c>
      <c r="N2019" t="s">
        <v>365</v>
      </c>
      <c r="O2019" t="s">
        <v>45</v>
      </c>
      <c r="P2019" t="s">
        <v>67</v>
      </c>
      <c r="Q2019" t="s">
        <v>366</v>
      </c>
      <c r="R2019">
        <v>5.96</v>
      </c>
      <c r="S2019">
        <v>2</v>
      </c>
      <c r="T2019">
        <v>0</v>
      </c>
      <c r="U2019">
        <v>1.6688000000000001</v>
      </c>
    </row>
    <row r="2020" spans="1:21" x14ac:dyDescent="0.35">
      <c r="A2020">
        <v>3573</v>
      </c>
      <c r="B2020" t="s">
        <v>6758</v>
      </c>
      <c r="C2020" s="17">
        <v>42915</v>
      </c>
      <c r="D2020" s="17">
        <v>42920</v>
      </c>
      <c r="E2020" t="s">
        <v>49</v>
      </c>
      <c r="F2020" t="s">
        <v>6759</v>
      </c>
      <c r="G2020" t="s">
        <v>6760</v>
      </c>
      <c r="H2020" t="s">
        <v>40</v>
      </c>
      <c r="I2020" t="s">
        <v>26</v>
      </c>
      <c r="J2020" t="s">
        <v>5019</v>
      </c>
      <c r="K2020" t="s">
        <v>103</v>
      </c>
      <c r="L2020">
        <v>75150</v>
      </c>
      <c r="M2020" t="s">
        <v>104</v>
      </c>
      <c r="N2020" t="s">
        <v>2522</v>
      </c>
      <c r="O2020" t="s">
        <v>45</v>
      </c>
      <c r="P2020" t="s">
        <v>89</v>
      </c>
      <c r="Q2020" t="s">
        <v>2523</v>
      </c>
      <c r="R2020">
        <v>5.1840000000000011</v>
      </c>
      <c r="S2020">
        <v>1</v>
      </c>
      <c r="T2020">
        <v>0.2</v>
      </c>
      <c r="U2020">
        <v>1.8144</v>
      </c>
    </row>
    <row r="2021" spans="1:21" x14ac:dyDescent="0.35">
      <c r="A2021">
        <v>3554</v>
      </c>
      <c r="B2021" t="s">
        <v>6742</v>
      </c>
      <c r="C2021" s="17">
        <v>43062</v>
      </c>
      <c r="D2021" s="17">
        <v>43065</v>
      </c>
      <c r="E2021" t="s">
        <v>22</v>
      </c>
      <c r="F2021" t="s">
        <v>3294</v>
      </c>
      <c r="G2021" t="s">
        <v>3295</v>
      </c>
      <c r="H2021" t="s">
        <v>40</v>
      </c>
      <c r="I2021" t="s">
        <v>26</v>
      </c>
      <c r="J2021" t="s">
        <v>145</v>
      </c>
      <c r="K2021" t="s">
        <v>146</v>
      </c>
      <c r="L2021">
        <v>19120</v>
      </c>
      <c r="M2021" t="s">
        <v>147</v>
      </c>
      <c r="N2021" t="s">
        <v>1728</v>
      </c>
      <c r="O2021" t="s">
        <v>45</v>
      </c>
      <c r="P2021" t="s">
        <v>74</v>
      </c>
      <c r="Q2021" t="s">
        <v>1729</v>
      </c>
      <c r="R2021">
        <v>7.4760000000000018</v>
      </c>
      <c r="S2021">
        <v>1</v>
      </c>
      <c r="T2021">
        <v>0.7</v>
      </c>
      <c r="U2021">
        <v>-5.9807999999999986</v>
      </c>
    </row>
    <row r="2022" spans="1:21" x14ac:dyDescent="0.35">
      <c r="A2022">
        <v>3541</v>
      </c>
      <c r="B2022" t="s">
        <v>6733</v>
      </c>
      <c r="C2022" s="17">
        <v>41768</v>
      </c>
      <c r="D2022" s="17">
        <v>41768</v>
      </c>
      <c r="E2022" t="s">
        <v>1292</v>
      </c>
      <c r="F2022" t="s">
        <v>981</v>
      </c>
      <c r="G2022" t="s">
        <v>982</v>
      </c>
      <c r="H2022" t="s">
        <v>40</v>
      </c>
      <c r="I2022" t="s">
        <v>26</v>
      </c>
      <c r="J2022" t="s">
        <v>27</v>
      </c>
      <c r="K2022" t="s">
        <v>28</v>
      </c>
      <c r="L2022">
        <v>42420</v>
      </c>
      <c r="M2022" t="s">
        <v>29</v>
      </c>
      <c r="N2022" t="s">
        <v>4292</v>
      </c>
      <c r="O2022" t="s">
        <v>45</v>
      </c>
      <c r="P2022" t="s">
        <v>89</v>
      </c>
      <c r="Q2022" t="s">
        <v>4293</v>
      </c>
      <c r="R2022">
        <v>45.36</v>
      </c>
      <c r="S2022">
        <v>7</v>
      </c>
      <c r="T2022">
        <v>0</v>
      </c>
      <c r="U2022">
        <v>21.772800000000004</v>
      </c>
    </row>
    <row r="2023" spans="1:21" x14ac:dyDescent="0.35">
      <c r="A2023">
        <v>3540</v>
      </c>
      <c r="B2023" t="s">
        <v>6733</v>
      </c>
      <c r="C2023" s="17">
        <v>41768</v>
      </c>
      <c r="D2023" s="17">
        <v>41768</v>
      </c>
      <c r="E2023" t="s">
        <v>1292</v>
      </c>
      <c r="F2023" t="s">
        <v>981</v>
      </c>
      <c r="G2023" t="s">
        <v>982</v>
      </c>
      <c r="H2023" t="s">
        <v>40</v>
      </c>
      <c r="I2023" t="s">
        <v>26</v>
      </c>
      <c r="J2023" t="s">
        <v>27</v>
      </c>
      <c r="K2023" t="s">
        <v>28</v>
      </c>
      <c r="L2023">
        <v>42420</v>
      </c>
      <c r="M2023" t="s">
        <v>29</v>
      </c>
      <c r="N2023" t="s">
        <v>3973</v>
      </c>
      <c r="O2023" t="s">
        <v>45</v>
      </c>
      <c r="P2023" t="s">
        <v>46</v>
      </c>
      <c r="Q2023" t="s">
        <v>3974</v>
      </c>
      <c r="R2023">
        <v>20.65</v>
      </c>
      <c r="S2023">
        <v>5</v>
      </c>
      <c r="T2023">
        <v>0</v>
      </c>
      <c r="U2023">
        <v>9.4989999999999988</v>
      </c>
    </row>
    <row r="2024" spans="1:21" x14ac:dyDescent="0.35">
      <c r="A2024">
        <v>3539</v>
      </c>
      <c r="B2024" t="s">
        <v>6733</v>
      </c>
      <c r="C2024" s="17">
        <v>41768</v>
      </c>
      <c r="D2024" s="17">
        <v>41768</v>
      </c>
      <c r="E2024" t="s">
        <v>1292</v>
      </c>
      <c r="F2024" t="s">
        <v>981</v>
      </c>
      <c r="G2024" t="s">
        <v>982</v>
      </c>
      <c r="H2024" t="s">
        <v>40</v>
      </c>
      <c r="I2024" t="s">
        <v>26</v>
      </c>
      <c r="J2024" t="s">
        <v>27</v>
      </c>
      <c r="K2024" t="s">
        <v>28</v>
      </c>
      <c r="L2024">
        <v>42420</v>
      </c>
      <c r="M2024" t="s">
        <v>29</v>
      </c>
      <c r="N2024" t="s">
        <v>4147</v>
      </c>
      <c r="O2024" t="s">
        <v>45</v>
      </c>
      <c r="P2024" t="s">
        <v>46</v>
      </c>
      <c r="Q2024" t="s">
        <v>4148</v>
      </c>
      <c r="R2024">
        <v>9.4499999999999993</v>
      </c>
      <c r="S2024">
        <v>3</v>
      </c>
      <c r="T2024">
        <v>0</v>
      </c>
      <c r="U2024">
        <v>4.5359999999999996</v>
      </c>
    </row>
    <row r="2025" spans="1:21" x14ac:dyDescent="0.35">
      <c r="A2025">
        <v>3538</v>
      </c>
      <c r="B2025" t="s">
        <v>6733</v>
      </c>
      <c r="C2025" s="17">
        <v>41768</v>
      </c>
      <c r="D2025" s="17">
        <v>41768</v>
      </c>
      <c r="E2025" t="s">
        <v>1292</v>
      </c>
      <c r="F2025" t="s">
        <v>981</v>
      </c>
      <c r="G2025" t="s">
        <v>982</v>
      </c>
      <c r="H2025" t="s">
        <v>40</v>
      </c>
      <c r="I2025" t="s">
        <v>26</v>
      </c>
      <c r="J2025" t="s">
        <v>27</v>
      </c>
      <c r="K2025" t="s">
        <v>28</v>
      </c>
      <c r="L2025">
        <v>42420</v>
      </c>
      <c r="M2025" t="s">
        <v>29</v>
      </c>
      <c r="N2025" t="s">
        <v>121</v>
      </c>
      <c r="O2025" t="s">
        <v>45</v>
      </c>
      <c r="P2025" t="s">
        <v>58</v>
      </c>
      <c r="Q2025" t="s">
        <v>122</v>
      </c>
      <c r="R2025">
        <v>83.25</v>
      </c>
      <c r="S2025">
        <v>3</v>
      </c>
      <c r="T2025">
        <v>0</v>
      </c>
      <c r="U2025">
        <v>14.984999999999992</v>
      </c>
    </row>
    <row r="2026" spans="1:21" x14ac:dyDescent="0.35">
      <c r="A2026">
        <v>3532</v>
      </c>
      <c r="B2026" t="s">
        <v>6728</v>
      </c>
      <c r="C2026" s="17">
        <v>42518</v>
      </c>
      <c r="D2026" s="17">
        <v>42518</v>
      </c>
      <c r="E2026" t="s">
        <v>1292</v>
      </c>
      <c r="F2026" t="s">
        <v>4772</v>
      </c>
      <c r="G2026" t="s">
        <v>4773</v>
      </c>
      <c r="H2026" t="s">
        <v>40</v>
      </c>
      <c r="I2026" t="s">
        <v>26</v>
      </c>
      <c r="J2026" t="s">
        <v>265</v>
      </c>
      <c r="K2026" t="s">
        <v>266</v>
      </c>
      <c r="L2026">
        <v>10035</v>
      </c>
      <c r="M2026" t="s">
        <v>147</v>
      </c>
      <c r="N2026" t="s">
        <v>577</v>
      </c>
      <c r="O2026" t="s">
        <v>45</v>
      </c>
      <c r="P2026" t="s">
        <v>578</v>
      </c>
      <c r="Q2026" t="s">
        <v>579</v>
      </c>
      <c r="R2026">
        <v>54.900000000000006</v>
      </c>
      <c r="S2026">
        <v>5</v>
      </c>
      <c r="T2026">
        <v>0</v>
      </c>
      <c r="U2026">
        <v>15.372000000000003</v>
      </c>
    </row>
    <row r="2027" spans="1:21" x14ac:dyDescent="0.35">
      <c r="A2027">
        <v>3531</v>
      </c>
      <c r="B2027" t="s">
        <v>6727</v>
      </c>
      <c r="C2027" s="17">
        <v>42509</v>
      </c>
      <c r="D2027" s="17">
        <v>42513</v>
      </c>
      <c r="E2027" t="s">
        <v>49</v>
      </c>
      <c r="F2027" t="s">
        <v>4520</v>
      </c>
      <c r="G2027" t="s">
        <v>4521</v>
      </c>
      <c r="H2027" t="s">
        <v>40</v>
      </c>
      <c r="I2027" t="s">
        <v>26</v>
      </c>
      <c r="J2027" t="s">
        <v>4276</v>
      </c>
      <c r="K2027" t="s">
        <v>253</v>
      </c>
      <c r="L2027">
        <v>47905</v>
      </c>
      <c r="M2027" t="s">
        <v>104</v>
      </c>
      <c r="N2027" t="s">
        <v>127</v>
      </c>
      <c r="O2027" t="s">
        <v>45</v>
      </c>
      <c r="P2027" t="s">
        <v>67</v>
      </c>
      <c r="Q2027" t="s">
        <v>128</v>
      </c>
      <c r="R2027">
        <v>21.400000000000002</v>
      </c>
      <c r="S2027">
        <v>5</v>
      </c>
      <c r="T2027">
        <v>0</v>
      </c>
      <c r="U2027">
        <v>6.2059999999999977</v>
      </c>
    </row>
    <row r="2028" spans="1:21" x14ac:dyDescent="0.35">
      <c r="A2028">
        <v>3524</v>
      </c>
      <c r="B2028" t="s">
        <v>6716</v>
      </c>
      <c r="C2028" s="17">
        <v>42618</v>
      </c>
      <c r="D2028" s="17">
        <v>42623</v>
      </c>
      <c r="E2028" t="s">
        <v>49</v>
      </c>
      <c r="F2028" t="s">
        <v>4244</v>
      </c>
      <c r="G2028" t="s">
        <v>4245</v>
      </c>
      <c r="H2028" t="s">
        <v>40</v>
      </c>
      <c r="I2028" t="s">
        <v>26</v>
      </c>
      <c r="J2028" t="s">
        <v>949</v>
      </c>
      <c r="K2028" t="s">
        <v>42</v>
      </c>
      <c r="L2028">
        <v>92105</v>
      </c>
      <c r="M2028" t="s">
        <v>43</v>
      </c>
      <c r="N2028" t="s">
        <v>742</v>
      </c>
      <c r="O2028" t="s">
        <v>70</v>
      </c>
      <c r="P2028" t="s">
        <v>160</v>
      </c>
      <c r="Q2028" t="s">
        <v>743</v>
      </c>
      <c r="R2028">
        <v>116</v>
      </c>
      <c r="S2028">
        <v>8</v>
      </c>
      <c r="T2028">
        <v>0</v>
      </c>
      <c r="U2028">
        <v>29</v>
      </c>
    </row>
    <row r="2029" spans="1:21" x14ac:dyDescent="0.35">
      <c r="A2029">
        <v>3523</v>
      </c>
      <c r="B2029" t="s">
        <v>6715</v>
      </c>
      <c r="C2029" s="17">
        <v>42695</v>
      </c>
      <c r="D2029" s="17">
        <v>42699</v>
      </c>
      <c r="E2029" t="s">
        <v>22</v>
      </c>
      <c r="F2029" t="s">
        <v>6037</v>
      </c>
      <c r="G2029" t="s">
        <v>6038</v>
      </c>
      <c r="H2029" t="s">
        <v>40</v>
      </c>
      <c r="I2029" t="s">
        <v>26</v>
      </c>
      <c r="J2029" t="s">
        <v>1380</v>
      </c>
      <c r="K2029" t="s">
        <v>488</v>
      </c>
      <c r="L2029">
        <v>50315</v>
      </c>
      <c r="M2029" t="s">
        <v>104</v>
      </c>
      <c r="N2029" t="s">
        <v>964</v>
      </c>
      <c r="O2029" t="s">
        <v>70</v>
      </c>
      <c r="P2029" t="s">
        <v>71</v>
      </c>
      <c r="Q2029" t="s">
        <v>965</v>
      </c>
      <c r="R2029">
        <v>404.93999999999994</v>
      </c>
      <c r="S2029">
        <v>3</v>
      </c>
      <c r="T2029">
        <v>0</v>
      </c>
      <c r="U2029">
        <v>109.33379999999998</v>
      </c>
    </row>
    <row r="2030" spans="1:21" x14ac:dyDescent="0.35">
      <c r="A2030">
        <v>3522</v>
      </c>
      <c r="B2030" t="s">
        <v>6715</v>
      </c>
      <c r="C2030" s="17">
        <v>42695</v>
      </c>
      <c r="D2030" s="17">
        <v>42699</v>
      </c>
      <c r="E2030" t="s">
        <v>22</v>
      </c>
      <c r="F2030" t="s">
        <v>6037</v>
      </c>
      <c r="G2030" t="s">
        <v>6038</v>
      </c>
      <c r="H2030" t="s">
        <v>40</v>
      </c>
      <c r="I2030" t="s">
        <v>26</v>
      </c>
      <c r="J2030" t="s">
        <v>1380</v>
      </c>
      <c r="K2030" t="s">
        <v>488</v>
      </c>
      <c r="L2030">
        <v>50315</v>
      </c>
      <c r="M2030" t="s">
        <v>104</v>
      </c>
      <c r="N2030" t="s">
        <v>1469</v>
      </c>
      <c r="O2030" t="s">
        <v>45</v>
      </c>
      <c r="P2030" t="s">
        <v>89</v>
      </c>
      <c r="Q2030" t="s">
        <v>1470</v>
      </c>
      <c r="R2030">
        <v>40.46</v>
      </c>
      <c r="S2030">
        <v>7</v>
      </c>
      <c r="T2030">
        <v>0</v>
      </c>
      <c r="U2030">
        <v>19.825400000000002</v>
      </c>
    </row>
    <row r="2031" spans="1:21" x14ac:dyDescent="0.35">
      <c r="A2031">
        <v>3515</v>
      </c>
      <c r="B2031" t="s">
        <v>6708</v>
      </c>
      <c r="C2031" s="17">
        <v>42982</v>
      </c>
      <c r="D2031" s="17">
        <v>42984</v>
      </c>
      <c r="E2031" t="s">
        <v>187</v>
      </c>
      <c r="F2031" t="s">
        <v>2512</v>
      </c>
      <c r="G2031" t="s">
        <v>2513</v>
      </c>
      <c r="H2031" t="s">
        <v>40</v>
      </c>
      <c r="I2031" t="s">
        <v>26</v>
      </c>
      <c r="J2031" t="s">
        <v>302</v>
      </c>
      <c r="K2031" t="s">
        <v>210</v>
      </c>
      <c r="L2031">
        <v>60653</v>
      </c>
      <c r="M2031" t="s">
        <v>104</v>
      </c>
      <c r="N2031" t="s">
        <v>571</v>
      </c>
      <c r="O2031" t="s">
        <v>45</v>
      </c>
      <c r="P2031" t="s">
        <v>67</v>
      </c>
      <c r="Q2031" t="s">
        <v>572</v>
      </c>
      <c r="R2031">
        <v>6.911999999999999</v>
      </c>
      <c r="S2031">
        <v>3</v>
      </c>
      <c r="T2031">
        <v>0.2</v>
      </c>
      <c r="U2031">
        <v>0.86399999999999988</v>
      </c>
    </row>
    <row r="2032" spans="1:21" x14ac:dyDescent="0.35">
      <c r="A2032">
        <v>3514</v>
      </c>
      <c r="B2032" t="s">
        <v>6708</v>
      </c>
      <c r="C2032" s="17">
        <v>42982</v>
      </c>
      <c r="D2032" s="17">
        <v>42984</v>
      </c>
      <c r="E2032" t="s">
        <v>187</v>
      </c>
      <c r="F2032" t="s">
        <v>2512</v>
      </c>
      <c r="G2032" t="s">
        <v>2513</v>
      </c>
      <c r="H2032" t="s">
        <v>40</v>
      </c>
      <c r="I2032" t="s">
        <v>26</v>
      </c>
      <c r="J2032" t="s">
        <v>302</v>
      </c>
      <c r="K2032" t="s">
        <v>210</v>
      </c>
      <c r="L2032">
        <v>60653</v>
      </c>
      <c r="M2032" t="s">
        <v>104</v>
      </c>
      <c r="N2032" t="s">
        <v>3754</v>
      </c>
      <c r="O2032" t="s">
        <v>45</v>
      </c>
      <c r="P2032" t="s">
        <v>89</v>
      </c>
      <c r="Q2032" t="s">
        <v>3755</v>
      </c>
      <c r="R2032">
        <v>17.760000000000002</v>
      </c>
      <c r="S2032">
        <v>3</v>
      </c>
      <c r="T2032">
        <v>0.2</v>
      </c>
      <c r="U2032">
        <v>5.55</v>
      </c>
    </row>
    <row r="2033" spans="1:21" x14ac:dyDescent="0.35">
      <c r="A2033">
        <v>3513</v>
      </c>
      <c r="B2033" t="s">
        <v>6708</v>
      </c>
      <c r="C2033" s="17">
        <v>42982</v>
      </c>
      <c r="D2033" s="17">
        <v>42984</v>
      </c>
      <c r="E2033" t="s">
        <v>187</v>
      </c>
      <c r="F2033" t="s">
        <v>2512</v>
      </c>
      <c r="G2033" t="s">
        <v>2513</v>
      </c>
      <c r="H2033" t="s">
        <v>40</v>
      </c>
      <c r="I2033" t="s">
        <v>26</v>
      </c>
      <c r="J2033" t="s">
        <v>302</v>
      </c>
      <c r="K2033" t="s">
        <v>210</v>
      </c>
      <c r="L2033">
        <v>60653</v>
      </c>
      <c r="M2033" t="s">
        <v>104</v>
      </c>
      <c r="N2033" t="s">
        <v>6709</v>
      </c>
      <c r="O2033" t="s">
        <v>31</v>
      </c>
      <c r="P2033" t="s">
        <v>32</v>
      </c>
      <c r="Q2033" t="s">
        <v>6710</v>
      </c>
      <c r="R2033">
        <v>825.17399999999998</v>
      </c>
      <c r="S2033">
        <v>9</v>
      </c>
      <c r="T2033">
        <v>0.3</v>
      </c>
      <c r="U2033">
        <v>-117.88199999999998</v>
      </c>
    </row>
    <row r="2034" spans="1:21" x14ac:dyDescent="0.35">
      <c r="A2034">
        <v>3496</v>
      </c>
      <c r="B2034" t="s">
        <v>6691</v>
      </c>
      <c r="C2034" s="17">
        <v>43002</v>
      </c>
      <c r="D2034" s="17">
        <v>43006</v>
      </c>
      <c r="E2034" t="s">
        <v>49</v>
      </c>
      <c r="F2034" t="s">
        <v>1809</v>
      </c>
      <c r="G2034" t="s">
        <v>1810</v>
      </c>
      <c r="H2034" t="s">
        <v>40</v>
      </c>
      <c r="I2034" t="s">
        <v>26</v>
      </c>
      <c r="J2034" t="s">
        <v>6692</v>
      </c>
      <c r="K2034" t="s">
        <v>228</v>
      </c>
      <c r="L2034">
        <v>56301</v>
      </c>
      <c r="M2034" t="s">
        <v>104</v>
      </c>
      <c r="N2034" t="s">
        <v>2585</v>
      </c>
      <c r="O2034" t="s">
        <v>31</v>
      </c>
      <c r="P2034" t="s">
        <v>35</v>
      </c>
      <c r="Q2034" t="s">
        <v>2586</v>
      </c>
      <c r="R2034">
        <v>603.91999999999996</v>
      </c>
      <c r="S2034">
        <v>4</v>
      </c>
      <c r="T2034">
        <v>0</v>
      </c>
      <c r="U2034">
        <v>181.17599999999993</v>
      </c>
    </row>
    <row r="2035" spans="1:21" x14ac:dyDescent="0.35">
      <c r="A2035">
        <v>3495</v>
      </c>
      <c r="B2035" t="s">
        <v>6691</v>
      </c>
      <c r="C2035" s="17">
        <v>43002</v>
      </c>
      <c r="D2035" s="17">
        <v>43006</v>
      </c>
      <c r="E2035" t="s">
        <v>49</v>
      </c>
      <c r="F2035" t="s">
        <v>1809</v>
      </c>
      <c r="G2035" t="s">
        <v>1810</v>
      </c>
      <c r="H2035" t="s">
        <v>40</v>
      </c>
      <c r="I2035" t="s">
        <v>26</v>
      </c>
      <c r="J2035" t="s">
        <v>6692</v>
      </c>
      <c r="K2035" t="s">
        <v>228</v>
      </c>
      <c r="L2035">
        <v>56301</v>
      </c>
      <c r="M2035" t="s">
        <v>104</v>
      </c>
      <c r="N2035" t="s">
        <v>6695</v>
      </c>
      <c r="O2035" t="s">
        <v>70</v>
      </c>
      <c r="P2035" t="s">
        <v>160</v>
      </c>
      <c r="Q2035" t="s">
        <v>6696</v>
      </c>
      <c r="R2035">
        <v>655.90000000000009</v>
      </c>
      <c r="S2035">
        <v>5</v>
      </c>
      <c r="T2035">
        <v>0</v>
      </c>
      <c r="U2035">
        <v>275.47800000000001</v>
      </c>
    </row>
    <row r="2036" spans="1:21" x14ac:dyDescent="0.35">
      <c r="A2036">
        <v>2033</v>
      </c>
      <c r="B2036" t="s">
        <v>4917</v>
      </c>
      <c r="C2036" s="17">
        <v>42713</v>
      </c>
      <c r="D2036" s="17">
        <v>42717</v>
      </c>
      <c r="E2036" t="s">
        <v>49</v>
      </c>
      <c r="F2036" t="s">
        <v>2766</v>
      </c>
      <c r="G2036" t="s">
        <v>2767</v>
      </c>
      <c r="H2036" t="s">
        <v>40</v>
      </c>
      <c r="I2036" t="s">
        <v>26</v>
      </c>
      <c r="J2036" t="s">
        <v>102</v>
      </c>
      <c r="K2036" t="s">
        <v>103</v>
      </c>
      <c r="L2036">
        <v>76106</v>
      </c>
      <c r="M2036" t="s">
        <v>104</v>
      </c>
      <c r="N2036" t="s">
        <v>2768</v>
      </c>
      <c r="O2036" t="s">
        <v>45</v>
      </c>
      <c r="P2036" t="s">
        <v>89</v>
      </c>
      <c r="Q2036" t="s">
        <v>2769</v>
      </c>
      <c r="R2036">
        <v>9.3920000000000012</v>
      </c>
      <c r="S2036">
        <v>2</v>
      </c>
      <c r="T2036">
        <v>0.2</v>
      </c>
      <c r="U2036">
        <v>3.2871999999999999</v>
      </c>
    </row>
    <row r="2037" spans="1:21" x14ac:dyDescent="0.35">
      <c r="A2037">
        <v>2034</v>
      </c>
      <c r="B2037" t="s">
        <v>4917</v>
      </c>
      <c r="C2037" s="17">
        <v>42713</v>
      </c>
      <c r="D2037" s="17">
        <v>42717</v>
      </c>
      <c r="E2037" t="s">
        <v>49</v>
      </c>
      <c r="F2037" t="s">
        <v>2766</v>
      </c>
      <c r="G2037" t="s">
        <v>2767</v>
      </c>
      <c r="H2037" t="s">
        <v>40</v>
      </c>
      <c r="I2037" t="s">
        <v>26</v>
      </c>
      <c r="J2037" t="s">
        <v>102</v>
      </c>
      <c r="K2037" t="s">
        <v>103</v>
      </c>
      <c r="L2037">
        <v>76106</v>
      </c>
      <c r="M2037" t="s">
        <v>104</v>
      </c>
      <c r="N2037" t="s">
        <v>4529</v>
      </c>
      <c r="O2037" t="s">
        <v>45</v>
      </c>
      <c r="P2037" t="s">
        <v>67</v>
      </c>
      <c r="Q2037" t="s">
        <v>4530</v>
      </c>
      <c r="R2037">
        <v>9.3280000000000012</v>
      </c>
      <c r="S2037">
        <v>1</v>
      </c>
      <c r="T2037">
        <v>0.2</v>
      </c>
      <c r="U2037">
        <v>0.8162000000000007</v>
      </c>
    </row>
    <row r="2038" spans="1:21" x14ac:dyDescent="0.35">
      <c r="A2038">
        <v>3494</v>
      </c>
      <c r="B2038" t="s">
        <v>6691</v>
      </c>
      <c r="C2038" s="17">
        <v>43002</v>
      </c>
      <c r="D2038" s="17">
        <v>43006</v>
      </c>
      <c r="E2038" t="s">
        <v>49</v>
      </c>
      <c r="F2038" t="s">
        <v>1809</v>
      </c>
      <c r="G2038" t="s">
        <v>1810</v>
      </c>
      <c r="H2038" t="s">
        <v>40</v>
      </c>
      <c r="I2038" t="s">
        <v>26</v>
      </c>
      <c r="J2038" t="s">
        <v>6692</v>
      </c>
      <c r="K2038" t="s">
        <v>228</v>
      </c>
      <c r="L2038">
        <v>56301</v>
      </c>
      <c r="M2038" t="s">
        <v>104</v>
      </c>
      <c r="N2038" t="s">
        <v>6693</v>
      </c>
      <c r="O2038" t="s">
        <v>70</v>
      </c>
      <c r="P2038" t="s">
        <v>160</v>
      </c>
      <c r="Q2038" t="s">
        <v>6694</v>
      </c>
      <c r="R2038">
        <v>72</v>
      </c>
      <c r="S2038">
        <v>4</v>
      </c>
      <c r="T2038">
        <v>0</v>
      </c>
      <c r="U2038">
        <v>12.959999999999994</v>
      </c>
    </row>
    <row r="2039" spans="1:21" x14ac:dyDescent="0.35">
      <c r="A2039">
        <v>3486</v>
      </c>
      <c r="B2039" t="s">
        <v>6685</v>
      </c>
      <c r="C2039" s="17">
        <v>42664</v>
      </c>
      <c r="D2039" s="17">
        <v>42669</v>
      </c>
      <c r="E2039" t="s">
        <v>49</v>
      </c>
      <c r="F2039" t="s">
        <v>4201</v>
      </c>
      <c r="G2039" t="s">
        <v>4202</v>
      </c>
      <c r="H2039" t="s">
        <v>40</v>
      </c>
      <c r="I2039" t="s">
        <v>26</v>
      </c>
      <c r="J2039" t="s">
        <v>606</v>
      </c>
      <c r="K2039" t="s">
        <v>244</v>
      </c>
      <c r="L2039">
        <v>19711</v>
      </c>
      <c r="M2039" t="s">
        <v>147</v>
      </c>
      <c r="N2039" t="s">
        <v>3580</v>
      </c>
      <c r="O2039" t="s">
        <v>45</v>
      </c>
      <c r="P2039" t="s">
        <v>74</v>
      </c>
      <c r="Q2039" t="s">
        <v>3581</v>
      </c>
      <c r="R2039">
        <v>7.92</v>
      </c>
      <c r="S2039">
        <v>4</v>
      </c>
      <c r="T2039">
        <v>0</v>
      </c>
      <c r="U2039">
        <v>3.5640000000000001</v>
      </c>
    </row>
    <row r="2040" spans="1:21" x14ac:dyDescent="0.35">
      <c r="A2040">
        <v>3485</v>
      </c>
      <c r="B2040" t="s">
        <v>6684</v>
      </c>
      <c r="C2040" s="17">
        <v>41878</v>
      </c>
      <c r="D2040" s="17">
        <v>41880</v>
      </c>
      <c r="E2040" t="s">
        <v>187</v>
      </c>
      <c r="F2040" t="s">
        <v>4960</v>
      </c>
      <c r="G2040" t="s">
        <v>4961</v>
      </c>
      <c r="H2040" t="s">
        <v>40</v>
      </c>
      <c r="I2040" t="s">
        <v>26</v>
      </c>
      <c r="J2040" t="s">
        <v>317</v>
      </c>
      <c r="K2040" t="s">
        <v>318</v>
      </c>
      <c r="L2040">
        <v>22153</v>
      </c>
      <c r="M2040" t="s">
        <v>29</v>
      </c>
      <c r="N2040" t="s">
        <v>5708</v>
      </c>
      <c r="O2040" t="s">
        <v>31</v>
      </c>
      <c r="P2040" t="s">
        <v>55</v>
      </c>
      <c r="Q2040" t="s">
        <v>5709</v>
      </c>
      <c r="R2040">
        <v>1202.94</v>
      </c>
      <c r="S2040">
        <v>3</v>
      </c>
      <c r="T2040">
        <v>0</v>
      </c>
      <c r="U2040">
        <v>300.73500000000001</v>
      </c>
    </row>
    <row r="2041" spans="1:21" x14ac:dyDescent="0.35">
      <c r="A2041">
        <v>3484</v>
      </c>
      <c r="B2041" t="s">
        <v>6684</v>
      </c>
      <c r="C2041" s="17">
        <v>41878</v>
      </c>
      <c r="D2041" s="17">
        <v>41880</v>
      </c>
      <c r="E2041" t="s">
        <v>187</v>
      </c>
      <c r="F2041" t="s">
        <v>4960</v>
      </c>
      <c r="G2041" t="s">
        <v>4961</v>
      </c>
      <c r="H2041" t="s">
        <v>40</v>
      </c>
      <c r="I2041" t="s">
        <v>26</v>
      </c>
      <c r="J2041" t="s">
        <v>317</v>
      </c>
      <c r="K2041" t="s">
        <v>318</v>
      </c>
      <c r="L2041">
        <v>22153</v>
      </c>
      <c r="M2041" t="s">
        <v>29</v>
      </c>
      <c r="N2041" t="s">
        <v>4072</v>
      </c>
      <c r="O2041" t="s">
        <v>31</v>
      </c>
      <c r="P2041" t="s">
        <v>64</v>
      </c>
      <c r="Q2041" t="s">
        <v>4073</v>
      </c>
      <c r="R2041">
        <v>29.12</v>
      </c>
      <c r="S2041">
        <v>4</v>
      </c>
      <c r="T2041">
        <v>0</v>
      </c>
      <c r="U2041">
        <v>12.521600000000003</v>
      </c>
    </row>
    <row r="2042" spans="1:21" x14ac:dyDescent="0.35">
      <c r="A2042">
        <v>3483</v>
      </c>
      <c r="B2042" t="s">
        <v>6684</v>
      </c>
      <c r="C2042" s="17">
        <v>41878</v>
      </c>
      <c r="D2042" s="17">
        <v>41880</v>
      </c>
      <c r="E2042" t="s">
        <v>187</v>
      </c>
      <c r="F2042" t="s">
        <v>4960</v>
      </c>
      <c r="G2042" t="s">
        <v>4961</v>
      </c>
      <c r="H2042" t="s">
        <v>40</v>
      </c>
      <c r="I2042" t="s">
        <v>26</v>
      </c>
      <c r="J2042" t="s">
        <v>317</v>
      </c>
      <c r="K2042" t="s">
        <v>318</v>
      </c>
      <c r="L2042">
        <v>22153</v>
      </c>
      <c r="M2042" t="s">
        <v>29</v>
      </c>
      <c r="N2042" t="s">
        <v>4540</v>
      </c>
      <c r="O2042" t="s">
        <v>70</v>
      </c>
      <c r="P2042" t="s">
        <v>71</v>
      </c>
      <c r="Q2042" t="s">
        <v>4541</v>
      </c>
      <c r="R2042">
        <v>579.94999999999993</v>
      </c>
      <c r="S2042">
        <v>5</v>
      </c>
      <c r="T2042">
        <v>0</v>
      </c>
      <c r="U2042">
        <v>168.18549999999993</v>
      </c>
    </row>
    <row r="2043" spans="1:21" x14ac:dyDescent="0.35">
      <c r="A2043">
        <v>3481</v>
      </c>
      <c r="B2043" t="s">
        <v>6680</v>
      </c>
      <c r="C2043" s="17">
        <v>42712</v>
      </c>
      <c r="D2043" s="17">
        <v>42718</v>
      </c>
      <c r="E2043" t="s">
        <v>49</v>
      </c>
      <c r="F2043" t="s">
        <v>3435</v>
      </c>
      <c r="G2043" t="s">
        <v>3436</v>
      </c>
      <c r="H2043" t="s">
        <v>40</v>
      </c>
      <c r="I2043" t="s">
        <v>26</v>
      </c>
      <c r="J2043" t="s">
        <v>126</v>
      </c>
      <c r="K2043" t="s">
        <v>42</v>
      </c>
      <c r="L2043">
        <v>94110</v>
      </c>
      <c r="M2043" t="s">
        <v>43</v>
      </c>
      <c r="N2043" t="s">
        <v>4957</v>
      </c>
      <c r="O2043" t="s">
        <v>31</v>
      </c>
      <c r="P2043" t="s">
        <v>55</v>
      </c>
      <c r="Q2043" t="s">
        <v>4958</v>
      </c>
      <c r="R2043">
        <v>1421.6640000000002</v>
      </c>
      <c r="S2043">
        <v>6</v>
      </c>
      <c r="T2043">
        <v>0.2</v>
      </c>
      <c r="U2043">
        <v>-195.47879999999998</v>
      </c>
    </row>
    <row r="2044" spans="1:21" x14ac:dyDescent="0.35">
      <c r="A2044">
        <v>3480</v>
      </c>
      <c r="B2044" t="s">
        <v>6680</v>
      </c>
      <c r="C2044" s="17">
        <v>42712</v>
      </c>
      <c r="D2044" s="17">
        <v>42718</v>
      </c>
      <c r="E2044" t="s">
        <v>49</v>
      </c>
      <c r="F2044" t="s">
        <v>3435</v>
      </c>
      <c r="G2044" t="s">
        <v>3436</v>
      </c>
      <c r="H2044" t="s">
        <v>40</v>
      </c>
      <c r="I2044" t="s">
        <v>26</v>
      </c>
      <c r="J2044" t="s">
        <v>126</v>
      </c>
      <c r="K2044" t="s">
        <v>42</v>
      </c>
      <c r="L2044">
        <v>94110</v>
      </c>
      <c r="M2044" t="s">
        <v>43</v>
      </c>
      <c r="N2044" t="s">
        <v>6681</v>
      </c>
      <c r="O2044" t="s">
        <v>45</v>
      </c>
      <c r="P2044" t="s">
        <v>89</v>
      </c>
      <c r="Q2044" t="s">
        <v>6682</v>
      </c>
      <c r="R2044">
        <v>45.36</v>
      </c>
      <c r="S2044">
        <v>7</v>
      </c>
      <c r="T2044">
        <v>0</v>
      </c>
      <c r="U2044">
        <v>21.772800000000004</v>
      </c>
    </row>
    <row r="2045" spans="1:21" x14ac:dyDescent="0.35">
      <c r="A2045">
        <v>3479</v>
      </c>
      <c r="B2045" t="s">
        <v>6680</v>
      </c>
      <c r="C2045" s="17">
        <v>42712</v>
      </c>
      <c r="D2045" s="17">
        <v>42718</v>
      </c>
      <c r="E2045" t="s">
        <v>49</v>
      </c>
      <c r="F2045" t="s">
        <v>3435</v>
      </c>
      <c r="G2045" t="s">
        <v>3436</v>
      </c>
      <c r="H2045" t="s">
        <v>40</v>
      </c>
      <c r="I2045" t="s">
        <v>26</v>
      </c>
      <c r="J2045" t="s">
        <v>126</v>
      </c>
      <c r="K2045" t="s">
        <v>42</v>
      </c>
      <c r="L2045">
        <v>94110</v>
      </c>
      <c r="M2045" t="s">
        <v>43</v>
      </c>
      <c r="N2045" t="s">
        <v>127</v>
      </c>
      <c r="O2045" t="s">
        <v>45</v>
      </c>
      <c r="P2045" t="s">
        <v>67</v>
      </c>
      <c r="Q2045" t="s">
        <v>128</v>
      </c>
      <c r="R2045">
        <v>8.56</v>
      </c>
      <c r="S2045">
        <v>2</v>
      </c>
      <c r="T2045">
        <v>0</v>
      </c>
      <c r="U2045">
        <v>2.4823999999999993</v>
      </c>
    </row>
    <row r="2046" spans="1:21" x14ac:dyDescent="0.35">
      <c r="A2046">
        <v>3477</v>
      </c>
      <c r="B2046" t="s">
        <v>6677</v>
      </c>
      <c r="C2046" s="17">
        <v>42701</v>
      </c>
      <c r="D2046" s="17">
        <v>42704</v>
      </c>
      <c r="E2046" t="s">
        <v>187</v>
      </c>
      <c r="F2046" t="s">
        <v>2812</v>
      </c>
      <c r="G2046" t="s">
        <v>2813</v>
      </c>
      <c r="H2046" t="s">
        <v>40</v>
      </c>
      <c r="I2046" t="s">
        <v>26</v>
      </c>
      <c r="J2046" t="s">
        <v>6508</v>
      </c>
      <c r="K2046" t="s">
        <v>4538</v>
      </c>
      <c r="L2046">
        <v>66212</v>
      </c>
      <c r="M2046" t="s">
        <v>104</v>
      </c>
      <c r="N2046" t="s">
        <v>3925</v>
      </c>
      <c r="O2046" t="s">
        <v>45</v>
      </c>
      <c r="P2046" t="s">
        <v>74</v>
      </c>
      <c r="Q2046" t="s">
        <v>3926</v>
      </c>
      <c r="R2046">
        <v>152</v>
      </c>
      <c r="S2046">
        <v>5</v>
      </c>
      <c r="T2046">
        <v>0</v>
      </c>
      <c r="U2046">
        <v>69.919999999999987</v>
      </c>
    </row>
    <row r="2047" spans="1:21" x14ac:dyDescent="0.35">
      <c r="A2047">
        <v>2044</v>
      </c>
      <c r="B2047" t="s">
        <v>4929</v>
      </c>
      <c r="C2047" s="17">
        <v>43057</v>
      </c>
      <c r="D2047" s="17">
        <v>43062</v>
      </c>
      <c r="E2047" t="s">
        <v>49</v>
      </c>
      <c r="F2047" t="s">
        <v>4015</v>
      </c>
      <c r="G2047" t="s">
        <v>4016</v>
      </c>
      <c r="H2047" t="s">
        <v>40</v>
      </c>
      <c r="I2047" t="s">
        <v>26</v>
      </c>
      <c r="J2047" t="s">
        <v>1121</v>
      </c>
      <c r="K2047" t="s">
        <v>497</v>
      </c>
      <c r="L2047">
        <v>44107</v>
      </c>
      <c r="M2047" t="s">
        <v>147</v>
      </c>
      <c r="N2047" t="s">
        <v>3592</v>
      </c>
      <c r="O2047" t="s">
        <v>45</v>
      </c>
      <c r="P2047" t="s">
        <v>67</v>
      </c>
      <c r="Q2047" t="s">
        <v>3593</v>
      </c>
      <c r="R2047">
        <v>38.864000000000004</v>
      </c>
      <c r="S2047">
        <v>7</v>
      </c>
      <c r="T2047">
        <v>0.2</v>
      </c>
      <c r="U2047">
        <v>7.7728000000000002</v>
      </c>
    </row>
    <row r="2048" spans="1:21" x14ac:dyDescent="0.35">
      <c r="A2048">
        <v>2045</v>
      </c>
      <c r="B2048" t="s">
        <v>4930</v>
      </c>
      <c r="C2048" s="17">
        <v>41868</v>
      </c>
      <c r="D2048" s="17">
        <v>41874</v>
      </c>
      <c r="E2048" t="s">
        <v>49</v>
      </c>
      <c r="F2048" t="s">
        <v>134</v>
      </c>
      <c r="G2048" t="s">
        <v>135</v>
      </c>
      <c r="H2048" t="s">
        <v>40</v>
      </c>
      <c r="I2048" t="s">
        <v>26</v>
      </c>
      <c r="J2048" t="s">
        <v>183</v>
      </c>
      <c r="K2048" t="s">
        <v>103</v>
      </c>
      <c r="L2048">
        <v>77095</v>
      </c>
      <c r="M2048" t="s">
        <v>104</v>
      </c>
      <c r="N2048" t="s">
        <v>3879</v>
      </c>
      <c r="O2048" t="s">
        <v>45</v>
      </c>
      <c r="P2048" t="s">
        <v>89</v>
      </c>
      <c r="Q2048" t="s">
        <v>3880</v>
      </c>
      <c r="R2048">
        <v>15.552000000000003</v>
      </c>
      <c r="S2048">
        <v>3</v>
      </c>
      <c r="T2048">
        <v>0.2</v>
      </c>
      <c r="U2048">
        <v>5.4432</v>
      </c>
    </row>
    <row r="2049" spans="1:21" x14ac:dyDescent="0.35">
      <c r="A2049">
        <v>2046</v>
      </c>
      <c r="B2049" t="s">
        <v>4931</v>
      </c>
      <c r="C2049" s="17">
        <v>42568</v>
      </c>
      <c r="D2049" s="17">
        <v>42572</v>
      </c>
      <c r="E2049" t="s">
        <v>49</v>
      </c>
      <c r="F2049" t="s">
        <v>4932</v>
      </c>
      <c r="G2049" t="s">
        <v>4933</v>
      </c>
      <c r="H2049" t="s">
        <v>40</v>
      </c>
      <c r="I2049" t="s">
        <v>26</v>
      </c>
      <c r="J2049" t="s">
        <v>4934</v>
      </c>
      <c r="K2049" t="s">
        <v>789</v>
      </c>
      <c r="L2049">
        <v>8861</v>
      </c>
      <c r="M2049" t="s">
        <v>147</v>
      </c>
      <c r="N2049" t="s">
        <v>2825</v>
      </c>
      <c r="O2049" t="s">
        <v>45</v>
      </c>
      <c r="P2049" t="s">
        <v>77</v>
      </c>
      <c r="Q2049" t="s">
        <v>2826</v>
      </c>
      <c r="R2049">
        <v>162.63999999999999</v>
      </c>
      <c r="S2049">
        <v>2</v>
      </c>
      <c r="T2049">
        <v>0</v>
      </c>
      <c r="U2049">
        <v>45.539199999999994</v>
      </c>
    </row>
    <row r="2050" spans="1:21" x14ac:dyDescent="0.35">
      <c r="A2050">
        <v>2047</v>
      </c>
      <c r="B2050" t="s">
        <v>4931</v>
      </c>
      <c r="C2050" s="17">
        <v>42568</v>
      </c>
      <c r="D2050" s="17">
        <v>42572</v>
      </c>
      <c r="E2050" t="s">
        <v>49</v>
      </c>
      <c r="F2050" t="s">
        <v>4932</v>
      </c>
      <c r="G2050" t="s">
        <v>4933</v>
      </c>
      <c r="H2050" t="s">
        <v>40</v>
      </c>
      <c r="I2050" t="s">
        <v>26</v>
      </c>
      <c r="J2050" t="s">
        <v>4934</v>
      </c>
      <c r="K2050" t="s">
        <v>789</v>
      </c>
      <c r="L2050">
        <v>8861</v>
      </c>
      <c r="M2050" t="s">
        <v>147</v>
      </c>
      <c r="N2050" t="s">
        <v>1048</v>
      </c>
      <c r="O2050" t="s">
        <v>70</v>
      </c>
      <c r="P2050" t="s">
        <v>71</v>
      </c>
      <c r="Q2050" t="s">
        <v>1049</v>
      </c>
      <c r="R2050">
        <v>597</v>
      </c>
      <c r="S2050">
        <v>3</v>
      </c>
      <c r="T2050">
        <v>0</v>
      </c>
      <c r="U2050">
        <v>280.59000000000003</v>
      </c>
    </row>
    <row r="2051" spans="1:21" x14ac:dyDescent="0.35">
      <c r="A2051">
        <v>2048</v>
      </c>
      <c r="B2051" t="s">
        <v>4931</v>
      </c>
      <c r="C2051" s="17">
        <v>42568</v>
      </c>
      <c r="D2051" s="17">
        <v>42572</v>
      </c>
      <c r="E2051" t="s">
        <v>49</v>
      </c>
      <c r="F2051" t="s">
        <v>4932</v>
      </c>
      <c r="G2051" t="s">
        <v>4933</v>
      </c>
      <c r="H2051" t="s">
        <v>40</v>
      </c>
      <c r="I2051" t="s">
        <v>26</v>
      </c>
      <c r="J2051" t="s">
        <v>4934</v>
      </c>
      <c r="K2051" t="s">
        <v>789</v>
      </c>
      <c r="L2051">
        <v>8861</v>
      </c>
      <c r="M2051" t="s">
        <v>147</v>
      </c>
      <c r="N2051" t="s">
        <v>1628</v>
      </c>
      <c r="O2051" t="s">
        <v>45</v>
      </c>
      <c r="P2051" t="s">
        <v>89</v>
      </c>
      <c r="Q2051" t="s">
        <v>1629</v>
      </c>
      <c r="R2051">
        <v>55.48</v>
      </c>
      <c r="S2051">
        <v>1</v>
      </c>
      <c r="T2051">
        <v>0</v>
      </c>
      <c r="U2051">
        <v>26.630399999999998</v>
      </c>
    </row>
    <row r="2052" spans="1:21" x14ac:dyDescent="0.35">
      <c r="A2052">
        <v>3476</v>
      </c>
      <c r="B2052" t="s">
        <v>6677</v>
      </c>
      <c r="C2052" s="17">
        <v>42701</v>
      </c>
      <c r="D2052" s="17">
        <v>42704</v>
      </c>
      <c r="E2052" t="s">
        <v>187</v>
      </c>
      <c r="F2052" t="s">
        <v>2812</v>
      </c>
      <c r="G2052" t="s">
        <v>2813</v>
      </c>
      <c r="H2052" t="s">
        <v>40</v>
      </c>
      <c r="I2052" t="s">
        <v>26</v>
      </c>
      <c r="J2052" t="s">
        <v>6508</v>
      </c>
      <c r="K2052" t="s">
        <v>4538</v>
      </c>
      <c r="L2052">
        <v>66212</v>
      </c>
      <c r="M2052" t="s">
        <v>104</v>
      </c>
      <c r="N2052" t="s">
        <v>291</v>
      </c>
      <c r="O2052" t="s">
        <v>70</v>
      </c>
      <c r="P2052" t="s">
        <v>160</v>
      </c>
      <c r="Q2052" t="s">
        <v>292</v>
      </c>
      <c r="R2052">
        <v>34.950000000000003</v>
      </c>
      <c r="S2052">
        <v>5</v>
      </c>
      <c r="T2052">
        <v>0</v>
      </c>
      <c r="U2052">
        <v>15.378000000000004</v>
      </c>
    </row>
    <row r="2053" spans="1:21" x14ac:dyDescent="0.35">
      <c r="A2053">
        <v>3473</v>
      </c>
      <c r="B2053" t="s">
        <v>6674</v>
      </c>
      <c r="C2053" s="17">
        <v>43051</v>
      </c>
      <c r="D2053" s="17">
        <v>43056</v>
      </c>
      <c r="E2053" t="s">
        <v>49</v>
      </c>
      <c r="F2053" t="s">
        <v>2061</v>
      </c>
      <c r="G2053" t="s">
        <v>2062</v>
      </c>
      <c r="H2053" t="s">
        <v>40</v>
      </c>
      <c r="I2053" t="s">
        <v>26</v>
      </c>
      <c r="J2053" t="s">
        <v>496</v>
      </c>
      <c r="K2053" t="s">
        <v>497</v>
      </c>
      <c r="L2053">
        <v>43229</v>
      </c>
      <c r="M2053" t="s">
        <v>147</v>
      </c>
      <c r="N2053" t="s">
        <v>2209</v>
      </c>
      <c r="O2053" t="s">
        <v>70</v>
      </c>
      <c r="P2053" t="s">
        <v>160</v>
      </c>
      <c r="Q2053" t="s">
        <v>2210</v>
      </c>
      <c r="R2053">
        <v>18.544</v>
      </c>
      <c r="S2053">
        <v>2</v>
      </c>
      <c r="T2053">
        <v>0.2</v>
      </c>
      <c r="U2053">
        <v>3.0133999999999981</v>
      </c>
    </row>
    <row r="2054" spans="1:21" x14ac:dyDescent="0.35">
      <c r="A2054">
        <v>3472</v>
      </c>
      <c r="B2054" t="s">
        <v>6674</v>
      </c>
      <c r="C2054" s="17">
        <v>43051</v>
      </c>
      <c r="D2054" s="17">
        <v>43056</v>
      </c>
      <c r="E2054" t="s">
        <v>49</v>
      </c>
      <c r="F2054" t="s">
        <v>2061</v>
      </c>
      <c r="G2054" t="s">
        <v>2062</v>
      </c>
      <c r="H2054" t="s">
        <v>40</v>
      </c>
      <c r="I2054" t="s">
        <v>26</v>
      </c>
      <c r="J2054" t="s">
        <v>496</v>
      </c>
      <c r="K2054" t="s">
        <v>497</v>
      </c>
      <c r="L2054">
        <v>43229</v>
      </c>
      <c r="M2054" t="s">
        <v>147</v>
      </c>
      <c r="N2054" t="s">
        <v>3873</v>
      </c>
      <c r="O2054" t="s">
        <v>45</v>
      </c>
      <c r="P2054" t="s">
        <v>89</v>
      </c>
      <c r="Q2054" t="s">
        <v>3874</v>
      </c>
      <c r="R2054">
        <v>10.848000000000001</v>
      </c>
      <c r="S2054">
        <v>2</v>
      </c>
      <c r="T2054">
        <v>0.2</v>
      </c>
      <c r="U2054">
        <v>3.5255999999999994</v>
      </c>
    </row>
    <row r="2055" spans="1:21" x14ac:dyDescent="0.35">
      <c r="A2055">
        <v>3462</v>
      </c>
      <c r="B2055" t="s">
        <v>6662</v>
      </c>
      <c r="C2055" s="17">
        <v>43044</v>
      </c>
      <c r="D2055" s="17">
        <v>43049</v>
      </c>
      <c r="E2055" t="s">
        <v>22</v>
      </c>
      <c r="F2055" t="s">
        <v>5331</v>
      </c>
      <c r="G2055" t="s">
        <v>5332</v>
      </c>
      <c r="H2055" t="s">
        <v>40</v>
      </c>
      <c r="I2055" t="s">
        <v>26</v>
      </c>
      <c r="J2055" t="s">
        <v>816</v>
      </c>
      <c r="K2055" t="s">
        <v>103</v>
      </c>
      <c r="L2055">
        <v>75081</v>
      </c>
      <c r="M2055" t="s">
        <v>104</v>
      </c>
      <c r="N2055" t="s">
        <v>1381</v>
      </c>
      <c r="O2055" t="s">
        <v>70</v>
      </c>
      <c r="P2055" t="s">
        <v>71</v>
      </c>
      <c r="Q2055" t="s">
        <v>1382</v>
      </c>
      <c r="R2055">
        <v>492.76800000000003</v>
      </c>
      <c r="S2055">
        <v>4</v>
      </c>
      <c r="T2055">
        <v>0.2</v>
      </c>
      <c r="U2055">
        <v>55.436399999999935</v>
      </c>
    </row>
    <row r="2056" spans="1:21" x14ac:dyDescent="0.35">
      <c r="A2056">
        <v>3447</v>
      </c>
      <c r="B2056" t="s">
        <v>6645</v>
      </c>
      <c r="C2056" s="17">
        <v>42588</v>
      </c>
      <c r="D2056" s="17">
        <v>42589</v>
      </c>
      <c r="E2056" t="s">
        <v>187</v>
      </c>
      <c r="F2056" t="s">
        <v>6646</v>
      </c>
      <c r="G2056" t="s">
        <v>6647</v>
      </c>
      <c r="H2056" t="s">
        <v>40</v>
      </c>
      <c r="I2056" t="s">
        <v>26</v>
      </c>
      <c r="J2056" t="s">
        <v>265</v>
      </c>
      <c r="K2056" t="s">
        <v>266</v>
      </c>
      <c r="L2056">
        <v>10024</v>
      </c>
      <c r="M2056" t="s">
        <v>147</v>
      </c>
      <c r="N2056" t="s">
        <v>1056</v>
      </c>
      <c r="O2056" t="s">
        <v>45</v>
      </c>
      <c r="P2056" t="s">
        <v>89</v>
      </c>
      <c r="Q2056" t="s">
        <v>185</v>
      </c>
      <c r="R2056">
        <v>70.88</v>
      </c>
      <c r="S2056">
        <v>2</v>
      </c>
      <c r="T2056">
        <v>0</v>
      </c>
      <c r="U2056">
        <v>33.313599999999994</v>
      </c>
    </row>
    <row r="2057" spans="1:21" x14ac:dyDescent="0.35">
      <c r="A2057">
        <v>3445</v>
      </c>
      <c r="B2057" t="s">
        <v>6641</v>
      </c>
      <c r="C2057" s="17">
        <v>42580</v>
      </c>
      <c r="D2057" s="17">
        <v>42584</v>
      </c>
      <c r="E2057" t="s">
        <v>49</v>
      </c>
      <c r="F2057" t="s">
        <v>6642</v>
      </c>
      <c r="G2057" t="s">
        <v>6643</v>
      </c>
      <c r="H2057" t="s">
        <v>40</v>
      </c>
      <c r="I2057" t="s">
        <v>26</v>
      </c>
      <c r="J2057" t="s">
        <v>145</v>
      </c>
      <c r="K2057" t="s">
        <v>146</v>
      </c>
      <c r="L2057">
        <v>19140</v>
      </c>
      <c r="M2057" t="s">
        <v>147</v>
      </c>
      <c r="N2057" t="s">
        <v>238</v>
      </c>
      <c r="O2057" t="s">
        <v>45</v>
      </c>
      <c r="P2057" t="s">
        <v>58</v>
      </c>
      <c r="Q2057" t="s">
        <v>239</v>
      </c>
      <c r="R2057">
        <v>84.784000000000006</v>
      </c>
      <c r="S2057">
        <v>2</v>
      </c>
      <c r="T2057">
        <v>0.2</v>
      </c>
      <c r="U2057">
        <v>-16.956800000000005</v>
      </c>
    </row>
    <row r="2058" spans="1:21" x14ac:dyDescent="0.35">
      <c r="A2058">
        <v>3444</v>
      </c>
      <c r="B2058" t="s">
        <v>6640</v>
      </c>
      <c r="C2058" s="17">
        <v>43058</v>
      </c>
      <c r="D2058" s="17">
        <v>43062</v>
      </c>
      <c r="E2058" t="s">
        <v>49</v>
      </c>
      <c r="F2058" t="s">
        <v>2113</v>
      </c>
      <c r="G2058" t="s">
        <v>2114</v>
      </c>
      <c r="H2058" t="s">
        <v>40</v>
      </c>
      <c r="I2058" t="s">
        <v>26</v>
      </c>
      <c r="J2058" t="s">
        <v>265</v>
      </c>
      <c r="K2058" t="s">
        <v>266</v>
      </c>
      <c r="L2058">
        <v>10011</v>
      </c>
      <c r="M2058" t="s">
        <v>147</v>
      </c>
      <c r="N2058" t="s">
        <v>3312</v>
      </c>
      <c r="O2058" t="s">
        <v>45</v>
      </c>
      <c r="P2058" t="s">
        <v>77</v>
      </c>
      <c r="Q2058" t="s">
        <v>3313</v>
      </c>
      <c r="R2058">
        <v>2504.7399999999998</v>
      </c>
      <c r="S2058">
        <v>7</v>
      </c>
      <c r="T2058">
        <v>0</v>
      </c>
      <c r="U2058">
        <v>626.18499999999995</v>
      </c>
    </row>
    <row r="2059" spans="1:21" x14ac:dyDescent="0.35">
      <c r="A2059">
        <v>3443</v>
      </c>
      <c r="B2059" t="s">
        <v>6640</v>
      </c>
      <c r="C2059" s="17">
        <v>43058</v>
      </c>
      <c r="D2059" s="17">
        <v>43062</v>
      </c>
      <c r="E2059" t="s">
        <v>49</v>
      </c>
      <c r="F2059" t="s">
        <v>2113</v>
      </c>
      <c r="G2059" t="s">
        <v>2114</v>
      </c>
      <c r="H2059" t="s">
        <v>40</v>
      </c>
      <c r="I2059" t="s">
        <v>26</v>
      </c>
      <c r="J2059" t="s">
        <v>265</v>
      </c>
      <c r="K2059" t="s">
        <v>266</v>
      </c>
      <c r="L2059">
        <v>10011</v>
      </c>
      <c r="M2059" t="s">
        <v>147</v>
      </c>
      <c r="N2059" t="s">
        <v>1594</v>
      </c>
      <c r="O2059" t="s">
        <v>45</v>
      </c>
      <c r="P2059" t="s">
        <v>172</v>
      </c>
      <c r="Q2059" t="s">
        <v>670</v>
      </c>
      <c r="R2059">
        <v>16.740000000000002</v>
      </c>
      <c r="S2059">
        <v>3</v>
      </c>
      <c r="T2059">
        <v>0</v>
      </c>
      <c r="U2059">
        <v>8.370000000000001</v>
      </c>
    </row>
    <row r="2060" spans="1:21" x14ac:dyDescent="0.35">
      <c r="A2060">
        <v>3415</v>
      </c>
      <c r="B2060" t="s">
        <v>6622</v>
      </c>
      <c r="C2060" s="17">
        <v>42633</v>
      </c>
      <c r="D2060" s="17">
        <v>42637</v>
      </c>
      <c r="E2060" t="s">
        <v>49</v>
      </c>
      <c r="F2060" t="s">
        <v>5554</v>
      </c>
      <c r="G2060" t="s">
        <v>5555</v>
      </c>
      <c r="H2060" t="s">
        <v>40</v>
      </c>
      <c r="I2060" t="s">
        <v>26</v>
      </c>
      <c r="J2060" t="s">
        <v>126</v>
      </c>
      <c r="K2060" t="s">
        <v>42</v>
      </c>
      <c r="L2060">
        <v>94122</v>
      </c>
      <c r="M2060" t="s">
        <v>43</v>
      </c>
      <c r="N2060" t="s">
        <v>3925</v>
      </c>
      <c r="O2060" t="s">
        <v>45</v>
      </c>
      <c r="P2060" t="s">
        <v>74</v>
      </c>
      <c r="Q2060" t="s">
        <v>3926</v>
      </c>
      <c r="R2060">
        <v>48.64</v>
      </c>
      <c r="S2060">
        <v>2</v>
      </c>
      <c r="T2060">
        <v>0.2</v>
      </c>
      <c r="U2060">
        <v>15.807999999999996</v>
      </c>
    </row>
    <row r="2061" spans="1:21" x14ac:dyDescent="0.35">
      <c r="A2061">
        <v>3414</v>
      </c>
      <c r="B2061" t="s">
        <v>6622</v>
      </c>
      <c r="C2061" s="17">
        <v>42633</v>
      </c>
      <c r="D2061" s="17">
        <v>42637</v>
      </c>
      <c r="E2061" t="s">
        <v>49</v>
      </c>
      <c r="F2061" t="s">
        <v>5554</v>
      </c>
      <c r="G2061" t="s">
        <v>5555</v>
      </c>
      <c r="H2061" t="s">
        <v>40</v>
      </c>
      <c r="I2061" t="s">
        <v>26</v>
      </c>
      <c r="J2061" t="s">
        <v>126</v>
      </c>
      <c r="K2061" t="s">
        <v>42</v>
      </c>
      <c r="L2061">
        <v>94122</v>
      </c>
      <c r="M2061" t="s">
        <v>43</v>
      </c>
      <c r="N2061" t="s">
        <v>5856</v>
      </c>
      <c r="O2061" t="s">
        <v>45</v>
      </c>
      <c r="P2061" t="s">
        <v>89</v>
      </c>
      <c r="Q2061" t="s">
        <v>5857</v>
      </c>
      <c r="R2061">
        <v>77.52</v>
      </c>
      <c r="S2061">
        <v>2</v>
      </c>
      <c r="T2061">
        <v>0</v>
      </c>
      <c r="U2061">
        <v>37.9848</v>
      </c>
    </row>
    <row r="2062" spans="1:21" x14ac:dyDescent="0.35">
      <c r="A2062">
        <v>3413</v>
      </c>
      <c r="B2062" t="s">
        <v>6622</v>
      </c>
      <c r="C2062" s="17">
        <v>42633</v>
      </c>
      <c r="D2062" s="17">
        <v>42637</v>
      </c>
      <c r="E2062" t="s">
        <v>49</v>
      </c>
      <c r="F2062" t="s">
        <v>5554</v>
      </c>
      <c r="G2062" t="s">
        <v>5555</v>
      </c>
      <c r="H2062" t="s">
        <v>40</v>
      </c>
      <c r="I2062" t="s">
        <v>26</v>
      </c>
      <c r="J2062" t="s">
        <v>126</v>
      </c>
      <c r="K2062" t="s">
        <v>42</v>
      </c>
      <c r="L2062">
        <v>94122</v>
      </c>
      <c r="M2062" t="s">
        <v>43</v>
      </c>
      <c r="N2062" t="s">
        <v>586</v>
      </c>
      <c r="O2062" t="s">
        <v>45</v>
      </c>
      <c r="P2062" t="s">
        <v>67</v>
      </c>
      <c r="Q2062" t="s">
        <v>587</v>
      </c>
      <c r="R2062">
        <v>11.76</v>
      </c>
      <c r="S2062">
        <v>4</v>
      </c>
      <c r="T2062">
        <v>0</v>
      </c>
      <c r="U2062">
        <v>3.1752000000000002</v>
      </c>
    </row>
    <row r="2063" spans="1:21" x14ac:dyDescent="0.35">
      <c r="A2063">
        <v>2060</v>
      </c>
      <c r="B2063" t="s">
        <v>4944</v>
      </c>
      <c r="C2063" s="17">
        <v>41943</v>
      </c>
      <c r="D2063" s="17">
        <v>41947</v>
      </c>
      <c r="E2063" t="s">
        <v>49</v>
      </c>
      <c r="F2063" t="s">
        <v>512</v>
      </c>
      <c r="G2063" t="s">
        <v>513</v>
      </c>
      <c r="H2063" t="s">
        <v>40</v>
      </c>
      <c r="I2063" t="s">
        <v>26</v>
      </c>
      <c r="J2063" t="s">
        <v>41</v>
      </c>
      <c r="K2063" t="s">
        <v>42</v>
      </c>
      <c r="L2063">
        <v>90049</v>
      </c>
      <c r="M2063" t="s">
        <v>43</v>
      </c>
      <c r="N2063" t="s">
        <v>4945</v>
      </c>
      <c r="O2063" t="s">
        <v>45</v>
      </c>
      <c r="P2063" t="s">
        <v>268</v>
      </c>
      <c r="Q2063" t="s">
        <v>562</v>
      </c>
      <c r="R2063">
        <v>11.34</v>
      </c>
      <c r="S2063">
        <v>3</v>
      </c>
      <c r="T2063">
        <v>0</v>
      </c>
      <c r="U2063">
        <v>5.2164000000000001</v>
      </c>
    </row>
    <row r="2064" spans="1:21" x14ac:dyDescent="0.35">
      <c r="A2064">
        <v>2061</v>
      </c>
      <c r="B2064" t="s">
        <v>4944</v>
      </c>
      <c r="C2064" s="17">
        <v>41943</v>
      </c>
      <c r="D2064" s="17">
        <v>41947</v>
      </c>
      <c r="E2064" t="s">
        <v>49</v>
      </c>
      <c r="F2064" t="s">
        <v>512</v>
      </c>
      <c r="G2064" t="s">
        <v>513</v>
      </c>
      <c r="H2064" t="s">
        <v>40</v>
      </c>
      <c r="I2064" t="s">
        <v>26</v>
      </c>
      <c r="J2064" t="s">
        <v>41</v>
      </c>
      <c r="K2064" t="s">
        <v>42</v>
      </c>
      <c r="L2064">
        <v>90049</v>
      </c>
      <c r="M2064" t="s">
        <v>43</v>
      </c>
      <c r="N2064" t="s">
        <v>4946</v>
      </c>
      <c r="O2064" t="s">
        <v>45</v>
      </c>
      <c r="P2064" t="s">
        <v>58</v>
      </c>
      <c r="Q2064" t="s">
        <v>4947</v>
      </c>
      <c r="R2064">
        <v>80.3</v>
      </c>
      <c r="S2064">
        <v>5</v>
      </c>
      <c r="T2064">
        <v>0</v>
      </c>
      <c r="U2064">
        <v>20.877999999999997</v>
      </c>
    </row>
    <row r="2065" spans="1:21" x14ac:dyDescent="0.35">
      <c r="A2065">
        <v>2062</v>
      </c>
      <c r="B2065" t="s">
        <v>4944</v>
      </c>
      <c r="C2065" s="17">
        <v>41943</v>
      </c>
      <c r="D2065" s="17">
        <v>41947</v>
      </c>
      <c r="E2065" t="s">
        <v>49</v>
      </c>
      <c r="F2065" t="s">
        <v>512</v>
      </c>
      <c r="G2065" t="s">
        <v>513</v>
      </c>
      <c r="H2065" t="s">
        <v>40</v>
      </c>
      <c r="I2065" t="s">
        <v>26</v>
      </c>
      <c r="J2065" t="s">
        <v>41</v>
      </c>
      <c r="K2065" t="s">
        <v>42</v>
      </c>
      <c r="L2065">
        <v>90049</v>
      </c>
      <c r="M2065" t="s">
        <v>43</v>
      </c>
      <c r="N2065" t="s">
        <v>4948</v>
      </c>
      <c r="O2065" t="s">
        <v>45</v>
      </c>
      <c r="P2065" t="s">
        <v>74</v>
      </c>
      <c r="Q2065" t="s">
        <v>4949</v>
      </c>
      <c r="R2065">
        <v>15.968000000000002</v>
      </c>
      <c r="S2065">
        <v>2</v>
      </c>
      <c r="T2065">
        <v>0.2</v>
      </c>
      <c r="U2065">
        <v>5.3891999999999989</v>
      </c>
    </row>
    <row r="2066" spans="1:21" x14ac:dyDescent="0.35">
      <c r="A2066">
        <v>2063</v>
      </c>
      <c r="B2066" t="s">
        <v>4944</v>
      </c>
      <c r="C2066" s="17">
        <v>41943</v>
      </c>
      <c r="D2066" s="17">
        <v>41947</v>
      </c>
      <c r="E2066" t="s">
        <v>49</v>
      </c>
      <c r="F2066" t="s">
        <v>512</v>
      </c>
      <c r="G2066" t="s">
        <v>513</v>
      </c>
      <c r="H2066" t="s">
        <v>40</v>
      </c>
      <c r="I2066" t="s">
        <v>26</v>
      </c>
      <c r="J2066" t="s">
        <v>41</v>
      </c>
      <c r="K2066" t="s">
        <v>42</v>
      </c>
      <c r="L2066">
        <v>90049</v>
      </c>
      <c r="M2066" t="s">
        <v>43</v>
      </c>
      <c r="N2066" t="s">
        <v>4950</v>
      </c>
      <c r="O2066" t="s">
        <v>45</v>
      </c>
      <c r="P2066" t="s">
        <v>89</v>
      </c>
      <c r="Q2066" t="s">
        <v>4951</v>
      </c>
      <c r="R2066">
        <v>64.740000000000009</v>
      </c>
      <c r="S2066">
        <v>13</v>
      </c>
      <c r="T2066">
        <v>0</v>
      </c>
      <c r="U2066">
        <v>30.427800000000005</v>
      </c>
    </row>
    <row r="2067" spans="1:21" x14ac:dyDescent="0.35">
      <c r="A2067">
        <v>2064</v>
      </c>
      <c r="B2067" t="s">
        <v>4944</v>
      </c>
      <c r="C2067" s="17">
        <v>41943</v>
      </c>
      <c r="D2067" s="17">
        <v>41947</v>
      </c>
      <c r="E2067" t="s">
        <v>49</v>
      </c>
      <c r="F2067" t="s">
        <v>512</v>
      </c>
      <c r="G2067" t="s">
        <v>513</v>
      </c>
      <c r="H2067" t="s">
        <v>40</v>
      </c>
      <c r="I2067" t="s">
        <v>26</v>
      </c>
      <c r="J2067" t="s">
        <v>41</v>
      </c>
      <c r="K2067" t="s">
        <v>42</v>
      </c>
      <c r="L2067">
        <v>90049</v>
      </c>
      <c r="M2067" t="s">
        <v>43</v>
      </c>
      <c r="N2067" t="s">
        <v>4952</v>
      </c>
      <c r="O2067" t="s">
        <v>45</v>
      </c>
      <c r="P2067" t="s">
        <v>74</v>
      </c>
      <c r="Q2067" t="s">
        <v>4953</v>
      </c>
      <c r="R2067">
        <v>19.295999999999999</v>
      </c>
      <c r="S2067">
        <v>3</v>
      </c>
      <c r="T2067">
        <v>0.2</v>
      </c>
      <c r="U2067">
        <v>6.0299999999999994</v>
      </c>
    </row>
    <row r="2068" spans="1:21" x14ac:dyDescent="0.35">
      <c r="A2068">
        <v>2065</v>
      </c>
      <c r="B2068" t="s">
        <v>4944</v>
      </c>
      <c r="C2068" s="17">
        <v>41943</v>
      </c>
      <c r="D2068" s="17">
        <v>41947</v>
      </c>
      <c r="E2068" t="s">
        <v>49</v>
      </c>
      <c r="F2068" t="s">
        <v>512</v>
      </c>
      <c r="G2068" t="s">
        <v>513</v>
      </c>
      <c r="H2068" t="s">
        <v>40</v>
      </c>
      <c r="I2068" t="s">
        <v>26</v>
      </c>
      <c r="J2068" t="s">
        <v>41</v>
      </c>
      <c r="K2068" t="s">
        <v>42</v>
      </c>
      <c r="L2068">
        <v>90049</v>
      </c>
      <c r="M2068" t="s">
        <v>43</v>
      </c>
      <c r="N2068" t="s">
        <v>2086</v>
      </c>
      <c r="O2068" t="s">
        <v>45</v>
      </c>
      <c r="P2068" t="s">
        <v>58</v>
      </c>
      <c r="Q2068" t="s">
        <v>2087</v>
      </c>
      <c r="R2068">
        <v>405.64</v>
      </c>
      <c r="S2068">
        <v>4</v>
      </c>
      <c r="T2068">
        <v>0</v>
      </c>
      <c r="U2068">
        <v>12.169199999999989</v>
      </c>
    </row>
    <row r="2069" spans="1:21" x14ac:dyDescent="0.35">
      <c r="A2069">
        <v>2066</v>
      </c>
      <c r="B2069" t="s">
        <v>4944</v>
      </c>
      <c r="C2069" s="17">
        <v>41943</v>
      </c>
      <c r="D2069" s="17">
        <v>41947</v>
      </c>
      <c r="E2069" t="s">
        <v>49</v>
      </c>
      <c r="F2069" t="s">
        <v>512</v>
      </c>
      <c r="G2069" t="s">
        <v>513</v>
      </c>
      <c r="H2069" t="s">
        <v>40</v>
      </c>
      <c r="I2069" t="s">
        <v>26</v>
      </c>
      <c r="J2069" t="s">
        <v>41</v>
      </c>
      <c r="K2069" t="s">
        <v>42</v>
      </c>
      <c r="L2069">
        <v>90049</v>
      </c>
      <c r="M2069" t="s">
        <v>43</v>
      </c>
      <c r="N2069" t="s">
        <v>4936</v>
      </c>
      <c r="O2069" t="s">
        <v>31</v>
      </c>
      <c r="P2069" t="s">
        <v>35</v>
      </c>
      <c r="Q2069" t="s">
        <v>4937</v>
      </c>
      <c r="R2069">
        <v>146.352</v>
      </c>
      <c r="S2069">
        <v>3</v>
      </c>
      <c r="T2069">
        <v>0.2</v>
      </c>
      <c r="U2069">
        <v>-9.1470000000000056</v>
      </c>
    </row>
    <row r="2070" spans="1:21" x14ac:dyDescent="0.35">
      <c r="A2070">
        <v>2067</v>
      </c>
      <c r="B2070" t="s">
        <v>4944</v>
      </c>
      <c r="C2070" s="17">
        <v>41943</v>
      </c>
      <c r="D2070" s="17">
        <v>41947</v>
      </c>
      <c r="E2070" t="s">
        <v>49</v>
      </c>
      <c r="F2070" t="s">
        <v>512</v>
      </c>
      <c r="G2070" t="s">
        <v>513</v>
      </c>
      <c r="H2070" t="s">
        <v>40</v>
      </c>
      <c r="I2070" t="s">
        <v>26</v>
      </c>
      <c r="J2070" t="s">
        <v>41</v>
      </c>
      <c r="K2070" t="s">
        <v>42</v>
      </c>
      <c r="L2070">
        <v>90049</v>
      </c>
      <c r="M2070" t="s">
        <v>43</v>
      </c>
      <c r="N2070" t="s">
        <v>4523</v>
      </c>
      <c r="O2070" t="s">
        <v>70</v>
      </c>
      <c r="P2070" t="s">
        <v>160</v>
      </c>
      <c r="Q2070" t="s">
        <v>4524</v>
      </c>
      <c r="R2070">
        <v>251.91</v>
      </c>
      <c r="S2070">
        <v>9</v>
      </c>
      <c r="T2070">
        <v>0</v>
      </c>
      <c r="U2070">
        <v>47.862899999999982</v>
      </c>
    </row>
    <row r="2071" spans="1:21" x14ac:dyDescent="0.35">
      <c r="A2071">
        <v>2068</v>
      </c>
      <c r="B2071" t="s">
        <v>4944</v>
      </c>
      <c r="C2071" s="17">
        <v>41943</v>
      </c>
      <c r="D2071" s="17">
        <v>41947</v>
      </c>
      <c r="E2071" t="s">
        <v>49</v>
      </c>
      <c r="F2071" t="s">
        <v>512</v>
      </c>
      <c r="G2071" t="s">
        <v>513</v>
      </c>
      <c r="H2071" t="s">
        <v>40</v>
      </c>
      <c r="I2071" t="s">
        <v>26</v>
      </c>
      <c r="J2071" t="s">
        <v>41</v>
      </c>
      <c r="K2071" t="s">
        <v>42</v>
      </c>
      <c r="L2071">
        <v>90049</v>
      </c>
      <c r="M2071" t="s">
        <v>43</v>
      </c>
      <c r="N2071" t="s">
        <v>4061</v>
      </c>
      <c r="O2071" t="s">
        <v>45</v>
      </c>
      <c r="P2071" t="s">
        <v>67</v>
      </c>
      <c r="Q2071" t="s">
        <v>4062</v>
      </c>
      <c r="R2071">
        <v>12.39</v>
      </c>
      <c r="S2071">
        <v>3</v>
      </c>
      <c r="T2071">
        <v>0</v>
      </c>
      <c r="U2071">
        <v>3.7169999999999996</v>
      </c>
    </row>
    <row r="2072" spans="1:21" x14ac:dyDescent="0.35">
      <c r="A2072">
        <v>3412</v>
      </c>
      <c r="B2072" t="s">
        <v>6622</v>
      </c>
      <c r="C2072" s="17">
        <v>42633</v>
      </c>
      <c r="D2072" s="17">
        <v>42637</v>
      </c>
      <c r="E2072" t="s">
        <v>49</v>
      </c>
      <c r="F2072" t="s">
        <v>5554</v>
      </c>
      <c r="G2072" t="s">
        <v>5555</v>
      </c>
      <c r="H2072" t="s">
        <v>40</v>
      </c>
      <c r="I2072" t="s">
        <v>26</v>
      </c>
      <c r="J2072" t="s">
        <v>126</v>
      </c>
      <c r="K2072" t="s">
        <v>42</v>
      </c>
      <c r="L2072">
        <v>94122</v>
      </c>
      <c r="M2072" t="s">
        <v>43</v>
      </c>
      <c r="N2072" t="s">
        <v>96</v>
      </c>
      <c r="O2072" t="s">
        <v>45</v>
      </c>
      <c r="P2072" t="s">
        <v>74</v>
      </c>
      <c r="Q2072" t="s">
        <v>97</v>
      </c>
      <c r="R2072">
        <v>271.98400000000004</v>
      </c>
      <c r="S2072">
        <v>2</v>
      </c>
      <c r="T2072">
        <v>0.2</v>
      </c>
      <c r="U2072">
        <v>88.394799999999975</v>
      </c>
    </row>
    <row r="2073" spans="1:21" x14ac:dyDescent="0.35">
      <c r="A2073">
        <v>3411</v>
      </c>
      <c r="B2073" t="s">
        <v>6622</v>
      </c>
      <c r="C2073" s="17">
        <v>42633</v>
      </c>
      <c r="D2073" s="17">
        <v>42637</v>
      </c>
      <c r="E2073" t="s">
        <v>49</v>
      </c>
      <c r="F2073" t="s">
        <v>5554</v>
      </c>
      <c r="G2073" t="s">
        <v>5555</v>
      </c>
      <c r="H2073" t="s">
        <v>40</v>
      </c>
      <c r="I2073" t="s">
        <v>26</v>
      </c>
      <c r="J2073" t="s">
        <v>126</v>
      </c>
      <c r="K2073" t="s">
        <v>42</v>
      </c>
      <c r="L2073">
        <v>94122</v>
      </c>
      <c r="M2073" t="s">
        <v>43</v>
      </c>
      <c r="N2073" t="s">
        <v>6334</v>
      </c>
      <c r="O2073" t="s">
        <v>45</v>
      </c>
      <c r="P2073" t="s">
        <v>89</v>
      </c>
      <c r="Q2073" t="s">
        <v>6335</v>
      </c>
      <c r="R2073">
        <v>65.789999999999992</v>
      </c>
      <c r="S2073">
        <v>9</v>
      </c>
      <c r="T2073">
        <v>0</v>
      </c>
      <c r="U2073">
        <v>30.263399999999997</v>
      </c>
    </row>
    <row r="2074" spans="1:21" x14ac:dyDescent="0.35">
      <c r="A2074">
        <v>2071</v>
      </c>
      <c r="B2074" t="s">
        <v>4959</v>
      </c>
      <c r="C2074" s="17">
        <v>42572</v>
      </c>
      <c r="D2074" s="17">
        <v>42574</v>
      </c>
      <c r="E2074" t="s">
        <v>22</v>
      </c>
      <c r="F2074" t="s">
        <v>4960</v>
      </c>
      <c r="G2074" t="s">
        <v>4961</v>
      </c>
      <c r="H2074" t="s">
        <v>40</v>
      </c>
      <c r="I2074" t="s">
        <v>26</v>
      </c>
      <c r="J2074" t="s">
        <v>145</v>
      </c>
      <c r="K2074" t="s">
        <v>146</v>
      </c>
      <c r="L2074">
        <v>19134</v>
      </c>
      <c r="M2074" t="s">
        <v>147</v>
      </c>
      <c r="N2074" t="s">
        <v>2448</v>
      </c>
      <c r="O2074" t="s">
        <v>45</v>
      </c>
      <c r="P2074" t="s">
        <v>74</v>
      </c>
      <c r="Q2074" t="s">
        <v>2449</v>
      </c>
      <c r="R2074">
        <v>1.9410000000000003</v>
      </c>
      <c r="S2074">
        <v>1</v>
      </c>
      <c r="T2074">
        <v>0.7</v>
      </c>
      <c r="U2074">
        <v>-1.294</v>
      </c>
    </row>
    <row r="2075" spans="1:21" x14ac:dyDescent="0.35">
      <c r="A2075">
        <v>3402</v>
      </c>
      <c r="B2075" t="s">
        <v>6611</v>
      </c>
      <c r="C2075" s="17">
        <v>41964</v>
      </c>
      <c r="D2075" s="17">
        <v>41969</v>
      </c>
      <c r="E2075" t="s">
        <v>49</v>
      </c>
      <c r="F2075" t="s">
        <v>6612</v>
      </c>
      <c r="G2075" t="s">
        <v>6613</v>
      </c>
      <c r="H2075" t="s">
        <v>40</v>
      </c>
      <c r="I2075" t="s">
        <v>26</v>
      </c>
      <c r="J2075" t="s">
        <v>1468</v>
      </c>
      <c r="K2075" t="s">
        <v>28</v>
      </c>
      <c r="L2075">
        <v>40475</v>
      </c>
      <c r="M2075" t="s">
        <v>29</v>
      </c>
      <c r="N2075" t="s">
        <v>66</v>
      </c>
      <c r="O2075" t="s">
        <v>45</v>
      </c>
      <c r="P2075" t="s">
        <v>67</v>
      </c>
      <c r="Q2075" t="s">
        <v>68</v>
      </c>
      <c r="R2075">
        <v>5.46</v>
      </c>
      <c r="S2075">
        <v>3</v>
      </c>
      <c r="T2075">
        <v>0</v>
      </c>
      <c r="U2075">
        <v>1.4742000000000002</v>
      </c>
    </row>
    <row r="2076" spans="1:21" x14ac:dyDescent="0.35">
      <c r="A2076">
        <v>2073</v>
      </c>
      <c r="B2076" t="s">
        <v>4966</v>
      </c>
      <c r="C2076" s="17">
        <v>42700</v>
      </c>
      <c r="D2076" s="17">
        <v>42706</v>
      </c>
      <c r="E2076" t="s">
        <v>49</v>
      </c>
      <c r="F2076" t="s">
        <v>4967</v>
      </c>
      <c r="G2076" t="s">
        <v>4968</v>
      </c>
      <c r="H2076" t="s">
        <v>40</v>
      </c>
      <c r="I2076" t="s">
        <v>26</v>
      </c>
      <c r="J2076" t="s">
        <v>94</v>
      </c>
      <c r="K2076" t="s">
        <v>95</v>
      </c>
      <c r="L2076">
        <v>98105</v>
      </c>
      <c r="M2076" t="s">
        <v>43</v>
      </c>
      <c r="N2076" t="s">
        <v>4827</v>
      </c>
      <c r="O2076" t="s">
        <v>45</v>
      </c>
      <c r="P2076" t="s">
        <v>74</v>
      </c>
      <c r="Q2076" t="s">
        <v>4828</v>
      </c>
      <c r="R2076">
        <v>7.3120000000000012</v>
      </c>
      <c r="S2076">
        <v>2</v>
      </c>
      <c r="T2076">
        <v>0.2</v>
      </c>
      <c r="U2076">
        <v>2.5591999999999997</v>
      </c>
    </row>
    <row r="2077" spans="1:21" x14ac:dyDescent="0.35">
      <c r="A2077">
        <v>3401</v>
      </c>
      <c r="B2077" t="s">
        <v>6611</v>
      </c>
      <c r="C2077" s="17">
        <v>41964</v>
      </c>
      <c r="D2077" s="17">
        <v>41969</v>
      </c>
      <c r="E2077" t="s">
        <v>49</v>
      </c>
      <c r="F2077" t="s">
        <v>6612</v>
      </c>
      <c r="G2077" t="s">
        <v>6613</v>
      </c>
      <c r="H2077" t="s">
        <v>40</v>
      </c>
      <c r="I2077" t="s">
        <v>26</v>
      </c>
      <c r="J2077" t="s">
        <v>1468</v>
      </c>
      <c r="K2077" t="s">
        <v>28</v>
      </c>
      <c r="L2077">
        <v>40475</v>
      </c>
      <c r="M2077" t="s">
        <v>29</v>
      </c>
      <c r="N2077" t="s">
        <v>2168</v>
      </c>
      <c r="O2077" t="s">
        <v>45</v>
      </c>
      <c r="P2077" t="s">
        <v>58</v>
      </c>
      <c r="Q2077" t="s">
        <v>2169</v>
      </c>
      <c r="R2077">
        <v>193.95000000000002</v>
      </c>
      <c r="S2077">
        <v>3</v>
      </c>
      <c r="T2077">
        <v>0</v>
      </c>
      <c r="U2077">
        <v>9.6974999999999838</v>
      </c>
    </row>
    <row r="2078" spans="1:21" x14ac:dyDescent="0.35">
      <c r="A2078">
        <v>3400</v>
      </c>
      <c r="B2078" t="s">
        <v>6611</v>
      </c>
      <c r="C2078" s="17">
        <v>41964</v>
      </c>
      <c r="D2078" s="17">
        <v>41969</v>
      </c>
      <c r="E2078" t="s">
        <v>49</v>
      </c>
      <c r="F2078" t="s">
        <v>6612</v>
      </c>
      <c r="G2078" t="s">
        <v>6613</v>
      </c>
      <c r="H2078" t="s">
        <v>40</v>
      </c>
      <c r="I2078" t="s">
        <v>26</v>
      </c>
      <c r="J2078" t="s">
        <v>1468</v>
      </c>
      <c r="K2078" t="s">
        <v>28</v>
      </c>
      <c r="L2078">
        <v>40475</v>
      </c>
      <c r="M2078" t="s">
        <v>29</v>
      </c>
      <c r="N2078" t="s">
        <v>4301</v>
      </c>
      <c r="O2078" t="s">
        <v>45</v>
      </c>
      <c r="P2078" t="s">
        <v>89</v>
      </c>
      <c r="Q2078" t="s">
        <v>4302</v>
      </c>
      <c r="R2078">
        <v>629.09999999999991</v>
      </c>
      <c r="S2078">
        <v>6</v>
      </c>
      <c r="T2078">
        <v>0</v>
      </c>
      <c r="U2078">
        <v>301.96799999999996</v>
      </c>
    </row>
    <row r="2079" spans="1:21" x14ac:dyDescent="0.35">
      <c r="A2079">
        <v>3399</v>
      </c>
      <c r="B2079" t="s">
        <v>6611</v>
      </c>
      <c r="C2079" s="17">
        <v>41964</v>
      </c>
      <c r="D2079" s="17">
        <v>41969</v>
      </c>
      <c r="E2079" t="s">
        <v>49</v>
      </c>
      <c r="F2079" t="s">
        <v>6612</v>
      </c>
      <c r="G2079" t="s">
        <v>6613</v>
      </c>
      <c r="H2079" t="s">
        <v>40</v>
      </c>
      <c r="I2079" t="s">
        <v>26</v>
      </c>
      <c r="J2079" t="s">
        <v>1468</v>
      </c>
      <c r="K2079" t="s">
        <v>28</v>
      </c>
      <c r="L2079">
        <v>40475</v>
      </c>
      <c r="M2079" t="s">
        <v>29</v>
      </c>
      <c r="N2079" t="s">
        <v>2675</v>
      </c>
      <c r="O2079" t="s">
        <v>70</v>
      </c>
      <c r="P2079" t="s">
        <v>71</v>
      </c>
      <c r="Q2079" t="s">
        <v>2676</v>
      </c>
      <c r="R2079">
        <v>36.99</v>
      </c>
      <c r="S2079">
        <v>1</v>
      </c>
      <c r="T2079">
        <v>0</v>
      </c>
      <c r="U2079">
        <v>9.9873000000000012</v>
      </c>
    </row>
    <row r="2080" spans="1:21" x14ac:dyDescent="0.35">
      <c r="A2080">
        <v>3382</v>
      </c>
      <c r="B2080" t="s">
        <v>6601</v>
      </c>
      <c r="C2080" s="17">
        <v>42974</v>
      </c>
      <c r="D2080" s="17">
        <v>42977</v>
      </c>
      <c r="E2080" t="s">
        <v>187</v>
      </c>
      <c r="F2080" t="s">
        <v>3435</v>
      </c>
      <c r="G2080" t="s">
        <v>3436</v>
      </c>
      <c r="H2080" t="s">
        <v>40</v>
      </c>
      <c r="I2080" t="s">
        <v>26</v>
      </c>
      <c r="J2080" t="s">
        <v>901</v>
      </c>
      <c r="K2080" t="s">
        <v>53</v>
      </c>
      <c r="L2080">
        <v>33614</v>
      </c>
      <c r="M2080" t="s">
        <v>29</v>
      </c>
      <c r="N2080" t="s">
        <v>588</v>
      </c>
      <c r="O2080" t="s">
        <v>45</v>
      </c>
      <c r="P2080" t="s">
        <v>172</v>
      </c>
      <c r="Q2080" t="s">
        <v>589</v>
      </c>
      <c r="R2080">
        <v>2.8960000000000004</v>
      </c>
      <c r="S2080">
        <v>1</v>
      </c>
      <c r="T2080">
        <v>0.2</v>
      </c>
      <c r="U2080">
        <v>0.97739999999999994</v>
      </c>
    </row>
    <row r="2081" spans="1:21" x14ac:dyDescent="0.35">
      <c r="A2081">
        <v>3378</v>
      </c>
      <c r="B2081" t="s">
        <v>6590</v>
      </c>
      <c r="C2081" s="17">
        <v>42675</v>
      </c>
      <c r="D2081" s="17">
        <v>42678</v>
      </c>
      <c r="E2081" t="s">
        <v>187</v>
      </c>
      <c r="F2081" t="s">
        <v>6591</v>
      </c>
      <c r="G2081" t="s">
        <v>6592</v>
      </c>
      <c r="H2081" t="s">
        <v>40</v>
      </c>
      <c r="I2081" t="s">
        <v>26</v>
      </c>
      <c r="J2081" t="s">
        <v>6593</v>
      </c>
      <c r="K2081" t="s">
        <v>103</v>
      </c>
      <c r="L2081">
        <v>77301</v>
      </c>
      <c r="M2081" t="s">
        <v>104</v>
      </c>
      <c r="N2081" t="s">
        <v>4022</v>
      </c>
      <c r="O2081" t="s">
        <v>45</v>
      </c>
      <c r="P2081" t="s">
        <v>58</v>
      </c>
      <c r="Q2081" t="s">
        <v>6594</v>
      </c>
      <c r="R2081">
        <v>111.67200000000001</v>
      </c>
      <c r="S2081">
        <v>9</v>
      </c>
      <c r="T2081">
        <v>0.2</v>
      </c>
      <c r="U2081">
        <v>6.9794999999999909</v>
      </c>
    </row>
    <row r="2082" spans="1:21" x14ac:dyDescent="0.35">
      <c r="A2082">
        <v>3368</v>
      </c>
      <c r="B2082" t="s">
        <v>6583</v>
      </c>
      <c r="C2082" s="17">
        <v>41829</v>
      </c>
      <c r="D2082" s="17">
        <v>41835</v>
      </c>
      <c r="E2082" t="s">
        <v>49</v>
      </c>
      <c r="F2082" t="s">
        <v>2610</v>
      </c>
      <c r="G2082" t="s">
        <v>2611</v>
      </c>
      <c r="H2082" t="s">
        <v>40</v>
      </c>
      <c r="I2082" t="s">
        <v>26</v>
      </c>
      <c r="J2082" t="s">
        <v>816</v>
      </c>
      <c r="K2082" t="s">
        <v>103</v>
      </c>
      <c r="L2082">
        <v>75217</v>
      </c>
      <c r="M2082" t="s">
        <v>104</v>
      </c>
      <c r="N2082" t="s">
        <v>5574</v>
      </c>
      <c r="O2082" t="s">
        <v>45</v>
      </c>
      <c r="P2082" t="s">
        <v>89</v>
      </c>
      <c r="Q2082" t="s">
        <v>5575</v>
      </c>
      <c r="R2082">
        <v>14.352000000000002</v>
      </c>
      <c r="S2082">
        <v>3</v>
      </c>
      <c r="T2082">
        <v>0.2</v>
      </c>
      <c r="U2082">
        <v>4.4849999999999994</v>
      </c>
    </row>
    <row r="2083" spans="1:21" x14ac:dyDescent="0.35">
      <c r="A2083">
        <v>3367</v>
      </c>
      <c r="B2083" t="s">
        <v>6583</v>
      </c>
      <c r="C2083" s="17">
        <v>41829</v>
      </c>
      <c r="D2083" s="17">
        <v>41835</v>
      </c>
      <c r="E2083" t="s">
        <v>49</v>
      </c>
      <c r="F2083" t="s">
        <v>2610</v>
      </c>
      <c r="G2083" t="s">
        <v>2611</v>
      </c>
      <c r="H2083" t="s">
        <v>40</v>
      </c>
      <c r="I2083" t="s">
        <v>26</v>
      </c>
      <c r="J2083" t="s">
        <v>816</v>
      </c>
      <c r="K2083" t="s">
        <v>103</v>
      </c>
      <c r="L2083">
        <v>75217</v>
      </c>
      <c r="M2083" t="s">
        <v>104</v>
      </c>
      <c r="N2083" t="s">
        <v>3640</v>
      </c>
      <c r="O2083" t="s">
        <v>45</v>
      </c>
      <c r="P2083" t="s">
        <v>89</v>
      </c>
      <c r="Q2083" t="s">
        <v>3641</v>
      </c>
      <c r="R2083">
        <v>10.368000000000002</v>
      </c>
      <c r="S2083">
        <v>2</v>
      </c>
      <c r="T2083">
        <v>0.2</v>
      </c>
      <c r="U2083">
        <v>3.6288</v>
      </c>
    </row>
    <row r="2084" spans="1:21" x14ac:dyDescent="0.35">
      <c r="A2084">
        <v>3365</v>
      </c>
      <c r="B2084" t="s">
        <v>6579</v>
      </c>
      <c r="C2084" s="17">
        <v>42567</v>
      </c>
      <c r="D2084" s="17">
        <v>42569</v>
      </c>
      <c r="E2084" t="s">
        <v>22</v>
      </c>
      <c r="F2084" t="s">
        <v>3915</v>
      </c>
      <c r="G2084" t="s">
        <v>3916</v>
      </c>
      <c r="H2084" t="s">
        <v>40</v>
      </c>
      <c r="I2084" t="s">
        <v>26</v>
      </c>
      <c r="J2084" t="s">
        <v>183</v>
      </c>
      <c r="K2084" t="s">
        <v>103</v>
      </c>
      <c r="L2084">
        <v>77036</v>
      </c>
      <c r="M2084" t="s">
        <v>104</v>
      </c>
      <c r="N2084" t="s">
        <v>2893</v>
      </c>
      <c r="O2084" t="s">
        <v>31</v>
      </c>
      <c r="P2084" t="s">
        <v>64</v>
      </c>
      <c r="Q2084" t="s">
        <v>924</v>
      </c>
      <c r="R2084">
        <v>9.5519999999999996</v>
      </c>
      <c r="S2084">
        <v>3</v>
      </c>
      <c r="T2084">
        <v>0.6</v>
      </c>
      <c r="U2084">
        <v>-3.8207999999999984</v>
      </c>
    </row>
    <row r="2085" spans="1:21" x14ac:dyDescent="0.35">
      <c r="A2085">
        <v>3357</v>
      </c>
      <c r="B2085" t="s">
        <v>6569</v>
      </c>
      <c r="C2085" s="17">
        <v>41839</v>
      </c>
      <c r="D2085" s="17">
        <v>41844</v>
      </c>
      <c r="E2085" t="s">
        <v>49</v>
      </c>
      <c r="F2085" t="s">
        <v>1007</v>
      </c>
      <c r="G2085" t="s">
        <v>1008</v>
      </c>
      <c r="H2085" t="s">
        <v>40</v>
      </c>
      <c r="I2085" t="s">
        <v>26</v>
      </c>
      <c r="J2085" t="s">
        <v>514</v>
      </c>
      <c r="K2085" t="s">
        <v>748</v>
      </c>
      <c r="L2085">
        <v>6010</v>
      </c>
      <c r="M2085" t="s">
        <v>147</v>
      </c>
      <c r="N2085" t="s">
        <v>1255</v>
      </c>
      <c r="O2085" t="s">
        <v>45</v>
      </c>
      <c r="P2085" t="s">
        <v>74</v>
      </c>
      <c r="Q2085" t="s">
        <v>1256</v>
      </c>
      <c r="R2085">
        <v>3.81</v>
      </c>
      <c r="S2085">
        <v>1</v>
      </c>
      <c r="T2085">
        <v>0</v>
      </c>
      <c r="U2085">
        <v>1.8288</v>
      </c>
    </row>
    <row r="2086" spans="1:21" x14ac:dyDescent="0.35">
      <c r="A2086">
        <v>3356</v>
      </c>
      <c r="B2086" t="s">
        <v>6569</v>
      </c>
      <c r="C2086" s="17">
        <v>41839</v>
      </c>
      <c r="D2086" s="17">
        <v>41844</v>
      </c>
      <c r="E2086" t="s">
        <v>49</v>
      </c>
      <c r="F2086" t="s">
        <v>1007</v>
      </c>
      <c r="G2086" t="s">
        <v>1008</v>
      </c>
      <c r="H2086" t="s">
        <v>40</v>
      </c>
      <c r="I2086" t="s">
        <v>26</v>
      </c>
      <c r="J2086" t="s">
        <v>514</v>
      </c>
      <c r="K2086" t="s">
        <v>748</v>
      </c>
      <c r="L2086">
        <v>6010</v>
      </c>
      <c r="M2086" t="s">
        <v>147</v>
      </c>
      <c r="N2086" t="s">
        <v>3373</v>
      </c>
      <c r="O2086" t="s">
        <v>45</v>
      </c>
      <c r="P2086" t="s">
        <v>74</v>
      </c>
      <c r="Q2086" t="s">
        <v>3374</v>
      </c>
      <c r="R2086">
        <v>20.88</v>
      </c>
      <c r="S2086">
        <v>2</v>
      </c>
      <c r="T2086">
        <v>0</v>
      </c>
      <c r="U2086">
        <v>9.6047999999999991</v>
      </c>
    </row>
    <row r="2087" spans="1:21" x14ac:dyDescent="0.35">
      <c r="A2087">
        <v>3355</v>
      </c>
      <c r="B2087" t="s">
        <v>6569</v>
      </c>
      <c r="C2087" s="17">
        <v>41839</v>
      </c>
      <c r="D2087" s="17">
        <v>41844</v>
      </c>
      <c r="E2087" t="s">
        <v>49</v>
      </c>
      <c r="F2087" t="s">
        <v>1007</v>
      </c>
      <c r="G2087" t="s">
        <v>1008</v>
      </c>
      <c r="H2087" t="s">
        <v>40</v>
      </c>
      <c r="I2087" t="s">
        <v>26</v>
      </c>
      <c r="J2087" t="s">
        <v>514</v>
      </c>
      <c r="K2087" t="s">
        <v>748</v>
      </c>
      <c r="L2087">
        <v>6010</v>
      </c>
      <c r="M2087" t="s">
        <v>147</v>
      </c>
      <c r="N2087" t="s">
        <v>6570</v>
      </c>
      <c r="O2087" t="s">
        <v>31</v>
      </c>
      <c r="P2087" t="s">
        <v>55</v>
      </c>
      <c r="Q2087" t="s">
        <v>6571</v>
      </c>
      <c r="R2087">
        <v>70.559999999999988</v>
      </c>
      <c r="S2087">
        <v>1</v>
      </c>
      <c r="T2087">
        <v>0.3</v>
      </c>
      <c r="U2087">
        <v>-4.032</v>
      </c>
    </row>
    <row r="2088" spans="1:21" x14ac:dyDescent="0.35">
      <c r="A2088">
        <v>3354</v>
      </c>
      <c r="B2088" t="s">
        <v>6569</v>
      </c>
      <c r="C2088" s="17">
        <v>41839</v>
      </c>
      <c r="D2088" s="17">
        <v>41844</v>
      </c>
      <c r="E2088" t="s">
        <v>49</v>
      </c>
      <c r="F2088" t="s">
        <v>1007</v>
      </c>
      <c r="G2088" t="s">
        <v>1008</v>
      </c>
      <c r="H2088" t="s">
        <v>40</v>
      </c>
      <c r="I2088" t="s">
        <v>26</v>
      </c>
      <c r="J2088" t="s">
        <v>514</v>
      </c>
      <c r="K2088" t="s">
        <v>748</v>
      </c>
      <c r="L2088">
        <v>6010</v>
      </c>
      <c r="M2088" t="s">
        <v>147</v>
      </c>
      <c r="N2088" t="s">
        <v>4607</v>
      </c>
      <c r="O2088" t="s">
        <v>70</v>
      </c>
      <c r="P2088" t="s">
        <v>71</v>
      </c>
      <c r="Q2088" t="s">
        <v>4608</v>
      </c>
      <c r="R2088">
        <v>359.98</v>
      </c>
      <c r="S2088">
        <v>2</v>
      </c>
      <c r="T2088">
        <v>0</v>
      </c>
      <c r="U2088">
        <v>93.594800000000021</v>
      </c>
    </row>
    <row r="2089" spans="1:21" x14ac:dyDescent="0.35">
      <c r="A2089">
        <v>3353</v>
      </c>
      <c r="B2089" t="s">
        <v>6566</v>
      </c>
      <c r="C2089" s="17">
        <v>41905</v>
      </c>
      <c r="D2089" s="17">
        <v>41910</v>
      </c>
      <c r="E2089" t="s">
        <v>49</v>
      </c>
      <c r="F2089" t="s">
        <v>2610</v>
      </c>
      <c r="G2089" t="s">
        <v>2611</v>
      </c>
      <c r="H2089" t="s">
        <v>40</v>
      </c>
      <c r="I2089" t="s">
        <v>26</v>
      </c>
      <c r="J2089" t="s">
        <v>949</v>
      </c>
      <c r="K2089" t="s">
        <v>42</v>
      </c>
      <c r="L2089">
        <v>92037</v>
      </c>
      <c r="M2089" t="s">
        <v>43</v>
      </c>
      <c r="N2089" t="s">
        <v>312</v>
      </c>
      <c r="O2089" t="s">
        <v>70</v>
      </c>
      <c r="P2089" t="s">
        <v>71</v>
      </c>
      <c r="Q2089" t="s">
        <v>313</v>
      </c>
      <c r="R2089">
        <v>83.984000000000009</v>
      </c>
      <c r="S2089">
        <v>2</v>
      </c>
      <c r="T2089">
        <v>0.2</v>
      </c>
      <c r="U2089">
        <v>31.494</v>
      </c>
    </row>
    <row r="2090" spans="1:21" x14ac:dyDescent="0.35">
      <c r="A2090">
        <v>3352</v>
      </c>
      <c r="B2090" t="s">
        <v>6566</v>
      </c>
      <c r="C2090" s="17">
        <v>41905</v>
      </c>
      <c r="D2090" s="17">
        <v>41910</v>
      </c>
      <c r="E2090" t="s">
        <v>49</v>
      </c>
      <c r="F2090" t="s">
        <v>2610</v>
      </c>
      <c r="G2090" t="s">
        <v>2611</v>
      </c>
      <c r="H2090" t="s">
        <v>40</v>
      </c>
      <c r="I2090" t="s">
        <v>26</v>
      </c>
      <c r="J2090" t="s">
        <v>949</v>
      </c>
      <c r="K2090" t="s">
        <v>42</v>
      </c>
      <c r="L2090">
        <v>92037</v>
      </c>
      <c r="M2090" t="s">
        <v>43</v>
      </c>
      <c r="N2090" t="s">
        <v>6567</v>
      </c>
      <c r="O2090" t="s">
        <v>31</v>
      </c>
      <c r="P2090" t="s">
        <v>32</v>
      </c>
      <c r="Q2090" t="s">
        <v>6568</v>
      </c>
      <c r="R2090">
        <v>435.99900000000002</v>
      </c>
      <c r="S2090">
        <v>3</v>
      </c>
      <c r="T2090">
        <v>0.15</v>
      </c>
      <c r="U2090">
        <v>20.517599999999987</v>
      </c>
    </row>
    <row r="2091" spans="1:21" x14ac:dyDescent="0.35">
      <c r="A2091">
        <v>3349</v>
      </c>
      <c r="B2091" t="s">
        <v>6563</v>
      </c>
      <c r="C2091" s="17">
        <v>43044</v>
      </c>
      <c r="D2091" s="17">
        <v>43046</v>
      </c>
      <c r="E2091" t="s">
        <v>187</v>
      </c>
      <c r="F2091" t="s">
        <v>1062</v>
      </c>
      <c r="G2091" t="s">
        <v>1063</v>
      </c>
      <c r="H2091" t="s">
        <v>40</v>
      </c>
      <c r="I2091" t="s">
        <v>26</v>
      </c>
      <c r="J2091" t="s">
        <v>302</v>
      </c>
      <c r="K2091" t="s">
        <v>210</v>
      </c>
      <c r="L2091">
        <v>60623</v>
      </c>
      <c r="M2091" t="s">
        <v>104</v>
      </c>
      <c r="N2091" t="s">
        <v>167</v>
      </c>
      <c r="O2091" t="s">
        <v>45</v>
      </c>
      <c r="P2091" t="s">
        <v>74</v>
      </c>
      <c r="Q2091" t="s">
        <v>168</v>
      </c>
      <c r="R2091">
        <v>16.029999999999998</v>
      </c>
      <c r="S2091">
        <v>5</v>
      </c>
      <c r="T2091">
        <v>0.8</v>
      </c>
      <c r="U2091">
        <v>-25.648000000000003</v>
      </c>
    </row>
    <row r="2092" spans="1:21" x14ac:dyDescent="0.35">
      <c r="A2092">
        <v>3317</v>
      </c>
      <c r="B2092" t="s">
        <v>6537</v>
      </c>
      <c r="C2092" s="17">
        <v>43049</v>
      </c>
      <c r="D2092" s="17">
        <v>43054</v>
      </c>
      <c r="E2092" t="s">
        <v>22</v>
      </c>
      <c r="F2092" t="s">
        <v>4144</v>
      </c>
      <c r="G2092" t="s">
        <v>4145</v>
      </c>
      <c r="H2092" t="s">
        <v>40</v>
      </c>
      <c r="I2092" t="s">
        <v>26</v>
      </c>
      <c r="J2092" t="s">
        <v>2897</v>
      </c>
      <c r="K2092" t="s">
        <v>103</v>
      </c>
      <c r="L2092">
        <v>78664</v>
      </c>
      <c r="M2092" t="s">
        <v>104</v>
      </c>
      <c r="N2092" t="s">
        <v>5352</v>
      </c>
      <c r="O2092" t="s">
        <v>31</v>
      </c>
      <c r="P2092" t="s">
        <v>64</v>
      </c>
      <c r="Q2092" t="s">
        <v>5353</v>
      </c>
      <c r="R2092">
        <v>341.96</v>
      </c>
      <c r="S2092">
        <v>5</v>
      </c>
      <c r="T2092">
        <v>0.6</v>
      </c>
      <c r="U2092">
        <v>-427.45000000000005</v>
      </c>
    </row>
    <row r="2093" spans="1:21" x14ac:dyDescent="0.35">
      <c r="A2093">
        <v>3312</v>
      </c>
      <c r="B2093" t="s">
        <v>6534</v>
      </c>
      <c r="C2093" s="17">
        <v>42449</v>
      </c>
      <c r="D2093" s="17">
        <v>42454</v>
      </c>
      <c r="E2093" t="s">
        <v>22</v>
      </c>
      <c r="F2093" t="s">
        <v>6428</v>
      </c>
      <c r="G2093" t="s">
        <v>6429</v>
      </c>
      <c r="H2093" t="s">
        <v>40</v>
      </c>
      <c r="I2093" t="s">
        <v>26</v>
      </c>
      <c r="J2093" t="s">
        <v>3490</v>
      </c>
      <c r="K2093" t="s">
        <v>1491</v>
      </c>
      <c r="L2093">
        <v>39503</v>
      </c>
      <c r="M2093" t="s">
        <v>29</v>
      </c>
      <c r="N2093" t="s">
        <v>3477</v>
      </c>
      <c r="O2093" t="s">
        <v>31</v>
      </c>
      <c r="P2093" t="s">
        <v>64</v>
      </c>
      <c r="Q2093" t="s">
        <v>3478</v>
      </c>
      <c r="R2093">
        <v>86.45</v>
      </c>
      <c r="S2093">
        <v>7</v>
      </c>
      <c r="T2093">
        <v>0</v>
      </c>
      <c r="U2093">
        <v>38.038000000000004</v>
      </c>
    </row>
    <row r="2094" spans="1:21" x14ac:dyDescent="0.35">
      <c r="A2094">
        <v>3309</v>
      </c>
      <c r="B2094" t="s">
        <v>6531</v>
      </c>
      <c r="C2094" s="17">
        <v>42003</v>
      </c>
      <c r="D2094" s="17">
        <v>42005</v>
      </c>
      <c r="E2094" t="s">
        <v>22</v>
      </c>
      <c r="F2094" t="s">
        <v>3435</v>
      </c>
      <c r="G2094" t="s">
        <v>3436</v>
      </c>
      <c r="H2094" t="s">
        <v>40</v>
      </c>
      <c r="I2094" t="s">
        <v>26</v>
      </c>
      <c r="J2094" t="s">
        <v>1990</v>
      </c>
      <c r="K2094" t="s">
        <v>103</v>
      </c>
      <c r="L2094">
        <v>78041</v>
      </c>
      <c r="M2094" t="s">
        <v>104</v>
      </c>
      <c r="N2094" t="s">
        <v>1020</v>
      </c>
      <c r="O2094" t="s">
        <v>70</v>
      </c>
      <c r="P2094" t="s">
        <v>160</v>
      </c>
      <c r="Q2094" t="s">
        <v>1021</v>
      </c>
      <c r="R2094">
        <v>47.984000000000002</v>
      </c>
      <c r="S2094">
        <v>2</v>
      </c>
      <c r="T2094">
        <v>0.2</v>
      </c>
      <c r="U2094">
        <v>14.395200000000004</v>
      </c>
    </row>
    <row r="2095" spans="1:21" x14ac:dyDescent="0.35">
      <c r="A2095">
        <v>3308</v>
      </c>
      <c r="B2095" t="s">
        <v>6531</v>
      </c>
      <c r="C2095" s="17">
        <v>42003</v>
      </c>
      <c r="D2095" s="17">
        <v>42005</v>
      </c>
      <c r="E2095" t="s">
        <v>22</v>
      </c>
      <c r="F2095" t="s">
        <v>3435</v>
      </c>
      <c r="G2095" t="s">
        <v>3436</v>
      </c>
      <c r="H2095" t="s">
        <v>40</v>
      </c>
      <c r="I2095" t="s">
        <v>26</v>
      </c>
      <c r="J2095" t="s">
        <v>1990</v>
      </c>
      <c r="K2095" t="s">
        <v>103</v>
      </c>
      <c r="L2095">
        <v>78041</v>
      </c>
      <c r="M2095" t="s">
        <v>104</v>
      </c>
      <c r="N2095" t="s">
        <v>1255</v>
      </c>
      <c r="O2095" t="s">
        <v>45</v>
      </c>
      <c r="P2095" t="s">
        <v>74</v>
      </c>
      <c r="Q2095" t="s">
        <v>1256</v>
      </c>
      <c r="R2095">
        <v>2.2859999999999996</v>
      </c>
      <c r="S2095">
        <v>3</v>
      </c>
      <c r="T2095">
        <v>0.8</v>
      </c>
      <c r="U2095">
        <v>-3.6576000000000004</v>
      </c>
    </row>
    <row r="2096" spans="1:21" x14ac:dyDescent="0.35">
      <c r="A2096">
        <v>3307</v>
      </c>
      <c r="B2096" t="s">
        <v>6531</v>
      </c>
      <c r="C2096" s="17">
        <v>42003</v>
      </c>
      <c r="D2096" s="17">
        <v>42005</v>
      </c>
      <c r="E2096" t="s">
        <v>22</v>
      </c>
      <c r="F2096" t="s">
        <v>3435</v>
      </c>
      <c r="G2096" t="s">
        <v>3436</v>
      </c>
      <c r="H2096" t="s">
        <v>40</v>
      </c>
      <c r="I2096" t="s">
        <v>26</v>
      </c>
      <c r="J2096" t="s">
        <v>1990</v>
      </c>
      <c r="K2096" t="s">
        <v>103</v>
      </c>
      <c r="L2096">
        <v>78041</v>
      </c>
      <c r="M2096" t="s">
        <v>104</v>
      </c>
      <c r="N2096" t="s">
        <v>3215</v>
      </c>
      <c r="O2096" t="s">
        <v>70</v>
      </c>
      <c r="P2096" t="s">
        <v>71</v>
      </c>
      <c r="Q2096" t="s">
        <v>3216</v>
      </c>
      <c r="R2096">
        <v>328.77600000000007</v>
      </c>
      <c r="S2096">
        <v>3</v>
      </c>
      <c r="T2096">
        <v>0.2</v>
      </c>
      <c r="U2096">
        <v>28.767899999999997</v>
      </c>
    </row>
    <row r="2097" spans="1:21" x14ac:dyDescent="0.35">
      <c r="A2097">
        <v>3306</v>
      </c>
      <c r="B2097" t="s">
        <v>6531</v>
      </c>
      <c r="C2097" s="17">
        <v>42003</v>
      </c>
      <c r="D2097" s="17">
        <v>42005</v>
      </c>
      <c r="E2097" t="s">
        <v>22</v>
      </c>
      <c r="F2097" t="s">
        <v>3435</v>
      </c>
      <c r="G2097" t="s">
        <v>3436</v>
      </c>
      <c r="H2097" t="s">
        <v>40</v>
      </c>
      <c r="I2097" t="s">
        <v>26</v>
      </c>
      <c r="J2097" t="s">
        <v>1990</v>
      </c>
      <c r="K2097" t="s">
        <v>103</v>
      </c>
      <c r="L2097">
        <v>78041</v>
      </c>
      <c r="M2097" t="s">
        <v>104</v>
      </c>
      <c r="N2097" t="s">
        <v>4972</v>
      </c>
      <c r="O2097" t="s">
        <v>70</v>
      </c>
      <c r="P2097" t="s">
        <v>71</v>
      </c>
      <c r="Q2097" t="s">
        <v>4973</v>
      </c>
      <c r="R2097">
        <v>217.58400000000003</v>
      </c>
      <c r="S2097">
        <v>2</v>
      </c>
      <c r="T2097">
        <v>0.2</v>
      </c>
      <c r="U2097">
        <v>19.03860000000001</v>
      </c>
    </row>
    <row r="2098" spans="1:21" x14ac:dyDescent="0.35">
      <c r="A2098">
        <v>3305</v>
      </c>
      <c r="B2098" t="s">
        <v>6531</v>
      </c>
      <c r="C2098" s="17">
        <v>42003</v>
      </c>
      <c r="D2098" s="17">
        <v>42005</v>
      </c>
      <c r="E2098" t="s">
        <v>22</v>
      </c>
      <c r="F2098" t="s">
        <v>3435</v>
      </c>
      <c r="G2098" t="s">
        <v>3436</v>
      </c>
      <c r="H2098" t="s">
        <v>40</v>
      </c>
      <c r="I2098" t="s">
        <v>26</v>
      </c>
      <c r="J2098" t="s">
        <v>1990</v>
      </c>
      <c r="K2098" t="s">
        <v>103</v>
      </c>
      <c r="L2098">
        <v>78041</v>
      </c>
      <c r="M2098" t="s">
        <v>104</v>
      </c>
      <c r="N2098" t="s">
        <v>3491</v>
      </c>
      <c r="O2098" t="s">
        <v>45</v>
      </c>
      <c r="P2098" t="s">
        <v>172</v>
      </c>
      <c r="Q2098" t="s">
        <v>3492</v>
      </c>
      <c r="R2098">
        <v>12.984000000000002</v>
      </c>
      <c r="S2098">
        <v>3</v>
      </c>
      <c r="T2098">
        <v>0.2</v>
      </c>
      <c r="U2098">
        <v>4.7066999999999997</v>
      </c>
    </row>
    <row r="2099" spans="1:21" x14ac:dyDescent="0.35">
      <c r="A2099">
        <v>3299</v>
      </c>
      <c r="B2099" t="s">
        <v>6527</v>
      </c>
      <c r="C2099" s="17">
        <v>43055</v>
      </c>
      <c r="D2099" s="17">
        <v>43055</v>
      </c>
      <c r="E2099" t="s">
        <v>1292</v>
      </c>
      <c r="F2099" t="s">
        <v>2982</v>
      </c>
      <c r="G2099" t="s">
        <v>2983</v>
      </c>
      <c r="H2099" t="s">
        <v>40</v>
      </c>
      <c r="I2099" t="s">
        <v>26</v>
      </c>
      <c r="J2099" t="s">
        <v>126</v>
      </c>
      <c r="K2099" t="s">
        <v>42</v>
      </c>
      <c r="L2099">
        <v>94122</v>
      </c>
      <c r="M2099" t="s">
        <v>43</v>
      </c>
      <c r="N2099" t="s">
        <v>4611</v>
      </c>
      <c r="O2099" t="s">
        <v>70</v>
      </c>
      <c r="P2099" t="s">
        <v>683</v>
      </c>
      <c r="Q2099" t="s">
        <v>4612</v>
      </c>
      <c r="R2099">
        <v>1919.9760000000001</v>
      </c>
      <c r="S2099">
        <v>3</v>
      </c>
      <c r="T2099">
        <v>0.2</v>
      </c>
      <c r="U2099">
        <v>215.99729999999977</v>
      </c>
    </row>
    <row r="2100" spans="1:21" x14ac:dyDescent="0.35">
      <c r="A2100">
        <v>3284</v>
      </c>
      <c r="B2100" t="s">
        <v>6511</v>
      </c>
      <c r="C2100" s="17">
        <v>41912</v>
      </c>
      <c r="D2100" s="17">
        <v>41918</v>
      </c>
      <c r="E2100" t="s">
        <v>49</v>
      </c>
      <c r="F2100" t="s">
        <v>1625</v>
      </c>
      <c r="G2100" t="s">
        <v>1626</v>
      </c>
      <c r="H2100" t="s">
        <v>40</v>
      </c>
      <c r="I2100" t="s">
        <v>26</v>
      </c>
      <c r="J2100" t="s">
        <v>265</v>
      </c>
      <c r="K2100" t="s">
        <v>266</v>
      </c>
      <c r="L2100">
        <v>10035</v>
      </c>
      <c r="M2100" t="s">
        <v>147</v>
      </c>
      <c r="N2100" t="s">
        <v>2073</v>
      </c>
      <c r="O2100" t="s">
        <v>31</v>
      </c>
      <c r="P2100" t="s">
        <v>64</v>
      </c>
      <c r="Q2100" t="s">
        <v>2074</v>
      </c>
      <c r="R2100">
        <v>15.24</v>
      </c>
      <c r="S2100">
        <v>3</v>
      </c>
      <c r="T2100">
        <v>0</v>
      </c>
      <c r="U2100">
        <v>5.1815999999999995</v>
      </c>
    </row>
    <row r="2101" spans="1:21" x14ac:dyDescent="0.35">
      <c r="A2101">
        <v>3281</v>
      </c>
      <c r="B2101" t="s">
        <v>6509</v>
      </c>
      <c r="C2101" s="17">
        <v>41734</v>
      </c>
      <c r="D2101" s="17">
        <v>41738</v>
      </c>
      <c r="E2101" t="s">
        <v>22</v>
      </c>
      <c r="F2101" t="s">
        <v>5554</v>
      </c>
      <c r="G2101" t="s">
        <v>5555</v>
      </c>
      <c r="H2101" t="s">
        <v>40</v>
      </c>
      <c r="I2101" t="s">
        <v>26</v>
      </c>
      <c r="J2101" t="s">
        <v>2817</v>
      </c>
      <c r="K2101" t="s">
        <v>318</v>
      </c>
      <c r="L2101">
        <v>22304</v>
      </c>
      <c r="M2101" t="s">
        <v>29</v>
      </c>
      <c r="N2101" t="s">
        <v>1804</v>
      </c>
      <c r="O2101" t="s">
        <v>45</v>
      </c>
      <c r="P2101" t="s">
        <v>578</v>
      </c>
      <c r="Q2101" t="s">
        <v>1805</v>
      </c>
      <c r="R2101">
        <v>4164.0499999999993</v>
      </c>
      <c r="S2101">
        <v>5</v>
      </c>
      <c r="T2101">
        <v>0</v>
      </c>
      <c r="U2101">
        <v>83.281000000000063</v>
      </c>
    </row>
    <row r="2102" spans="1:21" x14ac:dyDescent="0.35">
      <c r="A2102">
        <v>3280</v>
      </c>
      <c r="B2102" t="s">
        <v>6509</v>
      </c>
      <c r="C2102" s="17">
        <v>41734</v>
      </c>
      <c r="D2102" s="17">
        <v>41738</v>
      </c>
      <c r="E2102" t="s">
        <v>22</v>
      </c>
      <c r="F2102" t="s">
        <v>5554</v>
      </c>
      <c r="G2102" t="s">
        <v>5555</v>
      </c>
      <c r="H2102" t="s">
        <v>40</v>
      </c>
      <c r="I2102" t="s">
        <v>26</v>
      </c>
      <c r="J2102" t="s">
        <v>2817</v>
      </c>
      <c r="K2102" t="s">
        <v>318</v>
      </c>
      <c r="L2102">
        <v>22304</v>
      </c>
      <c r="M2102" t="s">
        <v>29</v>
      </c>
      <c r="N2102" t="s">
        <v>4850</v>
      </c>
      <c r="O2102" t="s">
        <v>45</v>
      </c>
      <c r="P2102" t="s">
        <v>67</v>
      </c>
      <c r="Q2102" t="s">
        <v>4851</v>
      </c>
      <c r="R2102">
        <v>22.959999999999997</v>
      </c>
      <c r="S2102">
        <v>7</v>
      </c>
      <c r="T2102">
        <v>0</v>
      </c>
      <c r="U2102">
        <v>6.6583999999999968</v>
      </c>
    </row>
    <row r="2103" spans="1:21" x14ac:dyDescent="0.35">
      <c r="A2103">
        <v>3279</v>
      </c>
      <c r="B2103" t="s">
        <v>6509</v>
      </c>
      <c r="C2103" s="17">
        <v>41734</v>
      </c>
      <c r="D2103" s="17">
        <v>41738</v>
      </c>
      <c r="E2103" t="s">
        <v>22</v>
      </c>
      <c r="F2103" t="s">
        <v>5554</v>
      </c>
      <c r="G2103" t="s">
        <v>5555</v>
      </c>
      <c r="H2103" t="s">
        <v>40</v>
      </c>
      <c r="I2103" t="s">
        <v>26</v>
      </c>
      <c r="J2103" t="s">
        <v>2817</v>
      </c>
      <c r="K2103" t="s">
        <v>318</v>
      </c>
      <c r="L2103">
        <v>22304</v>
      </c>
      <c r="M2103" t="s">
        <v>29</v>
      </c>
      <c r="N2103" t="s">
        <v>919</v>
      </c>
      <c r="O2103" t="s">
        <v>45</v>
      </c>
      <c r="P2103" t="s">
        <v>89</v>
      </c>
      <c r="Q2103" t="s">
        <v>920</v>
      </c>
      <c r="R2103">
        <v>12.96</v>
      </c>
      <c r="S2103">
        <v>2</v>
      </c>
      <c r="T2103">
        <v>0</v>
      </c>
      <c r="U2103">
        <v>6.3504000000000005</v>
      </c>
    </row>
    <row r="2104" spans="1:21" x14ac:dyDescent="0.35">
      <c r="A2104">
        <v>3278</v>
      </c>
      <c r="B2104" t="s">
        <v>6509</v>
      </c>
      <c r="C2104" s="17">
        <v>41734</v>
      </c>
      <c r="D2104" s="17">
        <v>41738</v>
      </c>
      <c r="E2104" t="s">
        <v>22</v>
      </c>
      <c r="F2104" t="s">
        <v>5554</v>
      </c>
      <c r="G2104" t="s">
        <v>5555</v>
      </c>
      <c r="H2104" t="s">
        <v>40</v>
      </c>
      <c r="I2104" t="s">
        <v>26</v>
      </c>
      <c r="J2104" t="s">
        <v>2817</v>
      </c>
      <c r="K2104" t="s">
        <v>318</v>
      </c>
      <c r="L2104">
        <v>22304</v>
      </c>
      <c r="M2104" t="s">
        <v>29</v>
      </c>
      <c r="N2104" t="s">
        <v>4517</v>
      </c>
      <c r="O2104" t="s">
        <v>70</v>
      </c>
      <c r="P2104" t="s">
        <v>71</v>
      </c>
      <c r="Q2104" t="s">
        <v>4518</v>
      </c>
      <c r="R2104">
        <v>28.99</v>
      </c>
      <c r="S2104">
        <v>1</v>
      </c>
      <c r="T2104">
        <v>0</v>
      </c>
      <c r="U2104">
        <v>8.4070999999999962</v>
      </c>
    </row>
    <row r="2105" spans="1:21" x14ac:dyDescent="0.35">
      <c r="A2105">
        <v>3277</v>
      </c>
      <c r="B2105" t="s">
        <v>6509</v>
      </c>
      <c r="C2105" s="17">
        <v>41734</v>
      </c>
      <c r="D2105" s="17">
        <v>41738</v>
      </c>
      <c r="E2105" t="s">
        <v>22</v>
      </c>
      <c r="F2105" t="s">
        <v>5554</v>
      </c>
      <c r="G2105" t="s">
        <v>5555</v>
      </c>
      <c r="H2105" t="s">
        <v>40</v>
      </c>
      <c r="I2105" t="s">
        <v>26</v>
      </c>
      <c r="J2105" t="s">
        <v>2817</v>
      </c>
      <c r="K2105" t="s">
        <v>318</v>
      </c>
      <c r="L2105">
        <v>22304</v>
      </c>
      <c r="M2105" t="s">
        <v>29</v>
      </c>
      <c r="N2105" t="s">
        <v>1370</v>
      </c>
      <c r="O2105" t="s">
        <v>45</v>
      </c>
      <c r="P2105" t="s">
        <v>67</v>
      </c>
      <c r="Q2105" t="s">
        <v>1371</v>
      </c>
      <c r="R2105">
        <v>22.959999999999997</v>
      </c>
      <c r="S2105">
        <v>7</v>
      </c>
      <c r="T2105">
        <v>0</v>
      </c>
      <c r="U2105">
        <v>7.5767999999999986</v>
      </c>
    </row>
    <row r="2106" spans="1:21" x14ac:dyDescent="0.35">
      <c r="A2106">
        <v>3276</v>
      </c>
      <c r="B2106" t="s">
        <v>6507</v>
      </c>
      <c r="C2106" s="17">
        <v>43041</v>
      </c>
      <c r="D2106" s="17">
        <v>43045</v>
      </c>
      <c r="E2106" t="s">
        <v>49</v>
      </c>
      <c r="F2106" t="s">
        <v>3031</v>
      </c>
      <c r="G2106" t="s">
        <v>3032</v>
      </c>
      <c r="H2106" t="s">
        <v>40</v>
      </c>
      <c r="I2106" t="s">
        <v>26</v>
      </c>
      <c r="J2106" t="s">
        <v>6508</v>
      </c>
      <c r="K2106" t="s">
        <v>4538</v>
      </c>
      <c r="L2106">
        <v>66212</v>
      </c>
      <c r="M2106" t="s">
        <v>104</v>
      </c>
      <c r="N2106" t="s">
        <v>781</v>
      </c>
      <c r="O2106" t="s">
        <v>45</v>
      </c>
      <c r="P2106" t="s">
        <v>67</v>
      </c>
      <c r="Q2106" t="s">
        <v>782</v>
      </c>
      <c r="R2106">
        <v>27.78</v>
      </c>
      <c r="S2106">
        <v>6</v>
      </c>
      <c r="T2106">
        <v>0</v>
      </c>
      <c r="U2106">
        <v>9.1673999999999989</v>
      </c>
    </row>
    <row r="2107" spans="1:21" x14ac:dyDescent="0.35">
      <c r="A2107">
        <v>2104</v>
      </c>
      <c r="B2107" t="s">
        <v>5013</v>
      </c>
      <c r="C2107" s="17">
        <v>42818</v>
      </c>
      <c r="D2107" s="17">
        <v>42822</v>
      </c>
      <c r="E2107" t="s">
        <v>22</v>
      </c>
      <c r="F2107" t="s">
        <v>2610</v>
      </c>
      <c r="G2107" t="s">
        <v>2611</v>
      </c>
      <c r="H2107" t="s">
        <v>40</v>
      </c>
      <c r="I2107" t="s">
        <v>26</v>
      </c>
      <c r="J2107" t="s">
        <v>265</v>
      </c>
      <c r="K2107" t="s">
        <v>266</v>
      </c>
      <c r="L2107">
        <v>10009</v>
      </c>
      <c r="M2107" t="s">
        <v>147</v>
      </c>
      <c r="N2107" t="s">
        <v>1734</v>
      </c>
      <c r="O2107" t="s">
        <v>45</v>
      </c>
      <c r="P2107" t="s">
        <v>89</v>
      </c>
      <c r="Q2107" t="s">
        <v>5014</v>
      </c>
      <c r="R2107">
        <v>221.92</v>
      </c>
      <c r="S2107">
        <v>4</v>
      </c>
      <c r="T2107">
        <v>0</v>
      </c>
      <c r="U2107">
        <v>106.52159999999999</v>
      </c>
    </row>
    <row r="2108" spans="1:21" x14ac:dyDescent="0.35">
      <c r="A2108">
        <v>2105</v>
      </c>
      <c r="B2108" t="s">
        <v>5013</v>
      </c>
      <c r="C2108" s="17">
        <v>42818</v>
      </c>
      <c r="D2108" s="17">
        <v>42822</v>
      </c>
      <c r="E2108" t="s">
        <v>22</v>
      </c>
      <c r="F2108" t="s">
        <v>2610</v>
      </c>
      <c r="G2108" t="s">
        <v>2611</v>
      </c>
      <c r="H2108" t="s">
        <v>40</v>
      </c>
      <c r="I2108" t="s">
        <v>26</v>
      </c>
      <c r="J2108" t="s">
        <v>265</v>
      </c>
      <c r="K2108" t="s">
        <v>266</v>
      </c>
      <c r="L2108">
        <v>10009</v>
      </c>
      <c r="M2108" t="s">
        <v>147</v>
      </c>
      <c r="N2108" t="s">
        <v>845</v>
      </c>
      <c r="O2108" t="s">
        <v>70</v>
      </c>
      <c r="P2108" t="s">
        <v>160</v>
      </c>
      <c r="Q2108" t="s">
        <v>846</v>
      </c>
      <c r="R2108">
        <v>26</v>
      </c>
      <c r="S2108">
        <v>2</v>
      </c>
      <c r="T2108">
        <v>0</v>
      </c>
      <c r="U2108">
        <v>11.7</v>
      </c>
    </row>
    <row r="2109" spans="1:21" x14ac:dyDescent="0.35">
      <c r="A2109">
        <v>3275</v>
      </c>
      <c r="B2109" t="s">
        <v>6507</v>
      </c>
      <c r="C2109" s="17">
        <v>43041</v>
      </c>
      <c r="D2109" s="17">
        <v>43045</v>
      </c>
      <c r="E2109" t="s">
        <v>49</v>
      </c>
      <c r="F2109" t="s">
        <v>3031</v>
      </c>
      <c r="G2109" t="s">
        <v>3032</v>
      </c>
      <c r="H2109" t="s">
        <v>40</v>
      </c>
      <c r="I2109" t="s">
        <v>26</v>
      </c>
      <c r="J2109" t="s">
        <v>6508</v>
      </c>
      <c r="K2109" t="s">
        <v>4538</v>
      </c>
      <c r="L2109">
        <v>66212</v>
      </c>
      <c r="M2109" t="s">
        <v>104</v>
      </c>
      <c r="N2109" t="s">
        <v>3251</v>
      </c>
      <c r="O2109" t="s">
        <v>45</v>
      </c>
      <c r="P2109" t="s">
        <v>268</v>
      </c>
      <c r="Q2109" t="s">
        <v>562</v>
      </c>
      <c r="R2109">
        <v>18.240000000000002</v>
      </c>
      <c r="S2109">
        <v>3</v>
      </c>
      <c r="T2109">
        <v>0</v>
      </c>
      <c r="U2109">
        <v>9.120000000000001</v>
      </c>
    </row>
    <row r="2110" spans="1:21" x14ac:dyDescent="0.35">
      <c r="A2110">
        <v>2107</v>
      </c>
      <c r="B2110" t="s">
        <v>5018</v>
      </c>
      <c r="C2110" s="17">
        <v>41908</v>
      </c>
      <c r="D2110" s="17">
        <v>41908</v>
      </c>
      <c r="E2110" t="s">
        <v>1292</v>
      </c>
      <c r="F2110" t="s">
        <v>3638</v>
      </c>
      <c r="G2110" t="s">
        <v>3639</v>
      </c>
      <c r="H2110" t="s">
        <v>40</v>
      </c>
      <c r="I2110" t="s">
        <v>26</v>
      </c>
      <c r="J2110" t="s">
        <v>5019</v>
      </c>
      <c r="K2110" t="s">
        <v>103</v>
      </c>
      <c r="L2110">
        <v>75150</v>
      </c>
      <c r="M2110" t="s">
        <v>104</v>
      </c>
      <c r="N2110" t="s">
        <v>973</v>
      </c>
      <c r="O2110" t="s">
        <v>45</v>
      </c>
      <c r="P2110" t="s">
        <v>74</v>
      </c>
      <c r="Q2110" t="s">
        <v>974</v>
      </c>
      <c r="R2110">
        <v>0.87599999999999978</v>
      </c>
      <c r="S2110">
        <v>1</v>
      </c>
      <c r="T2110">
        <v>0.8</v>
      </c>
      <c r="U2110">
        <v>-1.4016000000000002</v>
      </c>
    </row>
    <row r="2111" spans="1:21" x14ac:dyDescent="0.35">
      <c r="A2111">
        <v>3271</v>
      </c>
      <c r="B2111" t="s">
        <v>6502</v>
      </c>
      <c r="C2111" s="17">
        <v>41835</v>
      </c>
      <c r="D2111" s="17">
        <v>41839</v>
      </c>
      <c r="E2111" t="s">
        <v>49</v>
      </c>
      <c r="F2111" t="s">
        <v>848</v>
      </c>
      <c r="G2111" t="s">
        <v>849</v>
      </c>
      <c r="H2111" t="s">
        <v>40</v>
      </c>
      <c r="I2111" t="s">
        <v>26</v>
      </c>
      <c r="J2111" t="s">
        <v>5333</v>
      </c>
      <c r="K2111" t="s">
        <v>5334</v>
      </c>
      <c r="L2111">
        <v>57103</v>
      </c>
      <c r="M2111" t="s">
        <v>104</v>
      </c>
      <c r="N2111" t="s">
        <v>267</v>
      </c>
      <c r="O2111" t="s">
        <v>45</v>
      </c>
      <c r="P2111" t="s">
        <v>268</v>
      </c>
      <c r="Q2111" t="s">
        <v>269</v>
      </c>
      <c r="R2111">
        <v>6.5400000000000009</v>
      </c>
      <c r="S2111">
        <v>3</v>
      </c>
      <c r="T2111">
        <v>0</v>
      </c>
      <c r="U2111">
        <v>2.6814000000000004</v>
      </c>
    </row>
    <row r="2112" spans="1:21" x14ac:dyDescent="0.35">
      <c r="A2112">
        <v>3270</v>
      </c>
      <c r="B2112" t="s">
        <v>6502</v>
      </c>
      <c r="C2112" s="17">
        <v>41835</v>
      </c>
      <c r="D2112" s="17">
        <v>41839</v>
      </c>
      <c r="E2112" t="s">
        <v>49</v>
      </c>
      <c r="F2112" t="s">
        <v>848</v>
      </c>
      <c r="G2112" t="s">
        <v>849</v>
      </c>
      <c r="H2112" t="s">
        <v>40</v>
      </c>
      <c r="I2112" t="s">
        <v>26</v>
      </c>
      <c r="J2112" t="s">
        <v>5333</v>
      </c>
      <c r="K2112" t="s">
        <v>5334</v>
      </c>
      <c r="L2112">
        <v>57103</v>
      </c>
      <c r="M2112" t="s">
        <v>104</v>
      </c>
      <c r="N2112" t="s">
        <v>5939</v>
      </c>
      <c r="O2112" t="s">
        <v>70</v>
      </c>
      <c r="P2112" t="s">
        <v>160</v>
      </c>
      <c r="Q2112" t="s">
        <v>5940</v>
      </c>
      <c r="R2112">
        <v>2.9699999999999998</v>
      </c>
      <c r="S2112">
        <v>3</v>
      </c>
      <c r="T2112">
        <v>0</v>
      </c>
      <c r="U2112">
        <v>1.3068000000000004</v>
      </c>
    </row>
    <row r="2113" spans="1:21" x14ac:dyDescent="0.35">
      <c r="A2113">
        <v>3265</v>
      </c>
      <c r="B2113" t="s">
        <v>6495</v>
      </c>
      <c r="C2113" s="17">
        <v>42433</v>
      </c>
      <c r="D2113" s="17">
        <v>42437</v>
      </c>
      <c r="E2113" t="s">
        <v>22</v>
      </c>
      <c r="F2113" t="s">
        <v>5052</v>
      </c>
      <c r="G2113" t="s">
        <v>5053</v>
      </c>
      <c r="H2113" t="s">
        <v>40</v>
      </c>
      <c r="I2113" t="s">
        <v>26</v>
      </c>
      <c r="J2113" t="s">
        <v>1422</v>
      </c>
      <c r="K2113" t="s">
        <v>53</v>
      </c>
      <c r="L2113">
        <v>33180</v>
      </c>
      <c r="M2113" t="s">
        <v>29</v>
      </c>
      <c r="N2113" t="s">
        <v>4147</v>
      </c>
      <c r="O2113" t="s">
        <v>45</v>
      </c>
      <c r="P2113" t="s">
        <v>46</v>
      </c>
      <c r="Q2113" t="s">
        <v>4148</v>
      </c>
      <c r="R2113">
        <v>10.08</v>
      </c>
      <c r="S2113">
        <v>4</v>
      </c>
      <c r="T2113">
        <v>0.2</v>
      </c>
      <c r="U2113">
        <v>3.528</v>
      </c>
    </row>
    <row r="2114" spans="1:21" x14ac:dyDescent="0.35">
      <c r="A2114">
        <v>3264</v>
      </c>
      <c r="B2114" t="s">
        <v>6494</v>
      </c>
      <c r="C2114" s="17">
        <v>41960</v>
      </c>
      <c r="D2114" s="17">
        <v>41962</v>
      </c>
      <c r="E2114" t="s">
        <v>187</v>
      </c>
      <c r="F2114" t="s">
        <v>1145</v>
      </c>
      <c r="G2114" t="s">
        <v>1146</v>
      </c>
      <c r="H2114" t="s">
        <v>40</v>
      </c>
      <c r="I2114" t="s">
        <v>26</v>
      </c>
      <c r="J2114" t="s">
        <v>126</v>
      </c>
      <c r="K2114" t="s">
        <v>42</v>
      </c>
      <c r="L2114">
        <v>94109</v>
      </c>
      <c r="M2114" t="s">
        <v>43</v>
      </c>
      <c r="N2114" t="s">
        <v>5952</v>
      </c>
      <c r="O2114" t="s">
        <v>45</v>
      </c>
      <c r="P2114" t="s">
        <v>77</v>
      </c>
      <c r="Q2114" t="s">
        <v>5953</v>
      </c>
      <c r="R2114">
        <v>241.44</v>
      </c>
      <c r="S2114">
        <v>3</v>
      </c>
      <c r="T2114">
        <v>0</v>
      </c>
      <c r="U2114">
        <v>72.431999999999988</v>
      </c>
    </row>
    <row r="2115" spans="1:21" x14ac:dyDescent="0.35">
      <c r="A2115">
        <v>3263</v>
      </c>
      <c r="B2115" t="s">
        <v>6494</v>
      </c>
      <c r="C2115" s="17">
        <v>41960</v>
      </c>
      <c r="D2115" s="17">
        <v>41962</v>
      </c>
      <c r="E2115" t="s">
        <v>187</v>
      </c>
      <c r="F2115" t="s">
        <v>1145</v>
      </c>
      <c r="G2115" t="s">
        <v>1146</v>
      </c>
      <c r="H2115" t="s">
        <v>40</v>
      </c>
      <c r="I2115" t="s">
        <v>26</v>
      </c>
      <c r="J2115" t="s">
        <v>126</v>
      </c>
      <c r="K2115" t="s">
        <v>42</v>
      </c>
      <c r="L2115">
        <v>94109</v>
      </c>
      <c r="M2115" t="s">
        <v>43</v>
      </c>
      <c r="N2115" t="s">
        <v>2564</v>
      </c>
      <c r="O2115" t="s">
        <v>45</v>
      </c>
      <c r="P2115" t="s">
        <v>89</v>
      </c>
      <c r="Q2115" t="s">
        <v>2565</v>
      </c>
      <c r="R2115">
        <v>733.94999999999993</v>
      </c>
      <c r="S2115">
        <v>7</v>
      </c>
      <c r="T2115">
        <v>0</v>
      </c>
      <c r="U2115">
        <v>352.29599999999999</v>
      </c>
    </row>
    <row r="2116" spans="1:21" x14ac:dyDescent="0.35">
      <c r="A2116">
        <v>3262</v>
      </c>
      <c r="B2116" t="s">
        <v>6494</v>
      </c>
      <c r="C2116" s="17">
        <v>41960</v>
      </c>
      <c r="D2116" s="17">
        <v>41962</v>
      </c>
      <c r="E2116" t="s">
        <v>187</v>
      </c>
      <c r="F2116" t="s">
        <v>1145</v>
      </c>
      <c r="G2116" t="s">
        <v>1146</v>
      </c>
      <c r="H2116" t="s">
        <v>40</v>
      </c>
      <c r="I2116" t="s">
        <v>26</v>
      </c>
      <c r="J2116" t="s">
        <v>126</v>
      </c>
      <c r="K2116" t="s">
        <v>42</v>
      </c>
      <c r="L2116">
        <v>94109</v>
      </c>
      <c r="M2116" t="s">
        <v>43</v>
      </c>
      <c r="N2116" t="s">
        <v>3763</v>
      </c>
      <c r="O2116" t="s">
        <v>70</v>
      </c>
      <c r="P2116" t="s">
        <v>160</v>
      </c>
      <c r="Q2116" t="s">
        <v>3764</v>
      </c>
      <c r="R2116">
        <v>99.98</v>
      </c>
      <c r="S2116">
        <v>2</v>
      </c>
      <c r="T2116">
        <v>0</v>
      </c>
      <c r="U2116">
        <v>7.9983999999999895</v>
      </c>
    </row>
    <row r="2117" spans="1:21" x14ac:dyDescent="0.35">
      <c r="A2117">
        <v>3261</v>
      </c>
      <c r="B2117" t="s">
        <v>6489</v>
      </c>
      <c r="C2117" s="17">
        <v>41957</v>
      </c>
      <c r="D2117" s="17">
        <v>41958</v>
      </c>
      <c r="E2117" t="s">
        <v>187</v>
      </c>
      <c r="F2117" t="s">
        <v>6490</v>
      </c>
      <c r="G2117" t="s">
        <v>6491</v>
      </c>
      <c r="H2117" t="s">
        <v>40</v>
      </c>
      <c r="I2117" t="s">
        <v>26</v>
      </c>
      <c r="J2117" t="s">
        <v>602</v>
      </c>
      <c r="K2117" t="s">
        <v>103</v>
      </c>
      <c r="L2117">
        <v>77506</v>
      </c>
      <c r="M2117" t="s">
        <v>104</v>
      </c>
      <c r="N2117" t="s">
        <v>6492</v>
      </c>
      <c r="O2117" t="s">
        <v>45</v>
      </c>
      <c r="P2117" t="s">
        <v>89</v>
      </c>
      <c r="Q2117" t="s">
        <v>6493</v>
      </c>
      <c r="R2117">
        <v>20.736000000000004</v>
      </c>
      <c r="S2117">
        <v>4</v>
      </c>
      <c r="T2117">
        <v>0.2</v>
      </c>
      <c r="U2117">
        <v>7.2576000000000001</v>
      </c>
    </row>
    <row r="2118" spans="1:21" x14ac:dyDescent="0.35">
      <c r="A2118">
        <v>3259</v>
      </c>
      <c r="B2118" t="s">
        <v>6485</v>
      </c>
      <c r="C2118" s="17">
        <v>42713</v>
      </c>
      <c r="D2118" s="17">
        <v>42718</v>
      </c>
      <c r="E2118" t="s">
        <v>22</v>
      </c>
      <c r="F2118" t="s">
        <v>3864</v>
      </c>
      <c r="G2118" t="s">
        <v>3865</v>
      </c>
      <c r="H2118" t="s">
        <v>40</v>
      </c>
      <c r="I2118" t="s">
        <v>26</v>
      </c>
      <c r="J2118" t="s">
        <v>612</v>
      </c>
      <c r="K2118" t="s">
        <v>334</v>
      </c>
      <c r="L2118">
        <v>37064</v>
      </c>
      <c r="M2118" t="s">
        <v>29</v>
      </c>
      <c r="N2118" t="s">
        <v>2715</v>
      </c>
      <c r="O2118" t="s">
        <v>45</v>
      </c>
      <c r="P2118" t="s">
        <v>74</v>
      </c>
      <c r="Q2118" t="s">
        <v>2716</v>
      </c>
      <c r="R2118">
        <v>2.9460000000000006</v>
      </c>
      <c r="S2118">
        <v>2</v>
      </c>
      <c r="T2118">
        <v>0.7</v>
      </c>
      <c r="U2118">
        <v>-2.0621999999999998</v>
      </c>
    </row>
    <row r="2119" spans="1:21" x14ac:dyDescent="0.35">
      <c r="A2119">
        <v>3258</v>
      </c>
      <c r="B2119" t="s">
        <v>6485</v>
      </c>
      <c r="C2119" s="17">
        <v>42713</v>
      </c>
      <c r="D2119" s="17">
        <v>42718</v>
      </c>
      <c r="E2119" t="s">
        <v>22</v>
      </c>
      <c r="F2119" t="s">
        <v>3864</v>
      </c>
      <c r="G2119" t="s">
        <v>3865</v>
      </c>
      <c r="H2119" t="s">
        <v>40</v>
      </c>
      <c r="I2119" t="s">
        <v>26</v>
      </c>
      <c r="J2119" t="s">
        <v>612</v>
      </c>
      <c r="K2119" t="s">
        <v>334</v>
      </c>
      <c r="L2119">
        <v>37064</v>
      </c>
      <c r="M2119" t="s">
        <v>29</v>
      </c>
      <c r="N2119" t="s">
        <v>3814</v>
      </c>
      <c r="O2119" t="s">
        <v>31</v>
      </c>
      <c r="P2119" t="s">
        <v>55</v>
      </c>
      <c r="Q2119" t="s">
        <v>3815</v>
      </c>
      <c r="R2119">
        <v>79.97399999999999</v>
      </c>
      <c r="S2119">
        <v>3</v>
      </c>
      <c r="T2119">
        <v>0.4</v>
      </c>
      <c r="U2119">
        <v>-29.323800000000006</v>
      </c>
    </row>
    <row r="2120" spans="1:21" x14ac:dyDescent="0.35">
      <c r="A2120">
        <v>3251</v>
      </c>
      <c r="B2120" t="s">
        <v>6477</v>
      </c>
      <c r="C2120" s="17">
        <v>42727</v>
      </c>
      <c r="D2120" s="17">
        <v>42733</v>
      </c>
      <c r="E2120" t="s">
        <v>49</v>
      </c>
      <c r="F2120" t="s">
        <v>4932</v>
      </c>
      <c r="G2120" t="s">
        <v>4933</v>
      </c>
      <c r="H2120" t="s">
        <v>40</v>
      </c>
      <c r="I2120" t="s">
        <v>26</v>
      </c>
      <c r="J2120" t="s">
        <v>6478</v>
      </c>
      <c r="K2120" t="s">
        <v>237</v>
      </c>
      <c r="L2120">
        <v>49505</v>
      </c>
      <c r="M2120" t="s">
        <v>104</v>
      </c>
      <c r="N2120" t="s">
        <v>4195</v>
      </c>
      <c r="O2120" t="s">
        <v>45</v>
      </c>
      <c r="P2120" t="s">
        <v>268</v>
      </c>
      <c r="Q2120" t="s">
        <v>4196</v>
      </c>
      <c r="R2120">
        <v>24.849999999999998</v>
      </c>
      <c r="S2120">
        <v>7</v>
      </c>
      <c r="T2120">
        <v>0</v>
      </c>
      <c r="U2120">
        <v>11.679499999999999</v>
      </c>
    </row>
    <row r="2121" spans="1:21" x14ac:dyDescent="0.35">
      <c r="A2121">
        <v>3248</v>
      </c>
      <c r="B2121" t="s">
        <v>6473</v>
      </c>
      <c r="C2121" s="17">
        <v>43079</v>
      </c>
      <c r="D2121" s="17">
        <v>43081</v>
      </c>
      <c r="E2121" t="s">
        <v>22</v>
      </c>
      <c r="F2121" t="s">
        <v>1133</v>
      </c>
      <c r="G2121" t="s">
        <v>1134</v>
      </c>
      <c r="H2121" t="s">
        <v>40</v>
      </c>
      <c r="I2121" t="s">
        <v>26</v>
      </c>
      <c r="J2121" t="s">
        <v>94</v>
      </c>
      <c r="K2121" t="s">
        <v>95</v>
      </c>
      <c r="L2121">
        <v>98103</v>
      </c>
      <c r="M2121" t="s">
        <v>43</v>
      </c>
      <c r="N2121" t="s">
        <v>6474</v>
      </c>
      <c r="O2121" t="s">
        <v>45</v>
      </c>
      <c r="P2121" t="s">
        <v>67</v>
      </c>
      <c r="Q2121" t="s">
        <v>6475</v>
      </c>
      <c r="R2121">
        <v>18.240000000000002</v>
      </c>
      <c r="S2121">
        <v>3</v>
      </c>
      <c r="T2121">
        <v>0</v>
      </c>
      <c r="U2121">
        <v>5.2895999999999983</v>
      </c>
    </row>
    <row r="2122" spans="1:21" x14ac:dyDescent="0.35">
      <c r="A2122">
        <v>2119</v>
      </c>
      <c r="B2122" t="s">
        <v>5034</v>
      </c>
      <c r="C2122" s="17">
        <v>42838</v>
      </c>
      <c r="D2122" s="17">
        <v>42840</v>
      </c>
      <c r="E2122" t="s">
        <v>187</v>
      </c>
      <c r="F2122" t="s">
        <v>2812</v>
      </c>
      <c r="G2122" t="s">
        <v>2813</v>
      </c>
      <c r="H2122" t="s">
        <v>40</v>
      </c>
      <c r="I2122" t="s">
        <v>26</v>
      </c>
      <c r="J2122" t="s">
        <v>94</v>
      </c>
      <c r="K2122" t="s">
        <v>95</v>
      </c>
      <c r="L2122">
        <v>98105</v>
      </c>
      <c r="M2122" t="s">
        <v>43</v>
      </c>
      <c r="N2122" t="s">
        <v>914</v>
      </c>
      <c r="O2122" t="s">
        <v>45</v>
      </c>
      <c r="P2122" t="s">
        <v>89</v>
      </c>
      <c r="Q2122" t="s">
        <v>915</v>
      </c>
      <c r="R2122">
        <v>5.28</v>
      </c>
      <c r="S2122">
        <v>1</v>
      </c>
      <c r="T2122">
        <v>0</v>
      </c>
      <c r="U2122">
        <v>2.3759999999999999</v>
      </c>
    </row>
    <row r="2123" spans="1:21" x14ac:dyDescent="0.35">
      <c r="A2123">
        <v>2120</v>
      </c>
      <c r="B2123" t="s">
        <v>5034</v>
      </c>
      <c r="C2123" s="17">
        <v>42838</v>
      </c>
      <c r="D2123" s="17">
        <v>42840</v>
      </c>
      <c r="E2123" t="s">
        <v>187</v>
      </c>
      <c r="F2123" t="s">
        <v>2812</v>
      </c>
      <c r="G2123" t="s">
        <v>2813</v>
      </c>
      <c r="H2123" t="s">
        <v>40</v>
      </c>
      <c r="I2123" t="s">
        <v>26</v>
      </c>
      <c r="J2123" t="s">
        <v>94</v>
      </c>
      <c r="K2123" t="s">
        <v>95</v>
      </c>
      <c r="L2123">
        <v>98105</v>
      </c>
      <c r="M2123" t="s">
        <v>43</v>
      </c>
      <c r="N2123" t="s">
        <v>4774</v>
      </c>
      <c r="O2123" t="s">
        <v>45</v>
      </c>
      <c r="P2123" t="s">
        <v>74</v>
      </c>
      <c r="Q2123" t="s">
        <v>4775</v>
      </c>
      <c r="R2123">
        <v>895.92</v>
      </c>
      <c r="S2123">
        <v>5</v>
      </c>
      <c r="T2123">
        <v>0.2</v>
      </c>
      <c r="U2123">
        <v>302.37299999999993</v>
      </c>
    </row>
    <row r="2124" spans="1:21" x14ac:dyDescent="0.35">
      <c r="A2124">
        <v>3247</v>
      </c>
      <c r="B2124" t="s">
        <v>6473</v>
      </c>
      <c r="C2124" s="17">
        <v>43079</v>
      </c>
      <c r="D2124" s="17">
        <v>43081</v>
      </c>
      <c r="E2124" t="s">
        <v>22</v>
      </c>
      <c r="F2124" t="s">
        <v>1133</v>
      </c>
      <c r="G2124" t="s">
        <v>1134</v>
      </c>
      <c r="H2124" t="s">
        <v>40</v>
      </c>
      <c r="I2124" t="s">
        <v>26</v>
      </c>
      <c r="J2124" t="s">
        <v>94</v>
      </c>
      <c r="K2124" t="s">
        <v>95</v>
      </c>
      <c r="L2124">
        <v>98103</v>
      </c>
      <c r="M2124" t="s">
        <v>43</v>
      </c>
      <c r="N2124" t="s">
        <v>1546</v>
      </c>
      <c r="O2124" t="s">
        <v>45</v>
      </c>
      <c r="P2124" t="s">
        <v>58</v>
      </c>
      <c r="Q2124" t="s">
        <v>1547</v>
      </c>
      <c r="R2124">
        <v>324.90000000000003</v>
      </c>
      <c r="S2124">
        <v>5</v>
      </c>
      <c r="T2124">
        <v>0</v>
      </c>
      <c r="U2124">
        <v>38.988000000000014</v>
      </c>
    </row>
    <row r="2125" spans="1:21" x14ac:dyDescent="0.35">
      <c r="A2125">
        <v>2122</v>
      </c>
      <c r="B2125" t="s">
        <v>5037</v>
      </c>
      <c r="C2125" s="17">
        <v>43048</v>
      </c>
      <c r="D2125" s="17">
        <v>43050</v>
      </c>
      <c r="E2125" t="s">
        <v>187</v>
      </c>
      <c r="F2125" t="s">
        <v>705</v>
      </c>
      <c r="G2125" t="s">
        <v>706</v>
      </c>
      <c r="H2125" t="s">
        <v>40</v>
      </c>
      <c r="I2125" t="s">
        <v>26</v>
      </c>
      <c r="J2125" t="s">
        <v>5038</v>
      </c>
      <c r="K2125" t="s">
        <v>42</v>
      </c>
      <c r="L2125">
        <v>94086</v>
      </c>
      <c r="M2125" t="s">
        <v>43</v>
      </c>
      <c r="N2125" t="s">
        <v>260</v>
      </c>
      <c r="O2125" t="s">
        <v>31</v>
      </c>
      <c r="P2125" t="s">
        <v>35</v>
      </c>
      <c r="Q2125" t="s">
        <v>261</v>
      </c>
      <c r="R2125">
        <v>215.976</v>
      </c>
      <c r="S2125">
        <v>3</v>
      </c>
      <c r="T2125">
        <v>0.2</v>
      </c>
      <c r="U2125">
        <v>-2.6997000000000355</v>
      </c>
    </row>
    <row r="2126" spans="1:21" x14ac:dyDescent="0.35">
      <c r="A2126">
        <v>3246</v>
      </c>
      <c r="B2126" t="s">
        <v>6473</v>
      </c>
      <c r="C2126" s="17">
        <v>43079</v>
      </c>
      <c r="D2126" s="17">
        <v>43081</v>
      </c>
      <c r="E2126" t="s">
        <v>22</v>
      </c>
      <c r="F2126" t="s">
        <v>1133</v>
      </c>
      <c r="G2126" t="s">
        <v>1134</v>
      </c>
      <c r="H2126" t="s">
        <v>40</v>
      </c>
      <c r="I2126" t="s">
        <v>26</v>
      </c>
      <c r="J2126" t="s">
        <v>94</v>
      </c>
      <c r="K2126" t="s">
        <v>95</v>
      </c>
      <c r="L2126">
        <v>98103</v>
      </c>
      <c r="M2126" t="s">
        <v>43</v>
      </c>
      <c r="N2126" t="s">
        <v>3773</v>
      </c>
      <c r="O2126" t="s">
        <v>70</v>
      </c>
      <c r="P2126" t="s">
        <v>160</v>
      </c>
      <c r="Q2126" t="s">
        <v>3774</v>
      </c>
      <c r="R2126">
        <v>49.08</v>
      </c>
      <c r="S2126">
        <v>3</v>
      </c>
      <c r="T2126">
        <v>0</v>
      </c>
      <c r="U2126">
        <v>4.9079999999999977</v>
      </c>
    </row>
    <row r="2127" spans="1:21" x14ac:dyDescent="0.35">
      <c r="A2127">
        <v>3242</v>
      </c>
      <c r="B2127" t="s">
        <v>6466</v>
      </c>
      <c r="C2127" s="17">
        <v>42401</v>
      </c>
      <c r="D2127" s="17">
        <v>42403</v>
      </c>
      <c r="E2127" t="s">
        <v>187</v>
      </c>
      <c r="F2127" t="s">
        <v>2637</v>
      </c>
      <c r="G2127" t="s">
        <v>2638</v>
      </c>
      <c r="H2127" t="s">
        <v>40</v>
      </c>
      <c r="I2127" t="s">
        <v>26</v>
      </c>
      <c r="J2127" t="s">
        <v>1129</v>
      </c>
      <c r="K2127" t="s">
        <v>318</v>
      </c>
      <c r="L2127">
        <v>22204</v>
      </c>
      <c r="M2127" t="s">
        <v>29</v>
      </c>
      <c r="N2127" t="s">
        <v>3986</v>
      </c>
      <c r="O2127" t="s">
        <v>45</v>
      </c>
      <c r="P2127" t="s">
        <v>58</v>
      </c>
      <c r="Q2127" t="s">
        <v>3987</v>
      </c>
      <c r="R2127">
        <v>56.449999999999996</v>
      </c>
      <c r="S2127">
        <v>5</v>
      </c>
      <c r="T2127">
        <v>0</v>
      </c>
      <c r="U2127">
        <v>14.676999999999998</v>
      </c>
    </row>
    <row r="2128" spans="1:21" x14ac:dyDescent="0.35">
      <c r="A2128">
        <v>3241</v>
      </c>
      <c r="B2128" t="s">
        <v>6461</v>
      </c>
      <c r="C2128" s="17">
        <v>42694</v>
      </c>
      <c r="D2128" s="17">
        <v>42701</v>
      </c>
      <c r="E2128" t="s">
        <v>49</v>
      </c>
      <c r="F2128" t="s">
        <v>6462</v>
      </c>
      <c r="G2128" t="s">
        <v>6463</v>
      </c>
      <c r="H2128" t="s">
        <v>40</v>
      </c>
      <c r="I2128" t="s">
        <v>26</v>
      </c>
      <c r="J2128" t="s">
        <v>183</v>
      </c>
      <c r="K2128" t="s">
        <v>103</v>
      </c>
      <c r="L2128">
        <v>77095</v>
      </c>
      <c r="M2128" t="s">
        <v>104</v>
      </c>
      <c r="N2128" t="s">
        <v>1286</v>
      </c>
      <c r="O2128" t="s">
        <v>31</v>
      </c>
      <c r="P2128" t="s">
        <v>64</v>
      </c>
      <c r="Q2128" t="s">
        <v>1287</v>
      </c>
      <c r="R2128">
        <v>7.0679999999999996</v>
      </c>
      <c r="S2128">
        <v>3</v>
      </c>
      <c r="T2128">
        <v>0.6</v>
      </c>
      <c r="U2128">
        <v>-2.8271999999999995</v>
      </c>
    </row>
    <row r="2129" spans="1:21" x14ac:dyDescent="0.35">
      <c r="A2129">
        <v>3240</v>
      </c>
      <c r="B2129" t="s">
        <v>6461</v>
      </c>
      <c r="C2129" s="17">
        <v>42694</v>
      </c>
      <c r="D2129" s="17">
        <v>42701</v>
      </c>
      <c r="E2129" t="s">
        <v>49</v>
      </c>
      <c r="F2129" t="s">
        <v>6462</v>
      </c>
      <c r="G2129" t="s">
        <v>6463</v>
      </c>
      <c r="H2129" t="s">
        <v>40</v>
      </c>
      <c r="I2129" t="s">
        <v>26</v>
      </c>
      <c r="J2129" t="s">
        <v>183</v>
      </c>
      <c r="K2129" t="s">
        <v>103</v>
      </c>
      <c r="L2129">
        <v>77095</v>
      </c>
      <c r="M2129" t="s">
        <v>104</v>
      </c>
      <c r="N2129" t="s">
        <v>6464</v>
      </c>
      <c r="O2129" t="s">
        <v>70</v>
      </c>
      <c r="P2129" t="s">
        <v>71</v>
      </c>
      <c r="Q2129" t="s">
        <v>6465</v>
      </c>
      <c r="R2129">
        <v>122.91999999999999</v>
      </c>
      <c r="S2129">
        <v>7</v>
      </c>
      <c r="T2129">
        <v>0.2</v>
      </c>
      <c r="U2129">
        <v>46.095000000000006</v>
      </c>
    </row>
    <row r="2130" spans="1:21" x14ac:dyDescent="0.35">
      <c r="A2130">
        <v>3239</v>
      </c>
      <c r="B2130" t="s">
        <v>6461</v>
      </c>
      <c r="C2130" s="17">
        <v>42694</v>
      </c>
      <c r="D2130" s="17">
        <v>42701</v>
      </c>
      <c r="E2130" t="s">
        <v>49</v>
      </c>
      <c r="F2130" t="s">
        <v>6462</v>
      </c>
      <c r="G2130" t="s">
        <v>6463</v>
      </c>
      <c r="H2130" t="s">
        <v>40</v>
      </c>
      <c r="I2130" t="s">
        <v>26</v>
      </c>
      <c r="J2130" t="s">
        <v>183</v>
      </c>
      <c r="K2130" t="s">
        <v>103</v>
      </c>
      <c r="L2130">
        <v>77095</v>
      </c>
      <c r="M2130" t="s">
        <v>104</v>
      </c>
      <c r="N2130" t="s">
        <v>4847</v>
      </c>
      <c r="O2130" t="s">
        <v>31</v>
      </c>
      <c r="P2130" t="s">
        <v>35</v>
      </c>
      <c r="Q2130" t="s">
        <v>4848</v>
      </c>
      <c r="R2130">
        <v>318.43</v>
      </c>
      <c r="S2130">
        <v>5</v>
      </c>
      <c r="T2130">
        <v>0.3</v>
      </c>
      <c r="U2130">
        <v>-77.333000000000013</v>
      </c>
    </row>
    <row r="2131" spans="1:21" x14ac:dyDescent="0.35">
      <c r="A2131">
        <v>3229</v>
      </c>
      <c r="B2131" t="s">
        <v>6446</v>
      </c>
      <c r="C2131" s="17">
        <v>41914</v>
      </c>
      <c r="D2131" s="17">
        <v>41917</v>
      </c>
      <c r="E2131" t="s">
        <v>187</v>
      </c>
      <c r="F2131" t="s">
        <v>219</v>
      </c>
      <c r="G2131" t="s">
        <v>220</v>
      </c>
      <c r="H2131" t="s">
        <v>40</v>
      </c>
      <c r="I2131" t="s">
        <v>26</v>
      </c>
      <c r="J2131" t="s">
        <v>4083</v>
      </c>
      <c r="K2131" t="s">
        <v>309</v>
      </c>
      <c r="L2131">
        <v>85281</v>
      </c>
      <c r="M2131" t="s">
        <v>43</v>
      </c>
      <c r="N2131" t="s">
        <v>4164</v>
      </c>
      <c r="O2131" t="s">
        <v>70</v>
      </c>
      <c r="P2131" t="s">
        <v>160</v>
      </c>
      <c r="Q2131" t="s">
        <v>4165</v>
      </c>
      <c r="R2131">
        <v>7.16</v>
      </c>
      <c r="S2131">
        <v>1</v>
      </c>
      <c r="T2131">
        <v>0.2</v>
      </c>
      <c r="U2131">
        <v>-8.9500000000001023E-2</v>
      </c>
    </row>
    <row r="2132" spans="1:21" x14ac:dyDescent="0.35">
      <c r="A2132">
        <v>3228</v>
      </c>
      <c r="B2132" t="s">
        <v>6446</v>
      </c>
      <c r="C2132" s="17">
        <v>41914</v>
      </c>
      <c r="D2132" s="17">
        <v>41917</v>
      </c>
      <c r="E2132" t="s">
        <v>187</v>
      </c>
      <c r="F2132" t="s">
        <v>219</v>
      </c>
      <c r="G2132" t="s">
        <v>220</v>
      </c>
      <c r="H2132" t="s">
        <v>40</v>
      </c>
      <c r="I2132" t="s">
        <v>26</v>
      </c>
      <c r="J2132" t="s">
        <v>4083</v>
      </c>
      <c r="K2132" t="s">
        <v>309</v>
      </c>
      <c r="L2132">
        <v>85281</v>
      </c>
      <c r="M2132" t="s">
        <v>43</v>
      </c>
      <c r="N2132" t="s">
        <v>2589</v>
      </c>
      <c r="O2132" t="s">
        <v>70</v>
      </c>
      <c r="P2132" t="s">
        <v>71</v>
      </c>
      <c r="Q2132" t="s">
        <v>2590</v>
      </c>
      <c r="R2132">
        <v>230.376</v>
      </c>
      <c r="S2132">
        <v>3</v>
      </c>
      <c r="T2132">
        <v>0.2</v>
      </c>
      <c r="U2132">
        <v>20.157899999999991</v>
      </c>
    </row>
    <row r="2133" spans="1:21" x14ac:dyDescent="0.35">
      <c r="A2133">
        <v>2130</v>
      </c>
      <c r="B2133" t="s">
        <v>5051</v>
      </c>
      <c r="C2133" s="17">
        <v>41779</v>
      </c>
      <c r="D2133" s="17">
        <v>41781</v>
      </c>
      <c r="E2133" t="s">
        <v>22</v>
      </c>
      <c r="F2133" t="s">
        <v>5052</v>
      </c>
      <c r="G2133" t="s">
        <v>5053</v>
      </c>
      <c r="H2133" t="s">
        <v>40</v>
      </c>
      <c r="I2133" t="s">
        <v>26</v>
      </c>
      <c r="J2133" t="s">
        <v>243</v>
      </c>
      <c r="K2133" t="s">
        <v>2700</v>
      </c>
      <c r="L2133">
        <v>3820</v>
      </c>
      <c r="M2133" t="s">
        <v>147</v>
      </c>
      <c r="N2133" t="s">
        <v>5054</v>
      </c>
      <c r="O2133" t="s">
        <v>45</v>
      </c>
      <c r="P2133" t="s">
        <v>77</v>
      </c>
      <c r="Q2133" t="s">
        <v>5055</v>
      </c>
      <c r="R2133">
        <v>33.28</v>
      </c>
      <c r="S2133">
        <v>4</v>
      </c>
      <c r="T2133">
        <v>0</v>
      </c>
      <c r="U2133">
        <v>9.3184000000000005</v>
      </c>
    </row>
    <row r="2134" spans="1:21" x14ac:dyDescent="0.35">
      <c r="A2134">
        <v>2131</v>
      </c>
      <c r="B2134" t="s">
        <v>5051</v>
      </c>
      <c r="C2134" s="17">
        <v>41779</v>
      </c>
      <c r="D2134" s="17">
        <v>41781</v>
      </c>
      <c r="E2134" t="s">
        <v>22</v>
      </c>
      <c r="F2134" t="s">
        <v>5052</v>
      </c>
      <c r="G2134" t="s">
        <v>5053</v>
      </c>
      <c r="H2134" t="s">
        <v>40</v>
      </c>
      <c r="I2134" t="s">
        <v>26</v>
      </c>
      <c r="J2134" t="s">
        <v>243</v>
      </c>
      <c r="K2134" t="s">
        <v>2700</v>
      </c>
      <c r="L2134">
        <v>3820</v>
      </c>
      <c r="M2134" t="s">
        <v>147</v>
      </c>
      <c r="N2134" t="s">
        <v>5056</v>
      </c>
      <c r="O2134" t="s">
        <v>45</v>
      </c>
      <c r="P2134" t="s">
        <v>67</v>
      </c>
      <c r="Q2134" t="s">
        <v>5057</v>
      </c>
      <c r="R2134">
        <v>38.520000000000003</v>
      </c>
      <c r="S2134">
        <v>9</v>
      </c>
      <c r="T2134">
        <v>0</v>
      </c>
      <c r="U2134">
        <v>11.9412</v>
      </c>
    </row>
    <row r="2135" spans="1:21" x14ac:dyDescent="0.35">
      <c r="A2135">
        <v>2132</v>
      </c>
      <c r="B2135" t="s">
        <v>5051</v>
      </c>
      <c r="C2135" s="17">
        <v>41779</v>
      </c>
      <c r="D2135" s="17">
        <v>41781</v>
      </c>
      <c r="E2135" t="s">
        <v>22</v>
      </c>
      <c r="F2135" t="s">
        <v>5052</v>
      </c>
      <c r="G2135" t="s">
        <v>5053</v>
      </c>
      <c r="H2135" t="s">
        <v>40</v>
      </c>
      <c r="I2135" t="s">
        <v>26</v>
      </c>
      <c r="J2135" t="s">
        <v>243</v>
      </c>
      <c r="K2135" t="s">
        <v>2700</v>
      </c>
      <c r="L2135">
        <v>3820</v>
      </c>
      <c r="M2135" t="s">
        <v>147</v>
      </c>
      <c r="N2135" t="s">
        <v>3470</v>
      </c>
      <c r="O2135" t="s">
        <v>31</v>
      </c>
      <c r="P2135" t="s">
        <v>64</v>
      </c>
      <c r="Q2135" t="s">
        <v>3471</v>
      </c>
      <c r="R2135">
        <v>139.86000000000001</v>
      </c>
      <c r="S2135">
        <v>7</v>
      </c>
      <c r="T2135">
        <v>0</v>
      </c>
      <c r="U2135">
        <v>60.139800000000015</v>
      </c>
    </row>
    <row r="2136" spans="1:21" x14ac:dyDescent="0.35">
      <c r="A2136">
        <v>3227</v>
      </c>
      <c r="B2136" t="s">
        <v>6446</v>
      </c>
      <c r="C2136" s="17">
        <v>41914</v>
      </c>
      <c r="D2136" s="17">
        <v>41917</v>
      </c>
      <c r="E2136" t="s">
        <v>187</v>
      </c>
      <c r="F2136" t="s">
        <v>219</v>
      </c>
      <c r="G2136" t="s">
        <v>220</v>
      </c>
      <c r="H2136" t="s">
        <v>40</v>
      </c>
      <c r="I2136" t="s">
        <v>26</v>
      </c>
      <c r="J2136" t="s">
        <v>4083</v>
      </c>
      <c r="K2136" t="s">
        <v>309</v>
      </c>
      <c r="L2136">
        <v>85281</v>
      </c>
      <c r="M2136" t="s">
        <v>43</v>
      </c>
      <c r="N2136" t="s">
        <v>6449</v>
      </c>
      <c r="O2136" t="s">
        <v>45</v>
      </c>
      <c r="P2136" t="s">
        <v>578</v>
      </c>
      <c r="Q2136" t="s">
        <v>6450</v>
      </c>
      <c r="R2136">
        <v>15.36</v>
      </c>
      <c r="S2136">
        <v>2</v>
      </c>
      <c r="T2136">
        <v>0.2</v>
      </c>
      <c r="U2136">
        <v>-3.2639999999999993</v>
      </c>
    </row>
    <row r="2137" spans="1:21" x14ac:dyDescent="0.35">
      <c r="A2137">
        <v>3226</v>
      </c>
      <c r="B2137" t="s">
        <v>6446</v>
      </c>
      <c r="C2137" s="17">
        <v>41914</v>
      </c>
      <c r="D2137" s="17">
        <v>41917</v>
      </c>
      <c r="E2137" t="s">
        <v>187</v>
      </c>
      <c r="F2137" t="s">
        <v>219</v>
      </c>
      <c r="G2137" t="s">
        <v>220</v>
      </c>
      <c r="H2137" t="s">
        <v>40</v>
      </c>
      <c r="I2137" t="s">
        <v>26</v>
      </c>
      <c r="J2137" t="s">
        <v>4083</v>
      </c>
      <c r="K2137" t="s">
        <v>309</v>
      </c>
      <c r="L2137">
        <v>85281</v>
      </c>
      <c r="M2137" t="s">
        <v>43</v>
      </c>
      <c r="N2137" t="s">
        <v>6447</v>
      </c>
      <c r="O2137" t="s">
        <v>45</v>
      </c>
      <c r="P2137" t="s">
        <v>172</v>
      </c>
      <c r="Q2137" t="s">
        <v>6448</v>
      </c>
      <c r="R2137">
        <v>12.768000000000001</v>
      </c>
      <c r="S2137">
        <v>6</v>
      </c>
      <c r="T2137">
        <v>0.2</v>
      </c>
      <c r="U2137">
        <v>4.628400000000001</v>
      </c>
    </row>
    <row r="2138" spans="1:21" x14ac:dyDescent="0.35">
      <c r="A2138">
        <v>3225</v>
      </c>
      <c r="B2138" t="s">
        <v>6446</v>
      </c>
      <c r="C2138" s="17">
        <v>41914</v>
      </c>
      <c r="D2138" s="17">
        <v>41917</v>
      </c>
      <c r="E2138" t="s">
        <v>187</v>
      </c>
      <c r="F2138" t="s">
        <v>219</v>
      </c>
      <c r="G2138" t="s">
        <v>220</v>
      </c>
      <c r="H2138" t="s">
        <v>40</v>
      </c>
      <c r="I2138" t="s">
        <v>26</v>
      </c>
      <c r="J2138" t="s">
        <v>4083</v>
      </c>
      <c r="K2138" t="s">
        <v>309</v>
      </c>
      <c r="L2138">
        <v>85281</v>
      </c>
      <c r="M2138" t="s">
        <v>43</v>
      </c>
      <c r="N2138" t="s">
        <v>1048</v>
      </c>
      <c r="O2138" t="s">
        <v>70</v>
      </c>
      <c r="P2138" t="s">
        <v>71</v>
      </c>
      <c r="Q2138" t="s">
        <v>1049</v>
      </c>
      <c r="R2138">
        <v>318.40000000000003</v>
      </c>
      <c r="S2138">
        <v>2</v>
      </c>
      <c r="T2138">
        <v>0.2</v>
      </c>
      <c r="U2138">
        <v>107.46</v>
      </c>
    </row>
    <row r="2139" spans="1:21" x14ac:dyDescent="0.35">
      <c r="A2139">
        <v>3224</v>
      </c>
      <c r="B2139" t="s">
        <v>6446</v>
      </c>
      <c r="C2139" s="17">
        <v>41914</v>
      </c>
      <c r="D2139" s="17">
        <v>41917</v>
      </c>
      <c r="E2139" t="s">
        <v>187</v>
      </c>
      <c r="F2139" t="s">
        <v>219</v>
      </c>
      <c r="G2139" t="s">
        <v>220</v>
      </c>
      <c r="H2139" t="s">
        <v>40</v>
      </c>
      <c r="I2139" t="s">
        <v>26</v>
      </c>
      <c r="J2139" t="s">
        <v>4083</v>
      </c>
      <c r="K2139" t="s">
        <v>309</v>
      </c>
      <c r="L2139">
        <v>85281</v>
      </c>
      <c r="M2139" t="s">
        <v>43</v>
      </c>
      <c r="N2139" t="s">
        <v>3314</v>
      </c>
      <c r="O2139" t="s">
        <v>45</v>
      </c>
      <c r="P2139" t="s">
        <v>268</v>
      </c>
      <c r="Q2139" t="s">
        <v>562</v>
      </c>
      <c r="R2139">
        <v>4.6719999999999997</v>
      </c>
      <c r="S2139">
        <v>2</v>
      </c>
      <c r="T2139">
        <v>0.2</v>
      </c>
      <c r="U2139">
        <v>1.4599999999999997</v>
      </c>
    </row>
    <row r="2140" spans="1:21" x14ac:dyDescent="0.35">
      <c r="A2140">
        <v>3223</v>
      </c>
      <c r="B2140" t="s">
        <v>6446</v>
      </c>
      <c r="C2140" s="17">
        <v>41914</v>
      </c>
      <c r="D2140" s="17">
        <v>41917</v>
      </c>
      <c r="E2140" t="s">
        <v>187</v>
      </c>
      <c r="F2140" t="s">
        <v>219</v>
      </c>
      <c r="G2140" t="s">
        <v>220</v>
      </c>
      <c r="H2140" t="s">
        <v>40</v>
      </c>
      <c r="I2140" t="s">
        <v>26</v>
      </c>
      <c r="J2140" t="s">
        <v>4083</v>
      </c>
      <c r="K2140" t="s">
        <v>309</v>
      </c>
      <c r="L2140">
        <v>85281</v>
      </c>
      <c r="M2140" t="s">
        <v>43</v>
      </c>
      <c r="N2140" t="s">
        <v>4012</v>
      </c>
      <c r="O2140" t="s">
        <v>45</v>
      </c>
      <c r="P2140" t="s">
        <v>89</v>
      </c>
      <c r="Q2140" t="s">
        <v>4013</v>
      </c>
      <c r="R2140">
        <v>9.4079999999999995</v>
      </c>
      <c r="S2140">
        <v>2</v>
      </c>
      <c r="T2140">
        <v>0.2</v>
      </c>
      <c r="U2140">
        <v>3.4103999999999997</v>
      </c>
    </row>
    <row r="2141" spans="1:21" x14ac:dyDescent="0.35">
      <c r="A2141">
        <v>3219</v>
      </c>
      <c r="B2141" t="s">
        <v>6444</v>
      </c>
      <c r="C2141" s="17">
        <v>43049</v>
      </c>
      <c r="D2141" s="17">
        <v>43055</v>
      </c>
      <c r="E2141" t="s">
        <v>49</v>
      </c>
      <c r="F2141" t="s">
        <v>3294</v>
      </c>
      <c r="G2141" t="s">
        <v>3295</v>
      </c>
      <c r="H2141" t="s">
        <v>40</v>
      </c>
      <c r="I2141" t="s">
        <v>26</v>
      </c>
      <c r="J2141" t="s">
        <v>265</v>
      </c>
      <c r="K2141" t="s">
        <v>266</v>
      </c>
      <c r="L2141">
        <v>10024</v>
      </c>
      <c r="M2141" t="s">
        <v>147</v>
      </c>
      <c r="N2141" t="s">
        <v>3441</v>
      </c>
      <c r="O2141" t="s">
        <v>70</v>
      </c>
      <c r="P2141" t="s">
        <v>71</v>
      </c>
      <c r="Q2141" t="s">
        <v>6345</v>
      </c>
      <c r="R2141">
        <v>430.88</v>
      </c>
      <c r="S2141">
        <v>2</v>
      </c>
      <c r="T2141">
        <v>0</v>
      </c>
      <c r="U2141">
        <v>124.95519999999999</v>
      </c>
    </row>
    <row r="2142" spans="1:21" x14ac:dyDescent="0.35">
      <c r="A2142">
        <v>3218</v>
      </c>
      <c r="B2142" t="s">
        <v>6444</v>
      </c>
      <c r="C2142" s="17">
        <v>43049</v>
      </c>
      <c r="D2142" s="17">
        <v>43055</v>
      </c>
      <c r="E2142" t="s">
        <v>49</v>
      </c>
      <c r="F2142" t="s">
        <v>3294</v>
      </c>
      <c r="G2142" t="s">
        <v>3295</v>
      </c>
      <c r="H2142" t="s">
        <v>40</v>
      </c>
      <c r="I2142" t="s">
        <v>26</v>
      </c>
      <c r="J2142" t="s">
        <v>265</v>
      </c>
      <c r="K2142" t="s">
        <v>266</v>
      </c>
      <c r="L2142">
        <v>10024</v>
      </c>
      <c r="M2142" t="s">
        <v>147</v>
      </c>
      <c r="N2142" t="s">
        <v>2985</v>
      </c>
      <c r="O2142" t="s">
        <v>45</v>
      </c>
      <c r="P2142" t="s">
        <v>74</v>
      </c>
      <c r="Q2142" t="s">
        <v>2986</v>
      </c>
      <c r="R2142">
        <v>931.17600000000016</v>
      </c>
      <c r="S2142">
        <v>3</v>
      </c>
      <c r="T2142">
        <v>0.2</v>
      </c>
      <c r="U2142">
        <v>314.27190000000002</v>
      </c>
    </row>
    <row r="2143" spans="1:21" x14ac:dyDescent="0.35">
      <c r="A2143">
        <v>2140</v>
      </c>
      <c r="B2143" t="s">
        <v>5072</v>
      </c>
      <c r="C2143" s="17">
        <v>41796</v>
      </c>
      <c r="D2143" s="17">
        <v>41801</v>
      </c>
      <c r="E2143" t="s">
        <v>49</v>
      </c>
      <c r="F2143" t="s">
        <v>2223</v>
      </c>
      <c r="G2143" t="s">
        <v>2224</v>
      </c>
      <c r="H2143" t="s">
        <v>40</v>
      </c>
      <c r="I2143" t="s">
        <v>26</v>
      </c>
      <c r="J2143" t="s">
        <v>1175</v>
      </c>
      <c r="K2143" t="s">
        <v>266</v>
      </c>
      <c r="L2143">
        <v>11561</v>
      </c>
      <c r="M2143" t="s">
        <v>147</v>
      </c>
      <c r="N2143" t="s">
        <v>1389</v>
      </c>
      <c r="O2143" t="s">
        <v>45</v>
      </c>
      <c r="P2143" t="s">
        <v>74</v>
      </c>
      <c r="Q2143" t="s">
        <v>1390</v>
      </c>
      <c r="R2143">
        <v>149.54399999999998</v>
      </c>
      <c r="S2143">
        <v>9</v>
      </c>
      <c r="T2143">
        <v>0.2</v>
      </c>
      <c r="U2143">
        <v>50.471099999999993</v>
      </c>
    </row>
    <row r="2144" spans="1:21" x14ac:dyDescent="0.35">
      <c r="A2144">
        <v>2141</v>
      </c>
      <c r="B2144" t="s">
        <v>5072</v>
      </c>
      <c r="C2144" s="17">
        <v>41796</v>
      </c>
      <c r="D2144" s="17">
        <v>41801</v>
      </c>
      <c r="E2144" t="s">
        <v>49</v>
      </c>
      <c r="F2144" t="s">
        <v>2223</v>
      </c>
      <c r="G2144" t="s">
        <v>2224</v>
      </c>
      <c r="H2144" t="s">
        <v>40</v>
      </c>
      <c r="I2144" t="s">
        <v>26</v>
      </c>
      <c r="J2144" t="s">
        <v>1175</v>
      </c>
      <c r="K2144" t="s">
        <v>266</v>
      </c>
      <c r="L2144">
        <v>11561</v>
      </c>
      <c r="M2144" t="s">
        <v>147</v>
      </c>
      <c r="N2144" t="s">
        <v>5073</v>
      </c>
      <c r="O2144" t="s">
        <v>45</v>
      </c>
      <c r="P2144" t="s">
        <v>578</v>
      </c>
      <c r="Q2144" t="s">
        <v>5074</v>
      </c>
      <c r="R2144">
        <v>17.14</v>
      </c>
      <c r="S2144">
        <v>2</v>
      </c>
      <c r="T2144">
        <v>0</v>
      </c>
      <c r="U2144">
        <v>4.4564000000000004</v>
      </c>
    </row>
    <row r="2145" spans="1:21" x14ac:dyDescent="0.35">
      <c r="A2145">
        <v>2142</v>
      </c>
      <c r="B2145" t="s">
        <v>5072</v>
      </c>
      <c r="C2145" s="17">
        <v>41796</v>
      </c>
      <c r="D2145" s="17">
        <v>41801</v>
      </c>
      <c r="E2145" t="s">
        <v>49</v>
      </c>
      <c r="F2145" t="s">
        <v>2223</v>
      </c>
      <c r="G2145" t="s">
        <v>2224</v>
      </c>
      <c r="H2145" t="s">
        <v>40</v>
      </c>
      <c r="I2145" t="s">
        <v>26</v>
      </c>
      <c r="J2145" t="s">
        <v>1175</v>
      </c>
      <c r="K2145" t="s">
        <v>266</v>
      </c>
      <c r="L2145">
        <v>11561</v>
      </c>
      <c r="M2145" t="s">
        <v>147</v>
      </c>
      <c r="N2145" t="s">
        <v>5075</v>
      </c>
      <c r="O2145" t="s">
        <v>31</v>
      </c>
      <c r="P2145" t="s">
        <v>55</v>
      </c>
      <c r="Q2145" t="s">
        <v>5076</v>
      </c>
      <c r="R2145">
        <v>991.76400000000012</v>
      </c>
      <c r="S2145">
        <v>3</v>
      </c>
      <c r="T2145">
        <v>0.4</v>
      </c>
      <c r="U2145">
        <v>-347.11740000000009</v>
      </c>
    </row>
    <row r="2146" spans="1:21" x14ac:dyDescent="0.35">
      <c r="A2146">
        <v>2143</v>
      </c>
      <c r="B2146" t="s">
        <v>5077</v>
      </c>
      <c r="C2146" s="17">
        <v>42614</v>
      </c>
      <c r="D2146" s="17">
        <v>42618</v>
      </c>
      <c r="E2146" t="s">
        <v>49</v>
      </c>
      <c r="F2146" t="s">
        <v>1361</v>
      </c>
      <c r="G2146" t="s">
        <v>1362</v>
      </c>
      <c r="H2146" t="s">
        <v>40</v>
      </c>
      <c r="I2146" t="s">
        <v>26</v>
      </c>
      <c r="J2146" t="s">
        <v>145</v>
      </c>
      <c r="K2146" t="s">
        <v>146</v>
      </c>
      <c r="L2146">
        <v>19140</v>
      </c>
      <c r="M2146" t="s">
        <v>147</v>
      </c>
      <c r="N2146" t="s">
        <v>328</v>
      </c>
      <c r="O2146" t="s">
        <v>45</v>
      </c>
      <c r="P2146" t="s">
        <v>89</v>
      </c>
      <c r="Q2146" t="s">
        <v>329</v>
      </c>
      <c r="R2146">
        <v>30.48</v>
      </c>
      <c r="S2146">
        <v>6</v>
      </c>
      <c r="T2146">
        <v>0.2</v>
      </c>
      <c r="U2146">
        <v>9.9059999999999988</v>
      </c>
    </row>
    <row r="2147" spans="1:21" x14ac:dyDescent="0.35">
      <c r="A2147">
        <v>2144</v>
      </c>
      <c r="B2147" t="s">
        <v>5077</v>
      </c>
      <c r="C2147" s="17">
        <v>42614</v>
      </c>
      <c r="D2147" s="17">
        <v>42618</v>
      </c>
      <c r="E2147" t="s">
        <v>49</v>
      </c>
      <c r="F2147" t="s">
        <v>1361</v>
      </c>
      <c r="G2147" t="s">
        <v>1362</v>
      </c>
      <c r="H2147" t="s">
        <v>40</v>
      </c>
      <c r="I2147" t="s">
        <v>26</v>
      </c>
      <c r="J2147" t="s">
        <v>145</v>
      </c>
      <c r="K2147" t="s">
        <v>146</v>
      </c>
      <c r="L2147">
        <v>19140</v>
      </c>
      <c r="M2147" t="s">
        <v>147</v>
      </c>
      <c r="N2147" t="s">
        <v>557</v>
      </c>
      <c r="O2147" t="s">
        <v>70</v>
      </c>
      <c r="P2147" t="s">
        <v>71</v>
      </c>
      <c r="Q2147" t="s">
        <v>558</v>
      </c>
      <c r="R2147">
        <v>23.987999999999996</v>
      </c>
      <c r="S2147">
        <v>2</v>
      </c>
      <c r="T2147">
        <v>0.4</v>
      </c>
      <c r="U2147">
        <v>-4.7975999999999974</v>
      </c>
    </row>
    <row r="2148" spans="1:21" x14ac:dyDescent="0.35">
      <c r="A2148">
        <v>2145</v>
      </c>
      <c r="B2148" t="s">
        <v>5077</v>
      </c>
      <c r="C2148" s="17">
        <v>42614</v>
      </c>
      <c r="D2148" s="17">
        <v>42618</v>
      </c>
      <c r="E2148" t="s">
        <v>49</v>
      </c>
      <c r="F2148" t="s">
        <v>1361</v>
      </c>
      <c r="G2148" t="s">
        <v>1362</v>
      </c>
      <c r="H2148" t="s">
        <v>40</v>
      </c>
      <c r="I2148" t="s">
        <v>26</v>
      </c>
      <c r="J2148" t="s">
        <v>145</v>
      </c>
      <c r="K2148" t="s">
        <v>146</v>
      </c>
      <c r="L2148">
        <v>19140</v>
      </c>
      <c r="M2148" t="s">
        <v>147</v>
      </c>
      <c r="N2148" t="s">
        <v>561</v>
      </c>
      <c r="O2148" t="s">
        <v>45</v>
      </c>
      <c r="P2148" t="s">
        <v>268</v>
      </c>
      <c r="Q2148" t="s">
        <v>562</v>
      </c>
      <c r="R2148">
        <v>16.687999999999999</v>
      </c>
      <c r="S2148">
        <v>7</v>
      </c>
      <c r="T2148">
        <v>0.2</v>
      </c>
      <c r="U2148">
        <v>5.4235999999999995</v>
      </c>
    </row>
    <row r="2149" spans="1:21" x14ac:dyDescent="0.35">
      <c r="A2149">
        <v>2146</v>
      </c>
      <c r="B2149" t="s">
        <v>5078</v>
      </c>
      <c r="C2149" s="17">
        <v>42546</v>
      </c>
      <c r="D2149" s="17">
        <v>42550</v>
      </c>
      <c r="E2149" t="s">
        <v>49</v>
      </c>
      <c r="F2149" t="s">
        <v>3143</v>
      </c>
      <c r="G2149" t="s">
        <v>3144</v>
      </c>
      <c r="H2149" t="s">
        <v>40</v>
      </c>
      <c r="I2149" t="s">
        <v>26</v>
      </c>
      <c r="J2149" t="s">
        <v>5079</v>
      </c>
      <c r="K2149" t="s">
        <v>146</v>
      </c>
      <c r="L2149">
        <v>17403</v>
      </c>
      <c r="M2149" t="s">
        <v>147</v>
      </c>
      <c r="N2149" t="s">
        <v>944</v>
      </c>
      <c r="O2149" t="s">
        <v>31</v>
      </c>
      <c r="P2149" t="s">
        <v>35</v>
      </c>
      <c r="Q2149" t="s">
        <v>945</v>
      </c>
      <c r="R2149">
        <v>422.05799999999994</v>
      </c>
      <c r="S2149">
        <v>3</v>
      </c>
      <c r="T2149">
        <v>0.3</v>
      </c>
      <c r="U2149">
        <v>-18.088200000000001</v>
      </c>
    </row>
    <row r="2150" spans="1:21" x14ac:dyDescent="0.35">
      <c r="A2150">
        <v>2147</v>
      </c>
      <c r="B2150" t="s">
        <v>5078</v>
      </c>
      <c r="C2150" s="17">
        <v>42546</v>
      </c>
      <c r="D2150" s="17">
        <v>42550</v>
      </c>
      <c r="E2150" t="s">
        <v>49</v>
      </c>
      <c r="F2150" t="s">
        <v>3143</v>
      </c>
      <c r="G2150" t="s">
        <v>3144</v>
      </c>
      <c r="H2150" t="s">
        <v>40</v>
      </c>
      <c r="I2150" t="s">
        <v>26</v>
      </c>
      <c r="J2150" t="s">
        <v>5079</v>
      </c>
      <c r="K2150" t="s">
        <v>146</v>
      </c>
      <c r="L2150">
        <v>17403</v>
      </c>
      <c r="M2150" t="s">
        <v>147</v>
      </c>
      <c r="N2150" t="s">
        <v>575</v>
      </c>
      <c r="O2150" t="s">
        <v>45</v>
      </c>
      <c r="P2150" t="s">
        <v>74</v>
      </c>
      <c r="Q2150" t="s">
        <v>576</v>
      </c>
      <c r="R2150">
        <v>38.088000000000001</v>
      </c>
      <c r="S2150">
        <v>4</v>
      </c>
      <c r="T2150">
        <v>0.7</v>
      </c>
      <c r="U2150">
        <v>-27.93119999999999</v>
      </c>
    </row>
    <row r="2151" spans="1:21" x14ac:dyDescent="0.35">
      <c r="A2151">
        <v>2148</v>
      </c>
      <c r="B2151" t="s">
        <v>5078</v>
      </c>
      <c r="C2151" s="17">
        <v>42546</v>
      </c>
      <c r="D2151" s="17">
        <v>42550</v>
      </c>
      <c r="E2151" t="s">
        <v>49</v>
      </c>
      <c r="F2151" t="s">
        <v>3143</v>
      </c>
      <c r="G2151" t="s">
        <v>3144</v>
      </c>
      <c r="H2151" t="s">
        <v>40</v>
      </c>
      <c r="I2151" t="s">
        <v>26</v>
      </c>
      <c r="J2151" t="s">
        <v>5079</v>
      </c>
      <c r="K2151" t="s">
        <v>146</v>
      </c>
      <c r="L2151">
        <v>17403</v>
      </c>
      <c r="M2151" t="s">
        <v>147</v>
      </c>
      <c r="N2151" t="s">
        <v>238</v>
      </c>
      <c r="O2151" t="s">
        <v>45</v>
      </c>
      <c r="P2151" t="s">
        <v>58</v>
      </c>
      <c r="Q2151" t="s">
        <v>239</v>
      </c>
      <c r="R2151">
        <v>254.35200000000003</v>
      </c>
      <c r="S2151">
        <v>6</v>
      </c>
      <c r="T2151">
        <v>0.2</v>
      </c>
      <c r="U2151">
        <v>-50.870400000000018</v>
      </c>
    </row>
    <row r="2152" spans="1:21" x14ac:dyDescent="0.35">
      <c r="A2152">
        <v>3215</v>
      </c>
      <c r="B2152" t="s">
        <v>6440</v>
      </c>
      <c r="C2152" s="17">
        <v>42516</v>
      </c>
      <c r="D2152" s="17">
        <v>42522</v>
      </c>
      <c r="E2152" t="s">
        <v>49</v>
      </c>
      <c r="F2152" t="s">
        <v>2175</v>
      </c>
      <c r="G2152" t="s">
        <v>2176</v>
      </c>
      <c r="H2152" t="s">
        <v>40</v>
      </c>
      <c r="I2152" t="s">
        <v>26</v>
      </c>
      <c r="J2152" t="s">
        <v>145</v>
      </c>
      <c r="K2152" t="s">
        <v>146</v>
      </c>
      <c r="L2152">
        <v>19134</v>
      </c>
      <c r="M2152" t="s">
        <v>147</v>
      </c>
      <c r="N2152" t="s">
        <v>4445</v>
      </c>
      <c r="O2152" t="s">
        <v>45</v>
      </c>
      <c r="P2152" t="s">
        <v>77</v>
      </c>
      <c r="Q2152" t="s">
        <v>4446</v>
      </c>
      <c r="R2152">
        <v>34.848000000000006</v>
      </c>
      <c r="S2152">
        <v>2</v>
      </c>
      <c r="T2152">
        <v>0.2</v>
      </c>
      <c r="U2152">
        <v>6.5339999999999971</v>
      </c>
    </row>
    <row r="2153" spans="1:21" x14ac:dyDescent="0.35">
      <c r="A2153">
        <v>3214</v>
      </c>
      <c r="B2153" t="s">
        <v>6440</v>
      </c>
      <c r="C2153" s="17">
        <v>42516</v>
      </c>
      <c r="D2153" s="17">
        <v>42522</v>
      </c>
      <c r="E2153" t="s">
        <v>49</v>
      </c>
      <c r="F2153" t="s">
        <v>2175</v>
      </c>
      <c r="G2153" t="s">
        <v>2176</v>
      </c>
      <c r="H2153" t="s">
        <v>40</v>
      </c>
      <c r="I2153" t="s">
        <v>26</v>
      </c>
      <c r="J2153" t="s">
        <v>145</v>
      </c>
      <c r="K2153" t="s">
        <v>146</v>
      </c>
      <c r="L2153">
        <v>19134</v>
      </c>
      <c r="M2153" t="s">
        <v>147</v>
      </c>
      <c r="N2153" t="s">
        <v>3391</v>
      </c>
      <c r="O2153" t="s">
        <v>45</v>
      </c>
      <c r="P2153" t="s">
        <v>67</v>
      </c>
      <c r="Q2153" t="s">
        <v>3392</v>
      </c>
      <c r="R2153">
        <v>1.504</v>
      </c>
      <c r="S2153">
        <v>1</v>
      </c>
      <c r="T2153">
        <v>0.2</v>
      </c>
      <c r="U2153">
        <v>0.16919999999999991</v>
      </c>
    </row>
    <row r="2154" spans="1:21" x14ac:dyDescent="0.35">
      <c r="A2154">
        <v>3212</v>
      </c>
      <c r="B2154" t="s">
        <v>6437</v>
      </c>
      <c r="C2154" s="17">
        <v>43000</v>
      </c>
      <c r="D2154" s="17">
        <v>43005</v>
      </c>
      <c r="E2154" t="s">
        <v>49</v>
      </c>
      <c r="F2154" t="s">
        <v>584</v>
      </c>
      <c r="G2154" t="s">
        <v>585</v>
      </c>
      <c r="H2154" t="s">
        <v>40</v>
      </c>
      <c r="I2154" t="s">
        <v>26</v>
      </c>
      <c r="J2154" t="s">
        <v>6438</v>
      </c>
      <c r="K2154" t="s">
        <v>103</v>
      </c>
      <c r="L2154">
        <v>77581</v>
      </c>
      <c r="M2154" t="s">
        <v>104</v>
      </c>
      <c r="N2154" t="s">
        <v>1526</v>
      </c>
      <c r="O2154" t="s">
        <v>45</v>
      </c>
      <c r="P2154" t="s">
        <v>74</v>
      </c>
      <c r="Q2154" t="s">
        <v>1527</v>
      </c>
      <c r="R2154">
        <v>11.227999999999998</v>
      </c>
      <c r="S2154">
        <v>7</v>
      </c>
      <c r="T2154">
        <v>0.8</v>
      </c>
      <c r="U2154">
        <v>-18.52620000000001</v>
      </c>
    </row>
    <row r="2155" spans="1:21" x14ac:dyDescent="0.35">
      <c r="A2155">
        <v>3211</v>
      </c>
      <c r="B2155" t="s">
        <v>6437</v>
      </c>
      <c r="C2155" s="17">
        <v>43000</v>
      </c>
      <c r="D2155" s="17">
        <v>43005</v>
      </c>
      <c r="E2155" t="s">
        <v>49</v>
      </c>
      <c r="F2155" t="s">
        <v>584</v>
      </c>
      <c r="G2155" t="s">
        <v>585</v>
      </c>
      <c r="H2155" t="s">
        <v>40</v>
      </c>
      <c r="I2155" t="s">
        <v>26</v>
      </c>
      <c r="J2155" t="s">
        <v>6438</v>
      </c>
      <c r="K2155" t="s">
        <v>103</v>
      </c>
      <c r="L2155">
        <v>77581</v>
      </c>
      <c r="M2155" t="s">
        <v>104</v>
      </c>
      <c r="N2155" t="s">
        <v>1594</v>
      </c>
      <c r="O2155" t="s">
        <v>45</v>
      </c>
      <c r="P2155" t="s">
        <v>172</v>
      </c>
      <c r="Q2155" t="s">
        <v>670</v>
      </c>
      <c r="R2155">
        <v>13.392000000000001</v>
      </c>
      <c r="S2155">
        <v>3</v>
      </c>
      <c r="T2155">
        <v>0.2</v>
      </c>
      <c r="U2155">
        <v>5.0220000000000002</v>
      </c>
    </row>
    <row r="2156" spans="1:21" x14ac:dyDescent="0.35">
      <c r="A2156">
        <v>3210</v>
      </c>
      <c r="B2156" t="s">
        <v>6434</v>
      </c>
      <c r="C2156" s="17">
        <v>42378</v>
      </c>
      <c r="D2156" s="17">
        <v>42384</v>
      </c>
      <c r="E2156" t="s">
        <v>49</v>
      </c>
      <c r="F2156" t="s">
        <v>1348</v>
      </c>
      <c r="G2156" t="s">
        <v>1349</v>
      </c>
      <c r="H2156" t="s">
        <v>40</v>
      </c>
      <c r="I2156" t="s">
        <v>26</v>
      </c>
      <c r="J2156" t="s">
        <v>3496</v>
      </c>
      <c r="K2156" t="s">
        <v>42</v>
      </c>
      <c r="L2156">
        <v>93727</v>
      </c>
      <c r="M2156" t="s">
        <v>43</v>
      </c>
      <c r="N2156" t="s">
        <v>312</v>
      </c>
      <c r="O2156" t="s">
        <v>70</v>
      </c>
      <c r="P2156" t="s">
        <v>71</v>
      </c>
      <c r="Q2156" t="s">
        <v>313</v>
      </c>
      <c r="R2156">
        <v>377.92800000000005</v>
      </c>
      <c r="S2156">
        <v>9</v>
      </c>
      <c r="T2156">
        <v>0.2</v>
      </c>
      <c r="U2156">
        <v>141.72300000000001</v>
      </c>
    </row>
    <row r="2157" spans="1:21" x14ac:dyDescent="0.35">
      <c r="A2157">
        <v>2154</v>
      </c>
      <c r="B2157" t="s">
        <v>5093</v>
      </c>
      <c r="C2157" s="17">
        <v>42565</v>
      </c>
      <c r="D2157" s="17">
        <v>42569</v>
      </c>
      <c r="E2157" t="s">
        <v>49</v>
      </c>
      <c r="F2157" t="s">
        <v>960</v>
      </c>
      <c r="G2157" t="s">
        <v>961</v>
      </c>
      <c r="H2157" t="s">
        <v>40</v>
      </c>
      <c r="I2157" t="s">
        <v>26</v>
      </c>
      <c r="J2157" t="s">
        <v>265</v>
      </c>
      <c r="K2157" t="s">
        <v>266</v>
      </c>
      <c r="L2157">
        <v>10009</v>
      </c>
      <c r="M2157" t="s">
        <v>147</v>
      </c>
      <c r="N2157" t="s">
        <v>2371</v>
      </c>
      <c r="O2157" t="s">
        <v>45</v>
      </c>
      <c r="P2157" t="s">
        <v>74</v>
      </c>
      <c r="Q2157" t="s">
        <v>2372</v>
      </c>
      <c r="R2157">
        <v>14.16</v>
      </c>
      <c r="S2157">
        <v>2</v>
      </c>
      <c r="T2157">
        <v>0.2</v>
      </c>
      <c r="U2157">
        <v>5.133</v>
      </c>
    </row>
    <row r="2158" spans="1:21" x14ac:dyDescent="0.35">
      <c r="A2158">
        <v>3209</v>
      </c>
      <c r="B2158" t="s">
        <v>6434</v>
      </c>
      <c r="C2158" s="17">
        <v>42378</v>
      </c>
      <c r="D2158" s="17">
        <v>42384</v>
      </c>
      <c r="E2158" t="s">
        <v>49</v>
      </c>
      <c r="F2158" t="s">
        <v>1348</v>
      </c>
      <c r="G2158" t="s">
        <v>1349</v>
      </c>
      <c r="H2158" t="s">
        <v>40</v>
      </c>
      <c r="I2158" t="s">
        <v>26</v>
      </c>
      <c r="J2158" t="s">
        <v>3496</v>
      </c>
      <c r="K2158" t="s">
        <v>42</v>
      </c>
      <c r="L2158">
        <v>93727</v>
      </c>
      <c r="M2158" t="s">
        <v>43</v>
      </c>
      <c r="N2158" t="s">
        <v>6435</v>
      </c>
      <c r="O2158" t="s">
        <v>70</v>
      </c>
      <c r="P2158" t="s">
        <v>160</v>
      </c>
      <c r="Q2158" t="s">
        <v>6436</v>
      </c>
      <c r="R2158">
        <v>349.95</v>
      </c>
      <c r="S2158">
        <v>5</v>
      </c>
      <c r="T2158">
        <v>0</v>
      </c>
      <c r="U2158">
        <v>118.98299999999999</v>
      </c>
    </row>
    <row r="2159" spans="1:21" x14ac:dyDescent="0.35">
      <c r="A2159">
        <v>3200</v>
      </c>
      <c r="B2159" t="s">
        <v>6427</v>
      </c>
      <c r="C2159" s="17">
        <v>43087</v>
      </c>
      <c r="D2159" s="17">
        <v>43091</v>
      </c>
      <c r="E2159" t="s">
        <v>49</v>
      </c>
      <c r="F2159" t="s">
        <v>6428</v>
      </c>
      <c r="G2159" t="s">
        <v>6429</v>
      </c>
      <c r="H2159" t="s">
        <v>40</v>
      </c>
      <c r="I2159" t="s">
        <v>26</v>
      </c>
      <c r="J2159" t="s">
        <v>145</v>
      </c>
      <c r="K2159" t="s">
        <v>146</v>
      </c>
      <c r="L2159">
        <v>19134</v>
      </c>
      <c r="M2159" t="s">
        <v>147</v>
      </c>
      <c r="N2159" t="s">
        <v>5853</v>
      </c>
      <c r="O2159" t="s">
        <v>45</v>
      </c>
      <c r="P2159" t="s">
        <v>67</v>
      </c>
      <c r="Q2159" t="s">
        <v>5854</v>
      </c>
      <c r="R2159">
        <v>18.704000000000001</v>
      </c>
      <c r="S2159">
        <v>7</v>
      </c>
      <c r="T2159">
        <v>0.2</v>
      </c>
      <c r="U2159">
        <v>2.3379999999999983</v>
      </c>
    </row>
    <row r="2160" spans="1:21" x14ac:dyDescent="0.35">
      <c r="A2160">
        <v>3197</v>
      </c>
      <c r="B2160" t="s">
        <v>6422</v>
      </c>
      <c r="C2160" s="17">
        <v>42938</v>
      </c>
      <c r="D2160" s="17">
        <v>42944</v>
      </c>
      <c r="E2160" t="s">
        <v>49</v>
      </c>
      <c r="F2160" t="s">
        <v>793</v>
      </c>
      <c r="G2160" t="s">
        <v>794</v>
      </c>
      <c r="H2160" t="s">
        <v>40</v>
      </c>
      <c r="I2160" t="s">
        <v>26</v>
      </c>
      <c r="J2160" t="s">
        <v>265</v>
      </c>
      <c r="K2160" t="s">
        <v>266</v>
      </c>
      <c r="L2160">
        <v>10009</v>
      </c>
      <c r="M2160" t="s">
        <v>147</v>
      </c>
      <c r="N2160" t="s">
        <v>1236</v>
      </c>
      <c r="O2160" t="s">
        <v>70</v>
      </c>
      <c r="P2160" t="s">
        <v>71</v>
      </c>
      <c r="Q2160" t="s">
        <v>1237</v>
      </c>
      <c r="R2160">
        <v>29.97</v>
      </c>
      <c r="S2160">
        <v>3</v>
      </c>
      <c r="T2160">
        <v>0</v>
      </c>
      <c r="U2160">
        <v>14.085899999999999</v>
      </c>
    </row>
    <row r="2161" spans="1:21" x14ac:dyDescent="0.35">
      <c r="A2161">
        <v>3193</v>
      </c>
      <c r="B2161" t="s">
        <v>6414</v>
      </c>
      <c r="C2161" s="17">
        <v>42890</v>
      </c>
      <c r="D2161" s="17">
        <v>42894</v>
      </c>
      <c r="E2161" t="s">
        <v>49</v>
      </c>
      <c r="F2161" t="s">
        <v>5474</v>
      </c>
      <c r="G2161" t="s">
        <v>5475</v>
      </c>
      <c r="H2161" t="s">
        <v>40</v>
      </c>
      <c r="I2161" t="s">
        <v>26</v>
      </c>
      <c r="J2161" t="s">
        <v>6415</v>
      </c>
      <c r="K2161" t="s">
        <v>103</v>
      </c>
      <c r="L2161">
        <v>77489</v>
      </c>
      <c r="M2161" t="s">
        <v>104</v>
      </c>
      <c r="N2161" t="s">
        <v>1024</v>
      </c>
      <c r="O2161" t="s">
        <v>45</v>
      </c>
      <c r="P2161" t="s">
        <v>74</v>
      </c>
      <c r="Q2161" t="s">
        <v>1025</v>
      </c>
      <c r="R2161">
        <v>6.3699999999999983</v>
      </c>
      <c r="S2161">
        <v>7</v>
      </c>
      <c r="T2161">
        <v>0.8</v>
      </c>
      <c r="U2161">
        <v>-9.5550000000000015</v>
      </c>
    </row>
    <row r="2162" spans="1:21" x14ac:dyDescent="0.35">
      <c r="A2162">
        <v>3192</v>
      </c>
      <c r="B2162" t="s">
        <v>6413</v>
      </c>
      <c r="C2162" s="17">
        <v>43010</v>
      </c>
      <c r="D2162" s="17">
        <v>43016</v>
      </c>
      <c r="E2162" t="s">
        <v>49</v>
      </c>
      <c r="F2162" t="s">
        <v>2812</v>
      </c>
      <c r="G2162" t="s">
        <v>2813</v>
      </c>
      <c r="H2162" t="s">
        <v>40</v>
      </c>
      <c r="I2162" t="s">
        <v>26</v>
      </c>
      <c r="J2162" t="s">
        <v>265</v>
      </c>
      <c r="K2162" t="s">
        <v>266</v>
      </c>
      <c r="L2162">
        <v>10035</v>
      </c>
      <c r="M2162" t="s">
        <v>147</v>
      </c>
      <c r="N2162" t="s">
        <v>3147</v>
      </c>
      <c r="O2162" t="s">
        <v>70</v>
      </c>
      <c r="P2162" t="s">
        <v>71</v>
      </c>
      <c r="Q2162" t="s">
        <v>3148</v>
      </c>
      <c r="R2162">
        <v>65.989999999999995</v>
      </c>
      <c r="S2162">
        <v>1</v>
      </c>
      <c r="T2162">
        <v>0</v>
      </c>
      <c r="U2162">
        <v>17.157400000000003</v>
      </c>
    </row>
    <row r="2163" spans="1:21" x14ac:dyDescent="0.35">
      <c r="A2163">
        <v>3190</v>
      </c>
      <c r="B2163" t="s">
        <v>6406</v>
      </c>
      <c r="C2163" s="17">
        <v>43028</v>
      </c>
      <c r="D2163" s="17">
        <v>43030</v>
      </c>
      <c r="E2163" t="s">
        <v>22</v>
      </c>
      <c r="F2163" t="s">
        <v>610</v>
      </c>
      <c r="G2163" t="s">
        <v>611</v>
      </c>
      <c r="H2163" t="s">
        <v>40</v>
      </c>
      <c r="I2163" t="s">
        <v>26</v>
      </c>
      <c r="J2163" t="s">
        <v>6407</v>
      </c>
      <c r="K2163" t="s">
        <v>42</v>
      </c>
      <c r="L2163">
        <v>95695</v>
      </c>
      <c r="M2163" t="s">
        <v>43</v>
      </c>
      <c r="N2163" t="s">
        <v>6408</v>
      </c>
      <c r="O2163" t="s">
        <v>45</v>
      </c>
      <c r="P2163" t="s">
        <v>74</v>
      </c>
      <c r="Q2163" t="s">
        <v>6409</v>
      </c>
      <c r="R2163">
        <v>20.928000000000001</v>
      </c>
      <c r="S2163">
        <v>4</v>
      </c>
      <c r="T2163">
        <v>0.2</v>
      </c>
      <c r="U2163">
        <v>7.5864000000000003</v>
      </c>
    </row>
    <row r="2164" spans="1:21" x14ac:dyDescent="0.35">
      <c r="A2164">
        <v>3189</v>
      </c>
      <c r="B2164" t="s">
        <v>6406</v>
      </c>
      <c r="C2164" s="17">
        <v>43028</v>
      </c>
      <c r="D2164" s="17">
        <v>43030</v>
      </c>
      <c r="E2164" t="s">
        <v>22</v>
      </c>
      <c r="F2164" t="s">
        <v>610</v>
      </c>
      <c r="G2164" t="s">
        <v>611</v>
      </c>
      <c r="H2164" t="s">
        <v>40</v>
      </c>
      <c r="I2164" t="s">
        <v>26</v>
      </c>
      <c r="J2164" t="s">
        <v>6407</v>
      </c>
      <c r="K2164" t="s">
        <v>42</v>
      </c>
      <c r="L2164">
        <v>95695</v>
      </c>
      <c r="M2164" t="s">
        <v>43</v>
      </c>
      <c r="N2164" t="s">
        <v>4699</v>
      </c>
      <c r="O2164" t="s">
        <v>45</v>
      </c>
      <c r="P2164" t="s">
        <v>46</v>
      </c>
      <c r="Q2164" t="s">
        <v>4700</v>
      </c>
      <c r="R2164">
        <v>3.75</v>
      </c>
      <c r="S2164">
        <v>1</v>
      </c>
      <c r="T2164">
        <v>0</v>
      </c>
      <c r="U2164">
        <v>1.7999999999999998</v>
      </c>
    </row>
    <row r="2165" spans="1:21" x14ac:dyDescent="0.35">
      <c r="A2165">
        <v>3188</v>
      </c>
      <c r="B2165" t="s">
        <v>6405</v>
      </c>
      <c r="C2165" s="17">
        <v>42806</v>
      </c>
      <c r="D2165" s="17">
        <v>42811</v>
      </c>
      <c r="E2165" t="s">
        <v>49</v>
      </c>
      <c r="F2165" t="s">
        <v>134</v>
      </c>
      <c r="G2165" t="s">
        <v>135</v>
      </c>
      <c r="H2165" t="s">
        <v>40</v>
      </c>
      <c r="I2165" t="s">
        <v>26</v>
      </c>
      <c r="J2165" t="s">
        <v>1246</v>
      </c>
      <c r="K2165" t="s">
        <v>1247</v>
      </c>
      <c r="L2165">
        <v>1852</v>
      </c>
      <c r="M2165" t="s">
        <v>147</v>
      </c>
      <c r="N2165" t="s">
        <v>3349</v>
      </c>
      <c r="O2165" t="s">
        <v>70</v>
      </c>
      <c r="P2165" t="s">
        <v>71</v>
      </c>
      <c r="Q2165" t="s">
        <v>3350</v>
      </c>
      <c r="R2165">
        <v>69.930000000000007</v>
      </c>
      <c r="S2165">
        <v>7</v>
      </c>
      <c r="T2165">
        <v>0</v>
      </c>
      <c r="U2165">
        <v>32.1678</v>
      </c>
    </row>
    <row r="2166" spans="1:21" x14ac:dyDescent="0.35">
      <c r="A2166">
        <v>3187</v>
      </c>
      <c r="B2166" t="s">
        <v>6403</v>
      </c>
      <c r="C2166" s="17">
        <v>41950</v>
      </c>
      <c r="D2166" s="17">
        <v>41952</v>
      </c>
      <c r="E2166" t="s">
        <v>187</v>
      </c>
      <c r="F2166" t="s">
        <v>4967</v>
      </c>
      <c r="G2166" t="s">
        <v>4968</v>
      </c>
      <c r="H2166" t="s">
        <v>40</v>
      </c>
      <c r="I2166" t="s">
        <v>26</v>
      </c>
      <c r="J2166" t="s">
        <v>183</v>
      </c>
      <c r="K2166" t="s">
        <v>103</v>
      </c>
      <c r="L2166">
        <v>77041</v>
      </c>
      <c r="M2166" t="s">
        <v>104</v>
      </c>
      <c r="N2166" t="s">
        <v>6404</v>
      </c>
      <c r="O2166" t="s">
        <v>45</v>
      </c>
      <c r="P2166" t="s">
        <v>172</v>
      </c>
      <c r="Q2166" t="s">
        <v>670</v>
      </c>
      <c r="R2166">
        <v>74.352000000000004</v>
      </c>
      <c r="S2166">
        <v>3</v>
      </c>
      <c r="T2166">
        <v>0.2</v>
      </c>
      <c r="U2166">
        <v>26.952599999999997</v>
      </c>
    </row>
    <row r="2167" spans="1:21" x14ac:dyDescent="0.35">
      <c r="A2167">
        <v>3186</v>
      </c>
      <c r="B2167" t="s">
        <v>6403</v>
      </c>
      <c r="C2167" s="17">
        <v>41950</v>
      </c>
      <c r="D2167" s="17">
        <v>41952</v>
      </c>
      <c r="E2167" t="s">
        <v>187</v>
      </c>
      <c r="F2167" t="s">
        <v>4967</v>
      </c>
      <c r="G2167" t="s">
        <v>4968</v>
      </c>
      <c r="H2167" t="s">
        <v>40</v>
      </c>
      <c r="I2167" t="s">
        <v>26</v>
      </c>
      <c r="J2167" t="s">
        <v>183</v>
      </c>
      <c r="K2167" t="s">
        <v>103</v>
      </c>
      <c r="L2167">
        <v>77041</v>
      </c>
      <c r="M2167" t="s">
        <v>104</v>
      </c>
      <c r="N2167" t="s">
        <v>5382</v>
      </c>
      <c r="O2167" t="s">
        <v>45</v>
      </c>
      <c r="P2167" t="s">
        <v>74</v>
      </c>
      <c r="Q2167" t="s">
        <v>5383</v>
      </c>
      <c r="R2167">
        <v>26.045999999999992</v>
      </c>
      <c r="S2167">
        <v>3</v>
      </c>
      <c r="T2167">
        <v>0.8</v>
      </c>
      <c r="U2167">
        <v>-44.278199999999998</v>
      </c>
    </row>
    <row r="2168" spans="1:21" x14ac:dyDescent="0.35">
      <c r="A2168">
        <v>3185</v>
      </c>
      <c r="B2168" t="s">
        <v>6402</v>
      </c>
      <c r="C2168" s="17">
        <v>43048</v>
      </c>
      <c r="D2168" s="17">
        <v>43051</v>
      </c>
      <c r="E2168" t="s">
        <v>22</v>
      </c>
      <c r="F2168" t="s">
        <v>2610</v>
      </c>
      <c r="G2168" t="s">
        <v>2611</v>
      </c>
      <c r="H2168" t="s">
        <v>40</v>
      </c>
      <c r="I2168" t="s">
        <v>26</v>
      </c>
      <c r="J2168" t="s">
        <v>381</v>
      </c>
      <c r="K2168" t="s">
        <v>2741</v>
      </c>
      <c r="L2168">
        <v>21044</v>
      </c>
      <c r="M2168" t="s">
        <v>147</v>
      </c>
      <c r="N2168" t="s">
        <v>1017</v>
      </c>
      <c r="O2168" t="s">
        <v>45</v>
      </c>
      <c r="P2168" t="s">
        <v>58</v>
      </c>
      <c r="Q2168" t="s">
        <v>1018</v>
      </c>
      <c r="R2168">
        <v>544.38</v>
      </c>
      <c r="S2168">
        <v>3</v>
      </c>
      <c r="T2168">
        <v>0</v>
      </c>
      <c r="U2168">
        <v>157.87019999999993</v>
      </c>
    </row>
    <row r="2169" spans="1:21" x14ac:dyDescent="0.35">
      <c r="A2169">
        <v>3184</v>
      </c>
      <c r="B2169" t="s">
        <v>6402</v>
      </c>
      <c r="C2169" s="17">
        <v>43048</v>
      </c>
      <c r="D2169" s="17">
        <v>43051</v>
      </c>
      <c r="E2169" t="s">
        <v>22</v>
      </c>
      <c r="F2169" t="s">
        <v>2610</v>
      </c>
      <c r="G2169" t="s">
        <v>2611</v>
      </c>
      <c r="H2169" t="s">
        <v>40</v>
      </c>
      <c r="I2169" t="s">
        <v>26</v>
      </c>
      <c r="J2169" t="s">
        <v>381</v>
      </c>
      <c r="K2169" t="s">
        <v>2741</v>
      </c>
      <c r="L2169">
        <v>21044</v>
      </c>
      <c r="M2169" t="s">
        <v>147</v>
      </c>
      <c r="N2169" t="s">
        <v>1017</v>
      </c>
      <c r="O2169" t="s">
        <v>45</v>
      </c>
      <c r="P2169" t="s">
        <v>58</v>
      </c>
      <c r="Q2169" t="s">
        <v>1018</v>
      </c>
      <c r="R2169">
        <v>1633.14</v>
      </c>
      <c r="S2169">
        <v>9</v>
      </c>
      <c r="T2169">
        <v>0</v>
      </c>
      <c r="U2169">
        <v>473.61059999999975</v>
      </c>
    </row>
    <row r="2170" spans="1:21" x14ac:dyDescent="0.35">
      <c r="A2170">
        <v>3183</v>
      </c>
      <c r="B2170" t="s">
        <v>6402</v>
      </c>
      <c r="C2170" s="17">
        <v>43048</v>
      </c>
      <c r="D2170" s="17">
        <v>43051</v>
      </c>
      <c r="E2170" t="s">
        <v>22</v>
      </c>
      <c r="F2170" t="s">
        <v>2610</v>
      </c>
      <c r="G2170" t="s">
        <v>2611</v>
      </c>
      <c r="H2170" t="s">
        <v>40</v>
      </c>
      <c r="I2170" t="s">
        <v>26</v>
      </c>
      <c r="J2170" t="s">
        <v>381</v>
      </c>
      <c r="K2170" t="s">
        <v>2741</v>
      </c>
      <c r="L2170">
        <v>21044</v>
      </c>
      <c r="M2170" t="s">
        <v>147</v>
      </c>
      <c r="N2170" t="s">
        <v>2799</v>
      </c>
      <c r="O2170" t="s">
        <v>70</v>
      </c>
      <c r="P2170" t="s">
        <v>160</v>
      </c>
      <c r="Q2170" t="s">
        <v>2800</v>
      </c>
      <c r="R2170">
        <v>826.62000000000012</v>
      </c>
      <c r="S2170">
        <v>3</v>
      </c>
      <c r="T2170">
        <v>0</v>
      </c>
      <c r="U2170">
        <v>355.4466000000001</v>
      </c>
    </row>
    <row r="2171" spans="1:21" x14ac:dyDescent="0.35">
      <c r="A2171">
        <v>3182</v>
      </c>
      <c r="B2171" t="s">
        <v>6402</v>
      </c>
      <c r="C2171" s="17">
        <v>43048</v>
      </c>
      <c r="D2171" s="17">
        <v>43051</v>
      </c>
      <c r="E2171" t="s">
        <v>22</v>
      </c>
      <c r="F2171" t="s">
        <v>2610</v>
      </c>
      <c r="G2171" t="s">
        <v>2611</v>
      </c>
      <c r="H2171" t="s">
        <v>40</v>
      </c>
      <c r="I2171" t="s">
        <v>26</v>
      </c>
      <c r="J2171" t="s">
        <v>381</v>
      </c>
      <c r="K2171" t="s">
        <v>2741</v>
      </c>
      <c r="L2171">
        <v>21044</v>
      </c>
      <c r="M2171" t="s">
        <v>147</v>
      </c>
      <c r="N2171" t="s">
        <v>2110</v>
      </c>
      <c r="O2171" t="s">
        <v>45</v>
      </c>
      <c r="P2171" t="s">
        <v>74</v>
      </c>
      <c r="Q2171" t="s">
        <v>2111</v>
      </c>
      <c r="R2171">
        <v>9.64</v>
      </c>
      <c r="S2171">
        <v>2</v>
      </c>
      <c r="T2171">
        <v>0</v>
      </c>
      <c r="U2171">
        <v>4.4344000000000001</v>
      </c>
    </row>
    <row r="2172" spans="1:21" x14ac:dyDescent="0.35">
      <c r="A2172">
        <v>3181</v>
      </c>
      <c r="B2172" t="s">
        <v>6401</v>
      </c>
      <c r="C2172" s="17">
        <v>43074</v>
      </c>
      <c r="D2172" s="17">
        <v>43080</v>
      </c>
      <c r="E2172" t="s">
        <v>49</v>
      </c>
      <c r="F2172" t="s">
        <v>3526</v>
      </c>
      <c r="G2172" t="s">
        <v>3527</v>
      </c>
      <c r="H2172" t="s">
        <v>40</v>
      </c>
      <c r="I2172" t="s">
        <v>26</v>
      </c>
      <c r="J2172" t="s">
        <v>265</v>
      </c>
      <c r="K2172" t="s">
        <v>266</v>
      </c>
      <c r="L2172">
        <v>10011</v>
      </c>
      <c r="M2172" t="s">
        <v>147</v>
      </c>
      <c r="N2172" t="s">
        <v>1841</v>
      </c>
      <c r="O2172" t="s">
        <v>45</v>
      </c>
      <c r="P2172" t="s">
        <v>77</v>
      </c>
      <c r="Q2172" t="s">
        <v>1842</v>
      </c>
      <c r="R2172">
        <v>254.89999999999998</v>
      </c>
      <c r="S2172">
        <v>5</v>
      </c>
      <c r="T2172">
        <v>0</v>
      </c>
      <c r="U2172">
        <v>68.823000000000008</v>
      </c>
    </row>
    <row r="2173" spans="1:21" x14ac:dyDescent="0.35">
      <c r="A2173">
        <v>3180</v>
      </c>
      <c r="B2173" t="s">
        <v>6401</v>
      </c>
      <c r="C2173" s="17">
        <v>43074</v>
      </c>
      <c r="D2173" s="17">
        <v>43080</v>
      </c>
      <c r="E2173" t="s">
        <v>49</v>
      </c>
      <c r="F2173" t="s">
        <v>3526</v>
      </c>
      <c r="G2173" t="s">
        <v>3527</v>
      </c>
      <c r="H2173" t="s">
        <v>40</v>
      </c>
      <c r="I2173" t="s">
        <v>26</v>
      </c>
      <c r="J2173" t="s">
        <v>265</v>
      </c>
      <c r="K2173" t="s">
        <v>266</v>
      </c>
      <c r="L2173">
        <v>10011</v>
      </c>
      <c r="M2173" t="s">
        <v>147</v>
      </c>
      <c r="N2173" t="s">
        <v>607</v>
      </c>
      <c r="O2173" t="s">
        <v>31</v>
      </c>
      <c r="P2173" t="s">
        <v>64</v>
      </c>
      <c r="Q2173" t="s">
        <v>608</v>
      </c>
      <c r="R2173">
        <v>58.68</v>
      </c>
      <c r="S2173">
        <v>2</v>
      </c>
      <c r="T2173">
        <v>0</v>
      </c>
      <c r="U2173">
        <v>18.190799999999996</v>
      </c>
    </row>
    <row r="2174" spans="1:21" x14ac:dyDescent="0.35">
      <c r="A2174">
        <v>3179</v>
      </c>
      <c r="B2174" t="s">
        <v>6401</v>
      </c>
      <c r="C2174" s="17">
        <v>43074</v>
      </c>
      <c r="D2174" s="17">
        <v>43080</v>
      </c>
      <c r="E2174" t="s">
        <v>49</v>
      </c>
      <c r="F2174" t="s">
        <v>3526</v>
      </c>
      <c r="G2174" t="s">
        <v>3527</v>
      </c>
      <c r="H2174" t="s">
        <v>40</v>
      </c>
      <c r="I2174" t="s">
        <v>26</v>
      </c>
      <c r="J2174" t="s">
        <v>265</v>
      </c>
      <c r="K2174" t="s">
        <v>266</v>
      </c>
      <c r="L2174">
        <v>10011</v>
      </c>
      <c r="M2174" t="s">
        <v>147</v>
      </c>
      <c r="N2174" t="s">
        <v>63</v>
      </c>
      <c r="O2174" t="s">
        <v>31</v>
      </c>
      <c r="P2174" t="s">
        <v>64</v>
      </c>
      <c r="Q2174" t="s">
        <v>65</v>
      </c>
      <c r="R2174">
        <v>20.94</v>
      </c>
      <c r="S2174">
        <v>3</v>
      </c>
      <c r="T2174">
        <v>0</v>
      </c>
      <c r="U2174">
        <v>6.0725999999999987</v>
      </c>
    </row>
    <row r="2175" spans="1:21" x14ac:dyDescent="0.35">
      <c r="A2175">
        <v>2172</v>
      </c>
      <c r="B2175" t="s">
        <v>5115</v>
      </c>
      <c r="C2175" s="17">
        <v>43058</v>
      </c>
      <c r="D2175" s="17">
        <v>43064</v>
      </c>
      <c r="E2175" t="s">
        <v>49</v>
      </c>
      <c r="F2175" t="s">
        <v>207</v>
      </c>
      <c r="G2175" t="s">
        <v>208</v>
      </c>
      <c r="H2175" t="s">
        <v>40</v>
      </c>
      <c r="I2175" t="s">
        <v>26</v>
      </c>
      <c r="J2175" t="s">
        <v>5116</v>
      </c>
      <c r="K2175" t="s">
        <v>103</v>
      </c>
      <c r="L2175">
        <v>76903</v>
      </c>
      <c r="M2175" t="s">
        <v>104</v>
      </c>
      <c r="N2175" t="s">
        <v>2481</v>
      </c>
      <c r="O2175" t="s">
        <v>31</v>
      </c>
      <c r="P2175" t="s">
        <v>35</v>
      </c>
      <c r="Q2175" t="s">
        <v>2482</v>
      </c>
      <c r="R2175">
        <v>305.31200000000001</v>
      </c>
      <c r="S2175">
        <v>2</v>
      </c>
      <c r="T2175">
        <v>0.3</v>
      </c>
      <c r="U2175">
        <v>-8.7232000000000198</v>
      </c>
    </row>
    <row r="2176" spans="1:21" x14ac:dyDescent="0.35">
      <c r="A2176">
        <v>3170</v>
      </c>
      <c r="B2176" t="s">
        <v>6393</v>
      </c>
      <c r="C2176" s="17">
        <v>42518</v>
      </c>
      <c r="D2176" s="17">
        <v>42524</v>
      </c>
      <c r="E2176" t="s">
        <v>49</v>
      </c>
      <c r="F2176" t="s">
        <v>1452</v>
      </c>
      <c r="G2176" t="s">
        <v>1453</v>
      </c>
      <c r="H2176" t="s">
        <v>40</v>
      </c>
      <c r="I2176" t="s">
        <v>26</v>
      </c>
      <c r="J2176" t="s">
        <v>5655</v>
      </c>
      <c r="K2176" t="s">
        <v>53</v>
      </c>
      <c r="L2176">
        <v>32303</v>
      </c>
      <c r="M2176" t="s">
        <v>29</v>
      </c>
      <c r="N2176" t="s">
        <v>1771</v>
      </c>
      <c r="O2176" t="s">
        <v>45</v>
      </c>
      <c r="P2176" t="s">
        <v>89</v>
      </c>
      <c r="Q2176" t="s">
        <v>1772</v>
      </c>
      <c r="R2176">
        <v>62.192000000000007</v>
      </c>
      <c r="S2176">
        <v>13</v>
      </c>
      <c r="T2176">
        <v>0.2</v>
      </c>
      <c r="U2176">
        <v>19.434999999999995</v>
      </c>
    </row>
    <row r="2177" spans="1:21" x14ac:dyDescent="0.35">
      <c r="A2177">
        <v>3169</v>
      </c>
      <c r="B2177" t="s">
        <v>6393</v>
      </c>
      <c r="C2177" s="17">
        <v>42518</v>
      </c>
      <c r="D2177" s="17">
        <v>42524</v>
      </c>
      <c r="E2177" t="s">
        <v>49</v>
      </c>
      <c r="F2177" t="s">
        <v>1452</v>
      </c>
      <c r="G2177" t="s">
        <v>1453</v>
      </c>
      <c r="H2177" t="s">
        <v>40</v>
      </c>
      <c r="I2177" t="s">
        <v>26</v>
      </c>
      <c r="J2177" t="s">
        <v>5655</v>
      </c>
      <c r="K2177" t="s">
        <v>53</v>
      </c>
      <c r="L2177">
        <v>32303</v>
      </c>
      <c r="M2177" t="s">
        <v>29</v>
      </c>
      <c r="N2177" t="s">
        <v>4936</v>
      </c>
      <c r="O2177" t="s">
        <v>31</v>
      </c>
      <c r="P2177" t="s">
        <v>35</v>
      </c>
      <c r="Q2177" t="s">
        <v>4937</v>
      </c>
      <c r="R2177">
        <v>390.27199999999999</v>
      </c>
      <c r="S2177">
        <v>8</v>
      </c>
      <c r="T2177">
        <v>0.2</v>
      </c>
      <c r="U2177">
        <v>-24.39200000000001</v>
      </c>
    </row>
    <row r="2178" spans="1:21" x14ac:dyDescent="0.35">
      <c r="A2178">
        <v>3155</v>
      </c>
      <c r="B2178" t="s">
        <v>6373</v>
      </c>
      <c r="C2178" s="17">
        <v>42936</v>
      </c>
      <c r="D2178" s="17">
        <v>42940</v>
      </c>
      <c r="E2178" t="s">
        <v>49</v>
      </c>
      <c r="F2178" t="s">
        <v>3526</v>
      </c>
      <c r="G2178" t="s">
        <v>3527</v>
      </c>
      <c r="H2178" t="s">
        <v>40</v>
      </c>
      <c r="I2178" t="s">
        <v>26</v>
      </c>
      <c r="J2178" t="s">
        <v>6374</v>
      </c>
      <c r="K2178" t="s">
        <v>228</v>
      </c>
      <c r="L2178">
        <v>55369</v>
      </c>
      <c r="M2178" t="s">
        <v>104</v>
      </c>
      <c r="N2178" t="s">
        <v>6375</v>
      </c>
      <c r="O2178" t="s">
        <v>45</v>
      </c>
      <c r="P2178" t="s">
        <v>74</v>
      </c>
      <c r="Q2178" t="s">
        <v>6376</v>
      </c>
      <c r="R2178">
        <v>735.98</v>
      </c>
      <c r="S2178">
        <v>2</v>
      </c>
      <c r="T2178">
        <v>0</v>
      </c>
      <c r="U2178">
        <v>331.19099999999997</v>
      </c>
    </row>
    <row r="2179" spans="1:21" x14ac:dyDescent="0.35">
      <c r="A2179">
        <v>3148</v>
      </c>
      <c r="B2179" t="s">
        <v>6367</v>
      </c>
      <c r="C2179" s="17">
        <v>41820</v>
      </c>
      <c r="D2179" s="17">
        <v>41823</v>
      </c>
      <c r="E2179" t="s">
        <v>22</v>
      </c>
      <c r="F2179" t="s">
        <v>2144</v>
      </c>
      <c r="G2179" t="s">
        <v>2145</v>
      </c>
      <c r="H2179" t="s">
        <v>40</v>
      </c>
      <c r="I2179" t="s">
        <v>26</v>
      </c>
      <c r="J2179" t="s">
        <v>41</v>
      </c>
      <c r="K2179" t="s">
        <v>42</v>
      </c>
      <c r="L2179">
        <v>90004</v>
      </c>
      <c r="M2179" t="s">
        <v>43</v>
      </c>
      <c r="N2179" t="s">
        <v>1248</v>
      </c>
      <c r="O2179" t="s">
        <v>45</v>
      </c>
      <c r="P2179" t="s">
        <v>67</v>
      </c>
      <c r="Q2179" t="s">
        <v>1249</v>
      </c>
      <c r="R2179">
        <v>32.400000000000006</v>
      </c>
      <c r="S2179">
        <v>5</v>
      </c>
      <c r="T2179">
        <v>0</v>
      </c>
      <c r="U2179">
        <v>10.367999999999999</v>
      </c>
    </row>
    <row r="2180" spans="1:21" x14ac:dyDescent="0.35">
      <c r="A2180">
        <v>3147</v>
      </c>
      <c r="B2180" t="s">
        <v>6362</v>
      </c>
      <c r="C2180" s="17">
        <v>42777</v>
      </c>
      <c r="D2180" s="17">
        <v>42779</v>
      </c>
      <c r="E2180" t="s">
        <v>22</v>
      </c>
      <c r="F2180" t="s">
        <v>6363</v>
      </c>
      <c r="G2180" t="s">
        <v>6364</v>
      </c>
      <c r="H2180" t="s">
        <v>40</v>
      </c>
      <c r="I2180" t="s">
        <v>26</v>
      </c>
      <c r="J2180" t="s">
        <v>94</v>
      </c>
      <c r="K2180" t="s">
        <v>95</v>
      </c>
      <c r="L2180">
        <v>98105</v>
      </c>
      <c r="M2180" t="s">
        <v>43</v>
      </c>
      <c r="N2180" t="s">
        <v>2675</v>
      </c>
      <c r="O2180" t="s">
        <v>70</v>
      </c>
      <c r="P2180" t="s">
        <v>71</v>
      </c>
      <c r="Q2180" t="s">
        <v>2676</v>
      </c>
      <c r="R2180">
        <v>88.77600000000001</v>
      </c>
      <c r="S2180">
        <v>3</v>
      </c>
      <c r="T2180">
        <v>0.2</v>
      </c>
      <c r="U2180">
        <v>7.7679000000000009</v>
      </c>
    </row>
    <row r="2181" spans="1:21" x14ac:dyDescent="0.35">
      <c r="A2181">
        <v>3146</v>
      </c>
      <c r="B2181" t="s">
        <v>6362</v>
      </c>
      <c r="C2181" s="17">
        <v>42777</v>
      </c>
      <c r="D2181" s="17">
        <v>42779</v>
      </c>
      <c r="E2181" t="s">
        <v>22</v>
      </c>
      <c r="F2181" t="s">
        <v>6363</v>
      </c>
      <c r="G2181" t="s">
        <v>6364</v>
      </c>
      <c r="H2181" t="s">
        <v>40</v>
      </c>
      <c r="I2181" t="s">
        <v>26</v>
      </c>
      <c r="J2181" t="s">
        <v>94</v>
      </c>
      <c r="K2181" t="s">
        <v>95</v>
      </c>
      <c r="L2181">
        <v>98105</v>
      </c>
      <c r="M2181" t="s">
        <v>43</v>
      </c>
      <c r="N2181" t="s">
        <v>6365</v>
      </c>
      <c r="O2181" t="s">
        <v>31</v>
      </c>
      <c r="P2181" t="s">
        <v>35</v>
      </c>
      <c r="Q2181" t="s">
        <v>6366</v>
      </c>
      <c r="R2181">
        <v>963.13600000000008</v>
      </c>
      <c r="S2181">
        <v>4</v>
      </c>
      <c r="T2181">
        <v>0.2</v>
      </c>
      <c r="U2181">
        <v>108.35279999999986</v>
      </c>
    </row>
    <row r="2182" spans="1:21" x14ac:dyDescent="0.35">
      <c r="A2182">
        <v>3145</v>
      </c>
      <c r="B2182" t="s">
        <v>6361</v>
      </c>
      <c r="C2182" s="17">
        <v>42618</v>
      </c>
      <c r="D2182" s="17">
        <v>42624</v>
      </c>
      <c r="E2182" t="s">
        <v>49</v>
      </c>
      <c r="F2182" t="s">
        <v>2144</v>
      </c>
      <c r="G2182" t="s">
        <v>2145</v>
      </c>
      <c r="H2182" t="s">
        <v>40</v>
      </c>
      <c r="I2182" t="s">
        <v>26</v>
      </c>
      <c r="J2182" t="s">
        <v>1239</v>
      </c>
      <c r="K2182" t="s">
        <v>103</v>
      </c>
      <c r="L2182">
        <v>78745</v>
      </c>
      <c r="M2182" t="s">
        <v>104</v>
      </c>
      <c r="N2182" t="s">
        <v>1843</v>
      </c>
      <c r="O2182" t="s">
        <v>31</v>
      </c>
      <c r="P2182" t="s">
        <v>35</v>
      </c>
      <c r="Q2182" t="s">
        <v>1844</v>
      </c>
      <c r="R2182">
        <v>347.80200000000002</v>
      </c>
      <c r="S2182">
        <v>7</v>
      </c>
      <c r="T2182">
        <v>0.3</v>
      </c>
      <c r="U2182">
        <v>-24.842999999999961</v>
      </c>
    </row>
    <row r="2183" spans="1:21" x14ac:dyDescent="0.35">
      <c r="A2183">
        <v>3142</v>
      </c>
      <c r="B2183" t="s">
        <v>6359</v>
      </c>
      <c r="C2183" s="17">
        <v>41985</v>
      </c>
      <c r="D2183" s="17">
        <v>41985</v>
      </c>
      <c r="E2183" t="s">
        <v>1292</v>
      </c>
      <c r="F2183" t="s">
        <v>3204</v>
      </c>
      <c r="G2183" t="s">
        <v>3205</v>
      </c>
      <c r="H2183" t="s">
        <v>40</v>
      </c>
      <c r="I2183" t="s">
        <v>26</v>
      </c>
      <c r="J2183" t="s">
        <v>679</v>
      </c>
      <c r="K2183" t="s">
        <v>103</v>
      </c>
      <c r="L2183">
        <v>78207</v>
      </c>
      <c r="M2183" t="s">
        <v>104</v>
      </c>
      <c r="N2183" t="s">
        <v>515</v>
      </c>
      <c r="O2183" t="s">
        <v>45</v>
      </c>
      <c r="P2183" t="s">
        <v>74</v>
      </c>
      <c r="Q2183" t="s">
        <v>516</v>
      </c>
      <c r="R2183">
        <v>210.39199999999997</v>
      </c>
      <c r="S2183">
        <v>2</v>
      </c>
      <c r="T2183">
        <v>0.8</v>
      </c>
      <c r="U2183">
        <v>-336.62720000000013</v>
      </c>
    </row>
    <row r="2184" spans="1:21" x14ac:dyDescent="0.35">
      <c r="A2184">
        <v>3134</v>
      </c>
      <c r="B2184" t="s">
        <v>6350</v>
      </c>
      <c r="C2184" s="17">
        <v>41875</v>
      </c>
      <c r="D2184" s="17">
        <v>41877</v>
      </c>
      <c r="E2184" t="s">
        <v>187</v>
      </c>
      <c r="F2184" t="s">
        <v>6351</v>
      </c>
      <c r="G2184" t="s">
        <v>6352</v>
      </c>
      <c r="H2184" t="s">
        <v>40</v>
      </c>
      <c r="I2184" t="s">
        <v>26</v>
      </c>
      <c r="J2184" t="s">
        <v>2347</v>
      </c>
      <c r="K2184" t="s">
        <v>266</v>
      </c>
      <c r="L2184">
        <v>11572</v>
      </c>
      <c r="M2184" t="s">
        <v>147</v>
      </c>
      <c r="N2184" t="s">
        <v>4323</v>
      </c>
      <c r="O2184" t="s">
        <v>45</v>
      </c>
      <c r="P2184" t="s">
        <v>74</v>
      </c>
      <c r="Q2184" t="s">
        <v>4324</v>
      </c>
      <c r="R2184">
        <v>12.672000000000001</v>
      </c>
      <c r="S2184">
        <v>3</v>
      </c>
      <c r="T2184">
        <v>0.2</v>
      </c>
      <c r="U2184">
        <v>4.4352000000000009</v>
      </c>
    </row>
    <row r="2185" spans="1:21" x14ac:dyDescent="0.35">
      <c r="A2185">
        <v>3133</v>
      </c>
      <c r="B2185" t="s">
        <v>6350</v>
      </c>
      <c r="C2185" s="17">
        <v>41875</v>
      </c>
      <c r="D2185" s="17">
        <v>41877</v>
      </c>
      <c r="E2185" t="s">
        <v>187</v>
      </c>
      <c r="F2185" t="s">
        <v>6351</v>
      </c>
      <c r="G2185" t="s">
        <v>6352</v>
      </c>
      <c r="H2185" t="s">
        <v>40</v>
      </c>
      <c r="I2185" t="s">
        <v>26</v>
      </c>
      <c r="J2185" t="s">
        <v>2347</v>
      </c>
      <c r="K2185" t="s">
        <v>266</v>
      </c>
      <c r="L2185">
        <v>11572</v>
      </c>
      <c r="M2185" t="s">
        <v>147</v>
      </c>
      <c r="N2185" t="s">
        <v>6353</v>
      </c>
      <c r="O2185" t="s">
        <v>31</v>
      </c>
      <c r="P2185" t="s">
        <v>64</v>
      </c>
      <c r="Q2185" t="s">
        <v>6354</v>
      </c>
      <c r="R2185">
        <v>13.28</v>
      </c>
      <c r="S2185">
        <v>2</v>
      </c>
      <c r="T2185">
        <v>0</v>
      </c>
      <c r="U2185">
        <v>6.3743999999999996</v>
      </c>
    </row>
    <row r="2186" spans="1:21" x14ac:dyDescent="0.35">
      <c r="A2186">
        <v>3106</v>
      </c>
      <c r="B2186" t="s">
        <v>6331</v>
      </c>
      <c r="C2186" s="17">
        <v>42576</v>
      </c>
      <c r="D2186" s="17">
        <v>42580</v>
      </c>
      <c r="E2186" t="s">
        <v>49</v>
      </c>
      <c r="F2186" t="s">
        <v>1507</v>
      </c>
      <c r="G2186" t="s">
        <v>1508</v>
      </c>
      <c r="H2186" t="s">
        <v>40</v>
      </c>
      <c r="I2186" t="s">
        <v>26</v>
      </c>
      <c r="J2186" t="s">
        <v>183</v>
      </c>
      <c r="K2186" t="s">
        <v>103</v>
      </c>
      <c r="L2186">
        <v>77070</v>
      </c>
      <c r="M2186" t="s">
        <v>104</v>
      </c>
      <c r="N2186" t="s">
        <v>2029</v>
      </c>
      <c r="O2186" t="s">
        <v>45</v>
      </c>
      <c r="P2186" t="s">
        <v>46</v>
      </c>
      <c r="Q2186" t="s">
        <v>2030</v>
      </c>
      <c r="R2186">
        <v>15.712000000000002</v>
      </c>
      <c r="S2186">
        <v>4</v>
      </c>
      <c r="T2186">
        <v>0.2</v>
      </c>
      <c r="U2186">
        <v>5.6955999999999989</v>
      </c>
    </row>
    <row r="2187" spans="1:21" x14ac:dyDescent="0.35">
      <c r="A2187">
        <v>3103</v>
      </c>
      <c r="B2187" t="s">
        <v>6318</v>
      </c>
      <c r="C2187" s="17">
        <v>43091</v>
      </c>
      <c r="D2187" s="17">
        <v>43096</v>
      </c>
      <c r="E2187" t="s">
        <v>22</v>
      </c>
      <c r="F2187" t="s">
        <v>6319</v>
      </c>
      <c r="G2187" t="s">
        <v>6320</v>
      </c>
      <c r="H2187" t="s">
        <v>40</v>
      </c>
      <c r="I2187" t="s">
        <v>26</v>
      </c>
      <c r="J2187" t="s">
        <v>3585</v>
      </c>
      <c r="K2187" t="s">
        <v>1402</v>
      </c>
      <c r="L2187">
        <v>2908</v>
      </c>
      <c r="M2187" t="s">
        <v>147</v>
      </c>
      <c r="N2187" t="s">
        <v>6321</v>
      </c>
      <c r="O2187" t="s">
        <v>31</v>
      </c>
      <c r="P2187" t="s">
        <v>32</v>
      </c>
      <c r="Q2187" t="s">
        <v>6322</v>
      </c>
      <c r="R2187">
        <v>220.98</v>
      </c>
      <c r="S2187">
        <v>1</v>
      </c>
      <c r="T2187">
        <v>0</v>
      </c>
      <c r="U2187">
        <v>50.825400000000002</v>
      </c>
    </row>
    <row r="2188" spans="1:21" x14ac:dyDescent="0.35">
      <c r="A2188">
        <v>3102</v>
      </c>
      <c r="B2188" t="s">
        <v>6318</v>
      </c>
      <c r="C2188" s="17">
        <v>43091</v>
      </c>
      <c r="D2188" s="17">
        <v>43096</v>
      </c>
      <c r="E2188" t="s">
        <v>22</v>
      </c>
      <c r="F2188" t="s">
        <v>6319</v>
      </c>
      <c r="G2188" t="s">
        <v>6320</v>
      </c>
      <c r="H2188" t="s">
        <v>40</v>
      </c>
      <c r="I2188" t="s">
        <v>26</v>
      </c>
      <c r="J2188" t="s">
        <v>3585</v>
      </c>
      <c r="K2188" t="s">
        <v>1402</v>
      </c>
      <c r="L2188">
        <v>2908</v>
      </c>
      <c r="M2188" t="s">
        <v>147</v>
      </c>
      <c r="N2188" t="s">
        <v>1609</v>
      </c>
      <c r="O2188" t="s">
        <v>45</v>
      </c>
      <c r="P2188" t="s">
        <v>578</v>
      </c>
      <c r="Q2188" t="s">
        <v>1610</v>
      </c>
      <c r="R2188">
        <v>695.16</v>
      </c>
      <c r="S2188">
        <v>6</v>
      </c>
      <c r="T2188">
        <v>0</v>
      </c>
      <c r="U2188">
        <v>34.757999999999953</v>
      </c>
    </row>
    <row r="2189" spans="1:21" x14ac:dyDescent="0.35">
      <c r="A2189">
        <v>2186</v>
      </c>
      <c r="B2189" t="s">
        <v>5133</v>
      </c>
      <c r="C2189" s="17">
        <v>42948</v>
      </c>
      <c r="D2189" s="17">
        <v>42951</v>
      </c>
      <c r="E2189" t="s">
        <v>22</v>
      </c>
      <c r="F2189" t="s">
        <v>820</v>
      </c>
      <c r="G2189" t="s">
        <v>821</v>
      </c>
      <c r="H2189" t="s">
        <v>40</v>
      </c>
      <c r="I2189" t="s">
        <v>26</v>
      </c>
      <c r="J2189" t="s">
        <v>2645</v>
      </c>
      <c r="K2189" t="s">
        <v>42</v>
      </c>
      <c r="L2189">
        <v>93905</v>
      </c>
      <c r="M2189" t="s">
        <v>43</v>
      </c>
      <c r="N2189" t="s">
        <v>617</v>
      </c>
      <c r="O2189" t="s">
        <v>45</v>
      </c>
      <c r="P2189" t="s">
        <v>74</v>
      </c>
      <c r="Q2189" t="s">
        <v>618</v>
      </c>
      <c r="R2189">
        <v>54.896000000000008</v>
      </c>
      <c r="S2189">
        <v>2</v>
      </c>
      <c r="T2189">
        <v>0.2</v>
      </c>
      <c r="U2189">
        <v>18.5274</v>
      </c>
    </row>
    <row r="2190" spans="1:21" x14ac:dyDescent="0.35">
      <c r="A2190">
        <v>3099</v>
      </c>
      <c r="B2190" t="s">
        <v>6316</v>
      </c>
      <c r="C2190" s="17">
        <v>42852</v>
      </c>
      <c r="D2190" s="17">
        <v>42856</v>
      </c>
      <c r="E2190" t="s">
        <v>49</v>
      </c>
      <c r="F2190" t="s">
        <v>480</v>
      </c>
      <c r="G2190" t="s">
        <v>481</v>
      </c>
      <c r="H2190" t="s">
        <v>40</v>
      </c>
      <c r="I2190" t="s">
        <v>26</v>
      </c>
      <c r="J2190" t="s">
        <v>102</v>
      </c>
      <c r="K2190" t="s">
        <v>103</v>
      </c>
      <c r="L2190">
        <v>76106</v>
      </c>
      <c r="M2190" t="s">
        <v>104</v>
      </c>
      <c r="N2190" t="s">
        <v>1262</v>
      </c>
      <c r="O2190" t="s">
        <v>31</v>
      </c>
      <c r="P2190" t="s">
        <v>32</v>
      </c>
      <c r="Q2190" t="s">
        <v>1263</v>
      </c>
      <c r="R2190">
        <v>220.26559999999998</v>
      </c>
      <c r="S2190">
        <v>4</v>
      </c>
      <c r="T2190">
        <v>0.32</v>
      </c>
      <c r="U2190">
        <v>-42.1096</v>
      </c>
    </row>
    <row r="2191" spans="1:21" x14ac:dyDescent="0.35">
      <c r="A2191">
        <v>3098</v>
      </c>
      <c r="B2191" t="s">
        <v>6316</v>
      </c>
      <c r="C2191" s="17">
        <v>42852</v>
      </c>
      <c r="D2191" s="17">
        <v>42856</v>
      </c>
      <c r="E2191" t="s">
        <v>49</v>
      </c>
      <c r="F2191" t="s">
        <v>480</v>
      </c>
      <c r="G2191" t="s">
        <v>481</v>
      </c>
      <c r="H2191" t="s">
        <v>40</v>
      </c>
      <c r="I2191" t="s">
        <v>26</v>
      </c>
      <c r="J2191" t="s">
        <v>102</v>
      </c>
      <c r="K2191" t="s">
        <v>103</v>
      </c>
      <c r="L2191">
        <v>76106</v>
      </c>
      <c r="M2191" t="s">
        <v>104</v>
      </c>
      <c r="N2191" t="s">
        <v>1277</v>
      </c>
      <c r="O2191" t="s">
        <v>45</v>
      </c>
      <c r="P2191" t="s">
        <v>46</v>
      </c>
      <c r="Q2191" t="s">
        <v>1278</v>
      </c>
      <c r="R2191">
        <v>33.119999999999997</v>
      </c>
      <c r="S2191">
        <v>4</v>
      </c>
      <c r="T2191">
        <v>0.2</v>
      </c>
      <c r="U2191">
        <v>11.592000000000001</v>
      </c>
    </row>
    <row r="2192" spans="1:21" x14ac:dyDescent="0.35">
      <c r="A2192">
        <v>3073</v>
      </c>
      <c r="B2192" t="s">
        <v>6295</v>
      </c>
      <c r="C2192" s="17">
        <v>41960</v>
      </c>
      <c r="D2192" s="17">
        <v>41965</v>
      </c>
      <c r="E2192" t="s">
        <v>49</v>
      </c>
      <c r="F2192" t="s">
        <v>2398</v>
      </c>
      <c r="G2192" t="s">
        <v>2399</v>
      </c>
      <c r="H2192" t="s">
        <v>40</v>
      </c>
      <c r="I2192" t="s">
        <v>26</v>
      </c>
      <c r="J2192" t="s">
        <v>606</v>
      </c>
      <c r="K2192" t="s">
        <v>244</v>
      </c>
      <c r="L2192">
        <v>19711</v>
      </c>
      <c r="M2192" t="s">
        <v>147</v>
      </c>
      <c r="N2192" t="s">
        <v>2668</v>
      </c>
      <c r="O2192" t="s">
        <v>45</v>
      </c>
      <c r="P2192" t="s">
        <v>67</v>
      </c>
      <c r="Q2192" t="s">
        <v>2669</v>
      </c>
      <c r="R2192">
        <v>57.75</v>
      </c>
      <c r="S2192">
        <v>5</v>
      </c>
      <c r="T2192">
        <v>0</v>
      </c>
      <c r="U2192">
        <v>26.564999999999998</v>
      </c>
    </row>
    <row r="2193" spans="1:21" x14ac:dyDescent="0.35">
      <c r="A2193">
        <v>3072</v>
      </c>
      <c r="B2193" t="s">
        <v>6295</v>
      </c>
      <c r="C2193" s="17">
        <v>41960</v>
      </c>
      <c r="D2193" s="17">
        <v>41965</v>
      </c>
      <c r="E2193" t="s">
        <v>49</v>
      </c>
      <c r="F2193" t="s">
        <v>2398</v>
      </c>
      <c r="G2193" t="s">
        <v>2399</v>
      </c>
      <c r="H2193" t="s">
        <v>40</v>
      </c>
      <c r="I2193" t="s">
        <v>26</v>
      </c>
      <c r="J2193" t="s">
        <v>606</v>
      </c>
      <c r="K2193" t="s">
        <v>244</v>
      </c>
      <c r="L2193">
        <v>19711</v>
      </c>
      <c r="M2193" t="s">
        <v>147</v>
      </c>
      <c r="N2193" t="s">
        <v>6296</v>
      </c>
      <c r="O2193" t="s">
        <v>31</v>
      </c>
      <c r="P2193" t="s">
        <v>64</v>
      </c>
      <c r="Q2193" t="s">
        <v>6297</v>
      </c>
      <c r="R2193">
        <v>124.41</v>
      </c>
      <c r="S2193">
        <v>3</v>
      </c>
      <c r="T2193">
        <v>0</v>
      </c>
      <c r="U2193">
        <v>14.929199999999994</v>
      </c>
    </row>
    <row r="2194" spans="1:21" x14ac:dyDescent="0.35">
      <c r="A2194">
        <v>3071</v>
      </c>
      <c r="B2194" t="s">
        <v>6295</v>
      </c>
      <c r="C2194" s="17">
        <v>41960</v>
      </c>
      <c r="D2194" s="17">
        <v>41965</v>
      </c>
      <c r="E2194" t="s">
        <v>49</v>
      </c>
      <c r="F2194" t="s">
        <v>2398</v>
      </c>
      <c r="G2194" t="s">
        <v>2399</v>
      </c>
      <c r="H2194" t="s">
        <v>40</v>
      </c>
      <c r="I2194" t="s">
        <v>26</v>
      </c>
      <c r="J2194" t="s">
        <v>606</v>
      </c>
      <c r="K2194" t="s">
        <v>244</v>
      </c>
      <c r="L2194">
        <v>19711</v>
      </c>
      <c r="M2194" t="s">
        <v>147</v>
      </c>
      <c r="N2194" t="s">
        <v>4281</v>
      </c>
      <c r="O2194" t="s">
        <v>45</v>
      </c>
      <c r="P2194" t="s">
        <v>58</v>
      </c>
      <c r="Q2194" t="s">
        <v>4282</v>
      </c>
      <c r="R2194">
        <v>2934.33</v>
      </c>
      <c r="S2194">
        <v>7</v>
      </c>
      <c r="T2194">
        <v>0</v>
      </c>
      <c r="U2194">
        <v>792.26910000000021</v>
      </c>
    </row>
    <row r="2195" spans="1:21" x14ac:dyDescent="0.35">
      <c r="A2195">
        <v>3061</v>
      </c>
      <c r="B2195" t="s">
        <v>6278</v>
      </c>
      <c r="C2195" s="17">
        <v>42681</v>
      </c>
      <c r="D2195" s="17">
        <v>42686</v>
      </c>
      <c r="E2195" t="s">
        <v>49</v>
      </c>
      <c r="F2195" t="s">
        <v>6037</v>
      </c>
      <c r="G2195" t="s">
        <v>6038</v>
      </c>
      <c r="H2195" t="s">
        <v>40</v>
      </c>
      <c r="I2195" t="s">
        <v>26</v>
      </c>
      <c r="J2195" t="s">
        <v>606</v>
      </c>
      <c r="K2195" t="s">
        <v>497</v>
      </c>
      <c r="L2195">
        <v>43055</v>
      </c>
      <c r="M2195" t="s">
        <v>147</v>
      </c>
      <c r="N2195" t="s">
        <v>4955</v>
      </c>
      <c r="O2195" t="s">
        <v>70</v>
      </c>
      <c r="P2195" t="s">
        <v>160</v>
      </c>
      <c r="Q2195" t="s">
        <v>4956</v>
      </c>
      <c r="R2195">
        <v>119.97600000000001</v>
      </c>
      <c r="S2195">
        <v>3</v>
      </c>
      <c r="T2195">
        <v>0.2</v>
      </c>
      <c r="U2195">
        <v>22.495499999999989</v>
      </c>
    </row>
    <row r="2196" spans="1:21" x14ac:dyDescent="0.35">
      <c r="A2196">
        <v>3060</v>
      </c>
      <c r="B2196" t="s">
        <v>6275</v>
      </c>
      <c r="C2196" s="17">
        <v>43027</v>
      </c>
      <c r="D2196" s="17">
        <v>43032</v>
      </c>
      <c r="E2196" t="s">
        <v>22</v>
      </c>
      <c r="F2196" t="s">
        <v>4312</v>
      </c>
      <c r="G2196" t="s">
        <v>4313</v>
      </c>
      <c r="H2196" t="s">
        <v>40</v>
      </c>
      <c r="I2196" t="s">
        <v>26</v>
      </c>
      <c r="J2196" t="s">
        <v>126</v>
      </c>
      <c r="K2196" t="s">
        <v>42</v>
      </c>
      <c r="L2196">
        <v>94110</v>
      </c>
      <c r="M2196" t="s">
        <v>43</v>
      </c>
      <c r="N2196" t="s">
        <v>6276</v>
      </c>
      <c r="O2196" t="s">
        <v>31</v>
      </c>
      <c r="P2196" t="s">
        <v>55</v>
      </c>
      <c r="Q2196" t="s">
        <v>6277</v>
      </c>
      <c r="R2196">
        <v>24.368000000000002</v>
      </c>
      <c r="S2196">
        <v>2</v>
      </c>
      <c r="T2196">
        <v>0.2</v>
      </c>
      <c r="U2196">
        <v>-3.3506000000000018</v>
      </c>
    </row>
    <row r="2197" spans="1:21" x14ac:dyDescent="0.35">
      <c r="A2197">
        <v>3059</v>
      </c>
      <c r="B2197" t="s">
        <v>6275</v>
      </c>
      <c r="C2197" s="17">
        <v>43027</v>
      </c>
      <c r="D2197" s="17">
        <v>43032</v>
      </c>
      <c r="E2197" t="s">
        <v>22</v>
      </c>
      <c r="F2197" t="s">
        <v>4312</v>
      </c>
      <c r="G2197" t="s">
        <v>4313</v>
      </c>
      <c r="H2197" t="s">
        <v>40</v>
      </c>
      <c r="I2197" t="s">
        <v>26</v>
      </c>
      <c r="J2197" t="s">
        <v>126</v>
      </c>
      <c r="K2197" t="s">
        <v>42</v>
      </c>
      <c r="L2197">
        <v>94110</v>
      </c>
      <c r="M2197" t="s">
        <v>43</v>
      </c>
      <c r="N2197" t="s">
        <v>2634</v>
      </c>
      <c r="O2197" t="s">
        <v>31</v>
      </c>
      <c r="P2197" t="s">
        <v>64</v>
      </c>
      <c r="Q2197" t="s">
        <v>2635</v>
      </c>
      <c r="R2197">
        <v>30.56</v>
      </c>
      <c r="S2197">
        <v>2</v>
      </c>
      <c r="T2197">
        <v>0</v>
      </c>
      <c r="U2197">
        <v>10.3904</v>
      </c>
    </row>
    <row r="2198" spans="1:21" x14ac:dyDescent="0.35">
      <c r="A2198">
        <v>3058</v>
      </c>
      <c r="B2198" t="s">
        <v>6275</v>
      </c>
      <c r="C2198" s="17">
        <v>43027</v>
      </c>
      <c r="D2198" s="17">
        <v>43032</v>
      </c>
      <c r="E2198" t="s">
        <v>22</v>
      </c>
      <c r="F2198" t="s">
        <v>4312</v>
      </c>
      <c r="G2198" t="s">
        <v>4313</v>
      </c>
      <c r="H2198" t="s">
        <v>40</v>
      </c>
      <c r="I2198" t="s">
        <v>26</v>
      </c>
      <c r="J2198" t="s">
        <v>126</v>
      </c>
      <c r="K2198" t="s">
        <v>42</v>
      </c>
      <c r="L2198">
        <v>94110</v>
      </c>
      <c r="M2198" t="s">
        <v>43</v>
      </c>
      <c r="N2198" t="s">
        <v>4147</v>
      </c>
      <c r="O2198" t="s">
        <v>45</v>
      </c>
      <c r="P2198" t="s">
        <v>46</v>
      </c>
      <c r="Q2198" t="s">
        <v>4148</v>
      </c>
      <c r="R2198">
        <v>31.5</v>
      </c>
      <c r="S2198">
        <v>10</v>
      </c>
      <c r="T2198">
        <v>0</v>
      </c>
      <c r="U2198">
        <v>15.120000000000001</v>
      </c>
    </row>
    <row r="2199" spans="1:21" x14ac:dyDescent="0.35">
      <c r="A2199">
        <v>3057</v>
      </c>
      <c r="B2199" t="s">
        <v>6275</v>
      </c>
      <c r="C2199" s="17">
        <v>43027</v>
      </c>
      <c r="D2199" s="17">
        <v>43032</v>
      </c>
      <c r="E2199" t="s">
        <v>22</v>
      </c>
      <c r="F2199" t="s">
        <v>4312</v>
      </c>
      <c r="G2199" t="s">
        <v>4313</v>
      </c>
      <c r="H2199" t="s">
        <v>40</v>
      </c>
      <c r="I2199" t="s">
        <v>26</v>
      </c>
      <c r="J2199" t="s">
        <v>126</v>
      </c>
      <c r="K2199" t="s">
        <v>42</v>
      </c>
      <c r="L2199">
        <v>94110</v>
      </c>
      <c r="M2199" t="s">
        <v>43</v>
      </c>
      <c r="N2199" t="s">
        <v>5517</v>
      </c>
      <c r="O2199" t="s">
        <v>45</v>
      </c>
      <c r="P2199" t="s">
        <v>172</v>
      </c>
      <c r="Q2199" t="s">
        <v>5518</v>
      </c>
      <c r="R2199">
        <v>8.9600000000000009</v>
      </c>
      <c r="S2199">
        <v>2</v>
      </c>
      <c r="T2199">
        <v>0</v>
      </c>
      <c r="U2199">
        <v>4.3008000000000006</v>
      </c>
    </row>
    <row r="2200" spans="1:21" x14ac:dyDescent="0.35">
      <c r="A2200">
        <v>3040</v>
      </c>
      <c r="B2200" t="s">
        <v>6250</v>
      </c>
      <c r="C2200" s="17">
        <v>43011</v>
      </c>
      <c r="D2200" s="17">
        <v>43016</v>
      </c>
      <c r="E2200" t="s">
        <v>49</v>
      </c>
      <c r="F2200" t="s">
        <v>3711</v>
      </c>
      <c r="G2200" t="s">
        <v>3712</v>
      </c>
      <c r="H2200" t="s">
        <v>40</v>
      </c>
      <c r="I2200" t="s">
        <v>26</v>
      </c>
      <c r="J2200" t="s">
        <v>602</v>
      </c>
      <c r="K2200" t="s">
        <v>42</v>
      </c>
      <c r="L2200">
        <v>91104</v>
      </c>
      <c r="M2200" t="s">
        <v>43</v>
      </c>
      <c r="N2200" t="s">
        <v>2809</v>
      </c>
      <c r="O2200" t="s">
        <v>31</v>
      </c>
      <c r="P2200" t="s">
        <v>55</v>
      </c>
      <c r="Q2200" t="s">
        <v>2810</v>
      </c>
      <c r="R2200">
        <v>171.28800000000001</v>
      </c>
      <c r="S2200">
        <v>3</v>
      </c>
      <c r="T2200">
        <v>0.2</v>
      </c>
      <c r="U2200">
        <v>-6.423300000000026</v>
      </c>
    </row>
    <row r="2201" spans="1:21" x14ac:dyDescent="0.35">
      <c r="A2201">
        <v>3030</v>
      </c>
      <c r="B2201" t="s">
        <v>6238</v>
      </c>
      <c r="C2201" s="17">
        <v>42453</v>
      </c>
      <c r="D2201" s="17">
        <v>42457</v>
      </c>
      <c r="E2201" t="s">
        <v>49</v>
      </c>
      <c r="F2201" t="s">
        <v>960</v>
      </c>
      <c r="G2201" t="s">
        <v>961</v>
      </c>
      <c r="H2201" t="s">
        <v>40</v>
      </c>
      <c r="I2201" t="s">
        <v>26</v>
      </c>
      <c r="J2201" t="s">
        <v>6239</v>
      </c>
      <c r="K2201" t="s">
        <v>419</v>
      </c>
      <c r="L2201">
        <v>97030</v>
      </c>
      <c r="M2201" t="s">
        <v>43</v>
      </c>
      <c r="N2201" t="s">
        <v>5898</v>
      </c>
      <c r="O2201" t="s">
        <v>70</v>
      </c>
      <c r="P2201" t="s">
        <v>71</v>
      </c>
      <c r="Q2201" t="s">
        <v>5899</v>
      </c>
      <c r="R2201">
        <v>403.16800000000001</v>
      </c>
      <c r="S2201">
        <v>4</v>
      </c>
      <c r="T2201">
        <v>0.2</v>
      </c>
      <c r="U2201">
        <v>25.198000000000008</v>
      </c>
    </row>
    <row r="2202" spans="1:21" x14ac:dyDescent="0.35">
      <c r="A2202">
        <v>3028</v>
      </c>
      <c r="B2202" t="s">
        <v>6233</v>
      </c>
      <c r="C2202" s="17">
        <v>41875</v>
      </c>
      <c r="D2202" s="17">
        <v>41875</v>
      </c>
      <c r="E2202" t="s">
        <v>1292</v>
      </c>
      <c r="F2202" t="s">
        <v>4351</v>
      </c>
      <c r="G2202" t="s">
        <v>4352</v>
      </c>
      <c r="H2202" t="s">
        <v>40</v>
      </c>
      <c r="I2202" t="s">
        <v>26</v>
      </c>
      <c r="J2202" t="s">
        <v>6234</v>
      </c>
      <c r="K2202" t="s">
        <v>1766</v>
      </c>
      <c r="L2202">
        <v>59102</v>
      </c>
      <c r="M2202" t="s">
        <v>43</v>
      </c>
      <c r="N2202" t="s">
        <v>6235</v>
      </c>
      <c r="O2202" t="s">
        <v>45</v>
      </c>
      <c r="P2202" t="s">
        <v>74</v>
      </c>
      <c r="Q2202" t="s">
        <v>6236</v>
      </c>
      <c r="R2202">
        <v>8.2880000000000003</v>
      </c>
      <c r="S2202">
        <v>2</v>
      </c>
      <c r="T2202">
        <v>0.2</v>
      </c>
      <c r="U2202">
        <v>2.6935999999999991</v>
      </c>
    </row>
    <row r="2203" spans="1:21" x14ac:dyDescent="0.35">
      <c r="A2203">
        <v>3010</v>
      </c>
      <c r="B2203" t="s">
        <v>6218</v>
      </c>
      <c r="C2203" s="17">
        <v>42576</v>
      </c>
      <c r="D2203" s="17">
        <v>42580</v>
      </c>
      <c r="E2203" t="s">
        <v>49</v>
      </c>
      <c r="F2203" t="s">
        <v>5807</v>
      </c>
      <c r="G2203" t="s">
        <v>5808</v>
      </c>
      <c r="H2203" t="s">
        <v>40</v>
      </c>
      <c r="I2203" t="s">
        <v>26</v>
      </c>
      <c r="J2203" t="s">
        <v>2841</v>
      </c>
      <c r="K2203" t="s">
        <v>497</v>
      </c>
      <c r="L2203">
        <v>43615</v>
      </c>
      <c r="M2203" t="s">
        <v>147</v>
      </c>
      <c r="N2203" t="s">
        <v>5363</v>
      </c>
      <c r="O2203" t="s">
        <v>45</v>
      </c>
      <c r="P2203" t="s">
        <v>77</v>
      </c>
      <c r="Q2203" t="s">
        <v>5364</v>
      </c>
      <c r="R2203">
        <v>243.88000000000002</v>
      </c>
      <c r="S2203">
        <v>5</v>
      </c>
      <c r="T2203">
        <v>0.2</v>
      </c>
      <c r="U2203">
        <v>27.43649999999996</v>
      </c>
    </row>
    <row r="2204" spans="1:21" x14ac:dyDescent="0.35">
      <c r="A2204">
        <v>2993</v>
      </c>
      <c r="B2204" t="s">
        <v>6193</v>
      </c>
      <c r="C2204" s="17">
        <v>42645</v>
      </c>
      <c r="D2204" s="17">
        <v>42649</v>
      </c>
      <c r="E2204" t="s">
        <v>49</v>
      </c>
      <c r="F2204" t="s">
        <v>5764</v>
      </c>
      <c r="G2204" t="s">
        <v>5765</v>
      </c>
      <c r="H2204" t="s">
        <v>40</v>
      </c>
      <c r="I2204" t="s">
        <v>26</v>
      </c>
      <c r="J2204" t="s">
        <v>265</v>
      </c>
      <c r="K2204" t="s">
        <v>266</v>
      </c>
      <c r="L2204">
        <v>10024</v>
      </c>
      <c r="M2204" t="s">
        <v>147</v>
      </c>
      <c r="N2204" t="s">
        <v>2199</v>
      </c>
      <c r="O2204" t="s">
        <v>45</v>
      </c>
      <c r="P2204" t="s">
        <v>77</v>
      </c>
      <c r="Q2204" t="s">
        <v>2200</v>
      </c>
      <c r="R2204">
        <v>61.44</v>
      </c>
      <c r="S2204">
        <v>3</v>
      </c>
      <c r="T2204">
        <v>0</v>
      </c>
      <c r="U2204">
        <v>16.588799999999999</v>
      </c>
    </row>
    <row r="2205" spans="1:21" x14ac:dyDescent="0.35">
      <c r="A2205">
        <v>2992</v>
      </c>
      <c r="B2205" t="s">
        <v>6192</v>
      </c>
      <c r="C2205" s="17">
        <v>42421</v>
      </c>
      <c r="D2205" s="17">
        <v>42426</v>
      </c>
      <c r="E2205" t="s">
        <v>22</v>
      </c>
      <c r="F2205" t="s">
        <v>5742</v>
      </c>
      <c r="G2205" t="s">
        <v>5743</v>
      </c>
      <c r="H2205" t="s">
        <v>40</v>
      </c>
      <c r="I2205" t="s">
        <v>26</v>
      </c>
      <c r="J2205" t="s">
        <v>41</v>
      </c>
      <c r="K2205" t="s">
        <v>42</v>
      </c>
      <c r="L2205">
        <v>90032</v>
      </c>
      <c r="M2205" t="s">
        <v>43</v>
      </c>
      <c r="N2205" t="s">
        <v>360</v>
      </c>
      <c r="O2205" t="s">
        <v>45</v>
      </c>
      <c r="P2205" t="s">
        <v>74</v>
      </c>
      <c r="Q2205" t="s">
        <v>361</v>
      </c>
      <c r="R2205">
        <v>31.248000000000005</v>
      </c>
      <c r="S2205">
        <v>7</v>
      </c>
      <c r="T2205">
        <v>0.2</v>
      </c>
      <c r="U2205">
        <v>10.936799999999998</v>
      </c>
    </row>
    <row r="2206" spans="1:21" x14ac:dyDescent="0.35">
      <c r="A2206">
        <v>2991</v>
      </c>
      <c r="B2206" t="s">
        <v>6192</v>
      </c>
      <c r="C2206" s="17">
        <v>42421</v>
      </c>
      <c r="D2206" s="17">
        <v>42426</v>
      </c>
      <c r="E2206" t="s">
        <v>22</v>
      </c>
      <c r="F2206" t="s">
        <v>5742</v>
      </c>
      <c r="G2206" t="s">
        <v>5743</v>
      </c>
      <c r="H2206" t="s">
        <v>40</v>
      </c>
      <c r="I2206" t="s">
        <v>26</v>
      </c>
      <c r="J2206" t="s">
        <v>41</v>
      </c>
      <c r="K2206" t="s">
        <v>42</v>
      </c>
      <c r="L2206">
        <v>90032</v>
      </c>
      <c r="M2206" t="s">
        <v>43</v>
      </c>
      <c r="N2206" t="s">
        <v>1693</v>
      </c>
      <c r="O2206" t="s">
        <v>45</v>
      </c>
      <c r="P2206" t="s">
        <v>58</v>
      </c>
      <c r="Q2206" t="s">
        <v>1694</v>
      </c>
      <c r="R2206">
        <v>449.15</v>
      </c>
      <c r="S2206">
        <v>5</v>
      </c>
      <c r="T2206">
        <v>0</v>
      </c>
      <c r="U2206">
        <v>8.9829999999999899</v>
      </c>
    </row>
    <row r="2207" spans="1:21" x14ac:dyDescent="0.35">
      <c r="A2207">
        <v>2990</v>
      </c>
      <c r="B2207" t="s">
        <v>6192</v>
      </c>
      <c r="C2207" s="17">
        <v>42421</v>
      </c>
      <c r="D2207" s="17">
        <v>42426</v>
      </c>
      <c r="E2207" t="s">
        <v>22</v>
      </c>
      <c r="F2207" t="s">
        <v>5742</v>
      </c>
      <c r="G2207" t="s">
        <v>5743</v>
      </c>
      <c r="H2207" t="s">
        <v>40</v>
      </c>
      <c r="I2207" t="s">
        <v>26</v>
      </c>
      <c r="J2207" t="s">
        <v>41</v>
      </c>
      <c r="K2207" t="s">
        <v>42</v>
      </c>
      <c r="L2207">
        <v>90032</v>
      </c>
      <c r="M2207" t="s">
        <v>43</v>
      </c>
      <c r="N2207" t="s">
        <v>6145</v>
      </c>
      <c r="O2207" t="s">
        <v>45</v>
      </c>
      <c r="P2207" t="s">
        <v>74</v>
      </c>
      <c r="Q2207" t="s">
        <v>6146</v>
      </c>
      <c r="R2207">
        <v>18.559999999999999</v>
      </c>
      <c r="S2207">
        <v>4</v>
      </c>
      <c r="T2207">
        <v>0.2</v>
      </c>
      <c r="U2207">
        <v>6.4959999999999996</v>
      </c>
    </row>
    <row r="2208" spans="1:21" x14ac:dyDescent="0.35">
      <c r="A2208">
        <v>2989</v>
      </c>
      <c r="B2208" t="s">
        <v>6192</v>
      </c>
      <c r="C2208" s="17">
        <v>42421</v>
      </c>
      <c r="D2208" s="17">
        <v>42426</v>
      </c>
      <c r="E2208" t="s">
        <v>22</v>
      </c>
      <c r="F2208" t="s">
        <v>5742</v>
      </c>
      <c r="G2208" t="s">
        <v>5743</v>
      </c>
      <c r="H2208" t="s">
        <v>40</v>
      </c>
      <c r="I2208" t="s">
        <v>26</v>
      </c>
      <c r="J2208" t="s">
        <v>41</v>
      </c>
      <c r="K2208" t="s">
        <v>42</v>
      </c>
      <c r="L2208">
        <v>90032</v>
      </c>
      <c r="M2208" t="s">
        <v>43</v>
      </c>
      <c r="N2208" t="s">
        <v>5904</v>
      </c>
      <c r="O2208" t="s">
        <v>70</v>
      </c>
      <c r="P2208" t="s">
        <v>160</v>
      </c>
      <c r="Q2208" t="s">
        <v>5905</v>
      </c>
      <c r="R2208">
        <v>12.99</v>
      </c>
      <c r="S2208">
        <v>1</v>
      </c>
      <c r="T2208">
        <v>0</v>
      </c>
      <c r="U2208">
        <v>0.77939999999999898</v>
      </c>
    </row>
    <row r="2209" spans="1:21" x14ac:dyDescent="0.35">
      <c r="A2209">
        <v>2977</v>
      </c>
      <c r="B2209" t="s">
        <v>6174</v>
      </c>
      <c r="C2209" s="17">
        <v>43073</v>
      </c>
      <c r="D2209" s="17">
        <v>43073</v>
      </c>
      <c r="E2209" t="s">
        <v>1292</v>
      </c>
      <c r="F2209" t="s">
        <v>38</v>
      </c>
      <c r="G2209" t="s">
        <v>39</v>
      </c>
      <c r="H2209" t="s">
        <v>40</v>
      </c>
      <c r="I2209" t="s">
        <v>26</v>
      </c>
      <c r="J2209" t="s">
        <v>145</v>
      </c>
      <c r="K2209" t="s">
        <v>146</v>
      </c>
      <c r="L2209">
        <v>19143</v>
      </c>
      <c r="M2209" t="s">
        <v>147</v>
      </c>
      <c r="N2209" t="s">
        <v>6175</v>
      </c>
      <c r="O2209" t="s">
        <v>31</v>
      </c>
      <c r="P2209" t="s">
        <v>35</v>
      </c>
      <c r="Q2209" t="s">
        <v>6176</v>
      </c>
      <c r="R2209">
        <v>188.55199999999996</v>
      </c>
      <c r="S2209">
        <v>7</v>
      </c>
      <c r="T2209">
        <v>0.3</v>
      </c>
      <c r="U2209">
        <v>-2.693600000000032</v>
      </c>
    </row>
    <row r="2210" spans="1:21" x14ac:dyDescent="0.35">
      <c r="A2210">
        <v>2966</v>
      </c>
      <c r="B2210" t="s">
        <v>6163</v>
      </c>
      <c r="C2210" s="17">
        <v>43085</v>
      </c>
      <c r="D2210" s="17">
        <v>43090</v>
      </c>
      <c r="E2210" t="s">
        <v>22</v>
      </c>
      <c r="F2210" t="s">
        <v>6164</v>
      </c>
      <c r="G2210" t="s">
        <v>6165</v>
      </c>
      <c r="H2210" t="s">
        <v>40</v>
      </c>
      <c r="I2210" t="s">
        <v>26</v>
      </c>
      <c r="J2210" t="s">
        <v>2347</v>
      </c>
      <c r="K2210" t="s">
        <v>42</v>
      </c>
      <c r="L2210">
        <v>92054</v>
      </c>
      <c r="M2210" t="s">
        <v>43</v>
      </c>
      <c r="N2210" t="s">
        <v>6166</v>
      </c>
      <c r="O2210" t="s">
        <v>31</v>
      </c>
      <c r="P2210" t="s">
        <v>64</v>
      </c>
      <c r="Q2210" t="s">
        <v>6167</v>
      </c>
      <c r="R2210">
        <v>18.96</v>
      </c>
      <c r="S2210">
        <v>2</v>
      </c>
      <c r="T2210">
        <v>0</v>
      </c>
      <c r="U2210">
        <v>7.5840000000000014</v>
      </c>
    </row>
    <row r="2211" spans="1:21" x14ac:dyDescent="0.35">
      <c r="A2211">
        <v>2965</v>
      </c>
      <c r="B2211" t="s">
        <v>6163</v>
      </c>
      <c r="C2211" s="17">
        <v>43085</v>
      </c>
      <c r="D2211" s="17">
        <v>43090</v>
      </c>
      <c r="E2211" t="s">
        <v>22</v>
      </c>
      <c r="F2211" t="s">
        <v>6164</v>
      </c>
      <c r="G2211" t="s">
        <v>6165</v>
      </c>
      <c r="H2211" t="s">
        <v>40</v>
      </c>
      <c r="I2211" t="s">
        <v>26</v>
      </c>
      <c r="J2211" t="s">
        <v>2347</v>
      </c>
      <c r="K2211" t="s">
        <v>42</v>
      </c>
      <c r="L2211">
        <v>92054</v>
      </c>
      <c r="M2211" t="s">
        <v>43</v>
      </c>
      <c r="N2211" t="s">
        <v>2042</v>
      </c>
      <c r="O2211" t="s">
        <v>45</v>
      </c>
      <c r="P2211" t="s">
        <v>74</v>
      </c>
      <c r="Q2211" t="s">
        <v>2043</v>
      </c>
      <c r="R2211">
        <v>24.320000000000004</v>
      </c>
      <c r="S2211">
        <v>5</v>
      </c>
      <c r="T2211">
        <v>0.2</v>
      </c>
      <c r="U2211">
        <v>8.2079999999999984</v>
      </c>
    </row>
    <row r="2212" spans="1:21" x14ac:dyDescent="0.35">
      <c r="A2212">
        <v>2964</v>
      </c>
      <c r="B2212" t="s">
        <v>6163</v>
      </c>
      <c r="C2212" s="17">
        <v>43085</v>
      </c>
      <c r="D2212" s="17">
        <v>43090</v>
      </c>
      <c r="E2212" t="s">
        <v>22</v>
      </c>
      <c r="F2212" t="s">
        <v>6164</v>
      </c>
      <c r="G2212" t="s">
        <v>6165</v>
      </c>
      <c r="H2212" t="s">
        <v>40</v>
      </c>
      <c r="I2212" t="s">
        <v>26</v>
      </c>
      <c r="J2212" t="s">
        <v>2347</v>
      </c>
      <c r="K2212" t="s">
        <v>42</v>
      </c>
      <c r="L2212">
        <v>92054</v>
      </c>
      <c r="M2212" t="s">
        <v>43</v>
      </c>
      <c r="N2212" t="s">
        <v>702</v>
      </c>
      <c r="O2212" t="s">
        <v>31</v>
      </c>
      <c r="P2212" t="s">
        <v>35</v>
      </c>
      <c r="Q2212" t="s">
        <v>703</v>
      </c>
      <c r="R2212">
        <v>97.184000000000012</v>
      </c>
      <c r="S2212">
        <v>2</v>
      </c>
      <c r="T2212">
        <v>0.2</v>
      </c>
      <c r="U2212">
        <v>6.0740000000000016</v>
      </c>
    </row>
    <row r="2213" spans="1:21" x14ac:dyDescent="0.35">
      <c r="A2213">
        <v>2963</v>
      </c>
      <c r="B2213" t="s">
        <v>6163</v>
      </c>
      <c r="C2213" s="17">
        <v>43085</v>
      </c>
      <c r="D2213" s="17">
        <v>43090</v>
      </c>
      <c r="E2213" t="s">
        <v>22</v>
      </c>
      <c r="F2213" t="s">
        <v>6164</v>
      </c>
      <c r="G2213" t="s">
        <v>6165</v>
      </c>
      <c r="H2213" t="s">
        <v>40</v>
      </c>
      <c r="I2213" t="s">
        <v>26</v>
      </c>
      <c r="J2213" t="s">
        <v>2347</v>
      </c>
      <c r="K2213" t="s">
        <v>42</v>
      </c>
      <c r="L2213">
        <v>92054</v>
      </c>
      <c r="M2213" t="s">
        <v>43</v>
      </c>
      <c r="N2213" t="s">
        <v>148</v>
      </c>
      <c r="O2213" t="s">
        <v>31</v>
      </c>
      <c r="P2213" t="s">
        <v>35</v>
      </c>
      <c r="Q2213" t="s">
        <v>149</v>
      </c>
      <c r="R2213">
        <v>81.567999999999998</v>
      </c>
      <c r="S2213">
        <v>2</v>
      </c>
      <c r="T2213">
        <v>0.2</v>
      </c>
      <c r="U2213">
        <v>9.1763999999999974</v>
      </c>
    </row>
    <row r="2214" spans="1:21" x14ac:dyDescent="0.35">
      <c r="A2214">
        <v>2956</v>
      </c>
      <c r="B2214" t="s">
        <v>6156</v>
      </c>
      <c r="C2214" s="17">
        <v>42600</v>
      </c>
      <c r="D2214" s="17">
        <v>42606</v>
      </c>
      <c r="E2214" t="s">
        <v>49</v>
      </c>
      <c r="F2214" t="s">
        <v>512</v>
      </c>
      <c r="G2214" t="s">
        <v>513</v>
      </c>
      <c r="H2214" t="s">
        <v>40</v>
      </c>
      <c r="I2214" t="s">
        <v>26</v>
      </c>
      <c r="J2214" t="s">
        <v>265</v>
      </c>
      <c r="K2214" t="s">
        <v>266</v>
      </c>
      <c r="L2214">
        <v>10035</v>
      </c>
      <c r="M2214" t="s">
        <v>147</v>
      </c>
      <c r="N2214" t="s">
        <v>3446</v>
      </c>
      <c r="O2214" t="s">
        <v>70</v>
      </c>
      <c r="P2214" t="s">
        <v>71</v>
      </c>
      <c r="Q2214" t="s">
        <v>3447</v>
      </c>
      <c r="R2214">
        <v>39.99</v>
      </c>
      <c r="S2214">
        <v>1</v>
      </c>
      <c r="T2214">
        <v>0</v>
      </c>
      <c r="U2214">
        <v>11.597099999999998</v>
      </c>
    </row>
    <row r="2215" spans="1:21" x14ac:dyDescent="0.35">
      <c r="A2215">
        <v>2212</v>
      </c>
      <c r="B2215" t="s">
        <v>5167</v>
      </c>
      <c r="C2215" s="17">
        <v>42701</v>
      </c>
      <c r="D2215" s="17">
        <v>42704</v>
      </c>
      <c r="E2215" t="s">
        <v>187</v>
      </c>
      <c r="F2215" t="s">
        <v>1272</v>
      </c>
      <c r="G2215" t="s">
        <v>1273</v>
      </c>
      <c r="H2215" t="s">
        <v>40</v>
      </c>
      <c r="I2215" t="s">
        <v>26</v>
      </c>
      <c r="J2215" t="s">
        <v>5168</v>
      </c>
      <c r="K2215" t="s">
        <v>237</v>
      </c>
      <c r="L2215">
        <v>48146</v>
      </c>
      <c r="M2215" t="s">
        <v>104</v>
      </c>
      <c r="N2215" t="s">
        <v>5169</v>
      </c>
      <c r="O2215" t="s">
        <v>45</v>
      </c>
      <c r="P2215" t="s">
        <v>77</v>
      </c>
      <c r="Q2215" t="s">
        <v>5170</v>
      </c>
      <c r="R2215">
        <v>167.292</v>
      </c>
      <c r="S2215">
        <v>6</v>
      </c>
      <c r="T2215">
        <v>0.1</v>
      </c>
      <c r="U2215">
        <v>29.7408</v>
      </c>
    </row>
    <row r="2216" spans="1:21" x14ac:dyDescent="0.35">
      <c r="A2216">
        <v>2943</v>
      </c>
      <c r="B2216" t="s">
        <v>6135</v>
      </c>
      <c r="C2216" s="17">
        <v>42819</v>
      </c>
      <c r="D2216" s="17">
        <v>42825</v>
      </c>
      <c r="E2216" t="s">
        <v>49</v>
      </c>
      <c r="F2216" t="s">
        <v>2113</v>
      </c>
      <c r="G2216" t="s">
        <v>2114</v>
      </c>
      <c r="H2216" t="s">
        <v>40</v>
      </c>
      <c r="I2216" t="s">
        <v>26</v>
      </c>
      <c r="J2216" t="s">
        <v>2553</v>
      </c>
      <c r="K2216" t="s">
        <v>113</v>
      </c>
      <c r="L2216">
        <v>53209</v>
      </c>
      <c r="M2216" t="s">
        <v>104</v>
      </c>
      <c r="N2216" t="s">
        <v>3193</v>
      </c>
      <c r="O2216" t="s">
        <v>31</v>
      </c>
      <c r="P2216" t="s">
        <v>35</v>
      </c>
      <c r="Q2216" t="s">
        <v>3194</v>
      </c>
      <c r="R2216">
        <v>368.96999999999997</v>
      </c>
      <c r="S2216">
        <v>3</v>
      </c>
      <c r="T2216">
        <v>0</v>
      </c>
      <c r="U2216">
        <v>40.586699999999979</v>
      </c>
    </row>
    <row r="2217" spans="1:21" x14ac:dyDescent="0.35">
      <c r="A2217">
        <v>2942</v>
      </c>
      <c r="B2217" t="s">
        <v>6135</v>
      </c>
      <c r="C2217" s="17">
        <v>42819</v>
      </c>
      <c r="D2217" s="17">
        <v>42825</v>
      </c>
      <c r="E2217" t="s">
        <v>49</v>
      </c>
      <c r="F2217" t="s">
        <v>2113</v>
      </c>
      <c r="G2217" t="s">
        <v>2114</v>
      </c>
      <c r="H2217" t="s">
        <v>40</v>
      </c>
      <c r="I2217" t="s">
        <v>26</v>
      </c>
      <c r="J2217" t="s">
        <v>2553</v>
      </c>
      <c r="K2217" t="s">
        <v>113</v>
      </c>
      <c r="L2217">
        <v>53209</v>
      </c>
      <c r="M2217" t="s">
        <v>104</v>
      </c>
      <c r="N2217" t="s">
        <v>2481</v>
      </c>
      <c r="O2217" t="s">
        <v>31</v>
      </c>
      <c r="P2217" t="s">
        <v>35</v>
      </c>
      <c r="Q2217" t="s">
        <v>2482</v>
      </c>
      <c r="R2217">
        <v>1526.5600000000002</v>
      </c>
      <c r="S2217">
        <v>7</v>
      </c>
      <c r="T2217">
        <v>0</v>
      </c>
      <c r="U2217">
        <v>427.43679999999995</v>
      </c>
    </row>
    <row r="2218" spans="1:21" x14ac:dyDescent="0.35">
      <c r="A2218">
        <v>2941</v>
      </c>
      <c r="B2218" t="s">
        <v>6135</v>
      </c>
      <c r="C2218" s="17">
        <v>42819</v>
      </c>
      <c r="D2218" s="17">
        <v>42825</v>
      </c>
      <c r="E2218" t="s">
        <v>49</v>
      </c>
      <c r="F2218" t="s">
        <v>2113</v>
      </c>
      <c r="G2218" t="s">
        <v>2114</v>
      </c>
      <c r="H2218" t="s">
        <v>40</v>
      </c>
      <c r="I2218" t="s">
        <v>26</v>
      </c>
      <c r="J2218" t="s">
        <v>2553</v>
      </c>
      <c r="K2218" t="s">
        <v>113</v>
      </c>
      <c r="L2218">
        <v>53209</v>
      </c>
      <c r="M2218" t="s">
        <v>104</v>
      </c>
      <c r="N2218" t="s">
        <v>6136</v>
      </c>
      <c r="O2218" t="s">
        <v>31</v>
      </c>
      <c r="P2218" t="s">
        <v>35</v>
      </c>
      <c r="Q2218" t="s">
        <v>6137</v>
      </c>
      <c r="R2218">
        <v>90.99</v>
      </c>
      <c r="S2218">
        <v>1</v>
      </c>
      <c r="T2218">
        <v>0</v>
      </c>
      <c r="U2218">
        <v>14.558400000000006</v>
      </c>
    </row>
    <row r="2219" spans="1:21" x14ac:dyDescent="0.35">
      <c r="A2219">
        <v>2924</v>
      </c>
      <c r="B2219" t="s">
        <v>6122</v>
      </c>
      <c r="C2219" s="17">
        <v>41818</v>
      </c>
      <c r="D2219" s="17">
        <v>41824</v>
      </c>
      <c r="E2219" t="s">
        <v>49</v>
      </c>
      <c r="F2219" t="s">
        <v>2812</v>
      </c>
      <c r="G2219" t="s">
        <v>2813</v>
      </c>
      <c r="H2219" t="s">
        <v>40</v>
      </c>
      <c r="I2219" t="s">
        <v>26</v>
      </c>
      <c r="J2219" t="s">
        <v>881</v>
      </c>
      <c r="K2219" t="s">
        <v>237</v>
      </c>
      <c r="L2219">
        <v>48234</v>
      </c>
      <c r="M2219" t="s">
        <v>104</v>
      </c>
      <c r="N2219" t="s">
        <v>3251</v>
      </c>
      <c r="O2219" t="s">
        <v>45</v>
      </c>
      <c r="P2219" t="s">
        <v>268</v>
      </c>
      <c r="Q2219" t="s">
        <v>562</v>
      </c>
      <c r="R2219">
        <v>6.08</v>
      </c>
      <c r="S2219">
        <v>1</v>
      </c>
      <c r="T2219">
        <v>0</v>
      </c>
      <c r="U2219">
        <v>3.04</v>
      </c>
    </row>
    <row r="2220" spans="1:21" x14ac:dyDescent="0.35">
      <c r="A2220">
        <v>2921</v>
      </c>
      <c r="B2220" t="s">
        <v>6119</v>
      </c>
      <c r="C2220" s="17">
        <v>42697</v>
      </c>
      <c r="D2220" s="17">
        <v>42697</v>
      </c>
      <c r="E2220" t="s">
        <v>1292</v>
      </c>
      <c r="F2220" t="s">
        <v>5592</v>
      </c>
      <c r="G2220" t="s">
        <v>5593</v>
      </c>
      <c r="H2220" t="s">
        <v>40</v>
      </c>
      <c r="I2220" t="s">
        <v>26</v>
      </c>
      <c r="J2220" t="s">
        <v>145</v>
      </c>
      <c r="K2220" t="s">
        <v>146</v>
      </c>
      <c r="L2220">
        <v>19140</v>
      </c>
      <c r="M2220" t="s">
        <v>147</v>
      </c>
      <c r="N2220" t="s">
        <v>3847</v>
      </c>
      <c r="O2220" t="s">
        <v>31</v>
      </c>
      <c r="P2220" t="s">
        <v>64</v>
      </c>
      <c r="Q2220" t="s">
        <v>3848</v>
      </c>
      <c r="R2220">
        <v>70.448000000000008</v>
      </c>
      <c r="S2220">
        <v>7</v>
      </c>
      <c r="T2220">
        <v>0.2</v>
      </c>
      <c r="U2220">
        <v>12.328399999999988</v>
      </c>
    </row>
    <row r="2221" spans="1:21" x14ac:dyDescent="0.35">
      <c r="A2221">
        <v>2218</v>
      </c>
      <c r="B2221" t="s">
        <v>5175</v>
      </c>
      <c r="C2221" s="17">
        <v>41902</v>
      </c>
      <c r="D2221" s="17">
        <v>41907</v>
      </c>
      <c r="E2221" t="s">
        <v>49</v>
      </c>
      <c r="F2221" t="s">
        <v>5176</v>
      </c>
      <c r="G2221" t="s">
        <v>5177</v>
      </c>
      <c r="H2221" t="s">
        <v>40</v>
      </c>
      <c r="I2221" t="s">
        <v>26</v>
      </c>
      <c r="J2221" t="s">
        <v>1525</v>
      </c>
      <c r="K2221" t="s">
        <v>53</v>
      </c>
      <c r="L2221">
        <v>32216</v>
      </c>
      <c r="M2221" t="s">
        <v>29</v>
      </c>
      <c r="N2221" t="s">
        <v>5178</v>
      </c>
      <c r="O2221" t="s">
        <v>45</v>
      </c>
      <c r="P2221" t="s">
        <v>67</v>
      </c>
      <c r="Q2221" t="s">
        <v>5179</v>
      </c>
      <c r="R2221">
        <v>2.8160000000000003</v>
      </c>
      <c r="S2221">
        <v>2</v>
      </c>
      <c r="T2221">
        <v>0.2</v>
      </c>
      <c r="U2221">
        <v>0.98559999999999992</v>
      </c>
    </row>
    <row r="2222" spans="1:21" x14ac:dyDescent="0.35">
      <c r="A2222">
        <v>2219</v>
      </c>
      <c r="B2222" t="s">
        <v>5180</v>
      </c>
      <c r="C2222" s="17">
        <v>42944</v>
      </c>
      <c r="D2222" s="17">
        <v>42948</v>
      </c>
      <c r="E2222" t="s">
        <v>49</v>
      </c>
      <c r="F2222" t="s">
        <v>5181</v>
      </c>
      <c r="G2222" t="s">
        <v>5182</v>
      </c>
      <c r="H2222" t="s">
        <v>40</v>
      </c>
      <c r="I2222" t="s">
        <v>26</v>
      </c>
      <c r="J2222" t="s">
        <v>126</v>
      </c>
      <c r="K2222" t="s">
        <v>42</v>
      </c>
      <c r="L2222">
        <v>94110</v>
      </c>
      <c r="M2222" t="s">
        <v>43</v>
      </c>
      <c r="N2222" t="s">
        <v>2919</v>
      </c>
      <c r="O2222" t="s">
        <v>45</v>
      </c>
      <c r="P2222" t="s">
        <v>74</v>
      </c>
      <c r="Q2222" t="s">
        <v>2920</v>
      </c>
      <c r="R2222">
        <v>9.9840000000000018</v>
      </c>
      <c r="S2222">
        <v>4</v>
      </c>
      <c r="T2222">
        <v>0.2</v>
      </c>
      <c r="U2222">
        <v>3.6191999999999993</v>
      </c>
    </row>
    <row r="2223" spans="1:21" x14ac:dyDescent="0.35">
      <c r="A2223">
        <v>2220</v>
      </c>
      <c r="B2223" t="s">
        <v>5180</v>
      </c>
      <c r="C2223" s="17">
        <v>42944</v>
      </c>
      <c r="D2223" s="17">
        <v>42948</v>
      </c>
      <c r="E2223" t="s">
        <v>49</v>
      </c>
      <c r="F2223" t="s">
        <v>5181</v>
      </c>
      <c r="G2223" t="s">
        <v>5182</v>
      </c>
      <c r="H2223" t="s">
        <v>40</v>
      </c>
      <c r="I2223" t="s">
        <v>26</v>
      </c>
      <c r="J2223" t="s">
        <v>126</v>
      </c>
      <c r="K2223" t="s">
        <v>42</v>
      </c>
      <c r="L2223">
        <v>94110</v>
      </c>
      <c r="M2223" t="s">
        <v>43</v>
      </c>
      <c r="N2223" t="s">
        <v>1413</v>
      </c>
      <c r="O2223" t="s">
        <v>45</v>
      </c>
      <c r="P2223" t="s">
        <v>58</v>
      </c>
      <c r="Q2223" t="s">
        <v>1414</v>
      </c>
      <c r="R2223">
        <v>14.98</v>
      </c>
      <c r="S2223">
        <v>1</v>
      </c>
      <c r="T2223">
        <v>0</v>
      </c>
      <c r="U2223">
        <v>4.1943999999999999</v>
      </c>
    </row>
    <row r="2224" spans="1:21" x14ac:dyDescent="0.35">
      <c r="A2224">
        <v>2221</v>
      </c>
      <c r="B2224" t="s">
        <v>5180</v>
      </c>
      <c r="C2224" s="17">
        <v>42944</v>
      </c>
      <c r="D2224" s="17">
        <v>42948</v>
      </c>
      <c r="E2224" t="s">
        <v>49</v>
      </c>
      <c r="F2224" t="s">
        <v>5181</v>
      </c>
      <c r="G2224" t="s">
        <v>5182</v>
      </c>
      <c r="H2224" t="s">
        <v>40</v>
      </c>
      <c r="I2224" t="s">
        <v>26</v>
      </c>
      <c r="J2224" t="s">
        <v>126</v>
      </c>
      <c r="K2224" t="s">
        <v>42</v>
      </c>
      <c r="L2224">
        <v>94110</v>
      </c>
      <c r="M2224" t="s">
        <v>43</v>
      </c>
      <c r="N2224" t="s">
        <v>4472</v>
      </c>
      <c r="O2224" t="s">
        <v>70</v>
      </c>
      <c r="P2224" t="s">
        <v>71</v>
      </c>
      <c r="Q2224" t="s">
        <v>4473</v>
      </c>
      <c r="R2224">
        <v>1145.6000000000001</v>
      </c>
      <c r="S2224">
        <v>4</v>
      </c>
      <c r="T2224">
        <v>0.2</v>
      </c>
      <c r="U2224">
        <v>100.24000000000007</v>
      </c>
    </row>
    <row r="2225" spans="1:21" x14ac:dyDescent="0.35">
      <c r="A2225">
        <v>2920</v>
      </c>
      <c r="B2225" t="s">
        <v>6119</v>
      </c>
      <c r="C2225" s="17">
        <v>42697</v>
      </c>
      <c r="D2225" s="17">
        <v>42697</v>
      </c>
      <c r="E2225" t="s">
        <v>1292</v>
      </c>
      <c r="F2225" t="s">
        <v>5592</v>
      </c>
      <c r="G2225" t="s">
        <v>5593</v>
      </c>
      <c r="H2225" t="s">
        <v>40</v>
      </c>
      <c r="I2225" t="s">
        <v>26</v>
      </c>
      <c r="J2225" t="s">
        <v>145</v>
      </c>
      <c r="K2225" t="s">
        <v>146</v>
      </c>
      <c r="L2225">
        <v>19140</v>
      </c>
      <c r="M2225" t="s">
        <v>147</v>
      </c>
      <c r="N2225" t="s">
        <v>4420</v>
      </c>
      <c r="O2225" t="s">
        <v>31</v>
      </c>
      <c r="P2225" t="s">
        <v>64</v>
      </c>
      <c r="Q2225" t="s">
        <v>4421</v>
      </c>
      <c r="R2225">
        <v>14.368000000000002</v>
      </c>
      <c r="S2225">
        <v>2</v>
      </c>
      <c r="T2225">
        <v>0.2</v>
      </c>
      <c r="U2225">
        <v>3.9512</v>
      </c>
    </row>
    <row r="2226" spans="1:21" x14ac:dyDescent="0.35">
      <c r="A2226">
        <v>2919</v>
      </c>
      <c r="B2226" t="s">
        <v>6119</v>
      </c>
      <c r="C2226" s="17">
        <v>42697</v>
      </c>
      <c r="D2226" s="17">
        <v>42697</v>
      </c>
      <c r="E2226" t="s">
        <v>1292</v>
      </c>
      <c r="F2226" t="s">
        <v>5592</v>
      </c>
      <c r="G2226" t="s">
        <v>5593</v>
      </c>
      <c r="H2226" t="s">
        <v>40</v>
      </c>
      <c r="I2226" t="s">
        <v>26</v>
      </c>
      <c r="J2226" t="s">
        <v>145</v>
      </c>
      <c r="K2226" t="s">
        <v>146</v>
      </c>
      <c r="L2226">
        <v>19140</v>
      </c>
      <c r="M2226" t="s">
        <v>147</v>
      </c>
      <c r="N2226" t="s">
        <v>5975</v>
      </c>
      <c r="O2226" t="s">
        <v>45</v>
      </c>
      <c r="P2226" t="s">
        <v>268</v>
      </c>
      <c r="Q2226" t="s">
        <v>5976</v>
      </c>
      <c r="R2226">
        <v>15.8</v>
      </c>
      <c r="S2226">
        <v>5</v>
      </c>
      <c r="T2226">
        <v>0.2</v>
      </c>
      <c r="U2226">
        <v>2.3699999999999983</v>
      </c>
    </row>
    <row r="2227" spans="1:21" x14ac:dyDescent="0.35">
      <c r="A2227">
        <v>2905</v>
      </c>
      <c r="B2227" t="s">
        <v>6099</v>
      </c>
      <c r="C2227" s="17">
        <v>42548</v>
      </c>
      <c r="D2227" s="17">
        <v>42552</v>
      </c>
      <c r="E2227" t="s">
        <v>49</v>
      </c>
      <c r="F2227" t="s">
        <v>4624</v>
      </c>
      <c r="G2227" t="s">
        <v>4625</v>
      </c>
      <c r="H2227" t="s">
        <v>40</v>
      </c>
      <c r="I2227" t="s">
        <v>26</v>
      </c>
      <c r="J2227" t="s">
        <v>6100</v>
      </c>
      <c r="K2227" t="s">
        <v>210</v>
      </c>
      <c r="L2227">
        <v>60035</v>
      </c>
      <c r="M2227" t="s">
        <v>104</v>
      </c>
      <c r="N2227" t="s">
        <v>4776</v>
      </c>
      <c r="O2227" t="s">
        <v>31</v>
      </c>
      <c r="P2227" t="s">
        <v>35</v>
      </c>
      <c r="Q2227" t="s">
        <v>4777</v>
      </c>
      <c r="R2227">
        <v>539.65800000000002</v>
      </c>
      <c r="S2227">
        <v>3</v>
      </c>
      <c r="T2227">
        <v>0.3</v>
      </c>
      <c r="U2227">
        <v>-7.7094000000001017</v>
      </c>
    </row>
    <row r="2228" spans="1:21" x14ac:dyDescent="0.35">
      <c r="A2228">
        <v>2225</v>
      </c>
      <c r="B2228" t="s">
        <v>5187</v>
      </c>
      <c r="C2228" s="17">
        <v>42947</v>
      </c>
      <c r="D2228" s="17">
        <v>42952</v>
      </c>
      <c r="E2228" t="s">
        <v>49</v>
      </c>
      <c r="F2228" t="s">
        <v>896</v>
      </c>
      <c r="G2228" t="s">
        <v>897</v>
      </c>
      <c r="H2228" t="s">
        <v>40</v>
      </c>
      <c r="I2228" t="s">
        <v>26</v>
      </c>
      <c r="J2228" t="s">
        <v>145</v>
      </c>
      <c r="K2228" t="s">
        <v>146</v>
      </c>
      <c r="L2228">
        <v>19134</v>
      </c>
      <c r="M2228" t="s">
        <v>147</v>
      </c>
      <c r="N2228" t="s">
        <v>5188</v>
      </c>
      <c r="O2228" t="s">
        <v>45</v>
      </c>
      <c r="P2228" t="s">
        <v>89</v>
      </c>
      <c r="Q2228" t="s">
        <v>5189</v>
      </c>
      <c r="R2228">
        <v>54.816000000000003</v>
      </c>
      <c r="S2228">
        <v>3</v>
      </c>
      <c r="T2228">
        <v>0.2</v>
      </c>
      <c r="U2228">
        <v>17.815199999999997</v>
      </c>
    </row>
    <row r="2229" spans="1:21" x14ac:dyDescent="0.35">
      <c r="A2229">
        <v>2904</v>
      </c>
      <c r="B2229" t="s">
        <v>6099</v>
      </c>
      <c r="C2229" s="17">
        <v>42548</v>
      </c>
      <c r="D2229" s="17">
        <v>42552</v>
      </c>
      <c r="E2229" t="s">
        <v>49</v>
      </c>
      <c r="F2229" t="s">
        <v>4624</v>
      </c>
      <c r="G2229" t="s">
        <v>4625</v>
      </c>
      <c r="H2229" t="s">
        <v>40</v>
      </c>
      <c r="I2229" t="s">
        <v>26</v>
      </c>
      <c r="J2229" t="s">
        <v>6100</v>
      </c>
      <c r="K2229" t="s">
        <v>210</v>
      </c>
      <c r="L2229">
        <v>60035</v>
      </c>
      <c r="M2229" t="s">
        <v>104</v>
      </c>
      <c r="N2229" t="s">
        <v>4258</v>
      </c>
      <c r="O2229" t="s">
        <v>45</v>
      </c>
      <c r="P2229" t="s">
        <v>89</v>
      </c>
      <c r="Q2229" t="s">
        <v>4259</v>
      </c>
      <c r="R2229">
        <v>37.463999999999999</v>
      </c>
      <c r="S2229">
        <v>7</v>
      </c>
      <c r="T2229">
        <v>0.2</v>
      </c>
      <c r="U2229">
        <v>12.175799999999999</v>
      </c>
    </row>
    <row r="2230" spans="1:21" x14ac:dyDescent="0.35">
      <c r="A2230">
        <v>2227</v>
      </c>
      <c r="B2230" t="s">
        <v>5196</v>
      </c>
      <c r="C2230" s="17">
        <v>42945</v>
      </c>
      <c r="D2230" s="17">
        <v>42950</v>
      </c>
      <c r="E2230" t="s">
        <v>49</v>
      </c>
      <c r="F2230" t="s">
        <v>1348</v>
      </c>
      <c r="G2230" t="s">
        <v>1349</v>
      </c>
      <c r="H2230" t="s">
        <v>40</v>
      </c>
      <c r="I2230" t="s">
        <v>26</v>
      </c>
      <c r="J2230" t="s">
        <v>1239</v>
      </c>
      <c r="K2230" t="s">
        <v>103</v>
      </c>
      <c r="L2230">
        <v>78745</v>
      </c>
      <c r="M2230" t="s">
        <v>104</v>
      </c>
      <c r="N2230" t="s">
        <v>3149</v>
      </c>
      <c r="O2230" t="s">
        <v>45</v>
      </c>
      <c r="P2230" t="s">
        <v>268</v>
      </c>
      <c r="Q2230" t="s">
        <v>3150</v>
      </c>
      <c r="R2230">
        <v>2.8960000000000004</v>
      </c>
      <c r="S2230">
        <v>2</v>
      </c>
      <c r="T2230">
        <v>0.2</v>
      </c>
      <c r="U2230">
        <v>0.4705999999999998</v>
      </c>
    </row>
    <row r="2231" spans="1:21" x14ac:dyDescent="0.35">
      <c r="A2231">
        <v>2228</v>
      </c>
      <c r="B2231" t="s">
        <v>5196</v>
      </c>
      <c r="C2231" s="17">
        <v>42945</v>
      </c>
      <c r="D2231" s="17">
        <v>42950</v>
      </c>
      <c r="E2231" t="s">
        <v>49</v>
      </c>
      <c r="F2231" t="s">
        <v>1348</v>
      </c>
      <c r="G2231" t="s">
        <v>1349</v>
      </c>
      <c r="H2231" t="s">
        <v>40</v>
      </c>
      <c r="I2231" t="s">
        <v>26</v>
      </c>
      <c r="J2231" t="s">
        <v>1239</v>
      </c>
      <c r="K2231" t="s">
        <v>103</v>
      </c>
      <c r="L2231">
        <v>78745</v>
      </c>
      <c r="M2231" t="s">
        <v>104</v>
      </c>
      <c r="N2231" t="s">
        <v>1924</v>
      </c>
      <c r="O2231" t="s">
        <v>70</v>
      </c>
      <c r="P2231" t="s">
        <v>71</v>
      </c>
      <c r="Q2231" t="s">
        <v>1925</v>
      </c>
      <c r="R2231">
        <v>124.79200000000002</v>
      </c>
      <c r="S2231">
        <v>1</v>
      </c>
      <c r="T2231">
        <v>0.2</v>
      </c>
      <c r="U2231">
        <v>15.598999999999993</v>
      </c>
    </row>
    <row r="2232" spans="1:21" x14ac:dyDescent="0.35">
      <c r="A2232">
        <v>2898</v>
      </c>
      <c r="B2232" t="s">
        <v>6094</v>
      </c>
      <c r="C2232" s="17">
        <v>42373</v>
      </c>
      <c r="D2232" s="17">
        <v>42378</v>
      </c>
      <c r="E2232" t="s">
        <v>49</v>
      </c>
      <c r="F2232" t="s">
        <v>3605</v>
      </c>
      <c r="G2232" t="s">
        <v>3606</v>
      </c>
      <c r="H2232" t="s">
        <v>40</v>
      </c>
      <c r="I2232" t="s">
        <v>26</v>
      </c>
      <c r="J2232" t="s">
        <v>466</v>
      </c>
      <c r="K2232" t="s">
        <v>87</v>
      </c>
      <c r="L2232">
        <v>28205</v>
      </c>
      <c r="M2232" t="s">
        <v>29</v>
      </c>
      <c r="N2232" t="s">
        <v>5434</v>
      </c>
      <c r="O2232" t="s">
        <v>70</v>
      </c>
      <c r="P2232" t="s">
        <v>1218</v>
      </c>
      <c r="Q2232" t="s">
        <v>5435</v>
      </c>
      <c r="R2232">
        <v>959.96800000000007</v>
      </c>
      <c r="S2232">
        <v>4</v>
      </c>
      <c r="T2232">
        <v>0.2</v>
      </c>
      <c r="U2232">
        <v>119.99599999999992</v>
      </c>
    </row>
    <row r="2233" spans="1:21" x14ac:dyDescent="0.35">
      <c r="A2233">
        <v>2896</v>
      </c>
      <c r="B2233" t="s">
        <v>6088</v>
      </c>
      <c r="C2233" s="17">
        <v>43031</v>
      </c>
      <c r="D2233" s="17">
        <v>43037</v>
      </c>
      <c r="E2233" t="s">
        <v>49</v>
      </c>
      <c r="F2233" t="s">
        <v>370</v>
      </c>
      <c r="G2233" t="s">
        <v>371</v>
      </c>
      <c r="H2233" t="s">
        <v>40</v>
      </c>
      <c r="I2233" t="s">
        <v>26</v>
      </c>
      <c r="J2233" t="s">
        <v>388</v>
      </c>
      <c r="K2233" t="s">
        <v>266</v>
      </c>
      <c r="L2233">
        <v>14609</v>
      </c>
      <c r="M2233" t="s">
        <v>147</v>
      </c>
      <c r="N2233" t="s">
        <v>767</v>
      </c>
      <c r="O2233" t="s">
        <v>70</v>
      </c>
      <c r="P2233" t="s">
        <v>71</v>
      </c>
      <c r="Q2233" t="s">
        <v>768</v>
      </c>
      <c r="R2233">
        <v>35.880000000000003</v>
      </c>
      <c r="S2233">
        <v>3</v>
      </c>
      <c r="T2233">
        <v>0</v>
      </c>
      <c r="U2233">
        <v>10.046400000000002</v>
      </c>
    </row>
    <row r="2234" spans="1:21" x14ac:dyDescent="0.35">
      <c r="A2234">
        <v>2895</v>
      </c>
      <c r="B2234" t="s">
        <v>6088</v>
      </c>
      <c r="C2234" s="17">
        <v>43031</v>
      </c>
      <c r="D2234" s="17">
        <v>43037</v>
      </c>
      <c r="E2234" t="s">
        <v>49</v>
      </c>
      <c r="F2234" t="s">
        <v>370</v>
      </c>
      <c r="G2234" t="s">
        <v>371</v>
      </c>
      <c r="H2234" t="s">
        <v>40</v>
      </c>
      <c r="I2234" t="s">
        <v>26</v>
      </c>
      <c r="J2234" t="s">
        <v>388</v>
      </c>
      <c r="K2234" t="s">
        <v>266</v>
      </c>
      <c r="L2234">
        <v>14609</v>
      </c>
      <c r="M2234" t="s">
        <v>147</v>
      </c>
      <c r="N2234" t="s">
        <v>6091</v>
      </c>
      <c r="O2234" t="s">
        <v>31</v>
      </c>
      <c r="P2234" t="s">
        <v>64</v>
      </c>
      <c r="Q2234" t="s">
        <v>6092</v>
      </c>
      <c r="R2234">
        <v>69.08</v>
      </c>
      <c r="S2234">
        <v>11</v>
      </c>
      <c r="T2234">
        <v>0</v>
      </c>
      <c r="U2234">
        <v>29.013600000000004</v>
      </c>
    </row>
    <row r="2235" spans="1:21" x14ac:dyDescent="0.35">
      <c r="A2235">
        <v>2894</v>
      </c>
      <c r="B2235" t="s">
        <v>6088</v>
      </c>
      <c r="C2235" s="17">
        <v>43031</v>
      </c>
      <c r="D2235" s="17">
        <v>43037</v>
      </c>
      <c r="E2235" t="s">
        <v>49</v>
      </c>
      <c r="F2235" t="s">
        <v>370</v>
      </c>
      <c r="G2235" t="s">
        <v>371</v>
      </c>
      <c r="H2235" t="s">
        <v>40</v>
      </c>
      <c r="I2235" t="s">
        <v>26</v>
      </c>
      <c r="J2235" t="s">
        <v>388</v>
      </c>
      <c r="K2235" t="s">
        <v>266</v>
      </c>
      <c r="L2235">
        <v>14609</v>
      </c>
      <c r="M2235" t="s">
        <v>147</v>
      </c>
      <c r="N2235" t="s">
        <v>914</v>
      </c>
      <c r="O2235" t="s">
        <v>45</v>
      </c>
      <c r="P2235" t="s">
        <v>89</v>
      </c>
      <c r="Q2235" t="s">
        <v>915</v>
      </c>
      <c r="R2235">
        <v>26.400000000000002</v>
      </c>
      <c r="S2235">
        <v>5</v>
      </c>
      <c r="T2235">
        <v>0</v>
      </c>
      <c r="U2235">
        <v>11.879999999999999</v>
      </c>
    </row>
    <row r="2236" spans="1:21" x14ac:dyDescent="0.35">
      <c r="A2236">
        <v>2893</v>
      </c>
      <c r="B2236" t="s">
        <v>6088</v>
      </c>
      <c r="C2236" s="17">
        <v>43031</v>
      </c>
      <c r="D2236" s="17">
        <v>43037</v>
      </c>
      <c r="E2236" t="s">
        <v>49</v>
      </c>
      <c r="F2236" t="s">
        <v>370</v>
      </c>
      <c r="G2236" t="s">
        <v>371</v>
      </c>
      <c r="H2236" t="s">
        <v>40</v>
      </c>
      <c r="I2236" t="s">
        <v>26</v>
      </c>
      <c r="J2236" t="s">
        <v>388</v>
      </c>
      <c r="K2236" t="s">
        <v>266</v>
      </c>
      <c r="L2236">
        <v>14609</v>
      </c>
      <c r="M2236" t="s">
        <v>147</v>
      </c>
      <c r="N2236" t="s">
        <v>6089</v>
      </c>
      <c r="O2236" t="s">
        <v>45</v>
      </c>
      <c r="P2236" t="s">
        <v>89</v>
      </c>
      <c r="Q2236" t="s">
        <v>6090</v>
      </c>
      <c r="R2236">
        <v>11.56</v>
      </c>
      <c r="S2236">
        <v>2</v>
      </c>
      <c r="T2236">
        <v>0</v>
      </c>
      <c r="U2236">
        <v>5.6644000000000005</v>
      </c>
    </row>
    <row r="2237" spans="1:21" x14ac:dyDescent="0.35">
      <c r="A2237">
        <v>2890</v>
      </c>
      <c r="B2237" t="s">
        <v>6081</v>
      </c>
      <c r="C2237" s="17">
        <v>43041</v>
      </c>
      <c r="D2237" s="17">
        <v>43045</v>
      </c>
      <c r="E2237" t="s">
        <v>49</v>
      </c>
      <c r="F2237" t="s">
        <v>1507</v>
      </c>
      <c r="G2237" t="s">
        <v>1508</v>
      </c>
      <c r="H2237" t="s">
        <v>40</v>
      </c>
      <c r="I2237" t="s">
        <v>26</v>
      </c>
      <c r="J2237" t="s">
        <v>94</v>
      </c>
      <c r="K2237" t="s">
        <v>95</v>
      </c>
      <c r="L2237">
        <v>98105</v>
      </c>
      <c r="M2237" t="s">
        <v>43</v>
      </c>
      <c r="N2237" t="s">
        <v>6082</v>
      </c>
      <c r="O2237" t="s">
        <v>45</v>
      </c>
      <c r="P2237" t="s">
        <v>89</v>
      </c>
      <c r="Q2237" t="s">
        <v>6083</v>
      </c>
      <c r="R2237">
        <v>23.849999999999998</v>
      </c>
      <c r="S2237">
        <v>5</v>
      </c>
      <c r="T2237">
        <v>0</v>
      </c>
      <c r="U2237">
        <v>10.732499999999998</v>
      </c>
    </row>
    <row r="2238" spans="1:21" x14ac:dyDescent="0.35">
      <c r="A2238">
        <v>2235</v>
      </c>
      <c r="B2238" t="s">
        <v>5210</v>
      </c>
      <c r="C2238" s="17">
        <v>43074</v>
      </c>
      <c r="D2238" s="17">
        <v>43079</v>
      </c>
      <c r="E2238" t="s">
        <v>49</v>
      </c>
      <c r="F2238" t="s">
        <v>3609</v>
      </c>
      <c r="G2238" t="s">
        <v>3610</v>
      </c>
      <c r="H2238" t="s">
        <v>40</v>
      </c>
      <c r="I2238" t="s">
        <v>26</v>
      </c>
      <c r="J2238" t="s">
        <v>2225</v>
      </c>
      <c r="K2238" t="s">
        <v>5211</v>
      </c>
      <c r="L2238" t="s">
        <v>5212</v>
      </c>
      <c r="M2238" t="s">
        <v>147</v>
      </c>
      <c r="N2238" t="s">
        <v>3238</v>
      </c>
      <c r="O2238" t="s">
        <v>70</v>
      </c>
      <c r="P2238" t="s">
        <v>160</v>
      </c>
      <c r="Q2238" t="s">
        <v>3239</v>
      </c>
      <c r="R2238">
        <v>205.03</v>
      </c>
      <c r="S2238">
        <v>7</v>
      </c>
      <c r="T2238">
        <v>0</v>
      </c>
      <c r="U2238">
        <v>67.659899999999979</v>
      </c>
    </row>
    <row r="2239" spans="1:21" x14ac:dyDescent="0.35">
      <c r="A2239">
        <v>2872</v>
      </c>
      <c r="B2239" t="s">
        <v>6066</v>
      </c>
      <c r="C2239" s="17">
        <v>41720</v>
      </c>
      <c r="D2239" s="17">
        <v>41724</v>
      </c>
      <c r="E2239" t="s">
        <v>49</v>
      </c>
      <c r="F2239" t="s">
        <v>6067</v>
      </c>
      <c r="G2239" t="s">
        <v>6068</v>
      </c>
      <c r="H2239" t="s">
        <v>40</v>
      </c>
      <c r="I2239" t="s">
        <v>26</v>
      </c>
      <c r="J2239" t="s">
        <v>1313</v>
      </c>
      <c r="K2239" t="s">
        <v>309</v>
      </c>
      <c r="L2239">
        <v>85705</v>
      </c>
      <c r="M2239" t="s">
        <v>43</v>
      </c>
      <c r="N2239" t="s">
        <v>2099</v>
      </c>
      <c r="O2239" t="s">
        <v>31</v>
      </c>
      <c r="P2239" t="s">
        <v>35</v>
      </c>
      <c r="Q2239" t="s">
        <v>2100</v>
      </c>
      <c r="R2239">
        <v>314.35199999999998</v>
      </c>
      <c r="S2239">
        <v>3</v>
      </c>
      <c r="T2239">
        <v>0.2</v>
      </c>
      <c r="U2239">
        <v>-35.36460000000001</v>
      </c>
    </row>
    <row r="2240" spans="1:21" x14ac:dyDescent="0.35">
      <c r="A2240">
        <v>2871</v>
      </c>
      <c r="B2240" t="s">
        <v>6066</v>
      </c>
      <c r="C2240" s="17">
        <v>41720</v>
      </c>
      <c r="D2240" s="17">
        <v>41724</v>
      </c>
      <c r="E2240" t="s">
        <v>49</v>
      </c>
      <c r="F2240" t="s">
        <v>6067</v>
      </c>
      <c r="G2240" t="s">
        <v>6068</v>
      </c>
      <c r="H2240" t="s">
        <v>40</v>
      </c>
      <c r="I2240" t="s">
        <v>26</v>
      </c>
      <c r="J2240" t="s">
        <v>1313</v>
      </c>
      <c r="K2240" t="s">
        <v>309</v>
      </c>
      <c r="L2240">
        <v>85705</v>
      </c>
      <c r="M2240" t="s">
        <v>43</v>
      </c>
      <c r="N2240" t="s">
        <v>5423</v>
      </c>
      <c r="O2240" t="s">
        <v>45</v>
      </c>
      <c r="P2240" t="s">
        <v>89</v>
      </c>
      <c r="Q2240" t="s">
        <v>5424</v>
      </c>
      <c r="R2240">
        <v>74.352000000000004</v>
      </c>
      <c r="S2240">
        <v>3</v>
      </c>
      <c r="T2240">
        <v>0.2</v>
      </c>
      <c r="U2240">
        <v>23.234999999999992</v>
      </c>
    </row>
    <row r="2241" spans="1:21" x14ac:dyDescent="0.35">
      <c r="A2241">
        <v>2857</v>
      </c>
      <c r="B2241" t="s">
        <v>6051</v>
      </c>
      <c r="C2241" s="17">
        <v>42608</v>
      </c>
      <c r="D2241" s="17">
        <v>42611</v>
      </c>
      <c r="E2241" t="s">
        <v>187</v>
      </c>
      <c r="F2241" t="s">
        <v>1185</v>
      </c>
      <c r="G2241" t="s">
        <v>1186</v>
      </c>
      <c r="H2241" t="s">
        <v>40</v>
      </c>
      <c r="I2241" t="s">
        <v>26</v>
      </c>
      <c r="J2241" t="s">
        <v>949</v>
      </c>
      <c r="K2241" t="s">
        <v>42</v>
      </c>
      <c r="L2241">
        <v>92037</v>
      </c>
      <c r="M2241" t="s">
        <v>43</v>
      </c>
      <c r="N2241" t="s">
        <v>1730</v>
      </c>
      <c r="O2241" t="s">
        <v>31</v>
      </c>
      <c r="P2241" t="s">
        <v>35</v>
      </c>
      <c r="Q2241" t="s">
        <v>1731</v>
      </c>
      <c r="R2241">
        <v>1603.1360000000002</v>
      </c>
      <c r="S2241">
        <v>4</v>
      </c>
      <c r="T2241">
        <v>0.2</v>
      </c>
      <c r="U2241">
        <v>100.19599999999997</v>
      </c>
    </row>
    <row r="2242" spans="1:21" x14ac:dyDescent="0.35">
      <c r="A2242">
        <v>2855</v>
      </c>
      <c r="B2242" t="s">
        <v>6049</v>
      </c>
      <c r="C2242" s="17">
        <v>42967</v>
      </c>
      <c r="D2242" s="17">
        <v>42967</v>
      </c>
      <c r="E2242" t="s">
        <v>1292</v>
      </c>
      <c r="F2242" t="s">
        <v>5467</v>
      </c>
      <c r="G2242" t="s">
        <v>5468</v>
      </c>
      <c r="H2242" t="s">
        <v>40</v>
      </c>
      <c r="I2242" t="s">
        <v>26</v>
      </c>
      <c r="J2242" t="s">
        <v>612</v>
      </c>
      <c r="K2242" t="s">
        <v>1247</v>
      </c>
      <c r="L2242">
        <v>2038</v>
      </c>
      <c r="M2242" t="s">
        <v>147</v>
      </c>
      <c r="N2242" t="s">
        <v>4084</v>
      </c>
      <c r="O2242" t="s">
        <v>45</v>
      </c>
      <c r="P2242" t="s">
        <v>58</v>
      </c>
      <c r="Q2242" t="s">
        <v>4085</v>
      </c>
      <c r="R2242">
        <v>40.29</v>
      </c>
      <c r="S2242">
        <v>3</v>
      </c>
      <c r="T2242">
        <v>0</v>
      </c>
      <c r="U2242">
        <v>10.475399999999999</v>
      </c>
    </row>
    <row r="2243" spans="1:21" x14ac:dyDescent="0.35">
      <c r="A2243">
        <v>2851</v>
      </c>
      <c r="B2243" t="s">
        <v>6042</v>
      </c>
      <c r="C2243" s="17">
        <v>42523</v>
      </c>
      <c r="D2243" s="17">
        <v>42526</v>
      </c>
      <c r="E2243" t="s">
        <v>187</v>
      </c>
      <c r="F2243" t="s">
        <v>2867</v>
      </c>
      <c r="G2243" t="s">
        <v>2868</v>
      </c>
      <c r="H2243" t="s">
        <v>40</v>
      </c>
      <c r="I2243" t="s">
        <v>26</v>
      </c>
      <c r="J2243" t="s">
        <v>145</v>
      </c>
      <c r="K2243" t="s">
        <v>146</v>
      </c>
      <c r="L2243">
        <v>19120</v>
      </c>
      <c r="M2243" t="s">
        <v>147</v>
      </c>
      <c r="N2243" t="s">
        <v>1778</v>
      </c>
      <c r="O2243" t="s">
        <v>45</v>
      </c>
      <c r="P2243" t="s">
        <v>58</v>
      </c>
      <c r="Q2243" t="s">
        <v>1779</v>
      </c>
      <c r="R2243">
        <v>64.784000000000006</v>
      </c>
      <c r="S2243">
        <v>1</v>
      </c>
      <c r="T2243">
        <v>0.2</v>
      </c>
      <c r="U2243">
        <v>-12.956800000000005</v>
      </c>
    </row>
    <row r="2244" spans="1:21" x14ac:dyDescent="0.35">
      <c r="A2244">
        <v>2850</v>
      </c>
      <c r="B2244" t="s">
        <v>6041</v>
      </c>
      <c r="C2244" s="17">
        <v>42702</v>
      </c>
      <c r="D2244" s="17">
        <v>42707</v>
      </c>
      <c r="E2244" t="s">
        <v>49</v>
      </c>
      <c r="F2244" t="s">
        <v>2678</v>
      </c>
      <c r="G2244" t="s">
        <v>2679</v>
      </c>
      <c r="H2244" t="s">
        <v>40</v>
      </c>
      <c r="I2244" t="s">
        <v>26</v>
      </c>
      <c r="J2244" t="s">
        <v>2293</v>
      </c>
      <c r="K2244" t="s">
        <v>53</v>
      </c>
      <c r="L2244">
        <v>32137</v>
      </c>
      <c r="M2244" t="s">
        <v>29</v>
      </c>
      <c r="N2244" t="s">
        <v>3369</v>
      </c>
      <c r="O2244" t="s">
        <v>45</v>
      </c>
      <c r="P2244" t="s">
        <v>74</v>
      </c>
      <c r="Q2244" t="s">
        <v>3370</v>
      </c>
      <c r="R2244">
        <v>7.4340000000000011</v>
      </c>
      <c r="S2244">
        <v>6</v>
      </c>
      <c r="T2244">
        <v>0.7</v>
      </c>
      <c r="U2244">
        <v>-5.6993999999999971</v>
      </c>
    </row>
    <row r="2245" spans="1:21" x14ac:dyDescent="0.35">
      <c r="A2245">
        <v>2849</v>
      </c>
      <c r="B2245" t="s">
        <v>6036</v>
      </c>
      <c r="C2245" s="17">
        <v>42833</v>
      </c>
      <c r="D2245" s="17">
        <v>42840</v>
      </c>
      <c r="E2245" t="s">
        <v>49</v>
      </c>
      <c r="F2245" t="s">
        <v>6037</v>
      </c>
      <c r="G2245" t="s">
        <v>6038</v>
      </c>
      <c r="H2245" t="s">
        <v>40</v>
      </c>
      <c r="I2245" t="s">
        <v>26</v>
      </c>
      <c r="J2245" t="s">
        <v>3268</v>
      </c>
      <c r="K2245" t="s">
        <v>1274</v>
      </c>
      <c r="L2245">
        <v>30076</v>
      </c>
      <c r="M2245" t="s">
        <v>29</v>
      </c>
      <c r="N2245" t="s">
        <v>4726</v>
      </c>
      <c r="O2245" t="s">
        <v>45</v>
      </c>
      <c r="P2245" t="s">
        <v>74</v>
      </c>
      <c r="Q2245" t="s">
        <v>4727</v>
      </c>
      <c r="R2245">
        <v>2690.9700000000003</v>
      </c>
      <c r="S2245">
        <v>3</v>
      </c>
      <c r="T2245">
        <v>0</v>
      </c>
      <c r="U2245">
        <v>1264.7558999999999</v>
      </c>
    </row>
    <row r="2246" spans="1:21" x14ac:dyDescent="0.35">
      <c r="A2246">
        <v>2848</v>
      </c>
      <c r="B2246" t="s">
        <v>6036</v>
      </c>
      <c r="C2246" s="17">
        <v>42833</v>
      </c>
      <c r="D2246" s="17">
        <v>42840</v>
      </c>
      <c r="E2246" t="s">
        <v>49</v>
      </c>
      <c r="F2246" t="s">
        <v>6037</v>
      </c>
      <c r="G2246" t="s">
        <v>6038</v>
      </c>
      <c r="H2246" t="s">
        <v>40</v>
      </c>
      <c r="I2246" t="s">
        <v>26</v>
      </c>
      <c r="J2246" t="s">
        <v>3268</v>
      </c>
      <c r="K2246" t="s">
        <v>1274</v>
      </c>
      <c r="L2246">
        <v>30076</v>
      </c>
      <c r="M2246" t="s">
        <v>29</v>
      </c>
      <c r="N2246" t="s">
        <v>6039</v>
      </c>
      <c r="O2246" t="s">
        <v>31</v>
      </c>
      <c r="P2246" t="s">
        <v>64</v>
      </c>
      <c r="Q2246" t="s">
        <v>6040</v>
      </c>
      <c r="R2246">
        <v>56.28</v>
      </c>
      <c r="S2246">
        <v>6</v>
      </c>
      <c r="T2246">
        <v>0</v>
      </c>
      <c r="U2246">
        <v>15.758400000000002</v>
      </c>
    </row>
    <row r="2247" spans="1:21" x14ac:dyDescent="0.35">
      <c r="A2247">
        <v>2845</v>
      </c>
      <c r="B2247" t="s">
        <v>6033</v>
      </c>
      <c r="C2247" s="17">
        <v>42731</v>
      </c>
      <c r="D2247" s="17">
        <v>42735</v>
      </c>
      <c r="E2247" t="s">
        <v>49</v>
      </c>
      <c r="F2247" t="s">
        <v>3464</v>
      </c>
      <c r="G2247" t="s">
        <v>3465</v>
      </c>
      <c r="H2247" t="s">
        <v>40</v>
      </c>
      <c r="I2247" t="s">
        <v>26</v>
      </c>
      <c r="J2247" t="s">
        <v>5683</v>
      </c>
      <c r="K2247" t="s">
        <v>210</v>
      </c>
      <c r="L2247">
        <v>60098</v>
      </c>
      <c r="M2247" t="s">
        <v>104</v>
      </c>
      <c r="N2247" t="s">
        <v>2064</v>
      </c>
      <c r="O2247" t="s">
        <v>31</v>
      </c>
      <c r="P2247" t="s">
        <v>35</v>
      </c>
      <c r="Q2247" t="s">
        <v>2065</v>
      </c>
      <c r="R2247">
        <v>845.48799999999994</v>
      </c>
      <c r="S2247">
        <v>8</v>
      </c>
      <c r="T2247">
        <v>0.3</v>
      </c>
      <c r="U2247">
        <v>-12.078400000000101</v>
      </c>
    </row>
    <row r="2248" spans="1:21" x14ac:dyDescent="0.35">
      <c r="A2248">
        <v>2835</v>
      </c>
      <c r="B2248" t="s">
        <v>6019</v>
      </c>
      <c r="C2248" s="17">
        <v>42761</v>
      </c>
      <c r="D2248" s="17">
        <v>42766</v>
      </c>
      <c r="E2248" t="s">
        <v>22</v>
      </c>
      <c r="F2248" t="s">
        <v>6020</v>
      </c>
      <c r="G2248" t="s">
        <v>6021</v>
      </c>
      <c r="H2248" t="s">
        <v>40</v>
      </c>
      <c r="I2248" t="s">
        <v>26</v>
      </c>
      <c r="J2248" t="s">
        <v>5901</v>
      </c>
      <c r="K2248" t="s">
        <v>357</v>
      </c>
      <c r="L2248">
        <v>35244</v>
      </c>
      <c r="M2248" t="s">
        <v>29</v>
      </c>
      <c r="N2248" t="s">
        <v>749</v>
      </c>
      <c r="O2248" t="s">
        <v>45</v>
      </c>
      <c r="P2248" t="s">
        <v>74</v>
      </c>
      <c r="Q2248" t="s">
        <v>750</v>
      </c>
      <c r="R2248">
        <v>7.16</v>
      </c>
      <c r="S2248">
        <v>2</v>
      </c>
      <c r="T2248">
        <v>0</v>
      </c>
      <c r="U2248">
        <v>3.4367999999999999</v>
      </c>
    </row>
    <row r="2249" spans="1:21" x14ac:dyDescent="0.35">
      <c r="A2249">
        <v>2834</v>
      </c>
      <c r="B2249" t="s">
        <v>6019</v>
      </c>
      <c r="C2249" s="17">
        <v>42761</v>
      </c>
      <c r="D2249" s="17">
        <v>42766</v>
      </c>
      <c r="E2249" t="s">
        <v>22</v>
      </c>
      <c r="F2249" t="s">
        <v>6020</v>
      </c>
      <c r="G2249" t="s">
        <v>6021</v>
      </c>
      <c r="H2249" t="s">
        <v>40</v>
      </c>
      <c r="I2249" t="s">
        <v>26</v>
      </c>
      <c r="J2249" t="s">
        <v>5901</v>
      </c>
      <c r="K2249" t="s">
        <v>357</v>
      </c>
      <c r="L2249">
        <v>35244</v>
      </c>
      <c r="M2249" t="s">
        <v>29</v>
      </c>
      <c r="N2249" t="s">
        <v>640</v>
      </c>
      <c r="O2249" t="s">
        <v>45</v>
      </c>
      <c r="P2249" t="s">
        <v>67</v>
      </c>
      <c r="Q2249" t="s">
        <v>641</v>
      </c>
      <c r="R2249">
        <v>15.469999999999999</v>
      </c>
      <c r="S2249">
        <v>7</v>
      </c>
      <c r="T2249">
        <v>0</v>
      </c>
      <c r="U2249">
        <v>4.1768999999999998</v>
      </c>
    </row>
    <row r="2250" spans="1:21" x14ac:dyDescent="0.35">
      <c r="A2250">
        <v>2801</v>
      </c>
      <c r="B2250" t="s">
        <v>5983</v>
      </c>
      <c r="C2250" s="17">
        <v>42668</v>
      </c>
      <c r="D2250" s="17">
        <v>42671</v>
      </c>
      <c r="E2250" t="s">
        <v>187</v>
      </c>
      <c r="F2250" t="s">
        <v>2731</v>
      </c>
      <c r="G2250" t="s">
        <v>2732</v>
      </c>
      <c r="H2250" t="s">
        <v>40</v>
      </c>
      <c r="I2250" t="s">
        <v>26</v>
      </c>
      <c r="J2250" t="s">
        <v>1422</v>
      </c>
      <c r="K2250" t="s">
        <v>53</v>
      </c>
      <c r="L2250">
        <v>33180</v>
      </c>
      <c r="M2250" t="s">
        <v>29</v>
      </c>
      <c r="N2250" t="s">
        <v>1822</v>
      </c>
      <c r="O2250" t="s">
        <v>70</v>
      </c>
      <c r="P2250" t="s">
        <v>71</v>
      </c>
      <c r="Q2250" t="s">
        <v>1823</v>
      </c>
      <c r="R2250">
        <v>783.96000000000015</v>
      </c>
      <c r="S2250">
        <v>5</v>
      </c>
      <c r="T2250">
        <v>0.2</v>
      </c>
      <c r="U2250">
        <v>78.396000000000043</v>
      </c>
    </row>
    <row r="2251" spans="1:21" x14ac:dyDescent="0.35">
      <c r="A2251">
        <v>2797</v>
      </c>
      <c r="B2251" t="s">
        <v>5980</v>
      </c>
      <c r="C2251" s="17">
        <v>41741</v>
      </c>
      <c r="D2251" s="17">
        <v>41746</v>
      </c>
      <c r="E2251" t="s">
        <v>49</v>
      </c>
      <c r="F2251" t="s">
        <v>5723</v>
      </c>
      <c r="G2251" t="s">
        <v>5724</v>
      </c>
      <c r="H2251" t="s">
        <v>40</v>
      </c>
      <c r="I2251" t="s">
        <v>26</v>
      </c>
      <c r="J2251" t="s">
        <v>5981</v>
      </c>
      <c r="K2251" t="s">
        <v>42</v>
      </c>
      <c r="L2251">
        <v>90278</v>
      </c>
      <c r="M2251" t="s">
        <v>43</v>
      </c>
      <c r="N2251" t="s">
        <v>1673</v>
      </c>
      <c r="O2251" t="s">
        <v>31</v>
      </c>
      <c r="P2251" t="s">
        <v>32</v>
      </c>
      <c r="Q2251" t="s">
        <v>1674</v>
      </c>
      <c r="R2251">
        <v>308.49900000000002</v>
      </c>
      <c r="S2251">
        <v>3</v>
      </c>
      <c r="T2251">
        <v>0.15</v>
      </c>
      <c r="U2251">
        <v>-18.146999999999998</v>
      </c>
    </row>
    <row r="2252" spans="1:21" x14ac:dyDescent="0.35">
      <c r="A2252">
        <v>2796</v>
      </c>
      <c r="B2252" t="s">
        <v>5980</v>
      </c>
      <c r="C2252" s="17">
        <v>41741</v>
      </c>
      <c r="D2252" s="17">
        <v>41746</v>
      </c>
      <c r="E2252" t="s">
        <v>49</v>
      </c>
      <c r="F2252" t="s">
        <v>5723</v>
      </c>
      <c r="G2252" t="s">
        <v>5724</v>
      </c>
      <c r="H2252" t="s">
        <v>40</v>
      </c>
      <c r="I2252" t="s">
        <v>26</v>
      </c>
      <c r="J2252" t="s">
        <v>5981</v>
      </c>
      <c r="K2252" t="s">
        <v>42</v>
      </c>
      <c r="L2252">
        <v>90278</v>
      </c>
      <c r="M2252" t="s">
        <v>43</v>
      </c>
      <c r="N2252" t="s">
        <v>1970</v>
      </c>
      <c r="O2252" t="s">
        <v>45</v>
      </c>
      <c r="P2252" t="s">
        <v>74</v>
      </c>
      <c r="Q2252" t="s">
        <v>1971</v>
      </c>
      <c r="R2252">
        <v>18.088000000000001</v>
      </c>
      <c r="S2252">
        <v>7</v>
      </c>
      <c r="T2252">
        <v>0.2</v>
      </c>
      <c r="U2252">
        <v>6.5569000000000006</v>
      </c>
    </row>
    <row r="2253" spans="1:21" x14ac:dyDescent="0.35">
      <c r="A2253">
        <v>2795</v>
      </c>
      <c r="B2253" t="s">
        <v>5980</v>
      </c>
      <c r="C2253" s="17">
        <v>41741</v>
      </c>
      <c r="D2253" s="17">
        <v>41746</v>
      </c>
      <c r="E2253" t="s">
        <v>49</v>
      </c>
      <c r="F2253" t="s">
        <v>5723</v>
      </c>
      <c r="G2253" t="s">
        <v>5724</v>
      </c>
      <c r="H2253" t="s">
        <v>40</v>
      </c>
      <c r="I2253" t="s">
        <v>26</v>
      </c>
      <c r="J2253" t="s">
        <v>5981</v>
      </c>
      <c r="K2253" t="s">
        <v>42</v>
      </c>
      <c r="L2253">
        <v>90278</v>
      </c>
      <c r="M2253" t="s">
        <v>43</v>
      </c>
      <c r="N2253" t="s">
        <v>3215</v>
      </c>
      <c r="O2253" t="s">
        <v>70</v>
      </c>
      <c r="P2253" t="s">
        <v>71</v>
      </c>
      <c r="Q2253" t="s">
        <v>3216</v>
      </c>
      <c r="R2253">
        <v>438.36800000000005</v>
      </c>
      <c r="S2253">
        <v>4</v>
      </c>
      <c r="T2253">
        <v>0.2</v>
      </c>
      <c r="U2253">
        <v>38.357200000000006</v>
      </c>
    </row>
    <row r="2254" spans="1:21" x14ac:dyDescent="0.35">
      <c r="A2254">
        <v>2794</v>
      </c>
      <c r="B2254" t="s">
        <v>5980</v>
      </c>
      <c r="C2254" s="17">
        <v>41741</v>
      </c>
      <c r="D2254" s="17">
        <v>41746</v>
      </c>
      <c r="E2254" t="s">
        <v>49</v>
      </c>
      <c r="F2254" t="s">
        <v>5723</v>
      </c>
      <c r="G2254" t="s">
        <v>5724</v>
      </c>
      <c r="H2254" t="s">
        <v>40</v>
      </c>
      <c r="I2254" t="s">
        <v>26</v>
      </c>
      <c r="J2254" t="s">
        <v>5981</v>
      </c>
      <c r="K2254" t="s">
        <v>42</v>
      </c>
      <c r="L2254">
        <v>90278</v>
      </c>
      <c r="M2254" t="s">
        <v>43</v>
      </c>
      <c r="N2254" t="s">
        <v>2589</v>
      </c>
      <c r="O2254" t="s">
        <v>70</v>
      </c>
      <c r="P2254" t="s">
        <v>71</v>
      </c>
      <c r="Q2254" t="s">
        <v>2590</v>
      </c>
      <c r="R2254">
        <v>1075.088</v>
      </c>
      <c r="S2254">
        <v>14</v>
      </c>
      <c r="T2254">
        <v>0.2</v>
      </c>
      <c r="U2254">
        <v>94.070199999999943</v>
      </c>
    </row>
    <row r="2255" spans="1:21" x14ac:dyDescent="0.35">
      <c r="A2255">
        <v>2793</v>
      </c>
      <c r="B2255" t="s">
        <v>5979</v>
      </c>
      <c r="C2255" s="17">
        <v>41903</v>
      </c>
      <c r="D2255" s="17">
        <v>41904</v>
      </c>
      <c r="E2255" t="s">
        <v>187</v>
      </c>
      <c r="F2255" t="s">
        <v>2610</v>
      </c>
      <c r="G2255" t="s">
        <v>2611</v>
      </c>
      <c r="H2255" t="s">
        <v>40</v>
      </c>
      <c r="I2255" t="s">
        <v>26</v>
      </c>
      <c r="J2255" t="s">
        <v>2535</v>
      </c>
      <c r="K2255" t="s">
        <v>137</v>
      </c>
      <c r="L2255">
        <v>68104</v>
      </c>
      <c r="M2255" t="s">
        <v>104</v>
      </c>
      <c r="N2255" t="s">
        <v>3201</v>
      </c>
      <c r="O2255" t="s">
        <v>45</v>
      </c>
      <c r="P2255" t="s">
        <v>89</v>
      </c>
      <c r="Q2255" t="s">
        <v>3202</v>
      </c>
      <c r="R2255">
        <v>6.48</v>
      </c>
      <c r="S2255">
        <v>1</v>
      </c>
      <c r="T2255">
        <v>0</v>
      </c>
      <c r="U2255">
        <v>3.1104000000000003</v>
      </c>
    </row>
    <row r="2256" spans="1:21" x14ac:dyDescent="0.35">
      <c r="A2256">
        <v>2792</v>
      </c>
      <c r="B2256" t="s">
        <v>5979</v>
      </c>
      <c r="C2256" s="17">
        <v>41903</v>
      </c>
      <c r="D2256" s="17">
        <v>41904</v>
      </c>
      <c r="E2256" t="s">
        <v>187</v>
      </c>
      <c r="F2256" t="s">
        <v>2610</v>
      </c>
      <c r="G2256" t="s">
        <v>2611</v>
      </c>
      <c r="H2256" t="s">
        <v>40</v>
      </c>
      <c r="I2256" t="s">
        <v>26</v>
      </c>
      <c r="J2256" t="s">
        <v>2535</v>
      </c>
      <c r="K2256" t="s">
        <v>137</v>
      </c>
      <c r="L2256">
        <v>68104</v>
      </c>
      <c r="M2256" t="s">
        <v>104</v>
      </c>
      <c r="N2256" t="s">
        <v>4829</v>
      </c>
      <c r="O2256" t="s">
        <v>45</v>
      </c>
      <c r="P2256" t="s">
        <v>77</v>
      </c>
      <c r="Q2256" t="s">
        <v>4830</v>
      </c>
      <c r="R2256">
        <v>36.269999999999996</v>
      </c>
      <c r="S2256">
        <v>3</v>
      </c>
      <c r="T2256">
        <v>0</v>
      </c>
      <c r="U2256">
        <v>10.880999999999997</v>
      </c>
    </row>
    <row r="2257" spans="1:21" x14ac:dyDescent="0.35">
      <c r="A2257">
        <v>2791</v>
      </c>
      <c r="B2257" t="s">
        <v>5979</v>
      </c>
      <c r="C2257" s="17">
        <v>41903</v>
      </c>
      <c r="D2257" s="17">
        <v>41904</v>
      </c>
      <c r="E2257" t="s">
        <v>187</v>
      </c>
      <c r="F2257" t="s">
        <v>2610</v>
      </c>
      <c r="G2257" t="s">
        <v>2611</v>
      </c>
      <c r="H2257" t="s">
        <v>40</v>
      </c>
      <c r="I2257" t="s">
        <v>26</v>
      </c>
      <c r="J2257" t="s">
        <v>2535</v>
      </c>
      <c r="K2257" t="s">
        <v>137</v>
      </c>
      <c r="L2257">
        <v>68104</v>
      </c>
      <c r="M2257" t="s">
        <v>104</v>
      </c>
      <c r="N2257" t="s">
        <v>436</v>
      </c>
      <c r="O2257" t="s">
        <v>45</v>
      </c>
      <c r="P2257" t="s">
        <v>77</v>
      </c>
      <c r="Q2257" t="s">
        <v>437</v>
      </c>
      <c r="R2257">
        <v>25.96</v>
      </c>
      <c r="S2257">
        <v>2</v>
      </c>
      <c r="T2257">
        <v>0</v>
      </c>
      <c r="U2257">
        <v>7.5283999999999978</v>
      </c>
    </row>
    <row r="2258" spans="1:21" x14ac:dyDescent="0.35">
      <c r="A2258">
        <v>2790</v>
      </c>
      <c r="B2258" t="s">
        <v>5977</v>
      </c>
      <c r="C2258" s="17">
        <v>41975</v>
      </c>
      <c r="D2258" s="17">
        <v>41979</v>
      </c>
      <c r="E2258" t="s">
        <v>49</v>
      </c>
      <c r="F2258" t="s">
        <v>4741</v>
      </c>
      <c r="G2258" t="s">
        <v>4742</v>
      </c>
      <c r="H2258" t="s">
        <v>40</v>
      </c>
      <c r="I2258" t="s">
        <v>26</v>
      </c>
      <c r="J2258" t="s">
        <v>5978</v>
      </c>
      <c r="K2258" t="s">
        <v>103</v>
      </c>
      <c r="L2258">
        <v>78415</v>
      </c>
      <c r="M2258" t="s">
        <v>104</v>
      </c>
      <c r="N2258" t="s">
        <v>2188</v>
      </c>
      <c r="O2258" t="s">
        <v>31</v>
      </c>
      <c r="P2258" t="s">
        <v>64</v>
      </c>
      <c r="Q2258" t="s">
        <v>2189</v>
      </c>
      <c r="R2258">
        <v>39.960000000000008</v>
      </c>
      <c r="S2258">
        <v>5</v>
      </c>
      <c r="T2258">
        <v>0.6</v>
      </c>
      <c r="U2258">
        <v>-23.975999999999999</v>
      </c>
    </row>
    <row r="2259" spans="1:21" x14ac:dyDescent="0.35">
      <c r="A2259">
        <v>2256</v>
      </c>
      <c r="B2259" t="s">
        <v>5241</v>
      </c>
      <c r="C2259" s="17">
        <v>42630</v>
      </c>
      <c r="D2259" s="17">
        <v>42635</v>
      </c>
      <c r="E2259" t="s">
        <v>49</v>
      </c>
      <c r="F2259" t="s">
        <v>1348</v>
      </c>
      <c r="G2259" t="s">
        <v>1349</v>
      </c>
      <c r="H2259" t="s">
        <v>40</v>
      </c>
      <c r="I2259" t="s">
        <v>26</v>
      </c>
      <c r="J2259" t="s">
        <v>5242</v>
      </c>
      <c r="K2259" t="s">
        <v>5243</v>
      </c>
      <c r="L2259">
        <v>4401</v>
      </c>
      <c r="M2259" t="s">
        <v>147</v>
      </c>
      <c r="N2259" t="s">
        <v>5244</v>
      </c>
      <c r="O2259" t="s">
        <v>70</v>
      </c>
      <c r="P2259" t="s">
        <v>71</v>
      </c>
      <c r="Q2259" t="s">
        <v>5245</v>
      </c>
      <c r="R2259">
        <v>437.84999999999997</v>
      </c>
      <c r="S2259">
        <v>3</v>
      </c>
      <c r="T2259">
        <v>0</v>
      </c>
      <c r="U2259">
        <v>131.35499999999996</v>
      </c>
    </row>
    <row r="2260" spans="1:21" x14ac:dyDescent="0.35">
      <c r="A2260">
        <v>2257</v>
      </c>
      <c r="B2260" t="s">
        <v>5241</v>
      </c>
      <c r="C2260" s="17">
        <v>42630</v>
      </c>
      <c r="D2260" s="17">
        <v>42635</v>
      </c>
      <c r="E2260" t="s">
        <v>49</v>
      </c>
      <c r="F2260" t="s">
        <v>1348</v>
      </c>
      <c r="G2260" t="s">
        <v>1349</v>
      </c>
      <c r="H2260" t="s">
        <v>40</v>
      </c>
      <c r="I2260" t="s">
        <v>26</v>
      </c>
      <c r="J2260" t="s">
        <v>5242</v>
      </c>
      <c r="K2260" t="s">
        <v>5243</v>
      </c>
      <c r="L2260">
        <v>4401</v>
      </c>
      <c r="M2260" t="s">
        <v>147</v>
      </c>
      <c r="N2260" t="s">
        <v>3358</v>
      </c>
      <c r="O2260" t="s">
        <v>31</v>
      </c>
      <c r="P2260" t="s">
        <v>64</v>
      </c>
      <c r="Q2260" t="s">
        <v>3359</v>
      </c>
      <c r="R2260">
        <v>109.48</v>
      </c>
      <c r="S2260">
        <v>2</v>
      </c>
      <c r="T2260">
        <v>0</v>
      </c>
      <c r="U2260">
        <v>33.938800000000001</v>
      </c>
    </row>
    <row r="2261" spans="1:21" x14ac:dyDescent="0.35">
      <c r="A2261">
        <v>2789</v>
      </c>
      <c r="B2261" t="s">
        <v>5977</v>
      </c>
      <c r="C2261" s="17">
        <v>41975</v>
      </c>
      <c r="D2261" s="17">
        <v>41979</v>
      </c>
      <c r="E2261" t="s">
        <v>49</v>
      </c>
      <c r="F2261" t="s">
        <v>4741</v>
      </c>
      <c r="G2261" t="s">
        <v>4742</v>
      </c>
      <c r="H2261" t="s">
        <v>40</v>
      </c>
      <c r="I2261" t="s">
        <v>26</v>
      </c>
      <c r="J2261" t="s">
        <v>5978</v>
      </c>
      <c r="K2261" t="s">
        <v>103</v>
      </c>
      <c r="L2261">
        <v>78415</v>
      </c>
      <c r="M2261" t="s">
        <v>104</v>
      </c>
      <c r="N2261" t="s">
        <v>586</v>
      </c>
      <c r="O2261" t="s">
        <v>45</v>
      </c>
      <c r="P2261" t="s">
        <v>67</v>
      </c>
      <c r="Q2261" t="s">
        <v>587</v>
      </c>
      <c r="R2261">
        <v>16.463999999999999</v>
      </c>
      <c r="S2261">
        <v>7</v>
      </c>
      <c r="T2261">
        <v>0.2</v>
      </c>
      <c r="U2261">
        <v>1.4406000000000008</v>
      </c>
    </row>
    <row r="2262" spans="1:21" x14ac:dyDescent="0.35">
      <c r="A2262">
        <v>2788</v>
      </c>
      <c r="B2262" t="s">
        <v>5977</v>
      </c>
      <c r="C2262" s="17">
        <v>41975</v>
      </c>
      <c r="D2262" s="17">
        <v>41979</v>
      </c>
      <c r="E2262" t="s">
        <v>49</v>
      </c>
      <c r="F2262" t="s">
        <v>4741</v>
      </c>
      <c r="G2262" t="s">
        <v>4742</v>
      </c>
      <c r="H2262" t="s">
        <v>40</v>
      </c>
      <c r="I2262" t="s">
        <v>26</v>
      </c>
      <c r="J2262" t="s">
        <v>5978</v>
      </c>
      <c r="K2262" t="s">
        <v>103</v>
      </c>
      <c r="L2262">
        <v>78415</v>
      </c>
      <c r="M2262" t="s">
        <v>104</v>
      </c>
      <c r="N2262" t="s">
        <v>1148</v>
      </c>
      <c r="O2262" t="s">
        <v>31</v>
      </c>
      <c r="P2262" t="s">
        <v>64</v>
      </c>
      <c r="Q2262" t="s">
        <v>1149</v>
      </c>
      <c r="R2262">
        <v>58.36</v>
      </c>
      <c r="S2262">
        <v>5</v>
      </c>
      <c r="T2262">
        <v>0.6</v>
      </c>
      <c r="U2262">
        <v>-24.802999999999997</v>
      </c>
    </row>
    <row r="2263" spans="1:21" x14ac:dyDescent="0.35">
      <c r="A2263">
        <v>2785</v>
      </c>
      <c r="B2263" t="s">
        <v>5973</v>
      </c>
      <c r="C2263" s="17">
        <v>42652</v>
      </c>
      <c r="D2263" s="17">
        <v>42658</v>
      </c>
      <c r="E2263" t="s">
        <v>49</v>
      </c>
      <c r="F2263" t="s">
        <v>1481</v>
      </c>
      <c r="G2263" t="s">
        <v>1482</v>
      </c>
      <c r="H2263" t="s">
        <v>40</v>
      </c>
      <c r="I2263" t="s">
        <v>26</v>
      </c>
      <c r="J2263" t="s">
        <v>275</v>
      </c>
      <c r="K2263" t="s">
        <v>497</v>
      </c>
      <c r="L2263">
        <v>45373</v>
      </c>
      <c r="M2263" t="s">
        <v>147</v>
      </c>
      <c r="N2263" t="s">
        <v>4557</v>
      </c>
      <c r="O2263" t="s">
        <v>70</v>
      </c>
      <c r="P2263" t="s">
        <v>71</v>
      </c>
      <c r="Q2263" t="s">
        <v>4558</v>
      </c>
      <c r="R2263">
        <v>23.975999999999999</v>
      </c>
      <c r="S2263">
        <v>4</v>
      </c>
      <c r="T2263">
        <v>0.4</v>
      </c>
      <c r="U2263">
        <v>-15.584400000000002</v>
      </c>
    </row>
    <row r="2264" spans="1:21" x14ac:dyDescent="0.35">
      <c r="A2264">
        <v>2784</v>
      </c>
      <c r="B2264" t="s">
        <v>5970</v>
      </c>
      <c r="C2264" s="17">
        <v>42679</v>
      </c>
      <c r="D2264" s="17">
        <v>42684</v>
      </c>
      <c r="E2264" t="s">
        <v>49</v>
      </c>
      <c r="F2264" t="s">
        <v>1341</v>
      </c>
      <c r="G2264" t="s">
        <v>1342</v>
      </c>
      <c r="H2264" t="s">
        <v>40</v>
      </c>
      <c r="I2264" t="s">
        <v>26</v>
      </c>
      <c r="J2264" t="s">
        <v>145</v>
      </c>
      <c r="K2264" t="s">
        <v>146</v>
      </c>
      <c r="L2264">
        <v>19134</v>
      </c>
      <c r="M2264" t="s">
        <v>147</v>
      </c>
      <c r="N2264" t="s">
        <v>5971</v>
      </c>
      <c r="O2264" t="s">
        <v>70</v>
      </c>
      <c r="P2264" t="s">
        <v>71</v>
      </c>
      <c r="Q2264" t="s">
        <v>5972</v>
      </c>
      <c r="R2264">
        <v>23.987999999999996</v>
      </c>
      <c r="S2264">
        <v>2</v>
      </c>
      <c r="T2264">
        <v>0.4</v>
      </c>
      <c r="U2264">
        <v>-15.991999999999999</v>
      </c>
    </row>
    <row r="2265" spans="1:21" x14ac:dyDescent="0.35">
      <c r="A2265">
        <v>2780</v>
      </c>
      <c r="B2265" t="s">
        <v>5963</v>
      </c>
      <c r="C2265" s="17">
        <v>42855</v>
      </c>
      <c r="D2265" s="17">
        <v>42860</v>
      </c>
      <c r="E2265" t="s">
        <v>49</v>
      </c>
      <c r="F2265" t="s">
        <v>1399</v>
      </c>
      <c r="G2265" t="s">
        <v>1400</v>
      </c>
      <c r="H2265" t="s">
        <v>40</v>
      </c>
      <c r="I2265" t="s">
        <v>26</v>
      </c>
      <c r="J2265" t="s">
        <v>5964</v>
      </c>
      <c r="K2265" t="s">
        <v>53</v>
      </c>
      <c r="L2265">
        <v>33068</v>
      </c>
      <c r="M2265" t="s">
        <v>29</v>
      </c>
      <c r="N2265" t="s">
        <v>5965</v>
      </c>
      <c r="O2265" t="s">
        <v>70</v>
      </c>
      <c r="P2265" t="s">
        <v>160</v>
      </c>
      <c r="Q2265" t="s">
        <v>5966</v>
      </c>
      <c r="R2265">
        <v>2.3760000000000003</v>
      </c>
      <c r="S2265">
        <v>3</v>
      </c>
      <c r="T2265">
        <v>0.2</v>
      </c>
      <c r="U2265">
        <v>0.74249999999999994</v>
      </c>
    </row>
    <row r="2266" spans="1:21" x14ac:dyDescent="0.35">
      <c r="A2266">
        <v>2779</v>
      </c>
      <c r="B2266" t="s">
        <v>5963</v>
      </c>
      <c r="C2266" s="17">
        <v>42855</v>
      </c>
      <c r="D2266" s="17">
        <v>42860</v>
      </c>
      <c r="E2266" t="s">
        <v>49</v>
      </c>
      <c r="F2266" t="s">
        <v>1399</v>
      </c>
      <c r="G2266" t="s">
        <v>1400</v>
      </c>
      <c r="H2266" t="s">
        <v>40</v>
      </c>
      <c r="I2266" t="s">
        <v>26</v>
      </c>
      <c r="J2266" t="s">
        <v>5964</v>
      </c>
      <c r="K2266" t="s">
        <v>53</v>
      </c>
      <c r="L2266">
        <v>33068</v>
      </c>
      <c r="M2266" t="s">
        <v>29</v>
      </c>
      <c r="N2266" t="s">
        <v>1365</v>
      </c>
      <c r="O2266" t="s">
        <v>31</v>
      </c>
      <c r="P2266" t="s">
        <v>64</v>
      </c>
      <c r="Q2266" t="s">
        <v>1366</v>
      </c>
      <c r="R2266">
        <v>23.680000000000003</v>
      </c>
      <c r="S2266">
        <v>8</v>
      </c>
      <c r="T2266">
        <v>0.2</v>
      </c>
      <c r="U2266">
        <v>6.216000000000002</v>
      </c>
    </row>
    <row r="2267" spans="1:21" x14ac:dyDescent="0.35">
      <c r="A2267">
        <v>2741</v>
      </c>
      <c r="B2267" t="s">
        <v>5900</v>
      </c>
      <c r="C2267" s="17">
        <v>42841</v>
      </c>
      <c r="D2267" s="17">
        <v>42843</v>
      </c>
      <c r="E2267" t="s">
        <v>187</v>
      </c>
      <c r="F2267" t="s">
        <v>4144</v>
      </c>
      <c r="G2267" t="s">
        <v>4145</v>
      </c>
      <c r="H2267" t="s">
        <v>40</v>
      </c>
      <c r="I2267" t="s">
        <v>26</v>
      </c>
      <c r="J2267" t="s">
        <v>5901</v>
      </c>
      <c r="K2267" t="s">
        <v>357</v>
      </c>
      <c r="L2267">
        <v>35244</v>
      </c>
      <c r="M2267" t="s">
        <v>29</v>
      </c>
      <c r="N2267" t="s">
        <v>5904</v>
      </c>
      <c r="O2267" t="s">
        <v>70</v>
      </c>
      <c r="P2267" t="s">
        <v>160</v>
      </c>
      <c r="Q2267" t="s">
        <v>5905</v>
      </c>
      <c r="R2267">
        <v>25.98</v>
      </c>
      <c r="S2267">
        <v>2</v>
      </c>
      <c r="T2267">
        <v>0</v>
      </c>
      <c r="U2267">
        <v>1.558799999999998</v>
      </c>
    </row>
    <row r="2268" spans="1:21" x14ac:dyDescent="0.35">
      <c r="A2268">
        <v>2740</v>
      </c>
      <c r="B2268" t="s">
        <v>5900</v>
      </c>
      <c r="C2268" s="17">
        <v>42841</v>
      </c>
      <c r="D2268" s="17">
        <v>42843</v>
      </c>
      <c r="E2268" t="s">
        <v>187</v>
      </c>
      <c r="F2268" t="s">
        <v>4144</v>
      </c>
      <c r="G2268" t="s">
        <v>4145</v>
      </c>
      <c r="H2268" t="s">
        <v>40</v>
      </c>
      <c r="I2268" t="s">
        <v>26</v>
      </c>
      <c r="J2268" t="s">
        <v>5901</v>
      </c>
      <c r="K2268" t="s">
        <v>357</v>
      </c>
      <c r="L2268">
        <v>35244</v>
      </c>
      <c r="M2268" t="s">
        <v>29</v>
      </c>
      <c r="N2268" t="s">
        <v>5902</v>
      </c>
      <c r="O2268" t="s">
        <v>45</v>
      </c>
      <c r="P2268" t="s">
        <v>578</v>
      </c>
      <c r="Q2268" t="s">
        <v>5903</v>
      </c>
      <c r="R2268">
        <v>477.24</v>
      </c>
      <c r="S2268">
        <v>4</v>
      </c>
      <c r="T2268">
        <v>0</v>
      </c>
      <c r="U2268">
        <v>9.5448000000000093</v>
      </c>
    </row>
    <row r="2269" spans="1:21" x14ac:dyDescent="0.35">
      <c r="A2269">
        <v>2722</v>
      </c>
      <c r="B2269" t="s">
        <v>5884</v>
      </c>
      <c r="C2269" s="17">
        <v>41947</v>
      </c>
      <c r="D2269" s="17">
        <v>41951</v>
      </c>
      <c r="E2269" t="s">
        <v>22</v>
      </c>
      <c r="F2269" t="s">
        <v>225</v>
      </c>
      <c r="G2269" t="s">
        <v>226</v>
      </c>
      <c r="H2269" t="s">
        <v>40</v>
      </c>
      <c r="I2269" t="s">
        <v>26</v>
      </c>
      <c r="J2269" t="s">
        <v>2277</v>
      </c>
      <c r="K2269" t="s">
        <v>87</v>
      </c>
      <c r="L2269">
        <v>27511</v>
      </c>
      <c r="M2269" t="s">
        <v>29</v>
      </c>
      <c r="N2269" t="s">
        <v>3658</v>
      </c>
      <c r="O2269" t="s">
        <v>45</v>
      </c>
      <c r="P2269" t="s">
        <v>77</v>
      </c>
      <c r="Q2269" t="s">
        <v>3659</v>
      </c>
      <c r="R2269">
        <v>58.240000000000009</v>
      </c>
      <c r="S2269">
        <v>5</v>
      </c>
      <c r="T2269">
        <v>0.2</v>
      </c>
      <c r="U2269">
        <v>5.0960000000000001</v>
      </c>
    </row>
    <row r="2270" spans="1:21" x14ac:dyDescent="0.35">
      <c r="A2270">
        <v>2721</v>
      </c>
      <c r="B2270" t="s">
        <v>5884</v>
      </c>
      <c r="C2270" s="17">
        <v>41947</v>
      </c>
      <c r="D2270" s="17">
        <v>41951</v>
      </c>
      <c r="E2270" t="s">
        <v>22</v>
      </c>
      <c r="F2270" t="s">
        <v>225</v>
      </c>
      <c r="G2270" t="s">
        <v>226</v>
      </c>
      <c r="H2270" t="s">
        <v>40</v>
      </c>
      <c r="I2270" t="s">
        <v>26</v>
      </c>
      <c r="J2270" t="s">
        <v>2277</v>
      </c>
      <c r="K2270" t="s">
        <v>87</v>
      </c>
      <c r="L2270">
        <v>27511</v>
      </c>
      <c r="M2270" t="s">
        <v>29</v>
      </c>
      <c r="N2270" t="s">
        <v>868</v>
      </c>
      <c r="O2270" t="s">
        <v>45</v>
      </c>
      <c r="P2270" t="s">
        <v>268</v>
      </c>
      <c r="Q2270" t="s">
        <v>869</v>
      </c>
      <c r="R2270">
        <v>8.3760000000000012</v>
      </c>
      <c r="S2270">
        <v>3</v>
      </c>
      <c r="T2270">
        <v>0.2</v>
      </c>
      <c r="U2270">
        <v>2.7222</v>
      </c>
    </row>
    <row r="2271" spans="1:21" x14ac:dyDescent="0.35">
      <c r="A2271">
        <v>2716</v>
      </c>
      <c r="B2271" t="s">
        <v>5873</v>
      </c>
      <c r="C2271" s="17">
        <v>41977</v>
      </c>
      <c r="D2271" s="17">
        <v>41981</v>
      </c>
      <c r="E2271" t="s">
        <v>49</v>
      </c>
      <c r="F2271" t="s">
        <v>3673</v>
      </c>
      <c r="G2271" t="s">
        <v>3674</v>
      </c>
      <c r="H2271" t="s">
        <v>40</v>
      </c>
      <c r="I2271" t="s">
        <v>26</v>
      </c>
      <c r="J2271" t="s">
        <v>265</v>
      </c>
      <c r="K2271" t="s">
        <v>266</v>
      </c>
      <c r="L2271">
        <v>10024</v>
      </c>
      <c r="M2271" t="s">
        <v>147</v>
      </c>
      <c r="N2271" t="s">
        <v>5874</v>
      </c>
      <c r="O2271" t="s">
        <v>70</v>
      </c>
      <c r="P2271" t="s">
        <v>71</v>
      </c>
      <c r="Q2271" t="s">
        <v>5875</v>
      </c>
      <c r="R2271">
        <v>129.97999999999999</v>
      </c>
      <c r="S2271">
        <v>2</v>
      </c>
      <c r="T2271">
        <v>0</v>
      </c>
      <c r="U2271">
        <v>62.3904</v>
      </c>
    </row>
    <row r="2272" spans="1:21" x14ac:dyDescent="0.35">
      <c r="A2272">
        <v>2269</v>
      </c>
      <c r="B2272" t="s">
        <v>5271</v>
      </c>
      <c r="C2272" s="17">
        <v>43089</v>
      </c>
      <c r="D2272" s="17">
        <v>43095</v>
      </c>
      <c r="E2272" t="s">
        <v>49</v>
      </c>
      <c r="F2272" t="s">
        <v>1361</v>
      </c>
      <c r="G2272" t="s">
        <v>1362</v>
      </c>
      <c r="H2272" t="s">
        <v>40</v>
      </c>
      <c r="I2272" t="s">
        <v>26</v>
      </c>
      <c r="J2272" t="s">
        <v>388</v>
      </c>
      <c r="K2272" t="s">
        <v>266</v>
      </c>
      <c r="L2272">
        <v>14609</v>
      </c>
      <c r="M2272" t="s">
        <v>147</v>
      </c>
      <c r="N2272" t="s">
        <v>5272</v>
      </c>
      <c r="O2272" t="s">
        <v>45</v>
      </c>
      <c r="P2272" t="s">
        <v>89</v>
      </c>
      <c r="Q2272" t="s">
        <v>5273</v>
      </c>
      <c r="R2272">
        <v>6.48</v>
      </c>
      <c r="S2272">
        <v>1</v>
      </c>
      <c r="T2272">
        <v>0</v>
      </c>
      <c r="U2272">
        <v>3.1104000000000003</v>
      </c>
    </row>
    <row r="2273" spans="1:21" x14ac:dyDescent="0.35">
      <c r="A2273">
        <v>2270</v>
      </c>
      <c r="B2273" t="s">
        <v>5271</v>
      </c>
      <c r="C2273" s="17">
        <v>43089</v>
      </c>
      <c r="D2273" s="17">
        <v>43095</v>
      </c>
      <c r="E2273" t="s">
        <v>49</v>
      </c>
      <c r="F2273" t="s">
        <v>1361</v>
      </c>
      <c r="G2273" t="s">
        <v>1362</v>
      </c>
      <c r="H2273" t="s">
        <v>40</v>
      </c>
      <c r="I2273" t="s">
        <v>26</v>
      </c>
      <c r="J2273" t="s">
        <v>388</v>
      </c>
      <c r="K2273" t="s">
        <v>266</v>
      </c>
      <c r="L2273">
        <v>14609</v>
      </c>
      <c r="M2273" t="s">
        <v>147</v>
      </c>
      <c r="N2273" t="s">
        <v>231</v>
      </c>
      <c r="O2273" t="s">
        <v>45</v>
      </c>
      <c r="P2273" t="s">
        <v>74</v>
      </c>
      <c r="Q2273" t="s">
        <v>232</v>
      </c>
      <c r="R2273">
        <v>6.9840000000000009</v>
      </c>
      <c r="S2273">
        <v>1</v>
      </c>
      <c r="T2273">
        <v>0.2</v>
      </c>
      <c r="U2273">
        <v>2.3570999999999991</v>
      </c>
    </row>
    <row r="2274" spans="1:21" x14ac:dyDescent="0.35">
      <c r="A2274">
        <v>2271</v>
      </c>
      <c r="B2274" t="s">
        <v>5274</v>
      </c>
      <c r="C2274" s="17">
        <v>43071</v>
      </c>
      <c r="D2274" s="17">
        <v>43076</v>
      </c>
      <c r="E2274" t="s">
        <v>49</v>
      </c>
      <c r="F2274" t="s">
        <v>1293</v>
      </c>
      <c r="G2274" t="s">
        <v>1294</v>
      </c>
      <c r="H2274" t="s">
        <v>40</v>
      </c>
      <c r="I2274" t="s">
        <v>26</v>
      </c>
      <c r="J2274" t="s">
        <v>1422</v>
      </c>
      <c r="K2274" t="s">
        <v>53</v>
      </c>
      <c r="L2274">
        <v>33180</v>
      </c>
      <c r="M2274" t="s">
        <v>29</v>
      </c>
      <c r="N2274" t="s">
        <v>1460</v>
      </c>
      <c r="O2274" t="s">
        <v>45</v>
      </c>
      <c r="P2274" t="s">
        <v>67</v>
      </c>
      <c r="Q2274" t="s">
        <v>1461</v>
      </c>
      <c r="R2274">
        <v>47.96</v>
      </c>
      <c r="S2274">
        <v>5</v>
      </c>
      <c r="T2274">
        <v>0.2</v>
      </c>
      <c r="U2274">
        <v>4.196499999999995</v>
      </c>
    </row>
    <row r="2275" spans="1:21" x14ac:dyDescent="0.35">
      <c r="A2275">
        <v>2712</v>
      </c>
      <c r="B2275" t="s">
        <v>5868</v>
      </c>
      <c r="C2275" s="17">
        <v>43017</v>
      </c>
      <c r="D2275" s="17">
        <v>43019</v>
      </c>
      <c r="E2275" t="s">
        <v>187</v>
      </c>
      <c r="F2275" t="s">
        <v>3673</v>
      </c>
      <c r="G2275" t="s">
        <v>3674</v>
      </c>
      <c r="H2275" t="s">
        <v>40</v>
      </c>
      <c r="I2275" t="s">
        <v>26</v>
      </c>
      <c r="J2275" t="s">
        <v>1121</v>
      </c>
      <c r="K2275" t="s">
        <v>497</v>
      </c>
      <c r="L2275">
        <v>44107</v>
      </c>
      <c r="M2275" t="s">
        <v>147</v>
      </c>
      <c r="N2275" t="s">
        <v>2393</v>
      </c>
      <c r="O2275" t="s">
        <v>31</v>
      </c>
      <c r="P2275" t="s">
        <v>64</v>
      </c>
      <c r="Q2275" t="s">
        <v>2394</v>
      </c>
      <c r="R2275">
        <v>45.888000000000005</v>
      </c>
      <c r="S2275">
        <v>4</v>
      </c>
      <c r="T2275">
        <v>0.2</v>
      </c>
      <c r="U2275">
        <v>9.1775999999999982</v>
      </c>
    </row>
    <row r="2276" spans="1:21" x14ac:dyDescent="0.35">
      <c r="A2276">
        <v>2694</v>
      </c>
      <c r="B2276" t="s">
        <v>5843</v>
      </c>
      <c r="C2276" s="17">
        <v>42391</v>
      </c>
      <c r="D2276" s="17">
        <v>42397</v>
      </c>
      <c r="E2276" t="s">
        <v>49</v>
      </c>
      <c r="F2276" t="s">
        <v>2436</v>
      </c>
      <c r="G2276" t="s">
        <v>2437</v>
      </c>
      <c r="H2276" t="s">
        <v>40</v>
      </c>
      <c r="I2276" t="s">
        <v>26</v>
      </c>
      <c r="J2276" t="s">
        <v>94</v>
      </c>
      <c r="K2276" t="s">
        <v>95</v>
      </c>
      <c r="L2276">
        <v>98115</v>
      </c>
      <c r="M2276" t="s">
        <v>43</v>
      </c>
      <c r="N2276" t="s">
        <v>1958</v>
      </c>
      <c r="O2276" t="s">
        <v>31</v>
      </c>
      <c r="P2276" t="s">
        <v>64</v>
      </c>
      <c r="Q2276" t="s">
        <v>1959</v>
      </c>
      <c r="R2276">
        <v>109.9</v>
      </c>
      <c r="S2276">
        <v>5</v>
      </c>
      <c r="T2276">
        <v>0</v>
      </c>
      <c r="U2276">
        <v>37.366</v>
      </c>
    </row>
    <row r="2277" spans="1:21" x14ac:dyDescent="0.35">
      <c r="A2277">
        <v>2674</v>
      </c>
      <c r="B2277" t="s">
        <v>5806</v>
      </c>
      <c r="C2277" s="17">
        <v>41891</v>
      </c>
      <c r="D2277" s="17">
        <v>41894</v>
      </c>
      <c r="E2277" t="s">
        <v>22</v>
      </c>
      <c r="F2277" t="s">
        <v>5807</v>
      </c>
      <c r="G2277" t="s">
        <v>5808</v>
      </c>
      <c r="H2277" t="s">
        <v>40</v>
      </c>
      <c r="I2277" t="s">
        <v>26</v>
      </c>
      <c r="J2277" t="s">
        <v>1246</v>
      </c>
      <c r="K2277" t="s">
        <v>1247</v>
      </c>
      <c r="L2277">
        <v>1852</v>
      </c>
      <c r="M2277" t="s">
        <v>147</v>
      </c>
      <c r="N2277" t="s">
        <v>5008</v>
      </c>
      <c r="O2277" t="s">
        <v>45</v>
      </c>
      <c r="P2277" t="s">
        <v>58</v>
      </c>
      <c r="Q2277" t="s">
        <v>5009</v>
      </c>
      <c r="R2277">
        <v>1325.8500000000001</v>
      </c>
      <c r="S2277">
        <v>5</v>
      </c>
      <c r="T2277">
        <v>0</v>
      </c>
      <c r="U2277">
        <v>238.65299999999991</v>
      </c>
    </row>
    <row r="2278" spans="1:21" x14ac:dyDescent="0.35">
      <c r="A2278">
        <v>2275</v>
      </c>
      <c r="B2278" t="s">
        <v>5283</v>
      </c>
      <c r="C2278" s="17">
        <v>41915</v>
      </c>
      <c r="D2278" s="17">
        <v>41920</v>
      </c>
      <c r="E2278" t="s">
        <v>22</v>
      </c>
      <c r="F2278" t="s">
        <v>1327</v>
      </c>
      <c r="G2278" t="s">
        <v>1328</v>
      </c>
      <c r="H2278" t="s">
        <v>40</v>
      </c>
      <c r="I2278" t="s">
        <v>26</v>
      </c>
      <c r="J2278" t="s">
        <v>41</v>
      </c>
      <c r="K2278" t="s">
        <v>42</v>
      </c>
      <c r="L2278">
        <v>90036</v>
      </c>
      <c r="M2278" t="s">
        <v>43</v>
      </c>
      <c r="N2278" t="s">
        <v>5284</v>
      </c>
      <c r="O2278" t="s">
        <v>31</v>
      </c>
      <c r="P2278" t="s">
        <v>55</v>
      </c>
      <c r="Q2278" t="s">
        <v>5285</v>
      </c>
      <c r="R2278">
        <v>143.43199999999999</v>
      </c>
      <c r="S2278">
        <v>1</v>
      </c>
      <c r="T2278">
        <v>0.2</v>
      </c>
      <c r="U2278">
        <v>3.5857999999999848</v>
      </c>
    </row>
    <row r="2279" spans="1:21" x14ac:dyDescent="0.35">
      <c r="A2279">
        <v>2276</v>
      </c>
      <c r="B2279" t="s">
        <v>5283</v>
      </c>
      <c r="C2279" s="17">
        <v>41915</v>
      </c>
      <c r="D2279" s="17">
        <v>41920</v>
      </c>
      <c r="E2279" t="s">
        <v>22</v>
      </c>
      <c r="F2279" t="s">
        <v>1327</v>
      </c>
      <c r="G2279" t="s">
        <v>1328</v>
      </c>
      <c r="H2279" t="s">
        <v>40</v>
      </c>
      <c r="I2279" t="s">
        <v>26</v>
      </c>
      <c r="J2279" t="s">
        <v>41</v>
      </c>
      <c r="K2279" t="s">
        <v>42</v>
      </c>
      <c r="L2279">
        <v>90036</v>
      </c>
      <c r="M2279" t="s">
        <v>43</v>
      </c>
      <c r="N2279" t="s">
        <v>148</v>
      </c>
      <c r="O2279" t="s">
        <v>31</v>
      </c>
      <c r="P2279" t="s">
        <v>35</v>
      </c>
      <c r="Q2279" t="s">
        <v>149</v>
      </c>
      <c r="R2279">
        <v>122.352</v>
      </c>
      <c r="S2279">
        <v>3</v>
      </c>
      <c r="T2279">
        <v>0.2</v>
      </c>
      <c r="U2279">
        <v>13.764599999999994</v>
      </c>
    </row>
    <row r="2280" spans="1:21" x14ac:dyDescent="0.35">
      <c r="A2280">
        <v>2673</v>
      </c>
      <c r="B2280" t="s">
        <v>5806</v>
      </c>
      <c r="C2280" s="17">
        <v>41891</v>
      </c>
      <c r="D2280" s="17">
        <v>41894</v>
      </c>
      <c r="E2280" t="s">
        <v>22</v>
      </c>
      <c r="F2280" t="s">
        <v>5807</v>
      </c>
      <c r="G2280" t="s">
        <v>5808</v>
      </c>
      <c r="H2280" t="s">
        <v>40</v>
      </c>
      <c r="I2280" t="s">
        <v>26</v>
      </c>
      <c r="J2280" t="s">
        <v>1246</v>
      </c>
      <c r="K2280" t="s">
        <v>1247</v>
      </c>
      <c r="L2280">
        <v>1852</v>
      </c>
      <c r="M2280" t="s">
        <v>147</v>
      </c>
      <c r="N2280" t="s">
        <v>5811</v>
      </c>
      <c r="O2280" t="s">
        <v>45</v>
      </c>
      <c r="P2280" t="s">
        <v>89</v>
      </c>
      <c r="Q2280" t="s">
        <v>5812</v>
      </c>
      <c r="R2280">
        <v>26.2</v>
      </c>
      <c r="S2280">
        <v>2</v>
      </c>
      <c r="T2280">
        <v>0</v>
      </c>
      <c r="U2280">
        <v>12.837999999999999</v>
      </c>
    </row>
    <row r="2281" spans="1:21" x14ac:dyDescent="0.35">
      <c r="A2281">
        <v>2672</v>
      </c>
      <c r="B2281" t="s">
        <v>5806</v>
      </c>
      <c r="C2281" s="17">
        <v>41891</v>
      </c>
      <c r="D2281" s="17">
        <v>41894</v>
      </c>
      <c r="E2281" t="s">
        <v>22</v>
      </c>
      <c r="F2281" t="s">
        <v>5807</v>
      </c>
      <c r="G2281" t="s">
        <v>5808</v>
      </c>
      <c r="H2281" t="s">
        <v>40</v>
      </c>
      <c r="I2281" t="s">
        <v>26</v>
      </c>
      <c r="J2281" t="s">
        <v>1246</v>
      </c>
      <c r="K2281" t="s">
        <v>1247</v>
      </c>
      <c r="L2281">
        <v>1852</v>
      </c>
      <c r="M2281" t="s">
        <v>147</v>
      </c>
      <c r="N2281" t="s">
        <v>5809</v>
      </c>
      <c r="O2281" t="s">
        <v>31</v>
      </c>
      <c r="P2281" t="s">
        <v>35</v>
      </c>
      <c r="Q2281" t="s">
        <v>5810</v>
      </c>
      <c r="R2281">
        <v>785.87999999999988</v>
      </c>
      <c r="S2281">
        <v>6</v>
      </c>
      <c r="T2281">
        <v>0</v>
      </c>
      <c r="U2281">
        <v>212.18759999999997</v>
      </c>
    </row>
    <row r="2282" spans="1:21" x14ac:dyDescent="0.35">
      <c r="A2282">
        <v>2671</v>
      </c>
      <c r="B2282" t="s">
        <v>5806</v>
      </c>
      <c r="C2282" s="17">
        <v>41891</v>
      </c>
      <c r="D2282" s="17">
        <v>41894</v>
      </c>
      <c r="E2282" t="s">
        <v>22</v>
      </c>
      <c r="F2282" t="s">
        <v>5807</v>
      </c>
      <c r="G2282" t="s">
        <v>5808</v>
      </c>
      <c r="H2282" t="s">
        <v>40</v>
      </c>
      <c r="I2282" t="s">
        <v>26</v>
      </c>
      <c r="J2282" t="s">
        <v>1246</v>
      </c>
      <c r="K2282" t="s">
        <v>1247</v>
      </c>
      <c r="L2282">
        <v>1852</v>
      </c>
      <c r="M2282" t="s">
        <v>147</v>
      </c>
      <c r="N2282" t="s">
        <v>700</v>
      </c>
      <c r="O2282" t="s">
        <v>45</v>
      </c>
      <c r="P2282" t="s">
        <v>89</v>
      </c>
      <c r="Q2282" t="s">
        <v>701</v>
      </c>
      <c r="R2282">
        <v>166.44</v>
      </c>
      <c r="S2282">
        <v>3</v>
      </c>
      <c r="T2282">
        <v>0</v>
      </c>
      <c r="U2282">
        <v>79.891199999999998</v>
      </c>
    </row>
    <row r="2283" spans="1:21" x14ac:dyDescent="0.35">
      <c r="A2283">
        <v>2662</v>
      </c>
      <c r="B2283" t="s">
        <v>5793</v>
      </c>
      <c r="C2283" s="17">
        <v>43067</v>
      </c>
      <c r="D2283" s="17">
        <v>43071</v>
      </c>
      <c r="E2283" t="s">
        <v>49</v>
      </c>
      <c r="F2283" t="s">
        <v>3114</v>
      </c>
      <c r="G2283" t="s">
        <v>3115</v>
      </c>
      <c r="H2283" t="s">
        <v>40</v>
      </c>
      <c r="I2283" t="s">
        <v>26</v>
      </c>
      <c r="J2283" t="s">
        <v>265</v>
      </c>
      <c r="K2283" t="s">
        <v>266</v>
      </c>
      <c r="L2283">
        <v>10035</v>
      </c>
      <c r="M2283" t="s">
        <v>147</v>
      </c>
      <c r="N2283" t="s">
        <v>3461</v>
      </c>
      <c r="O2283" t="s">
        <v>45</v>
      </c>
      <c r="P2283" t="s">
        <v>172</v>
      </c>
      <c r="Q2283" t="s">
        <v>3462</v>
      </c>
      <c r="R2283">
        <v>79.959999999999994</v>
      </c>
      <c r="S2283">
        <v>2</v>
      </c>
      <c r="T2283">
        <v>0</v>
      </c>
      <c r="U2283">
        <v>35.981999999999992</v>
      </c>
    </row>
    <row r="2284" spans="1:21" x14ac:dyDescent="0.35">
      <c r="A2284">
        <v>2661</v>
      </c>
      <c r="B2284" t="s">
        <v>5793</v>
      </c>
      <c r="C2284" s="17">
        <v>43067</v>
      </c>
      <c r="D2284" s="17">
        <v>43071</v>
      </c>
      <c r="E2284" t="s">
        <v>49</v>
      </c>
      <c r="F2284" t="s">
        <v>3114</v>
      </c>
      <c r="G2284" t="s">
        <v>3115</v>
      </c>
      <c r="H2284" t="s">
        <v>40</v>
      </c>
      <c r="I2284" t="s">
        <v>26</v>
      </c>
      <c r="J2284" t="s">
        <v>265</v>
      </c>
      <c r="K2284" t="s">
        <v>266</v>
      </c>
      <c r="L2284">
        <v>10035</v>
      </c>
      <c r="M2284" t="s">
        <v>147</v>
      </c>
      <c r="N2284" t="s">
        <v>5794</v>
      </c>
      <c r="O2284" t="s">
        <v>70</v>
      </c>
      <c r="P2284" t="s">
        <v>71</v>
      </c>
      <c r="Q2284" t="s">
        <v>5795</v>
      </c>
      <c r="R2284">
        <v>1979.89</v>
      </c>
      <c r="S2284">
        <v>11</v>
      </c>
      <c r="T2284">
        <v>0</v>
      </c>
      <c r="U2284">
        <v>494.97250000000003</v>
      </c>
    </row>
    <row r="2285" spans="1:21" x14ac:dyDescent="0.35">
      <c r="A2285">
        <v>2658</v>
      </c>
      <c r="B2285" t="s">
        <v>5784</v>
      </c>
      <c r="C2285" s="17">
        <v>42995</v>
      </c>
      <c r="D2285" s="17">
        <v>42999</v>
      </c>
      <c r="E2285" t="s">
        <v>22</v>
      </c>
      <c r="F2285" t="s">
        <v>1110</v>
      </c>
      <c r="G2285" t="s">
        <v>1111</v>
      </c>
      <c r="H2285" t="s">
        <v>40</v>
      </c>
      <c r="I2285" t="s">
        <v>26</v>
      </c>
      <c r="J2285" t="s">
        <v>3779</v>
      </c>
      <c r="K2285" t="s">
        <v>120</v>
      </c>
      <c r="L2285">
        <v>84604</v>
      </c>
      <c r="M2285" t="s">
        <v>43</v>
      </c>
      <c r="N2285" t="s">
        <v>3067</v>
      </c>
      <c r="O2285" t="s">
        <v>45</v>
      </c>
      <c r="P2285" t="s">
        <v>46</v>
      </c>
      <c r="Q2285" t="s">
        <v>3068</v>
      </c>
      <c r="R2285">
        <v>14.399999999999999</v>
      </c>
      <c r="S2285">
        <v>5</v>
      </c>
      <c r="T2285">
        <v>0</v>
      </c>
      <c r="U2285">
        <v>7.056</v>
      </c>
    </row>
    <row r="2286" spans="1:21" x14ac:dyDescent="0.35">
      <c r="A2286">
        <v>2283</v>
      </c>
      <c r="B2286" t="s">
        <v>5291</v>
      </c>
      <c r="C2286" s="17">
        <v>42616</v>
      </c>
      <c r="D2286" s="17">
        <v>42618</v>
      </c>
      <c r="E2286" t="s">
        <v>187</v>
      </c>
      <c r="F2286" t="s">
        <v>4435</v>
      </c>
      <c r="G2286" t="s">
        <v>4436</v>
      </c>
      <c r="H2286" t="s">
        <v>40</v>
      </c>
      <c r="I2286" t="s">
        <v>26</v>
      </c>
      <c r="J2286" t="s">
        <v>3695</v>
      </c>
      <c r="K2286" t="s">
        <v>748</v>
      </c>
      <c r="L2286">
        <v>6457</v>
      </c>
      <c r="M2286" t="s">
        <v>147</v>
      </c>
      <c r="N2286" t="s">
        <v>1268</v>
      </c>
      <c r="O2286" t="s">
        <v>45</v>
      </c>
      <c r="P2286" t="s">
        <v>89</v>
      </c>
      <c r="Q2286" t="s">
        <v>1269</v>
      </c>
      <c r="R2286">
        <v>48.16</v>
      </c>
      <c r="S2286">
        <v>7</v>
      </c>
      <c r="T2286">
        <v>0</v>
      </c>
      <c r="U2286">
        <v>22.153599999999997</v>
      </c>
    </row>
    <row r="2287" spans="1:21" x14ac:dyDescent="0.35">
      <c r="A2287">
        <v>2657</v>
      </c>
      <c r="B2287" t="s">
        <v>5784</v>
      </c>
      <c r="C2287" s="17">
        <v>42995</v>
      </c>
      <c r="D2287" s="17">
        <v>42999</v>
      </c>
      <c r="E2287" t="s">
        <v>22</v>
      </c>
      <c r="F2287" t="s">
        <v>1110</v>
      </c>
      <c r="G2287" t="s">
        <v>1111</v>
      </c>
      <c r="H2287" t="s">
        <v>40</v>
      </c>
      <c r="I2287" t="s">
        <v>26</v>
      </c>
      <c r="J2287" t="s">
        <v>3779</v>
      </c>
      <c r="K2287" t="s">
        <v>120</v>
      </c>
      <c r="L2287">
        <v>84604</v>
      </c>
      <c r="M2287" t="s">
        <v>43</v>
      </c>
      <c r="N2287" t="s">
        <v>2068</v>
      </c>
      <c r="O2287" t="s">
        <v>45</v>
      </c>
      <c r="P2287" t="s">
        <v>58</v>
      </c>
      <c r="Q2287" t="s">
        <v>2069</v>
      </c>
      <c r="R2287">
        <v>261.74</v>
      </c>
      <c r="S2287">
        <v>2</v>
      </c>
      <c r="T2287">
        <v>0</v>
      </c>
      <c r="U2287">
        <v>65.435000000000002</v>
      </c>
    </row>
    <row r="2288" spans="1:21" x14ac:dyDescent="0.35">
      <c r="A2288">
        <v>2656</v>
      </c>
      <c r="B2288" t="s">
        <v>5784</v>
      </c>
      <c r="C2288" s="17">
        <v>42995</v>
      </c>
      <c r="D2288" s="17">
        <v>42999</v>
      </c>
      <c r="E2288" t="s">
        <v>22</v>
      </c>
      <c r="F2288" t="s">
        <v>1110</v>
      </c>
      <c r="G2288" t="s">
        <v>1111</v>
      </c>
      <c r="H2288" t="s">
        <v>40</v>
      </c>
      <c r="I2288" t="s">
        <v>26</v>
      </c>
      <c r="J2288" t="s">
        <v>3779</v>
      </c>
      <c r="K2288" t="s">
        <v>120</v>
      </c>
      <c r="L2288">
        <v>84604</v>
      </c>
      <c r="M2288" t="s">
        <v>43</v>
      </c>
      <c r="N2288" t="s">
        <v>5789</v>
      </c>
      <c r="O2288" t="s">
        <v>45</v>
      </c>
      <c r="P2288" t="s">
        <v>74</v>
      </c>
      <c r="Q2288" t="s">
        <v>5790</v>
      </c>
      <c r="R2288">
        <v>25.584000000000003</v>
      </c>
      <c r="S2288">
        <v>2</v>
      </c>
      <c r="T2288">
        <v>0.2</v>
      </c>
      <c r="U2288">
        <v>8.9543999999999997</v>
      </c>
    </row>
    <row r="2289" spans="1:21" x14ac:dyDescent="0.35">
      <c r="A2289">
        <v>2286</v>
      </c>
      <c r="B2289" t="s">
        <v>5295</v>
      </c>
      <c r="C2289" s="17">
        <v>42495</v>
      </c>
      <c r="D2289" s="17">
        <v>42498</v>
      </c>
      <c r="E2289" t="s">
        <v>187</v>
      </c>
      <c r="F2289" t="s">
        <v>5296</v>
      </c>
      <c r="G2289" t="s">
        <v>5297</v>
      </c>
      <c r="H2289" t="s">
        <v>40</v>
      </c>
      <c r="I2289" t="s">
        <v>26</v>
      </c>
      <c r="J2289" t="s">
        <v>1187</v>
      </c>
      <c r="K2289" t="s">
        <v>334</v>
      </c>
      <c r="L2289">
        <v>37130</v>
      </c>
      <c r="M2289" t="s">
        <v>29</v>
      </c>
      <c r="N2289" t="s">
        <v>5298</v>
      </c>
      <c r="O2289" t="s">
        <v>45</v>
      </c>
      <c r="P2289" t="s">
        <v>89</v>
      </c>
      <c r="Q2289" t="s">
        <v>5299</v>
      </c>
      <c r="R2289">
        <v>14.352000000000002</v>
      </c>
      <c r="S2289">
        <v>3</v>
      </c>
      <c r="T2289">
        <v>0.2</v>
      </c>
      <c r="U2289">
        <v>5.2026000000000003</v>
      </c>
    </row>
    <row r="2290" spans="1:21" x14ac:dyDescent="0.35">
      <c r="A2290">
        <v>2655</v>
      </c>
      <c r="B2290" t="s">
        <v>5784</v>
      </c>
      <c r="C2290" s="17">
        <v>42995</v>
      </c>
      <c r="D2290" s="17">
        <v>42999</v>
      </c>
      <c r="E2290" t="s">
        <v>22</v>
      </c>
      <c r="F2290" t="s">
        <v>1110</v>
      </c>
      <c r="G2290" t="s">
        <v>1111</v>
      </c>
      <c r="H2290" t="s">
        <v>40</v>
      </c>
      <c r="I2290" t="s">
        <v>26</v>
      </c>
      <c r="J2290" t="s">
        <v>3779</v>
      </c>
      <c r="K2290" t="s">
        <v>120</v>
      </c>
      <c r="L2290">
        <v>84604</v>
      </c>
      <c r="M2290" t="s">
        <v>43</v>
      </c>
      <c r="N2290" t="s">
        <v>5787</v>
      </c>
      <c r="O2290" t="s">
        <v>31</v>
      </c>
      <c r="P2290" t="s">
        <v>32</v>
      </c>
      <c r="Q2290" t="s">
        <v>5788</v>
      </c>
      <c r="R2290">
        <v>1292.94</v>
      </c>
      <c r="S2290">
        <v>3</v>
      </c>
      <c r="T2290">
        <v>0</v>
      </c>
      <c r="U2290">
        <v>77.576399999999921</v>
      </c>
    </row>
    <row r="2291" spans="1:21" x14ac:dyDescent="0.35">
      <c r="A2291">
        <v>2288</v>
      </c>
      <c r="B2291" t="s">
        <v>5303</v>
      </c>
      <c r="C2291" s="17">
        <v>42887</v>
      </c>
      <c r="D2291" s="17">
        <v>42891</v>
      </c>
      <c r="E2291" t="s">
        <v>22</v>
      </c>
      <c r="F2291" t="s">
        <v>1027</v>
      </c>
      <c r="G2291" t="s">
        <v>1028</v>
      </c>
      <c r="H2291" t="s">
        <v>40</v>
      </c>
      <c r="I2291" t="s">
        <v>26</v>
      </c>
      <c r="J2291" t="s">
        <v>2841</v>
      </c>
      <c r="K2291" t="s">
        <v>497</v>
      </c>
      <c r="L2291">
        <v>43615</v>
      </c>
      <c r="M2291" t="s">
        <v>147</v>
      </c>
      <c r="N2291" t="s">
        <v>5304</v>
      </c>
      <c r="O2291" t="s">
        <v>45</v>
      </c>
      <c r="P2291" t="s">
        <v>77</v>
      </c>
      <c r="Q2291" t="s">
        <v>5305</v>
      </c>
      <c r="R2291">
        <v>17.480000000000004</v>
      </c>
      <c r="S2291">
        <v>5</v>
      </c>
      <c r="T2291">
        <v>0.2</v>
      </c>
      <c r="U2291">
        <v>1.3109999999999999</v>
      </c>
    </row>
    <row r="2292" spans="1:21" x14ac:dyDescent="0.35">
      <c r="A2292">
        <v>2654</v>
      </c>
      <c r="B2292" t="s">
        <v>5784</v>
      </c>
      <c r="C2292" s="17">
        <v>42995</v>
      </c>
      <c r="D2292" s="17">
        <v>42999</v>
      </c>
      <c r="E2292" t="s">
        <v>22</v>
      </c>
      <c r="F2292" t="s">
        <v>1110</v>
      </c>
      <c r="G2292" t="s">
        <v>1111</v>
      </c>
      <c r="H2292" t="s">
        <v>40</v>
      </c>
      <c r="I2292" t="s">
        <v>26</v>
      </c>
      <c r="J2292" t="s">
        <v>3779</v>
      </c>
      <c r="K2292" t="s">
        <v>120</v>
      </c>
      <c r="L2292">
        <v>84604</v>
      </c>
      <c r="M2292" t="s">
        <v>43</v>
      </c>
      <c r="N2292" t="s">
        <v>5785</v>
      </c>
      <c r="O2292" t="s">
        <v>45</v>
      </c>
      <c r="P2292" t="s">
        <v>89</v>
      </c>
      <c r="Q2292" t="s">
        <v>5786</v>
      </c>
      <c r="R2292">
        <v>164.88</v>
      </c>
      <c r="S2292">
        <v>3</v>
      </c>
      <c r="T2292">
        <v>0</v>
      </c>
      <c r="U2292">
        <v>80.791200000000003</v>
      </c>
    </row>
    <row r="2293" spans="1:21" x14ac:dyDescent="0.35">
      <c r="A2293">
        <v>2290</v>
      </c>
      <c r="B2293" t="s">
        <v>5307</v>
      </c>
      <c r="C2293" s="17">
        <v>42743</v>
      </c>
      <c r="D2293" s="17">
        <v>42746</v>
      </c>
      <c r="E2293" t="s">
        <v>187</v>
      </c>
      <c r="F2293" t="s">
        <v>5308</v>
      </c>
      <c r="G2293" t="s">
        <v>5309</v>
      </c>
      <c r="H2293" t="s">
        <v>40</v>
      </c>
      <c r="I2293" t="s">
        <v>26</v>
      </c>
      <c r="J2293" t="s">
        <v>94</v>
      </c>
      <c r="K2293" t="s">
        <v>95</v>
      </c>
      <c r="L2293">
        <v>98115</v>
      </c>
      <c r="M2293" t="s">
        <v>43</v>
      </c>
      <c r="N2293" t="s">
        <v>5310</v>
      </c>
      <c r="O2293" t="s">
        <v>31</v>
      </c>
      <c r="P2293" t="s">
        <v>55</v>
      </c>
      <c r="Q2293" t="s">
        <v>5311</v>
      </c>
      <c r="R2293">
        <v>892.98</v>
      </c>
      <c r="S2293">
        <v>2</v>
      </c>
      <c r="T2293">
        <v>0</v>
      </c>
      <c r="U2293">
        <v>80.368200000000002</v>
      </c>
    </row>
    <row r="2294" spans="1:21" x14ac:dyDescent="0.35">
      <c r="A2294">
        <v>2653</v>
      </c>
      <c r="B2294" t="s">
        <v>5784</v>
      </c>
      <c r="C2294" s="17">
        <v>42995</v>
      </c>
      <c r="D2294" s="17">
        <v>42999</v>
      </c>
      <c r="E2294" t="s">
        <v>22</v>
      </c>
      <c r="F2294" t="s">
        <v>1110</v>
      </c>
      <c r="G2294" t="s">
        <v>1111</v>
      </c>
      <c r="H2294" t="s">
        <v>40</v>
      </c>
      <c r="I2294" t="s">
        <v>26</v>
      </c>
      <c r="J2294" t="s">
        <v>3779</v>
      </c>
      <c r="K2294" t="s">
        <v>120</v>
      </c>
      <c r="L2294">
        <v>84604</v>
      </c>
      <c r="M2294" t="s">
        <v>43</v>
      </c>
      <c r="N2294" t="s">
        <v>2715</v>
      </c>
      <c r="O2294" t="s">
        <v>45</v>
      </c>
      <c r="P2294" t="s">
        <v>74</v>
      </c>
      <c r="Q2294" t="s">
        <v>2716</v>
      </c>
      <c r="R2294">
        <v>11.784000000000001</v>
      </c>
      <c r="S2294">
        <v>3</v>
      </c>
      <c r="T2294">
        <v>0.2</v>
      </c>
      <c r="U2294">
        <v>4.2716999999999992</v>
      </c>
    </row>
    <row r="2295" spans="1:21" x14ac:dyDescent="0.35">
      <c r="A2295">
        <v>2652</v>
      </c>
      <c r="B2295" t="s">
        <v>5784</v>
      </c>
      <c r="C2295" s="17">
        <v>42995</v>
      </c>
      <c r="D2295" s="17">
        <v>42999</v>
      </c>
      <c r="E2295" t="s">
        <v>22</v>
      </c>
      <c r="F2295" t="s">
        <v>1110</v>
      </c>
      <c r="G2295" t="s">
        <v>1111</v>
      </c>
      <c r="H2295" t="s">
        <v>40</v>
      </c>
      <c r="I2295" t="s">
        <v>26</v>
      </c>
      <c r="J2295" t="s">
        <v>3779</v>
      </c>
      <c r="K2295" t="s">
        <v>120</v>
      </c>
      <c r="L2295">
        <v>84604</v>
      </c>
      <c r="M2295" t="s">
        <v>43</v>
      </c>
      <c r="N2295" t="s">
        <v>5629</v>
      </c>
      <c r="O2295" t="s">
        <v>45</v>
      </c>
      <c r="P2295" t="s">
        <v>74</v>
      </c>
      <c r="Q2295" t="s">
        <v>1221</v>
      </c>
      <c r="R2295">
        <v>10.776000000000002</v>
      </c>
      <c r="S2295">
        <v>3</v>
      </c>
      <c r="T2295">
        <v>0.2</v>
      </c>
      <c r="U2295">
        <v>3.5021999999999989</v>
      </c>
    </row>
    <row r="2296" spans="1:21" x14ac:dyDescent="0.35">
      <c r="A2296">
        <v>2651</v>
      </c>
      <c r="B2296" t="s">
        <v>5783</v>
      </c>
      <c r="C2296" s="17">
        <v>42639</v>
      </c>
      <c r="D2296" s="17">
        <v>42644</v>
      </c>
      <c r="E2296" t="s">
        <v>49</v>
      </c>
      <c r="F2296" t="s">
        <v>584</v>
      </c>
      <c r="G2296" t="s">
        <v>585</v>
      </c>
      <c r="H2296" t="s">
        <v>40</v>
      </c>
      <c r="I2296" t="s">
        <v>26</v>
      </c>
      <c r="J2296" t="s">
        <v>1181</v>
      </c>
      <c r="K2296" t="s">
        <v>42</v>
      </c>
      <c r="L2296">
        <v>92345</v>
      </c>
      <c r="M2296" t="s">
        <v>43</v>
      </c>
      <c r="N2296" t="s">
        <v>3499</v>
      </c>
      <c r="O2296" t="s">
        <v>31</v>
      </c>
      <c r="P2296" t="s">
        <v>32</v>
      </c>
      <c r="Q2296" t="s">
        <v>3500</v>
      </c>
      <c r="R2296">
        <v>424.95749999999992</v>
      </c>
      <c r="S2296">
        <v>5</v>
      </c>
      <c r="T2296">
        <v>0.15</v>
      </c>
      <c r="U2296">
        <v>19.997999999999976</v>
      </c>
    </row>
    <row r="2297" spans="1:21" x14ac:dyDescent="0.35">
      <c r="A2297">
        <v>2630</v>
      </c>
      <c r="B2297" t="s">
        <v>5749</v>
      </c>
      <c r="C2297" s="17">
        <v>43052</v>
      </c>
      <c r="D2297" s="17">
        <v>43054</v>
      </c>
      <c r="E2297" t="s">
        <v>187</v>
      </c>
      <c r="F2297" t="s">
        <v>981</v>
      </c>
      <c r="G2297" t="s">
        <v>982</v>
      </c>
      <c r="H2297" t="s">
        <v>40</v>
      </c>
      <c r="I2297" t="s">
        <v>26</v>
      </c>
      <c r="J2297" t="s">
        <v>317</v>
      </c>
      <c r="K2297" t="s">
        <v>497</v>
      </c>
      <c r="L2297">
        <v>45503</v>
      </c>
      <c r="M2297" t="s">
        <v>147</v>
      </c>
      <c r="N2297" t="s">
        <v>5752</v>
      </c>
      <c r="O2297" t="s">
        <v>45</v>
      </c>
      <c r="P2297" t="s">
        <v>74</v>
      </c>
      <c r="Q2297" t="s">
        <v>5753</v>
      </c>
      <c r="R2297">
        <v>11.220000000000002</v>
      </c>
      <c r="S2297">
        <v>10</v>
      </c>
      <c r="T2297">
        <v>0.7</v>
      </c>
      <c r="U2297">
        <v>-7.4799999999999969</v>
      </c>
    </row>
    <row r="2298" spans="1:21" x14ac:dyDescent="0.35">
      <c r="A2298">
        <v>2295</v>
      </c>
      <c r="B2298" t="s">
        <v>5314</v>
      </c>
      <c r="C2298" s="17">
        <v>43092</v>
      </c>
      <c r="D2298" s="17">
        <v>43096</v>
      </c>
      <c r="E2298" t="s">
        <v>49</v>
      </c>
      <c r="F2298" t="s">
        <v>4435</v>
      </c>
      <c r="G2298" t="s">
        <v>4436</v>
      </c>
      <c r="H2298" t="s">
        <v>40</v>
      </c>
      <c r="I2298" t="s">
        <v>26</v>
      </c>
      <c r="J2298" t="s">
        <v>3695</v>
      </c>
      <c r="K2298" t="s">
        <v>748</v>
      </c>
      <c r="L2298">
        <v>6457</v>
      </c>
      <c r="M2298" t="s">
        <v>147</v>
      </c>
      <c r="N2298" t="s">
        <v>337</v>
      </c>
      <c r="O2298" t="s">
        <v>31</v>
      </c>
      <c r="P2298" t="s">
        <v>64</v>
      </c>
      <c r="Q2298" t="s">
        <v>338</v>
      </c>
      <c r="R2298">
        <v>181.95</v>
      </c>
      <c r="S2298">
        <v>3</v>
      </c>
      <c r="T2298">
        <v>0</v>
      </c>
      <c r="U2298">
        <v>38.209499999999998</v>
      </c>
    </row>
    <row r="2299" spans="1:21" x14ac:dyDescent="0.35">
      <c r="A2299">
        <v>2629</v>
      </c>
      <c r="B2299" t="s">
        <v>5749</v>
      </c>
      <c r="C2299" s="17">
        <v>43052</v>
      </c>
      <c r="D2299" s="17">
        <v>43054</v>
      </c>
      <c r="E2299" t="s">
        <v>187</v>
      </c>
      <c r="F2299" t="s">
        <v>981</v>
      </c>
      <c r="G2299" t="s">
        <v>982</v>
      </c>
      <c r="H2299" t="s">
        <v>40</v>
      </c>
      <c r="I2299" t="s">
        <v>26</v>
      </c>
      <c r="J2299" t="s">
        <v>317</v>
      </c>
      <c r="K2299" t="s">
        <v>497</v>
      </c>
      <c r="L2299">
        <v>45503</v>
      </c>
      <c r="M2299" t="s">
        <v>147</v>
      </c>
      <c r="N2299" t="s">
        <v>5750</v>
      </c>
      <c r="O2299" t="s">
        <v>70</v>
      </c>
      <c r="P2299" t="s">
        <v>683</v>
      </c>
      <c r="Q2299" t="s">
        <v>5751</v>
      </c>
      <c r="R2299">
        <v>652.99500000000012</v>
      </c>
      <c r="S2299">
        <v>7</v>
      </c>
      <c r="T2299">
        <v>0.7</v>
      </c>
      <c r="U2299">
        <v>-935.95949999999993</v>
      </c>
    </row>
    <row r="2300" spans="1:21" x14ac:dyDescent="0.35">
      <c r="A2300">
        <v>2628</v>
      </c>
      <c r="B2300" t="s">
        <v>5749</v>
      </c>
      <c r="C2300" s="17">
        <v>43052</v>
      </c>
      <c r="D2300" s="17">
        <v>43054</v>
      </c>
      <c r="E2300" t="s">
        <v>187</v>
      </c>
      <c r="F2300" t="s">
        <v>981</v>
      </c>
      <c r="G2300" t="s">
        <v>982</v>
      </c>
      <c r="H2300" t="s">
        <v>40</v>
      </c>
      <c r="I2300" t="s">
        <v>26</v>
      </c>
      <c r="J2300" t="s">
        <v>317</v>
      </c>
      <c r="K2300" t="s">
        <v>497</v>
      </c>
      <c r="L2300">
        <v>45503</v>
      </c>
      <c r="M2300" t="s">
        <v>147</v>
      </c>
      <c r="N2300" t="s">
        <v>1754</v>
      </c>
      <c r="O2300" t="s">
        <v>70</v>
      </c>
      <c r="P2300" t="s">
        <v>160</v>
      </c>
      <c r="Q2300" t="s">
        <v>1755</v>
      </c>
      <c r="R2300">
        <v>60.864000000000004</v>
      </c>
      <c r="S2300">
        <v>4</v>
      </c>
      <c r="T2300">
        <v>0.2</v>
      </c>
      <c r="U2300">
        <v>9.1295999999999964</v>
      </c>
    </row>
    <row r="2301" spans="1:21" x14ac:dyDescent="0.35">
      <c r="A2301">
        <v>2623</v>
      </c>
      <c r="B2301" t="s">
        <v>5741</v>
      </c>
      <c r="C2301" s="17">
        <v>41976</v>
      </c>
      <c r="D2301" s="17">
        <v>41979</v>
      </c>
      <c r="E2301" t="s">
        <v>22</v>
      </c>
      <c r="F2301" t="s">
        <v>5742</v>
      </c>
      <c r="G2301" t="s">
        <v>5743</v>
      </c>
      <c r="H2301" t="s">
        <v>40</v>
      </c>
      <c r="I2301" t="s">
        <v>26</v>
      </c>
      <c r="J2301" t="s">
        <v>5091</v>
      </c>
      <c r="K2301" t="s">
        <v>596</v>
      </c>
      <c r="L2301">
        <v>63116</v>
      </c>
      <c r="M2301" t="s">
        <v>104</v>
      </c>
      <c r="N2301" t="s">
        <v>4793</v>
      </c>
      <c r="O2301" t="s">
        <v>45</v>
      </c>
      <c r="P2301" t="s">
        <v>89</v>
      </c>
      <c r="Q2301" t="s">
        <v>4794</v>
      </c>
      <c r="R2301">
        <v>25.92</v>
      </c>
      <c r="S2301">
        <v>4</v>
      </c>
      <c r="T2301">
        <v>0</v>
      </c>
      <c r="U2301">
        <v>12.441600000000001</v>
      </c>
    </row>
    <row r="2302" spans="1:21" x14ac:dyDescent="0.35">
      <c r="A2302">
        <v>2622</v>
      </c>
      <c r="B2302" t="s">
        <v>5740</v>
      </c>
      <c r="C2302" s="17">
        <v>43091</v>
      </c>
      <c r="D2302" s="17">
        <v>43095</v>
      </c>
      <c r="E2302" t="s">
        <v>49</v>
      </c>
      <c r="F2302" t="s">
        <v>4094</v>
      </c>
      <c r="G2302" t="s">
        <v>4095</v>
      </c>
      <c r="H2302" t="s">
        <v>40</v>
      </c>
      <c r="I2302" t="s">
        <v>26</v>
      </c>
      <c r="J2302" t="s">
        <v>667</v>
      </c>
      <c r="K2302" t="s">
        <v>668</v>
      </c>
      <c r="L2302">
        <v>88220</v>
      </c>
      <c r="M2302" t="s">
        <v>43</v>
      </c>
      <c r="N2302" t="s">
        <v>3632</v>
      </c>
      <c r="O2302" t="s">
        <v>45</v>
      </c>
      <c r="P2302" t="s">
        <v>46</v>
      </c>
      <c r="Q2302" t="s">
        <v>3633</v>
      </c>
      <c r="R2302">
        <v>18.45</v>
      </c>
      <c r="S2302">
        <v>5</v>
      </c>
      <c r="T2302">
        <v>0</v>
      </c>
      <c r="U2302">
        <v>8.6715</v>
      </c>
    </row>
    <row r="2303" spans="1:21" x14ac:dyDescent="0.35">
      <c r="A2303">
        <v>2621</v>
      </c>
      <c r="B2303" t="s">
        <v>5740</v>
      </c>
      <c r="C2303" s="17">
        <v>43091</v>
      </c>
      <c r="D2303" s="17">
        <v>43095</v>
      </c>
      <c r="E2303" t="s">
        <v>49</v>
      </c>
      <c r="F2303" t="s">
        <v>4094</v>
      </c>
      <c r="G2303" t="s">
        <v>4095</v>
      </c>
      <c r="H2303" t="s">
        <v>40</v>
      </c>
      <c r="I2303" t="s">
        <v>26</v>
      </c>
      <c r="J2303" t="s">
        <v>667</v>
      </c>
      <c r="K2303" t="s">
        <v>668</v>
      </c>
      <c r="L2303">
        <v>88220</v>
      </c>
      <c r="M2303" t="s">
        <v>43</v>
      </c>
      <c r="N2303" t="s">
        <v>1041</v>
      </c>
      <c r="O2303" t="s">
        <v>45</v>
      </c>
      <c r="P2303" t="s">
        <v>58</v>
      </c>
      <c r="Q2303" t="s">
        <v>1042</v>
      </c>
      <c r="R2303">
        <v>37.32</v>
      </c>
      <c r="S2303">
        <v>3</v>
      </c>
      <c r="T2303">
        <v>0</v>
      </c>
      <c r="U2303">
        <v>10.4496</v>
      </c>
    </row>
    <row r="2304" spans="1:21" x14ac:dyDescent="0.35">
      <c r="A2304">
        <v>2620</v>
      </c>
      <c r="B2304" t="s">
        <v>5740</v>
      </c>
      <c r="C2304" s="17">
        <v>43091</v>
      </c>
      <c r="D2304" s="17">
        <v>43095</v>
      </c>
      <c r="E2304" t="s">
        <v>49</v>
      </c>
      <c r="F2304" t="s">
        <v>4094</v>
      </c>
      <c r="G2304" t="s">
        <v>4095</v>
      </c>
      <c r="H2304" t="s">
        <v>40</v>
      </c>
      <c r="I2304" t="s">
        <v>26</v>
      </c>
      <c r="J2304" t="s">
        <v>667</v>
      </c>
      <c r="K2304" t="s">
        <v>668</v>
      </c>
      <c r="L2304">
        <v>88220</v>
      </c>
      <c r="M2304" t="s">
        <v>43</v>
      </c>
      <c r="N2304" t="s">
        <v>4029</v>
      </c>
      <c r="O2304" t="s">
        <v>70</v>
      </c>
      <c r="P2304" t="s">
        <v>71</v>
      </c>
      <c r="Q2304" t="s">
        <v>4030</v>
      </c>
      <c r="R2304">
        <v>67.040000000000006</v>
      </c>
      <c r="S2304">
        <v>4</v>
      </c>
      <c r="T2304">
        <v>0.2</v>
      </c>
      <c r="U2304">
        <v>6.7039999999999971</v>
      </c>
    </row>
    <row r="2305" spans="1:21" x14ac:dyDescent="0.35">
      <c r="A2305">
        <v>2619</v>
      </c>
      <c r="B2305" t="s">
        <v>5740</v>
      </c>
      <c r="C2305" s="17">
        <v>43091</v>
      </c>
      <c r="D2305" s="17">
        <v>43095</v>
      </c>
      <c r="E2305" t="s">
        <v>49</v>
      </c>
      <c r="F2305" t="s">
        <v>4094</v>
      </c>
      <c r="G2305" t="s">
        <v>4095</v>
      </c>
      <c r="H2305" t="s">
        <v>40</v>
      </c>
      <c r="I2305" t="s">
        <v>26</v>
      </c>
      <c r="J2305" t="s">
        <v>667</v>
      </c>
      <c r="K2305" t="s">
        <v>668</v>
      </c>
      <c r="L2305">
        <v>88220</v>
      </c>
      <c r="M2305" t="s">
        <v>43</v>
      </c>
      <c r="N2305" t="s">
        <v>1509</v>
      </c>
      <c r="O2305" t="s">
        <v>45</v>
      </c>
      <c r="P2305" t="s">
        <v>67</v>
      </c>
      <c r="Q2305" t="s">
        <v>1510</v>
      </c>
      <c r="R2305">
        <v>4.17</v>
      </c>
      <c r="S2305">
        <v>3</v>
      </c>
      <c r="T2305">
        <v>0</v>
      </c>
      <c r="U2305">
        <v>1.0841999999999998</v>
      </c>
    </row>
    <row r="2306" spans="1:21" x14ac:dyDescent="0.35">
      <c r="A2306">
        <v>2303</v>
      </c>
      <c r="B2306" t="s">
        <v>5320</v>
      </c>
      <c r="C2306" s="17">
        <v>42386</v>
      </c>
      <c r="D2306" s="17">
        <v>42390</v>
      </c>
      <c r="E2306" t="s">
        <v>49</v>
      </c>
      <c r="F2306" t="s">
        <v>3263</v>
      </c>
      <c r="G2306" t="s">
        <v>3264</v>
      </c>
      <c r="H2306" t="s">
        <v>40</v>
      </c>
      <c r="I2306" t="s">
        <v>26</v>
      </c>
      <c r="J2306" t="s">
        <v>496</v>
      </c>
      <c r="K2306" t="s">
        <v>1274</v>
      </c>
      <c r="L2306">
        <v>31907</v>
      </c>
      <c r="M2306" t="s">
        <v>29</v>
      </c>
      <c r="N2306" t="s">
        <v>2147</v>
      </c>
      <c r="O2306" t="s">
        <v>70</v>
      </c>
      <c r="P2306" t="s">
        <v>160</v>
      </c>
      <c r="Q2306" t="s">
        <v>2148</v>
      </c>
      <c r="R2306">
        <v>316</v>
      </c>
      <c r="S2306">
        <v>4</v>
      </c>
      <c r="T2306">
        <v>0</v>
      </c>
      <c r="U2306">
        <v>31.599999999999966</v>
      </c>
    </row>
    <row r="2307" spans="1:21" x14ac:dyDescent="0.35">
      <c r="A2307">
        <v>2616</v>
      </c>
      <c r="B2307" t="s">
        <v>5734</v>
      </c>
      <c r="C2307" s="17">
        <v>41755</v>
      </c>
      <c r="D2307" s="17">
        <v>41762</v>
      </c>
      <c r="E2307" t="s">
        <v>49</v>
      </c>
      <c r="F2307" t="s">
        <v>5735</v>
      </c>
      <c r="G2307" t="s">
        <v>5736</v>
      </c>
      <c r="H2307" t="s">
        <v>40</v>
      </c>
      <c r="I2307" t="s">
        <v>26</v>
      </c>
      <c r="J2307" t="s">
        <v>41</v>
      </c>
      <c r="K2307" t="s">
        <v>42</v>
      </c>
      <c r="L2307">
        <v>90049</v>
      </c>
      <c r="M2307" t="s">
        <v>43</v>
      </c>
      <c r="N2307" t="s">
        <v>176</v>
      </c>
      <c r="O2307" t="s">
        <v>45</v>
      </c>
      <c r="P2307" t="s">
        <v>74</v>
      </c>
      <c r="Q2307" t="s">
        <v>177</v>
      </c>
      <c r="R2307">
        <v>18.288</v>
      </c>
      <c r="S2307">
        <v>6</v>
      </c>
      <c r="T2307">
        <v>0.2</v>
      </c>
      <c r="U2307">
        <v>5.714999999999999</v>
      </c>
    </row>
    <row r="2308" spans="1:21" x14ac:dyDescent="0.35">
      <c r="A2308">
        <v>2615</v>
      </c>
      <c r="B2308" t="s">
        <v>5734</v>
      </c>
      <c r="C2308" s="17">
        <v>41755</v>
      </c>
      <c r="D2308" s="17">
        <v>41762</v>
      </c>
      <c r="E2308" t="s">
        <v>49</v>
      </c>
      <c r="F2308" t="s">
        <v>5735</v>
      </c>
      <c r="G2308" t="s">
        <v>5736</v>
      </c>
      <c r="H2308" t="s">
        <v>40</v>
      </c>
      <c r="I2308" t="s">
        <v>26</v>
      </c>
      <c r="J2308" t="s">
        <v>41</v>
      </c>
      <c r="K2308" t="s">
        <v>42</v>
      </c>
      <c r="L2308">
        <v>90049</v>
      </c>
      <c r="M2308" t="s">
        <v>43</v>
      </c>
      <c r="N2308" t="s">
        <v>1465</v>
      </c>
      <c r="O2308" t="s">
        <v>31</v>
      </c>
      <c r="P2308" t="s">
        <v>35</v>
      </c>
      <c r="Q2308" t="s">
        <v>1466</v>
      </c>
      <c r="R2308">
        <v>230.28000000000003</v>
      </c>
      <c r="S2308">
        <v>3</v>
      </c>
      <c r="T2308">
        <v>0.2</v>
      </c>
      <c r="U2308">
        <v>23.027999999999992</v>
      </c>
    </row>
    <row r="2309" spans="1:21" x14ac:dyDescent="0.35">
      <c r="A2309">
        <v>2306</v>
      </c>
      <c r="B2309" t="s">
        <v>5322</v>
      </c>
      <c r="C2309" s="17">
        <v>42727</v>
      </c>
      <c r="D2309" s="17">
        <v>42728</v>
      </c>
      <c r="E2309" t="s">
        <v>187</v>
      </c>
      <c r="F2309" t="s">
        <v>1133</v>
      </c>
      <c r="G2309" t="s">
        <v>1134</v>
      </c>
      <c r="H2309" t="s">
        <v>40</v>
      </c>
      <c r="I2309" t="s">
        <v>26</v>
      </c>
      <c r="J2309" t="s">
        <v>302</v>
      </c>
      <c r="K2309" t="s">
        <v>210</v>
      </c>
      <c r="L2309">
        <v>60623</v>
      </c>
      <c r="M2309" t="s">
        <v>104</v>
      </c>
      <c r="N2309" t="s">
        <v>2788</v>
      </c>
      <c r="O2309" t="s">
        <v>31</v>
      </c>
      <c r="P2309" t="s">
        <v>32</v>
      </c>
      <c r="Q2309" t="s">
        <v>2789</v>
      </c>
      <c r="R2309">
        <v>141.37199999999999</v>
      </c>
      <c r="S2309">
        <v>2</v>
      </c>
      <c r="T2309">
        <v>0.3</v>
      </c>
      <c r="U2309">
        <v>-14.137200000000014</v>
      </c>
    </row>
    <row r="2310" spans="1:21" x14ac:dyDescent="0.35">
      <c r="A2310">
        <v>2614</v>
      </c>
      <c r="B2310" t="s">
        <v>5731</v>
      </c>
      <c r="C2310" s="17">
        <v>42488</v>
      </c>
      <c r="D2310" s="17">
        <v>42495</v>
      </c>
      <c r="E2310" t="s">
        <v>49</v>
      </c>
      <c r="F2310" t="s">
        <v>5732</v>
      </c>
      <c r="G2310" t="s">
        <v>5733</v>
      </c>
      <c r="H2310" t="s">
        <v>40</v>
      </c>
      <c r="I2310" t="s">
        <v>26</v>
      </c>
      <c r="J2310" t="s">
        <v>41</v>
      </c>
      <c r="K2310" t="s">
        <v>42</v>
      </c>
      <c r="L2310">
        <v>90045</v>
      </c>
      <c r="M2310" t="s">
        <v>43</v>
      </c>
      <c r="N2310" t="s">
        <v>3109</v>
      </c>
      <c r="O2310" t="s">
        <v>31</v>
      </c>
      <c r="P2310" t="s">
        <v>35</v>
      </c>
      <c r="Q2310" t="s">
        <v>3110</v>
      </c>
      <c r="R2310">
        <v>41.568000000000005</v>
      </c>
      <c r="S2310">
        <v>2</v>
      </c>
      <c r="T2310">
        <v>0.2</v>
      </c>
      <c r="U2310">
        <v>2.5980000000000008</v>
      </c>
    </row>
    <row r="2311" spans="1:21" x14ac:dyDescent="0.35">
      <c r="A2311">
        <v>2613</v>
      </c>
      <c r="B2311" t="s">
        <v>5728</v>
      </c>
      <c r="C2311" s="17">
        <v>41968</v>
      </c>
      <c r="D2311" s="17">
        <v>41973</v>
      </c>
      <c r="E2311" t="s">
        <v>49</v>
      </c>
      <c r="F2311" t="s">
        <v>4932</v>
      </c>
      <c r="G2311" t="s">
        <v>4933</v>
      </c>
      <c r="H2311" t="s">
        <v>40</v>
      </c>
      <c r="I2311" t="s">
        <v>26</v>
      </c>
      <c r="J2311" t="s">
        <v>1129</v>
      </c>
      <c r="K2311" t="s">
        <v>103</v>
      </c>
      <c r="L2311">
        <v>76017</v>
      </c>
      <c r="M2311" t="s">
        <v>104</v>
      </c>
      <c r="N2311" t="s">
        <v>2073</v>
      </c>
      <c r="O2311" t="s">
        <v>31</v>
      </c>
      <c r="P2311" t="s">
        <v>64</v>
      </c>
      <c r="Q2311" t="s">
        <v>2074</v>
      </c>
      <c r="R2311">
        <v>6.0960000000000001</v>
      </c>
      <c r="S2311">
        <v>3</v>
      </c>
      <c r="T2311">
        <v>0.6</v>
      </c>
      <c r="U2311">
        <v>-3.9624000000000006</v>
      </c>
    </row>
    <row r="2312" spans="1:21" x14ac:dyDescent="0.35">
      <c r="A2312">
        <v>2612</v>
      </c>
      <c r="B2312" t="s">
        <v>5728</v>
      </c>
      <c r="C2312" s="17">
        <v>41968</v>
      </c>
      <c r="D2312" s="17">
        <v>41973</v>
      </c>
      <c r="E2312" t="s">
        <v>49</v>
      </c>
      <c r="F2312" t="s">
        <v>4932</v>
      </c>
      <c r="G2312" t="s">
        <v>4933</v>
      </c>
      <c r="H2312" t="s">
        <v>40</v>
      </c>
      <c r="I2312" t="s">
        <v>26</v>
      </c>
      <c r="J2312" t="s">
        <v>1129</v>
      </c>
      <c r="K2312" t="s">
        <v>103</v>
      </c>
      <c r="L2312">
        <v>76017</v>
      </c>
      <c r="M2312" t="s">
        <v>104</v>
      </c>
      <c r="N2312" t="s">
        <v>3072</v>
      </c>
      <c r="O2312" t="s">
        <v>45</v>
      </c>
      <c r="P2312" t="s">
        <v>89</v>
      </c>
      <c r="Q2312" t="s">
        <v>3073</v>
      </c>
      <c r="R2312">
        <v>15.696000000000002</v>
      </c>
      <c r="S2312">
        <v>3</v>
      </c>
      <c r="T2312">
        <v>0.2</v>
      </c>
      <c r="U2312">
        <v>5.1011999999999995</v>
      </c>
    </row>
    <row r="2313" spans="1:21" x14ac:dyDescent="0.35">
      <c r="A2313">
        <v>2611</v>
      </c>
      <c r="B2313" t="s">
        <v>5728</v>
      </c>
      <c r="C2313" s="17">
        <v>41968</v>
      </c>
      <c r="D2313" s="17">
        <v>41973</v>
      </c>
      <c r="E2313" t="s">
        <v>49</v>
      </c>
      <c r="F2313" t="s">
        <v>4932</v>
      </c>
      <c r="G2313" t="s">
        <v>4933</v>
      </c>
      <c r="H2313" t="s">
        <v>40</v>
      </c>
      <c r="I2313" t="s">
        <v>26</v>
      </c>
      <c r="J2313" t="s">
        <v>1129</v>
      </c>
      <c r="K2313" t="s">
        <v>103</v>
      </c>
      <c r="L2313">
        <v>76017</v>
      </c>
      <c r="M2313" t="s">
        <v>104</v>
      </c>
      <c r="N2313" t="s">
        <v>4984</v>
      </c>
      <c r="O2313" t="s">
        <v>45</v>
      </c>
      <c r="P2313" t="s">
        <v>46</v>
      </c>
      <c r="Q2313" t="s">
        <v>4985</v>
      </c>
      <c r="R2313">
        <v>5.9039999999999999</v>
      </c>
      <c r="S2313">
        <v>2</v>
      </c>
      <c r="T2313">
        <v>0.2</v>
      </c>
      <c r="U2313">
        <v>1.9925999999999999</v>
      </c>
    </row>
    <row r="2314" spans="1:21" x14ac:dyDescent="0.35">
      <c r="A2314">
        <v>2610</v>
      </c>
      <c r="B2314" t="s">
        <v>5728</v>
      </c>
      <c r="C2314" s="17">
        <v>41968</v>
      </c>
      <c r="D2314" s="17">
        <v>41973</v>
      </c>
      <c r="E2314" t="s">
        <v>49</v>
      </c>
      <c r="F2314" t="s">
        <v>4932</v>
      </c>
      <c r="G2314" t="s">
        <v>4933</v>
      </c>
      <c r="H2314" t="s">
        <v>40</v>
      </c>
      <c r="I2314" t="s">
        <v>26</v>
      </c>
      <c r="J2314" t="s">
        <v>1129</v>
      </c>
      <c r="K2314" t="s">
        <v>103</v>
      </c>
      <c r="L2314">
        <v>76017</v>
      </c>
      <c r="M2314" t="s">
        <v>104</v>
      </c>
      <c r="N2314" t="s">
        <v>54</v>
      </c>
      <c r="O2314" t="s">
        <v>31</v>
      </c>
      <c r="P2314" t="s">
        <v>55</v>
      </c>
      <c r="Q2314" t="s">
        <v>56</v>
      </c>
      <c r="R2314">
        <v>1218.7349999999997</v>
      </c>
      <c r="S2314">
        <v>5</v>
      </c>
      <c r="T2314">
        <v>0.3</v>
      </c>
      <c r="U2314">
        <v>-121.87349999999992</v>
      </c>
    </row>
    <row r="2315" spans="1:21" x14ac:dyDescent="0.35">
      <c r="A2315">
        <v>2609</v>
      </c>
      <c r="B2315" t="s">
        <v>5728</v>
      </c>
      <c r="C2315" s="17">
        <v>41968</v>
      </c>
      <c r="D2315" s="17">
        <v>41973</v>
      </c>
      <c r="E2315" t="s">
        <v>49</v>
      </c>
      <c r="F2315" t="s">
        <v>4932</v>
      </c>
      <c r="G2315" t="s">
        <v>4933</v>
      </c>
      <c r="H2315" t="s">
        <v>40</v>
      </c>
      <c r="I2315" t="s">
        <v>26</v>
      </c>
      <c r="J2315" t="s">
        <v>1129</v>
      </c>
      <c r="K2315" t="s">
        <v>103</v>
      </c>
      <c r="L2315">
        <v>76017</v>
      </c>
      <c r="M2315" t="s">
        <v>104</v>
      </c>
      <c r="N2315" t="s">
        <v>1554</v>
      </c>
      <c r="O2315" t="s">
        <v>45</v>
      </c>
      <c r="P2315" t="s">
        <v>46</v>
      </c>
      <c r="Q2315" t="s">
        <v>1555</v>
      </c>
      <c r="R2315">
        <v>2.52</v>
      </c>
      <c r="S2315">
        <v>1</v>
      </c>
      <c r="T2315">
        <v>0.2</v>
      </c>
      <c r="U2315">
        <v>0.88200000000000001</v>
      </c>
    </row>
    <row r="2316" spans="1:21" x14ac:dyDescent="0.35">
      <c r="A2316">
        <v>2608</v>
      </c>
      <c r="B2316" t="s">
        <v>5728</v>
      </c>
      <c r="C2316" s="17">
        <v>41968</v>
      </c>
      <c r="D2316" s="17">
        <v>41973</v>
      </c>
      <c r="E2316" t="s">
        <v>49</v>
      </c>
      <c r="F2316" t="s">
        <v>4932</v>
      </c>
      <c r="G2316" t="s">
        <v>4933</v>
      </c>
      <c r="H2316" t="s">
        <v>40</v>
      </c>
      <c r="I2316" t="s">
        <v>26</v>
      </c>
      <c r="J2316" t="s">
        <v>1129</v>
      </c>
      <c r="K2316" t="s">
        <v>103</v>
      </c>
      <c r="L2316">
        <v>76017</v>
      </c>
      <c r="M2316" t="s">
        <v>104</v>
      </c>
      <c r="N2316" t="s">
        <v>5729</v>
      </c>
      <c r="O2316" t="s">
        <v>70</v>
      </c>
      <c r="P2316" t="s">
        <v>160</v>
      </c>
      <c r="Q2316" t="s">
        <v>5730</v>
      </c>
      <c r="R2316">
        <v>24.672000000000001</v>
      </c>
      <c r="S2316">
        <v>3</v>
      </c>
      <c r="T2316">
        <v>0.2</v>
      </c>
      <c r="U2316">
        <v>0</v>
      </c>
    </row>
    <row r="2317" spans="1:21" x14ac:dyDescent="0.35">
      <c r="A2317">
        <v>2314</v>
      </c>
      <c r="B2317" t="s">
        <v>5330</v>
      </c>
      <c r="C2317" s="17">
        <v>42936</v>
      </c>
      <c r="D2317" s="17">
        <v>42941</v>
      </c>
      <c r="E2317" t="s">
        <v>49</v>
      </c>
      <c r="F2317" t="s">
        <v>5331</v>
      </c>
      <c r="G2317" t="s">
        <v>5332</v>
      </c>
      <c r="H2317" t="s">
        <v>40</v>
      </c>
      <c r="I2317" t="s">
        <v>26</v>
      </c>
      <c r="J2317" t="s">
        <v>5333</v>
      </c>
      <c r="K2317" t="s">
        <v>5334</v>
      </c>
      <c r="L2317">
        <v>57103</v>
      </c>
      <c r="M2317" t="s">
        <v>104</v>
      </c>
      <c r="N2317" t="s">
        <v>2625</v>
      </c>
      <c r="O2317" t="s">
        <v>45</v>
      </c>
      <c r="P2317" t="s">
        <v>46</v>
      </c>
      <c r="Q2317" t="s">
        <v>2626</v>
      </c>
      <c r="R2317">
        <v>14.62</v>
      </c>
      <c r="S2317">
        <v>2</v>
      </c>
      <c r="T2317">
        <v>0</v>
      </c>
      <c r="U2317">
        <v>6.8713999999999995</v>
      </c>
    </row>
    <row r="2318" spans="1:21" x14ac:dyDescent="0.35">
      <c r="A2318">
        <v>2315</v>
      </c>
      <c r="B2318" t="s">
        <v>5330</v>
      </c>
      <c r="C2318" s="17">
        <v>42936</v>
      </c>
      <c r="D2318" s="17">
        <v>42941</v>
      </c>
      <c r="E2318" t="s">
        <v>49</v>
      </c>
      <c r="F2318" t="s">
        <v>5331</v>
      </c>
      <c r="G2318" t="s">
        <v>5332</v>
      </c>
      <c r="H2318" t="s">
        <v>40</v>
      </c>
      <c r="I2318" t="s">
        <v>26</v>
      </c>
      <c r="J2318" t="s">
        <v>5333</v>
      </c>
      <c r="K2318" t="s">
        <v>5334</v>
      </c>
      <c r="L2318">
        <v>57103</v>
      </c>
      <c r="M2318" t="s">
        <v>104</v>
      </c>
      <c r="N2318" t="s">
        <v>358</v>
      </c>
      <c r="O2318" t="s">
        <v>45</v>
      </c>
      <c r="P2318" t="s">
        <v>77</v>
      </c>
      <c r="Q2318" t="s">
        <v>359</v>
      </c>
      <c r="R2318">
        <v>416.32</v>
      </c>
      <c r="S2318">
        <v>2</v>
      </c>
      <c r="T2318">
        <v>0</v>
      </c>
      <c r="U2318">
        <v>112.40640000000002</v>
      </c>
    </row>
    <row r="2319" spans="1:21" x14ac:dyDescent="0.35">
      <c r="A2319">
        <v>2316</v>
      </c>
      <c r="B2319" t="s">
        <v>5330</v>
      </c>
      <c r="C2319" s="17">
        <v>42936</v>
      </c>
      <c r="D2319" s="17">
        <v>42941</v>
      </c>
      <c r="E2319" t="s">
        <v>49</v>
      </c>
      <c r="F2319" t="s">
        <v>5331</v>
      </c>
      <c r="G2319" t="s">
        <v>5332</v>
      </c>
      <c r="H2319" t="s">
        <v>40</v>
      </c>
      <c r="I2319" t="s">
        <v>26</v>
      </c>
      <c r="J2319" t="s">
        <v>5333</v>
      </c>
      <c r="K2319" t="s">
        <v>5334</v>
      </c>
      <c r="L2319">
        <v>57103</v>
      </c>
      <c r="M2319" t="s">
        <v>104</v>
      </c>
      <c r="N2319" t="s">
        <v>1867</v>
      </c>
      <c r="O2319" t="s">
        <v>45</v>
      </c>
      <c r="P2319" t="s">
        <v>74</v>
      </c>
      <c r="Q2319" t="s">
        <v>1868</v>
      </c>
      <c r="R2319">
        <v>43</v>
      </c>
      <c r="S2319">
        <v>5</v>
      </c>
      <c r="T2319">
        <v>0</v>
      </c>
      <c r="U2319">
        <v>20.21</v>
      </c>
    </row>
    <row r="2320" spans="1:21" x14ac:dyDescent="0.35">
      <c r="A2320">
        <v>2317</v>
      </c>
      <c r="B2320" t="s">
        <v>5330</v>
      </c>
      <c r="C2320" s="17">
        <v>42936</v>
      </c>
      <c r="D2320" s="17">
        <v>42941</v>
      </c>
      <c r="E2320" t="s">
        <v>49</v>
      </c>
      <c r="F2320" t="s">
        <v>5331</v>
      </c>
      <c r="G2320" t="s">
        <v>5332</v>
      </c>
      <c r="H2320" t="s">
        <v>40</v>
      </c>
      <c r="I2320" t="s">
        <v>26</v>
      </c>
      <c r="J2320" t="s">
        <v>5333</v>
      </c>
      <c r="K2320" t="s">
        <v>5334</v>
      </c>
      <c r="L2320">
        <v>57103</v>
      </c>
      <c r="M2320" t="s">
        <v>104</v>
      </c>
      <c r="N2320" t="s">
        <v>4936</v>
      </c>
      <c r="O2320" t="s">
        <v>31</v>
      </c>
      <c r="P2320" t="s">
        <v>35</v>
      </c>
      <c r="Q2320" t="s">
        <v>4937</v>
      </c>
      <c r="R2320">
        <v>182.94</v>
      </c>
      <c r="S2320">
        <v>3</v>
      </c>
      <c r="T2320">
        <v>0</v>
      </c>
      <c r="U2320">
        <v>27.440999999999995</v>
      </c>
    </row>
    <row r="2321" spans="1:21" x14ac:dyDescent="0.35">
      <c r="A2321">
        <v>2318</v>
      </c>
      <c r="B2321" t="s">
        <v>5330</v>
      </c>
      <c r="C2321" s="17">
        <v>42936</v>
      </c>
      <c r="D2321" s="17">
        <v>42941</v>
      </c>
      <c r="E2321" t="s">
        <v>49</v>
      </c>
      <c r="F2321" t="s">
        <v>5331</v>
      </c>
      <c r="G2321" t="s">
        <v>5332</v>
      </c>
      <c r="H2321" t="s">
        <v>40</v>
      </c>
      <c r="I2321" t="s">
        <v>26</v>
      </c>
      <c r="J2321" t="s">
        <v>5333</v>
      </c>
      <c r="K2321" t="s">
        <v>5334</v>
      </c>
      <c r="L2321">
        <v>57103</v>
      </c>
      <c r="M2321" t="s">
        <v>104</v>
      </c>
      <c r="N2321" t="s">
        <v>3301</v>
      </c>
      <c r="O2321" t="s">
        <v>45</v>
      </c>
      <c r="P2321" t="s">
        <v>74</v>
      </c>
      <c r="Q2321" t="s">
        <v>3302</v>
      </c>
      <c r="R2321">
        <v>60.83</v>
      </c>
      <c r="S2321">
        <v>7</v>
      </c>
      <c r="T2321">
        <v>0</v>
      </c>
      <c r="U2321">
        <v>30.414999999999999</v>
      </c>
    </row>
    <row r="2322" spans="1:21" x14ac:dyDescent="0.35">
      <c r="A2322">
        <v>2319</v>
      </c>
      <c r="B2322" t="s">
        <v>5330</v>
      </c>
      <c r="C2322" s="17">
        <v>42936</v>
      </c>
      <c r="D2322" s="17">
        <v>42941</v>
      </c>
      <c r="E2322" t="s">
        <v>49</v>
      </c>
      <c r="F2322" t="s">
        <v>5331</v>
      </c>
      <c r="G2322" t="s">
        <v>5332</v>
      </c>
      <c r="H2322" t="s">
        <v>40</v>
      </c>
      <c r="I2322" t="s">
        <v>26</v>
      </c>
      <c r="J2322" t="s">
        <v>5333</v>
      </c>
      <c r="K2322" t="s">
        <v>5334</v>
      </c>
      <c r="L2322">
        <v>57103</v>
      </c>
      <c r="M2322" t="s">
        <v>104</v>
      </c>
      <c r="N2322" t="s">
        <v>5335</v>
      </c>
      <c r="O2322" t="s">
        <v>70</v>
      </c>
      <c r="P2322" t="s">
        <v>160</v>
      </c>
      <c r="Q2322" t="s">
        <v>5336</v>
      </c>
      <c r="R2322">
        <v>389.97</v>
      </c>
      <c r="S2322">
        <v>3</v>
      </c>
      <c r="T2322">
        <v>0</v>
      </c>
      <c r="U2322">
        <v>132.58980000000003</v>
      </c>
    </row>
    <row r="2323" spans="1:21" x14ac:dyDescent="0.35">
      <c r="A2323">
        <v>2606</v>
      </c>
      <c r="B2323" t="s">
        <v>5722</v>
      </c>
      <c r="C2323" s="17">
        <v>41989</v>
      </c>
      <c r="D2323" s="17">
        <v>41994</v>
      </c>
      <c r="E2323" t="s">
        <v>49</v>
      </c>
      <c r="F2323" t="s">
        <v>5723</v>
      </c>
      <c r="G2323" t="s">
        <v>5724</v>
      </c>
      <c r="H2323" t="s">
        <v>40</v>
      </c>
      <c r="I2323" t="s">
        <v>26</v>
      </c>
      <c r="J2323" t="s">
        <v>1525</v>
      </c>
      <c r="K2323" t="s">
        <v>53</v>
      </c>
      <c r="L2323">
        <v>32216</v>
      </c>
      <c r="M2323" t="s">
        <v>29</v>
      </c>
      <c r="N2323" t="s">
        <v>4241</v>
      </c>
      <c r="O2323" t="s">
        <v>45</v>
      </c>
      <c r="P2323" t="s">
        <v>74</v>
      </c>
      <c r="Q2323" t="s">
        <v>4242</v>
      </c>
      <c r="R2323">
        <v>1.1670000000000003</v>
      </c>
      <c r="S2323">
        <v>1</v>
      </c>
      <c r="T2323">
        <v>0.7</v>
      </c>
      <c r="U2323">
        <v>-0.85579999999999989</v>
      </c>
    </row>
    <row r="2324" spans="1:21" x14ac:dyDescent="0.35">
      <c r="A2324">
        <v>2321</v>
      </c>
      <c r="B2324" t="s">
        <v>5338</v>
      </c>
      <c r="C2324" s="17">
        <v>42814</v>
      </c>
      <c r="D2324" s="17">
        <v>42818</v>
      </c>
      <c r="E2324" t="s">
        <v>49</v>
      </c>
      <c r="F2324" t="s">
        <v>2512</v>
      </c>
      <c r="G2324" t="s">
        <v>2513</v>
      </c>
      <c r="H2324" t="s">
        <v>40</v>
      </c>
      <c r="I2324" t="s">
        <v>26</v>
      </c>
      <c r="J2324" t="s">
        <v>94</v>
      </c>
      <c r="K2324" t="s">
        <v>95</v>
      </c>
      <c r="L2324">
        <v>98115</v>
      </c>
      <c r="M2324" t="s">
        <v>43</v>
      </c>
      <c r="N2324" t="s">
        <v>5339</v>
      </c>
      <c r="O2324" t="s">
        <v>70</v>
      </c>
      <c r="P2324" t="s">
        <v>160</v>
      </c>
      <c r="Q2324" t="s">
        <v>5340</v>
      </c>
      <c r="R2324">
        <v>265.93</v>
      </c>
      <c r="S2324">
        <v>7</v>
      </c>
      <c r="T2324">
        <v>0</v>
      </c>
      <c r="U2324">
        <v>63.8232</v>
      </c>
    </row>
    <row r="2325" spans="1:21" x14ac:dyDescent="0.35">
      <c r="A2325">
        <v>2599</v>
      </c>
      <c r="B2325" t="s">
        <v>5712</v>
      </c>
      <c r="C2325" s="17">
        <v>42868</v>
      </c>
      <c r="D2325" s="17">
        <v>42872</v>
      </c>
      <c r="E2325" t="s">
        <v>49</v>
      </c>
      <c r="F2325" t="s">
        <v>2610</v>
      </c>
      <c r="G2325" t="s">
        <v>2611</v>
      </c>
      <c r="H2325" t="s">
        <v>40</v>
      </c>
      <c r="I2325" t="s">
        <v>26</v>
      </c>
      <c r="J2325" t="s">
        <v>496</v>
      </c>
      <c r="K2325" t="s">
        <v>253</v>
      </c>
      <c r="L2325">
        <v>47201</v>
      </c>
      <c r="M2325" t="s">
        <v>104</v>
      </c>
      <c r="N2325" t="s">
        <v>5714</v>
      </c>
      <c r="O2325" t="s">
        <v>45</v>
      </c>
      <c r="P2325" t="s">
        <v>89</v>
      </c>
      <c r="Q2325" t="s">
        <v>5715</v>
      </c>
      <c r="R2325">
        <v>14.940000000000001</v>
      </c>
      <c r="S2325">
        <v>3</v>
      </c>
      <c r="T2325">
        <v>0</v>
      </c>
      <c r="U2325">
        <v>7.3206000000000007</v>
      </c>
    </row>
    <row r="2326" spans="1:21" x14ac:dyDescent="0.35">
      <c r="A2326">
        <v>2598</v>
      </c>
      <c r="B2326" t="s">
        <v>5712</v>
      </c>
      <c r="C2326" s="17">
        <v>42868</v>
      </c>
      <c r="D2326" s="17">
        <v>42872</v>
      </c>
      <c r="E2326" t="s">
        <v>49</v>
      </c>
      <c r="F2326" t="s">
        <v>2610</v>
      </c>
      <c r="G2326" t="s">
        <v>2611</v>
      </c>
      <c r="H2326" t="s">
        <v>40</v>
      </c>
      <c r="I2326" t="s">
        <v>26</v>
      </c>
      <c r="J2326" t="s">
        <v>496</v>
      </c>
      <c r="K2326" t="s">
        <v>253</v>
      </c>
      <c r="L2326">
        <v>47201</v>
      </c>
      <c r="M2326" t="s">
        <v>104</v>
      </c>
      <c r="N2326" t="s">
        <v>5008</v>
      </c>
      <c r="O2326" t="s">
        <v>45</v>
      </c>
      <c r="P2326" t="s">
        <v>58</v>
      </c>
      <c r="Q2326" t="s">
        <v>5009</v>
      </c>
      <c r="R2326">
        <v>530.34</v>
      </c>
      <c r="S2326">
        <v>2</v>
      </c>
      <c r="T2326">
        <v>0</v>
      </c>
      <c r="U2326">
        <v>95.461199999999963</v>
      </c>
    </row>
    <row r="2327" spans="1:21" x14ac:dyDescent="0.35">
      <c r="A2327">
        <v>2597</v>
      </c>
      <c r="B2327" t="s">
        <v>5712</v>
      </c>
      <c r="C2327" s="17">
        <v>42868</v>
      </c>
      <c r="D2327" s="17">
        <v>42872</v>
      </c>
      <c r="E2327" t="s">
        <v>49</v>
      </c>
      <c r="F2327" t="s">
        <v>2610</v>
      </c>
      <c r="G2327" t="s">
        <v>2611</v>
      </c>
      <c r="H2327" t="s">
        <v>40</v>
      </c>
      <c r="I2327" t="s">
        <v>26</v>
      </c>
      <c r="J2327" t="s">
        <v>496</v>
      </c>
      <c r="K2327" t="s">
        <v>253</v>
      </c>
      <c r="L2327">
        <v>47201</v>
      </c>
      <c r="M2327" t="s">
        <v>104</v>
      </c>
      <c r="N2327" t="s">
        <v>3790</v>
      </c>
      <c r="O2327" t="s">
        <v>70</v>
      </c>
      <c r="P2327" t="s">
        <v>71</v>
      </c>
      <c r="Q2327" t="s">
        <v>5713</v>
      </c>
      <c r="R2327">
        <v>587.97</v>
      </c>
      <c r="S2327">
        <v>3</v>
      </c>
      <c r="T2327">
        <v>0</v>
      </c>
      <c r="U2327">
        <v>158.75190000000003</v>
      </c>
    </row>
    <row r="2328" spans="1:21" x14ac:dyDescent="0.35">
      <c r="A2328">
        <v>2596</v>
      </c>
      <c r="B2328" t="s">
        <v>5712</v>
      </c>
      <c r="C2328" s="17">
        <v>42868</v>
      </c>
      <c r="D2328" s="17">
        <v>42872</v>
      </c>
      <c r="E2328" t="s">
        <v>49</v>
      </c>
      <c r="F2328" t="s">
        <v>2610</v>
      </c>
      <c r="G2328" t="s">
        <v>2611</v>
      </c>
      <c r="H2328" t="s">
        <v>40</v>
      </c>
      <c r="I2328" t="s">
        <v>26</v>
      </c>
      <c r="J2328" t="s">
        <v>496</v>
      </c>
      <c r="K2328" t="s">
        <v>253</v>
      </c>
      <c r="L2328">
        <v>47201</v>
      </c>
      <c r="M2328" t="s">
        <v>104</v>
      </c>
      <c r="N2328" t="s">
        <v>2213</v>
      </c>
      <c r="O2328" t="s">
        <v>45</v>
      </c>
      <c r="P2328" t="s">
        <v>74</v>
      </c>
      <c r="Q2328" t="s">
        <v>2214</v>
      </c>
      <c r="R2328">
        <v>914.97</v>
      </c>
      <c r="S2328">
        <v>3</v>
      </c>
      <c r="T2328">
        <v>0</v>
      </c>
      <c r="U2328">
        <v>411.73649999999998</v>
      </c>
    </row>
    <row r="2329" spans="1:21" x14ac:dyDescent="0.35">
      <c r="A2329">
        <v>2595</v>
      </c>
      <c r="B2329" t="s">
        <v>5712</v>
      </c>
      <c r="C2329" s="17">
        <v>42868</v>
      </c>
      <c r="D2329" s="17">
        <v>42872</v>
      </c>
      <c r="E2329" t="s">
        <v>49</v>
      </c>
      <c r="F2329" t="s">
        <v>2610</v>
      </c>
      <c r="G2329" t="s">
        <v>2611</v>
      </c>
      <c r="H2329" t="s">
        <v>40</v>
      </c>
      <c r="I2329" t="s">
        <v>26</v>
      </c>
      <c r="J2329" t="s">
        <v>496</v>
      </c>
      <c r="K2329" t="s">
        <v>253</v>
      </c>
      <c r="L2329">
        <v>47201</v>
      </c>
      <c r="M2329" t="s">
        <v>104</v>
      </c>
      <c r="N2329" t="s">
        <v>957</v>
      </c>
      <c r="O2329" t="s">
        <v>45</v>
      </c>
      <c r="P2329" t="s">
        <v>172</v>
      </c>
      <c r="Q2329" t="s">
        <v>958</v>
      </c>
      <c r="R2329">
        <v>180.96</v>
      </c>
      <c r="S2329">
        <v>2</v>
      </c>
      <c r="T2329">
        <v>0</v>
      </c>
      <c r="U2329">
        <v>81.432000000000002</v>
      </c>
    </row>
    <row r="2330" spans="1:21" x14ac:dyDescent="0.35">
      <c r="A2330">
        <v>2594</v>
      </c>
      <c r="B2330" t="s">
        <v>5710</v>
      </c>
      <c r="C2330" s="17">
        <v>43063</v>
      </c>
      <c r="D2330" s="17">
        <v>43065</v>
      </c>
      <c r="E2330" t="s">
        <v>22</v>
      </c>
      <c r="F2330" t="s">
        <v>2297</v>
      </c>
      <c r="G2330" t="s">
        <v>2298</v>
      </c>
      <c r="H2330" t="s">
        <v>40</v>
      </c>
      <c r="I2330" t="s">
        <v>26</v>
      </c>
      <c r="J2330" t="s">
        <v>5711</v>
      </c>
      <c r="K2330" t="s">
        <v>382</v>
      </c>
      <c r="L2330">
        <v>29483</v>
      </c>
      <c r="M2330" t="s">
        <v>29</v>
      </c>
      <c r="N2330" t="s">
        <v>3134</v>
      </c>
      <c r="O2330" t="s">
        <v>45</v>
      </c>
      <c r="P2330" t="s">
        <v>74</v>
      </c>
      <c r="Q2330" t="s">
        <v>3135</v>
      </c>
      <c r="R2330">
        <v>327.84</v>
      </c>
      <c r="S2330">
        <v>8</v>
      </c>
      <c r="T2330">
        <v>0</v>
      </c>
      <c r="U2330">
        <v>157.36319999999998</v>
      </c>
    </row>
    <row r="2331" spans="1:21" x14ac:dyDescent="0.35">
      <c r="A2331">
        <v>2593</v>
      </c>
      <c r="B2331" t="s">
        <v>5710</v>
      </c>
      <c r="C2331" s="17">
        <v>43063</v>
      </c>
      <c r="D2331" s="17">
        <v>43065</v>
      </c>
      <c r="E2331" t="s">
        <v>22</v>
      </c>
      <c r="F2331" t="s">
        <v>2297</v>
      </c>
      <c r="G2331" t="s">
        <v>2298</v>
      </c>
      <c r="H2331" t="s">
        <v>40</v>
      </c>
      <c r="I2331" t="s">
        <v>26</v>
      </c>
      <c r="J2331" t="s">
        <v>5711</v>
      </c>
      <c r="K2331" t="s">
        <v>382</v>
      </c>
      <c r="L2331">
        <v>29483</v>
      </c>
      <c r="M2331" t="s">
        <v>29</v>
      </c>
      <c r="N2331" t="s">
        <v>5064</v>
      </c>
      <c r="O2331" t="s">
        <v>70</v>
      </c>
      <c r="P2331" t="s">
        <v>71</v>
      </c>
      <c r="Q2331" t="s">
        <v>5065</v>
      </c>
      <c r="R2331">
        <v>79.099999999999994</v>
      </c>
      <c r="S2331">
        <v>2</v>
      </c>
      <c r="T2331">
        <v>0</v>
      </c>
      <c r="U2331">
        <v>39.549999999999997</v>
      </c>
    </row>
    <row r="2332" spans="1:21" x14ac:dyDescent="0.35">
      <c r="A2332">
        <v>2578</v>
      </c>
      <c r="B2332" t="s">
        <v>5688</v>
      </c>
      <c r="C2332" s="17">
        <v>41965</v>
      </c>
      <c r="D2332" s="17">
        <v>41970</v>
      </c>
      <c r="E2332" t="s">
        <v>49</v>
      </c>
      <c r="F2332" t="s">
        <v>214</v>
      </c>
      <c r="G2332" t="s">
        <v>215</v>
      </c>
      <c r="H2332" t="s">
        <v>40</v>
      </c>
      <c r="I2332" t="s">
        <v>26</v>
      </c>
      <c r="J2332" t="s">
        <v>496</v>
      </c>
      <c r="K2332" t="s">
        <v>1274</v>
      </c>
      <c r="L2332">
        <v>31907</v>
      </c>
      <c r="M2332" t="s">
        <v>29</v>
      </c>
      <c r="N2332" t="s">
        <v>5689</v>
      </c>
      <c r="O2332" t="s">
        <v>45</v>
      </c>
      <c r="P2332" t="s">
        <v>77</v>
      </c>
      <c r="Q2332" t="s">
        <v>5690</v>
      </c>
      <c r="R2332">
        <v>675.12</v>
      </c>
      <c r="S2332">
        <v>3</v>
      </c>
      <c r="T2332">
        <v>0</v>
      </c>
      <c r="U2332">
        <v>290.30160000000001</v>
      </c>
    </row>
    <row r="2333" spans="1:21" x14ac:dyDescent="0.35">
      <c r="A2333">
        <v>2577</v>
      </c>
      <c r="B2333" t="s">
        <v>5688</v>
      </c>
      <c r="C2333" s="17">
        <v>41965</v>
      </c>
      <c r="D2333" s="17">
        <v>41970</v>
      </c>
      <c r="E2333" t="s">
        <v>49</v>
      </c>
      <c r="F2333" t="s">
        <v>214</v>
      </c>
      <c r="G2333" t="s">
        <v>215</v>
      </c>
      <c r="H2333" t="s">
        <v>40</v>
      </c>
      <c r="I2333" t="s">
        <v>26</v>
      </c>
      <c r="J2333" t="s">
        <v>496</v>
      </c>
      <c r="K2333" t="s">
        <v>1274</v>
      </c>
      <c r="L2333">
        <v>31907</v>
      </c>
      <c r="M2333" t="s">
        <v>29</v>
      </c>
      <c r="N2333" t="s">
        <v>669</v>
      </c>
      <c r="O2333" t="s">
        <v>45</v>
      </c>
      <c r="P2333" t="s">
        <v>172</v>
      </c>
      <c r="Q2333" t="s">
        <v>670</v>
      </c>
      <c r="R2333">
        <v>11.36</v>
      </c>
      <c r="S2333">
        <v>2</v>
      </c>
      <c r="T2333">
        <v>0</v>
      </c>
      <c r="U2333">
        <v>5.3391999999999991</v>
      </c>
    </row>
    <row r="2334" spans="1:21" x14ac:dyDescent="0.35">
      <c r="A2334">
        <v>2331</v>
      </c>
      <c r="B2334" t="s">
        <v>5354</v>
      </c>
      <c r="C2334" s="17">
        <v>42637</v>
      </c>
      <c r="D2334" s="17">
        <v>42639</v>
      </c>
      <c r="E2334" t="s">
        <v>22</v>
      </c>
      <c r="F2334" t="s">
        <v>1348</v>
      </c>
      <c r="G2334" t="s">
        <v>1349</v>
      </c>
      <c r="H2334" t="s">
        <v>40</v>
      </c>
      <c r="I2334" t="s">
        <v>26</v>
      </c>
      <c r="J2334" t="s">
        <v>41</v>
      </c>
      <c r="K2334" t="s">
        <v>42</v>
      </c>
      <c r="L2334">
        <v>90004</v>
      </c>
      <c r="M2334" t="s">
        <v>43</v>
      </c>
      <c r="N2334" t="s">
        <v>834</v>
      </c>
      <c r="O2334" t="s">
        <v>45</v>
      </c>
      <c r="P2334" t="s">
        <v>58</v>
      </c>
      <c r="Q2334" t="s">
        <v>835</v>
      </c>
      <c r="R2334">
        <v>41.96</v>
      </c>
      <c r="S2334">
        <v>2</v>
      </c>
      <c r="T2334">
        <v>0</v>
      </c>
      <c r="U2334">
        <v>2.9371999999999971</v>
      </c>
    </row>
    <row r="2335" spans="1:21" x14ac:dyDescent="0.35">
      <c r="A2335">
        <v>2332</v>
      </c>
      <c r="B2335" t="s">
        <v>5354</v>
      </c>
      <c r="C2335" s="17">
        <v>42637</v>
      </c>
      <c r="D2335" s="17">
        <v>42639</v>
      </c>
      <c r="E2335" t="s">
        <v>22</v>
      </c>
      <c r="F2335" t="s">
        <v>1348</v>
      </c>
      <c r="G2335" t="s">
        <v>1349</v>
      </c>
      <c r="H2335" t="s">
        <v>40</v>
      </c>
      <c r="I2335" t="s">
        <v>26</v>
      </c>
      <c r="J2335" t="s">
        <v>41</v>
      </c>
      <c r="K2335" t="s">
        <v>42</v>
      </c>
      <c r="L2335">
        <v>90004</v>
      </c>
      <c r="M2335" t="s">
        <v>43</v>
      </c>
      <c r="N2335" t="s">
        <v>5355</v>
      </c>
      <c r="O2335" t="s">
        <v>45</v>
      </c>
      <c r="P2335" t="s">
        <v>89</v>
      </c>
      <c r="Q2335" t="s">
        <v>5356</v>
      </c>
      <c r="R2335">
        <v>41.7</v>
      </c>
      <c r="S2335">
        <v>5</v>
      </c>
      <c r="T2335">
        <v>0</v>
      </c>
      <c r="U2335">
        <v>20.85</v>
      </c>
    </row>
    <row r="2336" spans="1:21" x14ac:dyDescent="0.35">
      <c r="A2336">
        <v>2576</v>
      </c>
      <c r="B2336" t="s">
        <v>5688</v>
      </c>
      <c r="C2336" s="17">
        <v>41965</v>
      </c>
      <c r="D2336" s="17">
        <v>41970</v>
      </c>
      <c r="E2336" t="s">
        <v>49</v>
      </c>
      <c r="F2336" t="s">
        <v>214</v>
      </c>
      <c r="G2336" t="s">
        <v>215</v>
      </c>
      <c r="H2336" t="s">
        <v>40</v>
      </c>
      <c r="I2336" t="s">
        <v>26</v>
      </c>
      <c r="J2336" t="s">
        <v>496</v>
      </c>
      <c r="K2336" t="s">
        <v>1274</v>
      </c>
      <c r="L2336">
        <v>31907</v>
      </c>
      <c r="M2336" t="s">
        <v>29</v>
      </c>
      <c r="N2336" t="s">
        <v>2601</v>
      </c>
      <c r="O2336" t="s">
        <v>45</v>
      </c>
      <c r="P2336" t="s">
        <v>74</v>
      </c>
      <c r="Q2336" t="s">
        <v>2602</v>
      </c>
      <c r="R2336">
        <v>319.89999999999998</v>
      </c>
      <c r="S2336">
        <v>5</v>
      </c>
      <c r="T2336">
        <v>0</v>
      </c>
      <c r="U2336">
        <v>156.751</v>
      </c>
    </row>
    <row r="2337" spans="1:21" x14ac:dyDescent="0.35">
      <c r="A2337">
        <v>2575</v>
      </c>
      <c r="B2337" t="s">
        <v>5688</v>
      </c>
      <c r="C2337" s="17">
        <v>41965</v>
      </c>
      <c r="D2337" s="17">
        <v>41970</v>
      </c>
      <c r="E2337" t="s">
        <v>49</v>
      </c>
      <c r="F2337" t="s">
        <v>214</v>
      </c>
      <c r="G2337" t="s">
        <v>215</v>
      </c>
      <c r="H2337" t="s">
        <v>40</v>
      </c>
      <c r="I2337" t="s">
        <v>26</v>
      </c>
      <c r="J2337" t="s">
        <v>496</v>
      </c>
      <c r="K2337" t="s">
        <v>1274</v>
      </c>
      <c r="L2337">
        <v>31907</v>
      </c>
      <c r="M2337" t="s">
        <v>29</v>
      </c>
      <c r="N2337" t="s">
        <v>3491</v>
      </c>
      <c r="O2337" t="s">
        <v>45</v>
      </c>
      <c r="P2337" t="s">
        <v>172</v>
      </c>
      <c r="Q2337" t="s">
        <v>3492</v>
      </c>
      <c r="R2337">
        <v>16.23</v>
      </c>
      <c r="S2337">
        <v>3</v>
      </c>
      <c r="T2337">
        <v>0</v>
      </c>
      <c r="U2337">
        <v>7.9527000000000001</v>
      </c>
    </row>
    <row r="2338" spans="1:21" x14ac:dyDescent="0.35">
      <c r="A2338">
        <v>2571</v>
      </c>
      <c r="B2338" t="s">
        <v>5681</v>
      </c>
      <c r="C2338" s="17">
        <v>43096</v>
      </c>
      <c r="D2338" s="17">
        <v>43096</v>
      </c>
      <c r="E2338" t="s">
        <v>1292</v>
      </c>
      <c r="F2338" t="s">
        <v>960</v>
      </c>
      <c r="G2338" t="s">
        <v>961</v>
      </c>
      <c r="H2338" t="s">
        <v>40</v>
      </c>
      <c r="I2338" t="s">
        <v>26</v>
      </c>
      <c r="J2338" t="s">
        <v>606</v>
      </c>
      <c r="K2338" t="s">
        <v>497</v>
      </c>
      <c r="L2338">
        <v>43055</v>
      </c>
      <c r="M2338" t="s">
        <v>147</v>
      </c>
      <c r="N2338" t="s">
        <v>680</v>
      </c>
      <c r="O2338" t="s">
        <v>45</v>
      </c>
      <c r="P2338" t="s">
        <v>67</v>
      </c>
      <c r="Q2338" t="s">
        <v>681</v>
      </c>
      <c r="R2338">
        <v>13.247999999999999</v>
      </c>
      <c r="S2338">
        <v>4</v>
      </c>
      <c r="T2338">
        <v>0.2</v>
      </c>
      <c r="U2338">
        <v>3.6431999999999998</v>
      </c>
    </row>
    <row r="2339" spans="1:21" x14ac:dyDescent="0.35">
      <c r="A2339">
        <v>2570</v>
      </c>
      <c r="B2339" t="s">
        <v>5681</v>
      </c>
      <c r="C2339" s="17">
        <v>43096</v>
      </c>
      <c r="D2339" s="17">
        <v>43096</v>
      </c>
      <c r="E2339" t="s">
        <v>1292</v>
      </c>
      <c r="F2339" t="s">
        <v>960</v>
      </c>
      <c r="G2339" t="s">
        <v>961</v>
      </c>
      <c r="H2339" t="s">
        <v>40</v>
      </c>
      <c r="I2339" t="s">
        <v>26</v>
      </c>
      <c r="J2339" t="s">
        <v>606</v>
      </c>
      <c r="K2339" t="s">
        <v>497</v>
      </c>
      <c r="L2339">
        <v>43055</v>
      </c>
      <c r="M2339" t="s">
        <v>147</v>
      </c>
      <c r="N2339" t="s">
        <v>3215</v>
      </c>
      <c r="O2339" t="s">
        <v>70</v>
      </c>
      <c r="P2339" t="s">
        <v>71</v>
      </c>
      <c r="Q2339" t="s">
        <v>3216</v>
      </c>
      <c r="R2339">
        <v>164.38800000000001</v>
      </c>
      <c r="S2339">
        <v>2</v>
      </c>
      <c r="T2339">
        <v>0.4</v>
      </c>
      <c r="U2339">
        <v>-35.617400000000004</v>
      </c>
    </row>
    <row r="2340" spans="1:21" x14ac:dyDescent="0.35">
      <c r="A2340">
        <v>2569</v>
      </c>
      <c r="B2340" t="s">
        <v>5680</v>
      </c>
      <c r="C2340" s="17">
        <v>42985</v>
      </c>
      <c r="D2340" s="17">
        <v>42989</v>
      </c>
      <c r="E2340" t="s">
        <v>49</v>
      </c>
      <c r="F2340" t="s">
        <v>3435</v>
      </c>
      <c r="G2340" t="s">
        <v>3436</v>
      </c>
      <c r="H2340" t="s">
        <v>40</v>
      </c>
      <c r="I2340" t="s">
        <v>26</v>
      </c>
      <c r="J2340" t="s">
        <v>265</v>
      </c>
      <c r="K2340" t="s">
        <v>266</v>
      </c>
      <c r="L2340">
        <v>10011</v>
      </c>
      <c r="M2340" t="s">
        <v>147</v>
      </c>
      <c r="N2340" t="s">
        <v>222</v>
      </c>
      <c r="O2340" t="s">
        <v>45</v>
      </c>
      <c r="P2340" t="s">
        <v>58</v>
      </c>
      <c r="Q2340" t="s">
        <v>223</v>
      </c>
      <c r="R2340">
        <v>478.08</v>
      </c>
      <c r="S2340">
        <v>8</v>
      </c>
      <c r="T2340">
        <v>0</v>
      </c>
      <c r="U2340">
        <v>133.86240000000004</v>
      </c>
    </row>
    <row r="2341" spans="1:21" x14ac:dyDescent="0.35">
      <c r="A2341">
        <v>2557</v>
      </c>
      <c r="B2341" t="s">
        <v>5661</v>
      </c>
      <c r="C2341" s="17">
        <v>42651</v>
      </c>
      <c r="D2341" s="17">
        <v>42657</v>
      </c>
      <c r="E2341" t="s">
        <v>49</v>
      </c>
      <c r="F2341" t="s">
        <v>2551</v>
      </c>
      <c r="G2341" t="s">
        <v>2552</v>
      </c>
      <c r="H2341" t="s">
        <v>40</v>
      </c>
      <c r="I2341" t="s">
        <v>26</v>
      </c>
      <c r="J2341" t="s">
        <v>183</v>
      </c>
      <c r="K2341" t="s">
        <v>103</v>
      </c>
      <c r="L2341">
        <v>77070</v>
      </c>
      <c r="M2341" t="s">
        <v>104</v>
      </c>
      <c r="N2341" t="s">
        <v>5662</v>
      </c>
      <c r="O2341" t="s">
        <v>31</v>
      </c>
      <c r="P2341" t="s">
        <v>64</v>
      </c>
      <c r="Q2341" t="s">
        <v>5663</v>
      </c>
      <c r="R2341">
        <v>51.712000000000003</v>
      </c>
      <c r="S2341">
        <v>8</v>
      </c>
      <c r="T2341">
        <v>0.6</v>
      </c>
      <c r="U2341">
        <v>-32.320000000000007</v>
      </c>
    </row>
    <row r="2342" spans="1:21" x14ac:dyDescent="0.35">
      <c r="A2342">
        <v>2543</v>
      </c>
      <c r="B2342" t="s">
        <v>5642</v>
      </c>
      <c r="C2342" s="17">
        <v>41908</v>
      </c>
      <c r="D2342" s="17">
        <v>41913</v>
      </c>
      <c r="E2342" t="s">
        <v>22</v>
      </c>
      <c r="F2342" t="s">
        <v>5643</v>
      </c>
      <c r="G2342" t="s">
        <v>5644</v>
      </c>
      <c r="H2342" t="s">
        <v>40</v>
      </c>
      <c r="I2342" t="s">
        <v>26</v>
      </c>
      <c r="J2342" t="s">
        <v>145</v>
      </c>
      <c r="K2342" t="s">
        <v>146</v>
      </c>
      <c r="L2342">
        <v>19134</v>
      </c>
      <c r="M2342" t="s">
        <v>147</v>
      </c>
      <c r="N2342" t="s">
        <v>3187</v>
      </c>
      <c r="O2342" t="s">
        <v>45</v>
      </c>
      <c r="P2342" t="s">
        <v>77</v>
      </c>
      <c r="Q2342" t="s">
        <v>3188</v>
      </c>
      <c r="R2342">
        <v>143.952</v>
      </c>
      <c r="S2342">
        <v>3</v>
      </c>
      <c r="T2342">
        <v>0.2</v>
      </c>
      <c r="U2342">
        <v>14.39520000000001</v>
      </c>
    </row>
    <row r="2343" spans="1:21" x14ac:dyDescent="0.35">
      <c r="A2343">
        <v>2542</v>
      </c>
      <c r="B2343" t="s">
        <v>5639</v>
      </c>
      <c r="C2343" s="17">
        <v>42490</v>
      </c>
      <c r="D2343" s="17">
        <v>42494</v>
      </c>
      <c r="E2343" t="s">
        <v>49</v>
      </c>
      <c r="F2343" t="s">
        <v>5640</v>
      </c>
      <c r="G2343" t="s">
        <v>5641</v>
      </c>
      <c r="H2343" t="s">
        <v>40</v>
      </c>
      <c r="I2343" t="s">
        <v>26</v>
      </c>
      <c r="J2343" t="s">
        <v>622</v>
      </c>
      <c r="K2343" t="s">
        <v>309</v>
      </c>
      <c r="L2343">
        <v>85254</v>
      </c>
      <c r="M2343" t="s">
        <v>43</v>
      </c>
      <c r="N2343" t="s">
        <v>2188</v>
      </c>
      <c r="O2343" t="s">
        <v>31</v>
      </c>
      <c r="P2343" t="s">
        <v>64</v>
      </c>
      <c r="Q2343" t="s">
        <v>2189</v>
      </c>
      <c r="R2343">
        <v>111.88800000000001</v>
      </c>
      <c r="S2343">
        <v>7</v>
      </c>
      <c r="T2343">
        <v>0.2</v>
      </c>
      <c r="U2343">
        <v>22.377600000000001</v>
      </c>
    </row>
    <row r="2344" spans="1:21" x14ac:dyDescent="0.35">
      <c r="A2344">
        <v>2535</v>
      </c>
      <c r="B2344" t="s">
        <v>5630</v>
      </c>
      <c r="C2344" s="17">
        <v>42962</v>
      </c>
      <c r="D2344" s="17">
        <v>42965</v>
      </c>
      <c r="E2344" t="s">
        <v>22</v>
      </c>
      <c r="F2344" t="s">
        <v>3263</v>
      </c>
      <c r="G2344" t="s">
        <v>3264</v>
      </c>
      <c r="H2344" t="s">
        <v>40</v>
      </c>
      <c r="I2344" t="s">
        <v>26</v>
      </c>
      <c r="J2344" t="s">
        <v>145</v>
      </c>
      <c r="K2344" t="s">
        <v>146</v>
      </c>
      <c r="L2344">
        <v>19120</v>
      </c>
      <c r="M2344" t="s">
        <v>147</v>
      </c>
      <c r="N2344" t="s">
        <v>1773</v>
      </c>
      <c r="O2344" t="s">
        <v>45</v>
      </c>
      <c r="P2344" t="s">
        <v>58</v>
      </c>
      <c r="Q2344" t="s">
        <v>1774</v>
      </c>
      <c r="R2344">
        <v>1801.6320000000001</v>
      </c>
      <c r="S2344">
        <v>6</v>
      </c>
      <c r="T2344">
        <v>0.2</v>
      </c>
      <c r="U2344">
        <v>-337.80600000000004</v>
      </c>
    </row>
    <row r="2345" spans="1:21" x14ac:dyDescent="0.35">
      <c r="A2345">
        <v>2534</v>
      </c>
      <c r="B2345" t="s">
        <v>5628</v>
      </c>
      <c r="C2345" s="17">
        <v>41868</v>
      </c>
      <c r="D2345" s="17">
        <v>41872</v>
      </c>
      <c r="E2345" t="s">
        <v>49</v>
      </c>
      <c r="F2345" t="s">
        <v>1185</v>
      </c>
      <c r="G2345" t="s">
        <v>1186</v>
      </c>
      <c r="H2345" t="s">
        <v>40</v>
      </c>
      <c r="I2345" t="s">
        <v>26</v>
      </c>
      <c r="J2345" t="s">
        <v>5149</v>
      </c>
      <c r="K2345" t="s">
        <v>1711</v>
      </c>
      <c r="L2345">
        <v>72209</v>
      </c>
      <c r="M2345" t="s">
        <v>29</v>
      </c>
      <c r="N2345" t="s">
        <v>477</v>
      </c>
      <c r="O2345" t="s">
        <v>70</v>
      </c>
      <c r="P2345" t="s">
        <v>160</v>
      </c>
      <c r="Q2345" t="s">
        <v>478</v>
      </c>
      <c r="R2345">
        <v>339.96</v>
      </c>
      <c r="S2345">
        <v>4</v>
      </c>
      <c r="T2345">
        <v>0</v>
      </c>
      <c r="U2345">
        <v>122.38559999999998</v>
      </c>
    </row>
    <row r="2346" spans="1:21" x14ac:dyDescent="0.35">
      <c r="A2346">
        <v>2533</v>
      </c>
      <c r="B2346" t="s">
        <v>5628</v>
      </c>
      <c r="C2346" s="17">
        <v>41868</v>
      </c>
      <c r="D2346" s="17">
        <v>41872</v>
      </c>
      <c r="E2346" t="s">
        <v>49</v>
      </c>
      <c r="F2346" t="s">
        <v>1185</v>
      </c>
      <c r="G2346" t="s">
        <v>1186</v>
      </c>
      <c r="H2346" t="s">
        <v>40</v>
      </c>
      <c r="I2346" t="s">
        <v>26</v>
      </c>
      <c r="J2346" t="s">
        <v>5149</v>
      </c>
      <c r="K2346" t="s">
        <v>1711</v>
      </c>
      <c r="L2346">
        <v>72209</v>
      </c>
      <c r="M2346" t="s">
        <v>29</v>
      </c>
      <c r="N2346" t="s">
        <v>4340</v>
      </c>
      <c r="O2346" t="s">
        <v>45</v>
      </c>
      <c r="P2346" t="s">
        <v>268</v>
      </c>
      <c r="Q2346" t="s">
        <v>4341</v>
      </c>
      <c r="R2346">
        <v>12.67</v>
      </c>
      <c r="S2346">
        <v>7</v>
      </c>
      <c r="T2346">
        <v>0</v>
      </c>
      <c r="U2346">
        <v>4.5611999999999995</v>
      </c>
    </row>
    <row r="2347" spans="1:21" x14ac:dyDescent="0.35">
      <c r="A2347">
        <v>2532</v>
      </c>
      <c r="B2347" t="s">
        <v>5628</v>
      </c>
      <c r="C2347" s="17">
        <v>41868</v>
      </c>
      <c r="D2347" s="17">
        <v>41872</v>
      </c>
      <c r="E2347" t="s">
        <v>49</v>
      </c>
      <c r="F2347" t="s">
        <v>1185</v>
      </c>
      <c r="G2347" t="s">
        <v>1186</v>
      </c>
      <c r="H2347" t="s">
        <v>40</v>
      </c>
      <c r="I2347" t="s">
        <v>26</v>
      </c>
      <c r="J2347" t="s">
        <v>5149</v>
      </c>
      <c r="K2347" t="s">
        <v>1711</v>
      </c>
      <c r="L2347">
        <v>72209</v>
      </c>
      <c r="M2347" t="s">
        <v>29</v>
      </c>
      <c r="N2347" t="s">
        <v>5629</v>
      </c>
      <c r="O2347" t="s">
        <v>45</v>
      </c>
      <c r="P2347" t="s">
        <v>74</v>
      </c>
      <c r="Q2347" t="s">
        <v>1221</v>
      </c>
      <c r="R2347">
        <v>17.96</v>
      </c>
      <c r="S2347">
        <v>4</v>
      </c>
      <c r="T2347">
        <v>0</v>
      </c>
      <c r="U2347">
        <v>8.2615999999999996</v>
      </c>
    </row>
    <row r="2348" spans="1:21" x14ac:dyDescent="0.35">
      <c r="A2348">
        <v>2531</v>
      </c>
      <c r="B2348" t="s">
        <v>5628</v>
      </c>
      <c r="C2348" s="17">
        <v>41868</v>
      </c>
      <c r="D2348" s="17">
        <v>41872</v>
      </c>
      <c r="E2348" t="s">
        <v>49</v>
      </c>
      <c r="F2348" t="s">
        <v>1185</v>
      </c>
      <c r="G2348" t="s">
        <v>1186</v>
      </c>
      <c r="H2348" t="s">
        <v>40</v>
      </c>
      <c r="I2348" t="s">
        <v>26</v>
      </c>
      <c r="J2348" t="s">
        <v>5149</v>
      </c>
      <c r="K2348" t="s">
        <v>1711</v>
      </c>
      <c r="L2348">
        <v>72209</v>
      </c>
      <c r="M2348" t="s">
        <v>29</v>
      </c>
      <c r="N2348" t="s">
        <v>4562</v>
      </c>
      <c r="O2348" t="s">
        <v>45</v>
      </c>
      <c r="P2348" t="s">
        <v>89</v>
      </c>
      <c r="Q2348" t="s">
        <v>4563</v>
      </c>
      <c r="R2348">
        <v>114.2</v>
      </c>
      <c r="S2348">
        <v>5</v>
      </c>
      <c r="T2348">
        <v>0</v>
      </c>
      <c r="U2348">
        <v>52.531999999999996</v>
      </c>
    </row>
    <row r="2349" spans="1:21" x14ac:dyDescent="0.35">
      <c r="A2349">
        <v>2518</v>
      </c>
      <c r="B2349" t="s">
        <v>5616</v>
      </c>
      <c r="C2349" s="17">
        <v>42857</v>
      </c>
      <c r="D2349" s="17">
        <v>42862</v>
      </c>
      <c r="E2349" t="s">
        <v>49</v>
      </c>
      <c r="F2349" t="s">
        <v>555</v>
      </c>
      <c r="G2349" t="s">
        <v>556</v>
      </c>
      <c r="H2349" t="s">
        <v>40</v>
      </c>
      <c r="I2349" t="s">
        <v>26</v>
      </c>
      <c r="J2349" t="s">
        <v>788</v>
      </c>
      <c r="K2349" t="s">
        <v>789</v>
      </c>
      <c r="L2349">
        <v>7090</v>
      </c>
      <c r="M2349" t="s">
        <v>147</v>
      </c>
      <c r="N2349" t="s">
        <v>3076</v>
      </c>
      <c r="O2349" t="s">
        <v>31</v>
      </c>
      <c r="P2349" t="s">
        <v>64</v>
      </c>
      <c r="Q2349" t="s">
        <v>3077</v>
      </c>
      <c r="R2349">
        <v>129.93</v>
      </c>
      <c r="S2349">
        <v>3</v>
      </c>
      <c r="T2349">
        <v>0</v>
      </c>
      <c r="U2349">
        <v>12.992999999999988</v>
      </c>
    </row>
    <row r="2350" spans="1:21" x14ac:dyDescent="0.35">
      <c r="A2350">
        <v>2515</v>
      </c>
      <c r="B2350" t="s">
        <v>5613</v>
      </c>
      <c r="C2350" s="17">
        <v>42685</v>
      </c>
      <c r="D2350" s="17">
        <v>42691</v>
      </c>
      <c r="E2350" t="s">
        <v>49</v>
      </c>
      <c r="F2350" t="s">
        <v>1536</v>
      </c>
      <c r="G2350" t="s">
        <v>1537</v>
      </c>
      <c r="H2350" t="s">
        <v>40</v>
      </c>
      <c r="I2350" t="s">
        <v>26</v>
      </c>
      <c r="J2350" t="s">
        <v>302</v>
      </c>
      <c r="K2350" t="s">
        <v>210</v>
      </c>
      <c r="L2350">
        <v>60623</v>
      </c>
      <c r="M2350" t="s">
        <v>104</v>
      </c>
      <c r="N2350" t="s">
        <v>3419</v>
      </c>
      <c r="O2350" t="s">
        <v>31</v>
      </c>
      <c r="P2350" t="s">
        <v>35</v>
      </c>
      <c r="Q2350" t="s">
        <v>3420</v>
      </c>
      <c r="R2350">
        <v>47.991999999999997</v>
      </c>
      <c r="S2350">
        <v>2</v>
      </c>
      <c r="T2350">
        <v>0.3</v>
      </c>
      <c r="U2350">
        <v>-2.0567999999999991</v>
      </c>
    </row>
    <row r="2351" spans="1:21" x14ac:dyDescent="0.35">
      <c r="A2351">
        <v>2514</v>
      </c>
      <c r="B2351" t="s">
        <v>5613</v>
      </c>
      <c r="C2351" s="17">
        <v>42685</v>
      </c>
      <c r="D2351" s="17">
        <v>42691</v>
      </c>
      <c r="E2351" t="s">
        <v>49</v>
      </c>
      <c r="F2351" t="s">
        <v>1536</v>
      </c>
      <c r="G2351" t="s">
        <v>1537</v>
      </c>
      <c r="H2351" t="s">
        <v>40</v>
      </c>
      <c r="I2351" t="s">
        <v>26</v>
      </c>
      <c r="J2351" t="s">
        <v>302</v>
      </c>
      <c r="K2351" t="s">
        <v>210</v>
      </c>
      <c r="L2351">
        <v>60623</v>
      </c>
      <c r="M2351" t="s">
        <v>104</v>
      </c>
      <c r="N2351" t="s">
        <v>4175</v>
      </c>
      <c r="O2351" t="s">
        <v>70</v>
      </c>
      <c r="P2351" t="s">
        <v>160</v>
      </c>
      <c r="Q2351" t="s">
        <v>4176</v>
      </c>
      <c r="R2351">
        <v>95.968000000000004</v>
      </c>
      <c r="S2351">
        <v>4</v>
      </c>
      <c r="T2351">
        <v>0.2</v>
      </c>
      <c r="U2351">
        <v>1.1995999999999931</v>
      </c>
    </row>
    <row r="2352" spans="1:21" x14ac:dyDescent="0.35">
      <c r="A2352">
        <v>2349</v>
      </c>
      <c r="B2352" t="s">
        <v>5381</v>
      </c>
      <c r="C2352" s="17">
        <v>43071</v>
      </c>
      <c r="D2352" s="17">
        <v>43072</v>
      </c>
      <c r="E2352" t="s">
        <v>1292</v>
      </c>
      <c r="F2352" t="s">
        <v>757</v>
      </c>
      <c r="G2352" t="s">
        <v>758</v>
      </c>
      <c r="H2352" t="s">
        <v>40</v>
      </c>
      <c r="I2352" t="s">
        <v>26</v>
      </c>
      <c r="J2352" t="s">
        <v>41</v>
      </c>
      <c r="K2352" t="s">
        <v>42</v>
      </c>
      <c r="L2352">
        <v>90032</v>
      </c>
      <c r="M2352" t="s">
        <v>43</v>
      </c>
      <c r="N2352" t="s">
        <v>2431</v>
      </c>
      <c r="O2352" t="s">
        <v>45</v>
      </c>
      <c r="P2352" t="s">
        <v>74</v>
      </c>
      <c r="Q2352" t="s">
        <v>2432</v>
      </c>
      <c r="R2352">
        <v>9.0240000000000009</v>
      </c>
      <c r="S2352">
        <v>6</v>
      </c>
      <c r="T2352">
        <v>0.2</v>
      </c>
      <c r="U2352">
        <v>3.1583999999999985</v>
      </c>
    </row>
    <row r="2353" spans="1:21" x14ac:dyDescent="0.35">
      <c r="A2353">
        <v>2350</v>
      </c>
      <c r="B2353" t="s">
        <v>5381</v>
      </c>
      <c r="C2353" s="17">
        <v>43071</v>
      </c>
      <c r="D2353" s="17">
        <v>43072</v>
      </c>
      <c r="E2353" t="s">
        <v>1292</v>
      </c>
      <c r="F2353" t="s">
        <v>757</v>
      </c>
      <c r="G2353" t="s">
        <v>758</v>
      </c>
      <c r="H2353" t="s">
        <v>40</v>
      </c>
      <c r="I2353" t="s">
        <v>26</v>
      </c>
      <c r="J2353" t="s">
        <v>41</v>
      </c>
      <c r="K2353" t="s">
        <v>42</v>
      </c>
      <c r="L2353">
        <v>90032</v>
      </c>
      <c r="M2353" t="s">
        <v>43</v>
      </c>
      <c r="N2353" t="s">
        <v>5382</v>
      </c>
      <c r="O2353" t="s">
        <v>45</v>
      </c>
      <c r="P2353" t="s">
        <v>74</v>
      </c>
      <c r="Q2353" t="s">
        <v>5383</v>
      </c>
      <c r="R2353">
        <v>69.456000000000003</v>
      </c>
      <c r="S2353">
        <v>2</v>
      </c>
      <c r="T2353">
        <v>0.2</v>
      </c>
      <c r="U2353">
        <v>22.573199999999996</v>
      </c>
    </row>
    <row r="2354" spans="1:21" x14ac:dyDescent="0.35">
      <c r="A2354">
        <v>2351</v>
      </c>
      <c r="B2354" t="s">
        <v>5381</v>
      </c>
      <c r="C2354" s="17">
        <v>43071</v>
      </c>
      <c r="D2354" s="17">
        <v>43072</v>
      </c>
      <c r="E2354" t="s">
        <v>1292</v>
      </c>
      <c r="F2354" t="s">
        <v>757</v>
      </c>
      <c r="G2354" t="s">
        <v>758</v>
      </c>
      <c r="H2354" t="s">
        <v>40</v>
      </c>
      <c r="I2354" t="s">
        <v>26</v>
      </c>
      <c r="J2354" t="s">
        <v>41</v>
      </c>
      <c r="K2354" t="s">
        <v>42</v>
      </c>
      <c r="L2354">
        <v>90032</v>
      </c>
      <c r="M2354" t="s">
        <v>43</v>
      </c>
      <c r="N2354" t="s">
        <v>1438</v>
      </c>
      <c r="O2354" t="s">
        <v>45</v>
      </c>
      <c r="P2354" t="s">
        <v>89</v>
      </c>
      <c r="Q2354" t="s">
        <v>1439</v>
      </c>
      <c r="R2354">
        <v>10.86</v>
      </c>
      <c r="S2354">
        <v>2</v>
      </c>
      <c r="T2354">
        <v>0</v>
      </c>
      <c r="U2354">
        <v>5.3213999999999997</v>
      </c>
    </row>
    <row r="2355" spans="1:21" x14ac:dyDescent="0.35">
      <c r="A2355">
        <v>2352</v>
      </c>
      <c r="B2355" t="s">
        <v>5381</v>
      </c>
      <c r="C2355" s="17">
        <v>43071</v>
      </c>
      <c r="D2355" s="17">
        <v>43072</v>
      </c>
      <c r="E2355" t="s">
        <v>1292</v>
      </c>
      <c r="F2355" t="s">
        <v>757</v>
      </c>
      <c r="G2355" t="s">
        <v>758</v>
      </c>
      <c r="H2355" t="s">
        <v>40</v>
      </c>
      <c r="I2355" t="s">
        <v>26</v>
      </c>
      <c r="J2355" t="s">
        <v>41</v>
      </c>
      <c r="K2355" t="s">
        <v>42</v>
      </c>
      <c r="L2355">
        <v>90032</v>
      </c>
      <c r="M2355" t="s">
        <v>43</v>
      </c>
      <c r="N2355" t="s">
        <v>5199</v>
      </c>
      <c r="O2355" t="s">
        <v>45</v>
      </c>
      <c r="P2355" t="s">
        <v>77</v>
      </c>
      <c r="Q2355" t="s">
        <v>5200</v>
      </c>
      <c r="R2355">
        <v>79.47</v>
      </c>
      <c r="S2355">
        <v>3</v>
      </c>
      <c r="T2355">
        <v>0</v>
      </c>
      <c r="U2355">
        <v>22.251600000000003</v>
      </c>
    </row>
    <row r="2356" spans="1:21" x14ac:dyDescent="0.35">
      <c r="A2356">
        <v>2353</v>
      </c>
      <c r="B2356" t="s">
        <v>5381</v>
      </c>
      <c r="C2356" s="17">
        <v>43071</v>
      </c>
      <c r="D2356" s="17">
        <v>43072</v>
      </c>
      <c r="E2356" t="s">
        <v>1292</v>
      </c>
      <c r="F2356" t="s">
        <v>757</v>
      </c>
      <c r="G2356" t="s">
        <v>758</v>
      </c>
      <c r="H2356" t="s">
        <v>40</v>
      </c>
      <c r="I2356" t="s">
        <v>26</v>
      </c>
      <c r="J2356" t="s">
        <v>41</v>
      </c>
      <c r="K2356" t="s">
        <v>42</v>
      </c>
      <c r="L2356">
        <v>90032</v>
      </c>
      <c r="M2356" t="s">
        <v>43</v>
      </c>
      <c r="N2356" t="s">
        <v>286</v>
      </c>
      <c r="O2356" t="s">
        <v>45</v>
      </c>
      <c r="P2356" t="s">
        <v>67</v>
      </c>
      <c r="Q2356" t="s">
        <v>287</v>
      </c>
      <c r="R2356">
        <v>10.08</v>
      </c>
      <c r="S2356">
        <v>6</v>
      </c>
      <c r="T2356">
        <v>0</v>
      </c>
      <c r="U2356">
        <v>5.04</v>
      </c>
    </row>
    <row r="2357" spans="1:21" x14ac:dyDescent="0.35">
      <c r="A2357">
        <v>2510</v>
      </c>
      <c r="B2357" t="s">
        <v>5603</v>
      </c>
      <c r="C2357" s="17">
        <v>42796</v>
      </c>
      <c r="D2357" s="17">
        <v>42802</v>
      </c>
      <c r="E2357" t="s">
        <v>49</v>
      </c>
      <c r="F2357" t="s">
        <v>1723</v>
      </c>
      <c r="G2357" t="s">
        <v>1724</v>
      </c>
      <c r="H2357" t="s">
        <v>40</v>
      </c>
      <c r="I2357" t="s">
        <v>26</v>
      </c>
      <c r="J2357" t="s">
        <v>41</v>
      </c>
      <c r="K2357" t="s">
        <v>42</v>
      </c>
      <c r="L2357">
        <v>90045</v>
      </c>
      <c r="M2357" t="s">
        <v>43</v>
      </c>
      <c r="N2357" t="s">
        <v>3555</v>
      </c>
      <c r="O2357" t="s">
        <v>70</v>
      </c>
      <c r="P2357" t="s">
        <v>160</v>
      </c>
      <c r="Q2357" t="s">
        <v>3556</v>
      </c>
      <c r="R2357">
        <v>479.93999999999994</v>
      </c>
      <c r="S2357">
        <v>6</v>
      </c>
      <c r="T2357">
        <v>0</v>
      </c>
      <c r="U2357">
        <v>52.79340000000002</v>
      </c>
    </row>
    <row r="2358" spans="1:21" x14ac:dyDescent="0.35">
      <c r="A2358">
        <v>2509</v>
      </c>
      <c r="B2358" t="s">
        <v>5603</v>
      </c>
      <c r="C2358" s="17">
        <v>42796</v>
      </c>
      <c r="D2358" s="17">
        <v>42802</v>
      </c>
      <c r="E2358" t="s">
        <v>49</v>
      </c>
      <c r="F2358" t="s">
        <v>1723</v>
      </c>
      <c r="G2358" t="s">
        <v>1724</v>
      </c>
      <c r="H2358" t="s">
        <v>40</v>
      </c>
      <c r="I2358" t="s">
        <v>26</v>
      </c>
      <c r="J2358" t="s">
        <v>41</v>
      </c>
      <c r="K2358" t="s">
        <v>42</v>
      </c>
      <c r="L2358">
        <v>90045</v>
      </c>
      <c r="M2358" t="s">
        <v>43</v>
      </c>
      <c r="N2358" t="s">
        <v>5604</v>
      </c>
      <c r="O2358" t="s">
        <v>70</v>
      </c>
      <c r="P2358" t="s">
        <v>71</v>
      </c>
      <c r="Q2358" t="s">
        <v>5605</v>
      </c>
      <c r="R2358">
        <v>196.77600000000001</v>
      </c>
      <c r="S2358">
        <v>3</v>
      </c>
      <c r="T2358">
        <v>0.2</v>
      </c>
      <c r="U2358">
        <v>14.758199999999995</v>
      </c>
    </row>
    <row r="2359" spans="1:21" x14ac:dyDescent="0.35">
      <c r="A2359">
        <v>2503</v>
      </c>
      <c r="B2359" t="s">
        <v>5591</v>
      </c>
      <c r="C2359" s="17">
        <v>42903</v>
      </c>
      <c r="D2359" s="17">
        <v>42906</v>
      </c>
      <c r="E2359" t="s">
        <v>187</v>
      </c>
      <c r="F2359" t="s">
        <v>5592</v>
      </c>
      <c r="G2359" t="s">
        <v>5593</v>
      </c>
      <c r="H2359" t="s">
        <v>40</v>
      </c>
      <c r="I2359" t="s">
        <v>26</v>
      </c>
      <c r="J2359" t="s">
        <v>4297</v>
      </c>
      <c r="K2359" t="s">
        <v>210</v>
      </c>
      <c r="L2359">
        <v>60076</v>
      </c>
      <c r="M2359" t="s">
        <v>104</v>
      </c>
      <c r="N2359" t="s">
        <v>2619</v>
      </c>
      <c r="O2359" t="s">
        <v>45</v>
      </c>
      <c r="P2359" t="s">
        <v>74</v>
      </c>
      <c r="Q2359" t="s">
        <v>2620</v>
      </c>
      <c r="R2359">
        <v>9.3599999999999977</v>
      </c>
      <c r="S2359">
        <v>4</v>
      </c>
      <c r="T2359">
        <v>0.8</v>
      </c>
      <c r="U2359">
        <v>-16.380000000000003</v>
      </c>
    </row>
    <row r="2360" spans="1:21" x14ac:dyDescent="0.35">
      <c r="A2360">
        <v>2502</v>
      </c>
      <c r="B2360" t="s">
        <v>5591</v>
      </c>
      <c r="C2360" s="17">
        <v>42903</v>
      </c>
      <c r="D2360" s="17">
        <v>42906</v>
      </c>
      <c r="E2360" t="s">
        <v>187</v>
      </c>
      <c r="F2360" t="s">
        <v>5592</v>
      </c>
      <c r="G2360" t="s">
        <v>5593</v>
      </c>
      <c r="H2360" t="s">
        <v>40</v>
      </c>
      <c r="I2360" t="s">
        <v>26</v>
      </c>
      <c r="J2360" t="s">
        <v>4297</v>
      </c>
      <c r="K2360" t="s">
        <v>210</v>
      </c>
      <c r="L2360">
        <v>60076</v>
      </c>
      <c r="M2360" t="s">
        <v>104</v>
      </c>
      <c r="N2360" t="s">
        <v>2395</v>
      </c>
      <c r="O2360" t="s">
        <v>45</v>
      </c>
      <c r="P2360" t="s">
        <v>74</v>
      </c>
      <c r="Q2360" t="s">
        <v>2396</v>
      </c>
      <c r="R2360">
        <v>2.3039999999999994</v>
      </c>
      <c r="S2360">
        <v>4</v>
      </c>
      <c r="T2360">
        <v>0.8</v>
      </c>
      <c r="U2360">
        <v>-3.5711999999999993</v>
      </c>
    </row>
    <row r="2361" spans="1:21" x14ac:dyDescent="0.35">
      <c r="A2361">
        <v>2358</v>
      </c>
      <c r="B2361" t="s">
        <v>5391</v>
      </c>
      <c r="C2361" s="17">
        <v>41715</v>
      </c>
      <c r="D2361" s="17">
        <v>41719</v>
      </c>
      <c r="E2361" t="s">
        <v>49</v>
      </c>
      <c r="F2361" t="s">
        <v>2411</v>
      </c>
      <c r="G2361" t="s">
        <v>2412</v>
      </c>
      <c r="H2361" t="s">
        <v>40</v>
      </c>
      <c r="I2361" t="s">
        <v>26</v>
      </c>
      <c r="J2361" t="s">
        <v>265</v>
      </c>
      <c r="K2361" t="s">
        <v>266</v>
      </c>
      <c r="L2361">
        <v>10024</v>
      </c>
      <c r="M2361" t="s">
        <v>147</v>
      </c>
      <c r="N2361" t="s">
        <v>904</v>
      </c>
      <c r="O2361" t="s">
        <v>31</v>
      </c>
      <c r="P2361" t="s">
        <v>55</v>
      </c>
      <c r="Q2361" t="s">
        <v>905</v>
      </c>
      <c r="R2361">
        <v>1579.7460000000001</v>
      </c>
      <c r="S2361">
        <v>7</v>
      </c>
      <c r="T2361">
        <v>0.4</v>
      </c>
      <c r="U2361">
        <v>-447.59469999999988</v>
      </c>
    </row>
    <row r="2362" spans="1:21" x14ac:dyDescent="0.35">
      <c r="A2362">
        <v>2359</v>
      </c>
      <c r="B2362" t="s">
        <v>5391</v>
      </c>
      <c r="C2362" s="17">
        <v>41715</v>
      </c>
      <c r="D2362" s="17">
        <v>41719</v>
      </c>
      <c r="E2362" t="s">
        <v>49</v>
      </c>
      <c r="F2362" t="s">
        <v>2411</v>
      </c>
      <c r="G2362" t="s">
        <v>2412</v>
      </c>
      <c r="H2362" t="s">
        <v>40</v>
      </c>
      <c r="I2362" t="s">
        <v>26</v>
      </c>
      <c r="J2362" t="s">
        <v>265</v>
      </c>
      <c r="K2362" t="s">
        <v>266</v>
      </c>
      <c r="L2362">
        <v>10024</v>
      </c>
      <c r="M2362" t="s">
        <v>147</v>
      </c>
      <c r="N2362" t="s">
        <v>5310</v>
      </c>
      <c r="O2362" t="s">
        <v>31</v>
      </c>
      <c r="P2362" t="s">
        <v>55</v>
      </c>
      <c r="Q2362" t="s">
        <v>5311</v>
      </c>
      <c r="R2362">
        <v>1071.576</v>
      </c>
      <c r="S2362">
        <v>4</v>
      </c>
      <c r="T2362">
        <v>0.4</v>
      </c>
      <c r="U2362">
        <v>-553.64760000000001</v>
      </c>
    </row>
    <row r="2363" spans="1:21" x14ac:dyDescent="0.35">
      <c r="A2363">
        <v>2360</v>
      </c>
      <c r="B2363" t="s">
        <v>5391</v>
      </c>
      <c r="C2363" s="17">
        <v>41715</v>
      </c>
      <c r="D2363" s="17">
        <v>41719</v>
      </c>
      <c r="E2363" t="s">
        <v>49</v>
      </c>
      <c r="F2363" t="s">
        <v>2411</v>
      </c>
      <c r="G2363" t="s">
        <v>2412</v>
      </c>
      <c r="H2363" t="s">
        <v>40</v>
      </c>
      <c r="I2363" t="s">
        <v>26</v>
      </c>
      <c r="J2363" t="s">
        <v>265</v>
      </c>
      <c r="K2363" t="s">
        <v>266</v>
      </c>
      <c r="L2363">
        <v>10024</v>
      </c>
      <c r="M2363" t="s">
        <v>147</v>
      </c>
      <c r="N2363" t="s">
        <v>4679</v>
      </c>
      <c r="O2363" t="s">
        <v>31</v>
      </c>
      <c r="P2363" t="s">
        <v>55</v>
      </c>
      <c r="Q2363" t="s">
        <v>4680</v>
      </c>
      <c r="R2363">
        <v>613.90800000000002</v>
      </c>
      <c r="S2363">
        <v>3</v>
      </c>
      <c r="T2363">
        <v>0.4</v>
      </c>
      <c r="U2363">
        <v>-122.78160000000003</v>
      </c>
    </row>
    <row r="2364" spans="1:21" x14ac:dyDescent="0.35">
      <c r="A2364">
        <v>2361</v>
      </c>
      <c r="B2364" t="s">
        <v>5391</v>
      </c>
      <c r="C2364" s="17">
        <v>41715</v>
      </c>
      <c r="D2364" s="17">
        <v>41719</v>
      </c>
      <c r="E2364" t="s">
        <v>49</v>
      </c>
      <c r="F2364" t="s">
        <v>2411</v>
      </c>
      <c r="G2364" t="s">
        <v>2412</v>
      </c>
      <c r="H2364" t="s">
        <v>40</v>
      </c>
      <c r="I2364" t="s">
        <v>26</v>
      </c>
      <c r="J2364" t="s">
        <v>265</v>
      </c>
      <c r="K2364" t="s">
        <v>266</v>
      </c>
      <c r="L2364">
        <v>10024</v>
      </c>
      <c r="M2364" t="s">
        <v>147</v>
      </c>
      <c r="N2364" t="s">
        <v>5392</v>
      </c>
      <c r="O2364" t="s">
        <v>45</v>
      </c>
      <c r="P2364" t="s">
        <v>89</v>
      </c>
      <c r="Q2364" t="s">
        <v>5393</v>
      </c>
      <c r="R2364">
        <v>34.86</v>
      </c>
      <c r="S2364">
        <v>7</v>
      </c>
      <c r="T2364">
        <v>0</v>
      </c>
      <c r="U2364">
        <v>16.3842</v>
      </c>
    </row>
    <row r="2365" spans="1:21" x14ac:dyDescent="0.35">
      <c r="A2365">
        <v>2362</v>
      </c>
      <c r="B2365" t="s">
        <v>5391</v>
      </c>
      <c r="C2365" s="17">
        <v>41715</v>
      </c>
      <c r="D2365" s="17">
        <v>41719</v>
      </c>
      <c r="E2365" t="s">
        <v>49</v>
      </c>
      <c r="F2365" t="s">
        <v>2411</v>
      </c>
      <c r="G2365" t="s">
        <v>2412</v>
      </c>
      <c r="H2365" t="s">
        <v>40</v>
      </c>
      <c r="I2365" t="s">
        <v>26</v>
      </c>
      <c r="J2365" t="s">
        <v>265</v>
      </c>
      <c r="K2365" t="s">
        <v>266</v>
      </c>
      <c r="L2365">
        <v>10024</v>
      </c>
      <c r="M2365" t="s">
        <v>147</v>
      </c>
      <c r="N2365" t="s">
        <v>5394</v>
      </c>
      <c r="O2365" t="s">
        <v>45</v>
      </c>
      <c r="P2365" t="s">
        <v>89</v>
      </c>
      <c r="Q2365" t="s">
        <v>5395</v>
      </c>
      <c r="R2365">
        <v>155.04</v>
      </c>
      <c r="S2365">
        <v>4</v>
      </c>
      <c r="T2365">
        <v>0</v>
      </c>
      <c r="U2365">
        <v>75.9696</v>
      </c>
    </row>
    <row r="2366" spans="1:21" x14ac:dyDescent="0.35">
      <c r="A2366">
        <v>2501</v>
      </c>
      <c r="B2366" t="s">
        <v>5591</v>
      </c>
      <c r="C2366" s="17">
        <v>42903</v>
      </c>
      <c r="D2366" s="17">
        <v>42906</v>
      </c>
      <c r="E2366" t="s">
        <v>187</v>
      </c>
      <c r="F2366" t="s">
        <v>5592</v>
      </c>
      <c r="G2366" t="s">
        <v>5593</v>
      </c>
      <c r="H2366" t="s">
        <v>40</v>
      </c>
      <c r="I2366" t="s">
        <v>26</v>
      </c>
      <c r="J2366" t="s">
        <v>4297</v>
      </c>
      <c r="K2366" t="s">
        <v>210</v>
      </c>
      <c r="L2366">
        <v>60076</v>
      </c>
      <c r="M2366" t="s">
        <v>104</v>
      </c>
      <c r="N2366" t="s">
        <v>3246</v>
      </c>
      <c r="O2366" t="s">
        <v>45</v>
      </c>
      <c r="P2366" t="s">
        <v>89</v>
      </c>
      <c r="Q2366" t="s">
        <v>3247</v>
      </c>
      <c r="R2366">
        <v>12.224</v>
      </c>
      <c r="S2366">
        <v>2</v>
      </c>
      <c r="T2366">
        <v>0.2</v>
      </c>
      <c r="U2366">
        <v>4.4311999999999996</v>
      </c>
    </row>
    <row r="2367" spans="1:21" x14ac:dyDescent="0.35">
      <c r="A2367">
        <v>2499</v>
      </c>
      <c r="B2367" t="s">
        <v>5587</v>
      </c>
      <c r="C2367" s="17">
        <v>42509</v>
      </c>
      <c r="D2367" s="17">
        <v>42514</v>
      </c>
      <c r="E2367" t="s">
        <v>49</v>
      </c>
      <c r="F2367" t="s">
        <v>3190</v>
      </c>
      <c r="G2367" t="s">
        <v>3191</v>
      </c>
      <c r="H2367" t="s">
        <v>40</v>
      </c>
      <c r="I2367" t="s">
        <v>26</v>
      </c>
      <c r="J2367" t="s">
        <v>126</v>
      </c>
      <c r="K2367" t="s">
        <v>42</v>
      </c>
      <c r="L2367">
        <v>94109</v>
      </c>
      <c r="M2367" t="s">
        <v>43</v>
      </c>
      <c r="N2367" t="s">
        <v>4927</v>
      </c>
      <c r="O2367" t="s">
        <v>45</v>
      </c>
      <c r="P2367" t="s">
        <v>74</v>
      </c>
      <c r="Q2367" t="s">
        <v>4928</v>
      </c>
      <c r="R2367">
        <v>9.5840000000000014</v>
      </c>
      <c r="S2367">
        <v>1</v>
      </c>
      <c r="T2367">
        <v>0.2</v>
      </c>
      <c r="U2367">
        <v>3.3543999999999996</v>
      </c>
    </row>
    <row r="2368" spans="1:21" x14ac:dyDescent="0.35">
      <c r="A2368">
        <v>2478</v>
      </c>
      <c r="B2368" t="s">
        <v>5553</v>
      </c>
      <c r="C2368" s="17">
        <v>42982</v>
      </c>
      <c r="D2368" s="17">
        <v>42986</v>
      </c>
      <c r="E2368" t="s">
        <v>22</v>
      </c>
      <c r="F2368" t="s">
        <v>5554</v>
      </c>
      <c r="G2368" t="s">
        <v>5555</v>
      </c>
      <c r="H2368" t="s">
        <v>40</v>
      </c>
      <c r="I2368" t="s">
        <v>26</v>
      </c>
      <c r="J2368" t="s">
        <v>41</v>
      </c>
      <c r="K2368" t="s">
        <v>42</v>
      </c>
      <c r="L2368">
        <v>90036</v>
      </c>
      <c r="M2368" t="s">
        <v>43</v>
      </c>
      <c r="N2368" t="s">
        <v>2322</v>
      </c>
      <c r="O2368" t="s">
        <v>31</v>
      </c>
      <c r="P2368" t="s">
        <v>55</v>
      </c>
      <c r="Q2368" t="s">
        <v>2323</v>
      </c>
      <c r="R2368">
        <v>1322.3520000000001</v>
      </c>
      <c r="S2368">
        <v>3</v>
      </c>
      <c r="T2368">
        <v>0.2</v>
      </c>
      <c r="U2368">
        <v>-99.176400000000001</v>
      </c>
    </row>
    <row r="2369" spans="1:21" x14ac:dyDescent="0.35">
      <c r="A2369">
        <v>2432</v>
      </c>
      <c r="B2369" t="s">
        <v>5498</v>
      </c>
      <c r="C2369" s="17">
        <v>43097</v>
      </c>
      <c r="D2369" s="17">
        <v>43102</v>
      </c>
      <c r="E2369" t="s">
        <v>49</v>
      </c>
      <c r="F2369" t="s">
        <v>3752</v>
      </c>
      <c r="G2369" t="s">
        <v>3753</v>
      </c>
      <c r="H2369" t="s">
        <v>40</v>
      </c>
      <c r="I2369" t="s">
        <v>26</v>
      </c>
      <c r="J2369" t="s">
        <v>94</v>
      </c>
      <c r="K2369" t="s">
        <v>95</v>
      </c>
      <c r="L2369">
        <v>98103</v>
      </c>
      <c r="M2369" t="s">
        <v>43</v>
      </c>
      <c r="N2369" t="s">
        <v>1365</v>
      </c>
      <c r="O2369" t="s">
        <v>31</v>
      </c>
      <c r="P2369" t="s">
        <v>64</v>
      </c>
      <c r="Q2369" t="s">
        <v>1366</v>
      </c>
      <c r="R2369">
        <v>7.4</v>
      </c>
      <c r="S2369">
        <v>2</v>
      </c>
      <c r="T2369">
        <v>0</v>
      </c>
      <c r="U2369">
        <v>3.0340000000000007</v>
      </c>
    </row>
    <row r="2370" spans="1:21" x14ac:dyDescent="0.35">
      <c r="A2370">
        <v>2430</v>
      </c>
      <c r="B2370" t="s">
        <v>5492</v>
      </c>
      <c r="C2370" s="17">
        <v>42532</v>
      </c>
      <c r="D2370" s="17">
        <v>42538</v>
      </c>
      <c r="E2370" t="s">
        <v>49</v>
      </c>
      <c r="F2370" t="s">
        <v>774</v>
      </c>
      <c r="G2370" t="s">
        <v>775</v>
      </c>
      <c r="H2370" t="s">
        <v>40</v>
      </c>
      <c r="I2370" t="s">
        <v>26</v>
      </c>
      <c r="J2370" t="s">
        <v>1129</v>
      </c>
      <c r="K2370" t="s">
        <v>103</v>
      </c>
      <c r="L2370">
        <v>76017</v>
      </c>
      <c r="M2370" t="s">
        <v>104</v>
      </c>
      <c r="N2370" t="s">
        <v>4278</v>
      </c>
      <c r="O2370" t="s">
        <v>31</v>
      </c>
      <c r="P2370" t="s">
        <v>64</v>
      </c>
      <c r="Q2370" t="s">
        <v>4279</v>
      </c>
      <c r="R2370">
        <v>12.544000000000002</v>
      </c>
      <c r="S2370">
        <v>7</v>
      </c>
      <c r="T2370">
        <v>0.6</v>
      </c>
      <c r="U2370">
        <v>-9.0944000000000038</v>
      </c>
    </row>
    <row r="2371" spans="1:21" x14ac:dyDescent="0.35">
      <c r="A2371">
        <v>2429</v>
      </c>
      <c r="B2371" t="s">
        <v>5492</v>
      </c>
      <c r="C2371" s="17">
        <v>42532</v>
      </c>
      <c r="D2371" s="17">
        <v>42538</v>
      </c>
      <c r="E2371" t="s">
        <v>49</v>
      </c>
      <c r="F2371" t="s">
        <v>774</v>
      </c>
      <c r="G2371" t="s">
        <v>775</v>
      </c>
      <c r="H2371" t="s">
        <v>40</v>
      </c>
      <c r="I2371" t="s">
        <v>26</v>
      </c>
      <c r="J2371" t="s">
        <v>1129</v>
      </c>
      <c r="K2371" t="s">
        <v>103</v>
      </c>
      <c r="L2371">
        <v>76017</v>
      </c>
      <c r="M2371" t="s">
        <v>104</v>
      </c>
      <c r="N2371" t="s">
        <v>5495</v>
      </c>
      <c r="O2371" t="s">
        <v>45</v>
      </c>
      <c r="P2371" t="s">
        <v>74</v>
      </c>
      <c r="Q2371" t="s">
        <v>5496</v>
      </c>
      <c r="R2371">
        <v>8.2719999999999985</v>
      </c>
      <c r="S2371">
        <v>4</v>
      </c>
      <c r="T2371">
        <v>0.8</v>
      </c>
      <c r="U2371">
        <v>-13.648800000000001</v>
      </c>
    </row>
    <row r="2372" spans="1:21" x14ac:dyDescent="0.35">
      <c r="A2372">
        <v>2369</v>
      </c>
      <c r="B2372" t="s">
        <v>5407</v>
      </c>
      <c r="C2372" s="17">
        <v>42636</v>
      </c>
      <c r="D2372" s="17">
        <v>42640</v>
      </c>
      <c r="E2372" t="s">
        <v>49</v>
      </c>
      <c r="F2372" t="s">
        <v>1081</v>
      </c>
      <c r="G2372" t="s">
        <v>1082</v>
      </c>
      <c r="H2372" t="s">
        <v>40</v>
      </c>
      <c r="I2372" t="s">
        <v>26</v>
      </c>
      <c r="J2372" t="s">
        <v>747</v>
      </c>
      <c r="K2372" t="s">
        <v>497</v>
      </c>
      <c r="L2372">
        <v>45014</v>
      </c>
      <c r="M2372" t="s">
        <v>147</v>
      </c>
      <c r="N2372" t="s">
        <v>5408</v>
      </c>
      <c r="O2372" t="s">
        <v>31</v>
      </c>
      <c r="P2372" t="s">
        <v>64</v>
      </c>
      <c r="Q2372" t="s">
        <v>5409</v>
      </c>
      <c r="R2372">
        <v>532.70400000000006</v>
      </c>
      <c r="S2372">
        <v>6</v>
      </c>
      <c r="T2372">
        <v>0.2</v>
      </c>
      <c r="U2372">
        <v>-26.635200000000026</v>
      </c>
    </row>
    <row r="2373" spans="1:21" x14ac:dyDescent="0.35">
      <c r="A2373">
        <v>2370</v>
      </c>
      <c r="B2373" t="s">
        <v>5407</v>
      </c>
      <c r="C2373" s="17">
        <v>42636</v>
      </c>
      <c r="D2373" s="17">
        <v>42640</v>
      </c>
      <c r="E2373" t="s">
        <v>49</v>
      </c>
      <c r="F2373" t="s">
        <v>1081</v>
      </c>
      <c r="G2373" t="s">
        <v>1082</v>
      </c>
      <c r="H2373" t="s">
        <v>40</v>
      </c>
      <c r="I2373" t="s">
        <v>26</v>
      </c>
      <c r="J2373" t="s">
        <v>747</v>
      </c>
      <c r="K2373" t="s">
        <v>497</v>
      </c>
      <c r="L2373">
        <v>45014</v>
      </c>
      <c r="M2373" t="s">
        <v>147</v>
      </c>
      <c r="N2373" t="s">
        <v>5410</v>
      </c>
      <c r="O2373" t="s">
        <v>45</v>
      </c>
      <c r="P2373" t="s">
        <v>67</v>
      </c>
      <c r="Q2373" t="s">
        <v>5411</v>
      </c>
      <c r="R2373">
        <v>4.9119999999999999</v>
      </c>
      <c r="S2373">
        <v>2</v>
      </c>
      <c r="T2373">
        <v>0.2</v>
      </c>
      <c r="U2373">
        <v>0.30700000000000016</v>
      </c>
    </row>
    <row r="2374" spans="1:21" x14ac:dyDescent="0.35">
      <c r="A2374">
        <v>2371</v>
      </c>
      <c r="B2374" t="s">
        <v>5412</v>
      </c>
      <c r="C2374" s="17">
        <v>42923</v>
      </c>
      <c r="D2374" s="17">
        <v>42925</v>
      </c>
      <c r="E2374" t="s">
        <v>22</v>
      </c>
      <c r="F2374" t="s">
        <v>1481</v>
      </c>
      <c r="G2374" t="s">
        <v>1482</v>
      </c>
      <c r="H2374" t="s">
        <v>40</v>
      </c>
      <c r="I2374" t="s">
        <v>26</v>
      </c>
      <c r="J2374" t="s">
        <v>1401</v>
      </c>
      <c r="K2374" t="s">
        <v>1402</v>
      </c>
      <c r="L2374">
        <v>2886</v>
      </c>
      <c r="M2374" t="s">
        <v>147</v>
      </c>
      <c r="N2374" t="s">
        <v>2835</v>
      </c>
      <c r="O2374" t="s">
        <v>70</v>
      </c>
      <c r="P2374" t="s">
        <v>160</v>
      </c>
      <c r="Q2374" t="s">
        <v>2836</v>
      </c>
      <c r="R2374">
        <v>252</v>
      </c>
      <c r="S2374">
        <v>4</v>
      </c>
      <c r="T2374">
        <v>0</v>
      </c>
      <c r="U2374">
        <v>93.240000000000009</v>
      </c>
    </row>
    <row r="2375" spans="1:21" x14ac:dyDescent="0.35">
      <c r="A2375">
        <v>2372</v>
      </c>
      <c r="B2375" t="s">
        <v>5413</v>
      </c>
      <c r="C2375" s="17">
        <v>42558</v>
      </c>
      <c r="D2375" s="17">
        <v>42562</v>
      </c>
      <c r="E2375" t="s">
        <v>22</v>
      </c>
      <c r="F2375" t="s">
        <v>2414</v>
      </c>
      <c r="G2375" t="s">
        <v>2415</v>
      </c>
      <c r="H2375" t="s">
        <v>40</v>
      </c>
      <c r="I2375" t="s">
        <v>26</v>
      </c>
      <c r="J2375" t="s">
        <v>455</v>
      </c>
      <c r="K2375" t="s">
        <v>210</v>
      </c>
      <c r="L2375">
        <v>60505</v>
      </c>
      <c r="M2375" t="s">
        <v>104</v>
      </c>
      <c r="N2375" t="s">
        <v>4636</v>
      </c>
      <c r="O2375" t="s">
        <v>31</v>
      </c>
      <c r="P2375" t="s">
        <v>64</v>
      </c>
      <c r="Q2375" t="s">
        <v>4637</v>
      </c>
      <c r="R2375">
        <v>60.288000000000004</v>
      </c>
      <c r="S2375">
        <v>8</v>
      </c>
      <c r="T2375">
        <v>0.6</v>
      </c>
      <c r="U2375">
        <v>-27.129599999999996</v>
      </c>
    </row>
    <row r="2376" spans="1:21" x14ac:dyDescent="0.35">
      <c r="A2376">
        <v>2373</v>
      </c>
      <c r="B2376" t="s">
        <v>5413</v>
      </c>
      <c r="C2376" s="17">
        <v>42558</v>
      </c>
      <c r="D2376" s="17">
        <v>42562</v>
      </c>
      <c r="E2376" t="s">
        <v>22</v>
      </c>
      <c r="F2376" t="s">
        <v>2414</v>
      </c>
      <c r="G2376" t="s">
        <v>2415</v>
      </c>
      <c r="H2376" t="s">
        <v>40</v>
      </c>
      <c r="I2376" t="s">
        <v>26</v>
      </c>
      <c r="J2376" t="s">
        <v>455</v>
      </c>
      <c r="K2376" t="s">
        <v>210</v>
      </c>
      <c r="L2376">
        <v>60505</v>
      </c>
      <c r="M2376" t="s">
        <v>104</v>
      </c>
      <c r="N2376" t="s">
        <v>5414</v>
      </c>
      <c r="O2376" t="s">
        <v>45</v>
      </c>
      <c r="P2376" t="s">
        <v>268</v>
      </c>
      <c r="Q2376" t="s">
        <v>5415</v>
      </c>
      <c r="R2376">
        <v>2.6320000000000001</v>
      </c>
      <c r="S2376">
        <v>1</v>
      </c>
      <c r="T2376">
        <v>0.2</v>
      </c>
      <c r="U2376">
        <v>0.8224999999999999</v>
      </c>
    </row>
    <row r="2377" spans="1:21" x14ac:dyDescent="0.35">
      <c r="A2377">
        <v>2374</v>
      </c>
      <c r="B2377" t="s">
        <v>5413</v>
      </c>
      <c r="C2377" s="17">
        <v>42558</v>
      </c>
      <c r="D2377" s="17">
        <v>42562</v>
      </c>
      <c r="E2377" t="s">
        <v>22</v>
      </c>
      <c r="F2377" t="s">
        <v>2414</v>
      </c>
      <c r="G2377" t="s">
        <v>2415</v>
      </c>
      <c r="H2377" t="s">
        <v>40</v>
      </c>
      <c r="I2377" t="s">
        <v>26</v>
      </c>
      <c r="J2377" t="s">
        <v>455</v>
      </c>
      <c r="K2377" t="s">
        <v>210</v>
      </c>
      <c r="L2377">
        <v>60505</v>
      </c>
      <c r="M2377" t="s">
        <v>104</v>
      </c>
      <c r="N2377" t="s">
        <v>4512</v>
      </c>
      <c r="O2377" t="s">
        <v>45</v>
      </c>
      <c r="P2377" t="s">
        <v>89</v>
      </c>
      <c r="Q2377" t="s">
        <v>4513</v>
      </c>
      <c r="R2377">
        <v>23.688000000000002</v>
      </c>
      <c r="S2377">
        <v>9</v>
      </c>
      <c r="T2377">
        <v>0.2</v>
      </c>
      <c r="U2377">
        <v>7.698599999999999</v>
      </c>
    </row>
    <row r="2378" spans="1:21" x14ac:dyDescent="0.35">
      <c r="A2378">
        <v>2375</v>
      </c>
      <c r="B2378" t="s">
        <v>5413</v>
      </c>
      <c r="C2378" s="17">
        <v>42558</v>
      </c>
      <c r="D2378" s="17">
        <v>42562</v>
      </c>
      <c r="E2378" t="s">
        <v>22</v>
      </c>
      <c r="F2378" t="s">
        <v>2414</v>
      </c>
      <c r="G2378" t="s">
        <v>2415</v>
      </c>
      <c r="H2378" t="s">
        <v>40</v>
      </c>
      <c r="I2378" t="s">
        <v>26</v>
      </c>
      <c r="J2378" t="s">
        <v>455</v>
      </c>
      <c r="K2378" t="s">
        <v>210</v>
      </c>
      <c r="L2378">
        <v>60505</v>
      </c>
      <c r="M2378" t="s">
        <v>104</v>
      </c>
      <c r="N2378" t="s">
        <v>1282</v>
      </c>
      <c r="O2378" t="s">
        <v>31</v>
      </c>
      <c r="P2378" t="s">
        <v>35</v>
      </c>
      <c r="Q2378" t="s">
        <v>1283</v>
      </c>
      <c r="R2378">
        <v>253.37199999999996</v>
      </c>
      <c r="S2378">
        <v>2</v>
      </c>
      <c r="T2378">
        <v>0.3</v>
      </c>
      <c r="U2378">
        <v>-14.478399999999993</v>
      </c>
    </row>
    <row r="2379" spans="1:21" x14ac:dyDescent="0.35">
      <c r="A2379">
        <v>2428</v>
      </c>
      <c r="B2379" t="s">
        <v>5492</v>
      </c>
      <c r="C2379" s="17">
        <v>42532</v>
      </c>
      <c r="D2379" s="17">
        <v>42538</v>
      </c>
      <c r="E2379" t="s">
        <v>49</v>
      </c>
      <c r="F2379" t="s">
        <v>774</v>
      </c>
      <c r="G2379" t="s">
        <v>775</v>
      </c>
      <c r="H2379" t="s">
        <v>40</v>
      </c>
      <c r="I2379" t="s">
        <v>26</v>
      </c>
      <c r="J2379" t="s">
        <v>1129</v>
      </c>
      <c r="K2379" t="s">
        <v>103</v>
      </c>
      <c r="L2379">
        <v>76017</v>
      </c>
      <c r="M2379" t="s">
        <v>104</v>
      </c>
      <c r="N2379" t="s">
        <v>5493</v>
      </c>
      <c r="O2379" t="s">
        <v>45</v>
      </c>
      <c r="P2379" t="s">
        <v>74</v>
      </c>
      <c r="Q2379" t="s">
        <v>5494</v>
      </c>
      <c r="R2379">
        <v>1.3439999999999996</v>
      </c>
      <c r="S2379">
        <v>4</v>
      </c>
      <c r="T2379">
        <v>0.8</v>
      </c>
      <c r="U2379">
        <v>-2.1504000000000008</v>
      </c>
    </row>
    <row r="2380" spans="1:21" x14ac:dyDescent="0.35">
      <c r="A2380">
        <v>2421</v>
      </c>
      <c r="B2380" t="s">
        <v>5481</v>
      </c>
      <c r="C2380" s="17">
        <v>43048</v>
      </c>
      <c r="D2380" s="17">
        <v>43053</v>
      </c>
      <c r="E2380" t="s">
        <v>49</v>
      </c>
      <c r="F2380" t="s">
        <v>4932</v>
      </c>
      <c r="G2380" t="s">
        <v>4933</v>
      </c>
      <c r="H2380" t="s">
        <v>40</v>
      </c>
      <c r="I2380" t="s">
        <v>26</v>
      </c>
      <c r="J2380" t="s">
        <v>5482</v>
      </c>
      <c r="K2380" t="s">
        <v>42</v>
      </c>
      <c r="L2380">
        <v>92236</v>
      </c>
      <c r="M2380" t="s">
        <v>43</v>
      </c>
      <c r="N2380" t="s">
        <v>5483</v>
      </c>
      <c r="O2380" t="s">
        <v>70</v>
      </c>
      <c r="P2380" t="s">
        <v>160</v>
      </c>
      <c r="Q2380" t="s">
        <v>5484</v>
      </c>
      <c r="R2380">
        <v>99.99</v>
      </c>
      <c r="S2380">
        <v>1</v>
      </c>
      <c r="T2380">
        <v>0</v>
      </c>
      <c r="U2380">
        <v>43.995600000000003</v>
      </c>
    </row>
    <row r="2381" spans="1:21" x14ac:dyDescent="0.35">
      <c r="A2381">
        <v>2420</v>
      </c>
      <c r="B2381" t="s">
        <v>5481</v>
      </c>
      <c r="C2381" s="17">
        <v>43048</v>
      </c>
      <c r="D2381" s="17">
        <v>43053</v>
      </c>
      <c r="E2381" t="s">
        <v>49</v>
      </c>
      <c r="F2381" t="s">
        <v>4932</v>
      </c>
      <c r="G2381" t="s">
        <v>4933</v>
      </c>
      <c r="H2381" t="s">
        <v>40</v>
      </c>
      <c r="I2381" t="s">
        <v>26</v>
      </c>
      <c r="J2381" t="s">
        <v>5482</v>
      </c>
      <c r="K2381" t="s">
        <v>42</v>
      </c>
      <c r="L2381">
        <v>92236</v>
      </c>
      <c r="M2381" t="s">
        <v>43</v>
      </c>
      <c r="N2381" t="s">
        <v>3792</v>
      </c>
      <c r="O2381" t="s">
        <v>45</v>
      </c>
      <c r="P2381" t="s">
        <v>58</v>
      </c>
      <c r="Q2381" t="s">
        <v>3793</v>
      </c>
      <c r="R2381">
        <v>63.56</v>
      </c>
      <c r="S2381">
        <v>2</v>
      </c>
      <c r="T2381">
        <v>0</v>
      </c>
      <c r="U2381">
        <v>3.1779999999999973</v>
      </c>
    </row>
    <row r="2382" spans="1:21" x14ac:dyDescent="0.35">
      <c r="A2382">
        <v>2419</v>
      </c>
      <c r="B2382" t="s">
        <v>5477</v>
      </c>
      <c r="C2382" s="17">
        <v>42511</v>
      </c>
      <c r="D2382" s="17">
        <v>42518</v>
      </c>
      <c r="E2382" t="s">
        <v>49</v>
      </c>
      <c r="F2382" t="s">
        <v>207</v>
      </c>
      <c r="G2382" t="s">
        <v>208</v>
      </c>
      <c r="H2382" t="s">
        <v>40</v>
      </c>
      <c r="I2382" t="s">
        <v>26</v>
      </c>
      <c r="J2382" t="s">
        <v>5478</v>
      </c>
      <c r="K2382" t="s">
        <v>1395</v>
      </c>
      <c r="L2382">
        <v>89431</v>
      </c>
      <c r="M2382" t="s">
        <v>43</v>
      </c>
      <c r="N2382" t="s">
        <v>5479</v>
      </c>
      <c r="O2382" t="s">
        <v>70</v>
      </c>
      <c r="P2382" t="s">
        <v>683</v>
      </c>
      <c r="Q2382" t="s">
        <v>5480</v>
      </c>
      <c r="R2382">
        <v>2396.4</v>
      </c>
      <c r="S2382">
        <v>10</v>
      </c>
      <c r="T2382">
        <v>0.2</v>
      </c>
      <c r="U2382">
        <v>179.73000000000013</v>
      </c>
    </row>
    <row r="2383" spans="1:21" x14ac:dyDescent="0.35">
      <c r="A2383">
        <v>2418</v>
      </c>
      <c r="B2383" t="s">
        <v>5473</v>
      </c>
      <c r="C2383" s="17">
        <v>43020</v>
      </c>
      <c r="D2383" s="17">
        <v>43026</v>
      </c>
      <c r="E2383" t="s">
        <v>49</v>
      </c>
      <c r="F2383" t="s">
        <v>5474</v>
      </c>
      <c r="G2383" t="s">
        <v>5475</v>
      </c>
      <c r="H2383" t="s">
        <v>40</v>
      </c>
      <c r="I2383" t="s">
        <v>26</v>
      </c>
      <c r="J2383" t="s">
        <v>5476</v>
      </c>
      <c r="K2383" t="s">
        <v>668</v>
      </c>
      <c r="L2383">
        <v>87105</v>
      </c>
      <c r="M2383" t="s">
        <v>43</v>
      </c>
      <c r="N2383" t="s">
        <v>4809</v>
      </c>
      <c r="O2383" t="s">
        <v>45</v>
      </c>
      <c r="P2383" t="s">
        <v>74</v>
      </c>
      <c r="Q2383" t="s">
        <v>4810</v>
      </c>
      <c r="R2383">
        <v>79.872000000000014</v>
      </c>
      <c r="S2383">
        <v>3</v>
      </c>
      <c r="T2383">
        <v>0.2</v>
      </c>
      <c r="U2383">
        <v>29.951999999999998</v>
      </c>
    </row>
    <row r="2384" spans="1:21" x14ac:dyDescent="0.35">
      <c r="A2384">
        <v>2417</v>
      </c>
      <c r="B2384" t="s">
        <v>5473</v>
      </c>
      <c r="C2384" s="17">
        <v>43020</v>
      </c>
      <c r="D2384" s="17">
        <v>43026</v>
      </c>
      <c r="E2384" t="s">
        <v>49</v>
      </c>
      <c r="F2384" t="s">
        <v>5474</v>
      </c>
      <c r="G2384" t="s">
        <v>5475</v>
      </c>
      <c r="H2384" t="s">
        <v>40</v>
      </c>
      <c r="I2384" t="s">
        <v>26</v>
      </c>
      <c r="J2384" t="s">
        <v>5476</v>
      </c>
      <c r="K2384" t="s">
        <v>668</v>
      </c>
      <c r="L2384">
        <v>87105</v>
      </c>
      <c r="M2384" t="s">
        <v>43</v>
      </c>
      <c r="N2384" t="s">
        <v>4820</v>
      </c>
      <c r="O2384" t="s">
        <v>70</v>
      </c>
      <c r="P2384" t="s">
        <v>160</v>
      </c>
      <c r="Q2384" t="s">
        <v>4821</v>
      </c>
      <c r="R2384">
        <v>595</v>
      </c>
      <c r="S2384">
        <v>5</v>
      </c>
      <c r="T2384">
        <v>0</v>
      </c>
      <c r="U2384">
        <v>95.200000000000031</v>
      </c>
    </row>
    <row r="2385" spans="1:21" x14ac:dyDescent="0.35">
      <c r="A2385">
        <v>2404</v>
      </c>
      <c r="B2385" t="s">
        <v>5455</v>
      </c>
      <c r="C2385" s="17">
        <v>42640</v>
      </c>
      <c r="D2385" s="17">
        <v>42646</v>
      </c>
      <c r="E2385" t="s">
        <v>49</v>
      </c>
      <c r="F2385" t="s">
        <v>3752</v>
      </c>
      <c r="G2385" t="s">
        <v>3753</v>
      </c>
      <c r="H2385" t="s">
        <v>40</v>
      </c>
      <c r="I2385" t="s">
        <v>26</v>
      </c>
      <c r="J2385" t="s">
        <v>1685</v>
      </c>
      <c r="K2385" t="s">
        <v>103</v>
      </c>
      <c r="L2385">
        <v>77340</v>
      </c>
      <c r="M2385" t="s">
        <v>104</v>
      </c>
      <c r="N2385" t="s">
        <v>5456</v>
      </c>
      <c r="O2385" t="s">
        <v>31</v>
      </c>
      <c r="P2385" t="s">
        <v>32</v>
      </c>
      <c r="Q2385" t="s">
        <v>5457</v>
      </c>
      <c r="R2385">
        <v>956.6647999999999</v>
      </c>
      <c r="S2385">
        <v>7</v>
      </c>
      <c r="T2385">
        <v>0.32</v>
      </c>
      <c r="U2385">
        <v>-225.09759999999991</v>
      </c>
    </row>
    <row r="2386" spans="1:21" x14ac:dyDescent="0.35">
      <c r="A2386">
        <v>2401</v>
      </c>
      <c r="B2386" t="s">
        <v>5453</v>
      </c>
      <c r="C2386" s="17">
        <v>42987</v>
      </c>
      <c r="D2386" s="17">
        <v>42993</v>
      </c>
      <c r="E2386" t="s">
        <v>49</v>
      </c>
      <c r="F2386" t="s">
        <v>981</v>
      </c>
      <c r="G2386" t="s">
        <v>982</v>
      </c>
      <c r="H2386" t="s">
        <v>40</v>
      </c>
      <c r="I2386" t="s">
        <v>26</v>
      </c>
      <c r="J2386" t="s">
        <v>2584</v>
      </c>
      <c r="K2386" t="s">
        <v>382</v>
      </c>
      <c r="L2386">
        <v>29501</v>
      </c>
      <c r="M2386" t="s">
        <v>29</v>
      </c>
      <c r="N2386" t="s">
        <v>3986</v>
      </c>
      <c r="O2386" t="s">
        <v>45</v>
      </c>
      <c r="P2386" t="s">
        <v>58</v>
      </c>
      <c r="Q2386" t="s">
        <v>3987</v>
      </c>
      <c r="R2386">
        <v>56.449999999999996</v>
      </c>
      <c r="S2386">
        <v>5</v>
      </c>
      <c r="T2386">
        <v>0</v>
      </c>
      <c r="U2386">
        <v>14.676999999999998</v>
      </c>
    </row>
    <row r="2387" spans="1:21" x14ac:dyDescent="0.35">
      <c r="A2387">
        <v>2400</v>
      </c>
      <c r="B2387" t="s">
        <v>5453</v>
      </c>
      <c r="C2387" s="17">
        <v>42987</v>
      </c>
      <c r="D2387" s="17">
        <v>42993</v>
      </c>
      <c r="E2387" t="s">
        <v>49</v>
      </c>
      <c r="F2387" t="s">
        <v>981</v>
      </c>
      <c r="G2387" t="s">
        <v>982</v>
      </c>
      <c r="H2387" t="s">
        <v>40</v>
      </c>
      <c r="I2387" t="s">
        <v>26</v>
      </c>
      <c r="J2387" t="s">
        <v>2584</v>
      </c>
      <c r="K2387" t="s">
        <v>382</v>
      </c>
      <c r="L2387">
        <v>29501</v>
      </c>
      <c r="M2387" t="s">
        <v>29</v>
      </c>
      <c r="N2387" t="s">
        <v>1693</v>
      </c>
      <c r="O2387" t="s">
        <v>45</v>
      </c>
      <c r="P2387" t="s">
        <v>58</v>
      </c>
      <c r="Q2387" t="s">
        <v>1694</v>
      </c>
      <c r="R2387">
        <v>628.80999999999995</v>
      </c>
      <c r="S2387">
        <v>7</v>
      </c>
      <c r="T2387">
        <v>0</v>
      </c>
      <c r="U2387">
        <v>12.576199999999986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8FF4B-29AC-43C1-9FFB-AF6B96641675}">
  <dimension ref="A2:AD42"/>
  <sheetViews>
    <sheetView topLeftCell="A11" zoomScale="37" zoomScaleNormal="37" workbookViewId="0">
      <selection activeCell="T5" sqref="T5"/>
    </sheetView>
  </sheetViews>
  <sheetFormatPr defaultRowHeight="15.5" x14ac:dyDescent="0.35"/>
  <cols>
    <col min="1" max="1" width="16.33203125" bestFit="1" customWidth="1"/>
    <col min="2" max="2" width="17.1640625" bestFit="1" customWidth="1"/>
    <col min="9" max="9" width="15.58203125" bestFit="1" customWidth="1"/>
    <col min="10" max="10" width="17.1640625" bestFit="1" customWidth="1"/>
    <col min="11" max="11" width="16.33203125" bestFit="1" customWidth="1"/>
    <col min="12" max="12" width="17.6640625" bestFit="1" customWidth="1"/>
    <col min="27" max="27" width="28" customWidth="1"/>
    <col min="28" max="28" width="15.6640625" customWidth="1"/>
  </cols>
  <sheetData>
    <row r="2" spans="1:30" x14ac:dyDescent="0.35">
      <c r="A2" s="8"/>
      <c r="B2" s="8"/>
      <c r="I2" s="8"/>
      <c r="J2" s="8"/>
      <c r="X2" s="13"/>
      <c r="Y2" s="13"/>
      <c r="Z2" s="13"/>
      <c r="AA2" s="13"/>
      <c r="AB2" s="13"/>
      <c r="AC2" s="13"/>
      <c r="AD2" s="13"/>
    </row>
    <row r="3" spans="1:30" x14ac:dyDescent="0.35">
      <c r="A3" s="5" t="s">
        <v>14</v>
      </c>
      <c r="B3" t="s">
        <v>10943</v>
      </c>
      <c r="I3" s="5" t="s">
        <v>12</v>
      </c>
      <c r="J3" t="s">
        <v>10943</v>
      </c>
      <c r="X3" s="13"/>
      <c r="Y3" s="13"/>
      <c r="Z3" s="13"/>
      <c r="AA3" s="13"/>
      <c r="AB3" s="13"/>
      <c r="AC3" s="13"/>
      <c r="AD3" s="13"/>
    </row>
    <row r="4" spans="1:30" x14ac:dyDescent="0.35">
      <c r="A4" s="6" t="s">
        <v>31</v>
      </c>
      <c r="B4" s="7">
        <v>741999.79529999977</v>
      </c>
      <c r="I4" s="6" t="s">
        <v>104</v>
      </c>
      <c r="J4" s="7">
        <v>501239.89080000052</v>
      </c>
      <c r="AC4" s="13"/>
      <c r="AD4" s="13"/>
    </row>
    <row r="5" spans="1:30" x14ac:dyDescent="0.35">
      <c r="A5" s="6" t="s">
        <v>45</v>
      </c>
      <c r="B5" s="7">
        <v>719047.03200000292</v>
      </c>
      <c r="I5" s="6" t="s">
        <v>147</v>
      </c>
      <c r="J5" s="7">
        <v>678781.2399999979</v>
      </c>
      <c r="AC5" s="13"/>
      <c r="AD5" s="13"/>
    </row>
    <row r="6" spans="1:30" x14ac:dyDescent="0.35">
      <c r="A6" s="6" t="s">
        <v>70</v>
      </c>
      <c r="B6" s="7">
        <v>836154.03299999656</v>
      </c>
      <c r="I6" s="6" t="s">
        <v>29</v>
      </c>
      <c r="J6" s="7">
        <v>391721.90500000032</v>
      </c>
    </row>
    <row r="7" spans="1:30" x14ac:dyDescent="0.35">
      <c r="A7" s="6" t="s">
        <v>10942</v>
      </c>
      <c r="B7" s="7">
        <v>2297200.8602999994</v>
      </c>
      <c r="I7" s="6" t="s">
        <v>43</v>
      </c>
      <c r="J7" s="7">
        <v>725457.82450000057</v>
      </c>
    </row>
    <row r="8" spans="1:30" x14ac:dyDescent="0.35">
      <c r="I8" s="6" t="s">
        <v>10942</v>
      </c>
      <c r="J8" s="7">
        <v>2297200.8602999994</v>
      </c>
    </row>
    <row r="13" spans="1:30" x14ac:dyDescent="0.35">
      <c r="I13" t="s">
        <v>10944</v>
      </c>
    </row>
    <row r="14" spans="1:30" x14ac:dyDescent="0.35">
      <c r="A14" s="8"/>
      <c r="B14" s="8"/>
      <c r="I14" s="7">
        <v>286397.02170000126</v>
      </c>
      <c r="J14" s="7">
        <f>GETPIVOTDATA("Sum of Profit",I14)</f>
        <v>286397.02170000126</v>
      </c>
    </row>
    <row r="15" spans="1:30" x14ac:dyDescent="0.35">
      <c r="A15" s="5" t="s">
        <v>14</v>
      </c>
      <c r="B15" t="s">
        <v>10944</v>
      </c>
      <c r="M15" t="s">
        <v>10958</v>
      </c>
    </row>
    <row r="16" spans="1:30" x14ac:dyDescent="0.35">
      <c r="A16" s="6" t="s">
        <v>31</v>
      </c>
      <c r="B16" s="7">
        <v>18451.272799999992</v>
      </c>
      <c r="M16" s="7">
        <v>1561.0900000000954</v>
      </c>
      <c r="N16" s="7">
        <f>GETPIVOTDATA("Sum of Discount",M16)</f>
        <v>1561.0900000000954</v>
      </c>
    </row>
    <row r="17" spans="1:14" x14ac:dyDescent="0.35">
      <c r="A17" s="6" t="s">
        <v>45</v>
      </c>
      <c r="B17" s="7">
        <v>122490.8008000001</v>
      </c>
    </row>
    <row r="18" spans="1:14" x14ac:dyDescent="0.35">
      <c r="A18" s="6" t="s">
        <v>70</v>
      </c>
      <c r="B18" s="7">
        <v>145454.9480999998</v>
      </c>
      <c r="I18" t="s">
        <v>10943</v>
      </c>
    </row>
    <row r="19" spans="1:14" x14ac:dyDescent="0.35">
      <c r="A19" s="6" t="s">
        <v>10942</v>
      </c>
      <c r="B19" s="7">
        <v>286397.02169999992</v>
      </c>
      <c r="I19" s="7">
        <v>2297200.8602999551</v>
      </c>
      <c r="J19" s="7">
        <f>GETPIVOTDATA("Sum of Sales",I19)</f>
        <v>2297200.8602999551</v>
      </c>
    </row>
    <row r="20" spans="1:14" x14ac:dyDescent="0.35">
      <c r="M20" t="s">
        <v>10959</v>
      </c>
    </row>
    <row r="21" spans="1:14" x14ac:dyDescent="0.35">
      <c r="M21" s="7">
        <v>9994</v>
      </c>
      <c r="N21" s="7">
        <f>GETPIVOTDATA("Count",M21)</f>
        <v>9994</v>
      </c>
    </row>
    <row r="22" spans="1:14" x14ac:dyDescent="0.35">
      <c r="I22" t="s">
        <v>10957</v>
      </c>
    </row>
    <row r="23" spans="1:14" x14ac:dyDescent="0.35">
      <c r="I23" s="29">
        <v>37873</v>
      </c>
      <c r="J23" s="7">
        <f>GETPIVOTDATA("Sum of Quantity",I23)</f>
        <v>37873</v>
      </c>
    </row>
    <row r="27" spans="1:14" x14ac:dyDescent="0.35">
      <c r="A27" s="8"/>
      <c r="B27" s="8"/>
    </row>
    <row r="28" spans="1:14" x14ac:dyDescent="0.35">
      <c r="A28" s="5" t="s">
        <v>10960</v>
      </c>
      <c r="B28" t="s">
        <v>10943</v>
      </c>
    </row>
    <row r="29" spans="1:14" x14ac:dyDescent="0.35">
      <c r="A29" s="6" t="s">
        <v>10945</v>
      </c>
      <c r="B29" s="7">
        <v>94924.835599999977</v>
      </c>
      <c r="K29" s="5" t="s">
        <v>10960</v>
      </c>
      <c r="L29" t="s">
        <v>10944</v>
      </c>
    </row>
    <row r="30" spans="1:14" x14ac:dyDescent="0.35">
      <c r="A30" s="6" t="s">
        <v>10946</v>
      </c>
      <c r="B30" s="7">
        <v>59751.251400000016</v>
      </c>
      <c r="K30" s="6" t="s">
        <v>10945</v>
      </c>
      <c r="L30" s="7">
        <v>9134.4460999999992</v>
      </c>
    </row>
    <row r="31" spans="1:14" x14ac:dyDescent="0.35">
      <c r="A31" s="6" t="s">
        <v>10947</v>
      </c>
      <c r="B31" s="7">
        <v>205005.48879999988</v>
      </c>
      <c r="K31" s="6" t="s">
        <v>10946</v>
      </c>
      <c r="L31" s="7">
        <v>10294.61069999999</v>
      </c>
    </row>
    <row r="32" spans="1:14" x14ac:dyDescent="0.35">
      <c r="A32" s="6" t="s">
        <v>10948</v>
      </c>
      <c r="B32" s="7">
        <v>137762.12859999997</v>
      </c>
      <c r="K32" s="6" t="s">
        <v>10947</v>
      </c>
      <c r="L32" s="7">
        <v>28594.687200000015</v>
      </c>
    </row>
    <row r="33" spans="1:12" x14ac:dyDescent="0.35">
      <c r="A33" s="6" t="s">
        <v>10949</v>
      </c>
      <c r="B33" s="7">
        <v>155028.81169999993</v>
      </c>
      <c r="K33" s="6" t="s">
        <v>10948</v>
      </c>
      <c r="L33" s="7">
        <v>11587.436299999994</v>
      </c>
    </row>
    <row r="34" spans="1:12" x14ac:dyDescent="0.35">
      <c r="A34" s="6" t="s">
        <v>10950</v>
      </c>
      <c r="B34" s="7">
        <v>152718.67930000013</v>
      </c>
      <c r="K34" s="6" t="s">
        <v>10949</v>
      </c>
      <c r="L34" s="7">
        <v>22411.307799999984</v>
      </c>
    </row>
    <row r="35" spans="1:12" x14ac:dyDescent="0.35">
      <c r="A35" s="6" t="s">
        <v>10951</v>
      </c>
      <c r="B35" s="7">
        <v>147238.0970000003</v>
      </c>
      <c r="K35" s="6" t="s">
        <v>10950</v>
      </c>
      <c r="L35" s="7">
        <v>21285.795400000017</v>
      </c>
    </row>
    <row r="36" spans="1:12" x14ac:dyDescent="0.35">
      <c r="A36" s="6" t="s">
        <v>10952</v>
      </c>
      <c r="B36" s="7">
        <v>159044.06299999979</v>
      </c>
      <c r="K36" s="6" t="s">
        <v>10951</v>
      </c>
      <c r="L36" s="7">
        <v>13832.66479999997</v>
      </c>
    </row>
    <row r="37" spans="1:12" x14ac:dyDescent="0.35">
      <c r="A37" s="6" t="s">
        <v>10953</v>
      </c>
      <c r="B37" s="7">
        <v>307649.94570000016</v>
      </c>
      <c r="K37" s="6" t="s">
        <v>10952</v>
      </c>
      <c r="L37" s="7">
        <v>21776.938399999985</v>
      </c>
    </row>
    <row r="38" spans="1:12" x14ac:dyDescent="0.35">
      <c r="A38" s="6" t="s">
        <v>10954</v>
      </c>
      <c r="B38" s="7">
        <v>200322.98470000012</v>
      </c>
      <c r="K38" s="6" t="s">
        <v>10953</v>
      </c>
      <c r="L38" s="7">
        <v>36857.475300000027</v>
      </c>
    </row>
    <row r="39" spans="1:12" x14ac:dyDescent="0.35">
      <c r="A39" s="6" t="s">
        <v>10955</v>
      </c>
      <c r="B39" s="7">
        <v>352461.07100000011</v>
      </c>
      <c r="K39" s="6" t="s">
        <v>10954</v>
      </c>
      <c r="L39" s="7">
        <v>31784.04130000003</v>
      </c>
    </row>
    <row r="40" spans="1:12" x14ac:dyDescent="0.35">
      <c r="A40" s="6" t="s">
        <v>10956</v>
      </c>
      <c r="B40" s="7">
        <v>325293.50350000011</v>
      </c>
      <c r="K40" s="6" t="s">
        <v>10955</v>
      </c>
      <c r="L40" s="7">
        <v>35468.426499999929</v>
      </c>
    </row>
    <row r="41" spans="1:12" x14ac:dyDescent="0.35">
      <c r="A41" s="6" t="s">
        <v>10942</v>
      </c>
      <c r="B41" s="7">
        <v>2297200.8603000008</v>
      </c>
      <c r="K41" s="6" t="s">
        <v>10956</v>
      </c>
      <c r="L41" s="7">
        <v>43369.19190000002</v>
      </c>
    </row>
    <row r="42" spans="1:12" x14ac:dyDescent="0.35">
      <c r="K42" s="6" t="s">
        <v>10942</v>
      </c>
      <c r="L42" s="7">
        <v>286397.02169999998</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95"/>
  <sheetViews>
    <sheetView zoomScale="37" zoomScaleNormal="37" workbookViewId="0">
      <selection activeCell="T5" sqref="T5"/>
    </sheetView>
  </sheetViews>
  <sheetFormatPr defaultColWidth="11.25" defaultRowHeight="15" customHeight="1" x14ac:dyDescent="0.35"/>
  <cols>
    <col min="1" max="1" width="11" customWidth="1"/>
    <col min="2" max="2" width="18.08203125" customWidth="1"/>
    <col min="3" max="3" width="11.83203125" customWidth="1"/>
    <col min="4" max="4" width="11" customWidth="1"/>
    <col min="5" max="5" width="11.5" customWidth="1"/>
    <col min="6" max="6" width="12.9140625" customWidth="1"/>
    <col min="7" max="7" width="16.1640625" customWidth="1"/>
    <col min="8" max="11" width="11" customWidth="1"/>
    <col min="12" max="12" width="12.4140625" customWidth="1"/>
    <col min="13" max="13" width="11" customWidth="1"/>
    <col min="14" max="14" width="11.33203125" customWidth="1"/>
    <col min="15" max="15" width="11" customWidth="1"/>
    <col min="16" max="16" width="13.6640625" customWidth="1"/>
    <col min="17" max="17" width="14.58203125" customWidth="1"/>
    <col min="18" max="21" width="11" customWidth="1"/>
    <col min="27" max="27" width="28" customWidth="1"/>
    <col min="28" max="28" width="15.6640625" customWidth="1"/>
  </cols>
  <sheetData>
    <row r="1" spans="1:30"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2" t="s">
        <v>17</v>
      </c>
      <c r="S1" s="1" t="s">
        <v>18</v>
      </c>
      <c r="T1" s="1" t="s">
        <v>19</v>
      </c>
      <c r="U1" s="1" t="s">
        <v>20</v>
      </c>
    </row>
    <row r="2" spans="1:30" ht="15.75" customHeight="1"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4">
        <v>261.95999999999998</v>
      </c>
      <c r="S2" s="2">
        <v>2</v>
      </c>
      <c r="T2" s="2">
        <v>0</v>
      </c>
      <c r="U2" s="4">
        <v>41.913600000000002</v>
      </c>
      <c r="X2" s="13"/>
      <c r="Y2" s="13"/>
      <c r="Z2" s="13"/>
      <c r="AA2" s="13"/>
      <c r="AB2" s="13"/>
      <c r="AC2" s="13"/>
      <c r="AD2" s="13"/>
    </row>
    <row r="3" spans="1:30" ht="15.75" customHeight="1"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4">
        <v>731.93999999999994</v>
      </c>
      <c r="S3" s="2">
        <v>3</v>
      </c>
      <c r="T3" s="2">
        <v>0</v>
      </c>
      <c r="U3" s="4">
        <v>219.58199999999997</v>
      </c>
      <c r="X3" s="13"/>
      <c r="Y3" s="13"/>
      <c r="Z3" s="13"/>
      <c r="AA3" s="13"/>
      <c r="AB3" s="13"/>
      <c r="AC3" s="13"/>
      <c r="AD3" s="13"/>
    </row>
    <row r="4" spans="1:30" ht="15.75" customHeight="1"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4">
        <v>14.62</v>
      </c>
      <c r="S4" s="2">
        <v>2</v>
      </c>
      <c r="T4" s="2">
        <v>0</v>
      </c>
      <c r="U4" s="4">
        <v>6.8713999999999995</v>
      </c>
      <c r="AC4" s="13"/>
      <c r="AD4" s="13"/>
    </row>
    <row r="5" spans="1:30" ht="15.75" customHeight="1"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4">
        <v>957.57749999999999</v>
      </c>
      <c r="S5" s="2">
        <v>5</v>
      </c>
      <c r="T5" s="2">
        <v>0.45</v>
      </c>
      <c r="U5" s="4">
        <v>-383.03100000000006</v>
      </c>
      <c r="AC5" s="13"/>
      <c r="AD5" s="13"/>
    </row>
    <row r="6" spans="1:30" ht="15.75" customHeight="1"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4">
        <v>22.368000000000002</v>
      </c>
      <c r="S6" s="2">
        <v>2</v>
      </c>
      <c r="T6" s="2">
        <v>0.2</v>
      </c>
      <c r="U6" s="4">
        <v>2.5163999999999991</v>
      </c>
    </row>
    <row r="7" spans="1:30" ht="15.75" customHeight="1"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4">
        <v>48.86</v>
      </c>
      <c r="S7" s="2">
        <v>7</v>
      </c>
      <c r="T7" s="2">
        <v>0</v>
      </c>
      <c r="U7" s="4">
        <v>14.169399999999996</v>
      </c>
    </row>
    <row r="8" spans="1:30" ht="15.75" customHeight="1"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4">
        <v>7.28</v>
      </c>
      <c r="S8" s="2">
        <v>4</v>
      </c>
      <c r="T8" s="2">
        <v>0</v>
      </c>
      <c r="U8" s="4">
        <v>1.9656000000000002</v>
      </c>
      <c r="W8" s="7"/>
    </row>
    <row r="9" spans="1:30" ht="15.75" customHeight="1"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4">
        <v>907.15200000000004</v>
      </c>
      <c r="S9" s="2">
        <v>6</v>
      </c>
      <c r="T9" s="2">
        <v>0.2</v>
      </c>
      <c r="U9" s="4">
        <v>90.715200000000038</v>
      </c>
    </row>
    <row r="10" spans="1:30" ht="15.75" customHeight="1"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4">
        <v>18.504000000000001</v>
      </c>
      <c r="S10" s="2">
        <v>3</v>
      </c>
      <c r="T10" s="2">
        <v>0.2</v>
      </c>
      <c r="U10" s="4">
        <v>5.7824999999999998</v>
      </c>
    </row>
    <row r="11" spans="1:30" ht="15.75" customHeight="1"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4">
        <v>114.9</v>
      </c>
      <c r="S11" s="2">
        <v>5</v>
      </c>
      <c r="T11" s="2">
        <v>0</v>
      </c>
      <c r="U11" s="4">
        <v>34.469999999999992</v>
      </c>
    </row>
    <row r="12" spans="1:30" ht="15.75" customHeight="1"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4">
        <v>1706.1840000000002</v>
      </c>
      <c r="S12" s="2">
        <v>9</v>
      </c>
      <c r="T12" s="2">
        <v>0.2</v>
      </c>
      <c r="U12" s="4">
        <v>85.309199999999805</v>
      </c>
    </row>
    <row r="13" spans="1:30" ht="15.75" customHeight="1"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4">
        <v>911.42399999999998</v>
      </c>
      <c r="S13" s="2">
        <v>4</v>
      </c>
      <c r="T13" s="2">
        <v>0.2</v>
      </c>
      <c r="U13" s="4">
        <v>68.356800000000021</v>
      </c>
    </row>
    <row r="14" spans="1:30" ht="15.75" customHeight="1"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4">
        <v>15.552000000000003</v>
      </c>
      <c r="S14" s="2">
        <v>3</v>
      </c>
      <c r="T14" s="2">
        <v>0.2</v>
      </c>
      <c r="U14" s="4">
        <v>5.4432</v>
      </c>
    </row>
    <row r="15" spans="1:30" ht="15.75" customHeight="1"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4">
        <v>407.97600000000006</v>
      </c>
      <c r="S15" s="2">
        <v>3</v>
      </c>
      <c r="T15" s="2">
        <v>0.2</v>
      </c>
      <c r="U15" s="4">
        <v>132.59219999999993</v>
      </c>
    </row>
    <row r="16" spans="1:30" ht="15.75" customHeight="1"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4">
        <v>68.809999999999988</v>
      </c>
      <c r="S16" s="2">
        <v>5</v>
      </c>
      <c r="T16" s="2">
        <v>0.8</v>
      </c>
      <c r="U16" s="4">
        <v>-123.858</v>
      </c>
    </row>
    <row r="17" spans="1:21" ht="15.75" customHeight="1"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4">
        <v>2.5439999999999996</v>
      </c>
      <c r="S17" s="2">
        <v>3</v>
      </c>
      <c r="T17" s="2">
        <v>0.8</v>
      </c>
      <c r="U17" s="4">
        <v>-3.8160000000000016</v>
      </c>
    </row>
    <row r="18" spans="1:21" ht="15.75" customHeight="1"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4">
        <v>665.88</v>
      </c>
      <c r="S18" s="2">
        <v>6</v>
      </c>
      <c r="T18" s="2">
        <v>0</v>
      </c>
      <c r="U18" s="4">
        <v>13.317599999999999</v>
      </c>
    </row>
    <row r="19" spans="1:21" ht="15.75" customHeight="1"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4">
        <v>55.5</v>
      </c>
      <c r="S19" s="2">
        <v>2</v>
      </c>
      <c r="T19" s="2">
        <v>0</v>
      </c>
      <c r="U19" s="4">
        <v>9.9899999999999949</v>
      </c>
    </row>
    <row r="20" spans="1:21" ht="15.75" customHeight="1"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4">
        <v>8.56</v>
      </c>
      <c r="S20" s="2">
        <v>2</v>
      </c>
      <c r="T20" s="2">
        <v>0</v>
      </c>
      <c r="U20" s="4">
        <v>2.4823999999999993</v>
      </c>
    </row>
    <row r="21" spans="1:21" ht="15.75" customHeight="1"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4">
        <v>213.48000000000002</v>
      </c>
      <c r="S21" s="2">
        <v>3</v>
      </c>
      <c r="T21" s="2">
        <v>0.2</v>
      </c>
      <c r="U21" s="4">
        <v>16.010999999999981</v>
      </c>
    </row>
    <row r="22" spans="1:21" ht="15.75" customHeight="1"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4">
        <v>22.72</v>
      </c>
      <c r="S22" s="2">
        <v>4</v>
      </c>
      <c r="T22" s="2">
        <v>0.2</v>
      </c>
      <c r="U22" s="4">
        <v>7.3839999999999986</v>
      </c>
    </row>
    <row r="23" spans="1:21" ht="15.75" customHeight="1"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4">
        <v>19.459999999999997</v>
      </c>
      <c r="S23" s="2">
        <v>7</v>
      </c>
      <c r="T23" s="2">
        <v>0</v>
      </c>
      <c r="U23" s="4">
        <v>5.0595999999999997</v>
      </c>
    </row>
    <row r="24" spans="1:21" ht="15.75" customHeight="1"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4">
        <v>60.339999999999996</v>
      </c>
      <c r="S24" s="2">
        <v>7</v>
      </c>
      <c r="T24" s="2">
        <v>0</v>
      </c>
      <c r="U24" s="4">
        <v>15.688400000000001</v>
      </c>
    </row>
    <row r="25" spans="1:21" ht="15.75" customHeight="1"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4">
        <v>71.371999999999986</v>
      </c>
      <c r="S25" s="2">
        <v>2</v>
      </c>
      <c r="T25" s="2">
        <v>0.3</v>
      </c>
      <c r="U25" s="4">
        <v>-1.0196000000000005</v>
      </c>
    </row>
    <row r="26" spans="1:21" ht="15.75" customHeight="1"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4">
        <v>1044.6299999999999</v>
      </c>
      <c r="S26" s="2">
        <v>3</v>
      </c>
      <c r="T26" s="2">
        <v>0</v>
      </c>
      <c r="U26" s="4">
        <v>240.26490000000001</v>
      </c>
    </row>
    <row r="27" spans="1:21" ht="15.75" customHeight="1"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4">
        <v>11.648000000000001</v>
      </c>
      <c r="S27" s="2">
        <v>2</v>
      </c>
      <c r="T27" s="2">
        <v>0.2</v>
      </c>
      <c r="U27" s="4">
        <v>4.2224000000000004</v>
      </c>
    </row>
    <row r="28" spans="1:21" ht="15.75" customHeight="1"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4">
        <v>90.570000000000007</v>
      </c>
      <c r="S28" s="2">
        <v>3</v>
      </c>
      <c r="T28" s="2">
        <v>0</v>
      </c>
      <c r="U28" s="4">
        <v>11.774100000000004</v>
      </c>
    </row>
    <row r="29" spans="1:21" ht="15.75" customHeight="1"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4">
        <v>3083.4300000000003</v>
      </c>
      <c r="S29" s="2">
        <v>7</v>
      </c>
      <c r="T29" s="2">
        <v>0.5</v>
      </c>
      <c r="U29" s="4">
        <v>-1665.0522000000001</v>
      </c>
    </row>
    <row r="30" spans="1:21" ht="15.75" customHeight="1"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4">
        <v>9.6180000000000021</v>
      </c>
      <c r="S30" s="2">
        <v>2</v>
      </c>
      <c r="T30" s="2">
        <v>0.7</v>
      </c>
      <c r="U30" s="4">
        <v>-7.0532000000000004</v>
      </c>
    </row>
    <row r="31" spans="1:21" ht="15.75" customHeight="1"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4">
        <v>124.20000000000002</v>
      </c>
      <c r="S31" s="2">
        <v>3</v>
      </c>
      <c r="T31" s="2">
        <v>0.2</v>
      </c>
      <c r="U31" s="4">
        <v>15.524999999999991</v>
      </c>
    </row>
    <row r="32" spans="1:21" ht="15.75" customHeight="1"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4">
        <v>3.2640000000000002</v>
      </c>
      <c r="S32" s="2">
        <v>2</v>
      </c>
      <c r="T32" s="2">
        <v>0.2</v>
      </c>
      <c r="U32" s="4">
        <v>1.1015999999999997</v>
      </c>
    </row>
    <row r="33" spans="1:21" ht="15.75" customHeight="1"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4">
        <v>86.304000000000002</v>
      </c>
      <c r="S33" s="2">
        <v>6</v>
      </c>
      <c r="T33" s="2">
        <v>0.2</v>
      </c>
      <c r="U33" s="4">
        <v>9.7091999999999885</v>
      </c>
    </row>
    <row r="34" spans="1:21" ht="15.75" customHeight="1"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4">
        <v>6.8580000000000014</v>
      </c>
      <c r="S34" s="2">
        <v>6</v>
      </c>
      <c r="T34" s="2">
        <v>0.7</v>
      </c>
      <c r="U34" s="4">
        <v>-5.7149999999999999</v>
      </c>
    </row>
    <row r="35" spans="1:21" ht="15.75" customHeight="1"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4">
        <v>15.76</v>
      </c>
      <c r="S35" s="2">
        <v>2</v>
      </c>
      <c r="T35" s="2">
        <v>0.2</v>
      </c>
      <c r="U35" s="4">
        <v>3.5460000000000007</v>
      </c>
    </row>
    <row r="36" spans="1:21" ht="15.75" customHeight="1"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4">
        <v>29.472000000000001</v>
      </c>
      <c r="S36" s="2">
        <v>3</v>
      </c>
      <c r="T36" s="2">
        <v>0.2</v>
      </c>
      <c r="U36" s="4">
        <v>9.9467999999999979</v>
      </c>
    </row>
    <row r="37" spans="1:21" ht="15.75" customHeight="1"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4">
        <v>1097.5440000000003</v>
      </c>
      <c r="S37" s="2">
        <v>7</v>
      </c>
      <c r="T37" s="2">
        <v>0.2</v>
      </c>
      <c r="U37" s="4">
        <v>123.47369999999989</v>
      </c>
    </row>
    <row r="38" spans="1:21" ht="15.75" customHeight="1"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4">
        <v>190.92</v>
      </c>
      <c r="S38" s="2">
        <v>5</v>
      </c>
      <c r="T38" s="2">
        <v>0.6</v>
      </c>
      <c r="U38" s="4">
        <v>-147.96300000000002</v>
      </c>
    </row>
    <row r="39" spans="1:21" ht="15.75" customHeight="1"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4">
        <v>113.328</v>
      </c>
      <c r="S39" s="2">
        <v>9</v>
      </c>
      <c r="T39" s="2">
        <v>0.2</v>
      </c>
      <c r="U39" s="4">
        <v>35.414999999999999</v>
      </c>
    </row>
    <row r="40" spans="1:21" ht="15.75" customHeight="1"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4">
        <v>532.39919999999995</v>
      </c>
      <c r="S40" s="2">
        <v>3</v>
      </c>
      <c r="T40" s="2">
        <v>0.32</v>
      </c>
      <c r="U40" s="4">
        <v>-46.976400000000012</v>
      </c>
    </row>
    <row r="41" spans="1:21" ht="15.75" customHeight="1"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4">
        <v>212.05799999999999</v>
      </c>
      <c r="S41" s="2">
        <v>3</v>
      </c>
      <c r="T41" s="2">
        <v>0.3</v>
      </c>
      <c r="U41" s="4">
        <v>-15.146999999999991</v>
      </c>
    </row>
    <row r="42" spans="1:21" ht="15.75" customHeight="1"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4">
        <v>371.16800000000001</v>
      </c>
      <c r="S42" s="2">
        <v>4</v>
      </c>
      <c r="T42" s="2">
        <v>0.2</v>
      </c>
      <c r="U42" s="4">
        <v>41.756399999999957</v>
      </c>
    </row>
    <row r="43" spans="1:21" ht="15.75" customHeight="1"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4">
        <v>147.16800000000001</v>
      </c>
      <c r="S43" s="2">
        <v>4</v>
      </c>
      <c r="T43" s="2">
        <v>0.2</v>
      </c>
      <c r="U43" s="4">
        <v>16.556399999999996</v>
      </c>
    </row>
    <row r="44" spans="1:21" ht="15.75" customHeight="1"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4">
        <v>77.88</v>
      </c>
      <c r="S44" s="2">
        <v>2</v>
      </c>
      <c r="T44" s="2">
        <v>0</v>
      </c>
      <c r="U44" s="4">
        <v>3.8939999999999912</v>
      </c>
    </row>
    <row r="45" spans="1:21" ht="15.75" customHeight="1"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4">
        <v>95.616</v>
      </c>
      <c r="S45" s="2">
        <v>2</v>
      </c>
      <c r="T45" s="2">
        <v>0.2</v>
      </c>
      <c r="U45" s="4">
        <v>9.5616000000000092</v>
      </c>
    </row>
    <row r="46" spans="1:21" ht="15.75" customHeight="1"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4">
        <v>45.98</v>
      </c>
      <c r="S46" s="2">
        <v>2</v>
      </c>
      <c r="T46" s="2">
        <v>0</v>
      </c>
      <c r="U46" s="4">
        <v>19.7714</v>
      </c>
    </row>
    <row r="47" spans="1:21" ht="15.75" customHeight="1"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4">
        <v>17.46</v>
      </c>
      <c r="S47" s="2">
        <v>2</v>
      </c>
      <c r="T47" s="2">
        <v>0</v>
      </c>
      <c r="U47" s="4">
        <v>8.2061999999999991</v>
      </c>
    </row>
    <row r="48" spans="1:21" ht="15.75" customHeight="1"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4">
        <v>211.96</v>
      </c>
      <c r="S48" s="2">
        <v>4</v>
      </c>
      <c r="T48" s="2">
        <v>0</v>
      </c>
      <c r="U48" s="4">
        <v>8.4783999999999935</v>
      </c>
    </row>
    <row r="49" spans="1:21" ht="15.75" customHeight="1"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4">
        <v>45</v>
      </c>
      <c r="S49" s="2">
        <v>3</v>
      </c>
      <c r="T49" s="2">
        <v>0</v>
      </c>
      <c r="U49" s="4">
        <v>4.9500000000000011</v>
      </c>
    </row>
    <row r="50" spans="1:21" ht="15.75" customHeight="1"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4">
        <v>21.8</v>
      </c>
      <c r="S50" s="2">
        <v>2</v>
      </c>
      <c r="T50" s="2">
        <v>0</v>
      </c>
      <c r="U50" s="4">
        <v>6.104000000000001</v>
      </c>
    </row>
    <row r="51" spans="1:21" ht="15.75" customHeight="1"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4">
        <v>38.22</v>
      </c>
      <c r="S51" s="2">
        <v>6</v>
      </c>
      <c r="T51" s="2">
        <v>0</v>
      </c>
      <c r="U51" s="4">
        <v>17.9634</v>
      </c>
    </row>
    <row r="52" spans="1:21" ht="15.75" customHeight="1"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4">
        <v>75.179999999999993</v>
      </c>
      <c r="S52" s="2">
        <v>6</v>
      </c>
      <c r="T52" s="2">
        <v>0</v>
      </c>
      <c r="U52" s="4">
        <v>35.334599999999995</v>
      </c>
    </row>
    <row r="53" spans="1:21" ht="15.75" customHeight="1"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4">
        <v>6.16</v>
      </c>
      <c r="S53" s="2">
        <v>2</v>
      </c>
      <c r="T53" s="2">
        <v>0</v>
      </c>
      <c r="U53" s="4">
        <v>2.9567999999999999</v>
      </c>
    </row>
    <row r="54" spans="1:21" ht="15.75" customHeight="1"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4">
        <v>89.99</v>
      </c>
      <c r="S54" s="2">
        <v>1</v>
      </c>
      <c r="T54" s="2">
        <v>0</v>
      </c>
      <c r="U54" s="4">
        <v>17.098099999999988</v>
      </c>
    </row>
    <row r="55" spans="1:21" ht="15.75" customHeight="1"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4">
        <v>15.260000000000002</v>
      </c>
      <c r="S55" s="2">
        <v>7</v>
      </c>
      <c r="T55" s="2">
        <v>0</v>
      </c>
      <c r="U55" s="4">
        <v>6.2566000000000006</v>
      </c>
    </row>
    <row r="56" spans="1:21" ht="15.75" customHeight="1"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4">
        <v>1029.95</v>
      </c>
      <c r="S56" s="2">
        <v>5</v>
      </c>
      <c r="T56" s="2">
        <v>0</v>
      </c>
      <c r="U56" s="4">
        <v>298.68549999999999</v>
      </c>
    </row>
    <row r="57" spans="1:21" ht="15.75" customHeight="1"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4">
        <v>208.56</v>
      </c>
      <c r="S57" s="2">
        <v>6</v>
      </c>
      <c r="T57" s="2">
        <v>0</v>
      </c>
      <c r="U57" s="4">
        <v>52.139999999999986</v>
      </c>
    </row>
    <row r="58" spans="1:21" ht="15.75" customHeight="1"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4">
        <v>32.400000000000006</v>
      </c>
      <c r="S58" s="2">
        <v>5</v>
      </c>
      <c r="T58" s="2">
        <v>0</v>
      </c>
      <c r="U58" s="4">
        <v>15.552000000000001</v>
      </c>
    </row>
    <row r="59" spans="1:21" ht="15.75" customHeight="1"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4">
        <v>319.41000000000003</v>
      </c>
      <c r="S59" s="2">
        <v>5</v>
      </c>
      <c r="T59" s="2">
        <v>0.1</v>
      </c>
      <c r="U59" s="4">
        <v>7.0980000000000061</v>
      </c>
    </row>
    <row r="60" spans="1:21" ht="15.75" customHeight="1"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4">
        <v>14.56</v>
      </c>
      <c r="S60" s="2">
        <v>2</v>
      </c>
      <c r="T60" s="2">
        <v>0</v>
      </c>
      <c r="U60" s="4">
        <v>6.9888000000000003</v>
      </c>
    </row>
    <row r="61" spans="1:21" ht="15.75" customHeight="1"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4">
        <v>30</v>
      </c>
      <c r="S61" s="2">
        <v>2</v>
      </c>
      <c r="T61" s="2">
        <v>0</v>
      </c>
      <c r="U61" s="4">
        <v>3.3000000000000007</v>
      </c>
    </row>
    <row r="62" spans="1:21" ht="15.75" customHeight="1"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4">
        <v>48.480000000000004</v>
      </c>
      <c r="S62" s="2">
        <v>4</v>
      </c>
      <c r="T62" s="2">
        <v>0.2</v>
      </c>
      <c r="U62" s="4">
        <v>16.361999999999998</v>
      </c>
    </row>
    <row r="63" spans="1:21" ht="15.75" customHeight="1"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4">
        <v>1.68</v>
      </c>
      <c r="S63" s="2">
        <v>1</v>
      </c>
      <c r="T63" s="2">
        <v>0</v>
      </c>
      <c r="U63" s="4">
        <v>0.84</v>
      </c>
    </row>
    <row r="64" spans="1:21" ht="15.75" customHeight="1"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4">
        <v>13.98</v>
      </c>
      <c r="S64" s="2">
        <v>2</v>
      </c>
      <c r="T64" s="2">
        <v>0</v>
      </c>
      <c r="U64" s="4">
        <v>6.1512000000000011</v>
      </c>
    </row>
    <row r="65" spans="1:21" ht="15.75" customHeight="1"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4">
        <v>25.824000000000002</v>
      </c>
      <c r="S65" s="2">
        <v>6</v>
      </c>
      <c r="T65" s="2">
        <v>0.2</v>
      </c>
      <c r="U65" s="4">
        <v>9.3612000000000002</v>
      </c>
    </row>
    <row r="66" spans="1:21" ht="15.75" customHeight="1"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4">
        <v>146.72999999999999</v>
      </c>
      <c r="S66" s="2">
        <v>3</v>
      </c>
      <c r="T66" s="2">
        <v>0</v>
      </c>
      <c r="U66" s="4">
        <v>68.963099999999997</v>
      </c>
    </row>
    <row r="67" spans="1:21" ht="15.75" customHeight="1"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4">
        <v>79.760000000000005</v>
      </c>
      <c r="S67" s="2">
        <v>4</v>
      </c>
      <c r="T67" s="2">
        <v>0</v>
      </c>
      <c r="U67" s="4">
        <v>22.332800000000006</v>
      </c>
    </row>
    <row r="68" spans="1:21" ht="15.75" customHeight="1"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4">
        <v>213.11499999999998</v>
      </c>
      <c r="S68" s="2">
        <v>5</v>
      </c>
      <c r="T68" s="2">
        <v>0.3</v>
      </c>
      <c r="U68" s="4">
        <v>-15.222500000000011</v>
      </c>
    </row>
    <row r="69" spans="1:21" ht="15.75" customHeight="1"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4">
        <v>1113.0240000000001</v>
      </c>
      <c r="S69" s="2">
        <v>8</v>
      </c>
      <c r="T69" s="2">
        <v>0.2</v>
      </c>
      <c r="U69" s="4">
        <v>111.30239999999998</v>
      </c>
    </row>
    <row r="70" spans="1:21" ht="15.75" customHeight="1"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4">
        <v>167.96800000000002</v>
      </c>
      <c r="S70" s="2">
        <v>4</v>
      </c>
      <c r="T70" s="2">
        <v>0.2</v>
      </c>
      <c r="U70" s="4">
        <v>62.988</v>
      </c>
    </row>
    <row r="71" spans="1:21" ht="15.75" customHeight="1"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4">
        <v>75.88</v>
      </c>
      <c r="S71" s="2">
        <v>2</v>
      </c>
      <c r="T71" s="2">
        <v>0</v>
      </c>
      <c r="U71" s="4">
        <v>35.663599999999995</v>
      </c>
    </row>
    <row r="72" spans="1:21" ht="15.75" customHeight="1"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4">
        <v>4.6159999999999997</v>
      </c>
      <c r="S72" s="2">
        <v>1</v>
      </c>
      <c r="T72" s="2">
        <v>0.2</v>
      </c>
      <c r="U72" s="4">
        <v>1.7309999999999999</v>
      </c>
    </row>
    <row r="73" spans="1:21" ht="15.75" customHeight="1"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4">
        <v>19.049999999999997</v>
      </c>
      <c r="S73" s="2">
        <v>3</v>
      </c>
      <c r="T73" s="2">
        <v>0</v>
      </c>
      <c r="U73" s="4">
        <v>8.7629999999999999</v>
      </c>
    </row>
    <row r="74" spans="1:21" ht="15.75" customHeight="1"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4">
        <v>831.93600000000015</v>
      </c>
      <c r="S74" s="2">
        <v>8</v>
      </c>
      <c r="T74" s="2">
        <v>0.2</v>
      </c>
      <c r="U74" s="4">
        <v>-114.39120000000003</v>
      </c>
    </row>
    <row r="75" spans="1:21" ht="15.75" customHeight="1"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4">
        <v>97.04</v>
      </c>
      <c r="S75" s="2">
        <v>2</v>
      </c>
      <c r="T75" s="2">
        <v>0.2</v>
      </c>
      <c r="U75" s="4">
        <v>1.2129999999999974</v>
      </c>
    </row>
    <row r="76" spans="1:21" ht="15.75" customHeight="1"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4">
        <v>72.784000000000006</v>
      </c>
      <c r="S76" s="2">
        <v>1</v>
      </c>
      <c r="T76" s="2">
        <v>0.2</v>
      </c>
      <c r="U76" s="4">
        <v>-18.196000000000002</v>
      </c>
    </row>
    <row r="77" spans="1:21" ht="15.75" customHeight="1"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4">
        <v>1.2479999999999998</v>
      </c>
      <c r="S77" s="2">
        <v>3</v>
      </c>
      <c r="T77" s="2">
        <v>0.8</v>
      </c>
      <c r="U77" s="4">
        <v>-1.9344000000000006</v>
      </c>
    </row>
    <row r="78" spans="1:21" ht="15.75" customHeight="1"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4">
        <v>9.7080000000000002</v>
      </c>
      <c r="S78" s="2">
        <v>3</v>
      </c>
      <c r="T78" s="2">
        <v>0.6</v>
      </c>
      <c r="U78" s="4">
        <v>-5.8248000000000015</v>
      </c>
    </row>
    <row r="79" spans="1:21" ht="15.75" customHeight="1"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4">
        <v>27.240000000000002</v>
      </c>
      <c r="S79" s="2">
        <v>3</v>
      </c>
      <c r="T79" s="2">
        <v>0.2</v>
      </c>
      <c r="U79" s="4">
        <v>2.724000000000002</v>
      </c>
    </row>
    <row r="80" spans="1:21" ht="15.75" customHeight="1"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4">
        <v>19.3</v>
      </c>
      <c r="S80" s="2">
        <v>5</v>
      </c>
      <c r="T80" s="2">
        <v>0.6</v>
      </c>
      <c r="U80" s="4">
        <v>-14.475000000000001</v>
      </c>
    </row>
    <row r="81" spans="1:21" ht="15.75" customHeight="1"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4">
        <v>208.16</v>
      </c>
      <c r="S81" s="2">
        <v>1</v>
      </c>
      <c r="T81" s="2">
        <v>0</v>
      </c>
      <c r="U81" s="4">
        <v>56.20320000000001</v>
      </c>
    </row>
    <row r="82" spans="1:21" ht="15.75" customHeight="1"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4">
        <v>16.740000000000002</v>
      </c>
      <c r="S82" s="2">
        <v>3</v>
      </c>
      <c r="T82" s="2">
        <v>0</v>
      </c>
      <c r="U82" s="4">
        <v>8.0351999999999997</v>
      </c>
    </row>
    <row r="83" spans="1:21" ht="15.75" customHeight="1"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4">
        <v>14.9</v>
      </c>
      <c r="S83" s="2">
        <v>5</v>
      </c>
      <c r="T83" s="2">
        <v>0</v>
      </c>
      <c r="U83" s="4">
        <v>4.1720000000000006</v>
      </c>
    </row>
    <row r="84" spans="1:21" ht="15.75" customHeight="1"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4">
        <v>21.39</v>
      </c>
      <c r="S84" s="2">
        <v>1</v>
      </c>
      <c r="T84" s="2">
        <v>0</v>
      </c>
      <c r="U84" s="4">
        <v>6.2030999999999992</v>
      </c>
    </row>
    <row r="85" spans="1:21" ht="15.75" customHeight="1"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4">
        <v>200.98400000000004</v>
      </c>
      <c r="S85" s="2">
        <v>7</v>
      </c>
      <c r="T85" s="2">
        <v>0.2</v>
      </c>
      <c r="U85" s="4">
        <v>62.807499999999976</v>
      </c>
    </row>
    <row r="86" spans="1:21" ht="15.75" customHeight="1"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4">
        <v>230.376</v>
      </c>
      <c r="S86" s="2">
        <v>3</v>
      </c>
      <c r="T86" s="2">
        <v>0.2</v>
      </c>
      <c r="U86" s="4">
        <v>-48.954900000000002</v>
      </c>
    </row>
    <row r="87" spans="1:21" ht="15.75" customHeight="1"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4">
        <v>301.95999999999998</v>
      </c>
      <c r="S87" s="2">
        <v>2</v>
      </c>
      <c r="T87" s="2">
        <v>0</v>
      </c>
      <c r="U87" s="4">
        <v>33.215599999999995</v>
      </c>
    </row>
    <row r="88" spans="1:21" ht="15.75" customHeight="1"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4">
        <v>19.989999999999998</v>
      </c>
      <c r="S88" s="2">
        <v>1</v>
      </c>
      <c r="T88" s="2">
        <v>0</v>
      </c>
      <c r="U88" s="4">
        <v>6.796599999999998</v>
      </c>
    </row>
    <row r="89" spans="1:21" ht="15.75" customHeight="1"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4">
        <v>6.16</v>
      </c>
      <c r="S89" s="2">
        <v>2</v>
      </c>
      <c r="T89" s="2">
        <v>0</v>
      </c>
      <c r="U89" s="4">
        <v>2.9567999999999999</v>
      </c>
    </row>
    <row r="90" spans="1:21" ht="15.75" customHeight="1"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4">
        <v>158.36800000000002</v>
      </c>
      <c r="S90" s="2">
        <v>7</v>
      </c>
      <c r="T90" s="2">
        <v>0.2</v>
      </c>
      <c r="U90" s="4">
        <v>13.857199999999999</v>
      </c>
    </row>
    <row r="91" spans="1:21" ht="15.75" customHeight="1"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4">
        <v>20.100000000000001</v>
      </c>
      <c r="S91" s="2">
        <v>3</v>
      </c>
      <c r="T91" s="2">
        <v>0</v>
      </c>
      <c r="U91" s="4">
        <v>6.6329999999999982</v>
      </c>
    </row>
    <row r="92" spans="1:21" ht="15.75" customHeight="1"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4">
        <v>73.584000000000003</v>
      </c>
      <c r="S92" s="2">
        <v>2</v>
      </c>
      <c r="T92" s="2">
        <v>0.2</v>
      </c>
      <c r="U92" s="4">
        <v>8.2781999999999982</v>
      </c>
    </row>
    <row r="93" spans="1:21" ht="15.75" customHeight="1"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4">
        <v>6.48</v>
      </c>
      <c r="S93" s="2">
        <v>1</v>
      </c>
      <c r="T93" s="2">
        <v>0</v>
      </c>
      <c r="U93" s="4">
        <v>3.1104000000000003</v>
      </c>
    </row>
    <row r="94" spans="1:21" ht="15.75" customHeight="1"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4">
        <v>12.96</v>
      </c>
      <c r="S94" s="2">
        <v>2</v>
      </c>
      <c r="T94" s="2">
        <v>0</v>
      </c>
      <c r="U94" s="4">
        <v>6.2208000000000006</v>
      </c>
    </row>
    <row r="95" spans="1:21" ht="15.75" customHeight="1"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4">
        <v>53.34</v>
      </c>
      <c r="S95" s="2">
        <v>3</v>
      </c>
      <c r="T95" s="2">
        <v>0</v>
      </c>
      <c r="U95" s="4">
        <v>16.535399999999996</v>
      </c>
    </row>
    <row r="96" spans="1:21" ht="15.75" customHeight="1"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4">
        <v>32.96</v>
      </c>
      <c r="S96" s="2">
        <v>2</v>
      </c>
      <c r="T96" s="2">
        <v>0</v>
      </c>
      <c r="U96" s="4">
        <v>16.150400000000001</v>
      </c>
    </row>
    <row r="97" spans="1:21" ht="15.75" customHeight="1"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4">
        <v>5.6820000000000013</v>
      </c>
      <c r="S97" s="2">
        <v>1</v>
      </c>
      <c r="T97" s="2">
        <v>0.7</v>
      </c>
      <c r="U97" s="4">
        <v>-3.7880000000000003</v>
      </c>
    </row>
    <row r="98" spans="1:21" ht="15.75" customHeight="1"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4">
        <v>96.53</v>
      </c>
      <c r="S98" s="2">
        <v>7</v>
      </c>
      <c r="T98" s="2">
        <v>0</v>
      </c>
      <c r="U98" s="4">
        <v>40.5426</v>
      </c>
    </row>
    <row r="99" spans="1:21" ht="15.75" customHeight="1"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4">
        <v>51.311999999999998</v>
      </c>
      <c r="S99" s="2">
        <v>3</v>
      </c>
      <c r="T99" s="2">
        <v>0.2</v>
      </c>
      <c r="U99" s="4">
        <v>17.959199999999999</v>
      </c>
    </row>
    <row r="100" spans="1:21" ht="15.75" customHeight="1"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4">
        <v>77.88</v>
      </c>
      <c r="S100" s="2">
        <v>6</v>
      </c>
      <c r="T100" s="2">
        <v>0</v>
      </c>
      <c r="U100" s="4">
        <v>22.585199999999993</v>
      </c>
    </row>
    <row r="101" spans="1:21" ht="15.75" customHeight="1"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4">
        <v>64.623999999999995</v>
      </c>
      <c r="S101" s="2">
        <v>7</v>
      </c>
      <c r="T101" s="2">
        <v>0.2</v>
      </c>
      <c r="U101" s="4">
        <v>22.618399999999994</v>
      </c>
    </row>
    <row r="102" spans="1:21" ht="15.75" customHeight="1"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4">
        <v>95.976000000000013</v>
      </c>
      <c r="S102" s="2">
        <v>3</v>
      </c>
      <c r="T102" s="2">
        <v>0.2</v>
      </c>
      <c r="U102" s="4">
        <v>-10.797300000000011</v>
      </c>
    </row>
    <row r="103" spans="1:21" ht="15.75" customHeight="1"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4">
        <v>1.7879999999999996</v>
      </c>
      <c r="S103" s="2">
        <v>3</v>
      </c>
      <c r="T103" s="2">
        <v>0.8</v>
      </c>
      <c r="U103" s="4">
        <v>-3.0396000000000001</v>
      </c>
    </row>
    <row r="104" spans="1:21" ht="15.75" customHeight="1"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4">
        <v>23.92</v>
      </c>
      <c r="S104" s="2">
        <v>4</v>
      </c>
      <c r="T104" s="2">
        <v>0</v>
      </c>
      <c r="U104" s="4">
        <v>11.720800000000001</v>
      </c>
    </row>
    <row r="105" spans="1:21" ht="15.75" customHeight="1"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4">
        <v>238.89600000000002</v>
      </c>
      <c r="S105" s="2">
        <v>6</v>
      </c>
      <c r="T105" s="2">
        <v>0.2</v>
      </c>
      <c r="U105" s="4">
        <v>-26.875800000000012</v>
      </c>
    </row>
    <row r="106" spans="1:21" ht="15.75" customHeight="1"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4">
        <v>102.35999999999999</v>
      </c>
      <c r="S106" s="2">
        <v>3</v>
      </c>
      <c r="T106" s="2">
        <v>0.2</v>
      </c>
      <c r="U106" s="4">
        <v>-3.8385000000000105</v>
      </c>
    </row>
    <row r="107" spans="1:21" ht="15.75" customHeight="1"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4">
        <v>36.882000000000005</v>
      </c>
      <c r="S107" s="2">
        <v>3</v>
      </c>
      <c r="T107" s="2">
        <v>0.7</v>
      </c>
      <c r="U107" s="4">
        <v>-25.817399999999999</v>
      </c>
    </row>
    <row r="108" spans="1:21" ht="15.75" customHeight="1"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4">
        <v>74.112000000000009</v>
      </c>
      <c r="S108" s="2">
        <v>8</v>
      </c>
      <c r="T108" s="2">
        <v>0.2</v>
      </c>
      <c r="U108" s="4">
        <v>17.601600000000001</v>
      </c>
    </row>
    <row r="109" spans="1:21" ht="15.75" customHeight="1"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4">
        <v>27.992000000000004</v>
      </c>
      <c r="S109" s="2">
        <v>1</v>
      </c>
      <c r="T109" s="2">
        <v>0.2</v>
      </c>
      <c r="U109" s="4">
        <v>2.0993999999999993</v>
      </c>
    </row>
    <row r="110" spans="1:21" ht="15.75" customHeight="1"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4">
        <v>3.3040000000000003</v>
      </c>
      <c r="S110" s="2">
        <v>1</v>
      </c>
      <c r="T110" s="2">
        <v>0.2</v>
      </c>
      <c r="U110" s="4">
        <v>1.0737999999999999</v>
      </c>
    </row>
    <row r="111" spans="1:21" ht="15.75" customHeight="1"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4">
        <v>339.96000000000004</v>
      </c>
      <c r="S111" s="2">
        <v>5</v>
      </c>
      <c r="T111" s="2">
        <v>0.2</v>
      </c>
      <c r="U111" s="4">
        <v>67.991999999999962</v>
      </c>
    </row>
    <row r="112" spans="1:21" ht="15.75" customHeight="1"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4">
        <v>41.96</v>
      </c>
      <c r="S112" s="2">
        <v>2</v>
      </c>
      <c r="T112" s="2">
        <v>0</v>
      </c>
      <c r="U112" s="4">
        <v>10.909600000000001</v>
      </c>
    </row>
    <row r="113" spans="1:21" ht="15.75" customHeight="1"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4">
        <v>75.959999999999994</v>
      </c>
      <c r="S113" s="2">
        <v>2</v>
      </c>
      <c r="T113" s="2">
        <v>0</v>
      </c>
      <c r="U113" s="4">
        <v>22.78799999999999</v>
      </c>
    </row>
    <row r="114" spans="1:21" ht="15.75" customHeight="1"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4">
        <v>27.240000000000002</v>
      </c>
      <c r="S114" s="2">
        <v>6</v>
      </c>
      <c r="T114" s="2">
        <v>0</v>
      </c>
      <c r="U114" s="4">
        <v>13.3476</v>
      </c>
    </row>
    <row r="115" spans="1:21" ht="15.75" customHeight="1"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4">
        <v>40.096000000000004</v>
      </c>
      <c r="S115" s="2">
        <v>14</v>
      </c>
      <c r="T115" s="2">
        <v>0.2</v>
      </c>
      <c r="U115" s="4">
        <v>14.534799999999997</v>
      </c>
    </row>
    <row r="116" spans="1:21" ht="15.75" customHeight="1"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4">
        <v>4.7200000000000006</v>
      </c>
      <c r="S116" s="2">
        <v>2</v>
      </c>
      <c r="T116" s="2">
        <v>0.2</v>
      </c>
      <c r="U116" s="4">
        <v>1.6519999999999997</v>
      </c>
    </row>
    <row r="117" spans="1:21" ht="15.75" customHeight="1"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4">
        <v>23.976000000000003</v>
      </c>
      <c r="S117" s="2">
        <v>3</v>
      </c>
      <c r="T117" s="2">
        <v>0.2</v>
      </c>
      <c r="U117" s="4">
        <v>7.4924999999999988</v>
      </c>
    </row>
    <row r="118" spans="1:21" ht="15.75" customHeight="1"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4">
        <v>130.464</v>
      </c>
      <c r="S118" s="2">
        <v>6</v>
      </c>
      <c r="T118" s="2">
        <v>0.2</v>
      </c>
      <c r="U118" s="4">
        <v>44.031599999999997</v>
      </c>
    </row>
    <row r="119" spans="1:21" ht="15.75" customHeight="1"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4">
        <v>787.53</v>
      </c>
      <c r="S119" s="2">
        <v>3</v>
      </c>
      <c r="T119" s="2">
        <v>0</v>
      </c>
      <c r="U119" s="4">
        <v>165.38129999999995</v>
      </c>
    </row>
    <row r="120" spans="1:21" ht="15.75" customHeight="1"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4">
        <v>157.79400000000004</v>
      </c>
      <c r="S120" s="2">
        <v>1</v>
      </c>
      <c r="T120" s="2">
        <v>0.7</v>
      </c>
      <c r="U120" s="4">
        <v>-115.71559999999999</v>
      </c>
    </row>
    <row r="121" spans="1:21" ht="15.75" customHeight="1"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4">
        <v>47.04</v>
      </c>
      <c r="S121" s="2">
        <v>3</v>
      </c>
      <c r="T121" s="2">
        <v>0</v>
      </c>
      <c r="U121" s="4">
        <v>18.345599999999997</v>
      </c>
    </row>
    <row r="122" spans="1:21" ht="15.75" customHeight="1"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4">
        <v>30.84</v>
      </c>
      <c r="S122" s="2">
        <v>4</v>
      </c>
      <c r="T122" s="2">
        <v>0</v>
      </c>
      <c r="U122" s="4">
        <v>13.878</v>
      </c>
    </row>
    <row r="123" spans="1:21" ht="15.75" customHeight="1"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4">
        <v>226.56</v>
      </c>
      <c r="S123" s="2">
        <v>6</v>
      </c>
      <c r="T123" s="2">
        <v>0</v>
      </c>
      <c r="U123" s="4">
        <v>63.436800000000005</v>
      </c>
    </row>
    <row r="124" spans="1:21" ht="15.75" customHeight="1"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4">
        <v>115.02</v>
      </c>
      <c r="S124" s="2">
        <v>9</v>
      </c>
      <c r="T124" s="2">
        <v>0</v>
      </c>
      <c r="U124" s="4">
        <v>51.758999999999993</v>
      </c>
    </row>
    <row r="125" spans="1:21" ht="15.75" customHeight="1"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4">
        <v>68.040000000000006</v>
      </c>
      <c r="S125" s="2">
        <v>7</v>
      </c>
      <c r="T125" s="2">
        <v>0</v>
      </c>
      <c r="U125" s="4">
        <v>19.731599999999997</v>
      </c>
    </row>
    <row r="126" spans="1:21" ht="15.75" customHeight="1"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4">
        <v>600.55799999999999</v>
      </c>
      <c r="S126" s="2">
        <v>3</v>
      </c>
      <c r="T126" s="2">
        <v>0.3</v>
      </c>
      <c r="U126" s="4">
        <v>-8.5794000000000779</v>
      </c>
    </row>
    <row r="127" spans="1:21" ht="15.75" customHeight="1"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4">
        <v>617.70000000000005</v>
      </c>
      <c r="S127" s="2">
        <v>6</v>
      </c>
      <c r="T127" s="2">
        <v>0.5</v>
      </c>
      <c r="U127" s="4">
        <v>-407.68200000000013</v>
      </c>
    </row>
    <row r="128" spans="1:21" ht="15.75" customHeight="1"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4">
        <v>2.3880000000000003</v>
      </c>
      <c r="S128" s="2">
        <v>2</v>
      </c>
      <c r="T128" s="2">
        <v>0.7</v>
      </c>
      <c r="U128" s="4">
        <v>-1.8308</v>
      </c>
    </row>
    <row r="129" spans="1:21" ht="15.75" customHeight="1"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4">
        <v>243.99200000000002</v>
      </c>
      <c r="S129" s="2">
        <v>7</v>
      </c>
      <c r="T129" s="2">
        <v>0.2</v>
      </c>
      <c r="U129" s="4">
        <v>30.498999999999981</v>
      </c>
    </row>
    <row r="130" spans="1:21" ht="15.75" customHeight="1"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4">
        <v>81.424000000000007</v>
      </c>
      <c r="S130" s="2">
        <v>2</v>
      </c>
      <c r="T130" s="2">
        <v>0.2</v>
      </c>
      <c r="U130" s="4">
        <v>-9.1601999999999961</v>
      </c>
    </row>
    <row r="131" spans="1:21" ht="15.75" customHeight="1"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4">
        <v>238.56</v>
      </c>
      <c r="S131" s="2">
        <v>3</v>
      </c>
      <c r="T131" s="2">
        <v>0</v>
      </c>
      <c r="U131" s="4">
        <v>26.241599999999977</v>
      </c>
    </row>
    <row r="132" spans="1:21" ht="15.75" customHeight="1"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4">
        <v>59.969999999999992</v>
      </c>
      <c r="S132" s="2">
        <v>5</v>
      </c>
      <c r="T132" s="2">
        <v>0.4</v>
      </c>
      <c r="U132" s="4">
        <v>-11.993999999999993</v>
      </c>
    </row>
    <row r="133" spans="1:21" ht="15.75" customHeight="1"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4">
        <v>78.304000000000002</v>
      </c>
      <c r="S133" s="2">
        <v>2</v>
      </c>
      <c r="T133" s="2">
        <v>0.2</v>
      </c>
      <c r="U133" s="4">
        <v>29.363999999999997</v>
      </c>
    </row>
    <row r="134" spans="1:21" ht="15.75" customHeight="1"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4">
        <v>21.456</v>
      </c>
      <c r="S134" s="2">
        <v>9</v>
      </c>
      <c r="T134" s="2">
        <v>0.2</v>
      </c>
      <c r="U134" s="4">
        <v>6.9731999999999976</v>
      </c>
    </row>
    <row r="135" spans="1:21" ht="15.75" customHeight="1"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4">
        <v>20.04</v>
      </c>
      <c r="S135" s="2">
        <v>3</v>
      </c>
      <c r="T135" s="2">
        <v>0</v>
      </c>
      <c r="U135" s="4">
        <v>9.6191999999999993</v>
      </c>
    </row>
    <row r="136" spans="1:21" ht="15.75" customHeight="1"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4">
        <v>35.44</v>
      </c>
      <c r="S136" s="2">
        <v>1</v>
      </c>
      <c r="T136" s="2">
        <v>0</v>
      </c>
      <c r="U136" s="4">
        <v>16.656799999999997</v>
      </c>
    </row>
    <row r="137" spans="1:21" ht="15.75" customHeight="1"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4">
        <v>11.52</v>
      </c>
      <c r="S137" s="2">
        <v>4</v>
      </c>
      <c r="T137" s="2">
        <v>0</v>
      </c>
      <c r="U137" s="4">
        <v>3.4559999999999995</v>
      </c>
    </row>
    <row r="138" spans="1:21" ht="15.75" customHeight="1"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4">
        <v>4.0199999999999996</v>
      </c>
      <c r="S138" s="2">
        <v>2</v>
      </c>
      <c r="T138" s="2">
        <v>0</v>
      </c>
      <c r="U138" s="4">
        <v>1.9697999999999998</v>
      </c>
    </row>
    <row r="139" spans="1:21" ht="15.75" customHeight="1"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4">
        <v>76.176000000000002</v>
      </c>
      <c r="S139" s="2">
        <v>3</v>
      </c>
      <c r="T139" s="2">
        <v>0.2</v>
      </c>
      <c r="U139" s="4">
        <v>26.661599999999996</v>
      </c>
    </row>
    <row r="140" spans="1:21" ht="15.75" customHeight="1"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4">
        <v>65.88</v>
      </c>
      <c r="S140" s="2">
        <v>6</v>
      </c>
      <c r="T140" s="2">
        <v>0</v>
      </c>
      <c r="U140" s="4">
        <v>18.446400000000004</v>
      </c>
    </row>
    <row r="141" spans="1:21" ht="15.75" customHeight="1"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4">
        <v>43.120000000000005</v>
      </c>
      <c r="S141" s="2">
        <v>14</v>
      </c>
      <c r="T141" s="2">
        <v>0</v>
      </c>
      <c r="U141" s="4">
        <v>20.697599999999998</v>
      </c>
    </row>
    <row r="142" spans="1:21" ht="15.75" customHeight="1"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4">
        <v>82.800000000000011</v>
      </c>
      <c r="S142" s="2">
        <v>2</v>
      </c>
      <c r="T142" s="2">
        <v>0.2</v>
      </c>
      <c r="U142" s="4">
        <v>10.349999999999994</v>
      </c>
    </row>
    <row r="143" spans="1:21" ht="15.75" customHeight="1"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4">
        <v>8.82</v>
      </c>
      <c r="S143" s="2">
        <v>3</v>
      </c>
      <c r="T143" s="2">
        <v>0</v>
      </c>
      <c r="U143" s="4">
        <v>2.3814000000000002</v>
      </c>
    </row>
    <row r="144" spans="1:21" ht="15.75" customHeight="1"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4">
        <v>10.86</v>
      </c>
      <c r="S144" s="2">
        <v>3</v>
      </c>
      <c r="T144" s="2">
        <v>0</v>
      </c>
      <c r="U144" s="4">
        <v>5.1042000000000005</v>
      </c>
    </row>
    <row r="145" spans="1:21" ht="15.75" customHeight="1"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4">
        <v>143.69999999999999</v>
      </c>
      <c r="S145" s="2">
        <v>3</v>
      </c>
      <c r="T145" s="2">
        <v>0</v>
      </c>
      <c r="U145" s="4">
        <v>68.975999999999999</v>
      </c>
    </row>
    <row r="146" spans="1:21" ht="15.75" customHeight="1"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4">
        <v>839.43000000000006</v>
      </c>
      <c r="S146" s="2">
        <v>3</v>
      </c>
      <c r="T146" s="2">
        <v>0</v>
      </c>
      <c r="U146" s="4">
        <v>218.25179999999997</v>
      </c>
    </row>
    <row r="147" spans="1:21" ht="15.75" customHeight="1"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4">
        <v>671.93</v>
      </c>
      <c r="S147" s="2">
        <v>7</v>
      </c>
      <c r="T147" s="2">
        <v>0</v>
      </c>
      <c r="U147" s="4">
        <v>20.157899999999998</v>
      </c>
    </row>
    <row r="148" spans="1:21" ht="15.75" customHeight="1"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4">
        <v>93.888000000000005</v>
      </c>
      <c r="S148" s="2">
        <v>4</v>
      </c>
      <c r="T148" s="2">
        <v>0.2</v>
      </c>
      <c r="U148" s="4">
        <v>12.90959999999999</v>
      </c>
    </row>
    <row r="149" spans="1:21" ht="15.75" customHeight="1"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4">
        <v>384.45000000000005</v>
      </c>
      <c r="S149" s="2">
        <v>11</v>
      </c>
      <c r="T149" s="2">
        <v>0</v>
      </c>
      <c r="U149" s="4">
        <v>103.80150000000003</v>
      </c>
    </row>
    <row r="150" spans="1:21" ht="15.75" customHeight="1"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4">
        <v>149.97</v>
      </c>
      <c r="S150" s="2">
        <v>3</v>
      </c>
      <c r="T150" s="2">
        <v>0</v>
      </c>
      <c r="U150" s="4">
        <v>5.9987999999999815</v>
      </c>
    </row>
    <row r="151" spans="1:21" ht="15.75" customHeight="1"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4">
        <v>1951.84</v>
      </c>
      <c r="S151" s="2">
        <v>8</v>
      </c>
      <c r="T151" s="2">
        <v>0</v>
      </c>
      <c r="U151" s="4">
        <v>585.55199999999991</v>
      </c>
    </row>
    <row r="152" spans="1:21" ht="15.75" customHeight="1"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4">
        <v>171.55</v>
      </c>
      <c r="S152" s="2">
        <v>5</v>
      </c>
      <c r="T152" s="2">
        <v>0</v>
      </c>
      <c r="U152" s="4">
        <v>80.628500000000003</v>
      </c>
    </row>
    <row r="153" spans="1:21" ht="15.75" customHeight="1"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4">
        <v>157.91999999999999</v>
      </c>
      <c r="S153" s="2">
        <v>5</v>
      </c>
      <c r="T153" s="2">
        <v>0.2</v>
      </c>
      <c r="U153" s="4">
        <v>17.765999999999991</v>
      </c>
    </row>
    <row r="154" spans="1:21" ht="15.75" customHeight="1"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4">
        <v>203.184</v>
      </c>
      <c r="S154" s="2">
        <v>2</v>
      </c>
      <c r="T154" s="2">
        <v>0.2</v>
      </c>
      <c r="U154" s="4">
        <v>15.238799999999991</v>
      </c>
    </row>
    <row r="155" spans="1:21" ht="15.75" customHeight="1"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4">
        <v>58.379999999999995</v>
      </c>
      <c r="S155" s="2">
        <v>7</v>
      </c>
      <c r="T155" s="2">
        <v>0</v>
      </c>
      <c r="U155" s="4">
        <v>26.270999999999994</v>
      </c>
    </row>
    <row r="156" spans="1:21" ht="15.75" customHeight="1"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4">
        <v>105.52</v>
      </c>
      <c r="S156" s="2">
        <v>4</v>
      </c>
      <c r="T156" s="2">
        <v>0</v>
      </c>
      <c r="U156" s="4">
        <v>48.539199999999994</v>
      </c>
    </row>
    <row r="157" spans="1:21" ht="15.75" customHeight="1"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4">
        <v>80.88</v>
      </c>
      <c r="S157" s="2">
        <v>6</v>
      </c>
      <c r="T157" s="2">
        <v>0</v>
      </c>
      <c r="U157" s="4">
        <v>21.028799999999997</v>
      </c>
    </row>
    <row r="158" spans="1:21" ht="15.75" customHeight="1"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4">
        <v>6.63</v>
      </c>
      <c r="S158" s="2">
        <v>3</v>
      </c>
      <c r="T158" s="2">
        <v>0</v>
      </c>
      <c r="U158" s="4">
        <v>1.7901</v>
      </c>
    </row>
    <row r="159" spans="1:21" ht="15.75" customHeight="1"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4">
        <v>457.56800000000004</v>
      </c>
      <c r="S159" s="2">
        <v>2</v>
      </c>
      <c r="T159" s="2">
        <v>0.2</v>
      </c>
      <c r="U159" s="4">
        <v>51.476399999999941</v>
      </c>
    </row>
    <row r="160" spans="1:21" ht="15.75" customHeight="1"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4">
        <v>14.62</v>
      </c>
      <c r="S160" s="2">
        <v>2</v>
      </c>
      <c r="T160" s="2">
        <v>0</v>
      </c>
      <c r="U160" s="4">
        <v>6.8713999999999995</v>
      </c>
    </row>
    <row r="161" spans="1:21" ht="15.75" customHeight="1"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4">
        <v>944.93000000000006</v>
      </c>
      <c r="S161" s="2">
        <v>7</v>
      </c>
      <c r="T161" s="2">
        <v>0</v>
      </c>
      <c r="U161" s="4">
        <v>236.23250000000002</v>
      </c>
    </row>
    <row r="162" spans="1:21" ht="15.75" customHeight="1"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4">
        <v>5.98</v>
      </c>
      <c r="S162" s="2">
        <v>1</v>
      </c>
      <c r="T162" s="2">
        <v>0</v>
      </c>
      <c r="U162" s="4">
        <v>2.6909999999999998</v>
      </c>
    </row>
    <row r="163" spans="1:21" ht="15.75" customHeight="1"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4">
        <v>54.384000000000007</v>
      </c>
      <c r="S163" s="2">
        <v>2</v>
      </c>
      <c r="T163" s="2">
        <v>0.2</v>
      </c>
      <c r="U163" s="4">
        <v>1.359599999999995</v>
      </c>
    </row>
    <row r="164" spans="1:21" ht="15.75" customHeight="1"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4">
        <v>28.4</v>
      </c>
      <c r="S164" s="2">
        <v>5</v>
      </c>
      <c r="T164" s="2">
        <v>0</v>
      </c>
      <c r="U164" s="4">
        <v>13.347999999999997</v>
      </c>
    </row>
    <row r="165" spans="1:21" ht="15.75" customHeight="1"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4">
        <v>27.680000000000003</v>
      </c>
      <c r="S165" s="2">
        <v>2</v>
      </c>
      <c r="T165" s="2">
        <v>0.2</v>
      </c>
      <c r="U165" s="4">
        <v>9.6879999999999988</v>
      </c>
    </row>
    <row r="166" spans="1:21" ht="15.75" customHeight="1"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4">
        <v>9.9359999999999999</v>
      </c>
      <c r="S166" s="2">
        <v>3</v>
      </c>
      <c r="T166" s="2">
        <v>0.2</v>
      </c>
      <c r="U166" s="4">
        <v>2.7324000000000002</v>
      </c>
    </row>
    <row r="167" spans="1:21" ht="15.75" customHeight="1"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4">
        <v>8159.9519999999993</v>
      </c>
      <c r="S167" s="2">
        <v>8</v>
      </c>
      <c r="T167" s="2">
        <v>0.4</v>
      </c>
      <c r="U167" s="4">
        <v>-1359.992000000002</v>
      </c>
    </row>
    <row r="168" spans="1:21" ht="15.75" customHeight="1"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4">
        <v>275.928</v>
      </c>
      <c r="S168" s="2">
        <v>3</v>
      </c>
      <c r="T168" s="2">
        <v>0.2</v>
      </c>
      <c r="U168" s="4">
        <v>-58.634699999999995</v>
      </c>
    </row>
    <row r="169" spans="1:21" ht="15.75" customHeight="1"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4">
        <v>1740.0599999999997</v>
      </c>
      <c r="S169" s="2">
        <v>9</v>
      </c>
      <c r="T169" s="2">
        <v>0.3</v>
      </c>
      <c r="U169" s="4">
        <v>-24.858000000000175</v>
      </c>
    </row>
    <row r="170" spans="1:21" ht="15.75" customHeight="1"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4">
        <v>32.064</v>
      </c>
      <c r="S170" s="2">
        <v>6</v>
      </c>
      <c r="T170" s="2">
        <v>0.2</v>
      </c>
      <c r="U170" s="4">
        <v>6.8135999999999974</v>
      </c>
    </row>
    <row r="171" spans="1:21" ht="15.75" customHeight="1"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4">
        <v>177.97999999999996</v>
      </c>
      <c r="S171" s="2">
        <v>5</v>
      </c>
      <c r="T171" s="2">
        <v>0.8</v>
      </c>
      <c r="U171" s="4">
        <v>-453.84900000000005</v>
      </c>
    </row>
    <row r="172" spans="1:21" ht="15.75" customHeight="1"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4">
        <v>143.976</v>
      </c>
      <c r="S172" s="2">
        <v>3</v>
      </c>
      <c r="T172" s="2">
        <v>0.2</v>
      </c>
      <c r="U172" s="4">
        <v>8.998500000000007</v>
      </c>
    </row>
    <row r="173" spans="1:21" ht="15.75" customHeight="1"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4">
        <v>20.94</v>
      </c>
      <c r="S173" s="2">
        <v>3</v>
      </c>
      <c r="T173" s="2">
        <v>0</v>
      </c>
      <c r="U173" s="4">
        <v>9.841800000000001</v>
      </c>
    </row>
    <row r="174" spans="1:21" ht="15.75" customHeight="1"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4">
        <v>110.96</v>
      </c>
      <c r="S174" s="2">
        <v>2</v>
      </c>
      <c r="T174" s="2">
        <v>0</v>
      </c>
      <c r="U174" s="4">
        <v>53.260799999999996</v>
      </c>
    </row>
    <row r="175" spans="1:21" ht="15.75" customHeight="1"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4">
        <v>340.14400000000006</v>
      </c>
      <c r="S175" s="2">
        <v>7</v>
      </c>
      <c r="T175" s="2">
        <v>0.2</v>
      </c>
      <c r="U175" s="4">
        <v>21.259</v>
      </c>
    </row>
    <row r="176" spans="1:21" ht="15.75" customHeight="1"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4">
        <v>52.447999999999993</v>
      </c>
      <c r="S176" s="2">
        <v>2</v>
      </c>
      <c r="T176" s="2">
        <v>0.8</v>
      </c>
      <c r="U176" s="4">
        <v>-131.12000000000003</v>
      </c>
    </row>
    <row r="177" spans="1:21" ht="15.75" customHeight="1"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4">
        <v>20.16</v>
      </c>
      <c r="S177" s="2">
        <v>4</v>
      </c>
      <c r="T177" s="2">
        <v>0.2</v>
      </c>
      <c r="U177" s="4">
        <v>6.5519999999999987</v>
      </c>
    </row>
    <row r="178" spans="1:21" ht="15.75" customHeight="1"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4">
        <v>97.263999999999982</v>
      </c>
      <c r="S178" s="2">
        <v>4</v>
      </c>
      <c r="T178" s="2">
        <v>0.8</v>
      </c>
      <c r="U178" s="4">
        <v>-243.16000000000008</v>
      </c>
    </row>
    <row r="179" spans="1:21" ht="15.75" customHeight="1"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4">
        <v>396.80200000000002</v>
      </c>
      <c r="S179" s="2">
        <v>7</v>
      </c>
      <c r="T179" s="2">
        <v>0.3</v>
      </c>
      <c r="U179" s="4">
        <v>-11.337199999999939</v>
      </c>
    </row>
    <row r="180" spans="1:21" ht="15.75" customHeight="1"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4">
        <v>15.88</v>
      </c>
      <c r="S180" s="2">
        <v>5</v>
      </c>
      <c r="T180" s="2">
        <v>0.2</v>
      </c>
      <c r="U180" s="4">
        <v>-3.771500000000001</v>
      </c>
    </row>
    <row r="181" spans="1:21" ht="15.75" customHeight="1"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4">
        <v>3.28</v>
      </c>
      <c r="S181" s="2">
        <v>1</v>
      </c>
      <c r="T181" s="2">
        <v>0</v>
      </c>
      <c r="U181" s="4">
        <v>1.4104000000000001</v>
      </c>
    </row>
    <row r="182" spans="1:21" ht="15.75" customHeight="1"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4">
        <v>24.816000000000003</v>
      </c>
      <c r="S182" s="2">
        <v>2</v>
      </c>
      <c r="T182" s="2">
        <v>0.2</v>
      </c>
      <c r="U182" s="4">
        <v>1.8612000000000002</v>
      </c>
    </row>
    <row r="183" spans="1:21" ht="15.75" customHeight="1"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4">
        <v>408.74399999999997</v>
      </c>
      <c r="S183" s="2">
        <v>7</v>
      </c>
      <c r="T183" s="2">
        <v>0.2</v>
      </c>
      <c r="U183" s="4">
        <v>76.639499999999984</v>
      </c>
    </row>
    <row r="184" spans="1:21" ht="15.75" customHeight="1"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4">
        <v>503.96</v>
      </c>
      <c r="S184" s="2">
        <v>4</v>
      </c>
      <c r="T184" s="2">
        <v>0</v>
      </c>
      <c r="U184" s="4">
        <v>131.02960000000002</v>
      </c>
    </row>
    <row r="185" spans="1:21" ht="15.75" customHeight="1"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4">
        <v>149.94999999999999</v>
      </c>
      <c r="S185" s="2">
        <v>5</v>
      </c>
      <c r="T185" s="2">
        <v>0</v>
      </c>
      <c r="U185" s="4">
        <v>41.986000000000004</v>
      </c>
    </row>
    <row r="186" spans="1:21" ht="15.75" customHeight="1"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4">
        <v>29</v>
      </c>
      <c r="S186" s="2">
        <v>2</v>
      </c>
      <c r="T186" s="2">
        <v>0</v>
      </c>
      <c r="U186" s="4">
        <v>7.25</v>
      </c>
    </row>
    <row r="187" spans="1:21" ht="15.75" customHeight="1"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4">
        <v>7.16</v>
      </c>
      <c r="S187" s="2">
        <v>2</v>
      </c>
      <c r="T187" s="2">
        <v>0</v>
      </c>
      <c r="U187" s="4">
        <v>3.4367999999999999</v>
      </c>
    </row>
    <row r="188" spans="1:21" ht="15.75" customHeight="1"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4">
        <v>176.8</v>
      </c>
      <c r="S188" s="2">
        <v>8</v>
      </c>
      <c r="T188" s="2">
        <v>0</v>
      </c>
      <c r="U188" s="4">
        <v>22.984000000000009</v>
      </c>
    </row>
    <row r="189" spans="1:21" ht="15.75" customHeight="1"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4">
        <v>37.224000000000004</v>
      </c>
      <c r="S189" s="2">
        <v>3</v>
      </c>
      <c r="T189" s="2">
        <v>0.2</v>
      </c>
      <c r="U189" s="4">
        <v>3.7224000000000004</v>
      </c>
    </row>
    <row r="190" spans="1:21" ht="15.75" customHeight="1"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4">
        <v>20.016000000000002</v>
      </c>
      <c r="S190" s="2">
        <v>3</v>
      </c>
      <c r="T190" s="2">
        <v>0.2</v>
      </c>
      <c r="U190" s="4">
        <v>6.2549999999999963</v>
      </c>
    </row>
    <row r="191" spans="1:21" ht="15.75" customHeight="1"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4">
        <v>899.13600000000008</v>
      </c>
      <c r="S191" s="2">
        <v>4</v>
      </c>
      <c r="T191" s="2">
        <v>0.2</v>
      </c>
      <c r="U191" s="4">
        <v>112.39199999999991</v>
      </c>
    </row>
    <row r="192" spans="1:21" ht="15.75" customHeight="1"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4">
        <v>71.760000000000005</v>
      </c>
      <c r="S192" s="2">
        <v>6</v>
      </c>
      <c r="T192" s="2">
        <v>0</v>
      </c>
      <c r="U192" s="4">
        <v>20.092800000000004</v>
      </c>
    </row>
    <row r="193" spans="1:21" ht="15.75" customHeight="1"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4">
        <v>51.84</v>
      </c>
      <c r="S193" s="2">
        <v>8</v>
      </c>
      <c r="T193" s="2">
        <v>0</v>
      </c>
      <c r="U193" s="4">
        <v>24.883200000000002</v>
      </c>
    </row>
    <row r="194" spans="1:21" ht="15.75" customHeight="1"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4">
        <v>626.35200000000009</v>
      </c>
      <c r="S194" s="2">
        <v>3</v>
      </c>
      <c r="T194" s="2">
        <v>0.2</v>
      </c>
      <c r="U194" s="4">
        <v>46.976400000000012</v>
      </c>
    </row>
    <row r="195" spans="1:21" ht="15.75" customHeight="1"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4">
        <v>19.899999999999999</v>
      </c>
      <c r="S195" s="2">
        <v>5</v>
      </c>
      <c r="T195" s="2">
        <v>0</v>
      </c>
      <c r="U195" s="4">
        <v>6.5669999999999984</v>
      </c>
    </row>
    <row r="196" spans="1:21" ht="15.75" customHeight="1"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4">
        <v>14.280000000000001</v>
      </c>
      <c r="S196" s="2">
        <v>7</v>
      </c>
      <c r="T196" s="2">
        <v>0</v>
      </c>
      <c r="U196" s="4">
        <v>6.7115999999999989</v>
      </c>
    </row>
    <row r="197" spans="1:21" ht="15.75" customHeight="1"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4">
        <v>7.4080000000000004</v>
      </c>
      <c r="S197" s="2">
        <v>2</v>
      </c>
      <c r="T197" s="2">
        <v>0.2</v>
      </c>
      <c r="U197" s="4">
        <v>1.2037999999999995</v>
      </c>
    </row>
    <row r="198" spans="1:21" ht="15.75" customHeight="1"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4">
        <v>6.048</v>
      </c>
      <c r="S198" s="2">
        <v>3</v>
      </c>
      <c r="T198" s="2">
        <v>0.2</v>
      </c>
      <c r="U198" s="4">
        <v>1.5876000000000006</v>
      </c>
    </row>
    <row r="199" spans="1:21" ht="15.75" customHeight="1"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4">
        <v>46.26</v>
      </c>
      <c r="S199" s="2">
        <v>3</v>
      </c>
      <c r="T199" s="2">
        <v>0</v>
      </c>
      <c r="U199" s="4">
        <v>12.0276</v>
      </c>
    </row>
    <row r="200" spans="1:21" ht="15.75" customHeight="1"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4">
        <v>2.9460000000000006</v>
      </c>
      <c r="S200" s="2">
        <v>2</v>
      </c>
      <c r="T200" s="2">
        <v>0.7</v>
      </c>
      <c r="U200" s="4">
        <v>-2.2585999999999995</v>
      </c>
    </row>
    <row r="201" spans="1:21" ht="15.75" customHeight="1"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4">
        <v>16.056000000000001</v>
      </c>
      <c r="S201" s="2">
        <v>3</v>
      </c>
      <c r="T201" s="2">
        <v>0.2</v>
      </c>
      <c r="U201" s="4">
        <v>5.8203000000000005</v>
      </c>
    </row>
    <row r="202" spans="1:21" ht="15.75" customHeight="1"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4">
        <v>21.744000000000003</v>
      </c>
      <c r="S202" s="2">
        <v>3</v>
      </c>
      <c r="T202" s="2">
        <v>0.2</v>
      </c>
      <c r="U202" s="4">
        <v>6.794999999999999</v>
      </c>
    </row>
    <row r="203" spans="1:21" ht="15.75" customHeight="1"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4">
        <v>218.75</v>
      </c>
      <c r="S203" s="2">
        <v>2</v>
      </c>
      <c r="T203" s="2">
        <v>0.5</v>
      </c>
      <c r="U203" s="4">
        <v>-161.875</v>
      </c>
    </row>
    <row r="204" spans="1:21" ht="15.75" customHeight="1"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4">
        <v>2.6</v>
      </c>
      <c r="S204" s="2">
        <v>1</v>
      </c>
      <c r="T204" s="2">
        <v>0.2</v>
      </c>
      <c r="U204" s="4">
        <v>0.29249999999999987</v>
      </c>
    </row>
    <row r="205" spans="1:21" ht="15.75" customHeight="1"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4">
        <v>66.283999999999992</v>
      </c>
      <c r="S205" s="2">
        <v>2</v>
      </c>
      <c r="T205" s="2">
        <v>0.8</v>
      </c>
      <c r="U205" s="4">
        <v>-178.96680000000001</v>
      </c>
    </row>
    <row r="206" spans="1:21" ht="15.75" customHeight="1"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4">
        <v>35.168000000000006</v>
      </c>
      <c r="S206" s="2">
        <v>7</v>
      </c>
      <c r="T206" s="2">
        <v>0.2</v>
      </c>
      <c r="U206" s="4">
        <v>9.6712000000000025</v>
      </c>
    </row>
    <row r="207" spans="1:21" ht="15.75" customHeight="1"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4">
        <v>444.76800000000003</v>
      </c>
      <c r="S207" s="2">
        <v>4</v>
      </c>
      <c r="T207" s="2">
        <v>0.2</v>
      </c>
      <c r="U207" s="4">
        <v>44.476800000000026</v>
      </c>
    </row>
    <row r="208" spans="1:21" ht="15.75" customHeight="1"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4">
        <v>83.92</v>
      </c>
      <c r="S208" s="2">
        <v>4</v>
      </c>
      <c r="T208" s="2">
        <v>0</v>
      </c>
      <c r="U208" s="4">
        <v>5.8743999999999943</v>
      </c>
    </row>
    <row r="209" spans="1:21" ht="15.75" customHeight="1"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4">
        <v>131.97999999999999</v>
      </c>
      <c r="S209" s="2">
        <v>2</v>
      </c>
      <c r="T209" s="2">
        <v>0</v>
      </c>
      <c r="U209" s="4">
        <v>35.634600000000006</v>
      </c>
    </row>
    <row r="210" spans="1:21" ht="15.75" customHeight="1"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4">
        <v>15.92</v>
      </c>
      <c r="S210" s="2">
        <v>4</v>
      </c>
      <c r="T210" s="2">
        <v>0</v>
      </c>
      <c r="U210" s="4">
        <v>7.4824000000000002</v>
      </c>
    </row>
    <row r="211" spans="1:21" ht="15.75" customHeight="1"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4">
        <v>52.29</v>
      </c>
      <c r="S211" s="2">
        <v>9</v>
      </c>
      <c r="T211" s="2">
        <v>0</v>
      </c>
      <c r="U211" s="4">
        <v>16.209899999999998</v>
      </c>
    </row>
    <row r="212" spans="1:21" ht="15.75" customHeight="1"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4">
        <v>91.99</v>
      </c>
      <c r="S212" s="2">
        <v>1</v>
      </c>
      <c r="T212" s="2">
        <v>0</v>
      </c>
      <c r="U212" s="4">
        <v>3.6795999999999935</v>
      </c>
    </row>
    <row r="213" spans="1:21" ht="15.75" customHeight="1"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4">
        <v>20.8</v>
      </c>
      <c r="S213" s="2">
        <v>2</v>
      </c>
      <c r="T213" s="2">
        <v>0.2</v>
      </c>
      <c r="U213" s="4">
        <v>6.4999999999999991</v>
      </c>
    </row>
    <row r="214" spans="1:21" ht="15.75" customHeight="1"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4">
        <v>23.680000000000003</v>
      </c>
      <c r="S214" s="2">
        <v>2</v>
      </c>
      <c r="T214" s="2">
        <v>0.2</v>
      </c>
      <c r="U214" s="4">
        <v>8.879999999999999</v>
      </c>
    </row>
    <row r="215" spans="1:21" ht="15.75" customHeight="1"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4">
        <v>452.45</v>
      </c>
      <c r="S215" s="2">
        <v>5</v>
      </c>
      <c r="T215" s="2">
        <v>0.5</v>
      </c>
      <c r="U215" s="4">
        <v>-244.32300000000006</v>
      </c>
    </row>
    <row r="216" spans="1:21" ht="15.75" customHeight="1"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4">
        <v>62.981999999999999</v>
      </c>
      <c r="S216" s="2">
        <v>3</v>
      </c>
      <c r="T216" s="2">
        <v>0.4</v>
      </c>
      <c r="U216" s="4">
        <v>-14.695800000000006</v>
      </c>
    </row>
    <row r="217" spans="1:21" ht="15.75" customHeight="1"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4">
        <v>1188.0000000000002</v>
      </c>
      <c r="S217" s="2">
        <v>9</v>
      </c>
      <c r="T217" s="2">
        <v>0.7</v>
      </c>
      <c r="U217" s="4">
        <v>-950.40000000000009</v>
      </c>
    </row>
    <row r="218" spans="1:21" ht="15.75" customHeight="1"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4">
        <v>89.584000000000003</v>
      </c>
      <c r="S218" s="2">
        <v>2</v>
      </c>
      <c r="T218" s="2">
        <v>0.2</v>
      </c>
      <c r="U218" s="4">
        <v>4.4792000000000058</v>
      </c>
    </row>
    <row r="219" spans="1:21" ht="15.75" customHeight="1"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4">
        <v>93.06</v>
      </c>
      <c r="S219" s="2">
        <v>6</v>
      </c>
      <c r="T219" s="2">
        <v>0</v>
      </c>
      <c r="U219" s="4">
        <v>26.056800000000003</v>
      </c>
    </row>
    <row r="220" spans="1:21" ht="15.75" customHeight="1"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4">
        <v>302.37599999999998</v>
      </c>
      <c r="S220" s="2">
        <v>3</v>
      </c>
      <c r="T220" s="2">
        <v>0.2</v>
      </c>
      <c r="U220" s="4">
        <v>22.678200000000018</v>
      </c>
    </row>
    <row r="221" spans="1:21" ht="15.75" customHeight="1"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4">
        <v>5.5840000000000005</v>
      </c>
      <c r="S221" s="2">
        <v>2</v>
      </c>
      <c r="T221" s="2">
        <v>0.2</v>
      </c>
      <c r="U221" s="4">
        <v>1.8147999999999997</v>
      </c>
    </row>
    <row r="222" spans="1:21" ht="15.75" customHeight="1"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4">
        <v>22.704000000000004</v>
      </c>
      <c r="S222" s="2">
        <v>6</v>
      </c>
      <c r="T222" s="2">
        <v>0.2</v>
      </c>
      <c r="U222" s="4">
        <v>8.2302</v>
      </c>
    </row>
    <row r="223" spans="1:21" ht="15.75" customHeight="1"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4">
        <v>19.776000000000003</v>
      </c>
      <c r="S223" s="2">
        <v>4</v>
      </c>
      <c r="T223" s="2">
        <v>0.7</v>
      </c>
      <c r="U223" s="4">
        <v>-13.843199999999996</v>
      </c>
    </row>
    <row r="224" spans="1:21" ht="15.75" customHeight="1"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4">
        <v>72.703999999999994</v>
      </c>
      <c r="S224" s="2">
        <v>4</v>
      </c>
      <c r="T224" s="2">
        <v>0.2</v>
      </c>
      <c r="U224" s="4">
        <v>19.084800000000005</v>
      </c>
    </row>
    <row r="225" spans="1:21" ht="15.75" customHeight="1"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4">
        <v>479.98800000000006</v>
      </c>
      <c r="S225" s="2">
        <v>4</v>
      </c>
      <c r="T225" s="2">
        <v>0.7</v>
      </c>
      <c r="U225" s="4">
        <v>-383.99040000000002</v>
      </c>
    </row>
    <row r="226" spans="1:21" ht="15.75" customHeight="1"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4">
        <v>27.168000000000003</v>
      </c>
      <c r="S226" s="2">
        <v>2</v>
      </c>
      <c r="T226" s="2">
        <v>0.2</v>
      </c>
      <c r="U226" s="4">
        <v>2.7168000000000001</v>
      </c>
    </row>
    <row r="227" spans="1:21" ht="15.75" customHeight="1"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4">
        <v>2.2000000000000002</v>
      </c>
      <c r="S227" s="2">
        <v>1</v>
      </c>
      <c r="T227" s="2">
        <v>0</v>
      </c>
      <c r="U227" s="4">
        <v>0.96800000000000019</v>
      </c>
    </row>
    <row r="228" spans="1:21" ht="15.75" customHeight="1"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4">
        <v>622.44999999999993</v>
      </c>
      <c r="S228" s="2">
        <v>5</v>
      </c>
      <c r="T228" s="2">
        <v>0</v>
      </c>
      <c r="U228" s="4">
        <v>136.93899999999999</v>
      </c>
    </row>
    <row r="229" spans="1:21" ht="15.75" customHeight="1"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4">
        <v>21.98</v>
      </c>
      <c r="S229" s="2">
        <v>1</v>
      </c>
      <c r="T229" s="2">
        <v>0</v>
      </c>
      <c r="U229" s="4">
        <v>0.21979999999999933</v>
      </c>
    </row>
    <row r="230" spans="1:21" ht="15.75" customHeight="1"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4">
        <v>161.56800000000001</v>
      </c>
      <c r="S230" s="2">
        <v>2</v>
      </c>
      <c r="T230" s="2">
        <v>0.2</v>
      </c>
      <c r="U230" s="4">
        <v>-28.274400000000021</v>
      </c>
    </row>
    <row r="231" spans="1:21" ht="15.75" customHeight="1"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4">
        <v>389.69600000000003</v>
      </c>
      <c r="S231" s="2">
        <v>8</v>
      </c>
      <c r="T231" s="2">
        <v>0.2</v>
      </c>
      <c r="U231" s="4">
        <v>43.840799999999973</v>
      </c>
    </row>
    <row r="232" spans="1:21" ht="15.75" customHeight="1"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4">
        <v>18.648000000000003</v>
      </c>
      <c r="S232" s="2">
        <v>7</v>
      </c>
      <c r="T232" s="2">
        <v>0.7</v>
      </c>
      <c r="U232" s="4">
        <v>-12.431999999999999</v>
      </c>
    </row>
    <row r="233" spans="1:21" ht="15.75" customHeight="1"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4">
        <v>233.86</v>
      </c>
      <c r="S233" s="2">
        <v>2</v>
      </c>
      <c r="T233" s="2">
        <v>0.45</v>
      </c>
      <c r="U233" s="4">
        <v>-102.04800000000003</v>
      </c>
    </row>
    <row r="234" spans="1:21" ht="15.75" customHeight="1"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4">
        <v>620.61450000000013</v>
      </c>
      <c r="S234" s="2">
        <v>3</v>
      </c>
      <c r="T234" s="2">
        <v>0.45</v>
      </c>
      <c r="U234" s="4">
        <v>-248.24579999999992</v>
      </c>
    </row>
    <row r="235" spans="1:21" ht="15.75" customHeight="1"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4">
        <v>5.3280000000000012</v>
      </c>
      <c r="S235" s="2">
        <v>2</v>
      </c>
      <c r="T235" s="2">
        <v>0.7</v>
      </c>
      <c r="U235" s="4">
        <v>-3.5519999999999996</v>
      </c>
    </row>
    <row r="236" spans="1:21" ht="15.75" customHeight="1"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4">
        <v>258.072</v>
      </c>
      <c r="S236" s="2">
        <v>3</v>
      </c>
      <c r="T236" s="2">
        <v>0.2</v>
      </c>
      <c r="U236" s="4">
        <v>0</v>
      </c>
    </row>
    <row r="237" spans="1:21" ht="15.75" customHeight="1"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4">
        <v>617.97600000000011</v>
      </c>
      <c r="S237" s="2">
        <v>3</v>
      </c>
      <c r="T237" s="2">
        <v>0.2</v>
      </c>
      <c r="U237" s="4">
        <v>-7.724700000000098</v>
      </c>
    </row>
    <row r="238" spans="1:21" ht="15.75" customHeight="1"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4">
        <v>10.56</v>
      </c>
      <c r="S238" s="2">
        <v>2</v>
      </c>
      <c r="T238" s="2">
        <v>0</v>
      </c>
      <c r="U238" s="4">
        <v>4.7519999999999998</v>
      </c>
    </row>
    <row r="239" spans="1:21" ht="15.75" customHeight="1"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4">
        <v>25.920000000000005</v>
      </c>
      <c r="S239" s="2">
        <v>5</v>
      </c>
      <c r="T239" s="2">
        <v>0.2</v>
      </c>
      <c r="U239" s="4">
        <v>9.3960000000000008</v>
      </c>
    </row>
    <row r="240" spans="1:21" ht="15.75" customHeight="1"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4">
        <v>419.68000000000006</v>
      </c>
      <c r="S240" s="2">
        <v>5</v>
      </c>
      <c r="T240" s="2">
        <v>0.6</v>
      </c>
      <c r="U240" s="4">
        <v>-356.72799999999995</v>
      </c>
    </row>
    <row r="241" spans="1:21" ht="15.75" customHeight="1"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4">
        <v>11.688000000000001</v>
      </c>
      <c r="S241" s="2">
        <v>3</v>
      </c>
      <c r="T241" s="2">
        <v>0.6</v>
      </c>
      <c r="U241" s="4">
        <v>-4.6751999999999985</v>
      </c>
    </row>
    <row r="242" spans="1:21" ht="15.75" customHeight="1"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4">
        <v>31.983999999999998</v>
      </c>
      <c r="S242" s="2">
        <v>2</v>
      </c>
      <c r="T242" s="2">
        <v>0.2</v>
      </c>
      <c r="U242" s="4">
        <v>11.194399999999998</v>
      </c>
    </row>
    <row r="243" spans="1:21" ht="15.75" customHeight="1"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4">
        <v>177.22499999999999</v>
      </c>
      <c r="S243" s="2">
        <v>5</v>
      </c>
      <c r="T243" s="2">
        <v>0.5</v>
      </c>
      <c r="U243" s="4">
        <v>-120.51299999999998</v>
      </c>
    </row>
    <row r="244" spans="1:21" ht="15.75" customHeight="1"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4">
        <v>4.0440000000000005</v>
      </c>
      <c r="S244" s="2">
        <v>3</v>
      </c>
      <c r="T244" s="2">
        <v>0.6</v>
      </c>
      <c r="U244" s="4">
        <v>-2.8307999999999995</v>
      </c>
    </row>
    <row r="245" spans="1:21" ht="15.75" customHeight="1"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4">
        <v>7.4080000000000004</v>
      </c>
      <c r="S245" s="2">
        <v>2</v>
      </c>
      <c r="T245" s="2">
        <v>0.2</v>
      </c>
      <c r="U245" s="4">
        <v>1.2037999999999995</v>
      </c>
    </row>
    <row r="246" spans="1:21" ht="15.75" customHeight="1"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4">
        <v>2001.8600000000001</v>
      </c>
      <c r="S246" s="2">
        <v>7</v>
      </c>
      <c r="T246" s="2">
        <v>0</v>
      </c>
      <c r="U246" s="4">
        <v>580.53939999999989</v>
      </c>
    </row>
    <row r="247" spans="1:21" ht="15.75" customHeight="1"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4">
        <v>166.72</v>
      </c>
      <c r="S247" s="2">
        <v>2</v>
      </c>
      <c r="T247" s="2">
        <v>0</v>
      </c>
      <c r="U247" s="4">
        <v>41.680000000000007</v>
      </c>
    </row>
    <row r="248" spans="1:21" ht="15.75" customHeight="1"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4">
        <v>47.88</v>
      </c>
      <c r="S248" s="2">
        <v>6</v>
      </c>
      <c r="T248" s="2">
        <v>0</v>
      </c>
      <c r="U248" s="4">
        <v>23.94</v>
      </c>
    </row>
    <row r="249" spans="1:21" ht="15.75" customHeight="1"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4">
        <v>1503.25</v>
      </c>
      <c r="S249" s="2">
        <v>5</v>
      </c>
      <c r="T249" s="2">
        <v>0</v>
      </c>
      <c r="U249" s="4">
        <v>496.07249999999993</v>
      </c>
    </row>
    <row r="250" spans="1:21" ht="15.75" customHeight="1"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4">
        <v>25.92</v>
      </c>
      <c r="S250" s="2">
        <v>4</v>
      </c>
      <c r="T250" s="2">
        <v>0</v>
      </c>
      <c r="U250" s="4">
        <v>12.441600000000001</v>
      </c>
    </row>
    <row r="251" spans="1:21" ht="15.75" customHeight="1"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4">
        <v>321.56799999999998</v>
      </c>
      <c r="S251" s="2">
        <v>2</v>
      </c>
      <c r="T251" s="2">
        <v>0.2</v>
      </c>
      <c r="U251" s="4">
        <v>28.137200000000007</v>
      </c>
    </row>
    <row r="252" spans="1:21" ht="15.75" customHeight="1"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4">
        <v>7.61</v>
      </c>
      <c r="S252" s="2">
        <v>1</v>
      </c>
      <c r="T252" s="2">
        <v>0</v>
      </c>
      <c r="U252" s="4">
        <v>3.5766999999999998</v>
      </c>
    </row>
    <row r="253" spans="1:21" ht="15.75" customHeight="1"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4">
        <v>3347.37</v>
      </c>
      <c r="S253" s="2">
        <v>13</v>
      </c>
      <c r="T253" s="2">
        <v>0</v>
      </c>
      <c r="U253" s="4">
        <v>636.0002999999997</v>
      </c>
    </row>
    <row r="254" spans="1:21" ht="15.75" customHeight="1"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4">
        <v>80.58</v>
      </c>
      <c r="S254" s="2">
        <v>6</v>
      </c>
      <c r="T254" s="2">
        <v>0</v>
      </c>
      <c r="U254" s="4">
        <v>22.562400000000004</v>
      </c>
    </row>
    <row r="255" spans="1:21" ht="15.75" customHeight="1"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4">
        <v>361.92</v>
      </c>
      <c r="S255" s="2">
        <v>4</v>
      </c>
      <c r="T255" s="2">
        <v>0</v>
      </c>
      <c r="U255" s="4">
        <v>162.864</v>
      </c>
    </row>
    <row r="256" spans="1:21" ht="15.75" customHeight="1"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4">
        <v>12.132000000000001</v>
      </c>
      <c r="S256" s="2">
        <v>9</v>
      </c>
      <c r="T256" s="2">
        <v>0.6</v>
      </c>
      <c r="U256" s="4">
        <v>-8.4923999999999982</v>
      </c>
    </row>
    <row r="257" spans="1:21" ht="15.75" customHeight="1"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4">
        <v>82.367999999999995</v>
      </c>
      <c r="S257" s="2">
        <v>2</v>
      </c>
      <c r="T257" s="2">
        <v>0.2</v>
      </c>
      <c r="U257" s="4">
        <v>-19.562399999999997</v>
      </c>
    </row>
    <row r="258" spans="1:21" ht="15.75" customHeight="1"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4">
        <v>53.92</v>
      </c>
      <c r="S258" s="2">
        <v>5</v>
      </c>
      <c r="T258" s="2">
        <v>0.2</v>
      </c>
      <c r="U258" s="4">
        <v>4.0439999999999969</v>
      </c>
    </row>
    <row r="259" spans="1:21" ht="15.75" customHeight="1"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4">
        <v>647.904</v>
      </c>
      <c r="S259" s="2">
        <v>6</v>
      </c>
      <c r="T259" s="2">
        <v>0.2</v>
      </c>
      <c r="U259" s="4">
        <v>56.691599999999966</v>
      </c>
    </row>
    <row r="260" spans="1:21" ht="15.75" customHeight="1"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4">
        <v>20.37</v>
      </c>
      <c r="S260" s="2">
        <v>3</v>
      </c>
      <c r="T260" s="2">
        <v>0</v>
      </c>
      <c r="U260" s="4">
        <v>6.9258000000000006</v>
      </c>
    </row>
    <row r="261" spans="1:21" ht="15.75" customHeight="1"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4">
        <v>221.54999999999998</v>
      </c>
      <c r="S261" s="2">
        <v>3</v>
      </c>
      <c r="T261" s="2">
        <v>0</v>
      </c>
      <c r="U261" s="4">
        <v>6.6465000000000174</v>
      </c>
    </row>
    <row r="262" spans="1:21" ht="15.75" customHeight="1"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4">
        <v>17.52</v>
      </c>
      <c r="S262" s="2">
        <v>5</v>
      </c>
      <c r="T262" s="2">
        <v>0.2</v>
      </c>
      <c r="U262" s="4">
        <v>6.1319999999999988</v>
      </c>
    </row>
    <row r="263" spans="1:21" ht="15.75" customHeight="1"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4">
        <v>1.6239999999999994</v>
      </c>
      <c r="S263" s="2">
        <v>2</v>
      </c>
      <c r="T263" s="2">
        <v>0.8</v>
      </c>
      <c r="U263" s="4">
        <v>-4.4660000000000002</v>
      </c>
    </row>
    <row r="264" spans="1:21" ht="15.75" customHeight="1"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4">
        <v>3059.982</v>
      </c>
      <c r="S264" s="2">
        <v>3</v>
      </c>
      <c r="T264" s="2">
        <v>0.4</v>
      </c>
      <c r="U264" s="4">
        <v>-509.99700000000075</v>
      </c>
    </row>
    <row r="265" spans="1:21" ht="15.75" customHeight="1"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4">
        <v>2519.9579999999996</v>
      </c>
      <c r="S265" s="2">
        <v>7</v>
      </c>
      <c r="T265" s="2">
        <v>0.4</v>
      </c>
      <c r="U265" s="4">
        <v>-251.99579999999992</v>
      </c>
    </row>
    <row r="266" spans="1:21" ht="15.75" customHeight="1"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4">
        <v>328.22399999999999</v>
      </c>
      <c r="S266" s="2">
        <v>4</v>
      </c>
      <c r="T266" s="2">
        <v>0.2</v>
      </c>
      <c r="U266" s="4">
        <v>28.7196</v>
      </c>
    </row>
    <row r="267" spans="1:21" ht="15.75" customHeight="1"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4">
        <v>79.900000000000006</v>
      </c>
      <c r="S267" s="2">
        <v>2</v>
      </c>
      <c r="T267" s="2">
        <v>0</v>
      </c>
      <c r="U267" s="4">
        <v>35.156000000000006</v>
      </c>
    </row>
    <row r="268" spans="1:21" ht="15.75" customHeight="1"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4">
        <v>14.015999999999998</v>
      </c>
      <c r="S268" s="2">
        <v>3</v>
      </c>
      <c r="T268" s="2">
        <v>0.2</v>
      </c>
      <c r="U268" s="4">
        <v>4.7303999999999995</v>
      </c>
    </row>
    <row r="269" spans="1:21" ht="15.75" customHeight="1"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4">
        <v>7.5600000000000005</v>
      </c>
      <c r="S269" s="2">
        <v>6</v>
      </c>
      <c r="T269" s="2">
        <v>0</v>
      </c>
      <c r="U269" s="4">
        <v>0.3024</v>
      </c>
    </row>
    <row r="270" spans="1:21" ht="15.75" customHeight="1"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4">
        <v>37.207999999999998</v>
      </c>
      <c r="S270" s="2">
        <v>1</v>
      </c>
      <c r="T270" s="2">
        <v>0.2</v>
      </c>
      <c r="U270" s="4">
        <v>-7.4416000000000011</v>
      </c>
    </row>
    <row r="271" spans="1:21" ht="15.75" customHeight="1"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4">
        <v>57.576000000000001</v>
      </c>
      <c r="S271" s="2">
        <v>3</v>
      </c>
      <c r="T271" s="2">
        <v>0.2</v>
      </c>
      <c r="U271" s="4">
        <v>21.591000000000001</v>
      </c>
    </row>
    <row r="272" spans="1:21" ht="15.75" customHeight="1"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4">
        <v>725.84</v>
      </c>
      <c r="S272" s="2">
        <v>4</v>
      </c>
      <c r="T272" s="2">
        <v>0</v>
      </c>
      <c r="U272" s="4">
        <v>210.4935999999999</v>
      </c>
    </row>
    <row r="273" spans="1:21" ht="15.75" customHeight="1"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4">
        <v>209.92999999999998</v>
      </c>
      <c r="S273" s="2">
        <v>7</v>
      </c>
      <c r="T273" s="2">
        <v>0</v>
      </c>
      <c r="U273" s="4">
        <v>92.369200000000021</v>
      </c>
    </row>
    <row r="274" spans="1:21" ht="15.75" customHeight="1"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4">
        <v>5.28</v>
      </c>
      <c r="S274" s="2">
        <v>3</v>
      </c>
      <c r="T274" s="2">
        <v>0</v>
      </c>
      <c r="U274" s="4">
        <v>2.3232000000000004</v>
      </c>
    </row>
    <row r="275" spans="1:21" ht="15.75" customHeight="1"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4">
        <v>10.92</v>
      </c>
      <c r="S275" s="2">
        <v>3</v>
      </c>
      <c r="T275" s="2">
        <v>0.2</v>
      </c>
      <c r="U275" s="4">
        <v>4.0949999999999989</v>
      </c>
    </row>
    <row r="276" spans="1:21" ht="15.75" customHeight="1"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4">
        <v>8.82</v>
      </c>
      <c r="S276" s="2">
        <v>2</v>
      </c>
      <c r="T276" s="2">
        <v>0</v>
      </c>
      <c r="U276" s="4">
        <v>4.0571999999999999</v>
      </c>
    </row>
    <row r="277" spans="1:21" ht="15.75" customHeight="1"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4">
        <v>5.98</v>
      </c>
      <c r="S277" s="2">
        <v>1</v>
      </c>
      <c r="T277" s="2">
        <v>0</v>
      </c>
      <c r="U277" s="4">
        <v>1.5548000000000002</v>
      </c>
    </row>
    <row r="278" spans="1:21" ht="15.75" customHeight="1"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4">
        <v>11.648000000000001</v>
      </c>
      <c r="S278" s="2">
        <v>2</v>
      </c>
      <c r="T278" s="2">
        <v>0.2</v>
      </c>
      <c r="U278" s="4">
        <v>4.0768000000000004</v>
      </c>
    </row>
    <row r="279" spans="1:21" ht="15.75" customHeight="1"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4">
        <v>18.175999999999998</v>
      </c>
      <c r="S279" s="2">
        <v>4</v>
      </c>
      <c r="T279" s="2">
        <v>0.2</v>
      </c>
      <c r="U279" s="4">
        <v>5.9071999999999987</v>
      </c>
    </row>
    <row r="280" spans="1:21" ht="15.75" customHeight="1"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4">
        <v>59.712000000000003</v>
      </c>
      <c r="S280" s="2">
        <v>6</v>
      </c>
      <c r="T280" s="2">
        <v>0.2</v>
      </c>
      <c r="U280" s="4">
        <v>5.9711999999999996</v>
      </c>
    </row>
    <row r="281" spans="1:21" ht="15.75" customHeight="1"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4">
        <v>24.839999999999996</v>
      </c>
      <c r="S281" s="2">
        <v>3</v>
      </c>
      <c r="T281" s="2">
        <v>0.2</v>
      </c>
      <c r="U281" s="4">
        <v>8.6940000000000008</v>
      </c>
    </row>
    <row r="282" spans="1:21" ht="15.75" customHeight="1"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4">
        <v>2.0799999999999996</v>
      </c>
      <c r="S282" s="2">
        <v>5</v>
      </c>
      <c r="T282" s="2">
        <v>0.8</v>
      </c>
      <c r="U282" s="4">
        <v>-3.4320000000000004</v>
      </c>
    </row>
    <row r="283" spans="1:21" ht="15.75" customHeight="1"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4">
        <v>1114.4000000000001</v>
      </c>
      <c r="S283" s="2">
        <v>7</v>
      </c>
      <c r="T283" s="2">
        <v>0.2</v>
      </c>
      <c r="U283" s="4">
        <v>376.11</v>
      </c>
    </row>
    <row r="284" spans="1:21" ht="15.75" customHeight="1"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4">
        <v>1038.8399999999999</v>
      </c>
      <c r="S284" s="2">
        <v>5</v>
      </c>
      <c r="T284" s="2">
        <v>0.2</v>
      </c>
      <c r="U284" s="4">
        <v>51.942000000000007</v>
      </c>
    </row>
    <row r="285" spans="1:21" ht="15.75" customHeight="1"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4">
        <v>141.76</v>
      </c>
      <c r="S285" s="2">
        <v>5</v>
      </c>
      <c r="T285" s="2">
        <v>0.2</v>
      </c>
      <c r="U285" s="4">
        <v>47.843999999999994</v>
      </c>
    </row>
    <row r="286" spans="1:21" ht="15.75" customHeight="1"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4">
        <v>239.80000000000004</v>
      </c>
      <c r="S286" s="2">
        <v>5</v>
      </c>
      <c r="T286" s="2">
        <v>0.2</v>
      </c>
      <c r="U286" s="4">
        <v>47.959999999999987</v>
      </c>
    </row>
    <row r="287" spans="1:21" ht="15.75" customHeight="1"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4">
        <v>31.104000000000006</v>
      </c>
      <c r="S287" s="2">
        <v>6</v>
      </c>
      <c r="T287" s="2">
        <v>0.2</v>
      </c>
      <c r="U287" s="4">
        <v>10.8864</v>
      </c>
    </row>
    <row r="288" spans="1:21" ht="15.75" customHeight="1"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4">
        <v>254.05800000000002</v>
      </c>
      <c r="S288" s="2">
        <v>7</v>
      </c>
      <c r="T288" s="2">
        <v>0.7</v>
      </c>
      <c r="U288" s="4">
        <v>-169.3719999999999</v>
      </c>
    </row>
    <row r="289" spans="1:21" ht="15.75" customHeight="1"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4">
        <v>194.52800000000002</v>
      </c>
      <c r="S289" s="2">
        <v>2</v>
      </c>
      <c r="T289" s="2">
        <v>0.2</v>
      </c>
      <c r="U289" s="4">
        <v>24.315999999999974</v>
      </c>
    </row>
    <row r="290" spans="1:21" ht="15.75" customHeight="1"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4">
        <v>961.48000000000013</v>
      </c>
      <c r="S290" s="2">
        <v>5</v>
      </c>
      <c r="T290" s="2">
        <v>0.2</v>
      </c>
      <c r="U290" s="4">
        <v>-204.31449999999995</v>
      </c>
    </row>
    <row r="291" spans="1:21" ht="15.75" customHeight="1"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4">
        <v>19.096</v>
      </c>
      <c r="S291" s="2">
        <v>7</v>
      </c>
      <c r="T291" s="2">
        <v>0.2</v>
      </c>
      <c r="U291" s="4">
        <v>6.6835999999999993</v>
      </c>
    </row>
    <row r="292" spans="1:21" ht="15.75" customHeight="1"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4">
        <v>18.496000000000002</v>
      </c>
      <c r="S292" s="2">
        <v>8</v>
      </c>
      <c r="T292" s="2">
        <v>0.2</v>
      </c>
      <c r="U292" s="4">
        <v>6.2423999999999999</v>
      </c>
    </row>
    <row r="293" spans="1:21" ht="15.75" customHeight="1"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4">
        <v>255.98400000000004</v>
      </c>
      <c r="S293" s="2">
        <v>2</v>
      </c>
      <c r="T293" s="2">
        <v>0.2</v>
      </c>
      <c r="U293" s="4">
        <v>54.396600000000007</v>
      </c>
    </row>
    <row r="294" spans="1:21" ht="15.75" customHeight="1"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4">
        <v>86.97</v>
      </c>
      <c r="S294" s="2">
        <v>3</v>
      </c>
      <c r="T294" s="2">
        <v>0.5</v>
      </c>
      <c r="U294" s="4">
        <v>-48.703199999999995</v>
      </c>
    </row>
    <row r="295" spans="1:21" ht="15.75" customHeight="1"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4">
        <v>300.416</v>
      </c>
      <c r="S295" s="2">
        <v>8</v>
      </c>
      <c r="T295" s="2">
        <v>0.2</v>
      </c>
      <c r="U295" s="4">
        <v>78.859200000000001</v>
      </c>
    </row>
    <row r="296" spans="1:21" ht="15.75" customHeight="1"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4">
        <v>230.35200000000003</v>
      </c>
      <c r="S296" s="2">
        <v>3</v>
      </c>
      <c r="T296" s="2">
        <v>0.2</v>
      </c>
      <c r="U296" s="4">
        <v>20.155800000000013</v>
      </c>
    </row>
    <row r="297" spans="1:21" ht="15.75" customHeight="1"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4">
        <v>218.35200000000003</v>
      </c>
      <c r="S297" s="2">
        <v>3</v>
      </c>
      <c r="T297" s="2">
        <v>0.2</v>
      </c>
      <c r="U297" s="4">
        <v>-24.564599999999999</v>
      </c>
    </row>
    <row r="298" spans="1:21" ht="15.75" customHeight="1"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4">
        <v>78.600000000000009</v>
      </c>
      <c r="S298" s="2">
        <v>5</v>
      </c>
      <c r="T298" s="2">
        <v>0.7</v>
      </c>
      <c r="U298" s="4">
        <v>-62.88000000000001</v>
      </c>
    </row>
    <row r="299" spans="1:21" ht="15.75" customHeight="1"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4">
        <v>27.552000000000003</v>
      </c>
      <c r="S299" s="2">
        <v>3</v>
      </c>
      <c r="T299" s="2">
        <v>0.2</v>
      </c>
      <c r="U299" s="4">
        <v>9.2987999999999964</v>
      </c>
    </row>
    <row r="300" spans="1:21" ht="15.75" customHeight="1"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4">
        <v>32.400000000000006</v>
      </c>
      <c r="S300" s="2">
        <v>5</v>
      </c>
      <c r="T300" s="2">
        <v>0</v>
      </c>
      <c r="U300" s="4">
        <v>15.552000000000001</v>
      </c>
    </row>
    <row r="301" spans="1:21" ht="15.75" customHeight="1"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4">
        <v>1082.48</v>
      </c>
      <c r="S301" s="2">
        <v>8</v>
      </c>
      <c r="T301" s="2">
        <v>0</v>
      </c>
      <c r="U301" s="4">
        <v>10.824800000000096</v>
      </c>
    </row>
    <row r="302" spans="1:21" ht="15.75" customHeight="1"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4">
        <v>56.91</v>
      </c>
      <c r="S302" s="2">
        <v>3</v>
      </c>
      <c r="T302" s="2">
        <v>0</v>
      </c>
      <c r="U302" s="4">
        <v>27.316799999999997</v>
      </c>
    </row>
    <row r="303" spans="1:21" ht="15.75" customHeight="1"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4">
        <v>77.599999999999994</v>
      </c>
      <c r="S303" s="2">
        <v>4</v>
      </c>
      <c r="T303" s="2">
        <v>0</v>
      </c>
      <c r="U303" s="4">
        <v>38.023999999999994</v>
      </c>
    </row>
    <row r="304" spans="1:21" ht="15.75" customHeight="1"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4">
        <v>14.28</v>
      </c>
      <c r="S304" s="2">
        <v>1</v>
      </c>
      <c r="T304" s="2">
        <v>0</v>
      </c>
      <c r="U304" s="4">
        <v>6.5687999999999995</v>
      </c>
    </row>
    <row r="305" spans="1:21" ht="15.75" customHeight="1"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4">
        <v>219.07500000000002</v>
      </c>
      <c r="S305" s="2">
        <v>3</v>
      </c>
      <c r="T305" s="2">
        <v>0.5</v>
      </c>
      <c r="U305" s="4">
        <v>-131.44500000000005</v>
      </c>
    </row>
    <row r="306" spans="1:21" ht="15.75" customHeight="1"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4">
        <v>26.8</v>
      </c>
      <c r="S306" s="2">
        <v>2</v>
      </c>
      <c r="T306" s="2">
        <v>0</v>
      </c>
      <c r="U306" s="4">
        <v>12.863999999999999</v>
      </c>
    </row>
    <row r="307" spans="1:21" ht="15.75" customHeight="1"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4">
        <v>9.84</v>
      </c>
      <c r="S307" s="2">
        <v>3</v>
      </c>
      <c r="T307" s="2">
        <v>0</v>
      </c>
      <c r="U307" s="4">
        <v>2.8535999999999988</v>
      </c>
    </row>
    <row r="308" spans="1:21" ht="15.75" customHeight="1"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4">
        <v>45.480000000000004</v>
      </c>
      <c r="S308" s="2">
        <v>3</v>
      </c>
      <c r="T308" s="2">
        <v>0</v>
      </c>
      <c r="U308" s="4">
        <v>20.9208</v>
      </c>
    </row>
    <row r="309" spans="1:21" ht="15.75" customHeight="1"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4">
        <v>289.20000000000005</v>
      </c>
      <c r="S309" s="2">
        <v>6</v>
      </c>
      <c r="T309" s="2">
        <v>0</v>
      </c>
      <c r="U309" s="4">
        <v>83.867999999999967</v>
      </c>
    </row>
    <row r="310" spans="1:21" ht="15.75" customHeight="1"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4">
        <v>4.8899999999999997</v>
      </c>
      <c r="S310" s="2">
        <v>1</v>
      </c>
      <c r="T310" s="2">
        <v>0</v>
      </c>
      <c r="U310" s="4">
        <v>2.0049000000000001</v>
      </c>
    </row>
    <row r="311" spans="1:21" ht="15.75" customHeight="1"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4">
        <v>15.136000000000003</v>
      </c>
      <c r="S311" s="2">
        <v>4</v>
      </c>
      <c r="T311" s="2">
        <v>0.2</v>
      </c>
      <c r="U311" s="4">
        <v>3.5948000000000011</v>
      </c>
    </row>
    <row r="312" spans="1:21" ht="15.75" customHeight="1"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4">
        <v>466.76800000000003</v>
      </c>
      <c r="S312" s="2">
        <v>2</v>
      </c>
      <c r="T312" s="2">
        <v>0.2</v>
      </c>
      <c r="U312" s="4">
        <v>52.511399999999981</v>
      </c>
    </row>
    <row r="313" spans="1:21" ht="15.75" customHeight="1"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4">
        <v>15.231999999999999</v>
      </c>
      <c r="S313" s="2">
        <v>1</v>
      </c>
      <c r="T313" s="2">
        <v>0.2</v>
      </c>
      <c r="U313" s="4">
        <v>1.7135999999999978</v>
      </c>
    </row>
    <row r="314" spans="1:21" ht="15.75" customHeight="1"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4">
        <v>6.2640000000000002</v>
      </c>
      <c r="S314" s="2">
        <v>3</v>
      </c>
      <c r="T314" s="2">
        <v>0.2</v>
      </c>
      <c r="U314" s="4">
        <v>2.0358000000000001</v>
      </c>
    </row>
    <row r="315" spans="1:21" ht="15.75" customHeight="1"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4">
        <v>87.539999999999992</v>
      </c>
      <c r="S315" s="2">
        <v>3</v>
      </c>
      <c r="T315" s="2">
        <v>0</v>
      </c>
      <c r="U315" s="4">
        <v>37.642200000000003</v>
      </c>
    </row>
    <row r="316" spans="1:21" ht="15.75" customHeight="1"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4">
        <v>178.38400000000001</v>
      </c>
      <c r="S316" s="2">
        <v>2</v>
      </c>
      <c r="T316" s="2">
        <v>0.2</v>
      </c>
      <c r="U316" s="4">
        <v>22.297999999999973</v>
      </c>
    </row>
    <row r="317" spans="1:21" ht="15.75" customHeight="1"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4">
        <v>15.552000000000003</v>
      </c>
      <c r="S317" s="2">
        <v>3</v>
      </c>
      <c r="T317" s="2">
        <v>0.2</v>
      </c>
      <c r="U317" s="4">
        <v>5.4432</v>
      </c>
    </row>
    <row r="318" spans="1:21" ht="15.75" customHeight="1"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4">
        <v>99.13600000000001</v>
      </c>
      <c r="S318" s="2">
        <v>4</v>
      </c>
      <c r="T318" s="2">
        <v>0.2</v>
      </c>
      <c r="U318" s="4">
        <v>8.674399999999995</v>
      </c>
    </row>
    <row r="319" spans="1:21" ht="15.75" customHeight="1"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4">
        <v>135.88200000000001</v>
      </c>
      <c r="S319" s="2">
        <v>1</v>
      </c>
      <c r="T319" s="2">
        <v>0.1</v>
      </c>
      <c r="U319" s="4">
        <v>24.156800000000004</v>
      </c>
    </row>
    <row r="320" spans="1:21" ht="15.75" customHeight="1"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4">
        <v>3991.98</v>
      </c>
      <c r="S320" s="2">
        <v>2</v>
      </c>
      <c r="T320" s="2">
        <v>0</v>
      </c>
      <c r="U320" s="4">
        <v>1995.99</v>
      </c>
    </row>
    <row r="321" spans="1:21" ht="15.75" customHeight="1"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4">
        <v>275.94</v>
      </c>
      <c r="S321" s="2">
        <v>6</v>
      </c>
      <c r="T321" s="2">
        <v>0</v>
      </c>
      <c r="U321" s="4">
        <v>80.022599999999997</v>
      </c>
    </row>
    <row r="322" spans="1:21" ht="15.75" customHeight="1"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4">
        <v>360</v>
      </c>
      <c r="S322" s="2">
        <v>4</v>
      </c>
      <c r="T322" s="2">
        <v>0</v>
      </c>
      <c r="U322" s="4">
        <v>129.6</v>
      </c>
    </row>
    <row r="323" spans="1:21" ht="15.75" customHeight="1"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4">
        <v>43.57</v>
      </c>
      <c r="S323" s="2">
        <v>1</v>
      </c>
      <c r="T323" s="2">
        <v>0</v>
      </c>
      <c r="U323" s="4">
        <v>13.070999999999998</v>
      </c>
    </row>
    <row r="324" spans="1:21" ht="15.75" customHeight="1"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4">
        <v>7.16</v>
      </c>
      <c r="S324" s="2">
        <v>2</v>
      </c>
      <c r="T324" s="2">
        <v>0</v>
      </c>
      <c r="U324" s="4">
        <v>3.58</v>
      </c>
    </row>
    <row r="325" spans="1:21" ht="15.75" customHeight="1"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4">
        <v>251.52</v>
      </c>
      <c r="S325" s="2">
        <v>6</v>
      </c>
      <c r="T325" s="2">
        <v>0.2</v>
      </c>
      <c r="U325" s="4">
        <v>81.744</v>
      </c>
    </row>
    <row r="326" spans="1:21" ht="15.75" customHeight="1"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4">
        <v>99.99</v>
      </c>
      <c r="S326" s="2">
        <v>1</v>
      </c>
      <c r="T326" s="2">
        <v>0</v>
      </c>
      <c r="U326" s="4">
        <v>34.996499999999997</v>
      </c>
    </row>
    <row r="327" spans="1:21" ht="15.75" customHeight="1"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4">
        <v>15.991999999999999</v>
      </c>
      <c r="S327" s="2">
        <v>1</v>
      </c>
      <c r="T327" s="2">
        <v>0.2</v>
      </c>
      <c r="U327" s="4">
        <v>0.99949999999999894</v>
      </c>
    </row>
    <row r="328" spans="1:21" ht="15.75" customHeight="1"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4">
        <v>290.89800000000002</v>
      </c>
      <c r="S328" s="2">
        <v>3</v>
      </c>
      <c r="T328" s="2">
        <v>0.4</v>
      </c>
      <c r="U328" s="4">
        <v>-67.876199999999997</v>
      </c>
    </row>
    <row r="329" spans="1:21" ht="15.75" customHeight="1"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4">
        <v>54.224000000000004</v>
      </c>
      <c r="S329" s="2">
        <v>2</v>
      </c>
      <c r="T329" s="2">
        <v>0.2</v>
      </c>
      <c r="U329" s="4">
        <v>3.3889999999999993</v>
      </c>
    </row>
    <row r="330" spans="1:21" ht="15.75" customHeight="1"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4">
        <v>786.74400000000003</v>
      </c>
      <c r="S330" s="2">
        <v>4</v>
      </c>
      <c r="T330" s="2">
        <v>0.3</v>
      </c>
      <c r="U330" s="4">
        <v>-258.50160000000011</v>
      </c>
    </row>
    <row r="331" spans="1:21" ht="15.75" customHeight="1"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4">
        <v>100.24000000000001</v>
      </c>
      <c r="S331" s="2">
        <v>10</v>
      </c>
      <c r="T331" s="2">
        <v>0.2</v>
      </c>
      <c r="U331" s="4">
        <v>33.830999999999989</v>
      </c>
    </row>
    <row r="332" spans="1:21" ht="15.75" customHeight="1"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4">
        <v>37.76400000000001</v>
      </c>
      <c r="S332" s="2">
        <v>6</v>
      </c>
      <c r="T332" s="2">
        <v>0.7</v>
      </c>
      <c r="U332" s="4">
        <v>-27.693600000000004</v>
      </c>
    </row>
    <row r="333" spans="1:21" ht="15.75" customHeight="1"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4">
        <v>82.8</v>
      </c>
      <c r="S333" s="2">
        <v>2</v>
      </c>
      <c r="T333" s="2">
        <v>0.4</v>
      </c>
      <c r="U333" s="4">
        <v>-20.700000000000003</v>
      </c>
    </row>
    <row r="334" spans="1:21" ht="15.75" customHeight="1"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4">
        <v>20.724000000000004</v>
      </c>
      <c r="S334" s="2">
        <v>2</v>
      </c>
      <c r="T334" s="2">
        <v>0.7</v>
      </c>
      <c r="U334" s="4">
        <v>-13.815999999999995</v>
      </c>
    </row>
    <row r="335" spans="1:21" ht="15.75" customHeight="1"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4">
        <v>4.8960000000000008</v>
      </c>
      <c r="S335" s="2">
        <v>3</v>
      </c>
      <c r="T335" s="2">
        <v>0.7</v>
      </c>
      <c r="U335" s="4">
        <v>-3.4271999999999991</v>
      </c>
    </row>
    <row r="336" spans="1:21" ht="15.75" customHeight="1"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4">
        <v>4.7520000000000007</v>
      </c>
      <c r="S336" s="2">
        <v>1</v>
      </c>
      <c r="T336" s="2">
        <v>0.2</v>
      </c>
      <c r="U336" s="4">
        <v>1.6037999999999997</v>
      </c>
    </row>
    <row r="337" spans="1:21" ht="15.75" customHeight="1"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4">
        <v>959.98400000000004</v>
      </c>
      <c r="S337" s="2">
        <v>2</v>
      </c>
      <c r="T337" s="2">
        <v>0.2</v>
      </c>
      <c r="U337" s="4">
        <v>335.99440000000004</v>
      </c>
    </row>
    <row r="338" spans="1:21" ht="15.75" customHeight="1"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4">
        <v>14.368000000000002</v>
      </c>
      <c r="S338" s="2">
        <v>4</v>
      </c>
      <c r="T338" s="2">
        <v>0.2</v>
      </c>
      <c r="U338" s="4">
        <v>4.4899999999999984</v>
      </c>
    </row>
    <row r="339" spans="1:21" ht="15.75" customHeight="1"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4">
        <v>7.7120000000000006</v>
      </c>
      <c r="S339" s="2">
        <v>2</v>
      </c>
      <c r="T339" s="2">
        <v>0.2</v>
      </c>
      <c r="U339" s="4">
        <v>2.7956000000000003</v>
      </c>
    </row>
    <row r="340" spans="1:21" ht="15.75" customHeight="1"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4">
        <v>698.35200000000009</v>
      </c>
      <c r="S340" s="2">
        <v>3</v>
      </c>
      <c r="T340" s="2">
        <v>0.2</v>
      </c>
      <c r="U340" s="4">
        <v>-17.458800000000053</v>
      </c>
    </row>
    <row r="341" spans="1:21" ht="15.75" customHeight="1"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4">
        <v>4.96</v>
      </c>
      <c r="S341" s="2">
        <v>4</v>
      </c>
      <c r="T341" s="2">
        <v>0</v>
      </c>
      <c r="U341" s="4">
        <v>2.3311999999999999</v>
      </c>
    </row>
    <row r="342" spans="1:21" ht="15.75" customHeight="1"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4">
        <v>17.856000000000002</v>
      </c>
      <c r="S342" s="2">
        <v>4</v>
      </c>
      <c r="T342" s="2">
        <v>0.2</v>
      </c>
      <c r="U342" s="4">
        <v>1.1159999999999979</v>
      </c>
    </row>
    <row r="343" spans="1:21" ht="15.75" customHeight="1"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4">
        <v>509.97000000000008</v>
      </c>
      <c r="S343" s="2">
        <v>10</v>
      </c>
      <c r="T343" s="2">
        <v>0.7</v>
      </c>
      <c r="U343" s="4">
        <v>-407.97599999999989</v>
      </c>
    </row>
    <row r="344" spans="1:21" ht="15.75" customHeight="1"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4">
        <v>30.991999999999997</v>
      </c>
      <c r="S344" s="2">
        <v>13</v>
      </c>
      <c r="T344" s="2">
        <v>0.2</v>
      </c>
      <c r="U344" s="4">
        <v>10.072399999999996</v>
      </c>
    </row>
    <row r="345" spans="1:21" ht="15.75" customHeight="1"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4">
        <v>71.927999999999997</v>
      </c>
      <c r="S345" s="2">
        <v>12</v>
      </c>
      <c r="T345" s="2">
        <v>0.4</v>
      </c>
      <c r="U345" s="4">
        <v>8.3915999999999897</v>
      </c>
    </row>
    <row r="346" spans="1:21" ht="15.75" customHeight="1"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4">
        <v>88.800000000000011</v>
      </c>
      <c r="S346" s="2">
        <v>4</v>
      </c>
      <c r="T346" s="2">
        <v>0.2</v>
      </c>
      <c r="U346" s="4">
        <v>-2.2200000000000131</v>
      </c>
    </row>
    <row r="347" spans="1:21" ht="15.75" customHeight="1"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4">
        <v>47.975999999999999</v>
      </c>
      <c r="S347" s="2">
        <v>3</v>
      </c>
      <c r="T347" s="2">
        <v>0.2</v>
      </c>
      <c r="U347" s="4">
        <v>4.7976000000000028</v>
      </c>
    </row>
    <row r="348" spans="1:21" ht="15.75" customHeight="1"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4">
        <v>7.5600000000000005</v>
      </c>
      <c r="S348" s="2">
        <v>3</v>
      </c>
      <c r="T348" s="2">
        <v>0</v>
      </c>
      <c r="U348" s="4">
        <v>3.0996000000000006</v>
      </c>
    </row>
    <row r="349" spans="1:21" ht="15.75" customHeight="1"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4">
        <v>24.56</v>
      </c>
      <c r="S349" s="2">
        <v>2</v>
      </c>
      <c r="T349" s="2">
        <v>0</v>
      </c>
      <c r="U349" s="4">
        <v>11.543199999999999</v>
      </c>
    </row>
    <row r="350" spans="1:21" ht="15.75" customHeight="1"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4">
        <v>12.96</v>
      </c>
      <c r="S350" s="2">
        <v>2</v>
      </c>
      <c r="T350" s="2">
        <v>0</v>
      </c>
      <c r="U350" s="4">
        <v>4.1471999999999998</v>
      </c>
    </row>
    <row r="351" spans="1:21" ht="15.75" customHeight="1"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4">
        <v>6.79</v>
      </c>
      <c r="S351" s="2">
        <v>1</v>
      </c>
      <c r="T351" s="2">
        <v>0</v>
      </c>
      <c r="U351" s="4">
        <v>2.3086000000000002</v>
      </c>
    </row>
    <row r="352" spans="1:21" ht="15.75" customHeight="1"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4">
        <v>24.56</v>
      </c>
      <c r="S352" s="2">
        <v>2</v>
      </c>
      <c r="T352" s="2">
        <v>0</v>
      </c>
      <c r="U352" s="4">
        <v>11.543199999999999</v>
      </c>
    </row>
    <row r="353" spans="1:21" ht="15.75" customHeight="1"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4">
        <v>3.048</v>
      </c>
      <c r="S353" s="2">
        <v>1</v>
      </c>
      <c r="T353" s="2">
        <v>0.2</v>
      </c>
      <c r="U353" s="4">
        <v>1.0668</v>
      </c>
    </row>
    <row r="354" spans="1:21" ht="15.75" customHeight="1"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4">
        <v>49.12</v>
      </c>
      <c r="S354" s="2">
        <v>4</v>
      </c>
      <c r="T354" s="2">
        <v>0</v>
      </c>
      <c r="U354" s="4">
        <v>23.086399999999998</v>
      </c>
    </row>
    <row r="355" spans="1:21" ht="15.75" customHeight="1"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4">
        <v>4355.1680000000006</v>
      </c>
      <c r="S355" s="2">
        <v>4</v>
      </c>
      <c r="T355" s="2">
        <v>0.2</v>
      </c>
      <c r="U355" s="4">
        <v>1415.4295999999997</v>
      </c>
    </row>
    <row r="356" spans="1:21" ht="15.75" customHeight="1"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4">
        <v>388.70400000000006</v>
      </c>
      <c r="S356" s="2">
        <v>6</v>
      </c>
      <c r="T356" s="2">
        <v>0.2</v>
      </c>
      <c r="U356" s="4">
        <v>-4.8588000000000022</v>
      </c>
    </row>
    <row r="357" spans="1:21" ht="15.75" customHeight="1"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4">
        <v>8.26</v>
      </c>
      <c r="S357" s="2">
        <v>2</v>
      </c>
      <c r="T357" s="2">
        <v>0</v>
      </c>
      <c r="U357" s="4">
        <v>3.7995999999999999</v>
      </c>
    </row>
    <row r="358" spans="1:21" ht="15.75" customHeight="1"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4">
        <v>17.04</v>
      </c>
      <c r="S358" s="2">
        <v>4</v>
      </c>
      <c r="T358" s="2">
        <v>0</v>
      </c>
      <c r="U358" s="4">
        <v>6.9863999999999997</v>
      </c>
    </row>
    <row r="359" spans="1:21" ht="15.75" customHeight="1"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4">
        <v>34.4</v>
      </c>
      <c r="S359" s="2">
        <v>5</v>
      </c>
      <c r="T359" s="2">
        <v>0</v>
      </c>
      <c r="U359" s="4">
        <v>15.823999999999998</v>
      </c>
    </row>
    <row r="360" spans="1:21" ht="15.75" customHeight="1"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4">
        <v>36.240000000000009</v>
      </c>
      <c r="S360" s="2">
        <v>5</v>
      </c>
      <c r="T360" s="2">
        <v>0.2</v>
      </c>
      <c r="U360" s="4">
        <v>11.324999999999996</v>
      </c>
    </row>
    <row r="361" spans="1:21" ht="15.75" customHeight="1"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4">
        <v>647.84</v>
      </c>
      <c r="S361" s="2">
        <v>8</v>
      </c>
      <c r="T361" s="2">
        <v>0</v>
      </c>
      <c r="U361" s="4">
        <v>168.4384</v>
      </c>
    </row>
    <row r="362" spans="1:21" ht="15.75" customHeight="1"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4">
        <v>20.7</v>
      </c>
      <c r="S362" s="2">
        <v>2</v>
      </c>
      <c r="T362" s="2">
        <v>0</v>
      </c>
      <c r="U362" s="4">
        <v>9.9359999999999999</v>
      </c>
    </row>
    <row r="363" spans="1:21" ht="15.75" customHeight="1"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4">
        <v>20.7</v>
      </c>
      <c r="S363" s="2">
        <v>2</v>
      </c>
      <c r="T363" s="2">
        <v>0</v>
      </c>
      <c r="U363" s="4">
        <v>9.9359999999999999</v>
      </c>
    </row>
    <row r="364" spans="1:21" ht="15.75" customHeight="1"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4">
        <v>488.64600000000002</v>
      </c>
      <c r="S364" s="2">
        <v>3</v>
      </c>
      <c r="T364" s="2">
        <v>0.1</v>
      </c>
      <c r="U364" s="4">
        <v>86.870400000000004</v>
      </c>
    </row>
    <row r="365" spans="1:21" ht="15.75" customHeight="1"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4">
        <v>5.56</v>
      </c>
      <c r="S365" s="2">
        <v>2</v>
      </c>
      <c r="T365" s="2">
        <v>0</v>
      </c>
      <c r="U365" s="4">
        <v>1.4455999999999998</v>
      </c>
    </row>
    <row r="366" spans="1:21" ht="15.75" customHeight="1"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4">
        <v>47.12</v>
      </c>
      <c r="S366" s="2">
        <v>8</v>
      </c>
      <c r="T366" s="2">
        <v>0</v>
      </c>
      <c r="U366" s="4">
        <v>20.732800000000001</v>
      </c>
    </row>
    <row r="367" spans="1:21" ht="15.75" customHeight="1"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4">
        <v>211.96</v>
      </c>
      <c r="S367" s="2">
        <v>4</v>
      </c>
      <c r="T367" s="2">
        <v>0</v>
      </c>
      <c r="U367" s="4">
        <v>8.4783999999999935</v>
      </c>
    </row>
    <row r="368" spans="1:21" ht="15.75" customHeight="1"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4">
        <v>23.2</v>
      </c>
      <c r="S368" s="2">
        <v>4</v>
      </c>
      <c r="T368" s="2">
        <v>0</v>
      </c>
      <c r="U368" s="4">
        <v>10.44</v>
      </c>
    </row>
    <row r="369" spans="1:21" ht="15.75" customHeight="1"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4">
        <v>7.36</v>
      </c>
      <c r="S369" s="2">
        <v>2</v>
      </c>
      <c r="T369" s="2">
        <v>0</v>
      </c>
      <c r="U369" s="4">
        <v>0.14719999999999978</v>
      </c>
    </row>
    <row r="370" spans="1:21" ht="15.75" customHeight="1"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4">
        <v>104.79</v>
      </c>
      <c r="S370" s="2">
        <v>7</v>
      </c>
      <c r="T370" s="2">
        <v>0</v>
      </c>
      <c r="U370" s="4">
        <v>29.341200000000008</v>
      </c>
    </row>
    <row r="371" spans="1:21" ht="15.75" customHeight="1"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4">
        <v>1043.92</v>
      </c>
      <c r="S371" s="2">
        <v>4</v>
      </c>
      <c r="T371" s="2">
        <v>0</v>
      </c>
      <c r="U371" s="4">
        <v>271.41920000000005</v>
      </c>
    </row>
    <row r="372" spans="1:21" ht="15.75" customHeight="1"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4">
        <v>25.920000000000005</v>
      </c>
      <c r="S372" s="2">
        <v>5</v>
      </c>
      <c r="T372" s="2">
        <v>0.2</v>
      </c>
      <c r="U372" s="4">
        <v>9.3960000000000008</v>
      </c>
    </row>
    <row r="373" spans="1:21" ht="15.75" customHeight="1"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4">
        <v>53.424000000000007</v>
      </c>
      <c r="S373" s="2">
        <v>3</v>
      </c>
      <c r="T373" s="2">
        <v>0.2</v>
      </c>
      <c r="U373" s="4">
        <v>4.6746000000000016</v>
      </c>
    </row>
    <row r="374" spans="1:21" ht="15.75" customHeight="1"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4">
        <v>8.1600000000000019</v>
      </c>
      <c r="S374" s="2">
        <v>5</v>
      </c>
      <c r="T374" s="2">
        <v>0.7</v>
      </c>
      <c r="U374" s="4">
        <v>-5.7119999999999997</v>
      </c>
    </row>
    <row r="375" spans="1:21" ht="15.75" customHeight="1"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4">
        <v>1023.9360000000001</v>
      </c>
      <c r="S375" s="2">
        <v>8</v>
      </c>
      <c r="T375" s="2">
        <v>0.2</v>
      </c>
      <c r="U375" s="4">
        <v>179.1887999999999</v>
      </c>
    </row>
    <row r="376" spans="1:21" ht="15.75" customHeight="1"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4">
        <v>9.24</v>
      </c>
      <c r="S376" s="2">
        <v>1</v>
      </c>
      <c r="T376" s="2">
        <v>0.2</v>
      </c>
      <c r="U376" s="4">
        <v>0.92399999999999993</v>
      </c>
    </row>
    <row r="377" spans="1:21" ht="15.75" customHeight="1"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4">
        <v>479.04</v>
      </c>
      <c r="S377" s="2">
        <v>10</v>
      </c>
      <c r="T377" s="2">
        <v>0.2</v>
      </c>
      <c r="U377" s="4">
        <v>-29.940000000000012</v>
      </c>
    </row>
    <row r="378" spans="1:21" ht="15.75" customHeight="1"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4">
        <v>99.13600000000001</v>
      </c>
      <c r="S378" s="2">
        <v>4</v>
      </c>
      <c r="T378" s="2">
        <v>0.2</v>
      </c>
      <c r="U378" s="4">
        <v>30.979999999999993</v>
      </c>
    </row>
    <row r="379" spans="1:21" ht="15.75" customHeight="1"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4">
        <v>1488.4239999999998</v>
      </c>
      <c r="S379" s="2">
        <v>7</v>
      </c>
      <c r="T379" s="2">
        <v>0.3</v>
      </c>
      <c r="U379" s="4">
        <v>-297.68479999999983</v>
      </c>
    </row>
    <row r="380" spans="1:21" ht="15.75" customHeight="1"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4">
        <v>8.6519999999999975</v>
      </c>
      <c r="S380" s="2">
        <v>3</v>
      </c>
      <c r="T380" s="2">
        <v>0.8</v>
      </c>
      <c r="U380" s="4">
        <v>-20.332200000000007</v>
      </c>
    </row>
    <row r="381" spans="1:21" ht="15.75" customHeight="1"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4">
        <v>23.832000000000001</v>
      </c>
      <c r="S381" s="2">
        <v>3</v>
      </c>
      <c r="T381" s="2">
        <v>0.2</v>
      </c>
      <c r="U381" s="4">
        <v>2.6810999999999954</v>
      </c>
    </row>
    <row r="382" spans="1:21" ht="15.75" customHeight="1"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4">
        <v>12.175999999999998</v>
      </c>
      <c r="S382" s="2">
        <v>4</v>
      </c>
      <c r="T382" s="2">
        <v>0.8</v>
      </c>
      <c r="U382" s="4">
        <v>-18.872800000000009</v>
      </c>
    </row>
    <row r="383" spans="1:21" ht="15.75" customHeight="1"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4">
        <v>50.96</v>
      </c>
      <c r="S383" s="2">
        <v>7</v>
      </c>
      <c r="T383" s="2">
        <v>0</v>
      </c>
      <c r="U383" s="4">
        <v>25.48</v>
      </c>
    </row>
    <row r="384" spans="1:21" ht="15.75" customHeight="1"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4">
        <v>49.536000000000001</v>
      </c>
      <c r="S384" s="2">
        <v>3</v>
      </c>
      <c r="T384" s="2">
        <v>0.2</v>
      </c>
      <c r="U384" s="4">
        <v>17.337599999999998</v>
      </c>
    </row>
    <row r="385" spans="1:21" ht="15.75" customHeight="1"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4">
        <v>41.9</v>
      </c>
      <c r="S385" s="2">
        <v>2</v>
      </c>
      <c r="T385" s="2">
        <v>0</v>
      </c>
      <c r="U385" s="4">
        <v>8.7989999999999995</v>
      </c>
    </row>
    <row r="386" spans="1:21" ht="15.75" customHeight="1"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4">
        <v>375.45750000000004</v>
      </c>
      <c r="S386" s="2">
        <v>3</v>
      </c>
      <c r="T386" s="2">
        <v>0.45</v>
      </c>
      <c r="U386" s="4">
        <v>-157.00949999999997</v>
      </c>
    </row>
    <row r="387" spans="1:21" ht="15.75" customHeight="1"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4">
        <v>83.976000000000013</v>
      </c>
      <c r="S387" s="2">
        <v>3</v>
      </c>
      <c r="T387" s="2">
        <v>0.2</v>
      </c>
      <c r="U387" s="4">
        <v>-1.049700000000005</v>
      </c>
    </row>
    <row r="388" spans="1:21" ht="15.75" customHeight="1"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4">
        <v>482.34000000000003</v>
      </c>
      <c r="S388" s="2">
        <v>4</v>
      </c>
      <c r="T388" s="2">
        <v>0.7</v>
      </c>
      <c r="U388" s="4">
        <v>-337.63799999999981</v>
      </c>
    </row>
    <row r="389" spans="1:21" ht="15.75" customHeight="1"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4">
        <v>2.9600000000000004</v>
      </c>
      <c r="S389" s="2">
        <v>1</v>
      </c>
      <c r="T389" s="2">
        <v>0.2</v>
      </c>
      <c r="U389" s="4">
        <v>0.77700000000000025</v>
      </c>
    </row>
    <row r="390" spans="1:21" ht="15.75" customHeight="1"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4">
        <v>2.6240000000000001</v>
      </c>
      <c r="S390" s="2">
        <v>1</v>
      </c>
      <c r="T390" s="2">
        <v>0.2</v>
      </c>
      <c r="U390" s="4">
        <v>0.42639999999999978</v>
      </c>
    </row>
    <row r="391" spans="1:21" ht="15.75" customHeight="1"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4">
        <v>23.36</v>
      </c>
      <c r="S391" s="2">
        <v>4</v>
      </c>
      <c r="T391" s="2">
        <v>0.2</v>
      </c>
      <c r="U391" s="4">
        <v>7.8839999999999986</v>
      </c>
    </row>
    <row r="392" spans="1:21" ht="15.75" customHeight="1"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4">
        <v>39.979999999999997</v>
      </c>
      <c r="S392" s="2">
        <v>2</v>
      </c>
      <c r="T392" s="2">
        <v>0</v>
      </c>
      <c r="U392" s="4">
        <v>13.593199999999996</v>
      </c>
    </row>
    <row r="393" spans="1:21" ht="15.75" customHeight="1"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4">
        <v>246.38400000000001</v>
      </c>
      <c r="S393" s="2">
        <v>2</v>
      </c>
      <c r="T393" s="2">
        <v>0.2</v>
      </c>
      <c r="U393" s="4">
        <v>27.718199999999968</v>
      </c>
    </row>
    <row r="394" spans="1:21" ht="15.75" customHeight="1"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4">
        <v>1799.97</v>
      </c>
      <c r="S394" s="2">
        <v>3</v>
      </c>
      <c r="T394" s="2">
        <v>0</v>
      </c>
      <c r="U394" s="4">
        <v>701.98829999999998</v>
      </c>
    </row>
    <row r="395" spans="1:21" ht="15.75" customHeight="1"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4">
        <v>12.461999999999996</v>
      </c>
      <c r="S395" s="2">
        <v>3</v>
      </c>
      <c r="T395" s="2">
        <v>0.8</v>
      </c>
      <c r="U395" s="4">
        <v>-20.5623</v>
      </c>
    </row>
    <row r="396" spans="1:21" ht="15.75" customHeight="1"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4">
        <v>75.792000000000002</v>
      </c>
      <c r="S396" s="2">
        <v>3</v>
      </c>
      <c r="T396" s="2">
        <v>0.2</v>
      </c>
      <c r="U396" s="4">
        <v>25.579799999999992</v>
      </c>
    </row>
    <row r="397" spans="1:21" ht="15.75" customHeight="1"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4">
        <v>49.96</v>
      </c>
      <c r="S397" s="2">
        <v>2</v>
      </c>
      <c r="T397" s="2">
        <v>0</v>
      </c>
      <c r="U397" s="4">
        <v>9.4923999999999964</v>
      </c>
    </row>
    <row r="398" spans="1:21" ht="15.75" customHeight="1"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4">
        <v>12.96</v>
      </c>
      <c r="S398" s="2">
        <v>2</v>
      </c>
      <c r="T398" s="2">
        <v>0</v>
      </c>
      <c r="U398" s="4">
        <v>6.2208000000000006</v>
      </c>
    </row>
    <row r="399" spans="1:21" ht="15.75" customHeight="1"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4">
        <v>70.12</v>
      </c>
      <c r="S399" s="2">
        <v>4</v>
      </c>
      <c r="T399" s="2">
        <v>0</v>
      </c>
      <c r="U399" s="4">
        <v>21.035999999999994</v>
      </c>
    </row>
    <row r="400" spans="1:21" ht="15.75" customHeight="1"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4">
        <v>35.952000000000005</v>
      </c>
      <c r="S400" s="2">
        <v>3</v>
      </c>
      <c r="T400" s="2">
        <v>0.2</v>
      </c>
      <c r="U400" s="4">
        <v>3.5951999999999984</v>
      </c>
    </row>
    <row r="401" spans="1:21" ht="15.75" customHeight="1"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4">
        <v>2396.2655999999997</v>
      </c>
      <c r="S401" s="2">
        <v>4</v>
      </c>
      <c r="T401" s="2">
        <v>0.32</v>
      </c>
      <c r="U401" s="4">
        <v>-317.15280000000007</v>
      </c>
    </row>
    <row r="402" spans="1:21" ht="15.75" customHeight="1"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4">
        <v>131.136</v>
      </c>
      <c r="S402" s="2">
        <v>4</v>
      </c>
      <c r="T402" s="2">
        <v>0.2</v>
      </c>
      <c r="U402" s="4">
        <v>-32.783999999999999</v>
      </c>
    </row>
    <row r="403" spans="1:21" ht="15.75" customHeight="1"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4">
        <v>57.584000000000003</v>
      </c>
      <c r="S403" s="2">
        <v>2</v>
      </c>
      <c r="T403" s="2">
        <v>0.2</v>
      </c>
      <c r="U403" s="4">
        <v>0.71979999999999933</v>
      </c>
    </row>
    <row r="404" spans="1:21" ht="15.75" customHeight="1"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4">
        <v>9.5680000000000014</v>
      </c>
      <c r="S404" s="2">
        <v>2</v>
      </c>
      <c r="T404" s="2">
        <v>0.2</v>
      </c>
      <c r="U404" s="4">
        <v>3.4683999999999999</v>
      </c>
    </row>
    <row r="405" spans="1:21" ht="15.75" customHeight="1"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4">
        <v>39.072000000000003</v>
      </c>
      <c r="S405" s="2">
        <v>6</v>
      </c>
      <c r="T405" s="2">
        <v>0.2</v>
      </c>
      <c r="U405" s="4">
        <v>9.7680000000000007</v>
      </c>
    </row>
    <row r="406" spans="1:21" ht="15.75" customHeight="1"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4">
        <v>35.910000000000004</v>
      </c>
      <c r="S406" s="2">
        <v>3</v>
      </c>
      <c r="T406" s="2">
        <v>0</v>
      </c>
      <c r="U406" s="4">
        <v>9.6956999999999987</v>
      </c>
    </row>
    <row r="407" spans="1:21" ht="15.75" customHeight="1"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4">
        <v>179.95000000000002</v>
      </c>
      <c r="S407" s="2">
        <v>5</v>
      </c>
      <c r="T407" s="2">
        <v>0</v>
      </c>
      <c r="U407" s="4">
        <v>37.789500000000004</v>
      </c>
    </row>
    <row r="408" spans="1:21" ht="15.75" customHeight="1"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4">
        <v>1199.9760000000001</v>
      </c>
      <c r="S408" s="2">
        <v>3</v>
      </c>
      <c r="T408" s="2">
        <v>0.2</v>
      </c>
      <c r="U408" s="4">
        <v>434.99130000000002</v>
      </c>
    </row>
    <row r="409" spans="1:21" ht="15.75" customHeight="1"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4">
        <v>27.15</v>
      </c>
      <c r="S409" s="2">
        <v>5</v>
      </c>
      <c r="T409" s="2">
        <v>0</v>
      </c>
      <c r="U409" s="4">
        <v>13.3035</v>
      </c>
    </row>
    <row r="410" spans="1:21" ht="15.75" customHeight="1"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4">
        <v>1004.0239999999999</v>
      </c>
      <c r="S410" s="2">
        <v>7</v>
      </c>
      <c r="T410" s="2">
        <v>0.2</v>
      </c>
      <c r="U410" s="4">
        <v>-112.95269999999994</v>
      </c>
    </row>
    <row r="411" spans="1:21" ht="15.75" customHeight="1"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4">
        <v>9.68</v>
      </c>
      <c r="S411" s="2">
        <v>1</v>
      </c>
      <c r="T411" s="2">
        <v>0</v>
      </c>
      <c r="U411" s="4">
        <v>4.6463999999999999</v>
      </c>
    </row>
    <row r="412" spans="1:21" ht="15.75" customHeight="1"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4">
        <v>28.349999999999998</v>
      </c>
      <c r="S412" s="2">
        <v>9</v>
      </c>
      <c r="T412" s="2">
        <v>0</v>
      </c>
      <c r="U412" s="4">
        <v>13.608000000000001</v>
      </c>
    </row>
    <row r="413" spans="1:21" ht="15.75" customHeight="1"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4">
        <v>55.98</v>
      </c>
      <c r="S413" s="2">
        <v>1</v>
      </c>
      <c r="T413" s="2">
        <v>0</v>
      </c>
      <c r="U413" s="4">
        <v>27.430199999999999</v>
      </c>
    </row>
    <row r="414" spans="1:21" ht="15.75" customHeight="1"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4">
        <v>1336.829</v>
      </c>
      <c r="S414" s="2">
        <v>13</v>
      </c>
      <c r="T414" s="2">
        <v>0.15</v>
      </c>
      <c r="U414" s="4">
        <v>31.454799999999949</v>
      </c>
    </row>
    <row r="415" spans="1:21" ht="15.75" customHeight="1"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4">
        <v>113.56800000000001</v>
      </c>
      <c r="S415" s="2">
        <v>2</v>
      </c>
      <c r="T415" s="2">
        <v>0.2</v>
      </c>
      <c r="U415" s="4">
        <v>-18.454800000000013</v>
      </c>
    </row>
    <row r="416" spans="1:21" ht="15.75" customHeight="1"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4">
        <v>139.86000000000001</v>
      </c>
      <c r="S416" s="2">
        <v>7</v>
      </c>
      <c r="T416" s="2">
        <v>0</v>
      </c>
      <c r="U416" s="4">
        <v>65.734199999999987</v>
      </c>
    </row>
    <row r="417" spans="1:21" ht="15.75" customHeight="1"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4">
        <v>307.13600000000002</v>
      </c>
      <c r="S417" s="2">
        <v>4</v>
      </c>
      <c r="T417" s="2">
        <v>0.2</v>
      </c>
      <c r="U417" s="4">
        <v>26.874400000000023</v>
      </c>
    </row>
    <row r="418" spans="1:21" ht="15.75" customHeight="1"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4">
        <v>95.92</v>
      </c>
      <c r="S418" s="2">
        <v>8</v>
      </c>
      <c r="T418" s="2">
        <v>0</v>
      </c>
      <c r="U418" s="4">
        <v>25.898399999999995</v>
      </c>
    </row>
    <row r="419" spans="1:21" ht="15.75" customHeight="1"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4">
        <v>383.8</v>
      </c>
      <c r="S419" s="2">
        <v>5</v>
      </c>
      <c r="T419" s="2">
        <v>0.2</v>
      </c>
      <c r="U419" s="4">
        <v>38.379999999999981</v>
      </c>
    </row>
    <row r="420" spans="1:21" ht="15.75" customHeight="1"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4">
        <v>5.78</v>
      </c>
      <c r="S420" s="2">
        <v>1</v>
      </c>
      <c r="T420" s="2">
        <v>0</v>
      </c>
      <c r="U420" s="4">
        <v>2.8322000000000003</v>
      </c>
    </row>
    <row r="421" spans="1:21" ht="15.75" customHeight="1"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4">
        <v>9.32</v>
      </c>
      <c r="S421" s="2">
        <v>4</v>
      </c>
      <c r="T421" s="2">
        <v>0</v>
      </c>
      <c r="U421" s="4">
        <v>2.702799999999999</v>
      </c>
    </row>
    <row r="422" spans="1:21" ht="15.75" customHeight="1"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4">
        <v>15.25</v>
      </c>
      <c r="S422" s="2">
        <v>1</v>
      </c>
      <c r="T422" s="2">
        <v>0</v>
      </c>
      <c r="U422" s="4">
        <v>7.0149999999999988</v>
      </c>
    </row>
    <row r="423" spans="1:21" ht="15.75" customHeight="1"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4">
        <v>196.75200000000001</v>
      </c>
      <c r="S423" s="2">
        <v>6</v>
      </c>
      <c r="T423" s="2">
        <v>0.2</v>
      </c>
      <c r="U423" s="4">
        <v>56.566200000000009</v>
      </c>
    </row>
    <row r="424" spans="1:21" ht="15.75" customHeight="1"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4">
        <v>56.56</v>
      </c>
      <c r="S424" s="2">
        <v>4</v>
      </c>
      <c r="T424" s="2">
        <v>0</v>
      </c>
      <c r="U424" s="4">
        <v>14.705600000000004</v>
      </c>
    </row>
    <row r="425" spans="1:21" ht="15.75" customHeight="1"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4">
        <v>32.700000000000003</v>
      </c>
      <c r="S425" s="2">
        <v>3</v>
      </c>
      <c r="T425" s="2">
        <v>0</v>
      </c>
      <c r="U425" s="4">
        <v>8.5019999999999989</v>
      </c>
    </row>
    <row r="426" spans="1:21" ht="15.75" customHeight="1"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4">
        <v>866.4</v>
      </c>
      <c r="S426" s="2">
        <v>4</v>
      </c>
      <c r="T426" s="2">
        <v>0</v>
      </c>
      <c r="U426" s="4">
        <v>225.26400000000001</v>
      </c>
    </row>
    <row r="427" spans="1:21" ht="15.75" customHeight="1"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4">
        <v>28.4</v>
      </c>
      <c r="S427" s="2">
        <v>2</v>
      </c>
      <c r="T427" s="2">
        <v>0</v>
      </c>
      <c r="U427" s="4">
        <v>11.076000000000001</v>
      </c>
    </row>
    <row r="428" spans="1:21" ht="15.75" customHeight="1"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4">
        <v>287.92</v>
      </c>
      <c r="S428" s="2">
        <v>8</v>
      </c>
      <c r="T428" s="2">
        <v>0</v>
      </c>
      <c r="U428" s="4">
        <v>138.20160000000001</v>
      </c>
    </row>
    <row r="429" spans="1:21" ht="15.75" customHeight="1"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4">
        <v>69.989999999999995</v>
      </c>
      <c r="S429" s="2">
        <v>1</v>
      </c>
      <c r="T429" s="2">
        <v>0</v>
      </c>
      <c r="U429" s="4">
        <v>30.095700000000001</v>
      </c>
    </row>
    <row r="430" spans="1:21" ht="15.75" customHeight="1"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4">
        <v>6.6719999999999988</v>
      </c>
      <c r="S430" s="2">
        <v>6</v>
      </c>
      <c r="T430" s="2">
        <v>0.2</v>
      </c>
      <c r="U430" s="4">
        <v>0.50039999999999996</v>
      </c>
    </row>
    <row r="431" spans="1:21" ht="15.75" customHeight="1"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4">
        <v>189.58800000000005</v>
      </c>
      <c r="S431" s="2">
        <v>2</v>
      </c>
      <c r="T431" s="2">
        <v>0.7</v>
      </c>
      <c r="U431" s="4">
        <v>-145.35079999999999</v>
      </c>
    </row>
    <row r="432" spans="1:21" ht="15.75" customHeight="1"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4">
        <v>408.74399999999997</v>
      </c>
      <c r="S432" s="2">
        <v>7</v>
      </c>
      <c r="T432" s="2">
        <v>0.2</v>
      </c>
      <c r="U432" s="4">
        <v>76.639499999999984</v>
      </c>
    </row>
    <row r="433" spans="1:21" ht="15.75" customHeight="1"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4">
        <v>291.95999999999998</v>
      </c>
      <c r="S433" s="2">
        <v>5</v>
      </c>
      <c r="T433" s="2">
        <v>0.2</v>
      </c>
      <c r="U433" s="4">
        <v>54.742499999999978</v>
      </c>
    </row>
    <row r="434" spans="1:21" ht="15.75" customHeight="1"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4">
        <v>4.7679999999999998</v>
      </c>
      <c r="S434" s="2">
        <v>2</v>
      </c>
      <c r="T434" s="2">
        <v>0.2</v>
      </c>
      <c r="U434" s="4">
        <v>-0.7748000000000006</v>
      </c>
    </row>
    <row r="435" spans="1:21" ht="15.75" customHeight="1"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4">
        <v>714.30000000000007</v>
      </c>
      <c r="S435" s="2">
        <v>5</v>
      </c>
      <c r="T435" s="2">
        <v>0</v>
      </c>
      <c r="U435" s="4">
        <v>207.14699999999993</v>
      </c>
    </row>
    <row r="436" spans="1:21" ht="15.75" customHeight="1"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4">
        <v>4.8120000000000003</v>
      </c>
      <c r="S436" s="2">
        <v>2</v>
      </c>
      <c r="T436" s="2">
        <v>0.7</v>
      </c>
      <c r="U436" s="4">
        <v>-3.6891999999999996</v>
      </c>
    </row>
    <row r="437" spans="1:21" ht="15.75" customHeight="1"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4">
        <v>247.8</v>
      </c>
      <c r="S437" s="2">
        <v>5</v>
      </c>
      <c r="T437" s="2">
        <v>0.2</v>
      </c>
      <c r="U437" s="4">
        <v>-18.584999999999994</v>
      </c>
    </row>
    <row r="438" spans="1:21" ht="15.75" customHeight="1"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4">
        <v>1007.979</v>
      </c>
      <c r="S438" s="2">
        <v>3</v>
      </c>
      <c r="T438" s="2">
        <v>0.3</v>
      </c>
      <c r="U438" s="4">
        <v>43.199100000000044</v>
      </c>
    </row>
    <row r="439" spans="1:21" ht="15.75" customHeight="1"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4">
        <v>313.488</v>
      </c>
      <c r="S439" s="2">
        <v>7</v>
      </c>
      <c r="T439" s="2">
        <v>0.2</v>
      </c>
      <c r="U439" s="4">
        <v>113.63939999999998</v>
      </c>
    </row>
    <row r="440" spans="1:21" ht="15.75" customHeight="1"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4">
        <v>31.872000000000003</v>
      </c>
      <c r="S440" s="2">
        <v>8</v>
      </c>
      <c r="T440" s="2">
        <v>0.2</v>
      </c>
      <c r="U440" s="4">
        <v>11.553600000000003</v>
      </c>
    </row>
    <row r="441" spans="1:21" ht="15.75" customHeight="1"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4">
        <v>207.84600000000003</v>
      </c>
      <c r="S441" s="2">
        <v>3</v>
      </c>
      <c r="T441" s="2">
        <v>0.1</v>
      </c>
      <c r="U441" s="4">
        <v>2.3093999999999895</v>
      </c>
    </row>
    <row r="442" spans="1:21" ht="15.75" customHeight="1"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4">
        <v>12.22</v>
      </c>
      <c r="S442" s="2">
        <v>1</v>
      </c>
      <c r="T442" s="2">
        <v>0</v>
      </c>
      <c r="U442" s="4">
        <v>3.6659999999999986</v>
      </c>
    </row>
    <row r="443" spans="1:21" ht="15.75" customHeight="1"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4">
        <v>194.94</v>
      </c>
      <c r="S443" s="2">
        <v>3</v>
      </c>
      <c r="T443" s="2">
        <v>0</v>
      </c>
      <c r="U443" s="4">
        <v>23.392800000000008</v>
      </c>
    </row>
    <row r="444" spans="1:21" ht="15.75" customHeight="1"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4">
        <v>70.949999999999989</v>
      </c>
      <c r="S444" s="2">
        <v>3</v>
      </c>
      <c r="T444" s="2">
        <v>0</v>
      </c>
      <c r="U444" s="4">
        <v>20.575499999999998</v>
      </c>
    </row>
    <row r="445" spans="1:21" ht="15.75" customHeight="1"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4">
        <v>91.36</v>
      </c>
      <c r="S445" s="2">
        <v>4</v>
      </c>
      <c r="T445" s="2">
        <v>0</v>
      </c>
      <c r="U445" s="4">
        <v>42.025599999999997</v>
      </c>
    </row>
    <row r="446" spans="1:21" ht="15.75" customHeight="1"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4">
        <v>242.94</v>
      </c>
      <c r="S446" s="2">
        <v>3</v>
      </c>
      <c r="T446" s="2">
        <v>0</v>
      </c>
      <c r="U446" s="4">
        <v>29.152800000000013</v>
      </c>
    </row>
    <row r="447" spans="1:21" ht="15.75" customHeight="1"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4">
        <v>22.05</v>
      </c>
      <c r="S447" s="2">
        <v>7</v>
      </c>
      <c r="T447" s="2">
        <v>0</v>
      </c>
      <c r="U447" s="4">
        <v>10.584</v>
      </c>
    </row>
    <row r="448" spans="1:21" ht="15.75" customHeight="1"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4">
        <v>2.91</v>
      </c>
      <c r="S448" s="2">
        <v>1</v>
      </c>
      <c r="T448" s="2">
        <v>0</v>
      </c>
      <c r="U448" s="4">
        <v>1.3676999999999999</v>
      </c>
    </row>
    <row r="449" spans="1:21" ht="15.75" customHeight="1"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4">
        <v>59.519999999999996</v>
      </c>
      <c r="S449" s="2">
        <v>3</v>
      </c>
      <c r="T449" s="2">
        <v>0</v>
      </c>
      <c r="U449" s="4">
        <v>15.475200000000001</v>
      </c>
    </row>
    <row r="450" spans="1:21" ht="15.75" customHeight="1"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4">
        <v>161.94</v>
      </c>
      <c r="S450" s="2">
        <v>3</v>
      </c>
      <c r="T450" s="2">
        <v>0</v>
      </c>
      <c r="U450" s="4">
        <v>9.716399999999993</v>
      </c>
    </row>
    <row r="451" spans="1:21" ht="15.75" customHeight="1"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4">
        <v>263.88</v>
      </c>
      <c r="S451" s="2">
        <v>6</v>
      </c>
      <c r="T451" s="2">
        <v>0</v>
      </c>
      <c r="U451" s="4">
        <v>71.247600000000006</v>
      </c>
    </row>
    <row r="452" spans="1:21" ht="15.75" customHeight="1"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4">
        <v>30.48</v>
      </c>
      <c r="S452" s="2">
        <v>3</v>
      </c>
      <c r="T452" s="2">
        <v>0</v>
      </c>
      <c r="U452" s="4">
        <v>7.9248000000000012</v>
      </c>
    </row>
    <row r="453" spans="1:21" ht="15.75" customHeight="1"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4">
        <v>9.84</v>
      </c>
      <c r="S453" s="2">
        <v>3</v>
      </c>
      <c r="T453" s="2">
        <v>0</v>
      </c>
      <c r="U453" s="4">
        <v>2.8535999999999988</v>
      </c>
    </row>
    <row r="454" spans="1:21" ht="15.75" customHeight="1"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4">
        <v>35.119999999999997</v>
      </c>
      <c r="S454" s="2">
        <v>4</v>
      </c>
      <c r="T454" s="2">
        <v>0</v>
      </c>
      <c r="U454" s="4">
        <v>9.1311999999999998</v>
      </c>
    </row>
    <row r="455" spans="1:21" ht="15.75" customHeight="1"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4">
        <v>284.36399999999998</v>
      </c>
      <c r="S455" s="2">
        <v>2</v>
      </c>
      <c r="T455" s="2">
        <v>0.4</v>
      </c>
      <c r="U455" s="4">
        <v>-75.830400000000054</v>
      </c>
    </row>
    <row r="456" spans="1:21" ht="15.75" customHeight="1"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4">
        <v>665.40800000000002</v>
      </c>
      <c r="S456" s="2">
        <v>2</v>
      </c>
      <c r="T456" s="2">
        <v>0.2</v>
      </c>
      <c r="U456" s="4">
        <v>66.540799999999962</v>
      </c>
    </row>
    <row r="457" spans="1:21" ht="15.75" customHeight="1"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4">
        <v>63.88</v>
      </c>
      <c r="S457" s="2">
        <v>4</v>
      </c>
      <c r="T457" s="2">
        <v>0</v>
      </c>
      <c r="U457" s="4">
        <v>24.913200000000003</v>
      </c>
    </row>
    <row r="458" spans="1:21" ht="15.75" customHeight="1"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4">
        <v>129.56800000000001</v>
      </c>
      <c r="S458" s="2">
        <v>2</v>
      </c>
      <c r="T458" s="2">
        <v>0.2</v>
      </c>
      <c r="U458" s="4">
        <v>-24.294000000000018</v>
      </c>
    </row>
    <row r="459" spans="1:21" ht="15.75" customHeight="1"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4">
        <v>747.55799999999999</v>
      </c>
      <c r="S459" s="2">
        <v>3</v>
      </c>
      <c r="T459" s="2">
        <v>0.3</v>
      </c>
      <c r="U459" s="4">
        <v>-96.11460000000011</v>
      </c>
    </row>
    <row r="460" spans="1:21" ht="15.75" customHeight="1"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4">
        <v>8.9280000000000008</v>
      </c>
      <c r="S460" s="2">
        <v>2</v>
      </c>
      <c r="T460" s="2">
        <v>0.2</v>
      </c>
      <c r="U460" s="4">
        <v>3.3479999999999999</v>
      </c>
    </row>
    <row r="461" spans="1:21" ht="15.75" customHeight="1"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4">
        <v>103.92</v>
      </c>
      <c r="S461" s="2">
        <v>4</v>
      </c>
      <c r="T461" s="2">
        <v>0</v>
      </c>
      <c r="U461" s="4">
        <v>36.372</v>
      </c>
    </row>
    <row r="462" spans="1:21" ht="15.75" customHeight="1"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4">
        <v>899.91</v>
      </c>
      <c r="S462" s="2">
        <v>9</v>
      </c>
      <c r="T462" s="2">
        <v>0</v>
      </c>
      <c r="U462" s="4">
        <v>377.96220000000005</v>
      </c>
    </row>
    <row r="463" spans="1:21" ht="15.75" customHeight="1"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4">
        <v>51.311999999999998</v>
      </c>
      <c r="S463" s="2">
        <v>3</v>
      </c>
      <c r="T463" s="2">
        <v>0.2</v>
      </c>
      <c r="U463" s="4">
        <v>18.600599999999996</v>
      </c>
    </row>
    <row r="464" spans="1:21" ht="15.75" customHeight="1"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4">
        <v>23.56</v>
      </c>
      <c r="S464" s="2">
        <v>5</v>
      </c>
      <c r="T464" s="2">
        <v>0.2</v>
      </c>
      <c r="U464" s="4">
        <v>7.0680000000000005</v>
      </c>
    </row>
    <row r="465" spans="1:21" ht="15.75" customHeight="1"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4">
        <v>1272.6299999999999</v>
      </c>
      <c r="S465" s="2">
        <v>6</v>
      </c>
      <c r="T465" s="2">
        <v>0.5</v>
      </c>
      <c r="U465" s="4">
        <v>-814.4831999999999</v>
      </c>
    </row>
    <row r="466" spans="1:21" ht="15.75" customHeight="1"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4">
        <v>28.484999999999999</v>
      </c>
      <c r="S466" s="2">
        <v>5</v>
      </c>
      <c r="T466" s="2">
        <v>0.7</v>
      </c>
      <c r="U466" s="4">
        <v>-20.888999999999989</v>
      </c>
    </row>
    <row r="467" spans="1:21" ht="15.75" customHeight="1"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4">
        <v>185.376</v>
      </c>
      <c r="S467" s="2">
        <v>2</v>
      </c>
      <c r="T467" s="2">
        <v>0.2</v>
      </c>
      <c r="U467" s="4">
        <v>-34.758000000000017</v>
      </c>
    </row>
    <row r="468" spans="1:21" ht="15.75" customHeight="1"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4">
        <v>78.272000000000006</v>
      </c>
      <c r="S468" s="2">
        <v>2</v>
      </c>
      <c r="T468" s="2">
        <v>0.2</v>
      </c>
      <c r="U468" s="4">
        <v>5.8704000000000001</v>
      </c>
    </row>
    <row r="469" spans="1:21" ht="15.75" customHeight="1"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4">
        <v>254.74400000000003</v>
      </c>
      <c r="S469" s="2">
        <v>7</v>
      </c>
      <c r="T469" s="2">
        <v>0.6</v>
      </c>
      <c r="U469" s="4">
        <v>-312.06139999999994</v>
      </c>
    </row>
    <row r="470" spans="1:21" ht="15.75" customHeight="1"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4">
        <v>205.33279999999996</v>
      </c>
      <c r="S470" s="2">
        <v>2</v>
      </c>
      <c r="T470" s="2">
        <v>0.32</v>
      </c>
      <c r="U470" s="4">
        <v>-36.235200000000006</v>
      </c>
    </row>
    <row r="471" spans="1:21" ht="15.75" customHeight="1"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4">
        <v>4.7879999999999985</v>
      </c>
      <c r="S471" s="2">
        <v>3</v>
      </c>
      <c r="T471" s="2">
        <v>0.8</v>
      </c>
      <c r="U471" s="4">
        <v>-7.9001999999999999</v>
      </c>
    </row>
    <row r="472" spans="1:21" ht="15.75" customHeight="1"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4">
        <v>55.48</v>
      </c>
      <c r="S472" s="2">
        <v>1</v>
      </c>
      <c r="T472" s="2">
        <v>0</v>
      </c>
      <c r="U472" s="4">
        <v>26.630399999999998</v>
      </c>
    </row>
    <row r="473" spans="1:21" ht="15.75" customHeight="1"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4">
        <v>340.92</v>
      </c>
      <c r="S473" s="2">
        <v>3</v>
      </c>
      <c r="T473" s="2">
        <v>0</v>
      </c>
      <c r="U473" s="4">
        <v>3.4091999999999842</v>
      </c>
    </row>
    <row r="474" spans="1:21" ht="15.75" customHeight="1"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4">
        <v>222.66599999999997</v>
      </c>
      <c r="S474" s="2">
        <v>2</v>
      </c>
      <c r="T474" s="2">
        <v>0.15</v>
      </c>
      <c r="U474" s="4">
        <v>10.478399999999979</v>
      </c>
    </row>
    <row r="475" spans="1:21" ht="15.75" customHeight="1"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4">
        <v>703.96800000000007</v>
      </c>
      <c r="S475" s="2">
        <v>4</v>
      </c>
      <c r="T475" s="2">
        <v>0.2</v>
      </c>
      <c r="U475" s="4">
        <v>87.995999999999924</v>
      </c>
    </row>
    <row r="476" spans="1:21" ht="15.75" customHeight="1"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4">
        <v>92.52</v>
      </c>
      <c r="S476" s="2">
        <v>6</v>
      </c>
      <c r="T476" s="2">
        <v>0</v>
      </c>
      <c r="U476" s="4">
        <v>24.980400000000007</v>
      </c>
    </row>
    <row r="477" spans="1:21" ht="15.75" customHeight="1"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4">
        <v>62.649999999999991</v>
      </c>
      <c r="S477" s="2">
        <v>7</v>
      </c>
      <c r="T477" s="2">
        <v>0</v>
      </c>
      <c r="U477" s="4">
        <v>28.818999999999996</v>
      </c>
    </row>
    <row r="478" spans="1:21" ht="15.75" customHeight="1"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4">
        <v>94.85</v>
      </c>
      <c r="S478" s="2">
        <v>5</v>
      </c>
      <c r="T478" s="2">
        <v>0</v>
      </c>
      <c r="U478" s="4">
        <v>45.527999999999992</v>
      </c>
    </row>
    <row r="479" spans="1:21" ht="15.75" customHeight="1"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4">
        <v>95.76</v>
      </c>
      <c r="S479" s="2">
        <v>6</v>
      </c>
      <c r="T479" s="2">
        <v>0.2</v>
      </c>
      <c r="U479" s="4">
        <v>7.1819999999999951</v>
      </c>
    </row>
    <row r="480" spans="1:21" ht="15.75" customHeight="1"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4">
        <v>40.200000000000003</v>
      </c>
      <c r="S480" s="2">
        <v>3</v>
      </c>
      <c r="T480" s="2">
        <v>0</v>
      </c>
      <c r="U480" s="4">
        <v>19.295999999999999</v>
      </c>
    </row>
    <row r="481" spans="1:21" ht="15.75" customHeight="1"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4">
        <v>14.7</v>
      </c>
      <c r="S481" s="2">
        <v>5</v>
      </c>
      <c r="T481" s="2">
        <v>0</v>
      </c>
      <c r="U481" s="4">
        <v>6.6150000000000002</v>
      </c>
    </row>
    <row r="482" spans="1:21" ht="15.75" customHeight="1"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4">
        <v>704.25</v>
      </c>
      <c r="S482" s="2">
        <v>5</v>
      </c>
      <c r="T482" s="2">
        <v>0</v>
      </c>
      <c r="U482" s="4">
        <v>84.51</v>
      </c>
    </row>
    <row r="483" spans="1:21" ht="15.75" customHeight="1"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4">
        <v>9.09</v>
      </c>
      <c r="S483" s="2">
        <v>3</v>
      </c>
      <c r="T483" s="2">
        <v>0</v>
      </c>
      <c r="U483" s="4">
        <v>1.9088999999999996</v>
      </c>
    </row>
    <row r="484" spans="1:21" ht="15.75" customHeight="1"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4">
        <v>5.96</v>
      </c>
      <c r="S484" s="2">
        <v>2</v>
      </c>
      <c r="T484" s="2">
        <v>0</v>
      </c>
      <c r="U484" s="4">
        <v>1.6688000000000001</v>
      </c>
    </row>
    <row r="485" spans="1:21" ht="15.75" customHeight="1"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4">
        <v>159.97999999999999</v>
      </c>
      <c r="S485" s="2">
        <v>2</v>
      </c>
      <c r="T485" s="2">
        <v>0</v>
      </c>
      <c r="U485" s="4">
        <v>57.592799999999997</v>
      </c>
    </row>
    <row r="486" spans="1:21" ht="15.75" customHeight="1"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4">
        <v>29.6</v>
      </c>
      <c r="S486" s="2">
        <v>2</v>
      </c>
      <c r="T486" s="2">
        <v>0</v>
      </c>
      <c r="U486" s="4">
        <v>14.8</v>
      </c>
    </row>
    <row r="487" spans="1:21" ht="15.75" customHeight="1"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4">
        <v>514.16499999999996</v>
      </c>
      <c r="S487" s="2">
        <v>5</v>
      </c>
      <c r="T487" s="2">
        <v>0.15</v>
      </c>
      <c r="U487" s="4">
        <v>-30.24499999999999</v>
      </c>
    </row>
    <row r="488" spans="1:21" ht="15.75" customHeight="1"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4">
        <v>279.95999999999998</v>
      </c>
      <c r="S488" s="2">
        <v>5</v>
      </c>
      <c r="T488" s="2">
        <v>0.2</v>
      </c>
      <c r="U488" s="4">
        <v>17.497500000000016</v>
      </c>
    </row>
    <row r="489" spans="1:21" ht="15.75" customHeight="1"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4">
        <v>2735.9520000000002</v>
      </c>
      <c r="S489" s="2">
        <v>6</v>
      </c>
      <c r="T489" s="2">
        <v>0.2</v>
      </c>
      <c r="U489" s="4">
        <v>341.99399999999969</v>
      </c>
    </row>
    <row r="490" spans="1:21" ht="15.75" customHeight="1"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4">
        <v>7.9920000000000009</v>
      </c>
      <c r="S490" s="2">
        <v>1</v>
      </c>
      <c r="T490" s="2">
        <v>0.2</v>
      </c>
      <c r="U490" s="4">
        <v>0.59940000000000015</v>
      </c>
    </row>
    <row r="491" spans="1:21" ht="15.75" customHeight="1"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4">
        <v>63.984000000000009</v>
      </c>
      <c r="S491" s="2">
        <v>2</v>
      </c>
      <c r="T491" s="2">
        <v>0.2</v>
      </c>
      <c r="U491" s="4">
        <v>10.397399999999998</v>
      </c>
    </row>
    <row r="492" spans="1:21" ht="15.75" customHeight="1"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4">
        <v>70.367999999999995</v>
      </c>
      <c r="S492" s="2">
        <v>2</v>
      </c>
      <c r="T492" s="2">
        <v>0.2</v>
      </c>
      <c r="U492" s="4">
        <v>6.1572000000000031</v>
      </c>
    </row>
    <row r="493" spans="1:21" ht="15.75" customHeight="1"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4">
        <v>449.15</v>
      </c>
      <c r="S493" s="2">
        <v>5</v>
      </c>
      <c r="T493" s="2">
        <v>0</v>
      </c>
      <c r="U493" s="4">
        <v>8.9829999999999899</v>
      </c>
    </row>
    <row r="494" spans="1:21" ht="15.75" customHeight="1"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4">
        <v>11.07</v>
      </c>
      <c r="S494" s="2">
        <v>3</v>
      </c>
      <c r="T494" s="2">
        <v>0</v>
      </c>
      <c r="U494" s="4">
        <v>5.0921999999999992</v>
      </c>
    </row>
    <row r="495" spans="1:21" ht="15.75" customHeight="1"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4">
        <v>93.98</v>
      </c>
      <c r="S495" s="2">
        <v>2</v>
      </c>
      <c r="T495" s="2">
        <v>0</v>
      </c>
      <c r="U495" s="4">
        <v>13.157200000000003</v>
      </c>
    </row>
    <row r="496" spans="1:21" ht="15.75" customHeight="1"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4">
        <v>189.88200000000001</v>
      </c>
      <c r="S496" s="2">
        <v>3</v>
      </c>
      <c r="T496" s="2">
        <v>0.4</v>
      </c>
      <c r="U496" s="4">
        <v>-94.941000000000017</v>
      </c>
    </row>
    <row r="497" spans="1:21" ht="15.75" customHeight="1"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4">
        <v>105.42</v>
      </c>
      <c r="S497" s="2">
        <v>2</v>
      </c>
      <c r="T497" s="2">
        <v>0</v>
      </c>
      <c r="U497" s="4">
        <v>51.655799999999999</v>
      </c>
    </row>
    <row r="498" spans="1:21" ht="15.75" customHeight="1"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4">
        <v>119.61600000000001</v>
      </c>
      <c r="S498" s="2">
        <v>8</v>
      </c>
      <c r="T498" s="2">
        <v>0.2</v>
      </c>
      <c r="U498" s="4">
        <v>40.370399999999997</v>
      </c>
    </row>
    <row r="499" spans="1:21" ht="15.75" customHeight="1"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4">
        <v>255.76</v>
      </c>
      <c r="S499" s="2">
        <v>4</v>
      </c>
      <c r="T499" s="2">
        <v>0</v>
      </c>
      <c r="U499" s="4">
        <v>81.843199999999996</v>
      </c>
    </row>
    <row r="500" spans="1:21" ht="15.75" customHeight="1"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4">
        <v>241.56799999999998</v>
      </c>
      <c r="S500" s="2">
        <v>2</v>
      </c>
      <c r="T500" s="2">
        <v>0.2</v>
      </c>
      <c r="U500" s="4">
        <v>18.11760000000001</v>
      </c>
    </row>
    <row r="501" spans="1:21" ht="15.75" customHeight="1"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4">
        <v>69.3</v>
      </c>
      <c r="S501" s="2">
        <v>9</v>
      </c>
      <c r="T501" s="2">
        <v>0</v>
      </c>
      <c r="U501" s="4">
        <v>22.868999999999996</v>
      </c>
    </row>
    <row r="502" spans="1:21" ht="15.75" customHeight="1"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4">
        <v>22.620000000000005</v>
      </c>
      <c r="S502" s="2">
        <v>2</v>
      </c>
      <c r="T502" s="2">
        <v>0.7</v>
      </c>
      <c r="U502" s="4">
        <v>-15.079999999999998</v>
      </c>
    </row>
    <row r="503" spans="1:21" ht="15.75" customHeight="1"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4">
        <v>14.952000000000004</v>
      </c>
      <c r="S503" s="2">
        <v>2</v>
      </c>
      <c r="T503" s="2">
        <v>0.7</v>
      </c>
      <c r="U503" s="4">
        <v>-11.961599999999997</v>
      </c>
    </row>
    <row r="504" spans="1:21" ht="15.75" customHeight="1"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4">
        <v>801.5680000000001</v>
      </c>
      <c r="S504" s="2">
        <v>2</v>
      </c>
      <c r="T504" s="2">
        <v>0.2</v>
      </c>
      <c r="U504" s="4">
        <v>50.097999999999985</v>
      </c>
    </row>
    <row r="505" spans="1:21" ht="15.75" customHeight="1"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4">
        <v>2.3760000000000003</v>
      </c>
      <c r="S505" s="2">
        <v>3</v>
      </c>
      <c r="T505" s="2">
        <v>0.7</v>
      </c>
      <c r="U505" s="4">
        <v>-1.9007999999999998</v>
      </c>
    </row>
    <row r="506" spans="1:21" ht="15.75" customHeight="1"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4">
        <v>32.792000000000002</v>
      </c>
      <c r="S506" s="2">
        <v>1</v>
      </c>
      <c r="T506" s="2">
        <v>0.2</v>
      </c>
      <c r="U506" s="4">
        <v>11.8871</v>
      </c>
    </row>
    <row r="507" spans="1:21" ht="15.75" customHeight="1"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4">
        <v>15.920000000000002</v>
      </c>
      <c r="S507" s="2">
        <v>5</v>
      </c>
      <c r="T507" s="2">
        <v>0.2</v>
      </c>
      <c r="U507" s="4">
        <v>5.3729999999999993</v>
      </c>
    </row>
    <row r="508" spans="1:21" ht="15.75" customHeight="1"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4">
        <v>2.74</v>
      </c>
      <c r="S508" s="2">
        <v>1</v>
      </c>
      <c r="T508" s="2">
        <v>0</v>
      </c>
      <c r="U508" s="4">
        <v>0.73980000000000024</v>
      </c>
    </row>
    <row r="509" spans="1:21" ht="15.75" customHeight="1"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4">
        <v>8.34</v>
      </c>
      <c r="S509" s="2">
        <v>3</v>
      </c>
      <c r="T509" s="2">
        <v>0</v>
      </c>
      <c r="U509" s="4">
        <v>2.1683999999999997</v>
      </c>
    </row>
    <row r="510" spans="1:21" ht="15.75" customHeight="1"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4">
        <v>46.74</v>
      </c>
      <c r="S510" s="2">
        <v>3</v>
      </c>
      <c r="T510" s="2">
        <v>0</v>
      </c>
      <c r="U510" s="4">
        <v>11.684999999999999</v>
      </c>
    </row>
    <row r="511" spans="1:21" ht="15.75" customHeight="1"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4">
        <v>6354.95</v>
      </c>
      <c r="S511" s="2">
        <v>5</v>
      </c>
      <c r="T511" s="2">
        <v>0</v>
      </c>
      <c r="U511" s="4">
        <v>3177.4749999999999</v>
      </c>
    </row>
    <row r="512" spans="1:21" ht="15.75" customHeight="1"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4">
        <v>126.30000000000001</v>
      </c>
      <c r="S512" s="2">
        <v>3</v>
      </c>
      <c r="T512" s="2">
        <v>0</v>
      </c>
      <c r="U512" s="4">
        <v>40.415999999999997</v>
      </c>
    </row>
    <row r="513" spans="1:21" ht="15.75" customHeight="1"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4">
        <v>38.04</v>
      </c>
      <c r="S513" s="2">
        <v>2</v>
      </c>
      <c r="T513" s="2">
        <v>0</v>
      </c>
      <c r="U513" s="4">
        <v>12.172799999999999</v>
      </c>
    </row>
    <row r="514" spans="1:21" ht="15.75" customHeight="1"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4">
        <v>7.1519999999999992</v>
      </c>
      <c r="S514" s="2">
        <v>3</v>
      </c>
      <c r="T514" s="2">
        <v>0.2</v>
      </c>
      <c r="U514" s="4">
        <v>0.71520000000000028</v>
      </c>
    </row>
    <row r="515" spans="1:21" ht="15.75" customHeight="1"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4">
        <v>6.63</v>
      </c>
      <c r="S515" s="2">
        <v>3</v>
      </c>
      <c r="T515" s="2">
        <v>0</v>
      </c>
      <c r="U515" s="4">
        <v>1.7901</v>
      </c>
    </row>
    <row r="516" spans="1:21" ht="15.75" customHeight="1"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4">
        <v>5.88</v>
      </c>
      <c r="S516" s="2">
        <v>2</v>
      </c>
      <c r="T516" s="2">
        <v>0</v>
      </c>
      <c r="U516" s="4">
        <v>1.7051999999999996</v>
      </c>
    </row>
    <row r="517" spans="1:21" ht="15.75" customHeight="1"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4">
        <v>2999.95</v>
      </c>
      <c r="S517" s="2">
        <v>5</v>
      </c>
      <c r="T517" s="2">
        <v>0</v>
      </c>
      <c r="U517" s="4">
        <v>1379.9769999999999</v>
      </c>
    </row>
    <row r="518" spans="1:21" ht="15.75" customHeight="1"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4">
        <v>51.449999999999996</v>
      </c>
      <c r="S518" s="2">
        <v>3</v>
      </c>
      <c r="T518" s="2">
        <v>0</v>
      </c>
      <c r="U518" s="4">
        <v>13.891499999999999</v>
      </c>
    </row>
    <row r="519" spans="1:21" ht="15.75" customHeight="1"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4">
        <v>11.96</v>
      </c>
      <c r="S519" s="2">
        <v>2</v>
      </c>
      <c r="T519" s="2">
        <v>0</v>
      </c>
      <c r="U519" s="4">
        <v>5.3819999999999997</v>
      </c>
    </row>
    <row r="520" spans="1:21" ht="15.75" customHeight="1"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4">
        <v>1126.02</v>
      </c>
      <c r="S520" s="2">
        <v>3</v>
      </c>
      <c r="T520" s="2">
        <v>0</v>
      </c>
      <c r="U520" s="4">
        <v>56.300999999999988</v>
      </c>
    </row>
    <row r="521" spans="1:21" ht="15.75" customHeight="1"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4">
        <v>18.391999999999999</v>
      </c>
      <c r="S521" s="2">
        <v>1</v>
      </c>
      <c r="T521" s="2">
        <v>0.2</v>
      </c>
      <c r="U521" s="4">
        <v>5.2877000000000001</v>
      </c>
    </row>
    <row r="522" spans="1:21" ht="15.75" customHeight="1"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4">
        <v>129.56800000000001</v>
      </c>
      <c r="S522" s="2">
        <v>2</v>
      </c>
      <c r="T522" s="2">
        <v>0.2</v>
      </c>
      <c r="U522" s="4">
        <v>-25.91360000000001</v>
      </c>
    </row>
    <row r="523" spans="1:21" ht="15.75" customHeight="1"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4">
        <v>14.111999999999997</v>
      </c>
      <c r="S523" s="2">
        <v>9</v>
      </c>
      <c r="T523" s="2">
        <v>0.8</v>
      </c>
      <c r="U523" s="4">
        <v>-21.167999999999999</v>
      </c>
    </row>
    <row r="524" spans="1:21" ht="15.75" customHeight="1"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4">
        <v>210.98</v>
      </c>
      <c r="S524" s="2">
        <v>2</v>
      </c>
      <c r="T524" s="2">
        <v>0</v>
      </c>
      <c r="U524" s="4">
        <v>21.097999999999985</v>
      </c>
    </row>
    <row r="525" spans="1:21" ht="15.75" customHeight="1"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4">
        <v>55.176000000000002</v>
      </c>
      <c r="S525" s="2">
        <v>3</v>
      </c>
      <c r="T525" s="2">
        <v>0.2</v>
      </c>
      <c r="U525" s="4">
        <v>-12.414599999999997</v>
      </c>
    </row>
    <row r="526" spans="1:21" ht="15.75" customHeight="1"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4">
        <v>66.260000000000005</v>
      </c>
      <c r="S526" s="2">
        <v>2</v>
      </c>
      <c r="T526" s="2">
        <v>0</v>
      </c>
      <c r="U526" s="4">
        <v>27.166600000000003</v>
      </c>
    </row>
    <row r="527" spans="1:21" ht="15.75" customHeight="1"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4">
        <v>22.200000000000003</v>
      </c>
      <c r="S527" s="2">
        <v>5</v>
      </c>
      <c r="T527" s="2">
        <v>0</v>
      </c>
      <c r="U527" s="4">
        <v>10.434000000000001</v>
      </c>
    </row>
    <row r="528" spans="1:21" ht="15.75" customHeight="1"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4">
        <v>683.95200000000011</v>
      </c>
      <c r="S528" s="2">
        <v>3</v>
      </c>
      <c r="T528" s="2">
        <v>0.2</v>
      </c>
      <c r="U528" s="4">
        <v>42.746999999999986</v>
      </c>
    </row>
    <row r="529" spans="1:21" ht="15.75" customHeight="1"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4">
        <v>45.695999999999998</v>
      </c>
      <c r="S529" s="2">
        <v>3</v>
      </c>
      <c r="T529" s="2">
        <v>0.2</v>
      </c>
      <c r="U529" s="4">
        <v>5.1407999999999916</v>
      </c>
    </row>
    <row r="530" spans="1:21" ht="15.75" customHeight="1"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4">
        <v>36.336000000000006</v>
      </c>
      <c r="S530" s="2">
        <v>3</v>
      </c>
      <c r="T530" s="2">
        <v>0.2</v>
      </c>
      <c r="U530" s="4">
        <v>-7.2672000000000043</v>
      </c>
    </row>
    <row r="531" spans="1:21" ht="15.75" customHeight="1"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4">
        <v>666.24800000000005</v>
      </c>
      <c r="S531" s="2">
        <v>1</v>
      </c>
      <c r="T531" s="2">
        <v>0.2</v>
      </c>
      <c r="U531" s="4">
        <v>-149.9058</v>
      </c>
    </row>
    <row r="532" spans="1:21" ht="15.75" customHeight="1"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4">
        <v>52.512</v>
      </c>
      <c r="S532" s="2">
        <v>6</v>
      </c>
      <c r="T532" s="2">
        <v>0.2</v>
      </c>
      <c r="U532" s="4">
        <v>19.692</v>
      </c>
    </row>
    <row r="533" spans="1:21" ht="15.75" customHeight="1"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4">
        <v>190.72000000000003</v>
      </c>
      <c r="S533" s="2">
        <v>1</v>
      </c>
      <c r="T533" s="2">
        <v>0.2</v>
      </c>
      <c r="U533" s="4">
        <v>11.919999999999987</v>
      </c>
    </row>
    <row r="534" spans="1:21" ht="15.75" customHeight="1"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4">
        <v>47.94</v>
      </c>
      <c r="S534" s="2">
        <v>3</v>
      </c>
      <c r="T534" s="2">
        <v>0</v>
      </c>
      <c r="U534" s="4">
        <v>2.3969999999999985</v>
      </c>
    </row>
    <row r="535" spans="1:21" ht="15.75" customHeight="1"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4">
        <v>979.95</v>
      </c>
      <c r="S535" s="2">
        <v>5</v>
      </c>
      <c r="T535" s="2">
        <v>0</v>
      </c>
      <c r="U535" s="4">
        <v>274.38600000000008</v>
      </c>
    </row>
    <row r="536" spans="1:21" ht="15.75" customHeight="1"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4">
        <v>22.75</v>
      </c>
      <c r="S536" s="2">
        <v>5</v>
      </c>
      <c r="T536" s="2">
        <v>0</v>
      </c>
      <c r="U536" s="4">
        <v>11.375</v>
      </c>
    </row>
    <row r="537" spans="1:21" ht="15.75" customHeight="1"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4">
        <v>16.768000000000001</v>
      </c>
      <c r="S537" s="2">
        <v>2</v>
      </c>
      <c r="T537" s="2">
        <v>0.2</v>
      </c>
      <c r="U537" s="4">
        <v>1.4672000000000001</v>
      </c>
    </row>
    <row r="538" spans="1:21" ht="15.75" customHeight="1"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4">
        <v>42.615999999999993</v>
      </c>
      <c r="S538" s="2">
        <v>7</v>
      </c>
      <c r="T538" s="2">
        <v>0.8</v>
      </c>
      <c r="U538" s="4">
        <v>-68.185600000000022</v>
      </c>
    </row>
    <row r="539" spans="1:21" ht="15.75" customHeight="1"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4">
        <v>10.752000000000001</v>
      </c>
      <c r="S539" s="2">
        <v>4</v>
      </c>
      <c r="T539" s="2">
        <v>0.2</v>
      </c>
      <c r="U539" s="4">
        <v>3.359999999999999</v>
      </c>
    </row>
    <row r="540" spans="1:21" ht="15.75" customHeight="1"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4">
        <v>152.94</v>
      </c>
      <c r="S540" s="2">
        <v>3</v>
      </c>
      <c r="T540" s="2">
        <v>0</v>
      </c>
      <c r="U540" s="4">
        <v>41.293800000000005</v>
      </c>
    </row>
    <row r="541" spans="1:21" ht="15.75" customHeight="1"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4">
        <v>283.92</v>
      </c>
      <c r="S541" s="2">
        <v>4</v>
      </c>
      <c r="T541" s="2">
        <v>0</v>
      </c>
      <c r="U541" s="4">
        <v>70.980000000000018</v>
      </c>
    </row>
    <row r="542" spans="1:21" ht="15.75" customHeight="1"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4">
        <v>468.90000000000003</v>
      </c>
      <c r="S542" s="2">
        <v>6</v>
      </c>
      <c r="T542" s="2">
        <v>0</v>
      </c>
      <c r="U542" s="4">
        <v>206.31600000000006</v>
      </c>
    </row>
    <row r="543" spans="1:21" ht="15.75" customHeight="1"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4">
        <v>380.86400000000003</v>
      </c>
      <c r="S543" s="2">
        <v>8</v>
      </c>
      <c r="T543" s="2">
        <v>0.2</v>
      </c>
      <c r="U543" s="4">
        <v>38.086400000000026</v>
      </c>
    </row>
    <row r="544" spans="1:21" ht="15.75" customHeight="1"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4">
        <v>646.77600000000007</v>
      </c>
      <c r="S544" s="2">
        <v>9</v>
      </c>
      <c r="T544" s="2">
        <v>0.2</v>
      </c>
      <c r="U544" s="4">
        <v>-145.52460000000002</v>
      </c>
    </row>
    <row r="545" spans="1:21" ht="15.75" customHeight="1"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4">
        <v>58.112000000000002</v>
      </c>
      <c r="S545" s="2">
        <v>2</v>
      </c>
      <c r="T545" s="2">
        <v>0.2</v>
      </c>
      <c r="U545" s="4">
        <v>7.263999999999994</v>
      </c>
    </row>
    <row r="546" spans="1:21" ht="15.75" customHeight="1"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4">
        <v>100.792</v>
      </c>
      <c r="S546" s="2">
        <v>1</v>
      </c>
      <c r="T546" s="2">
        <v>0.2</v>
      </c>
      <c r="U546" s="4">
        <v>6.2995000000000019</v>
      </c>
    </row>
    <row r="547" spans="1:21" ht="15.75" customHeight="1"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4">
        <v>66.112000000000009</v>
      </c>
      <c r="S547" s="2">
        <v>4</v>
      </c>
      <c r="T547" s="2">
        <v>0.6</v>
      </c>
      <c r="U547" s="4">
        <v>-84.292799999999986</v>
      </c>
    </row>
    <row r="548" spans="1:21" ht="15.75" customHeight="1"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4">
        <v>41.28</v>
      </c>
      <c r="S548" s="2">
        <v>6</v>
      </c>
      <c r="T548" s="2">
        <v>0.2</v>
      </c>
      <c r="U548" s="4">
        <v>13.931999999999999</v>
      </c>
    </row>
    <row r="549" spans="1:21" ht="15.75" customHeight="1"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4">
        <v>13.36</v>
      </c>
      <c r="S549" s="2">
        <v>2</v>
      </c>
      <c r="T549" s="2">
        <v>0</v>
      </c>
      <c r="U549" s="4">
        <v>6.4127999999999998</v>
      </c>
    </row>
    <row r="550" spans="1:21" ht="15.75" customHeight="1"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4">
        <v>250.27199999999999</v>
      </c>
      <c r="S550" s="2">
        <v>9</v>
      </c>
      <c r="T550" s="2">
        <v>0.2</v>
      </c>
      <c r="U550" s="4">
        <v>15.641999999999982</v>
      </c>
    </row>
    <row r="551" spans="1:21" ht="15.75" customHeight="1"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4">
        <v>11.363999999999997</v>
      </c>
      <c r="S551" s="2">
        <v>3</v>
      </c>
      <c r="T551" s="2">
        <v>0.8</v>
      </c>
      <c r="U551" s="4">
        <v>-17.045999999999999</v>
      </c>
    </row>
    <row r="552" spans="1:21" ht="15.75" customHeight="1"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4">
        <v>8.7200000000000006</v>
      </c>
      <c r="S552" s="2">
        <v>5</v>
      </c>
      <c r="T552" s="2">
        <v>0.2</v>
      </c>
      <c r="U552" s="4">
        <v>-1.7440000000000015</v>
      </c>
    </row>
    <row r="553" spans="1:21" ht="15.75" customHeight="1"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4">
        <v>1121.568</v>
      </c>
      <c r="S553" s="2">
        <v>2</v>
      </c>
      <c r="T553" s="2">
        <v>0.2</v>
      </c>
      <c r="U553" s="4">
        <v>0</v>
      </c>
    </row>
    <row r="554" spans="1:21" ht="15.75" customHeight="1"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4">
        <v>34.504000000000005</v>
      </c>
      <c r="S554" s="2">
        <v>1</v>
      </c>
      <c r="T554" s="2">
        <v>0.2</v>
      </c>
      <c r="U554" s="4">
        <v>6.0381999999999998</v>
      </c>
    </row>
    <row r="555" spans="1:21" ht="15.75" customHeight="1"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4">
        <v>10.824</v>
      </c>
      <c r="S555" s="2">
        <v>3</v>
      </c>
      <c r="T555" s="2">
        <v>0.2</v>
      </c>
      <c r="U555" s="4">
        <v>2.5707</v>
      </c>
    </row>
    <row r="556" spans="1:21" ht="15.75" customHeight="1"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4">
        <v>1295.78</v>
      </c>
      <c r="S556" s="2">
        <v>2</v>
      </c>
      <c r="T556" s="2">
        <v>0</v>
      </c>
      <c r="U556" s="4">
        <v>310.98720000000003</v>
      </c>
    </row>
    <row r="557" spans="1:21" ht="15.75" customHeight="1"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4">
        <v>19.456000000000003</v>
      </c>
      <c r="S557" s="2">
        <v>4</v>
      </c>
      <c r="T557" s="2">
        <v>0.2</v>
      </c>
      <c r="U557" s="4">
        <v>3.4047999999999981</v>
      </c>
    </row>
    <row r="558" spans="1:21" ht="15.75" customHeight="1"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4">
        <v>20.7</v>
      </c>
      <c r="S558" s="2">
        <v>2</v>
      </c>
      <c r="T558" s="2">
        <v>0</v>
      </c>
      <c r="U558" s="4">
        <v>9.9359999999999999</v>
      </c>
    </row>
    <row r="559" spans="1:21" ht="15.75" customHeight="1"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4">
        <v>1335.68</v>
      </c>
      <c r="S559" s="2">
        <v>4</v>
      </c>
      <c r="T559" s="2">
        <v>0.2</v>
      </c>
      <c r="U559" s="4">
        <v>-217.04800000000017</v>
      </c>
    </row>
    <row r="560" spans="1:21" ht="15.75" customHeight="1"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4">
        <v>32.400000000000006</v>
      </c>
      <c r="S560" s="2">
        <v>5</v>
      </c>
      <c r="T560" s="2">
        <v>0</v>
      </c>
      <c r="U560" s="4">
        <v>15.552000000000001</v>
      </c>
    </row>
    <row r="561" spans="1:21" ht="15.75" customHeight="1"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4">
        <v>42.599999999999994</v>
      </c>
      <c r="S561" s="2">
        <v>3</v>
      </c>
      <c r="T561" s="2">
        <v>0</v>
      </c>
      <c r="U561" s="4">
        <v>16.614000000000001</v>
      </c>
    </row>
    <row r="562" spans="1:21" ht="15.75" customHeight="1"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4">
        <v>84.056000000000012</v>
      </c>
      <c r="S562" s="2">
        <v>7</v>
      </c>
      <c r="T562" s="2">
        <v>0.2</v>
      </c>
      <c r="U562" s="4">
        <v>27.318199999999983</v>
      </c>
    </row>
    <row r="563" spans="1:21" ht="15.75" customHeight="1"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4">
        <v>13</v>
      </c>
      <c r="S563" s="2">
        <v>5</v>
      </c>
      <c r="T563" s="2">
        <v>0.2</v>
      </c>
      <c r="U563" s="4">
        <v>1.3000000000000007</v>
      </c>
    </row>
    <row r="564" spans="1:21" ht="15.75" customHeight="1"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4">
        <v>13.128</v>
      </c>
      <c r="S564" s="2">
        <v>3</v>
      </c>
      <c r="T564" s="2">
        <v>0.2</v>
      </c>
      <c r="U564" s="4">
        <v>3.7743000000000002</v>
      </c>
    </row>
    <row r="565" spans="1:21" ht="15.75" customHeight="1"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4">
        <v>3.96</v>
      </c>
      <c r="S565" s="2">
        <v>2</v>
      </c>
      <c r="T565" s="2">
        <v>0</v>
      </c>
      <c r="U565" s="4">
        <v>0</v>
      </c>
    </row>
    <row r="566" spans="1:21" ht="15.75" customHeight="1"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4">
        <v>2.61</v>
      </c>
      <c r="S566" s="2">
        <v>1</v>
      </c>
      <c r="T566" s="2">
        <v>0</v>
      </c>
      <c r="U566" s="4">
        <v>1.2005999999999999</v>
      </c>
    </row>
    <row r="567" spans="1:21" ht="15.75" customHeight="1"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4">
        <v>374.37600000000003</v>
      </c>
      <c r="S567" s="2">
        <v>3</v>
      </c>
      <c r="T567" s="2">
        <v>0.2</v>
      </c>
      <c r="U567" s="4">
        <v>46.796999999999983</v>
      </c>
    </row>
    <row r="568" spans="1:21" ht="15.75" customHeight="1"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4">
        <v>91.84</v>
      </c>
      <c r="S568" s="2">
        <v>8</v>
      </c>
      <c r="T568" s="2">
        <v>0</v>
      </c>
      <c r="U568" s="4">
        <v>45.001600000000003</v>
      </c>
    </row>
    <row r="569" spans="1:21" ht="15.75" customHeight="1"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4">
        <v>81.088000000000008</v>
      </c>
      <c r="S569" s="2">
        <v>7</v>
      </c>
      <c r="T569" s="2">
        <v>0.2</v>
      </c>
      <c r="U569" s="4">
        <v>27.3672</v>
      </c>
    </row>
    <row r="570" spans="1:21" ht="15.75" customHeight="1"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4">
        <v>19.440000000000001</v>
      </c>
      <c r="S570" s="2">
        <v>3</v>
      </c>
      <c r="T570" s="2">
        <v>0</v>
      </c>
      <c r="U570" s="4">
        <v>9.3312000000000008</v>
      </c>
    </row>
    <row r="571" spans="1:21" ht="15.75" customHeight="1"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4">
        <v>451.15199999999993</v>
      </c>
      <c r="S571" s="2">
        <v>3</v>
      </c>
      <c r="T571" s="2">
        <v>0.2</v>
      </c>
      <c r="U571" s="4">
        <v>0</v>
      </c>
    </row>
    <row r="572" spans="1:21" ht="15.75" customHeight="1"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4">
        <v>72.45</v>
      </c>
      <c r="S572" s="2">
        <v>7</v>
      </c>
      <c r="T572" s="2">
        <v>0</v>
      </c>
      <c r="U572" s="4">
        <v>34.775999999999996</v>
      </c>
    </row>
    <row r="573" spans="1:21" ht="15.75" customHeight="1"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4">
        <v>13.96</v>
      </c>
      <c r="S573" s="2">
        <v>4</v>
      </c>
      <c r="T573" s="2">
        <v>0</v>
      </c>
      <c r="U573" s="4">
        <v>6.4215999999999998</v>
      </c>
    </row>
    <row r="574" spans="1:21" ht="15.75" customHeight="1"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4">
        <v>33.264000000000003</v>
      </c>
      <c r="S574" s="2">
        <v>7</v>
      </c>
      <c r="T574" s="2">
        <v>0.2</v>
      </c>
      <c r="U574" s="4">
        <v>11.226599999999999</v>
      </c>
    </row>
    <row r="575" spans="1:21" ht="15.75" customHeight="1"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4">
        <v>14.850000000000001</v>
      </c>
      <c r="S575" s="2">
        <v>3</v>
      </c>
      <c r="T575" s="2">
        <v>0</v>
      </c>
      <c r="U575" s="4">
        <v>4.0095000000000001</v>
      </c>
    </row>
    <row r="576" spans="1:21" ht="15.75" customHeight="1"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4">
        <v>8.82</v>
      </c>
      <c r="S576" s="2">
        <v>3</v>
      </c>
      <c r="T576" s="2">
        <v>0</v>
      </c>
      <c r="U576" s="4">
        <v>2.3814000000000002</v>
      </c>
    </row>
    <row r="577" spans="1:21" ht="15.75" customHeight="1"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4">
        <v>160.72</v>
      </c>
      <c r="S577" s="2">
        <v>14</v>
      </c>
      <c r="T577" s="2">
        <v>0</v>
      </c>
      <c r="U577" s="4">
        <v>78.752800000000008</v>
      </c>
    </row>
    <row r="578" spans="1:21" ht="15.75" customHeight="1"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4">
        <v>19.920000000000002</v>
      </c>
      <c r="S578" s="2">
        <v>4</v>
      </c>
      <c r="T578" s="2">
        <v>0</v>
      </c>
      <c r="U578" s="4">
        <v>9.7608000000000015</v>
      </c>
    </row>
    <row r="579" spans="1:21" ht="15.75" customHeight="1"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4">
        <v>7.3</v>
      </c>
      <c r="S579" s="2">
        <v>2</v>
      </c>
      <c r="T579" s="2">
        <v>0</v>
      </c>
      <c r="U579" s="4">
        <v>2.1899999999999995</v>
      </c>
    </row>
    <row r="580" spans="1:21" ht="15.75" customHeight="1"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4">
        <v>69.712000000000003</v>
      </c>
      <c r="S580" s="2">
        <v>2</v>
      </c>
      <c r="T580" s="2">
        <v>0.2</v>
      </c>
      <c r="U580" s="4">
        <v>8.7139999999999951</v>
      </c>
    </row>
    <row r="581" spans="1:21" ht="15.75" customHeight="1"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4">
        <v>8.7919999999999998</v>
      </c>
      <c r="S581" s="2">
        <v>1</v>
      </c>
      <c r="T581" s="2">
        <v>0.6</v>
      </c>
      <c r="U581" s="4">
        <v>-5.7148000000000003</v>
      </c>
    </row>
    <row r="582" spans="1:21" ht="15.75" customHeight="1"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4">
        <v>51.52</v>
      </c>
      <c r="S582" s="2">
        <v>4</v>
      </c>
      <c r="T582" s="2">
        <v>0</v>
      </c>
      <c r="U582" s="4">
        <v>1.5456000000000003</v>
      </c>
    </row>
    <row r="583" spans="1:21" ht="15.75" customHeight="1"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4">
        <v>470.37600000000009</v>
      </c>
      <c r="S583" s="2">
        <v>3</v>
      </c>
      <c r="T583" s="2">
        <v>0.2</v>
      </c>
      <c r="U583" s="4">
        <v>52.917299999999955</v>
      </c>
    </row>
    <row r="584" spans="1:21" ht="15.75" customHeight="1"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4">
        <v>105.584</v>
      </c>
      <c r="S584" s="2">
        <v>2</v>
      </c>
      <c r="T584" s="2">
        <v>0.2</v>
      </c>
      <c r="U584" s="4">
        <v>9.2386000000000053</v>
      </c>
    </row>
    <row r="585" spans="1:21" ht="15.75" customHeight="1"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4">
        <v>31.152000000000001</v>
      </c>
      <c r="S585" s="2">
        <v>3</v>
      </c>
      <c r="T585" s="2">
        <v>0.2</v>
      </c>
      <c r="U585" s="4">
        <v>3.5045999999999964</v>
      </c>
    </row>
    <row r="586" spans="1:21" ht="15.75" customHeight="1"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4">
        <v>6.7830000000000004</v>
      </c>
      <c r="S586" s="2">
        <v>7</v>
      </c>
      <c r="T586" s="2">
        <v>0.7</v>
      </c>
      <c r="U586" s="4">
        <v>-4.7480999999999973</v>
      </c>
    </row>
    <row r="587" spans="1:21" ht="15.75" customHeight="1"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4">
        <v>406.36799999999999</v>
      </c>
      <c r="S587" s="2">
        <v>4</v>
      </c>
      <c r="T587" s="2">
        <v>0.2</v>
      </c>
      <c r="U587" s="4">
        <v>30.477599999999981</v>
      </c>
    </row>
    <row r="588" spans="1:21" ht="15.75" customHeight="1"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4">
        <v>70.98</v>
      </c>
      <c r="S588" s="2">
        <v>1</v>
      </c>
      <c r="T588" s="2">
        <v>0</v>
      </c>
      <c r="U588" s="4">
        <v>4.968599999999995</v>
      </c>
    </row>
    <row r="589" spans="1:21" ht="15.75" customHeight="1"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4">
        <v>294.93</v>
      </c>
      <c r="S589" s="2">
        <v>3</v>
      </c>
      <c r="T589" s="2">
        <v>0</v>
      </c>
      <c r="U589" s="4">
        <v>144.51570000000001</v>
      </c>
    </row>
    <row r="590" spans="1:21" ht="15.75" customHeight="1"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4">
        <v>84.784000000000006</v>
      </c>
      <c r="S590" s="2">
        <v>2</v>
      </c>
      <c r="T590" s="2">
        <v>0.2</v>
      </c>
      <c r="U590" s="4">
        <v>-20.136200000000006</v>
      </c>
    </row>
    <row r="591" spans="1:21" ht="15.75" customHeight="1"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4">
        <v>20.736000000000004</v>
      </c>
      <c r="S591" s="2">
        <v>4</v>
      </c>
      <c r="T591" s="2">
        <v>0.2</v>
      </c>
      <c r="U591" s="4">
        <v>7.2576000000000001</v>
      </c>
    </row>
    <row r="592" spans="1:21" ht="15.75" customHeight="1"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4">
        <v>16.821000000000005</v>
      </c>
      <c r="S592" s="2">
        <v>3</v>
      </c>
      <c r="T592" s="2">
        <v>0.7</v>
      </c>
      <c r="U592" s="4">
        <v>-12.896100000000004</v>
      </c>
    </row>
    <row r="593" spans="1:21" ht="15.75" customHeight="1"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4">
        <v>10.368000000000002</v>
      </c>
      <c r="S593" s="2">
        <v>2</v>
      </c>
      <c r="T593" s="2">
        <v>0.2</v>
      </c>
      <c r="U593" s="4">
        <v>3.6288</v>
      </c>
    </row>
    <row r="594" spans="1:21" ht="15.75" customHeight="1"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4">
        <v>9.3439999999999994</v>
      </c>
      <c r="S594" s="2">
        <v>2</v>
      </c>
      <c r="T594" s="2">
        <v>0.2</v>
      </c>
      <c r="U594" s="4">
        <v>1.1679999999999997</v>
      </c>
    </row>
    <row r="595" spans="1:21" ht="15.75" customHeight="1"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4">
        <v>31.200000000000003</v>
      </c>
      <c r="S595" s="2">
        <v>3</v>
      </c>
      <c r="T595" s="2">
        <v>0.2</v>
      </c>
      <c r="U595" s="4">
        <v>9.7499999999999964</v>
      </c>
    </row>
    <row r="596" spans="1:21" ht="15.75" customHeight="1"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4">
        <v>76.12</v>
      </c>
      <c r="S596" s="2">
        <v>2</v>
      </c>
      <c r="T596" s="2">
        <v>0</v>
      </c>
      <c r="U596" s="4">
        <v>22.074799999999996</v>
      </c>
    </row>
    <row r="597" spans="1:21" ht="15.75" customHeight="1"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4">
        <v>1199.9760000000001</v>
      </c>
      <c r="S597" s="2">
        <v>3</v>
      </c>
      <c r="T597" s="2">
        <v>0.2</v>
      </c>
      <c r="U597" s="4">
        <v>434.99130000000002</v>
      </c>
    </row>
    <row r="598" spans="1:21" ht="15.75" customHeight="1"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4">
        <v>445.96000000000004</v>
      </c>
      <c r="S598" s="2">
        <v>5</v>
      </c>
      <c r="T598" s="2">
        <v>0.2</v>
      </c>
      <c r="U598" s="4">
        <v>55.744999999999948</v>
      </c>
    </row>
    <row r="599" spans="1:21" ht="15.75" customHeight="1"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4">
        <v>327.76</v>
      </c>
      <c r="S599" s="2">
        <v>8</v>
      </c>
      <c r="T599" s="2">
        <v>0</v>
      </c>
      <c r="U599" s="4">
        <v>91.772800000000018</v>
      </c>
    </row>
    <row r="600" spans="1:21" ht="15.75" customHeight="1"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4">
        <v>11.632</v>
      </c>
      <c r="S600" s="2">
        <v>2</v>
      </c>
      <c r="T600" s="2">
        <v>0.2</v>
      </c>
      <c r="U600" s="4">
        <v>1.0178000000000007</v>
      </c>
    </row>
    <row r="601" spans="1:21" ht="15.75" customHeight="1"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4">
        <v>143.98199999999997</v>
      </c>
      <c r="S601" s="2">
        <v>3</v>
      </c>
      <c r="T601" s="2">
        <v>0.4</v>
      </c>
      <c r="U601" s="4">
        <v>-28.796400000000006</v>
      </c>
    </row>
    <row r="602" spans="1:21" ht="15.75" customHeight="1"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4">
        <v>494.37599999999998</v>
      </c>
      <c r="S602" s="2">
        <v>4</v>
      </c>
      <c r="T602" s="2">
        <v>0.4</v>
      </c>
      <c r="U602" s="4">
        <v>-115.35440000000006</v>
      </c>
    </row>
    <row r="603" spans="1:21" ht="15.75" customHeight="1"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4">
        <v>5.84</v>
      </c>
      <c r="S603" s="2">
        <v>2</v>
      </c>
      <c r="T603" s="2">
        <v>0.2</v>
      </c>
      <c r="U603" s="4">
        <v>0.72999999999999954</v>
      </c>
    </row>
    <row r="604" spans="1:21" ht="15.75" customHeight="1"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4">
        <v>142.77600000000001</v>
      </c>
      <c r="S604" s="2">
        <v>1</v>
      </c>
      <c r="T604" s="2">
        <v>0.2</v>
      </c>
      <c r="U604" s="4">
        <v>17.84699999999998</v>
      </c>
    </row>
    <row r="605" spans="1:21" ht="15.75" customHeight="1"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4">
        <v>45.695999999999998</v>
      </c>
      <c r="S605" s="2">
        <v>3</v>
      </c>
      <c r="T605" s="2">
        <v>0.2</v>
      </c>
      <c r="U605" s="4">
        <v>5.1407999999999916</v>
      </c>
    </row>
    <row r="606" spans="1:21" ht="15.75" customHeight="1"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4">
        <v>7.218</v>
      </c>
      <c r="S606" s="2">
        <v>3</v>
      </c>
      <c r="T606" s="2">
        <v>0.7</v>
      </c>
      <c r="U606" s="4">
        <v>-5.5338000000000012</v>
      </c>
    </row>
    <row r="607" spans="1:21" ht="15.75" customHeight="1"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4">
        <v>43.188000000000009</v>
      </c>
      <c r="S607" s="2">
        <v>4</v>
      </c>
      <c r="T607" s="2">
        <v>0.7</v>
      </c>
      <c r="U607" s="4">
        <v>-31.671199999999999</v>
      </c>
    </row>
    <row r="608" spans="1:21" ht="15.75" customHeight="1"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4">
        <v>131.904</v>
      </c>
      <c r="S608" s="2">
        <v>3</v>
      </c>
      <c r="T608" s="2">
        <v>0.2</v>
      </c>
      <c r="U608" s="4">
        <v>47.815200000000004</v>
      </c>
    </row>
    <row r="609" spans="1:21" ht="15.75" customHeight="1"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4">
        <v>3.2820000000000005</v>
      </c>
      <c r="S609" s="2">
        <v>2</v>
      </c>
      <c r="T609" s="2">
        <v>0.7</v>
      </c>
      <c r="U609" s="4">
        <v>-2.6256000000000004</v>
      </c>
    </row>
    <row r="610" spans="1:21" ht="15.75" customHeight="1"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4">
        <v>21.167999999999999</v>
      </c>
      <c r="S610" s="2">
        <v>9</v>
      </c>
      <c r="T610" s="2">
        <v>0.2</v>
      </c>
      <c r="U610" s="4">
        <v>2.3813999999999984</v>
      </c>
    </row>
    <row r="611" spans="1:21" ht="15.75" customHeight="1"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4">
        <v>55.188000000000002</v>
      </c>
      <c r="S611" s="2">
        <v>2</v>
      </c>
      <c r="T611" s="2">
        <v>0.4</v>
      </c>
      <c r="U611" s="4">
        <v>-10.117800000000003</v>
      </c>
    </row>
    <row r="612" spans="1:21" ht="15.75" customHeight="1"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4">
        <v>369.57600000000002</v>
      </c>
      <c r="S612" s="2">
        <v>3</v>
      </c>
      <c r="T612" s="2">
        <v>0.2</v>
      </c>
      <c r="U612" s="4">
        <v>41.577299999999951</v>
      </c>
    </row>
    <row r="613" spans="1:21" ht="15.75" customHeight="1"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4">
        <v>15.712000000000002</v>
      </c>
      <c r="S613" s="2">
        <v>4</v>
      </c>
      <c r="T613" s="2">
        <v>0.2</v>
      </c>
      <c r="U613" s="4">
        <v>5.6955999999999989</v>
      </c>
    </row>
    <row r="614" spans="1:21" ht="15.75" customHeight="1"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4">
        <v>8.4480000000000004</v>
      </c>
      <c r="S614" s="2">
        <v>2</v>
      </c>
      <c r="T614" s="2">
        <v>0.2</v>
      </c>
      <c r="U614" s="4">
        <v>2.6399999999999997</v>
      </c>
    </row>
    <row r="615" spans="1:21" ht="15.75" customHeight="1"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4">
        <v>728.94600000000003</v>
      </c>
      <c r="S615" s="2">
        <v>9</v>
      </c>
      <c r="T615" s="2">
        <v>0.4</v>
      </c>
      <c r="U615" s="4">
        <v>-157.93830000000008</v>
      </c>
    </row>
    <row r="616" spans="1:21" ht="15.75" customHeight="1"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4">
        <v>119.93999999999998</v>
      </c>
      <c r="S616" s="2">
        <v>10</v>
      </c>
      <c r="T616" s="2">
        <v>0.4</v>
      </c>
      <c r="U616" s="4">
        <v>15.99199999999999</v>
      </c>
    </row>
    <row r="617" spans="1:21" ht="15.75" customHeight="1"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4">
        <v>3.6480000000000006</v>
      </c>
      <c r="S617" s="2">
        <v>2</v>
      </c>
      <c r="T617" s="2">
        <v>0.7</v>
      </c>
      <c r="U617" s="4">
        <v>-2.7967999999999993</v>
      </c>
    </row>
    <row r="618" spans="1:21" ht="15.75" customHeight="1"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4">
        <v>40.479999999999997</v>
      </c>
      <c r="S618" s="2">
        <v>2</v>
      </c>
      <c r="T618" s="2">
        <v>0</v>
      </c>
      <c r="U618" s="4">
        <v>15.787199999999999</v>
      </c>
    </row>
    <row r="619" spans="1:21" ht="15.75" customHeight="1"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4">
        <v>9.94</v>
      </c>
      <c r="S619" s="2">
        <v>2</v>
      </c>
      <c r="T619" s="2">
        <v>0</v>
      </c>
      <c r="U619" s="4">
        <v>3.0813999999999995</v>
      </c>
    </row>
    <row r="620" spans="1:21" ht="15.75" customHeight="1"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4">
        <v>107.42400000000001</v>
      </c>
      <c r="S620" s="2">
        <v>9</v>
      </c>
      <c r="T620" s="2">
        <v>0.2</v>
      </c>
      <c r="U620" s="4">
        <v>33.569999999999986</v>
      </c>
    </row>
    <row r="621" spans="1:21" ht="15.75" customHeight="1"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4">
        <v>37.909999999999997</v>
      </c>
      <c r="S621" s="2">
        <v>1</v>
      </c>
      <c r="T621" s="2">
        <v>0</v>
      </c>
      <c r="U621" s="4">
        <v>10.993899999999996</v>
      </c>
    </row>
    <row r="622" spans="1:21" ht="15.75" customHeight="1"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4">
        <v>88.02</v>
      </c>
      <c r="S622" s="2">
        <v>3</v>
      </c>
      <c r="T622" s="2">
        <v>0</v>
      </c>
      <c r="U622" s="4">
        <v>27.286199999999994</v>
      </c>
    </row>
    <row r="623" spans="1:21" ht="15.75" customHeight="1"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4">
        <v>8.6899999999999977</v>
      </c>
      <c r="S623" s="2">
        <v>5</v>
      </c>
      <c r="T623" s="2">
        <v>0.8</v>
      </c>
      <c r="U623" s="4">
        <v>-14.773</v>
      </c>
    </row>
    <row r="624" spans="1:21" ht="15.75" customHeight="1"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4">
        <v>301.95999999999998</v>
      </c>
      <c r="S624" s="2">
        <v>2</v>
      </c>
      <c r="T624" s="2">
        <v>0</v>
      </c>
      <c r="U624" s="4">
        <v>87.568399999999968</v>
      </c>
    </row>
    <row r="625" spans="1:21" ht="15.75" customHeight="1"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4">
        <v>555.21</v>
      </c>
      <c r="S625" s="2">
        <v>5</v>
      </c>
      <c r="T625" s="2">
        <v>0.1</v>
      </c>
      <c r="U625" s="4">
        <v>178.90100000000001</v>
      </c>
    </row>
    <row r="626" spans="1:21" ht="15.75" customHeight="1"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4">
        <v>523.48</v>
      </c>
      <c r="S626" s="2">
        <v>4</v>
      </c>
      <c r="T626" s="2">
        <v>0</v>
      </c>
      <c r="U626" s="4">
        <v>130.87</v>
      </c>
    </row>
    <row r="627" spans="1:21" ht="15.75" customHeight="1"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4">
        <v>161.82</v>
      </c>
      <c r="S627" s="2">
        <v>9</v>
      </c>
      <c r="T627" s="2">
        <v>0</v>
      </c>
      <c r="U627" s="4">
        <v>46.927799999999984</v>
      </c>
    </row>
    <row r="628" spans="1:21" ht="15.75" customHeight="1"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4">
        <v>35.56</v>
      </c>
      <c r="S628" s="2">
        <v>7</v>
      </c>
      <c r="T628" s="2">
        <v>0</v>
      </c>
      <c r="U628" s="4">
        <v>12.090399999999999</v>
      </c>
    </row>
    <row r="629" spans="1:21" ht="15.75" customHeight="1"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4">
        <v>97.16</v>
      </c>
      <c r="S629" s="2">
        <v>2</v>
      </c>
      <c r="T629" s="2">
        <v>0</v>
      </c>
      <c r="U629" s="4">
        <v>28.176399999999987</v>
      </c>
    </row>
    <row r="630" spans="1:21" ht="15.75" customHeight="1"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4">
        <v>15.24</v>
      </c>
      <c r="S630" s="2">
        <v>5</v>
      </c>
      <c r="T630" s="2">
        <v>0.2</v>
      </c>
      <c r="U630" s="4">
        <v>5.1434999999999977</v>
      </c>
    </row>
    <row r="631" spans="1:21" ht="15.75" customHeight="1"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4">
        <v>13.23</v>
      </c>
      <c r="S631" s="2">
        <v>3</v>
      </c>
      <c r="T631" s="2">
        <v>0</v>
      </c>
      <c r="U631" s="4">
        <v>6.0857999999999999</v>
      </c>
    </row>
    <row r="632" spans="1:21" ht="15.75" customHeight="1"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4">
        <v>243.38400000000001</v>
      </c>
      <c r="S632" s="2">
        <v>3</v>
      </c>
      <c r="T632" s="2">
        <v>0.2</v>
      </c>
      <c r="U632" s="4">
        <v>-51.719100000000012</v>
      </c>
    </row>
    <row r="633" spans="1:21" ht="15.75" customHeight="1"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4">
        <v>119.80000000000001</v>
      </c>
      <c r="S633" s="2">
        <v>5</v>
      </c>
      <c r="T633" s="2">
        <v>0.2</v>
      </c>
      <c r="U633" s="4">
        <v>29.950000000000003</v>
      </c>
    </row>
    <row r="634" spans="1:21" ht="15.75" customHeight="1"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4">
        <v>300.76799999999997</v>
      </c>
      <c r="S634" s="2">
        <v>4</v>
      </c>
      <c r="T634" s="2">
        <v>0.2</v>
      </c>
      <c r="U634" s="4">
        <v>30.076800000000006</v>
      </c>
    </row>
    <row r="635" spans="1:21" ht="15.75" customHeight="1"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4">
        <v>17.880000000000003</v>
      </c>
      <c r="S635" s="2">
        <v>3</v>
      </c>
      <c r="T635" s="2">
        <v>0.2</v>
      </c>
      <c r="U635" s="4">
        <v>2.458499999999999</v>
      </c>
    </row>
    <row r="636" spans="1:21" ht="15.75" customHeight="1"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4">
        <v>235.94400000000002</v>
      </c>
      <c r="S636" s="2">
        <v>3</v>
      </c>
      <c r="T636" s="2">
        <v>0.2</v>
      </c>
      <c r="U636" s="4">
        <v>85.529700000000005</v>
      </c>
    </row>
    <row r="637" spans="1:21" ht="15.75" customHeight="1"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4">
        <v>392.93999999999994</v>
      </c>
      <c r="S637" s="2">
        <v>3</v>
      </c>
      <c r="T637" s="2">
        <v>0</v>
      </c>
      <c r="U637" s="4">
        <v>43.223399999999984</v>
      </c>
    </row>
    <row r="638" spans="1:21" ht="15.75" customHeight="1"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4">
        <v>18.882000000000005</v>
      </c>
      <c r="S638" s="2">
        <v>3</v>
      </c>
      <c r="T638" s="2">
        <v>0.7</v>
      </c>
      <c r="U638" s="4">
        <v>-13.846800000000002</v>
      </c>
    </row>
    <row r="639" spans="1:21" ht="15.75" customHeight="1"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4">
        <v>122.328</v>
      </c>
      <c r="S639" s="2">
        <v>3</v>
      </c>
      <c r="T639" s="2">
        <v>0.2</v>
      </c>
      <c r="U639" s="4">
        <v>12.232799999999997</v>
      </c>
    </row>
    <row r="640" spans="1:21" ht="15.75" customHeight="1"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4">
        <v>1049.2</v>
      </c>
      <c r="S640" s="2">
        <v>5</v>
      </c>
      <c r="T640" s="2">
        <v>0</v>
      </c>
      <c r="U640" s="4">
        <v>272.79200000000003</v>
      </c>
    </row>
    <row r="641" spans="1:21" ht="15.75" customHeight="1"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4">
        <v>15.424000000000001</v>
      </c>
      <c r="S641" s="2">
        <v>4</v>
      </c>
      <c r="T641" s="2">
        <v>0.2</v>
      </c>
      <c r="U641" s="4">
        <v>5.0128000000000004</v>
      </c>
    </row>
    <row r="642" spans="1:21" ht="15.75" customHeight="1"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4">
        <v>18.84</v>
      </c>
      <c r="S642" s="2">
        <v>3</v>
      </c>
      <c r="T642" s="2">
        <v>0</v>
      </c>
      <c r="U642" s="4">
        <v>6.0287999999999995</v>
      </c>
    </row>
    <row r="643" spans="1:21" ht="15.75" customHeight="1"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4">
        <v>330.4</v>
      </c>
      <c r="S643" s="2">
        <v>2</v>
      </c>
      <c r="T643" s="2">
        <v>0</v>
      </c>
      <c r="U643" s="4">
        <v>85.903999999999996</v>
      </c>
    </row>
    <row r="644" spans="1:21" ht="15.75" customHeight="1"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4">
        <v>26.25</v>
      </c>
      <c r="S644" s="2">
        <v>7</v>
      </c>
      <c r="T644" s="2">
        <v>0</v>
      </c>
      <c r="U644" s="4">
        <v>12.599999999999998</v>
      </c>
    </row>
    <row r="645" spans="1:21" ht="15.75" customHeight="1"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4">
        <v>132.52000000000001</v>
      </c>
      <c r="S645" s="2">
        <v>4</v>
      </c>
      <c r="T645" s="2">
        <v>0</v>
      </c>
      <c r="U645" s="4">
        <v>54.333200000000005</v>
      </c>
    </row>
    <row r="646" spans="1:21" ht="15.75" customHeight="1"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4">
        <v>6.48</v>
      </c>
      <c r="S646" s="2">
        <v>1</v>
      </c>
      <c r="T646" s="2">
        <v>0</v>
      </c>
      <c r="U646" s="4">
        <v>3.1752000000000002</v>
      </c>
    </row>
    <row r="647" spans="1:21" ht="15.75" customHeight="1"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4">
        <v>209.3</v>
      </c>
      <c r="S647" s="2">
        <v>2</v>
      </c>
      <c r="T647" s="2">
        <v>0</v>
      </c>
      <c r="U647" s="4">
        <v>56.510999999999996</v>
      </c>
    </row>
    <row r="648" spans="1:21" ht="15.75" customHeight="1"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4">
        <v>31.560000000000002</v>
      </c>
      <c r="S648" s="2">
        <v>5</v>
      </c>
      <c r="T648" s="2">
        <v>0.2</v>
      </c>
      <c r="U648" s="4">
        <v>9.8624999999999972</v>
      </c>
    </row>
    <row r="649" spans="1:21" ht="15.75" customHeight="1"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4">
        <v>30.144000000000002</v>
      </c>
      <c r="S649" s="2">
        <v>2</v>
      </c>
      <c r="T649" s="2">
        <v>0.2</v>
      </c>
      <c r="U649" s="4">
        <v>3.0143999999999993</v>
      </c>
    </row>
    <row r="650" spans="1:21" ht="15.75" customHeight="1"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4">
        <v>14.8</v>
      </c>
      <c r="S650" s="2">
        <v>4</v>
      </c>
      <c r="T650" s="2">
        <v>0</v>
      </c>
      <c r="U650" s="4">
        <v>6.0680000000000014</v>
      </c>
    </row>
    <row r="651" spans="1:21" ht="15.75" customHeight="1"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4">
        <v>302.37599999999998</v>
      </c>
      <c r="S651" s="2">
        <v>3</v>
      </c>
      <c r="T651" s="2">
        <v>0.2</v>
      </c>
      <c r="U651" s="4">
        <v>22.678200000000018</v>
      </c>
    </row>
    <row r="652" spans="1:21" ht="15.75" customHeight="1"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4">
        <v>316</v>
      </c>
      <c r="S652" s="2">
        <v>4</v>
      </c>
      <c r="T652" s="2">
        <v>0</v>
      </c>
      <c r="U652" s="4">
        <v>31.599999999999966</v>
      </c>
    </row>
    <row r="653" spans="1:21" ht="15.75" customHeight="1"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4">
        <v>379.4</v>
      </c>
      <c r="S653" s="2">
        <v>10</v>
      </c>
      <c r="T653" s="2">
        <v>0</v>
      </c>
      <c r="U653" s="4">
        <v>178.31799999999998</v>
      </c>
    </row>
    <row r="654" spans="1:21" ht="15.75" customHeight="1"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4">
        <v>97.82</v>
      </c>
      <c r="S654" s="2">
        <v>2</v>
      </c>
      <c r="T654" s="2">
        <v>0</v>
      </c>
      <c r="U654" s="4">
        <v>45.975399999999993</v>
      </c>
    </row>
    <row r="655" spans="1:21" ht="15.75" customHeight="1"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4">
        <v>103.12</v>
      </c>
      <c r="S655" s="2">
        <v>8</v>
      </c>
      <c r="T655" s="2">
        <v>0</v>
      </c>
      <c r="U655" s="4">
        <v>10.311999999999998</v>
      </c>
    </row>
    <row r="656" spans="1:21" ht="15.75" customHeight="1"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4">
        <v>113.55200000000001</v>
      </c>
      <c r="S656" s="2">
        <v>2</v>
      </c>
      <c r="T656" s="2">
        <v>0.2</v>
      </c>
      <c r="U656" s="4">
        <v>8.5163999999999938</v>
      </c>
    </row>
    <row r="657" spans="1:21" ht="15.75" customHeight="1"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4">
        <v>3.3180000000000005</v>
      </c>
      <c r="S657" s="2">
        <v>2</v>
      </c>
      <c r="T657" s="2">
        <v>0.7</v>
      </c>
      <c r="U657" s="4">
        <v>-2.6543999999999999</v>
      </c>
    </row>
    <row r="658" spans="1:21" ht="15.75" customHeight="1"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4">
        <v>134.28800000000001</v>
      </c>
      <c r="S658" s="2">
        <v>2</v>
      </c>
      <c r="T658" s="2">
        <v>0.2</v>
      </c>
      <c r="U658" s="4">
        <v>45.322199999999995</v>
      </c>
    </row>
    <row r="659" spans="1:21" ht="15.75" customHeight="1"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4">
        <v>701.37199999999996</v>
      </c>
      <c r="S659" s="2">
        <v>2</v>
      </c>
      <c r="T659" s="2">
        <v>0.3</v>
      </c>
      <c r="U659" s="4">
        <v>-50.098000000000013</v>
      </c>
    </row>
    <row r="660" spans="1:21" ht="15.75" customHeight="1"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4">
        <v>2.3079999999999994</v>
      </c>
      <c r="S660" s="2">
        <v>2</v>
      </c>
      <c r="T660" s="2">
        <v>0.8</v>
      </c>
      <c r="U660" s="4">
        <v>-3.4619999999999997</v>
      </c>
    </row>
    <row r="661" spans="1:21" ht="15.75" customHeight="1"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4">
        <v>999.43200000000002</v>
      </c>
      <c r="S661" s="2">
        <v>7</v>
      </c>
      <c r="T661" s="2">
        <v>0.2</v>
      </c>
      <c r="U661" s="4">
        <v>124.92899999999986</v>
      </c>
    </row>
    <row r="662" spans="1:21" ht="15.75" customHeight="1"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4">
        <v>724.08</v>
      </c>
      <c r="S662" s="2">
        <v>14</v>
      </c>
      <c r="T662" s="2">
        <v>0.2</v>
      </c>
      <c r="U662" s="4">
        <v>-135.7650000000001</v>
      </c>
    </row>
    <row r="663" spans="1:21" ht="15.75" customHeight="1"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4">
        <v>918.78499999999985</v>
      </c>
      <c r="S663" s="2">
        <v>5</v>
      </c>
      <c r="T663" s="2">
        <v>0.3</v>
      </c>
      <c r="U663" s="4">
        <v>-118.12950000000006</v>
      </c>
    </row>
    <row r="664" spans="1:21" ht="15.75" customHeight="1"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4">
        <v>2.7239999999999993</v>
      </c>
      <c r="S664" s="2">
        <v>3</v>
      </c>
      <c r="T664" s="2">
        <v>0.8</v>
      </c>
      <c r="U664" s="4">
        <v>-4.2222000000000008</v>
      </c>
    </row>
    <row r="665" spans="1:21" ht="15.75" customHeight="1"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4">
        <v>459.95</v>
      </c>
      <c r="S665" s="2">
        <v>5</v>
      </c>
      <c r="T665" s="2">
        <v>0</v>
      </c>
      <c r="U665" s="4">
        <v>18.397999999999968</v>
      </c>
    </row>
    <row r="666" spans="1:21" ht="15.75" customHeight="1"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4">
        <v>10.74</v>
      </c>
      <c r="S666" s="2">
        <v>3</v>
      </c>
      <c r="T666" s="2">
        <v>0</v>
      </c>
      <c r="U666" s="4">
        <v>5.2625999999999999</v>
      </c>
    </row>
    <row r="667" spans="1:21" ht="15.75" customHeight="1"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4">
        <v>23.76</v>
      </c>
      <c r="S667" s="2">
        <v>3</v>
      </c>
      <c r="T667" s="2">
        <v>0.2</v>
      </c>
      <c r="U667" s="4">
        <v>2.0789999999999997</v>
      </c>
    </row>
    <row r="668" spans="1:21" ht="15.75" customHeight="1"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4">
        <v>85.055999999999997</v>
      </c>
      <c r="S668" s="2">
        <v>3</v>
      </c>
      <c r="T668" s="2">
        <v>0.2</v>
      </c>
      <c r="U668" s="4">
        <v>28.706399999999991</v>
      </c>
    </row>
    <row r="669" spans="1:21" ht="15.75" customHeight="1"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4">
        <v>381.57600000000002</v>
      </c>
      <c r="S669" s="2">
        <v>3</v>
      </c>
      <c r="T669" s="2">
        <v>0.2</v>
      </c>
      <c r="U669" s="4">
        <v>28.618200000000002</v>
      </c>
    </row>
    <row r="670" spans="1:21" ht="15.75" customHeight="1"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4">
        <v>30.36</v>
      </c>
      <c r="S670" s="2">
        <v>5</v>
      </c>
      <c r="T670" s="2">
        <v>0.2</v>
      </c>
      <c r="U670" s="4">
        <v>8.7285000000000004</v>
      </c>
    </row>
    <row r="671" spans="1:21" ht="15.75" customHeight="1"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4">
        <v>23.976000000000003</v>
      </c>
      <c r="S671" s="2">
        <v>3</v>
      </c>
      <c r="T671" s="2">
        <v>0.6</v>
      </c>
      <c r="U671" s="4">
        <v>-14.385599999999997</v>
      </c>
    </row>
    <row r="672" spans="1:21" ht="15.75" customHeight="1"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4">
        <v>108.925</v>
      </c>
      <c r="S672" s="2">
        <v>1</v>
      </c>
      <c r="T672" s="2">
        <v>0.5</v>
      </c>
      <c r="U672" s="4">
        <v>-71.890500000000017</v>
      </c>
    </row>
    <row r="673" spans="1:21" ht="15.75" customHeight="1"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4">
        <v>36.351999999999997</v>
      </c>
      <c r="S673" s="2">
        <v>8</v>
      </c>
      <c r="T673" s="2">
        <v>0.2</v>
      </c>
      <c r="U673" s="4">
        <v>11.359999999999998</v>
      </c>
    </row>
    <row r="674" spans="1:21" ht="15.75" customHeight="1"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4">
        <v>19.559999999999999</v>
      </c>
      <c r="S674" s="2">
        <v>5</v>
      </c>
      <c r="T674" s="2">
        <v>0.2</v>
      </c>
      <c r="U674" s="4">
        <v>1.7115</v>
      </c>
    </row>
    <row r="675" spans="1:21" ht="15.75" customHeight="1"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4">
        <v>61.44</v>
      </c>
      <c r="S675" s="2">
        <v>3</v>
      </c>
      <c r="T675" s="2">
        <v>0</v>
      </c>
      <c r="U675" s="4">
        <v>16.588799999999999</v>
      </c>
    </row>
    <row r="676" spans="1:21" ht="15.75" customHeight="1"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4">
        <v>38.9</v>
      </c>
      <c r="S676" s="2">
        <v>5</v>
      </c>
      <c r="T676" s="2">
        <v>0</v>
      </c>
      <c r="U676" s="4">
        <v>17.504999999999995</v>
      </c>
    </row>
    <row r="677" spans="1:21" ht="15.75" customHeight="1"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4">
        <v>99.390000000000015</v>
      </c>
      <c r="S677" s="2">
        <v>3</v>
      </c>
      <c r="T677" s="2">
        <v>0</v>
      </c>
      <c r="U677" s="4">
        <v>40.749900000000004</v>
      </c>
    </row>
    <row r="678" spans="1:21" ht="15.75" customHeight="1"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4">
        <v>2.6879999999999997</v>
      </c>
      <c r="S678" s="2">
        <v>3</v>
      </c>
      <c r="T678" s="2">
        <v>0.8</v>
      </c>
      <c r="U678" s="4">
        <v>-7.3920000000000021</v>
      </c>
    </row>
    <row r="679" spans="1:21" ht="15.75" customHeight="1"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4">
        <v>27.816000000000003</v>
      </c>
      <c r="S679" s="2">
        <v>3</v>
      </c>
      <c r="T679" s="2">
        <v>0.2</v>
      </c>
      <c r="U679" s="4">
        <v>4.5200999999999958</v>
      </c>
    </row>
    <row r="680" spans="1:21" ht="15.75" customHeight="1"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4">
        <v>82.524000000000001</v>
      </c>
      <c r="S680" s="2">
        <v>3</v>
      </c>
      <c r="T680" s="2">
        <v>0.6</v>
      </c>
      <c r="U680" s="4">
        <v>-41.261999999999972</v>
      </c>
    </row>
    <row r="681" spans="1:21" ht="15.75" customHeight="1"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4">
        <v>182.99399999999997</v>
      </c>
      <c r="S681" s="2">
        <v>3</v>
      </c>
      <c r="T681" s="2">
        <v>0.8</v>
      </c>
      <c r="U681" s="4">
        <v>-320.23950000000013</v>
      </c>
    </row>
    <row r="682" spans="1:21" ht="15.75" customHeight="1"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4">
        <v>14.352000000000002</v>
      </c>
      <c r="S682" s="2">
        <v>3</v>
      </c>
      <c r="T682" s="2">
        <v>0.2</v>
      </c>
      <c r="U682" s="4">
        <v>4.6643999999999988</v>
      </c>
    </row>
    <row r="683" spans="1:21" ht="15.75" customHeight="1"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4">
        <v>64.959999999999994</v>
      </c>
      <c r="S683" s="2">
        <v>2</v>
      </c>
      <c r="T683" s="2">
        <v>0</v>
      </c>
      <c r="U683" s="4">
        <v>2.598399999999998</v>
      </c>
    </row>
    <row r="684" spans="1:21" ht="15.75" customHeight="1"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4">
        <v>68.599999999999994</v>
      </c>
      <c r="S684" s="2">
        <v>4</v>
      </c>
      <c r="T684" s="2">
        <v>0</v>
      </c>
      <c r="U684" s="4">
        <v>18.521999999999998</v>
      </c>
    </row>
    <row r="685" spans="1:21" ht="15.75" customHeight="1"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4">
        <v>7999.98</v>
      </c>
      <c r="S685" s="2">
        <v>4</v>
      </c>
      <c r="T685" s="2">
        <v>0.5</v>
      </c>
      <c r="U685" s="4">
        <v>-3839.9903999999988</v>
      </c>
    </row>
    <row r="686" spans="1:21" ht="15.75" customHeight="1"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4">
        <v>167.44000000000003</v>
      </c>
      <c r="S686" s="2">
        <v>2</v>
      </c>
      <c r="T686" s="2">
        <v>0.2</v>
      </c>
      <c r="U686" s="4">
        <v>14.650999999999989</v>
      </c>
    </row>
    <row r="687" spans="1:21" ht="15.75" customHeight="1"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4">
        <v>479.97</v>
      </c>
      <c r="S687" s="2">
        <v>3</v>
      </c>
      <c r="T687" s="2">
        <v>0</v>
      </c>
      <c r="U687" s="4">
        <v>163.18979999999999</v>
      </c>
    </row>
    <row r="688" spans="1:21" ht="15.75" customHeight="1"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4">
        <v>14.62</v>
      </c>
      <c r="S688" s="2">
        <v>2</v>
      </c>
      <c r="T688" s="2">
        <v>0</v>
      </c>
      <c r="U688" s="4">
        <v>6.8713999999999995</v>
      </c>
    </row>
    <row r="689" spans="1:21" ht="15.75" customHeight="1"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4">
        <v>19.440000000000001</v>
      </c>
      <c r="S689" s="2">
        <v>3</v>
      </c>
      <c r="T689" s="2">
        <v>0</v>
      </c>
      <c r="U689" s="4">
        <v>9.3312000000000008</v>
      </c>
    </row>
    <row r="690" spans="1:21" ht="15.75" customHeight="1"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4">
        <v>191.98400000000001</v>
      </c>
      <c r="S690" s="2">
        <v>2</v>
      </c>
      <c r="T690" s="2">
        <v>0.2</v>
      </c>
      <c r="U690" s="4">
        <v>4.7995999999999768</v>
      </c>
    </row>
    <row r="691" spans="1:21" ht="15.75" customHeight="1"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4">
        <v>104.01</v>
      </c>
      <c r="S691" s="2">
        <v>1</v>
      </c>
      <c r="T691" s="2">
        <v>0</v>
      </c>
      <c r="U691" s="4">
        <v>14.561400000000006</v>
      </c>
    </row>
    <row r="692" spans="1:21" ht="15.75" customHeight="1"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4">
        <v>284.82</v>
      </c>
      <c r="S692" s="2">
        <v>1</v>
      </c>
      <c r="T692" s="2">
        <v>0</v>
      </c>
      <c r="U692" s="4">
        <v>74.053200000000004</v>
      </c>
    </row>
    <row r="693" spans="1:21" ht="15.75" customHeight="1"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4">
        <v>36.839999999999996</v>
      </c>
      <c r="S693" s="2">
        <v>3</v>
      </c>
      <c r="T693" s="2">
        <v>0</v>
      </c>
      <c r="U693" s="4">
        <v>10.315199999999999</v>
      </c>
    </row>
    <row r="694" spans="1:21" ht="15.75" customHeight="1"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4">
        <v>166.24</v>
      </c>
      <c r="S694" s="2">
        <v>1</v>
      </c>
      <c r="T694" s="2">
        <v>0</v>
      </c>
      <c r="U694" s="4">
        <v>24.936000000000007</v>
      </c>
    </row>
    <row r="695" spans="1:21" ht="15.75" customHeight="1"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4">
        <v>33.4</v>
      </c>
      <c r="S695" s="2">
        <v>5</v>
      </c>
      <c r="T695" s="2">
        <v>0</v>
      </c>
      <c r="U695" s="4">
        <v>16.032</v>
      </c>
    </row>
    <row r="696" spans="1:21" ht="15.75" customHeight="1"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4">
        <v>198.27200000000002</v>
      </c>
      <c r="S696" s="2">
        <v>8</v>
      </c>
      <c r="T696" s="2">
        <v>0.2</v>
      </c>
      <c r="U696" s="4">
        <v>17.34879999999999</v>
      </c>
    </row>
    <row r="697" spans="1:21" ht="15.75" customHeight="1"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4">
        <v>47.360000000000007</v>
      </c>
      <c r="S697" s="2">
        <v>4</v>
      </c>
      <c r="T697" s="2">
        <v>0.2</v>
      </c>
      <c r="U697" s="4">
        <v>17.759999999999998</v>
      </c>
    </row>
    <row r="698" spans="1:21" ht="15.75" customHeight="1"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4">
        <v>200.98400000000004</v>
      </c>
      <c r="S698" s="2">
        <v>7</v>
      </c>
      <c r="T698" s="2">
        <v>0.2</v>
      </c>
      <c r="U698" s="4">
        <v>62.807499999999976</v>
      </c>
    </row>
    <row r="699" spans="1:21" ht="15.75" customHeight="1"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4">
        <v>97.696000000000012</v>
      </c>
      <c r="S699" s="2">
        <v>4</v>
      </c>
      <c r="T699" s="2">
        <v>0.2</v>
      </c>
      <c r="U699" s="4">
        <v>31.751200000000001</v>
      </c>
    </row>
    <row r="700" spans="1:21" ht="15.75" customHeight="1"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4">
        <v>2.6960000000000002</v>
      </c>
      <c r="S700" s="2">
        <v>1</v>
      </c>
      <c r="T700" s="2">
        <v>0.2</v>
      </c>
      <c r="U700" s="4">
        <v>0.8088000000000003</v>
      </c>
    </row>
    <row r="701" spans="1:21" ht="15.75" customHeight="1"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4">
        <v>18.588000000000005</v>
      </c>
      <c r="S701" s="2">
        <v>2</v>
      </c>
      <c r="T701" s="2">
        <v>0.7</v>
      </c>
      <c r="U701" s="4">
        <v>-13.6312</v>
      </c>
    </row>
    <row r="702" spans="1:21" ht="15.75" customHeight="1"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4">
        <v>4.8960000000000008</v>
      </c>
      <c r="S702" s="2">
        <v>3</v>
      </c>
      <c r="T702" s="2">
        <v>0.7</v>
      </c>
      <c r="U702" s="4">
        <v>-3.4271999999999991</v>
      </c>
    </row>
    <row r="703" spans="1:21" ht="15.75" customHeight="1"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4">
        <v>15.072000000000003</v>
      </c>
      <c r="S703" s="2">
        <v>3</v>
      </c>
      <c r="T703" s="2">
        <v>0.2</v>
      </c>
      <c r="U703" s="4">
        <v>4.1448</v>
      </c>
    </row>
    <row r="704" spans="1:21" ht="15.75" customHeight="1"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4">
        <v>209.88</v>
      </c>
      <c r="S704" s="2">
        <v>3</v>
      </c>
      <c r="T704" s="2">
        <v>0</v>
      </c>
      <c r="U704" s="4">
        <v>35.679599999999979</v>
      </c>
    </row>
    <row r="705" spans="1:21" ht="15.75" customHeight="1"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4">
        <v>369.91200000000003</v>
      </c>
      <c r="S705" s="2">
        <v>3</v>
      </c>
      <c r="T705" s="2">
        <v>0.2</v>
      </c>
      <c r="U705" s="4">
        <v>-13.871700000000047</v>
      </c>
    </row>
    <row r="706" spans="1:21" ht="15.75" customHeight="1"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4">
        <v>10.368000000000002</v>
      </c>
      <c r="S706" s="2">
        <v>2</v>
      </c>
      <c r="T706" s="2">
        <v>0.2</v>
      </c>
      <c r="U706" s="4">
        <v>3.6288</v>
      </c>
    </row>
    <row r="707" spans="1:21" ht="15.75" customHeight="1"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4">
        <v>166.84</v>
      </c>
      <c r="S707" s="2">
        <v>5</v>
      </c>
      <c r="T707" s="2">
        <v>0.2</v>
      </c>
      <c r="U707" s="4">
        <v>18.769499999999987</v>
      </c>
    </row>
    <row r="708" spans="1:21" ht="15.75" customHeight="1"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4">
        <v>15.216000000000001</v>
      </c>
      <c r="S708" s="2">
        <v>1</v>
      </c>
      <c r="T708" s="2">
        <v>0.2</v>
      </c>
      <c r="U708" s="4">
        <v>2.2823999999999991</v>
      </c>
    </row>
    <row r="709" spans="1:21" ht="15.75" customHeight="1"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4">
        <v>119.96</v>
      </c>
      <c r="S709" s="2">
        <v>4</v>
      </c>
      <c r="T709" s="2">
        <v>0</v>
      </c>
      <c r="U709" s="4">
        <v>52.78240000000001</v>
      </c>
    </row>
    <row r="710" spans="1:21" ht="15.75" customHeight="1"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4">
        <v>883.92</v>
      </c>
      <c r="S710" s="2">
        <v>5</v>
      </c>
      <c r="T710" s="2">
        <v>0.2</v>
      </c>
      <c r="U710" s="4">
        <v>-110.49000000000007</v>
      </c>
    </row>
    <row r="711" spans="1:21" ht="15.75" customHeight="1"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4">
        <v>46.72</v>
      </c>
      <c r="S711" s="2">
        <v>8</v>
      </c>
      <c r="T711" s="2">
        <v>0.2</v>
      </c>
      <c r="U711" s="4">
        <v>15.767999999999997</v>
      </c>
    </row>
    <row r="712" spans="1:21" ht="15.75" customHeight="1"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4">
        <v>55.48</v>
      </c>
      <c r="S712" s="2">
        <v>1</v>
      </c>
      <c r="T712" s="2">
        <v>0</v>
      </c>
      <c r="U712" s="4">
        <v>26.630399999999998</v>
      </c>
    </row>
    <row r="713" spans="1:21" ht="15.75" customHeight="1"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4">
        <v>24.448</v>
      </c>
      <c r="S713" s="2">
        <v>4</v>
      </c>
      <c r="T713" s="2">
        <v>0.2</v>
      </c>
      <c r="U713" s="4">
        <v>8.8623999999999992</v>
      </c>
    </row>
    <row r="714" spans="1:21" ht="15.75" customHeight="1"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4">
        <v>281.34000000000003</v>
      </c>
      <c r="S714" s="2">
        <v>6</v>
      </c>
      <c r="T714" s="2">
        <v>0</v>
      </c>
      <c r="U714" s="4">
        <v>109.72260000000001</v>
      </c>
    </row>
    <row r="715" spans="1:21" ht="15.75" customHeight="1"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4">
        <v>307.98</v>
      </c>
      <c r="S715" s="2">
        <v>2</v>
      </c>
      <c r="T715" s="2">
        <v>0</v>
      </c>
      <c r="U715" s="4">
        <v>89.314199999999971</v>
      </c>
    </row>
    <row r="716" spans="1:21" ht="15.75" customHeight="1"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4">
        <v>299.96999999999997</v>
      </c>
      <c r="S716" s="2">
        <v>3</v>
      </c>
      <c r="T716" s="2">
        <v>0</v>
      </c>
      <c r="U716" s="4">
        <v>113.98860000000001</v>
      </c>
    </row>
    <row r="717" spans="1:21" ht="15.75" customHeight="1"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4">
        <v>19.920000000000002</v>
      </c>
      <c r="S717" s="2">
        <v>5</v>
      </c>
      <c r="T717" s="2">
        <v>0.2</v>
      </c>
      <c r="U717" s="4">
        <v>6.9719999999999995</v>
      </c>
    </row>
    <row r="718" spans="1:21" ht="15.75" customHeight="1"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4">
        <v>9.94</v>
      </c>
      <c r="S718" s="2">
        <v>2</v>
      </c>
      <c r="T718" s="2">
        <v>0</v>
      </c>
      <c r="U718" s="4">
        <v>3.0813999999999995</v>
      </c>
    </row>
    <row r="719" spans="1:21" ht="15.75" customHeight="1"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4">
        <v>103.05599999999998</v>
      </c>
      <c r="S719" s="2">
        <v>3</v>
      </c>
      <c r="T719" s="2">
        <v>0.2</v>
      </c>
      <c r="U719" s="4">
        <v>24.475800000000007</v>
      </c>
    </row>
    <row r="720" spans="1:21" ht="15.75" customHeight="1"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4">
        <v>59.808000000000007</v>
      </c>
      <c r="S720" s="2">
        <v>3</v>
      </c>
      <c r="T720" s="2">
        <v>0.2</v>
      </c>
      <c r="U720" s="4">
        <v>19.4376</v>
      </c>
    </row>
    <row r="721" spans="1:21" ht="15.75" customHeight="1"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4">
        <v>73.320000000000007</v>
      </c>
      <c r="S721" s="2">
        <v>6</v>
      </c>
      <c r="T721" s="2">
        <v>0</v>
      </c>
      <c r="U721" s="4">
        <v>21.995999999999992</v>
      </c>
    </row>
    <row r="722" spans="1:21" ht="15.75" customHeight="1"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4">
        <v>146.82</v>
      </c>
      <c r="S722" s="2">
        <v>3</v>
      </c>
      <c r="T722" s="2">
        <v>0</v>
      </c>
      <c r="U722" s="4">
        <v>73.41</v>
      </c>
    </row>
    <row r="723" spans="1:21" ht="15.75" customHeight="1"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4">
        <v>1652.94</v>
      </c>
      <c r="S723" s="2">
        <v>3</v>
      </c>
      <c r="T723" s="2">
        <v>0</v>
      </c>
      <c r="U723" s="4">
        <v>231.41160000000002</v>
      </c>
    </row>
    <row r="724" spans="1:21" ht="15.75" customHeight="1"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4">
        <v>296.37</v>
      </c>
      <c r="S724" s="2">
        <v>3</v>
      </c>
      <c r="T724" s="2">
        <v>0</v>
      </c>
      <c r="U724" s="4">
        <v>80.019899999999993</v>
      </c>
    </row>
    <row r="725" spans="1:21" ht="15.75" customHeight="1"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4">
        <v>129.91999999999999</v>
      </c>
      <c r="S725" s="2">
        <v>5</v>
      </c>
      <c r="T725" s="2">
        <v>0.2</v>
      </c>
      <c r="U725" s="4">
        <v>21.112000000000002</v>
      </c>
    </row>
    <row r="726" spans="1:21" ht="15.75" customHeight="1"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4">
        <v>45.584000000000003</v>
      </c>
      <c r="S726" s="2">
        <v>7</v>
      </c>
      <c r="T726" s="2">
        <v>0.2</v>
      </c>
      <c r="U726" s="4">
        <v>5.1281999999999996</v>
      </c>
    </row>
    <row r="727" spans="1:21" ht="15.75" customHeight="1"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4">
        <v>17.568000000000001</v>
      </c>
      <c r="S727" s="2">
        <v>2</v>
      </c>
      <c r="T727" s="2">
        <v>0.2</v>
      </c>
      <c r="U727" s="4">
        <v>6.3684000000000003</v>
      </c>
    </row>
    <row r="728" spans="1:21" ht="15.75" customHeight="1"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4">
        <v>55.991999999999997</v>
      </c>
      <c r="S728" s="2">
        <v>1</v>
      </c>
      <c r="T728" s="2">
        <v>0.2</v>
      </c>
      <c r="U728" s="4">
        <v>5.5992000000000015</v>
      </c>
    </row>
    <row r="729" spans="1:21" ht="15.75" customHeight="1"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4">
        <v>182.72</v>
      </c>
      <c r="S729" s="2">
        <v>8</v>
      </c>
      <c r="T729" s="2">
        <v>0</v>
      </c>
      <c r="U729" s="4">
        <v>84.051199999999994</v>
      </c>
    </row>
    <row r="730" spans="1:21" ht="15.75" customHeight="1"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4">
        <v>400.03199999999998</v>
      </c>
      <c r="S730" s="2">
        <v>2</v>
      </c>
      <c r="T730" s="2">
        <v>0.4</v>
      </c>
      <c r="U730" s="4">
        <v>-153.34560000000005</v>
      </c>
    </row>
    <row r="731" spans="1:21" ht="15.75" customHeight="1"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4">
        <v>33.630000000000003</v>
      </c>
      <c r="S731" s="2">
        <v>3</v>
      </c>
      <c r="T731" s="2">
        <v>0</v>
      </c>
      <c r="U731" s="4">
        <v>10.088999999999999</v>
      </c>
    </row>
    <row r="732" spans="1:21" ht="15.75" customHeight="1"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4">
        <v>542.64599999999996</v>
      </c>
      <c r="S732" s="2">
        <v>3</v>
      </c>
      <c r="T732" s="2">
        <v>0.1</v>
      </c>
      <c r="U732" s="4">
        <v>102.49980000000001</v>
      </c>
    </row>
    <row r="733" spans="1:21" ht="15.75" customHeight="1"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4">
        <v>6.3</v>
      </c>
      <c r="S733" s="2">
        <v>2</v>
      </c>
      <c r="T733" s="2">
        <v>0</v>
      </c>
      <c r="U733" s="4">
        <v>3.024</v>
      </c>
    </row>
    <row r="734" spans="1:21" ht="15.75" customHeight="1"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4">
        <v>242.94</v>
      </c>
      <c r="S734" s="2">
        <v>3</v>
      </c>
      <c r="T734" s="2">
        <v>0</v>
      </c>
      <c r="U734" s="4">
        <v>9.7175999999999902</v>
      </c>
    </row>
    <row r="735" spans="1:21" ht="15.75" customHeight="1"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4">
        <v>179.97</v>
      </c>
      <c r="S735" s="2">
        <v>3</v>
      </c>
      <c r="T735" s="2">
        <v>0</v>
      </c>
      <c r="U735" s="4">
        <v>86.385600000000011</v>
      </c>
    </row>
    <row r="736" spans="1:21" ht="15.75" customHeight="1"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4">
        <v>99.695999999999998</v>
      </c>
      <c r="S736" s="2">
        <v>6</v>
      </c>
      <c r="T736" s="2">
        <v>0.2</v>
      </c>
      <c r="U736" s="4">
        <v>33.647399999999998</v>
      </c>
    </row>
    <row r="737" spans="1:21" ht="15.75" customHeight="1"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4">
        <v>27.936000000000003</v>
      </c>
      <c r="S737" s="2">
        <v>4</v>
      </c>
      <c r="T737" s="2">
        <v>0.2</v>
      </c>
      <c r="U737" s="4">
        <v>9.4283999999999963</v>
      </c>
    </row>
    <row r="738" spans="1:21" ht="15.75" customHeight="1"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4">
        <v>84.98</v>
      </c>
      <c r="S738" s="2">
        <v>1</v>
      </c>
      <c r="T738" s="2">
        <v>0</v>
      </c>
      <c r="U738" s="4">
        <v>18.695599999999999</v>
      </c>
    </row>
    <row r="739" spans="1:21" ht="15.75" customHeight="1"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4">
        <v>18.72</v>
      </c>
      <c r="S739" s="2">
        <v>5</v>
      </c>
      <c r="T739" s="2">
        <v>0.2</v>
      </c>
      <c r="U739" s="4">
        <v>6.5519999999999996</v>
      </c>
    </row>
    <row r="740" spans="1:21" ht="15.75" customHeight="1"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4">
        <v>49.98</v>
      </c>
      <c r="S740" s="2">
        <v>2</v>
      </c>
      <c r="T740" s="2">
        <v>0</v>
      </c>
      <c r="U740" s="4">
        <v>8.4965999999999937</v>
      </c>
    </row>
    <row r="741" spans="1:21" ht="15.75" customHeight="1"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4">
        <v>11.784000000000001</v>
      </c>
      <c r="S741" s="2">
        <v>3</v>
      </c>
      <c r="T741" s="2">
        <v>0.2</v>
      </c>
      <c r="U741" s="4">
        <v>4.2716999999999992</v>
      </c>
    </row>
    <row r="742" spans="1:21" ht="15.75" customHeight="1"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4">
        <v>272.73599999999999</v>
      </c>
      <c r="S742" s="2">
        <v>3</v>
      </c>
      <c r="T742" s="2">
        <v>0.2</v>
      </c>
      <c r="U742" s="4">
        <v>-64.774800000000013</v>
      </c>
    </row>
    <row r="743" spans="1:21" ht="15.75" customHeight="1"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4">
        <v>3.5399999999999991</v>
      </c>
      <c r="S743" s="2">
        <v>2</v>
      </c>
      <c r="T743" s="2">
        <v>0.8</v>
      </c>
      <c r="U743" s="4">
        <v>-5.4870000000000001</v>
      </c>
    </row>
    <row r="744" spans="1:21" ht="15.75" customHeight="1"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4">
        <v>51.52000000000001</v>
      </c>
      <c r="S744" s="2">
        <v>5</v>
      </c>
      <c r="T744" s="2">
        <v>0.2</v>
      </c>
      <c r="U744" s="4">
        <v>-10.948000000000002</v>
      </c>
    </row>
    <row r="745" spans="1:21" ht="15.75" customHeight="1"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4">
        <v>3.5280000000000005</v>
      </c>
      <c r="S745" s="2">
        <v>1</v>
      </c>
      <c r="T745" s="2">
        <v>0.2</v>
      </c>
      <c r="U745" s="4">
        <v>1.1465999999999998</v>
      </c>
    </row>
    <row r="746" spans="1:21" ht="15.75" customHeight="1"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4">
        <v>4.6240000000000006</v>
      </c>
      <c r="S746" s="2">
        <v>1</v>
      </c>
      <c r="T746" s="2">
        <v>0.2</v>
      </c>
      <c r="U746" s="4">
        <v>1.6762000000000001</v>
      </c>
    </row>
    <row r="747" spans="1:21" ht="15.75" customHeight="1"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4">
        <v>55.167999999999999</v>
      </c>
      <c r="S747" s="2">
        <v>4</v>
      </c>
      <c r="T747" s="2">
        <v>0.2</v>
      </c>
      <c r="U747" s="4">
        <v>6.2063999999999897</v>
      </c>
    </row>
    <row r="748" spans="1:21" ht="15.75" customHeight="1"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4">
        <v>567.12</v>
      </c>
      <c r="S748" s="2">
        <v>10</v>
      </c>
      <c r="T748" s="2">
        <v>0.2</v>
      </c>
      <c r="U748" s="4">
        <v>-28.355999999999952</v>
      </c>
    </row>
    <row r="749" spans="1:21" ht="15.75" customHeight="1"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4">
        <v>359.32</v>
      </c>
      <c r="S749" s="2">
        <v>4</v>
      </c>
      <c r="T749" s="2">
        <v>0</v>
      </c>
      <c r="U749" s="4">
        <v>7.1863999999999919</v>
      </c>
    </row>
    <row r="750" spans="1:21" ht="15.75" customHeight="1"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4">
        <v>11.992000000000001</v>
      </c>
      <c r="S750" s="2">
        <v>1</v>
      </c>
      <c r="T750" s="2">
        <v>0.2</v>
      </c>
      <c r="U750" s="4">
        <v>0.89939999999999909</v>
      </c>
    </row>
    <row r="751" spans="1:21" ht="15.75" customHeight="1"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4">
        <v>58.050000000000004</v>
      </c>
      <c r="S751" s="2">
        <v>3</v>
      </c>
      <c r="T751" s="2">
        <v>0</v>
      </c>
      <c r="U751" s="4">
        <v>26.702999999999999</v>
      </c>
    </row>
    <row r="752" spans="1:21" ht="15.75" customHeight="1"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4">
        <v>157.74</v>
      </c>
      <c r="S752" s="2">
        <v>11</v>
      </c>
      <c r="T752" s="2">
        <v>0</v>
      </c>
      <c r="U752" s="4">
        <v>56.7864</v>
      </c>
    </row>
    <row r="753" spans="1:21" ht="15.75" customHeight="1"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4">
        <v>56.980000000000004</v>
      </c>
      <c r="S753" s="2">
        <v>7</v>
      </c>
      <c r="T753" s="2">
        <v>0</v>
      </c>
      <c r="U753" s="4">
        <v>22.792000000000002</v>
      </c>
    </row>
    <row r="754" spans="1:21" ht="15.75" customHeight="1"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4">
        <v>2.88</v>
      </c>
      <c r="S754" s="2">
        <v>1</v>
      </c>
      <c r="T754" s="2">
        <v>0</v>
      </c>
      <c r="U754" s="4">
        <v>1.4112</v>
      </c>
    </row>
    <row r="755" spans="1:21" ht="15.75" customHeight="1"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4">
        <v>1199.9760000000001</v>
      </c>
      <c r="S755" s="2">
        <v>3</v>
      </c>
      <c r="T755" s="2">
        <v>0.2</v>
      </c>
      <c r="U755" s="4">
        <v>374.99249999999995</v>
      </c>
    </row>
    <row r="756" spans="1:21" ht="15.75" customHeight="1"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4">
        <v>79.92</v>
      </c>
      <c r="S756" s="2">
        <v>4</v>
      </c>
      <c r="T756" s="2">
        <v>0</v>
      </c>
      <c r="U756" s="4">
        <v>28.7712</v>
      </c>
    </row>
    <row r="757" spans="1:21" ht="15.75" customHeight="1"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4">
        <v>383.43799999999999</v>
      </c>
      <c r="S757" s="2">
        <v>4</v>
      </c>
      <c r="T757" s="2">
        <v>0.45</v>
      </c>
      <c r="U757" s="4">
        <v>-167.3184</v>
      </c>
    </row>
    <row r="758" spans="1:21" ht="15.75" customHeight="1"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4">
        <v>24.56</v>
      </c>
      <c r="S758" s="2">
        <v>2</v>
      </c>
      <c r="T758" s="2">
        <v>0</v>
      </c>
      <c r="U758" s="4">
        <v>6.8767999999999994</v>
      </c>
    </row>
    <row r="759" spans="1:21" ht="15.75" customHeight="1"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4">
        <v>119.8</v>
      </c>
      <c r="S759" s="2">
        <v>4</v>
      </c>
      <c r="T759" s="2">
        <v>0</v>
      </c>
      <c r="U759" s="4">
        <v>47.92</v>
      </c>
    </row>
    <row r="760" spans="1:21" ht="15.75" customHeight="1"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4">
        <v>13.128</v>
      </c>
      <c r="S760" s="2">
        <v>3</v>
      </c>
      <c r="T760" s="2">
        <v>0.2</v>
      </c>
      <c r="U760" s="4">
        <v>4.2665999999999986</v>
      </c>
    </row>
    <row r="761" spans="1:21" ht="15.75" customHeight="1"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4">
        <v>22.72</v>
      </c>
      <c r="S761" s="2">
        <v>4</v>
      </c>
      <c r="T761" s="2">
        <v>0</v>
      </c>
      <c r="U761" s="4">
        <v>10.223999999999998</v>
      </c>
    </row>
    <row r="762" spans="1:21" ht="15.75" customHeight="1"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4">
        <v>58.320000000000007</v>
      </c>
      <c r="S762" s="2">
        <v>9</v>
      </c>
      <c r="T762" s="2">
        <v>0</v>
      </c>
      <c r="U762" s="4">
        <v>27.993600000000001</v>
      </c>
    </row>
    <row r="763" spans="1:21" ht="15.75" customHeight="1"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4">
        <v>12.39</v>
      </c>
      <c r="S763" s="2">
        <v>3</v>
      </c>
      <c r="T763" s="2">
        <v>0</v>
      </c>
      <c r="U763" s="4">
        <v>5.6993999999999998</v>
      </c>
    </row>
    <row r="764" spans="1:21" ht="15.75" customHeight="1"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4">
        <v>107.982</v>
      </c>
      <c r="S764" s="2">
        <v>3</v>
      </c>
      <c r="T764" s="2">
        <v>0.4</v>
      </c>
      <c r="U764" s="4">
        <v>-26.995499999999993</v>
      </c>
    </row>
    <row r="765" spans="1:21" ht="15.75" customHeight="1"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4">
        <v>11.36</v>
      </c>
      <c r="S765" s="2">
        <v>2</v>
      </c>
      <c r="T765" s="2">
        <v>0</v>
      </c>
      <c r="U765" s="4">
        <v>5.3391999999999991</v>
      </c>
    </row>
    <row r="766" spans="1:21" ht="15.75" customHeight="1"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4">
        <v>50.94</v>
      </c>
      <c r="S766" s="2">
        <v>3</v>
      </c>
      <c r="T766" s="2">
        <v>0</v>
      </c>
      <c r="U766" s="4">
        <v>25.47</v>
      </c>
    </row>
    <row r="767" spans="1:21" ht="15.75" customHeight="1"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4">
        <v>646.74</v>
      </c>
      <c r="S767" s="2">
        <v>6</v>
      </c>
      <c r="T767" s="2">
        <v>0</v>
      </c>
      <c r="U767" s="4">
        <v>258.69600000000003</v>
      </c>
    </row>
    <row r="768" spans="1:21" ht="15.75" customHeight="1"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4">
        <v>5.64</v>
      </c>
      <c r="S768" s="2">
        <v>3</v>
      </c>
      <c r="T768" s="2">
        <v>0</v>
      </c>
      <c r="U768" s="4">
        <v>2.7071999999999994</v>
      </c>
    </row>
    <row r="769" spans="1:21" ht="15.75" customHeight="1"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4">
        <v>572.58000000000004</v>
      </c>
      <c r="S769" s="2">
        <v>6</v>
      </c>
      <c r="T769" s="2">
        <v>0</v>
      </c>
      <c r="U769" s="4">
        <v>34.354799999999955</v>
      </c>
    </row>
    <row r="770" spans="1:21" ht="15.75" customHeight="1"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4">
        <v>310.88000000000005</v>
      </c>
      <c r="S770" s="2">
        <v>2</v>
      </c>
      <c r="T770" s="2">
        <v>0.2</v>
      </c>
      <c r="U770" s="4">
        <v>23.315999999999988</v>
      </c>
    </row>
    <row r="771" spans="1:21" ht="15.75" customHeight="1"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4">
        <v>641.96</v>
      </c>
      <c r="S771" s="2">
        <v>2</v>
      </c>
      <c r="T771" s="2">
        <v>0</v>
      </c>
      <c r="U771" s="4">
        <v>179.74880000000002</v>
      </c>
    </row>
    <row r="772" spans="1:21" ht="15.75" customHeight="1"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4">
        <v>18.28</v>
      </c>
      <c r="S772" s="2">
        <v>2</v>
      </c>
      <c r="T772" s="2">
        <v>0</v>
      </c>
      <c r="U772" s="4">
        <v>9.14</v>
      </c>
    </row>
    <row r="773" spans="1:21" ht="15.75" customHeight="1"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4">
        <v>207</v>
      </c>
      <c r="S773" s="2">
        <v>3</v>
      </c>
      <c r="T773" s="2">
        <v>0</v>
      </c>
      <c r="U773" s="4">
        <v>51.75</v>
      </c>
    </row>
    <row r="774" spans="1:21" ht="15.75" customHeight="1"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4">
        <v>32.35</v>
      </c>
      <c r="S774" s="2">
        <v>5</v>
      </c>
      <c r="T774" s="2">
        <v>0</v>
      </c>
      <c r="U774" s="4">
        <v>16.175000000000001</v>
      </c>
    </row>
    <row r="775" spans="1:21" ht="15.75" customHeight="1"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4">
        <v>7.71</v>
      </c>
      <c r="S775" s="2">
        <v>1</v>
      </c>
      <c r="T775" s="2">
        <v>0</v>
      </c>
      <c r="U775" s="4">
        <v>3.4695</v>
      </c>
    </row>
    <row r="776" spans="1:21" ht="15.75" customHeight="1"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4">
        <v>40.299999999999997</v>
      </c>
      <c r="S776" s="2">
        <v>2</v>
      </c>
      <c r="T776" s="2">
        <v>0</v>
      </c>
      <c r="U776" s="4">
        <v>10.881</v>
      </c>
    </row>
    <row r="777" spans="1:21" ht="15.75" customHeight="1"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4">
        <v>34.580000000000005</v>
      </c>
      <c r="S777" s="2">
        <v>7</v>
      </c>
      <c r="T777" s="2">
        <v>0</v>
      </c>
      <c r="U777" s="4">
        <v>14.523600000000002</v>
      </c>
    </row>
    <row r="778" spans="1:21" ht="15.75" customHeight="1"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4">
        <v>32.76</v>
      </c>
      <c r="S778" s="2">
        <v>7</v>
      </c>
      <c r="T778" s="2">
        <v>0.2</v>
      </c>
      <c r="U778" s="4">
        <v>3.6854999999999958</v>
      </c>
    </row>
    <row r="779" spans="1:21" ht="15.75" customHeight="1"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4">
        <v>544.00800000000004</v>
      </c>
      <c r="S779" s="2">
        <v>3</v>
      </c>
      <c r="T779" s="2">
        <v>0.2</v>
      </c>
      <c r="U779" s="4">
        <v>40.800600000000003</v>
      </c>
    </row>
    <row r="780" spans="1:21" ht="15.75" customHeight="1"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4">
        <v>59.94</v>
      </c>
      <c r="S780" s="2">
        <v>3</v>
      </c>
      <c r="T780" s="2">
        <v>0</v>
      </c>
      <c r="U780" s="4">
        <v>28.171799999999998</v>
      </c>
    </row>
    <row r="781" spans="1:21" ht="15.75" customHeight="1"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4">
        <v>23.92</v>
      </c>
      <c r="S781" s="2">
        <v>4</v>
      </c>
      <c r="T781" s="2">
        <v>0</v>
      </c>
      <c r="U781" s="4">
        <v>11.720800000000001</v>
      </c>
    </row>
    <row r="782" spans="1:21" ht="15.75" customHeight="1"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4">
        <v>4.28</v>
      </c>
      <c r="S782" s="2">
        <v>1</v>
      </c>
      <c r="T782" s="2">
        <v>0</v>
      </c>
      <c r="U782" s="4">
        <v>1.9259999999999997</v>
      </c>
    </row>
    <row r="783" spans="1:21" ht="15.75" customHeight="1"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4">
        <v>32.07</v>
      </c>
      <c r="S783" s="2">
        <v>5</v>
      </c>
      <c r="T783" s="2">
        <v>0.7</v>
      </c>
      <c r="U783" s="4">
        <v>-22.448999999999991</v>
      </c>
    </row>
    <row r="784" spans="1:21" ht="15.75" customHeight="1"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4">
        <v>24</v>
      </c>
      <c r="S784" s="2">
        <v>2</v>
      </c>
      <c r="T784" s="2">
        <v>0.2</v>
      </c>
      <c r="U784" s="4">
        <v>-2.6999999999999993</v>
      </c>
    </row>
    <row r="785" spans="1:21" ht="15.75" customHeight="1"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4">
        <v>35.49</v>
      </c>
      <c r="S785" s="2">
        <v>1</v>
      </c>
      <c r="T785" s="2">
        <v>0.5</v>
      </c>
      <c r="U785" s="4">
        <v>-15.615600000000001</v>
      </c>
    </row>
    <row r="786" spans="1:21" ht="15.75" customHeight="1"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4">
        <v>47.984000000000002</v>
      </c>
      <c r="S786" s="2">
        <v>2</v>
      </c>
      <c r="T786" s="2">
        <v>0.2</v>
      </c>
      <c r="U786" s="4">
        <v>0.59979999999999656</v>
      </c>
    </row>
    <row r="787" spans="1:21" ht="15.75" customHeight="1"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4">
        <v>186.69</v>
      </c>
      <c r="S787" s="2">
        <v>3</v>
      </c>
      <c r="T787" s="2">
        <v>0</v>
      </c>
      <c r="U787" s="4">
        <v>87.744299999999981</v>
      </c>
    </row>
    <row r="788" spans="1:21" ht="15.75" customHeight="1"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4">
        <v>17.456</v>
      </c>
      <c r="S788" s="2">
        <v>2</v>
      </c>
      <c r="T788" s="2">
        <v>0.2</v>
      </c>
      <c r="U788" s="4">
        <v>5.8914</v>
      </c>
    </row>
    <row r="789" spans="1:21" ht="15.75" customHeight="1"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4">
        <v>348.92800000000005</v>
      </c>
      <c r="S789" s="2">
        <v>2</v>
      </c>
      <c r="T789" s="2">
        <v>0.2</v>
      </c>
      <c r="U789" s="4">
        <v>34.89279999999998</v>
      </c>
    </row>
    <row r="790" spans="1:21" ht="15.75" customHeight="1"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4">
        <v>143.96</v>
      </c>
      <c r="S790" s="2">
        <v>4</v>
      </c>
      <c r="T790" s="2">
        <v>0</v>
      </c>
      <c r="U790" s="4">
        <v>69.100800000000007</v>
      </c>
    </row>
    <row r="791" spans="1:21" ht="15.75" customHeight="1"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4">
        <v>15.42</v>
      </c>
      <c r="S791" s="2">
        <v>1</v>
      </c>
      <c r="T791" s="2">
        <v>0</v>
      </c>
      <c r="U791" s="4">
        <v>4.1634000000000011</v>
      </c>
    </row>
    <row r="792" spans="1:21" ht="15.75" customHeight="1"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4">
        <v>43.04</v>
      </c>
      <c r="S792" s="2">
        <v>8</v>
      </c>
      <c r="T792" s="2">
        <v>0</v>
      </c>
      <c r="U792" s="4">
        <v>21.089600000000001</v>
      </c>
    </row>
    <row r="793" spans="1:21" ht="15.75" customHeight="1"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4">
        <v>332.94</v>
      </c>
      <c r="S793" s="2">
        <v>3</v>
      </c>
      <c r="T793" s="2">
        <v>0</v>
      </c>
      <c r="U793" s="4">
        <v>79.905599999999993</v>
      </c>
    </row>
    <row r="794" spans="1:21" ht="15.75" customHeight="1"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4">
        <v>1363.96</v>
      </c>
      <c r="S794" s="2">
        <v>5</v>
      </c>
      <c r="T794" s="2">
        <v>0.2</v>
      </c>
      <c r="U794" s="4">
        <v>85.247500000000002</v>
      </c>
    </row>
    <row r="795" spans="1:21" ht="15.75" customHeight="1"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4">
        <v>9.9600000000000009</v>
      </c>
      <c r="S795" s="2">
        <v>2</v>
      </c>
      <c r="T795" s="2">
        <v>0</v>
      </c>
      <c r="U795" s="4">
        <v>4.5815999999999999</v>
      </c>
    </row>
    <row r="796" spans="1:21" ht="15.75" customHeight="1"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4">
        <v>21.72</v>
      </c>
      <c r="S796" s="2">
        <v>4</v>
      </c>
      <c r="T796" s="2">
        <v>0</v>
      </c>
      <c r="U796" s="4">
        <v>10.642799999999999</v>
      </c>
    </row>
    <row r="797" spans="1:21" ht="15.75" customHeight="1"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4">
        <v>20.16</v>
      </c>
      <c r="S797" s="2">
        <v>7</v>
      </c>
      <c r="T797" s="2">
        <v>0</v>
      </c>
      <c r="U797" s="4">
        <v>9.8783999999999992</v>
      </c>
    </row>
    <row r="798" spans="1:21" ht="15.75" customHeight="1"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4">
        <v>132.79</v>
      </c>
      <c r="S798" s="2">
        <v>7</v>
      </c>
      <c r="T798" s="2">
        <v>0</v>
      </c>
      <c r="U798" s="4">
        <v>63.739199999999997</v>
      </c>
    </row>
    <row r="799" spans="1:21" ht="15.75" customHeight="1"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4">
        <v>12.96</v>
      </c>
      <c r="S799" s="2">
        <v>2</v>
      </c>
      <c r="T799" s="2">
        <v>0</v>
      </c>
      <c r="U799" s="4">
        <v>6.2208000000000006</v>
      </c>
    </row>
    <row r="800" spans="1:21" ht="15.75" customHeight="1"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4">
        <v>21.560000000000002</v>
      </c>
      <c r="S800" s="2">
        <v>7</v>
      </c>
      <c r="T800" s="2">
        <v>0</v>
      </c>
      <c r="U800" s="4">
        <v>10.348799999999999</v>
      </c>
    </row>
    <row r="801" spans="1:21" ht="15.75" customHeight="1"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4">
        <v>283.92</v>
      </c>
      <c r="S801" s="2">
        <v>5</v>
      </c>
      <c r="T801" s="2">
        <v>0.2</v>
      </c>
      <c r="U801" s="4">
        <v>17.745000000000019</v>
      </c>
    </row>
    <row r="802" spans="1:21" ht="15.75" customHeight="1"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4">
        <v>22.23</v>
      </c>
      <c r="S802" s="2">
        <v>1</v>
      </c>
      <c r="T802" s="2">
        <v>0</v>
      </c>
      <c r="U802" s="4">
        <v>7.3358999999999988</v>
      </c>
    </row>
    <row r="803" spans="1:21" ht="15.75" customHeight="1"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4">
        <v>215.96799999999999</v>
      </c>
      <c r="S803" s="2">
        <v>2</v>
      </c>
      <c r="T803" s="2">
        <v>0.2</v>
      </c>
      <c r="U803" s="4">
        <v>18.897199999999991</v>
      </c>
    </row>
    <row r="804" spans="1:21" ht="15.75" customHeight="1"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4">
        <v>355.32</v>
      </c>
      <c r="S804" s="2">
        <v>9</v>
      </c>
      <c r="T804" s="2">
        <v>0</v>
      </c>
      <c r="U804" s="4">
        <v>99.48960000000001</v>
      </c>
    </row>
    <row r="805" spans="1:21" ht="15.75" customHeight="1"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4">
        <v>12.96</v>
      </c>
      <c r="S805" s="2">
        <v>2</v>
      </c>
      <c r="T805" s="2">
        <v>0</v>
      </c>
      <c r="U805" s="4">
        <v>6.2208000000000006</v>
      </c>
    </row>
    <row r="806" spans="1:21" ht="15.75" customHeight="1"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4">
        <v>18.28</v>
      </c>
      <c r="S806" s="2">
        <v>2</v>
      </c>
      <c r="T806" s="2">
        <v>0</v>
      </c>
      <c r="U806" s="4">
        <v>6.2151999999999994</v>
      </c>
    </row>
    <row r="807" spans="1:21" ht="15.75" customHeight="1"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4">
        <v>43.176000000000002</v>
      </c>
      <c r="S807" s="2">
        <v>3</v>
      </c>
      <c r="T807" s="2">
        <v>0.2</v>
      </c>
      <c r="U807" s="4">
        <v>4.3176000000000005</v>
      </c>
    </row>
    <row r="808" spans="1:21" ht="15.75" customHeight="1"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4">
        <v>1983.9680000000001</v>
      </c>
      <c r="S808" s="2">
        <v>4</v>
      </c>
      <c r="T808" s="2">
        <v>0.2</v>
      </c>
      <c r="U808" s="4">
        <v>247.99599999999981</v>
      </c>
    </row>
    <row r="809" spans="1:21" ht="15.75" customHeight="1"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4">
        <v>28.4</v>
      </c>
      <c r="S809" s="2">
        <v>2</v>
      </c>
      <c r="T809" s="2">
        <v>0</v>
      </c>
      <c r="U809" s="4">
        <v>11.076000000000001</v>
      </c>
    </row>
    <row r="810" spans="1:21" ht="15.75" customHeight="1"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4">
        <v>149.97</v>
      </c>
      <c r="S810" s="2">
        <v>3</v>
      </c>
      <c r="T810" s="2">
        <v>0</v>
      </c>
      <c r="U810" s="4">
        <v>50.989800000000002</v>
      </c>
    </row>
    <row r="811" spans="1:21" ht="15.75" customHeight="1"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4">
        <v>11.52</v>
      </c>
      <c r="S811" s="2">
        <v>4</v>
      </c>
      <c r="T811" s="2">
        <v>0</v>
      </c>
      <c r="U811" s="4">
        <v>3.2256</v>
      </c>
    </row>
    <row r="812" spans="1:21" ht="15.75" customHeight="1"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4">
        <v>1298.55</v>
      </c>
      <c r="S812" s="2">
        <v>5</v>
      </c>
      <c r="T812" s="2">
        <v>0</v>
      </c>
      <c r="U812" s="4">
        <v>311.65199999999999</v>
      </c>
    </row>
    <row r="813" spans="1:21" ht="15.75" customHeight="1"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4">
        <v>213.92</v>
      </c>
      <c r="S813" s="2">
        <v>4</v>
      </c>
      <c r="T813" s="2">
        <v>0</v>
      </c>
      <c r="U813" s="4">
        <v>62.036799999999971</v>
      </c>
    </row>
    <row r="814" spans="1:21" ht="15.75" customHeight="1"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4">
        <v>25.78</v>
      </c>
      <c r="S814" s="2">
        <v>2</v>
      </c>
      <c r="T814" s="2">
        <v>0</v>
      </c>
      <c r="U814" s="4">
        <v>2.5779999999999994</v>
      </c>
    </row>
    <row r="815" spans="1:21" ht="15.75" customHeight="1"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4">
        <v>18.28</v>
      </c>
      <c r="S815" s="2">
        <v>2</v>
      </c>
      <c r="T815" s="2">
        <v>0</v>
      </c>
      <c r="U815" s="4">
        <v>6.2151999999999994</v>
      </c>
    </row>
    <row r="816" spans="1:21" ht="15.75" customHeight="1"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4">
        <v>1399.93</v>
      </c>
      <c r="S816" s="2">
        <v>7</v>
      </c>
      <c r="T816" s="2">
        <v>0</v>
      </c>
      <c r="U816" s="4">
        <v>601.96990000000005</v>
      </c>
    </row>
    <row r="817" spans="1:21" ht="15.75" customHeight="1"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4">
        <v>51.84</v>
      </c>
      <c r="S817" s="2">
        <v>8</v>
      </c>
      <c r="T817" s="2">
        <v>0</v>
      </c>
      <c r="U817" s="4">
        <v>24.883200000000002</v>
      </c>
    </row>
    <row r="818" spans="1:21" ht="15.75" customHeight="1"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4">
        <v>5.3440000000000003</v>
      </c>
      <c r="S818" s="2">
        <v>1</v>
      </c>
      <c r="T818" s="2">
        <v>0.2</v>
      </c>
      <c r="U818" s="4">
        <v>1.8703999999999998</v>
      </c>
    </row>
    <row r="819" spans="1:21" ht="15.75" customHeight="1"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4">
        <v>41.472000000000008</v>
      </c>
      <c r="S819" s="2">
        <v>8</v>
      </c>
      <c r="T819" s="2">
        <v>0.2</v>
      </c>
      <c r="U819" s="4">
        <v>14.5152</v>
      </c>
    </row>
    <row r="820" spans="1:21" ht="15.75" customHeight="1"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4">
        <v>3.168000000000001</v>
      </c>
      <c r="S820" s="2">
        <v>3</v>
      </c>
      <c r="T820" s="2">
        <v>0.7</v>
      </c>
      <c r="U820" s="4">
        <v>-2.4287999999999998</v>
      </c>
    </row>
    <row r="821" spans="1:21" ht="15.75" customHeight="1"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4">
        <v>1228.4649999999999</v>
      </c>
      <c r="S821" s="2">
        <v>5</v>
      </c>
      <c r="T821" s="2">
        <v>0.3</v>
      </c>
      <c r="U821" s="4">
        <v>0</v>
      </c>
    </row>
    <row r="822" spans="1:21" ht="15.75" customHeight="1"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4">
        <v>31.086000000000006</v>
      </c>
      <c r="S822" s="2">
        <v>3</v>
      </c>
      <c r="T822" s="2">
        <v>0.7</v>
      </c>
      <c r="U822" s="4">
        <v>-22.796399999999991</v>
      </c>
    </row>
    <row r="823" spans="1:21" ht="15.75" customHeight="1"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4">
        <v>335.52</v>
      </c>
      <c r="S823" s="2">
        <v>4</v>
      </c>
      <c r="T823" s="2">
        <v>0.2</v>
      </c>
      <c r="U823" s="4">
        <v>117.43199999999999</v>
      </c>
    </row>
    <row r="824" spans="1:21" ht="15.75" customHeight="1"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4">
        <v>239.96999999999997</v>
      </c>
      <c r="S824" s="2">
        <v>3</v>
      </c>
      <c r="T824" s="2">
        <v>0</v>
      </c>
      <c r="U824" s="4">
        <v>71.990999999999985</v>
      </c>
    </row>
    <row r="825" spans="1:21" ht="15.75" customHeight="1"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4">
        <v>9.82</v>
      </c>
      <c r="S825" s="2">
        <v>2</v>
      </c>
      <c r="T825" s="2">
        <v>0</v>
      </c>
      <c r="U825" s="4">
        <v>4.8117999999999999</v>
      </c>
    </row>
    <row r="826" spans="1:21" ht="15.75" customHeight="1"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4">
        <v>67.8</v>
      </c>
      <c r="S826" s="2">
        <v>4</v>
      </c>
      <c r="T826" s="2">
        <v>0</v>
      </c>
      <c r="U826" s="4">
        <v>4.0679999999999978</v>
      </c>
    </row>
    <row r="827" spans="1:21" ht="15.75" customHeight="1"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4">
        <v>167.97</v>
      </c>
      <c r="S827" s="2">
        <v>3</v>
      </c>
      <c r="T827" s="2">
        <v>0</v>
      </c>
      <c r="U827" s="4">
        <v>40.31280000000001</v>
      </c>
    </row>
    <row r="828" spans="1:21" ht="15.75" customHeight="1"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4">
        <v>35</v>
      </c>
      <c r="S828" s="2">
        <v>7</v>
      </c>
      <c r="T828" s="2">
        <v>0</v>
      </c>
      <c r="U828" s="4">
        <v>16.8</v>
      </c>
    </row>
    <row r="829" spans="1:21" ht="15.75" customHeight="1"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4">
        <v>37.24</v>
      </c>
      <c r="S829" s="2">
        <v>4</v>
      </c>
      <c r="T829" s="2">
        <v>0</v>
      </c>
      <c r="U829" s="4">
        <v>10.799599999999998</v>
      </c>
    </row>
    <row r="830" spans="1:21" ht="15.75" customHeight="1"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4">
        <v>15.28</v>
      </c>
      <c r="S830" s="2">
        <v>2</v>
      </c>
      <c r="T830" s="2">
        <v>0</v>
      </c>
      <c r="U830" s="4">
        <v>7.4871999999999996</v>
      </c>
    </row>
    <row r="831" spans="1:21" ht="15.75" customHeight="1"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4">
        <v>301.95999999999998</v>
      </c>
      <c r="S831" s="2">
        <v>2</v>
      </c>
      <c r="T831" s="2">
        <v>0</v>
      </c>
      <c r="U831" s="4">
        <v>90.587999999999965</v>
      </c>
    </row>
    <row r="832" spans="1:21" ht="15.75" customHeight="1"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4">
        <v>180.66</v>
      </c>
      <c r="S832" s="2">
        <v>3</v>
      </c>
      <c r="T832" s="2">
        <v>0</v>
      </c>
      <c r="U832" s="4">
        <v>50.584800000000008</v>
      </c>
    </row>
    <row r="833" spans="1:21" ht="15.75" customHeight="1"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4">
        <v>191.98</v>
      </c>
      <c r="S833" s="2">
        <v>2</v>
      </c>
      <c r="T833" s="2">
        <v>0</v>
      </c>
      <c r="U833" s="4">
        <v>51.834599999999995</v>
      </c>
    </row>
    <row r="834" spans="1:21" ht="15.75" customHeight="1"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4">
        <v>65.989999999999995</v>
      </c>
      <c r="S834" s="2">
        <v>1</v>
      </c>
      <c r="T834" s="2">
        <v>0</v>
      </c>
      <c r="U834" s="4">
        <v>17.157400000000003</v>
      </c>
    </row>
    <row r="835" spans="1:21" ht="15.75" customHeight="1"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4">
        <v>35.216000000000001</v>
      </c>
      <c r="S835" s="2">
        <v>2</v>
      </c>
      <c r="T835" s="2">
        <v>0.2</v>
      </c>
      <c r="U835" s="4">
        <v>2.6411999999999995</v>
      </c>
    </row>
    <row r="836" spans="1:21" ht="15.75" customHeight="1"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4">
        <v>23.696000000000002</v>
      </c>
      <c r="S836" s="2">
        <v>2</v>
      </c>
      <c r="T836" s="2">
        <v>0.2</v>
      </c>
      <c r="U836" s="4">
        <v>6.5164</v>
      </c>
    </row>
    <row r="837" spans="1:21" ht="15.75" customHeight="1"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4">
        <v>265.47500000000002</v>
      </c>
      <c r="S837" s="2">
        <v>1</v>
      </c>
      <c r="T837" s="2">
        <v>0.5</v>
      </c>
      <c r="U837" s="4">
        <v>-111.49950000000007</v>
      </c>
    </row>
    <row r="838" spans="1:21" ht="15.75" customHeight="1"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4">
        <v>51.183999999999983</v>
      </c>
      <c r="S838" s="2">
        <v>4</v>
      </c>
      <c r="T838" s="2">
        <v>0.8</v>
      </c>
      <c r="U838" s="4">
        <v>-79.335199999999986</v>
      </c>
    </row>
    <row r="839" spans="1:21" ht="15.75" customHeight="1"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4">
        <v>9.6640000000000015</v>
      </c>
      <c r="S839" s="2">
        <v>2</v>
      </c>
      <c r="T839" s="2">
        <v>0.2</v>
      </c>
      <c r="U839" s="4">
        <v>3.2615999999999996</v>
      </c>
    </row>
    <row r="840" spans="1:21" ht="15.75" customHeight="1"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4">
        <v>21.071999999999999</v>
      </c>
      <c r="S840" s="2">
        <v>3</v>
      </c>
      <c r="T840" s="2">
        <v>0.2</v>
      </c>
      <c r="U840" s="4">
        <v>1.5804</v>
      </c>
    </row>
    <row r="841" spans="1:21" ht="15.75" customHeight="1"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4">
        <v>60.449999999999996</v>
      </c>
      <c r="S841" s="2">
        <v>3</v>
      </c>
      <c r="T841" s="2">
        <v>0</v>
      </c>
      <c r="U841" s="4">
        <v>16.3215</v>
      </c>
    </row>
    <row r="842" spans="1:21" ht="15.75" customHeight="1"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4">
        <v>11.52</v>
      </c>
      <c r="S842" s="2">
        <v>4</v>
      </c>
      <c r="T842" s="2">
        <v>0</v>
      </c>
      <c r="U842" s="4">
        <v>3.3407999999999998</v>
      </c>
    </row>
    <row r="843" spans="1:21" ht="15.75" customHeight="1"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4">
        <v>186.048</v>
      </c>
      <c r="S843" s="2">
        <v>4</v>
      </c>
      <c r="T843" s="2">
        <v>0.2</v>
      </c>
      <c r="U843" s="4">
        <v>9.3024000000000058</v>
      </c>
    </row>
    <row r="844" spans="1:21" ht="15.75" customHeight="1"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4">
        <v>37.44</v>
      </c>
      <c r="S844" s="2">
        <v>4</v>
      </c>
      <c r="T844" s="2">
        <v>0.2</v>
      </c>
      <c r="U844" s="4">
        <v>11.699999999999996</v>
      </c>
    </row>
    <row r="845" spans="1:21" ht="15.75" customHeight="1"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4">
        <v>26.975999999999999</v>
      </c>
      <c r="S845" s="2">
        <v>4</v>
      </c>
      <c r="T845" s="2">
        <v>0.2</v>
      </c>
      <c r="U845" s="4">
        <v>8.767199999999999</v>
      </c>
    </row>
    <row r="846" spans="1:21" ht="15.75" customHeight="1"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4">
        <v>11.36</v>
      </c>
      <c r="S846" s="2">
        <v>2</v>
      </c>
      <c r="T846" s="2">
        <v>0</v>
      </c>
      <c r="U846" s="4">
        <v>3.2943999999999996</v>
      </c>
    </row>
    <row r="847" spans="1:21" ht="15.75" customHeight="1"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4">
        <v>14.62</v>
      </c>
      <c r="S847" s="2">
        <v>2</v>
      </c>
      <c r="T847" s="2">
        <v>0</v>
      </c>
      <c r="U847" s="4">
        <v>6.8713999999999995</v>
      </c>
    </row>
    <row r="848" spans="1:21" ht="15.75" customHeight="1"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4">
        <v>83.72</v>
      </c>
      <c r="S848" s="2">
        <v>7</v>
      </c>
      <c r="T848" s="2">
        <v>0</v>
      </c>
      <c r="U848" s="4">
        <v>23.441600000000005</v>
      </c>
    </row>
    <row r="849" spans="1:21" ht="15.75" customHeight="1"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4">
        <v>287.94</v>
      </c>
      <c r="S849" s="2">
        <v>3</v>
      </c>
      <c r="T849" s="2">
        <v>0</v>
      </c>
      <c r="U849" s="4">
        <v>77.743800000000022</v>
      </c>
    </row>
    <row r="850" spans="1:21" ht="15.75" customHeight="1"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4">
        <v>48.896000000000001</v>
      </c>
      <c r="S850" s="2">
        <v>4</v>
      </c>
      <c r="T850" s="2">
        <v>0.2</v>
      </c>
      <c r="U850" s="4">
        <v>8.5567999999999991</v>
      </c>
    </row>
    <row r="851" spans="1:21" ht="15.75" customHeight="1"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4">
        <v>115.36</v>
      </c>
      <c r="S851" s="2">
        <v>7</v>
      </c>
      <c r="T851" s="2">
        <v>0</v>
      </c>
      <c r="U851" s="4">
        <v>49.604800000000012</v>
      </c>
    </row>
    <row r="852" spans="1:21" ht="15.75" customHeight="1"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4">
        <v>5.16</v>
      </c>
      <c r="S852" s="2">
        <v>2</v>
      </c>
      <c r="T852" s="2">
        <v>0</v>
      </c>
      <c r="U852" s="4">
        <v>1.3416000000000001</v>
      </c>
    </row>
    <row r="853" spans="1:21" ht="15.75" customHeight="1"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4">
        <v>38.880000000000003</v>
      </c>
      <c r="S853" s="2">
        <v>6</v>
      </c>
      <c r="T853" s="2">
        <v>0</v>
      </c>
      <c r="U853" s="4">
        <v>18.662400000000002</v>
      </c>
    </row>
    <row r="854" spans="1:21" ht="15.75" customHeight="1"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4">
        <v>185.88</v>
      </c>
      <c r="S854" s="2">
        <v>6</v>
      </c>
      <c r="T854" s="2">
        <v>0</v>
      </c>
      <c r="U854" s="4">
        <v>50.187599999999996</v>
      </c>
    </row>
    <row r="855" spans="1:21" ht="15.75" customHeight="1"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4">
        <v>44.46</v>
      </c>
      <c r="S855" s="2">
        <v>2</v>
      </c>
      <c r="T855" s="2">
        <v>0</v>
      </c>
      <c r="U855" s="4">
        <v>14.671799999999998</v>
      </c>
    </row>
    <row r="856" spans="1:21" ht="15.75" customHeight="1"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4">
        <v>242.94</v>
      </c>
      <c r="S856" s="2">
        <v>3</v>
      </c>
      <c r="T856" s="2">
        <v>0</v>
      </c>
      <c r="U856" s="4">
        <v>9.7175999999999902</v>
      </c>
    </row>
    <row r="857" spans="1:21" ht="15.75" customHeight="1"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4">
        <v>39.96</v>
      </c>
      <c r="S857" s="2">
        <v>2</v>
      </c>
      <c r="T857" s="2">
        <v>0</v>
      </c>
      <c r="U857" s="4">
        <v>18.781199999999998</v>
      </c>
    </row>
    <row r="858" spans="1:21" ht="15.75" customHeight="1"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4">
        <v>102.30000000000001</v>
      </c>
      <c r="S858" s="2">
        <v>10</v>
      </c>
      <c r="T858" s="2">
        <v>0</v>
      </c>
      <c r="U858" s="4">
        <v>26.598000000000006</v>
      </c>
    </row>
    <row r="859" spans="1:21" ht="15.75" customHeight="1"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4">
        <v>21.36</v>
      </c>
      <c r="S859" s="2">
        <v>2</v>
      </c>
      <c r="T859" s="2">
        <v>0</v>
      </c>
      <c r="U859" s="4">
        <v>5.7672000000000008</v>
      </c>
    </row>
    <row r="860" spans="1:21" ht="15.75" customHeight="1"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4">
        <v>7.61</v>
      </c>
      <c r="S860" s="2">
        <v>1</v>
      </c>
      <c r="T860" s="2">
        <v>0</v>
      </c>
      <c r="U860" s="4">
        <v>3.5766999999999998</v>
      </c>
    </row>
    <row r="861" spans="1:21" ht="15.75" customHeight="1"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4">
        <v>7.16</v>
      </c>
      <c r="S861" s="2">
        <v>2</v>
      </c>
      <c r="T861" s="2">
        <v>0</v>
      </c>
      <c r="U861" s="4">
        <v>3.58</v>
      </c>
    </row>
    <row r="862" spans="1:21" ht="15.75" customHeight="1"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4">
        <v>7.36</v>
      </c>
      <c r="S862" s="2">
        <v>2</v>
      </c>
      <c r="T862" s="2">
        <v>0</v>
      </c>
      <c r="U862" s="4">
        <v>0.14719999999999978</v>
      </c>
    </row>
    <row r="863" spans="1:21" ht="15.75" customHeight="1"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4">
        <v>23.1</v>
      </c>
      <c r="S863" s="2">
        <v>2</v>
      </c>
      <c r="T863" s="2">
        <v>0</v>
      </c>
      <c r="U863" s="4">
        <v>10.625999999999999</v>
      </c>
    </row>
    <row r="864" spans="1:21" ht="15.75" customHeight="1"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4">
        <v>191.47200000000001</v>
      </c>
      <c r="S864" s="2">
        <v>6</v>
      </c>
      <c r="T864" s="2">
        <v>0.2</v>
      </c>
      <c r="U864" s="4">
        <v>40.687800000000003</v>
      </c>
    </row>
    <row r="865" spans="1:21" ht="15.75" customHeight="1"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4">
        <v>5.2480000000000002</v>
      </c>
      <c r="S865" s="2">
        <v>2</v>
      </c>
      <c r="T865" s="2">
        <v>0.2</v>
      </c>
      <c r="U865" s="4">
        <v>0.59039999999999915</v>
      </c>
    </row>
    <row r="866" spans="1:21" ht="15.75" customHeight="1"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4">
        <v>59.184000000000005</v>
      </c>
      <c r="S866" s="2">
        <v>2</v>
      </c>
      <c r="T866" s="2">
        <v>0.2</v>
      </c>
      <c r="U866" s="4">
        <v>5.1786000000000012</v>
      </c>
    </row>
    <row r="867" spans="1:21" ht="15.75" customHeight="1"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4">
        <v>2.89</v>
      </c>
      <c r="S867" s="2">
        <v>1</v>
      </c>
      <c r="T867" s="2">
        <v>0</v>
      </c>
      <c r="U867" s="4">
        <v>1.3583000000000001</v>
      </c>
    </row>
    <row r="868" spans="1:21" ht="15.75" customHeight="1"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4">
        <v>51.94</v>
      </c>
      <c r="S868" s="2">
        <v>1</v>
      </c>
      <c r="T868" s="2">
        <v>0</v>
      </c>
      <c r="U868" s="4">
        <v>21.295400000000001</v>
      </c>
    </row>
    <row r="869" spans="1:21" ht="15.75" customHeight="1"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4">
        <v>15.936000000000002</v>
      </c>
      <c r="S869" s="2">
        <v>4</v>
      </c>
      <c r="T869" s="2">
        <v>0.2</v>
      </c>
      <c r="U869" s="4">
        <v>5.1791999999999998</v>
      </c>
    </row>
    <row r="870" spans="1:21" ht="15.75" customHeight="1"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4">
        <v>44.910000000000011</v>
      </c>
      <c r="S870" s="2">
        <v>6</v>
      </c>
      <c r="T870" s="2">
        <v>0.7</v>
      </c>
      <c r="U870" s="4">
        <v>-35.927999999999997</v>
      </c>
    </row>
    <row r="871" spans="1:21" ht="15.75" customHeight="1"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4">
        <v>1141.4700000000003</v>
      </c>
      <c r="S871" s="2">
        <v>5</v>
      </c>
      <c r="T871" s="2">
        <v>0.7</v>
      </c>
      <c r="U871" s="4">
        <v>-760.98000000000025</v>
      </c>
    </row>
    <row r="872" spans="1:21" ht="15.75" customHeight="1"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4">
        <v>280.78200000000004</v>
      </c>
      <c r="S872" s="2">
        <v>3</v>
      </c>
      <c r="T872" s="2">
        <v>0.4</v>
      </c>
      <c r="U872" s="4">
        <v>-46.797000000000025</v>
      </c>
    </row>
    <row r="873" spans="1:21" ht="15.75" customHeight="1"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4">
        <v>34.44</v>
      </c>
      <c r="S873" s="2">
        <v>3</v>
      </c>
      <c r="T873" s="2">
        <v>0</v>
      </c>
      <c r="U873" s="4">
        <v>17.22</v>
      </c>
    </row>
    <row r="874" spans="1:21" ht="15.75" customHeight="1"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4">
        <v>11.36</v>
      </c>
      <c r="S874" s="2">
        <v>2</v>
      </c>
      <c r="T874" s="2">
        <v>0</v>
      </c>
      <c r="U874" s="4">
        <v>5.2255999999999991</v>
      </c>
    </row>
    <row r="875" spans="1:21" ht="15.75" customHeight="1"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4">
        <v>106.34399999999999</v>
      </c>
      <c r="S875" s="2">
        <v>7</v>
      </c>
      <c r="T875" s="2">
        <v>0.2</v>
      </c>
      <c r="U875" s="4">
        <v>37.220399999999998</v>
      </c>
    </row>
    <row r="876" spans="1:21" ht="15.75" customHeight="1"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4">
        <v>192.16000000000003</v>
      </c>
      <c r="S876" s="2">
        <v>5</v>
      </c>
      <c r="T876" s="2">
        <v>0.2</v>
      </c>
      <c r="U876" s="4">
        <v>67.255999999999986</v>
      </c>
    </row>
    <row r="877" spans="1:21" ht="15.75" customHeight="1"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4">
        <v>322.59000000000003</v>
      </c>
      <c r="S877" s="2">
        <v>3</v>
      </c>
      <c r="T877" s="2">
        <v>0</v>
      </c>
      <c r="U877" s="4">
        <v>64.518000000000001</v>
      </c>
    </row>
    <row r="878" spans="1:21" ht="15.75" customHeight="1"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4">
        <v>29.99</v>
      </c>
      <c r="S878" s="2">
        <v>1</v>
      </c>
      <c r="T878" s="2">
        <v>0</v>
      </c>
      <c r="U878" s="4">
        <v>13.195600000000002</v>
      </c>
    </row>
    <row r="879" spans="1:21" ht="15.75" customHeight="1"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4">
        <v>371.96999999999997</v>
      </c>
      <c r="S879" s="2">
        <v>3</v>
      </c>
      <c r="T879" s="2">
        <v>0</v>
      </c>
      <c r="U879" s="4">
        <v>66.954599999999971</v>
      </c>
    </row>
    <row r="880" spans="1:21" ht="15.75" customHeight="1"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4">
        <v>5.8920000000000012</v>
      </c>
      <c r="S880" s="2">
        <v>4</v>
      </c>
      <c r="T880" s="2">
        <v>0.7</v>
      </c>
      <c r="U880" s="4">
        <v>-4.1243999999999996</v>
      </c>
    </row>
    <row r="881" spans="1:21" ht="15.75" customHeight="1"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4">
        <v>68.472000000000008</v>
      </c>
      <c r="S881" s="2">
        <v>3</v>
      </c>
      <c r="T881" s="2">
        <v>0.2</v>
      </c>
      <c r="U881" s="4">
        <v>23.109299999999998</v>
      </c>
    </row>
    <row r="882" spans="1:21" ht="15.75" customHeight="1"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4">
        <v>1242.8999999999999</v>
      </c>
      <c r="S882" s="2">
        <v>5</v>
      </c>
      <c r="T882" s="2">
        <v>0.1</v>
      </c>
      <c r="U882" s="4">
        <v>262.38999999999987</v>
      </c>
    </row>
    <row r="883" spans="1:21" ht="15.75" customHeight="1"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4">
        <v>30.84</v>
      </c>
      <c r="S883" s="2">
        <v>2</v>
      </c>
      <c r="T883" s="2">
        <v>0</v>
      </c>
      <c r="U883" s="4">
        <v>8.3268000000000022</v>
      </c>
    </row>
    <row r="884" spans="1:21" ht="15.75" customHeight="1"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4">
        <v>13.48</v>
      </c>
      <c r="S884" s="2">
        <v>4</v>
      </c>
      <c r="T884" s="2">
        <v>0</v>
      </c>
      <c r="U884" s="4">
        <v>5.9312000000000014</v>
      </c>
    </row>
    <row r="885" spans="1:21" ht="15.75" customHeight="1"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4">
        <v>31.400000000000002</v>
      </c>
      <c r="S885" s="2">
        <v>5</v>
      </c>
      <c r="T885" s="2">
        <v>0</v>
      </c>
      <c r="U885" s="4">
        <v>10.047999999999998</v>
      </c>
    </row>
    <row r="886" spans="1:21" ht="15.75" customHeight="1"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4">
        <v>17.46</v>
      </c>
      <c r="S886" s="2">
        <v>2</v>
      </c>
      <c r="T886" s="2">
        <v>0</v>
      </c>
      <c r="U886" s="4">
        <v>5.936399999999999</v>
      </c>
    </row>
    <row r="887" spans="1:21" ht="15.75" customHeight="1"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4">
        <v>13.943999999999999</v>
      </c>
      <c r="S887" s="2">
        <v>3</v>
      </c>
      <c r="T887" s="2">
        <v>0.2</v>
      </c>
      <c r="U887" s="4">
        <v>4.5317999999999996</v>
      </c>
    </row>
    <row r="888" spans="1:21" ht="15.75" customHeight="1"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4">
        <v>83.76</v>
      </c>
      <c r="S888" s="2">
        <v>12</v>
      </c>
      <c r="T888" s="2">
        <v>0</v>
      </c>
      <c r="U888" s="4">
        <v>1.6751999999999967</v>
      </c>
    </row>
    <row r="889" spans="1:21" ht="15.75" customHeight="1"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4">
        <v>37.659999999999997</v>
      </c>
      <c r="S889" s="2">
        <v>7</v>
      </c>
      <c r="T889" s="2">
        <v>0</v>
      </c>
      <c r="U889" s="4">
        <v>18.453400000000002</v>
      </c>
    </row>
    <row r="890" spans="1:21" ht="15.75" customHeight="1"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4">
        <v>34.68</v>
      </c>
      <c r="S890" s="2">
        <v>6</v>
      </c>
      <c r="T890" s="2">
        <v>0</v>
      </c>
      <c r="U890" s="4">
        <v>16.993200000000002</v>
      </c>
    </row>
    <row r="891" spans="1:21" ht="15.75" customHeight="1"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4">
        <v>149.94999999999999</v>
      </c>
      <c r="S891" s="2">
        <v>5</v>
      </c>
      <c r="T891" s="2">
        <v>0</v>
      </c>
      <c r="U891" s="4">
        <v>14.994999999999994</v>
      </c>
    </row>
    <row r="892" spans="1:21" ht="15.75" customHeight="1"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4">
        <v>51.311999999999998</v>
      </c>
      <c r="S892" s="2">
        <v>3</v>
      </c>
      <c r="T892" s="2">
        <v>0.2</v>
      </c>
      <c r="U892" s="4">
        <v>18.600599999999996</v>
      </c>
    </row>
    <row r="893" spans="1:21" ht="15.75" customHeight="1"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4">
        <v>4.54</v>
      </c>
      <c r="S893" s="2">
        <v>1</v>
      </c>
      <c r="T893" s="2">
        <v>0</v>
      </c>
      <c r="U893" s="4">
        <v>2.0429999999999997</v>
      </c>
    </row>
    <row r="894" spans="1:21" ht="15.75" customHeight="1"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4">
        <v>15.92</v>
      </c>
      <c r="S894" s="2">
        <v>4</v>
      </c>
      <c r="T894" s="2">
        <v>0</v>
      </c>
      <c r="U894" s="4">
        <v>5.4127999999999989</v>
      </c>
    </row>
    <row r="895" spans="1:21" ht="15.75" customHeight="1"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4">
        <v>543.91999999999996</v>
      </c>
      <c r="S895" s="2">
        <v>8</v>
      </c>
      <c r="T895" s="2">
        <v>0</v>
      </c>
      <c r="U895" s="4">
        <v>135.98000000000002</v>
      </c>
    </row>
    <row r="896" spans="1:21" ht="15.75" customHeight="1"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4">
        <v>155.82000000000002</v>
      </c>
      <c r="S896" s="2">
        <v>7</v>
      </c>
      <c r="T896" s="2">
        <v>0</v>
      </c>
      <c r="U896" s="4">
        <v>42.071400000000011</v>
      </c>
    </row>
    <row r="897" spans="1:21" ht="15.75" customHeight="1"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4">
        <v>70.00800000000001</v>
      </c>
      <c r="S897" s="2">
        <v>3</v>
      </c>
      <c r="T897" s="2">
        <v>0.2</v>
      </c>
      <c r="U897" s="4">
        <v>24.502800000000001</v>
      </c>
    </row>
    <row r="898" spans="1:21" ht="15.75" customHeight="1"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4">
        <v>15.648</v>
      </c>
      <c r="S898" s="2">
        <v>2</v>
      </c>
      <c r="T898" s="2">
        <v>0.2</v>
      </c>
      <c r="U898" s="4">
        <v>5.0855999999999986</v>
      </c>
    </row>
    <row r="899" spans="1:21" ht="15.75" customHeight="1"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4">
        <v>103.60000000000001</v>
      </c>
      <c r="S899" s="2">
        <v>7</v>
      </c>
      <c r="T899" s="2">
        <v>0</v>
      </c>
      <c r="U899" s="4">
        <v>51.800000000000004</v>
      </c>
    </row>
    <row r="900" spans="1:21" ht="15.75" customHeight="1"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4">
        <v>46.96</v>
      </c>
      <c r="S900" s="2">
        <v>8</v>
      </c>
      <c r="T900" s="2">
        <v>0</v>
      </c>
      <c r="U900" s="4">
        <v>22.540800000000001</v>
      </c>
    </row>
    <row r="901" spans="1:21" ht="15.75" customHeight="1"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4">
        <v>8.9040000000000017</v>
      </c>
      <c r="S901" s="2">
        <v>2</v>
      </c>
      <c r="T901" s="2">
        <v>0.7</v>
      </c>
      <c r="U901" s="4">
        <v>-6.5296000000000003</v>
      </c>
    </row>
    <row r="902" spans="1:21" ht="15.75" customHeight="1"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4">
        <v>10.440000000000001</v>
      </c>
      <c r="S902" s="2">
        <v>5</v>
      </c>
      <c r="T902" s="2">
        <v>0.2</v>
      </c>
      <c r="U902" s="4">
        <v>3.3929999999999989</v>
      </c>
    </row>
    <row r="903" spans="1:21" ht="15.75" customHeight="1"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4">
        <v>18.335999999999999</v>
      </c>
      <c r="S903" s="2">
        <v>4</v>
      </c>
      <c r="T903" s="2">
        <v>0.8</v>
      </c>
      <c r="U903" s="4">
        <v>-32.088000000000008</v>
      </c>
    </row>
    <row r="904" spans="1:21" ht="15.75" customHeight="1"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4">
        <v>323.97600000000006</v>
      </c>
      <c r="S904" s="2">
        <v>3</v>
      </c>
      <c r="T904" s="2">
        <v>0.2</v>
      </c>
      <c r="U904" s="4">
        <v>20.248499999999993</v>
      </c>
    </row>
    <row r="905" spans="1:21" ht="15.75" customHeight="1"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4">
        <v>20.04</v>
      </c>
      <c r="S905" s="2">
        <v>3</v>
      </c>
      <c r="T905" s="2">
        <v>0</v>
      </c>
      <c r="U905" s="4">
        <v>9.6191999999999993</v>
      </c>
    </row>
    <row r="906" spans="1:21" ht="15.75" customHeight="1"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4">
        <v>64.959999999999994</v>
      </c>
      <c r="S906" s="2">
        <v>2</v>
      </c>
      <c r="T906" s="2">
        <v>0</v>
      </c>
      <c r="U906" s="4">
        <v>2.598399999999998</v>
      </c>
    </row>
    <row r="907" spans="1:21" ht="15.75" customHeight="1"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4">
        <v>12.96</v>
      </c>
      <c r="S907" s="2">
        <v>2</v>
      </c>
      <c r="T907" s="2">
        <v>0</v>
      </c>
      <c r="U907" s="4">
        <v>6.2208000000000006</v>
      </c>
    </row>
    <row r="908" spans="1:21" ht="15.75" customHeight="1"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4">
        <v>323.13600000000002</v>
      </c>
      <c r="S908" s="2">
        <v>4</v>
      </c>
      <c r="T908" s="2">
        <v>0.2</v>
      </c>
      <c r="U908" s="4">
        <v>12.117599999999968</v>
      </c>
    </row>
    <row r="909" spans="1:21" ht="15.75" customHeight="1"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4">
        <v>90.93</v>
      </c>
      <c r="S909" s="2">
        <v>7</v>
      </c>
      <c r="T909" s="2">
        <v>0</v>
      </c>
      <c r="U909" s="4">
        <v>2.7278999999999964</v>
      </c>
    </row>
    <row r="910" spans="1:21" ht="15.75" customHeight="1"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4">
        <v>52.775999999999996</v>
      </c>
      <c r="S910" s="2">
        <v>3</v>
      </c>
      <c r="T910" s="2">
        <v>0.2</v>
      </c>
      <c r="U910" s="4">
        <v>19.791</v>
      </c>
    </row>
    <row r="911" spans="1:21" ht="15.75" customHeight="1"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4">
        <v>1199.8</v>
      </c>
      <c r="S911" s="2">
        <v>4</v>
      </c>
      <c r="T911" s="2">
        <v>0</v>
      </c>
      <c r="U911" s="4">
        <v>323.94600000000003</v>
      </c>
    </row>
    <row r="912" spans="1:21" ht="15.75" customHeight="1"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4">
        <v>1928.7800000000002</v>
      </c>
      <c r="S912" s="2">
        <v>7</v>
      </c>
      <c r="T912" s="2">
        <v>0</v>
      </c>
      <c r="U912" s="4">
        <v>829.37540000000024</v>
      </c>
    </row>
    <row r="913" spans="1:21" ht="15.75" customHeight="1"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4">
        <v>352.38</v>
      </c>
      <c r="S913" s="2">
        <v>2</v>
      </c>
      <c r="T913" s="2">
        <v>0</v>
      </c>
      <c r="U913" s="4">
        <v>81.047399999999982</v>
      </c>
    </row>
    <row r="914" spans="1:21" ht="15.75" customHeight="1"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4">
        <v>22.200000000000003</v>
      </c>
      <c r="S914" s="2">
        <v>6</v>
      </c>
      <c r="T914" s="2">
        <v>0</v>
      </c>
      <c r="U914" s="4">
        <v>9.1020000000000021</v>
      </c>
    </row>
    <row r="915" spans="1:21" ht="15.75" customHeight="1"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4">
        <v>46.94</v>
      </c>
      <c r="S915" s="2">
        <v>1</v>
      </c>
      <c r="T915" s="2">
        <v>0</v>
      </c>
      <c r="U915" s="4">
        <v>19.2454</v>
      </c>
    </row>
    <row r="916" spans="1:21" ht="15.75" customHeight="1"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4">
        <v>143.73000000000002</v>
      </c>
      <c r="S916" s="2">
        <v>9</v>
      </c>
      <c r="T916" s="2">
        <v>0</v>
      </c>
      <c r="U916" s="4">
        <v>56.054700000000011</v>
      </c>
    </row>
    <row r="917" spans="1:21" ht="15.75" customHeight="1"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4">
        <v>99.918000000000006</v>
      </c>
      <c r="S917" s="2">
        <v>2</v>
      </c>
      <c r="T917" s="2">
        <v>0.3</v>
      </c>
      <c r="U917" s="4">
        <v>-18.556200000000018</v>
      </c>
    </row>
    <row r="918" spans="1:21" ht="15.75" customHeight="1"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4">
        <v>797.94399999999996</v>
      </c>
      <c r="S918" s="2">
        <v>4</v>
      </c>
      <c r="T918" s="2">
        <v>0.3</v>
      </c>
      <c r="U918" s="4">
        <v>-56.995999999999981</v>
      </c>
    </row>
    <row r="919" spans="1:21" ht="15.75" customHeight="1"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4">
        <v>8.5679999999999978</v>
      </c>
      <c r="S919" s="2">
        <v>3</v>
      </c>
      <c r="T919" s="2">
        <v>0.8</v>
      </c>
      <c r="U919" s="4">
        <v>-14.5656</v>
      </c>
    </row>
    <row r="920" spans="1:21" ht="15.75" customHeight="1"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4">
        <v>149.352</v>
      </c>
      <c r="S920" s="2">
        <v>3</v>
      </c>
      <c r="T920" s="2">
        <v>0.2</v>
      </c>
      <c r="U920" s="4">
        <v>50.40629999999998</v>
      </c>
    </row>
    <row r="921" spans="1:21" ht="15.75" customHeight="1"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4">
        <v>12.991999999999999</v>
      </c>
      <c r="S921" s="2">
        <v>1</v>
      </c>
      <c r="T921" s="2">
        <v>0.2</v>
      </c>
      <c r="U921" s="4">
        <v>-0.81199999999999983</v>
      </c>
    </row>
    <row r="922" spans="1:21" ht="15.75" customHeight="1"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4">
        <v>24.56</v>
      </c>
      <c r="S922" s="2">
        <v>2</v>
      </c>
      <c r="T922" s="2">
        <v>0</v>
      </c>
      <c r="U922" s="4">
        <v>6.8767999999999994</v>
      </c>
    </row>
    <row r="923" spans="1:21" ht="15.75" customHeight="1"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4">
        <v>85.14</v>
      </c>
      <c r="S923" s="2">
        <v>3</v>
      </c>
      <c r="T923" s="2">
        <v>0</v>
      </c>
      <c r="U923" s="4">
        <v>34.907399999999996</v>
      </c>
    </row>
    <row r="924" spans="1:21" ht="15.75" customHeight="1"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4">
        <v>21.99</v>
      </c>
      <c r="S924" s="2">
        <v>1</v>
      </c>
      <c r="T924" s="2">
        <v>0</v>
      </c>
      <c r="U924" s="4">
        <v>10.555199999999999</v>
      </c>
    </row>
    <row r="925" spans="1:21" ht="15.75" customHeight="1"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4">
        <v>406.59999999999997</v>
      </c>
      <c r="S925" s="2">
        <v>5</v>
      </c>
      <c r="T925" s="2">
        <v>0</v>
      </c>
      <c r="U925" s="4">
        <v>113.84799999999998</v>
      </c>
    </row>
    <row r="926" spans="1:21" ht="15.75" customHeight="1"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4">
        <v>841.5680000000001</v>
      </c>
      <c r="S926" s="2">
        <v>2</v>
      </c>
      <c r="T926" s="2">
        <v>0.2</v>
      </c>
      <c r="U926" s="4">
        <v>294.54879999999991</v>
      </c>
    </row>
    <row r="927" spans="1:21" ht="15.75" customHeight="1"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4">
        <v>15.552000000000003</v>
      </c>
      <c r="S927" s="2">
        <v>3</v>
      </c>
      <c r="T927" s="2">
        <v>0.2</v>
      </c>
      <c r="U927" s="4">
        <v>5.4432</v>
      </c>
    </row>
    <row r="928" spans="1:21" ht="15.75" customHeight="1"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4">
        <v>252.00000000000003</v>
      </c>
      <c r="S928" s="2">
        <v>5</v>
      </c>
      <c r="T928" s="2">
        <v>0.2</v>
      </c>
      <c r="U928" s="4">
        <v>53.550000000000004</v>
      </c>
    </row>
    <row r="929" spans="1:21" ht="15.75" customHeight="1"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4">
        <v>46.2</v>
      </c>
      <c r="S929" s="2">
        <v>4</v>
      </c>
      <c r="T929" s="2">
        <v>0</v>
      </c>
      <c r="U929" s="4">
        <v>12.936</v>
      </c>
    </row>
    <row r="930" spans="1:21" ht="15.75" customHeight="1"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4">
        <v>28.84</v>
      </c>
      <c r="S930" s="2">
        <v>2</v>
      </c>
      <c r="T930" s="2">
        <v>0</v>
      </c>
      <c r="U930" s="4">
        <v>9.517199999999999</v>
      </c>
    </row>
    <row r="931" spans="1:21" ht="15.75" customHeight="1"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4">
        <v>14.592000000000002</v>
      </c>
      <c r="S931" s="2">
        <v>3</v>
      </c>
      <c r="T931" s="2">
        <v>0.2</v>
      </c>
      <c r="U931" s="4">
        <v>2.5535999999999985</v>
      </c>
    </row>
    <row r="932" spans="1:21" ht="15.75" customHeight="1"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4">
        <v>89.855999999999995</v>
      </c>
      <c r="S932" s="2">
        <v>3</v>
      </c>
      <c r="T932" s="2">
        <v>0.2</v>
      </c>
      <c r="U932" s="4">
        <v>21.340800000000002</v>
      </c>
    </row>
    <row r="933" spans="1:21" ht="15.75" customHeight="1"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4">
        <v>13.872000000000002</v>
      </c>
      <c r="S933" s="2">
        <v>3</v>
      </c>
      <c r="T933" s="2">
        <v>0.2</v>
      </c>
      <c r="U933" s="4">
        <v>5.0286000000000008</v>
      </c>
    </row>
    <row r="934" spans="1:21" ht="15.75" customHeight="1"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4">
        <v>12.192</v>
      </c>
      <c r="S934" s="2">
        <v>3</v>
      </c>
      <c r="T934" s="2">
        <v>0.2</v>
      </c>
      <c r="U934" s="4">
        <v>4.1147999999999998</v>
      </c>
    </row>
    <row r="935" spans="1:21" ht="15.75" customHeight="1"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4">
        <v>45.056000000000004</v>
      </c>
      <c r="S935" s="2">
        <v>8</v>
      </c>
      <c r="T935" s="2">
        <v>0.2</v>
      </c>
      <c r="U935" s="4">
        <v>15.206399999999997</v>
      </c>
    </row>
    <row r="936" spans="1:21" ht="15.75" customHeight="1"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4">
        <v>29.718000000000007</v>
      </c>
      <c r="S936" s="2">
        <v>6</v>
      </c>
      <c r="T936" s="2">
        <v>0.7</v>
      </c>
      <c r="U936" s="4">
        <v>-21.793199999999992</v>
      </c>
    </row>
    <row r="937" spans="1:21" ht="15.75" customHeight="1"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4">
        <v>15.552000000000003</v>
      </c>
      <c r="S937" s="2">
        <v>3</v>
      </c>
      <c r="T937" s="2">
        <v>0.2</v>
      </c>
      <c r="U937" s="4">
        <v>5.4432</v>
      </c>
    </row>
    <row r="938" spans="1:21" ht="15.75" customHeight="1"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4">
        <v>447.69600000000003</v>
      </c>
      <c r="S938" s="2">
        <v>2</v>
      </c>
      <c r="T938" s="2">
        <v>0.2</v>
      </c>
      <c r="U938" s="4">
        <v>33.577199999999976</v>
      </c>
    </row>
    <row r="939" spans="1:21" ht="15.75" customHeight="1"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4">
        <v>159.99</v>
      </c>
      <c r="S939" s="2">
        <v>1</v>
      </c>
      <c r="T939" s="2">
        <v>0</v>
      </c>
      <c r="U939" s="4">
        <v>54.396599999999992</v>
      </c>
    </row>
    <row r="940" spans="1:21" ht="15.75" customHeight="1"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4">
        <v>12.96</v>
      </c>
      <c r="S940" s="2">
        <v>2</v>
      </c>
      <c r="T940" s="2">
        <v>0</v>
      </c>
      <c r="U940" s="4">
        <v>6.2208000000000006</v>
      </c>
    </row>
    <row r="941" spans="1:21" ht="15.75" customHeight="1"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4">
        <v>134.47999999999999</v>
      </c>
      <c r="S941" s="2">
        <v>4</v>
      </c>
      <c r="T941" s="2">
        <v>0</v>
      </c>
      <c r="U941" s="4">
        <v>34.964799999999997</v>
      </c>
    </row>
    <row r="942" spans="1:21" ht="15.75" customHeight="1"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4">
        <v>17.12</v>
      </c>
      <c r="S942" s="2">
        <v>2</v>
      </c>
      <c r="T942" s="2">
        <v>0</v>
      </c>
      <c r="U942" s="4">
        <v>8.0464000000000002</v>
      </c>
    </row>
    <row r="943" spans="1:21" ht="15.75" customHeight="1"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4">
        <v>6.0960000000000001</v>
      </c>
      <c r="S943" s="2">
        <v>2</v>
      </c>
      <c r="T943" s="2">
        <v>0.2</v>
      </c>
      <c r="U943" s="4">
        <v>2.2098</v>
      </c>
    </row>
    <row r="944" spans="1:21" ht="15.75" customHeight="1"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4">
        <v>1114.2719999999999</v>
      </c>
      <c r="S944" s="2">
        <v>4</v>
      </c>
      <c r="T944" s="2">
        <v>0.2</v>
      </c>
      <c r="U944" s="4">
        <v>41.785200000000032</v>
      </c>
    </row>
    <row r="945" spans="1:21" ht="15.75" customHeight="1"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4">
        <v>32.400000000000006</v>
      </c>
      <c r="S945" s="2">
        <v>5</v>
      </c>
      <c r="T945" s="2">
        <v>0</v>
      </c>
      <c r="U945" s="4">
        <v>15.552000000000001</v>
      </c>
    </row>
    <row r="946" spans="1:21" ht="15.75" customHeight="1"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4">
        <v>540.56999999999994</v>
      </c>
      <c r="S946" s="2">
        <v>3</v>
      </c>
      <c r="T946" s="2">
        <v>0</v>
      </c>
      <c r="U946" s="4">
        <v>140.54820000000001</v>
      </c>
    </row>
    <row r="947" spans="1:21" ht="15.75" customHeight="1"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4">
        <v>167.76</v>
      </c>
      <c r="S947" s="2">
        <v>5</v>
      </c>
      <c r="T947" s="2">
        <v>0.2</v>
      </c>
      <c r="U947" s="4">
        <v>62.91</v>
      </c>
    </row>
    <row r="948" spans="1:21" ht="15.75" customHeight="1"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4">
        <v>393.16500000000002</v>
      </c>
      <c r="S948" s="2">
        <v>3</v>
      </c>
      <c r="T948" s="2">
        <v>0.5</v>
      </c>
      <c r="U948" s="4">
        <v>-204.44580000000005</v>
      </c>
    </row>
    <row r="949" spans="1:21" ht="15.75" customHeight="1"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4">
        <v>516.48800000000006</v>
      </c>
      <c r="S949" s="2">
        <v>7</v>
      </c>
      <c r="T949" s="2">
        <v>0.2</v>
      </c>
      <c r="U949" s="4">
        <v>-12.912200000000027</v>
      </c>
    </row>
    <row r="950" spans="1:21" ht="15.75" customHeight="1"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4">
        <v>1007.2320000000001</v>
      </c>
      <c r="S950" s="2">
        <v>6</v>
      </c>
      <c r="T950" s="2">
        <v>0.2</v>
      </c>
      <c r="U950" s="4">
        <v>75.542400000000015</v>
      </c>
    </row>
    <row r="951" spans="1:21" ht="15.75" customHeight="1"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4">
        <v>2065.3200000000002</v>
      </c>
      <c r="S951" s="2">
        <v>12</v>
      </c>
      <c r="T951" s="2">
        <v>0.4</v>
      </c>
      <c r="U951" s="4">
        <v>-619.59600000000012</v>
      </c>
    </row>
    <row r="952" spans="1:21" ht="15.75" customHeight="1"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4">
        <v>15.552000000000003</v>
      </c>
      <c r="S952" s="2">
        <v>3</v>
      </c>
      <c r="T952" s="2">
        <v>0.2</v>
      </c>
      <c r="U952" s="4">
        <v>5.4432</v>
      </c>
    </row>
    <row r="953" spans="1:21" ht="15.75" customHeight="1"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4">
        <v>25.344000000000001</v>
      </c>
      <c r="S953" s="2">
        <v>6</v>
      </c>
      <c r="T953" s="2">
        <v>0.2</v>
      </c>
      <c r="U953" s="4">
        <v>7.92</v>
      </c>
    </row>
    <row r="954" spans="1:21" ht="15.75" customHeight="1"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4">
        <v>25.472000000000001</v>
      </c>
      <c r="S954" s="2">
        <v>4</v>
      </c>
      <c r="T954" s="2">
        <v>0.2</v>
      </c>
      <c r="U954" s="4">
        <v>7.6416000000000022</v>
      </c>
    </row>
    <row r="955" spans="1:21" ht="15.75" customHeight="1"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4">
        <v>27.168000000000003</v>
      </c>
      <c r="S955" s="2">
        <v>2</v>
      </c>
      <c r="T955" s="2">
        <v>0.2</v>
      </c>
      <c r="U955" s="4">
        <v>2.7168000000000001</v>
      </c>
    </row>
    <row r="956" spans="1:21" ht="15.75" customHeight="1"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4">
        <v>78.852799999999988</v>
      </c>
      <c r="S956" s="2">
        <v>2</v>
      </c>
      <c r="T956" s="2">
        <v>0.32</v>
      </c>
      <c r="U956" s="4">
        <v>-11.595999999999997</v>
      </c>
    </row>
    <row r="957" spans="1:21" ht="15.75" customHeight="1"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4">
        <v>173.79999999999998</v>
      </c>
      <c r="S957" s="2">
        <v>5</v>
      </c>
      <c r="T957" s="2">
        <v>0</v>
      </c>
      <c r="U957" s="4">
        <v>43.449999999999989</v>
      </c>
    </row>
    <row r="958" spans="1:21" ht="15.75" customHeight="1"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4">
        <v>29.592000000000002</v>
      </c>
      <c r="S958" s="2">
        <v>1</v>
      </c>
      <c r="T958" s="2">
        <v>0.2</v>
      </c>
      <c r="U958" s="4">
        <v>2.5893000000000006</v>
      </c>
    </row>
    <row r="959" spans="1:21" ht="15.75" customHeight="1"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4">
        <v>4.7520000000000007</v>
      </c>
      <c r="S959" s="2">
        <v>2</v>
      </c>
      <c r="T959" s="2">
        <v>0.7</v>
      </c>
      <c r="U959" s="4">
        <v>-3.1679999999999993</v>
      </c>
    </row>
    <row r="960" spans="1:21" ht="15.75" customHeight="1"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4">
        <v>15.552000000000003</v>
      </c>
      <c r="S960" s="2">
        <v>3</v>
      </c>
      <c r="T960" s="2">
        <v>0.2</v>
      </c>
      <c r="U960" s="4">
        <v>5.6375999999999999</v>
      </c>
    </row>
    <row r="961" spans="1:21" ht="15.75" customHeight="1"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4">
        <v>204.6</v>
      </c>
      <c r="S961" s="2">
        <v>2</v>
      </c>
      <c r="T961" s="2">
        <v>0</v>
      </c>
      <c r="U961" s="4">
        <v>53.195999999999998</v>
      </c>
    </row>
    <row r="962" spans="1:21" ht="15.75" customHeight="1"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4">
        <v>321.56799999999998</v>
      </c>
      <c r="S962" s="2">
        <v>2</v>
      </c>
      <c r="T962" s="2">
        <v>0.2</v>
      </c>
      <c r="U962" s="4">
        <v>28.137200000000007</v>
      </c>
    </row>
    <row r="963" spans="1:21" ht="15.75" customHeight="1"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4">
        <v>6.24</v>
      </c>
      <c r="S963" s="2">
        <v>2</v>
      </c>
      <c r="T963" s="2">
        <v>0</v>
      </c>
      <c r="U963" s="4">
        <v>3.0575999999999999</v>
      </c>
    </row>
    <row r="964" spans="1:21" ht="15.75" customHeight="1"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4">
        <v>21.88</v>
      </c>
      <c r="S964" s="2">
        <v>2</v>
      </c>
      <c r="T964" s="2">
        <v>0</v>
      </c>
      <c r="U964" s="4">
        <v>10.94</v>
      </c>
    </row>
    <row r="965" spans="1:21" ht="15.75" customHeight="1"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4">
        <v>4.6079999999999997</v>
      </c>
      <c r="S965" s="2">
        <v>2</v>
      </c>
      <c r="T965" s="2">
        <v>0.2</v>
      </c>
      <c r="U965" s="4">
        <v>1.6704000000000001</v>
      </c>
    </row>
    <row r="966" spans="1:21" ht="15.75" customHeight="1"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4">
        <v>9.82</v>
      </c>
      <c r="S966" s="2">
        <v>2</v>
      </c>
      <c r="T966" s="2">
        <v>0</v>
      </c>
      <c r="U966" s="4">
        <v>4.8117999999999999</v>
      </c>
    </row>
    <row r="967" spans="1:21" ht="15.75" customHeight="1"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4">
        <v>35.97</v>
      </c>
      <c r="S967" s="2">
        <v>3</v>
      </c>
      <c r="T967" s="2">
        <v>0</v>
      </c>
      <c r="U967" s="4">
        <v>9.7118999999999982</v>
      </c>
    </row>
    <row r="968" spans="1:21" ht="15.75" customHeight="1"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4">
        <v>12.96</v>
      </c>
      <c r="S968" s="2">
        <v>2</v>
      </c>
      <c r="T968" s="2">
        <v>0</v>
      </c>
      <c r="U968" s="4">
        <v>6.2208000000000006</v>
      </c>
    </row>
    <row r="969" spans="1:21" ht="15.75" customHeight="1"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4">
        <v>191.6</v>
      </c>
      <c r="S969" s="2">
        <v>4</v>
      </c>
      <c r="T969" s="2">
        <v>0</v>
      </c>
      <c r="U969" s="4">
        <v>91.967999999999989</v>
      </c>
    </row>
    <row r="970" spans="1:21" ht="15.75" customHeight="1"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4">
        <v>8.64</v>
      </c>
      <c r="S970" s="2">
        <v>3</v>
      </c>
      <c r="T970" s="2">
        <v>0</v>
      </c>
      <c r="U970" s="4">
        <v>4.2336</v>
      </c>
    </row>
    <row r="971" spans="1:21" ht="15.75" customHeight="1"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4">
        <v>501.81000000000006</v>
      </c>
      <c r="S971" s="2">
        <v>3</v>
      </c>
      <c r="T971" s="2">
        <v>0</v>
      </c>
      <c r="U971" s="4">
        <v>0</v>
      </c>
    </row>
    <row r="972" spans="1:21" ht="15.75" customHeight="1"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4">
        <v>127.10400000000001</v>
      </c>
      <c r="S972" s="2">
        <v>6</v>
      </c>
      <c r="T972" s="2">
        <v>0.2</v>
      </c>
      <c r="U972" s="4">
        <v>28.598399999999998</v>
      </c>
    </row>
    <row r="973" spans="1:21" ht="15.75" customHeight="1"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4">
        <v>124.19999999999999</v>
      </c>
      <c r="S973" s="2">
        <v>3</v>
      </c>
      <c r="T973" s="2">
        <v>0.4</v>
      </c>
      <c r="U973" s="4">
        <v>-31.050000000000011</v>
      </c>
    </row>
    <row r="974" spans="1:21" ht="15.75" customHeight="1"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4">
        <v>18.588000000000005</v>
      </c>
      <c r="S974" s="2">
        <v>2</v>
      </c>
      <c r="T974" s="2">
        <v>0.7</v>
      </c>
      <c r="U974" s="4">
        <v>-13.6312</v>
      </c>
    </row>
    <row r="975" spans="1:21" ht="15.75" customHeight="1"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4">
        <v>30.072000000000003</v>
      </c>
      <c r="S975" s="2">
        <v>3</v>
      </c>
      <c r="T975" s="2">
        <v>0.2</v>
      </c>
      <c r="U975" s="4">
        <v>10.149299999999997</v>
      </c>
    </row>
    <row r="976" spans="1:21" ht="15.75" customHeight="1"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4">
        <v>160.92999999999998</v>
      </c>
      <c r="S976" s="2">
        <v>7</v>
      </c>
      <c r="T976" s="2">
        <v>0</v>
      </c>
      <c r="U976" s="4">
        <v>3.2186000000000092</v>
      </c>
    </row>
    <row r="977" spans="1:21" ht="15.75" customHeight="1"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4">
        <v>75.792000000000002</v>
      </c>
      <c r="S977" s="2">
        <v>3</v>
      </c>
      <c r="T977" s="2">
        <v>0.2</v>
      </c>
      <c r="U977" s="4">
        <v>25.579799999999992</v>
      </c>
    </row>
    <row r="978" spans="1:21" ht="15.75" customHeight="1"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4">
        <v>1.0800000000000003</v>
      </c>
      <c r="S978" s="2">
        <v>2</v>
      </c>
      <c r="T978" s="2">
        <v>0.7</v>
      </c>
      <c r="U978" s="4">
        <v>-0.79200000000000004</v>
      </c>
    </row>
    <row r="979" spans="1:21" ht="15.75" customHeight="1"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4">
        <v>3059.982</v>
      </c>
      <c r="S979" s="2">
        <v>2</v>
      </c>
      <c r="T979" s="2">
        <v>0.1</v>
      </c>
      <c r="U979" s="4">
        <v>679.99599999999964</v>
      </c>
    </row>
    <row r="980" spans="1:21" ht="15.75" customHeight="1"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4">
        <v>3.2820000000000005</v>
      </c>
      <c r="S980" s="2">
        <v>2</v>
      </c>
      <c r="T980" s="2">
        <v>0.7</v>
      </c>
      <c r="U980" s="4">
        <v>-2.6256000000000004</v>
      </c>
    </row>
    <row r="981" spans="1:21" ht="15.75" customHeight="1"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4">
        <v>34.019999999999996</v>
      </c>
      <c r="S981" s="2">
        <v>3</v>
      </c>
      <c r="T981" s="2">
        <v>0</v>
      </c>
      <c r="U981" s="4">
        <v>16.669799999999999</v>
      </c>
    </row>
    <row r="982" spans="1:21" ht="15.75" customHeight="1"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4">
        <v>599.29200000000003</v>
      </c>
      <c r="S982" s="2">
        <v>6</v>
      </c>
      <c r="T982" s="2">
        <v>0.1</v>
      </c>
      <c r="U982" s="4">
        <v>93.223199999999977</v>
      </c>
    </row>
    <row r="983" spans="1:21" ht="15.75" customHeight="1"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4">
        <v>3.3920000000000003</v>
      </c>
      <c r="S983" s="2">
        <v>1</v>
      </c>
      <c r="T983" s="2">
        <v>0.2</v>
      </c>
      <c r="U983" s="4">
        <v>0.80559999999999987</v>
      </c>
    </row>
    <row r="984" spans="1:21" ht="15.75" customHeight="1"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4">
        <v>559.98400000000004</v>
      </c>
      <c r="S984" s="2">
        <v>2</v>
      </c>
      <c r="T984" s="2">
        <v>0.2</v>
      </c>
      <c r="U984" s="4">
        <v>55.998400000000032</v>
      </c>
    </row>
    <row r="985" spans="1:21" ht="15.75" customHeight="1"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4">
        <v>603.91999999999996</v>
      </c>
      <c r="S985" s="2">
        <v>5</v>
      </c>
      <c r="T985" s="2">
        <v>0.2</v>
      </c>
      <c r="U985" s="4">
        <v>75.489999999999924</v>
      </c>
    </row>
    <row r="986" spans="1:21" ht="15.75" customHeight="1"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4">
        <v>7.9680000000000009</v>
      </c>
      <c r="S986" s="2">
        <v>2</v>
      </c>
      <c r="T986" s="2">
        <v>0.2</v>
      </c>
      <c r="U986" s="4">
        <v>2.5895999999999999</v>
      </c>
    </row>
    <row r="987" spans="1:21" ht="15.75" customHeight="1"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4">
        <v>27.968000000000004</v>
      </c>
      <c r="S987" s="2">
        <v>4</v>
      </c>
      <c r="T987" s="2">
        <v>0.2</v>
      </c>
      <c r="U987" s="4">
        <v>9.4391999999999996</v>
      </c>
    </row>
    <row r="988" spans="1:21" ht="15.75" customHeight="1"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4">
        <v>336.51</v>
      </c>
      <c r="S988" s="2">
        <v>3</v>
      </c>
      <c r="T988" s="2">
        <v>0.4</v>
      </c>
      <c r="U988" s="4">
        <v>44.867999999999967</v>
      </c>
    </row>
    <row r="989" spans="1:21" ht="15.75" customHeight="1"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4">
        <v>1.1119999999999997</v>
      </c>
      <c r="S989" s="2">
        <v>2</v>
      </c>
      <c r="T989" s="2">
        <v>0.8</v>
      </c>
      <c r="U989" s="4">
        <v>-1.8904000000000001</v>
      </c>
    </row>
    <row r="990" spans="1:21" ht="15.75" customHeight="1"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4">
        <v>520.05000000000007</v>
      </c>
      <c r="S990" s="2">
        <v>5</v>
      </c>
      <c r="T990" s="2">
        <v>0</v>
      </c>
      <c r="U990" s="4">
        <v>72.807000000000031</v>
      </c>
    </row>
    <row r="991" spans="1:21" ht="15.75" customHeight="1"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4">
        <v>17.97</v>
      </c>
      <c r="S991" s="2">
        <v>3</v>
      </c>
      <c r="T991" s="2">
        <v>0</v>
      </c>
      <c r="U991" s="4">
        <v>5.2112999999999996</v>
      </c>
    </row>
    <row r="992" spans="1:21" ht="15.75" customHeight="1"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4">
        <v>1166.92</v>
      </c>
      <c r="S992" s="2">
        <v>5</v>
      </c>
      <c r="T992" s="2">
        <v>0.2</v>
      </c>
      <c r="U992" s="4">
        <v>131.27849999999995</v>
      </c>
    </row>
    <row r="993" spans="1:21" ht="15.75" customHeight="1"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4">
        <v>14.624000000000002</v>
      </c>
      <c r="S993" s="2">
        <v>2</v>
      </c>
      <c r="T993" s="2">
        <v>0.2</v>
      </c>
      <c r="U993" s="4">
        <v>5.484</v>
      </c>
    </row>
    <row r="994" spans="1:21" ht="15.75" customHeight="1"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4">
        <v>10.23</v>
      </c>
      <c r="S994" s="2">
        <v>3</v>
      </c>
      <c r="T994" s="2">
        <v>0</v>
      </c>
      <c r="U994" s="4">
        <v>4.9104000000000001</v>
      </c>
    </row>
    <row r="995" spans="1:21" ht="15.75" customHeight="1"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4">
        <v>154.9</v>
      </c>
      <c r="S995" s="2">
        <v>5</v>
      </c>
      <c r="T995" s="2">
        <v>0</v>
      </c>
      <c r="U995" s="4">
        <v>69.704999999999998</v>
      </c>
    </row>
    <row r="996" spans="1:21" ht="15.75" customHeight="1"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4">
        <v>2715.9300000000003</v>
      </c>
      <c r="S996" s="2">
        <v>7</v>
      </c>
      <c r="T996" s="2">
        <v>0</v>
      </c>
      <c r="U996" s="4">
        <v>1276.4871000000001</v>
      </c>
    </row>
    <row r="997" spans="1:21" ht="15.75" customHeight="1"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4">
        <v>617.97</v>
      </c>
      <c r="S997" s="2">
        <v>3</v>
      </c>
      <c r="T997" s="2">
        <v>0</v>
      </c>
      <c r="U997" s="4">
        <v>173.0316</v>
      </c>
    </row>
    <row r="998" spans="1:21" ht="15.75" customHeight="1"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4">
        <v>10.67</v>
      </c>
      <c r="S998" s="2">
        <v>1</v>
      </c>
      <c r="T998" s="2">
        <v>0</v>
      </c>
      <c r="U998" s="4">
        <v>4.9081999999999999</v>
      </c>
    </row>
    <row r="999" spans="1:21" ht="15.75" customHeight="1"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4">
        <v>36.630000000000003</v>
      </c>
      <c r="S999" s="2">
        <v>3</v>
      </c>
      <c r="T999" s="2">
        <v>0</v>
      </c>
      <c r="U999" s="4">
        <v>9.8901000000000039</v>
      </c>
    </row>
    <row r="1000" spans="1:21" ht="15.75" customHeight="1"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4">
        <v>24.1</v>
      </c>
      <c r="S1000" s="2">
        <v>5</v>
      </c>
      <c r="T1000" s="2">
        <v>0</v>
      </c>
      <c r="U1000" s="4">
        <v>9.1580000000000013</v>
      </c>
    </row>
    <row r="1001" spans="1:21" ht="15.75" customHeight="1"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4">
        <v>33.11</v>
      </c>
      <c r="S1001" s="2">
        <v>7</v>
      </c>
      <c r="T1001" s="2">
        <v>0</v>
      </c>
      <c r="U1001" s="4">
        <v>12.912900000000004</v>
      </c>
    </row>
    <row r="1002" spans="1:21" ht="15.75" customHeight="1"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4">
        <v>44.02</v>
      </c>
      <c r="S1002" s="2">
        <v>2</v>
      </c>
      <c r="T1002" s="2">
        <v>0</v>
      </c>
      <c r="U1002" s="4">
        <v>11.4452</v>
      </c>
    </row>
    <row r="1003" spans="1:21" ht="15.75" customHeight="1"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4">
        <v>2309.65</v>
      </c>
      <c r="S1003" s="2">
        <v>7</v>
      </c>
      <c r="T1003" s="2">
        <v>0</v>
      </c>
      <c r="U1003" s="4">
        <v>762.18449999999984</v>
      </c>
    </row>
    <row r="1004" spans="1:21" ht="15.75" customHeight="1"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4">
        <v>1090.7819999999999</v>
      </c>
      <c r="S1004" s="2">
        <v>7</v>
      </c>
      <c r="T1004" s="2">
        <v>0.4</v>
      </c>
      <c r="U1004" s="4">
        <v>-290.87520000000001</v>
      </c>
    </row>
    <row r="1005" spans="1:21" ht="15.75" customHeight="1"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4">
        <v>19.440000000000001</v>
      </c>
      <c r="S1005" s="2">
        <v>3</v>
      </c>
      <c r="T1005" s="2">
        <v>0</v>
      </c>
      <c r="U1005" s="4">
        <v>9.3312000000000008</v>
      </c>
    </row>
    <row r="1006" spans="1:21" ht="15.75" customHeight="1"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4">
        <v>484.65000000000003</v>
      </c>
      <c r="S1006" s="2">
        <v>3</v>
      </c>
      <c r="T1006" s="2">
        <v>0</v>
      </c>
      <c r="U1006" s="4">
        <v>92.083500000000015</v>
      </c>
    </row>
    <row r="1007" spans="1:21" ht="15.75" customHeight="1"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4">
        <v>115.29600000000001</v>
      </c>
      <c r="S1007" s="2">
        <v>3</v>
      </c>
      <c r="T1007" s="2">
        <v>0.2</v>
      </c>
      <c r="U1007" s="4">
        <v>40.353599999999986</v>
      </c>
    </row>
    <row r="1008" spans="1:21" ht="15.75" customHeight="1"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4">
        <v>7.080000000000001</v>
      </c>
      <c r="S1008" s="2">
        <v>3</v>
      </c>
      <c r="T1008" s="2">
        <v>0.2</v>
      </c>
      <c r="U1008" s="4">
        <v>2.4779999999999989</v>
      </c>
    </row>
    <row r="1009" spans="1:21" ht="15.75" customHeight="1"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4">
        <v>4.4009999999999998</v>
      </c>
      <c r="S1009" s="2">
        <v>3</v>
      </c>
      <c r="T1009" s="2">
        <v>0.7</v>
      </c>
      <c r="U1009" s="4">
        <v>-3.5207999999999995</v>
      </c>
    </row>
    <row r="1010" spans="1:21" ht="15.75" customHeight="1"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4">
        <v>44.75</v>
      </c>
      <c r="S1010" s="2">
        <v>5</v>
      </c>
      <c r="T1010" s="2">
        <v>0</v>
      </c>
      <c r="U1010" s="4">
        <v>20.584999999999994</v>
      </c>
    </row>
    <row r="1011" spans="1:21" ht="15.75" customHeight="1"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4">
        <v>95.984000000000009</v>
      </c>
      <c r="S1011" s="2">
        <v>2</v>
      </c>
      <c r="T1011" s="2">
        <v>0.2</v>
      </c>
      <c r="U1011" s="4">
        <v>5.9990000000000023</v>
      </c>
    </row>
    <row r="1012" spans="1:21" ht="15.75" customHeight="1"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4">
        <v>151.72</v>
      </c>
      <c r="S1012" s="2">
        <v>4</v>
      </c>
      <c r="T1012" s="2">
        <v>0</v>
      </c>
      <c r="U1012" s="4">
        <v>27.309599999999989</v>
      </c>
    </row>
    <row r="1013" spans="1:21" ht="15.75" customHeight="1"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4">
        <v>155.25</v>
      </c>
      <c r="S1013" s="2">
        <v>3</v>
      </c>
      <c r="T1013" s="2">
        <v>0</v>
      </c>
      <c r="U1013" s="4">
        <v>46.574999999999996</v>
      </c>
    </row>
    <row r="1014" spans="1:21" ht="15.75" customHeight="1"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4">
        <v>14.03</v>
      </c>
      <c r="S1014" s="2">
        <v>1</v>
      </c>
      <c r="T1014" s="2">
        <v>0</v>
      </c>
      <c r="U1014" s="4">
        <v>4.068699999999998</v>
      </c>
    </row>
    <row r="1015" spans="1:21" ht="15.75" customHeight="1"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4">
        <v>1618.37</v>
      </c>
      <c r="S1015" s="2">
        <v>13</v>
      </c>
      <c r="T1015" s="2">
        <v>0</v>
      </c>
      <c r="U1015" s="4">
        <v>356.04139999999995</v>
      </c>
    </row>
    <row r="1016" spans="1:21" ht="15.75" customHeight="1"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4">
        <v>99.6</v>
      </c>
      <c r="S1016" s="2">
        <v>1</v>
      </c>
      <c r="T1016" s="2">
        <v>0</v>
      </c>
      <c r="U1016" s="4">
        <v>36.851999999999997</v>
      </c>
    </row>
    <row r="1017" spans="1:21" ht="15.75" customHeight="1"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4">
        <v>32.400000000000006</v>
      </c>
      <c r="S1017" s="2">
        <v>5</v>
      </c>
      <c r="T1017" s="2">
        <v>0</v>
      </c>
      <c r="U1017" s="4">
        <v>15.552000000000001</v>
      </c>
    </row>
    <row r="1018" spans="1:21" ht="15.75" customHeight="1"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4">
        <v>13.96</v>
      </c>
      <c r="S1018" s="2">
        <v>2</v>
      </c>
      <c r="T1018" s="2">
        <v>0</v>
      </c>
      <c r="U1018" s="4">
        <v>6.7008000000000001</v>
      </c>
    </row>
    <row r="1019" spans="1:21" ht="15.75" customHeight="1"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4">
        <v>155.82</v>
      </c>
      <c r="S1019" s="2">
        <v>3</v>
      </c>
      <c r="T1019" s="2">
        <v>0</v>
      </c>
      <c r="U1019" s="4">
        <v>63.886200000000002</v>
      </c>
    </row>
    <row r="1020" spans="1:21" ht="15.75" customHeight="1"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4">
        <v>124.94999999999999</v>
      </c>
      <c r="S1020" s="2">
        <v>5</v>
      </c>
      <c r="T1020" s="2">
        <v>0</v>
      </c>
      <c r="U1020" s="4">
        <v>2.4990000000000023</v>
      </c>
    </row>
    <row r="1021" spans="1:21" ht="15.75" customHeight="1"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4">
        <v>601.65</v>
      </c>
      <c r="S1021" s="2">
        <v>5</v>
      </c>
      <c r="T1021" s="2">
        <v>0</v>
      </c>
      <c r="U1021" s="4">
        <v>156.42899999999997</v>
      </c>
    </row>
    <row r="1022" spans="1:21" ht="15.75" customHeight="1"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4">
        <v>22.740000000000002</v>
      </c>
      <c r="S1022" s="2">
        <v>3</v>
      </c>
      <c r="T1022" s="2">
        <v>0</v>
      </c>
      <c r="U1022" s="4">
        <v>8.8686000000000007</v>
      </c>
    </row>
    <row r="1023" spans="1:21" ht="15.75" customHeight="1"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4">
        <v>1267.53</v>
      </c>
      <c r="S1023" s="2">
        <v>3</v>
      </c>
      <c r="T1023" s="2">
        <v>0</v>
      </c>
      <c r="U1023" s="4">
        <v>316.88249999999999</v>
      </c>
    </row>
    <row r="1024" spans="1:21" ht="15.75" customHeight="1"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4">
        <v>1379.92</v>
      </c>
      <c r="S1024" s="2">
        <v>8</v>
      </c>
      <c r="T1024" s="2">
        <v>0</v>
      </c>
      <c r="U1024" s="4">
        <v>648.56240000000003</v>
      </c>
    </row>
    <row r="1025" spans="1:21" ht="15.75" customHeight="1"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4">
        <v>6.2080000000000002</v>
      </c>
      <c r="S1025" s="2">
        <v>2</v>
      </c>
      <c r="T1025" s="2">
        <v>0.2</v>
      </c>
      <c r="U1025" s="4">
        <v>2.1728000000000001</v>
      </c>
    </row>
    <row r="1026" spans="1:21" ht="15.75" customHeight="1"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4">
        <v>11.808</v>
      </c>
      <c r="S1026" s="2">
        <v>2</v>
      </c>
      <c r="T1026" s="2">
        <v>0.2</v>
      </c>
      <c r="U1026" s="4">
        <v>4.2804000000000002</v>
      </c>
    </row>
    <row r="1027" spans="1:21" ht="15.75" customHeight="1"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4">
        <v>15.552000000000003</v>
      </c>
      <c r="S1027" s="2">
        <v>3</v>
      </c>
      <c r="T1027" s="2">
        <v>0.2</v>
      </c>
      <c r="U1027" s="4">
        <v>5.4432</v>
      </c>
    </row>
    <row r="1028" spans="1:21" ht="15.75" customHeight="1"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4">
        <v>63.311999999999998</v>
      </c>
      <c r="S1028" s="2">
        <v>3</v>
      </c>
      <c r="T1028" s="2">
        <v>0.2</v>
      </c>
      <c r="U1028" s="4">
        <v>20.576399999999996</v>
      </c>
    </row>
    <row r="1029" spans="1:21" ht="15.75" customHeight="1"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4">
        <v>15.587999999999999</v>
      </c>
      <c r="S1029" s="2">
        <v>2</v>
      </c>
      <c r="T1029" s="2">
        <v>0.4</v>
      </c>
      <c r="U1029" s="4">
        <v>-9.8724000000000007</v>
      </c>
    </row>
    <row r="1030" spans="1:21" ht="15.75" customHeight="1"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4">
        <v>177.2</v>
      </c>
      <c r="S1030" s="2">
        <v>5</v>
      </c>
      <c r="T1030" s="2">
        <v>0</v>
      </c>
      <c r="U1030" s="4">
        <v>83.283999999999992</v>
      </c>
    </row>
    <row r="1031" spans="1:21" ht="15.75" customHeight="1"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4">
        <v>197.96999999999997</v>
      </c>
      <c r="S1031" s="2">
        <v>3</v>
      </c>
      <c r="T1031" s="2">
        <v>0</v>
      </c>
      <c r="U1031" s="4">
        <v>57.41129999999999</v>
      </c>
    </row>
    <row r="1032" spans="1:21" ht="15.75" customHeight="1"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4">
        <v>854.94</v>
      </c>
      <c r="S1032" s="2">
        <v>3</v>
      </c>
      <c r="T1032" s="2">
        <v>0</v>
      </c>
      <c r="U1032" s="4">
        <v>213.73500000000001</v>
      </c>
    </row>
    <row r="1033" spans="1:21" ht="15.75" customHeight="1"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4">
        <v>124.10999999999999</v>
      </c>
      <c r="S1033" s="2">
        <v>9</v>
      </c>
      <c r="T1033" s="2">
        <v>0</v>
      </c>
      <c r="U1033" s="4">
        <v>52.126200000000004</v>
      </c>
    </row>
    <row r="1034" spans="1:21" ht="15.75" customHeight="1"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4">
        <v>14.399999999999999</v>
      </c>
      <c r="S1034" s="2">
        <v>5</v>
      </c>
      <c r="T1034" s="2">
        <v>0</v>
      </c>
      <c r="U1034" s="4">
        <v>7.056</v>
      </c>
    </row>
    <row r="1035" spans="1:21" ht="15.75" customHeight="1"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4">
        <v>15.696000000000002</v>
      </c>
      <c r="S1035" s="2">
        <v>3</v>
      </c>
      <c r="T1035" s="2">
        <v>0.2</v>
      </c>
      <c r="U1035" s="4">
        <v>5.1011999999999995</v>
      </c>
    </row>
    <row r="1036" spans="1:21" ht="15.75" customHeight="1"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4">
        <v>2.6280000000000001</v>
      </c>
      <c r="S1036" s="2">
        <v>2</v>
      </c>
      <c r="T1036" s="2">
        <v>0.7</v>
      </c>
      <c r="U1036" s="4">
        <v>-1.9272</v>
      </c>
    </row>
    <row r="1037" spans="1:21" ht="15.75" customHeight="1"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4">
        <v>14.427000000000003</v>
      </c>
      <c r="S1037" s="2">
        <v>3</v>
      </c>
      <c r="T1037" s="2">
        <v>0.7</v>
      </c>
      <c r="U1037" s="4">
        <v>-10.579799999999999</v>
      </c>
    </row>
    <row r="1038" spans="1:21" ht="15.75" customHeight="1"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4">
        <v>86.62</v>
      </c>
      <c r="S1038" s="2">
        <v>2</v>
      </c>
      <c r="T1038" s="2">
        <v>0</v>
      </c>
      <c r="U1038" s="4">
        <v>8.6619999999999919</v>
      </c>
    </row>
    <row r="1039" spans="1:21" ht="15.75" customHeight="1"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4">
        <v>36.624000000000002</v>
      </c>
      <c r="S1039" s="2">
        <v>3</v>
      </c>
      <c r="T1039" s="2">
        <v>0.2</v>
      </c>
      <c r="U1039" s="4">
        <v>13.734</v>
      </c>
    </row>
    <row r="1040" spans="1:21" ht="15.75" customHeight="1"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4">
        <v>23.968000000000004</v>
      </c>
      <c r="S1040" s="2">
        <v>7</v>
      </c>
      <c r="T1040" s="2">
        <v>0.2</v>
      </c>
      <c r="U1040" s="4">
        <v>2.696399999999997</v>
      </c>
    </row>
    <row r="1041" spans="1:21" ht="15.75" customHeight="1"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4">
        <v>28.728000000000002</v>
      </c>
      <c r="S1041" s="2">
        <v>3</v>
      </c>
      <c r="T1041" s="2">
        <v>0.2</v>
      </c>
      <c r="U1041" s="4">
        <v>1.7954999999999988</v>
      </c>
    </row>
    <row r="1042" spans="1:21" ht="15.75" customHeight="1"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4">
        <v>697.16</v>
      </c>
      <c r="S1042" s="2">
        <v>4</v>
      </c>
      <c r="T1042" s="2">
        <v>0</v>
      </c>
      <c r="U1042" s="4">
        <v>146.40359999999998</v>
      </c>
    </row>
    <row r="1043" spans="1:21" ht="15.75" customHeight="1"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4">
        <v>31.86</v>
      </c>
      <c r="S1043" s="2">
        <v>2</v>
      </c>
      <c r="T1043" s="2">
        <v>0</v>
      </c>
      <c r="U1043" s="4">
        <v>11.151</v>
      </c>
    </row>
    <row r="1044" spans="1:21" ht="15.75" customHeight="1"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4">
        <v>722.35200000000009</v>
      </c>
      <c r="S1044" s="2">
        <v>3</v>
      </c>
      <c r="T1044" s="2">
        <v>0.2</v>
      </c>
      <c r="U1044" s="4">
        <v>90.293999999999926</v>
      </c>
    </row>
    <row r="1045" spans="1:21" ht="15.75" customHeight="1"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4">
        <v>8.84</v>
      </c>
      <c r="S1045" s="2">
        <v>5</v>
      </c>
      <c r="T1045" s="2">
        <v>0.2</v>
      </c>
      <c r="U1045" s="4">
        <v>2.9835000000000003</v>
      </c>
    </row>
    <row r="1046" spans="1:21" ht="15.75" customHeight="1"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4">
        <v>58.463999999999977</v>
      </c>
      <c r="S1046" s="2">
        <v>9</v>
      </c>
      <c r="T1046" s="2">
        <v>0.8</v>
      </c>
      <c r="U1046" s="4">
        <v>-146.16000000000003</v>
      </c>
    </row>
    <row r="1047" spans="1:21" ht="15.75" customHeight="1"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4">
        <v>254.60399999999998</v>
      </c>
      <c r="S1047" s="2">
        <v>14</v>
      </c>
      <c r="T1047" s="2">
        <v>0.3</v>
      </c>
      <c r="U1047" s="4">
        <v>-18.185999999999993</v>
      </c>
    </row>
    <row r="1048" spans="1:21" ht="15.75" customHeight="1"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4">
        <v>1363.96</v>
      </c>
      <c r="S1048" s="2">
        <v>5</v>
      </c>
      <c r="T1048" s="2">
        <v>0.2</v>
      </c>
      <c r="U1048" s="4">
        <v>85.247500000000002</v>
      </c>
    </row>
    <row r="1049" spans="1:21" ht="15.75" customHeight="1"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4">
        <v>102.35999999999999</v>
      </c>
      <c r="S1049" s="2">
        <v>3</v>
      </c>
      <c r="T1049" s="2">
        <v>0.2</v>
      </c>
      <c r="U1049" s="4">
        <v>-3.8385000000000105</v>
      </c>
    </row>
    <row r="1050" spans="1:21" ht="15.75" customHeight="1"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4">
        <v>1113.5039999999999</v>
      </c>
      <c r="S1050" s="2">
        <v>12</v>
      </c>
      <c r="T1050" s="2">
        <v>0.2</v>
      </c>
      <c r="U1050" s="4">
        <v>125.2691999999999</v>
      </c>
    </row>
    <row r="1051" spans="1:21" ht="15.75" customHeight="1"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4">
        <v>99.99</v>
      </c>
      <c r="S1051" s="2">
        <v>1</v>
      </c>
      <c r="T1051" s="2">
        <v>0</v>
      </c>
      <c r="U1051" s="4">
        <v>37.996200000000002</v>
      </c>
    </row>
    <row r="1052" spans="1:21" ht="15.75" customHeight="1"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4">
        <v>168.46400000000003</v>
      </c>
      <c r="S1052" s="2">
        <v>2</v>
      </c>
      <c r="T1052" s="2">
        <v>0.2</v>
      </c>
      <c r="U1052" s="4">
        <v>-29.481200000000022</v>
      </c>
    </row>
    <row r="1053" spans="1:21" ht="15.75" customHeight="1"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4">
        <v>6.7200000000000006</v>
      </c>
      <c r="S1053" s="2">
        <v>2</v>
      </c>
      <c r="T1053" s="2">
        <v>0.2</v>
      </c>
      <c r="U1053" s="4">
        <v>2.4359999999999995</v>
      </c>
    </row>
    <row r="1054" spans="1:21" ht="15.75" customHeight="1"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4">
        <v>282.88800000000003</v>
      </c>
      <c r="S1054" s="2">
        <v>9</v>
      </c>
      <c r="T1054" s="2">
        <v>0.2</v>
      </c>
      <c r="U1054" s="4">
        <v>56.577599999999961</v>
      </c>
    </row>
    <row r="1055" spans="1:21" ht="15.75" customHeight="1"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4">
        <v>11.16</v>
      </c>
      <c r="S1055" s="2">
        <v>2</v>
      </c>
      <c r="T1055" s="2">
        <v>0</v>
      </c>
      <c r="U1055" s="4">
        <v>4.3524000000000003</v>
      </c>
    </row>
    <row r="1056" spans="1:21" ht="15.75" customHeight="1"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4">
        <v>108.4</v>
      </c>
      <c r="S1056" s="2">
        <v>2</v>
      </c>
      <c r="T1056" s="2">
        <v>0</v>
      </c>
      <c r="U1056" s="4">
        <v>22.763999999999996</v>
      </c>
    </row>
    <row r="1057" spans="1:21" ht="15.75" customHeight="1"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4">
        <v>82.344000000000008</v>
      </c>
      <c r="S1057" s="2">
        <v>3</v>
      </c>
      <c r="T1057" s="2">
        <v>0.2</v>
      </c>
      <c r="U1057" s="4">
        <v>27.791100000000004</v>
      </c>
    </row>
    <row r="1058" spans="1:21" ht="15.75" customHeight="1"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4">
        <v>9.0879999999999992</v>
      </c>
      <c r="S1058" s="2">
        <v>4</v>
      </c>
      <c r="T1058" s="2">
        <v>0.2</v>
      </c>
      <c r="U1058" s="4">
        <v>3.2944</v>
      </c>
    </row>
    <row r="1059" spans="1:21" ht="15.75" customHeight="1"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4">
        <v>19.936000000000003</v>
      </c>
      <c r="S1059" s="2">
        <v>4</v>
      </c>
      <c r="T1059" s="2">
        <v>0.2</v>
      </c>
      <c r="U1059" s="4">
        <v>7.2267999999999999</v>
      </c>
    </row>
    <row r="1060" spans="1:21" ht="15.75" customHeight="1"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4">
        <v>65.567999999999998</v>
      </c>
      <c r="S1060" s="2">
        <v>2</v>
      </c>
      <c r="T1060" s="2">
        <v>0.2</v>
      </c>
      <c r="U1060" s="4">
        <v>22.948799999999995</v>
      </c>
    </row>
    <row r="1061" spans="1:21" ht="15.75" customHeight="1"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4">
        <v>4.4160000000000004</v>
      </c>
      <c r="S1061" s="2">
        <v>3</v>
      </c>
      <c r="T1061" s="2">
        <v>0.2</v>
      </c>
      <c r="U1061" s="4">
        <v>1.6008</v>
      </c>
    </row>
    <row r="1062" spans="1:21" ht="15.75" customHeight="1"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4">
        <v>107.77200000000001</v>
      </c>
      <c r="S1062" s="2">
        <v>2</v>
      </c>
      <c r="T1062" s="2">
        <v>0.3</v>
      </c>
      <c r="U1062" s="4">
        <v>-29.252400000000009</v>
      </c>
    </row>
    <row r="1063" spans="1:21" ht="15.75" customHeight="1"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4">
        <v>45.216000000000001</v>
      </c>
      <c r="S1063" s="2">
        <v>3</v>
      </c>
      <c r="T1063" s="2">
        <v>0.2</v>
      </c>
      <c r="U1063" s="4">
        <v>4.5215999999999994</v>
      </c>
    </row>
    <row r="1064" spans="1:21" ht="15.75" customHeight="1"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4">
        <v>10.416000000000002</v>
      </c>
      <c r="S1064" s="2">
        <v>7</v>
      </c>
      <c r="T1064" s="2">
        <v>0.2</v>
      </c>
      <c r="U1064" s="4">
        <v>-2.2134</v>
      </c>
    </row>
    <row r="1065" spans="1:21" ht="15.75" customHeight="1"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4">
        <v>7.8719999999999999</v>
      </c>
      <c r="S1065" s="2">
        <v>3</v>
      </c>
      <c r="T1065" s="2">
        <v>0.2</v>
      </c>
      <c r="U1065" s="4">
        <v>1.2791999999999994</v>
      </c>
    </row>
    <row r="1066" spans="1:21" ht="15.75" customHeight="1"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4">
        <v>118.78199999999998</v>
      </c>
      <c r="S1066" s="2">
        <v>3</v>
      </c>
      <c r="T1066" s="2">
        <v>0.4</v>
      </c>
      <c r="U1066" s="4">
        <v>-27.715799999999994</v>
      </c>
    </row>
    <row r="1067" spans="1:21" ht="15.75" customHeight="1"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4">
        <v>1.4480000000000002</v>
      </c>
      <c r="S1067" s="2">
        <v>1</v>
      </c>
      <c r="T1067" s="2">
        <v>0.2</v>
      </c>
      <c r="U1067" s="4">
        <v>0.2352999999999999</v>
      </c>
    </row>
    <row r="1068" spans="1:21" ht="15.75" customHeight="1"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4">
        <v>55.470000000000006</v>
      </c>
      <c r="S1068" s="2">
        <v>5</v>
      </c>
      <c r="T1068" s="2">
        <v>0.7</v>
      </c>
      <c r="U1068" s="4">
        <v>-46.224999999999994</v>
      </c>
    </row>
    <row r="1069" spans="1:21" ht="15.75" customHeight="1"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4">
        <v>194.84800000000001</v>
      </c>
      <c r="S1069" s="2">
        <v>4</v>
      </c>
      <c r="T1069" s="2">
        <v>0.2</v>
      </c>
      <c r="U1069" s="4">
        <v>12.177999999999983</v>
      </c>
    </row>
    <row r="1070" spans="1:21" ht="15.75" customHeight="1"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4">
        <v>1.7440000000000002</v>
      </c>
      <c r="S1070" s="2">
        <v>1</v>
      </c>
      <c r="T1070" s="2">
        <v>0.2</v>
      </c>
      <c r="U1070" s="4">
        <v>-0.34880000000000033</v>
      </c>
    </row>
    <row r="1071" spans="1:21" ht="15.75" customHeight="1"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4">
        <v>25.176000000000005</v>
      </c>
      <c r="S1071" s="2">
        <v>4</v>
      </c>
      <c r="T1071" s="2">
        <v>0.7</v>
      </c>
      <c r="U1071" s="4">
        <v>-18.462400000000002</v>
      </c>
    </row>
    <row r="1072" spans="1:21" ht="15.75" customHeight="1"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4">
        <v>19.459999999999997</v>
      </c>
      <c r="S1072" s="2">
        <v>7</v>
      </c>
      <c r="T1072" s="2">
        <v>0</v>
      </c>
      <c r="U1072" s="4">
        <v>5.0595999999999997</v>
      </c>
    </row>
    <row r="1073" spans="1:21" ht="15.75" customHeight="1"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4">
        <v>29.472000000000001</v>
      </c>
      <c r="S1073" s="2">
        <v>3</v>
      </c>
      <c r="T1073" s="2">
        <v>0.2</v>
      </c>
      <c r="U1073" s="4">
        <v>9.9467999999999979</v>
      </c>
    </row>
    <row r="1074" spans="1:21" ht="15.75" customHeight="1"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4">
        <v>8.64</v>
      </c>
      <c r="S1074" s="2">
        <v>2</v>
      </c>
      <c r="T1074" s="2">
        <v>0.2</v>
      </c>
      <c r="U1074" s="4">
        <v>3.024</v>
      </c>
    </row>
    <row r="1075" spans="1:21" ht="15.75" customHeight="1"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4">
        <v>6.27</v>
      </c>
      <c r="S1075" s="2">
        <v>5</v>
      </c>
      <c r="T1075" s="2">
        <v>0.7</v>
      </c>
      <c r="U1075" s="4">
        <v>-4.5980000000000008</v>
      </c>
    </row>
    <row r="1076" spans="1:21" ht="15.75" customHeight="1"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4">
        <v>4.3680000000000003</v>
      </c>
      <c r="S1076" s="2">
        <v>7</v>
      </c>
      <c r="T1076" s="2">
        <v>0.7</v>
      </c>
      <c r="U1076" s="4">
        <v>-3.3487999999999998</v>
      </c>
    </row>
    <row r="1077" spans="1:21" ht="15.75" customHeight="1"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4">
        <v>31.983999999999998</v>
      </c>
      <c r="S1077" s="2">
        <v>2</v>
      </c>
      <c r="T1077" s="2">
        <v>0.2</v>
      </c>
      <c r="U1077" s="4">
        <v>1.9989999999999979</v>
      </c>
    </row>
    <row r="1078" spans="1:21" ht="15.75" customHeight="1"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4">
        <v>40.879999999999995</v>
      </c>
      <c r="S1078" s="2">
        <v>7</v>
      </c>
      <c r="T1078" s="2">
        <v>0</v>
      </c>
      <c r="U1078" s="4">
        <v>10.628799999999998</v>
      </c>
    </row>
    <row r="1079" spans="1:21" ht="15.75" customHeight="1"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4">
        <v>119.96</v>
      </c>
      <c r="S1079" s="2">
        <v>2</v>
      </c>
      <c r="T1079" s="2">
        <v>0</v>
      </c>
      <c r="U1079" s="4">
        <v>33.588800000000006</v>
      </c>
    </row>
    <row r="1080" spans="1:21" ht="15.75" customHeight="1"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4">
        <v>31.44</v>
      </c>
      <c r="S1080" s="2">
        <v>3</v>
      </c>
      <c r="T1080" s="2">
        <v>0</v>
      </c>
      <c r="U1080" s="4">
        <v>8.4888000000000012</v>
      </c>
    </row>
    <row r="1081" spans="1:21" ht="15.75" customHeight="1"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4">
        <v>6.88</v>
      </c>
      <c r="S1081" s="2">
        <v>1</v>
      </c>
      <c r="T1081" s="2">
        <v>0.2</v>
      </c>
      <c r="U1081" s="4">
        <v>2.3220000000000001</v>
      </c>
    </row>
    <row r="1082" spans="1:21" ht="15.75" customHeight="1"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4">
        <v>19.920000000000002</v>
      </c>
      <c r="S1082" s="2">
        <v>4</v>
      </c>
      <c r="T1082" s="2">
        <v>0</v>
      </c>
      <c r="U1082" s="4">
        <v>9.3624000000000009</v>
      </c>
    </row>
    <row r="1083" spans="1:21" ht="15.75" customHeight="1"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4">
        <v>1106.9099999999999</v>
      </c>
      <c r="S1083" s="2">
        <v>9</v>
      </c>
      <c r="T1083" s="2">
        <v>0</v>
      </c>
      <c r="U1083" s="4">
        <v>121.76009999999994</v>
      </c>
    </row>
    <row r="1084" spans="1:21" ht="15.75" customHeight="1"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4">
        <v>836.59199999999998</v>
      </c>
      <c r="S1084" s="2">
        <v>8</v>
      </c>
      <c r="T1084" s="2">
        <v>0.4</v>
      </c>
      <c r="U1084" s="4">
        <v>-264.92079999999999</v>
      </c>
    </row>
    <row r="1085" spans="1:21" ht="15.75" customHeight="1"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4">
        <v>26.38</v>
      </c>
      <c r="S1085" s="2">
        <v>1</v>
      </c>
      <c r="T1085" s="2">
        <v>0</v>
      </c>
      <c r="U1085" s="4">
        <v>12.134799999999998</v>
      </c>
    </row>
    <row r="1086" spans="1:21" ht="15.75" customHeight="1"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4">
        <v>362.92</v>
      </c>
      <c r="S1086" s="2">
        <v>2</v>
      </c>
      <c r="T1086" s="2">
        <v>0</v>
      </c>
      <c r="U1086" s="4">
        <v>105.24679999999995</v>
      </c>
    </row>
    <row r="1087" spans="1:21" ht="15.75" customHeight="1"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4">
        <v>4899.93</v>
      </c>
      <c r="S1087" s="2">
        <v>7</v>
      </c>
      <c r="T1087" s="2">
        <v>0</v>
      </c>
      <c r="U1087" s="4">
        <v>2400.9656999999997</v>
      </c>
    </row>
    <row r="1088" spans="1:21" ht="15.75" customHeight="1"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4">
        <v>6.48</v>
      </c>
      <c r="S1088" s="2">
        <v>1</v>
      </c>
      <c r="T1088" s="2">
        <v>0</v>
      </c>
      <c r="U1088" s="4">
        <v>3.1104000000000003</v>
      </c>
    </row>
    <row r="1089" spans="1:21" ht="15.75" customHeight="1"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4">
        <v>71.975999999999999</v>
      </c>
      <c r="S1089" s="2">
        <v>3</v>
      </c>
      <c r="T1089" s="2">
        <v>0.2</v>
      </c>
      <c r="U1089" s="4">
        <v>7.1976000000000049</v>
      </c>
    </row>
    <row r="1090" spans="1:21" ht="15.75" customHeight="1"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4">
        <v>3.15</v>
      </c>
      <c r="S1090" s="2">
        <v>1</v>
      </c>
      <c r="T1090" s="2">
        <v>0</v>
      </c>
      <c r="U1090" s="4">
        <v>1.512</v>
      </c>
    </row>
    <row r="1091" spans="1:21" ht="15.75" customHeight="1"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4">
        <v>31.983999999999998</v>
      </c>
      <c r="S1091" s="2">
        <v>2</v>
      </c>
      <c r="T1091" s="2">
        <v>0.2</v>
      </c>
      <c r="U1091" s="4">
        <v>1.9989999999999979</v>
      </c>
    </row>
    <row r="1092" spans="1:21" ht="15.75" customHeight="1"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4">
        <v>71.984000000000009</v>
      </c>
      <c r="S1092" s="2">
        <v>2</v>
      </c>
      <c r="T1092" s="2">
        <v>0.2</v>
      </c>
      <c r="U1092" s="4">
        <v>25.194399999999995</v>
      </c>
    </row>
    <row r="1093" spans="1:21" ht="15.75" customHeight="1"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4">
        <v>120.14999999999999</v>
      </c>
      <c r="S1093" s="2">
        <v>9</v>
      </c>
      <c r="T1093" s="2">
        <v>0</v>
      </c>
      <c r="U1093" s="4">
        <v>33.641999999999996</v>
      </c>
    </row>
    <row r="1094" spans="1:21" ht="15.75" customHeight="1"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4">
        <v>219.18400000000003</v>
      </c>
      <c r="S1094" s="2">
        <v>2</v>
      </c>
      <c r="T1094" s="2">
        <v>0.2</v>
      </c>
      <c r="U1094" s="4">
        <v>19.178600000000003</v>
      </c>
    </row>
    <row r="1095" spans="1:21" ht="15.75" customHeight="1"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4">
        <v>28.900000000000002</v>
      </c>
      <c r="S1095" s="2">
        <v>5</v>
      </c>
      <c r="T1095" s="2">
        <v>0</v>
      </c>
      <c r="U1095" s="4">
        <v>14.161000000000001</v>
      </c>
    </row>
    <row r="1096" spans="1:21" ht="15.75" customHeight="1"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4">
        <v>355.96</v>
      </c>
      <c r="S1096" s="2">
        <v>2</v>
      </c>
      <c r="T1096" s="2">
        <v>0</v>
      </c>
      <c r="U1096" s="4">
        <v>103.22839999999997</v>
      </c>
    </row>
    <row r="1097" spans="1:21" ht="15.75" customHeight="1"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4">
        <v>348.20799999999997</v>
      </c>
      <c r="S1097" s="2">
        <v>7</v>
      </c>
      <c r="T1097" s="2">
        <v>0.2</v>
      </c>
      <c r="U1097" s="4">
        <v>30.468200000000024</v>
      </c>
    </row>
    <row r="1098" spans="1:21" ht="15.75" customHeight="1"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4">
        <v>35.783999999999999</v>
      </c>
      <c r="S1098" s="2">
        <v>7</v>
      </c>
      <c r="T1098" s="2">
        <v>0.7</v>
      </c>
      <c r="U1098" s="4">
        <v>-28.627200000000009</v>
      </c>
    </row>
    <row r="1099" spans="1:21" ht="15.75" customHeight="1"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4">
        <v>447.84</v>
      </c>
      <c r="S1099" s="2">
        <v>5</v>
      </c>
      <c r="T1099" s="2">
        <v>0.2</v>
      </c>
      <c r="U1099" s="4">
        <v>11.19599999999997</v>
      </c>
    </row>
    <row r="1100" spans="1:21" ht="15.75" customHeight="1"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4">
        <v>7.04</v>
      </c>
      <c r="S1100" s="2">
        <v>4</v>
      </c>
      <c r="T1100" s="2">
        <v>0</v>
      </c>
      <c r="U1100" s="4">
        <v>2.0415999999999999</v>
      </c>
    </row>
    <row r="1101" spans="1:21" ht="15.75" customHeight="1"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4">
        <v>8.73</v>
      </c>
      <c r="S1101" s="2">
        <v>3</v>
      </c>
      <c r="T1101" s="2">
        <v>0</v>
      </c>
      <c r="U1101" s="4">
        <v>4.1030999999999995</v>
      </c>
    </row>
    <row r="1102" spans="1:21" ht="15.75" customHeight="1"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4">
        <v>29.29</v>
      </c>
      <c r="S1102" s="2">
        <v>1</v>
      </c>
      <c r="T1102" s="2">
        <v>0</v>
      </c>
      <c r="U1102" s="4">
        <v>9.6656999999999975</v>
      </c>
    </row>
    <row r="1103" spans="1:21" ht="15.75" customHeight="1"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4">
        <v>8.64</v>
      </c>
      <c r="S1103" s="2">
        <v>3</v>
      </c>
      <c r="T1103" s="2">
        <v>0</v>
      </c>
      <c r="U1103" s="4">
        <v>2.5055999999999998</v>
      </c>
    </row>
    <row r="1104" spans="1:21" ht="15.75" customHeight="1"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4">
        <v>2.6939999999999995</v>
      </c>
      <c r="S1104" s="2">
        <v>3</v>
      </c>
      <c r="T1104" s="2">
        <v>0.8</v>
      </c>
      <c r="U1104" s="4">
        <v>-4.7145000000000028</v>
      </c>
    </row>
    <row r="1105" spans="1:21" ht="15.75" customHeight="1"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4">
        <v>2.9339999999999993</v>
      </c>
      <c r="S1105" s="2">
        <v>3</v>
      </c>
      <c r="T1105" s="2">
        <v>0.8</v>
      </c>
      <c r="U1105" s="4">
        <v>-4.9878000000000018</v>
      </c>
    </row>
    <row r="1106" spans="1:21" ht="15.75" customHeight="1"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4">
        <v>22.919999999999998</v>
      </c>
      <c r="S1106" s="2">
        <v>3</v>
      </c>
      <c r="T1106" s="2">
        <v>0</v>
      </c>
      <c r="U1106" s="4">
        <v>11.230799999999999</v>
      </c>
    </row>
    <row r="1107" spans="1:21" ht="15.75" customHeight="1"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4">
        <v>100.70400000000001</v>
      </c>
      <c r="S1107" s="2">
        <v>6</v>
      </c>
      <c r="T1107" s="2">
        <v>0.2</v>
      </c>
      <c r="U1107" s="4">
        <v>-16.36440000000001</v>
      </c>
    </row>
    <row r="1108" spans="1:21" ht="15.75" customHeight="1"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4">
        <v>2.3280000000000003</v>
      </c>
      <c r="S1108" s="2">
        <v>2</v>
      </c>
      <c r="T1108" s="2">
        <v>0.6</v>
      </c>
      <c r="U1108" s="4">
        <v>-0.75660000000000016</v>
      </c>
    </row>
    <row r="1109" spans="1:21" ht="15.75" customHeight="1"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4">
        <v>10.779999999999996</v>
      </c>
      <c r="S1109" s="2">
        <v>5</v>
      </c>
      <c r="T1109" s="2">
        <v>0.8</v>
      </c>
      <c r="U1109" s="4">
        <v>-17.248000000000008</v>
      </c>
    </row>
    <row r="1110" spans="1:21" ht="15.75" customHeight="1"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4">
        <v>58.368000000000009</v>
      </c>
      <c r="S1110" s="2">
        <v>12</v>
      </c>
      <c r="T1110" s="2">
        <v>0.2</v>
      </c>
      <c r="U1110" s="4">
        <v>21.888000000000002</v>
      </c>
    </row>
    <row r="1111" spans="1:21" ht="15.75" customHeight="1"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4">
        <v>40.968000000000004</v>
      </c>
      <c r="S1111" s="2">
        <v>3</v>
      </c>
      <c r="T1111" s="2">
        <v>0.2</v>
      </c>
      <c r="U1111" s="4">
        <v>13.826699999999999</v>
      </c>
    </row>
    <row r="1112" spans="1:21" ht="15.75" customHeight="1"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4">
        <v>71.959999999999994</v>
      </c>
      <c r="S1112" s="2">
        <v>5</v>
      </c>
      <c r="T1112" s="2">
        <v>0.2</v>
      </c>
      <c r="U1112" s="4">
        <v>25.185999999999996</v>
      </c>
    </row>
    <row r="1113" spans="1:21" ht="15.75" customHeight="1"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4">
        <v>10.368000000000002</v>
      </c>
      <c r="S1113" s="2">
        <v>2</v>
      </c>
      <c r="T1113" s="2">
        <v>0.2</v>
      </c>
      <c r="U1113" s="4">
        <v>3.6288</v>
      </c>
    </row>
    <row r="1114" spans="1:21" ht="15.75" customHeight="1"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4">
        <v>1.1919999999999997</v>
      </c>
      <c r="S1114" s="2">
        <v>2</v>
      </c>
      <c r="T1114" s="2">
        <v>0.8</v>
      </c>
      <c r="U1114" s="4">
        <v>-2.0264000000000002</v>
      </c>
    </row>
    <row r="1115" spans="1:21" ht="15.75" customHeight="1"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4">
        <v>46.672000000000004</v>
      </c>
      <c r="S1115" s="2">
        <v>2</v>
      </c>
      <c r="T1115" s="2">
        <v>0.2</v>
      </c>
      <c r="U1115" s="4">
        <v>16.3352</v>
      </c>
    </row>
    <row r="1116" spans="1:21" ht="15.75" customHeight="1"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4">
        <v>119.83299999999998</v>
      </c>
      <c r="S1116" s="2">
        <v>1</v>
      </c>
      <c r="T1116" s="2">
        <v>0.15</v>
      </c>
      <c r="U1116" s="4">
        <v>-12.688200000000002</v>
      </c>
    </row>
    <row r="1117" spans="1:21" ht="15.75" customHeight="1"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4">
        <v>119.98</v>
      </c>
      <c r="S1117" s="2">
        <v>2</v>
      </c>
      <c r="T1117" s="2">
        <v>0</v>
      </c>
      <c r="U1117" s="4">
        <v>57.590400000000002</v>
      </c>
    </row>
    <row r="1118" spans="1:21" ht="15.75" customHeight="1"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4">
        <v>6.3</v>
      </c>
      <c r="S1118" s="2">
        <v>2</v>
      </c>
      <c r="T1118" s="2">
        <v>0</v>
      </c>
      <c r="U1118" s="4">
        <v>3.024</v>
      </c>
    </row>
    <row r="1119" spans="1:21" ht="15.75" customHeight="1"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4">
        <v>279.89999999999998</v>
      </c>
      <c r="S1119" s="2">
        <v>5</v>
      </c>
      <c r="T1119" s="2">
        <v>0</v>
      </c>
      <c r="U1119" s="4">
        <v>137.15100000000001</v>
      </c>
    </row>
    <row r="1120" spans="1:21" ht="15.75" customHeight="1"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4">
        <v>619.94999999999993</v>
      </c>
      <c r="S1120" s="2">
        <v>5</v>
      </c>
      <c r="T1120" s="2">
        <v>0</v>
      </c>
      <c r="U1120" s="4">
        <v>111.59099999999995</v>
      </c>
    </row>
    <row r="1121" spans="1:21" ht="15.75" customHeight="1"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4">
        <v>4.3600000000000003</v>
      </c>
      <c r="S1121" s="2">
        <v>2</v>
      </c>
      <c r="T1121" s="2">
        <v>0</v>
      </c>
      <c r="U1121" s="4">
        <v>2.0491999999999999</v>
      </c>
    </row>
    <row r="1122" spans="1:21" ht="15.75" customHeight="1"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4">
        <v>15.28</v>
      </c>
      <c r="S1122" s="2">
        <v>2</v>
      </c>
      <c r="T1122" s="2">
        <v>0</v>
      </c>
      <c r="U1122" s="4">
        <v>7.4871999999999996</v>
      </c>
    </row>
    <row r="1123" spans="1:21" ht="15.75" customHeight="1"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4">
        <v>699.93</v>
      </c>
      <c r="S1123" s="2">
        <v>7</v>
      </c>
      <c r="T1123" s="2">
        <v>0</v>
      </c>
      <c r="U1123" s="4">
        <v>181.98179999999999</v>
      </c>
    </row>
    <row r="1124" spans="1:21" ht="15.75" customHeight="1"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4">
        <v>22.959999999999997</v>
      </c>
      <c r="S1124" s="2">
        <v>7</v>
      </c>
      <c r="T1124" s="2">
        <v>0</v>
      </c>
      <c r="U1124" s="4">
        <v>6.6583999999999968</v>
      </c>
    </row>
    <row r="1125" spans="1:21" ht="15.75" customHeight="1"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4">
        <v>38.6</v>
      </c>
      <c r="S1125" s="2">
        <v>4</v>
      </c>
      <c r="T1125" s="2">
        <v>0</v>
      </c>
      <c r="U1125" s="4">
        <v>11.579999999999998</v>
      </c>
    </row>
    <row r="1126" spans="1:21" ht="15.75" customHeight="1"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4">
        <v>6.63</v>
      </c>
      <c r="S1126" s="2">
        <v>3</v>
      </c>
      <c r="T1126" s="2">
        <v>0</v>
      </c>
      <c r="U1126" s="4">
        <v>1.7901</v>
      </c>
    </row>
    <row r="1127" spans="1:21" ht="15.75" customHeight="1"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4">
        <v>23.34</v>
      </c>
      <c r="S1127" s="2">
        <v>3</v>
      </c>
      <c r="T1127" s="2">
        <v>0</v>
      </c>
      <c r="U1127" s="4">
        <v>10.969799999999999</v>
      </c>
    </row>
    <row r="1128" spans="1:21" ht="15.75" customHeight="1"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4">
        <v>1067.94</v>
      </c>
      <c r="S1128" s="2">
        <v>3</v>
      </c>
      <c r="T1128" s="2">
        <v>0</v>
      </c>
      <c r="U1128" s="4">
        <v>224.2673999999999</v>
      </c>
    </row>
    <row r="1129" spans="1:21" ht="15.75" customHeight="1"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4">
        <v>10.16</v>
      </c>
      <c r="S1129" s="2">
        <v>1</v>
      </c>
      <c r="T1129" s="2">
        <v>0</v>
      </c>
      <c r="U1129" s="4">
        <v>2.6416000000000004</v>
      </c>
    </row>
    <row r="1130" spans="1:21" ht="15.75" customHeight="1"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4">
        <v>101.88</v>
      </c>
      <c r="S1130" s="2">
        <v>6</v>
      </c>
      <c r="T1130" s="2">
        <v>0</v>
      </c>
      <c r="U1130" s="4">
        <v>50.94</v>
      </c>
    </row>
    <row r="1131" spans="1:21" ht="15.75" customHeight="1"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4">
        <v>343.92</v>
      </c>
      <c r="S1131" s="2">
        <v>4</v>
      </c>
      <c r="T1131" s="2">
        <v>0</v>
      </c>
      <c r="U1131" s="4">
        <v>75.662399999999991</v>
      </c>
    </row>
    <row r="1132" spans="1:21" ht="15.75" customHeight="1"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4">
        <v>40.99</v>
      </c>
      <c r="S1132" s="2">
        <v>1</v>
      </c>
      <c r="T1132" s="2">
        <v>0</v>
      </c>
      <c r="U1132" s="4">
        <v>20.085100000000001</v>
      </c>
    </row>
    <row r="1133" spans="1:21" ht="15.75" customHeight="1"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4">
        <v>63.9</v>
      </c>
      <c r="S1133" s="2">
        <v>5</v>
      </c>
      <c r="T1133" s="2">
        <v>0</v>
      </c>
      <c r="U1133" s="4">
        <v>28.754999999999995</v>
      </c>
    </row>
    <row r="1134" spans="1:21" ht="15.75" customHeight="1"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4">
        <v>19.440000000000001</v>
      </c>
      <c r="S1134" s="2">
        <v>3</v>
      </c>
      <c r="T1134" s="2">
        <v>0</v>
      </c>
      <c r="U1134" s="4">
        <v>9.3312000000000008</v>
      </c>
    </row>
    <row r="1135" spans="1:21" ht="15.75" customHeight="1"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4">
        <v>124.608</v>
      </c>
      <c r="S1135" s="2">
        <v>4</v>
      </c>
      <c r="T1135" s="2">
        <v>0.2</v>
      </c>
      <c r="U1135" s="4">
        <v>-23.364000000000019</v>
      </c>
    </row>
    <row r="1136" spans="1:21" ht="15.75" customHeight="1"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4">
        <v>7.5600000000000005</v>
      </c>
      <c r="S1136" s="2">
        <v>3</v>
      </c>
      <c r="T1136" s="2">
        <v>0.2</v>
      </c>
      <c r="U1136" s="4">
        <v>2.6459999999999995</v>
      </c>
    </row>
    <row r="1137" spans="1:21" ht="15.75" customHeight="1"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4">
        <v>85.224000000000004</v>
      </c>
      <c r="S1137" s="2">
        <v>3</v>
      </c>
      <c r="T1137" s="2">
        <v>0.2</v>
      </c>
      <c r="U1137" s="4">
        <v>7.4571000000000041</v>
      </c>
    </row>
    <row r="1138" spans="1:21" ht="15.75" customHeight="1"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4">
        <v>287.52</v>
      </c>
      <c r="S1138" s="2">
        <v>8</v>
      </c>
      <c r="T1138" s="2">
        <v>0</v>
      </c>
      <c r="U1138" s="4">
        <v>129.38399999999999</v>
      </c>
    </row>
    <row r="1139" spans="1:21" ht="15.75" customHeight="1"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4">
        <v>37.68</v>
      </c>
      <c r="S1139" s="2">
        <v>2</v>
      </c>
      <c r="T1139" s="2">
        <v>0</v>
      </c>
      <c r="U1139" s="4">
        <v>10.5504</v>
      </c>
    </row>
    <row r="1140" spans="1:21" ht="15.75" customHeight="1"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4">
        <v>19.98</v>
      </c>
      <c r="S1140" s="2">
        <v>2</v>
      </c>
      <c r="T1140" s="2">
        <v>0</v>
      </c>
      <c r="U1140" s="4">
        <v>8.9909999999999997</v>
      </c>
    </row>
    <row r="1141" spans="1:21" ht="15.75" customHeight="1"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4">
        <v>20.58</v>
      </c>
      <c r="S1141" s="2">
        <v>7</v>
      </c>
      <c r="T1141" s="2">
        <v>0</v>
      </c>
      <c r="U1141" s="4">
        <v>5.5566000000000004</v>
      </c>
    </row>
    <row r="1142" spans="1:21" ht="15.75" customHeight="1"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4">
        <v>17.38</v>
      </c>
      <c r="S1142" s="2">
        <v>2</v>
      </c>
      <c r="T1142" s="2">
        <v>0</v>
      </c>
      <c r="U1142" s="4">
        <v>8.69</v>
      </c>
    </row>
    <row r="1143" spans="1:21" ht="15.75" customHeight="1"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4">
        <v>204.6</v>
      </c>
      <c r="S1143" s="2">
        <v>2</v>
      </c>
      <c r="T1143" s="2">
        <v>0</v>
      </c>
      <c r="U1143" s="4">
        <v>53.195999999999998</v>
      </c>
    </row>
    <row r="1144" spans="1:21" ht="15.75" customHeight="1"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4">
        <v>8.7200000000000006</v>
      </c>
      <c r="S1144" s="2">
        <v>4</v>
      </c>
      <c r="T1144" s="2">
        <v>0</v>
      </c>
      <c r="U1144" s="4">
        <v>2.8776000000000002</v>
      </c>
    </row>
    <row r="1145" spans="1:21" ht="15.75" customHeight="1"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4">
        <v>6.48</v>
      </c>
      <c r="S1145" s="2">
        <v>1</v>
      </c>
      <c r="T1145" s="2">
        <v>0</v>
      </c>
      <c r="U1145" s="4">
        <v>3.1104000000000003</v>
      </c>
    </row>
    <row r="1146" spans="1:21" ht="15.75" customHeight="1"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4">
        <v>686.32</v>
      </c>
      <c r="S1146" s="2">
        <v>2</v>
      </c>
      <c r="T1146" s="2">
        <v>0.2</v>
      </c>
      <c r="U1146" s="4">
        <v>223.05399999999995</v>
      </c>
    </row>
    <row r="1147" spans="1:21" ht="15.75" customHeight="1"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4">
        <v>62.18</v>
      </c>
      <c r="S1147" s="2">
        <v>1</v>
      </c>
      <c r="T1147" s="2">
        <v>0</v>
      </c>
      <c r="U1147" s="4">
        <v>16.788600000000002</v>
      </c>
    </row>
    <row r="1148" spans="1:21" ht="15.75" customHeight="1"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4">
        <v>644.07600000000002</v>
      </c>
      <c r="S1148" s="2">
        <v>2</v>
      </c>
      <c r="T1148" s="2">
        <v>0.1</v>
      </c>
      <c r="U1148" s="4">
        <v>107.34599999999996</v>
      </c>
    </row>
    <row r="1149" spans="1:21" ht="15.75" customHeight="1"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4">
        <v>5.84</v>
      </c>
      <c r="S1149" s="2">
        <v>2</v>
      </c>
      <c r="T1149" s="2">
        <v>0</v>
      </c>
      <c r="U1149" s="4">
        <v>2.6279999999999997</v>
      </c>
    </row>
    <row r="1150" spans="1:21" ht="15.75" customHeight="1"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4">
        <v>12.76</v>
      </c>
      <c r="S1150" s="2">
        <v>2</v>
      </c>
      <c r="T1150" s="2">
        <v>0</v>
      </c>
      <c r="U1150" s="4">
        <v>5.8695999999999993</v>
      </c>
    </row>
    <row r="1151" spans="1:21" ht="15.75" customHeight="1"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4">
        <v>10.95</v>
      </c>
      <c r="S1151" s="2">
        <v>1</v>
      </c>
      <c r="T1151" s="2">
        <v>0</v>
      </c>
      <c r="U1151" s="4">
        <v>0.43799999999999883</v>
      </c>
    </row>
    <row r="1152" spans="1:21" ht="15.75" customHeight="1"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4">
        <v>599.98</v>
      </c>
      <c r="S1152" s="2">
        <v>2</v>
      </c>
      <c r="T1152" s="2">
        <v>0</v>
      </c>
      <c r="U1152" s="4">
        <v>209.99299999999999</v>
      </c>
    </row>
    <row r="1153" spans="1:21" ht="15.75" customHeight="1"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4">
        <v>8.3520000000000003</v>
      </c>
      <c r="S1153" s="2">
        <v>6</v>
      </c>
      <c r="T1153" s="2">
        <v>0.2</v>
      </c>
      <c r="U1153" s="4">
        <v>1.2527999999999997</v>
      </c>
    </row>
    <row r="1154" spans="1:21" ht="15.75" customHeight="1"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4">
        <v>3.64</v>
      </c>
      <c r="S1154" s="2">
        <v>2</v>
      </c>
      <c r="T1154" s="2">
        <v>0</v>
      </c>
      <c r="U1154" s="4">
        <v>1.6379999999999999</v>
      </c>
    </row>
    <row r="1155" spans="1:21" ht="15.75" customHeight="1"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4">
        <v>159.768</v>
      </c>
      <c r="S1155" s="2">
        <v>7</v>
      </c>
      <c r="T1155" s="2">
        <v>0.2</v>
      </c>
      <c r="U1155" s="4">
        <v>53.921700000000008</v>
      </c>
    </row>
    <row r="1156" spans="1:21" ht="15.75" customHeight="1"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4">
        <v>122.48</v>
      </c>
      <c r="S1156" s="2">
        <v>2</v>
      </c>
      <c r="T1156" s="2">
        <v>0</v>
      </c>
      <c r="U1156" s="4">
        <v>0</v>
      </c>
    </row>
    <row r="1157" spans="1:21" ht="15.75" customHeight="1"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4">
        <v>2244.48</v>
      </c>
      <c r="S1157" s="2">
        <v>7</v>
      </c>
      <c r="T1157" s="2">
        <v>0</v>
      </c>
      <c r="U1157" s="4">
        <v>493.78559999999993</v>
      </c>
    </row>
    <row r="1158" spans="1:21" ht="15.75" customHeight="1"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4">
        <v>62.31</v>
      </c>
      <c r="S1158" s="2">
        <v>3</v>
      </c>
      <c r="T1158" s="2">
        <v>0</v>
      </c>
      <c r="U1158" s="4">
        <v>29.285699999999999</v>
      </c>
    </row>
    <row r="1159" spans="1:21" ht="15.75" customHeight="1"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4">
        <v>455.1</v>
      </c>
      <c r="S1159" s="2">
        <v>2</v>
      </c>
      <c r="T1159" s="2">
        <v>0</v>
      </c>
      <c r="U1159" s="4">
        <v>100.12200000000001</v>
      </c>
    </row>
    <row r="1160" spans="1:21" ht="15.75" customHeight="1"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4">
        <v>195.184</v>
      </c>
      <c r="S1160" s="2">
        <v>1</v>
      </c>
      <c r="T1160" s="2">
        <v>0.2</v>
      </c>
      <c r="U1160" s="4">
        <v>19.518400000000007</v>
      </c>
    </row>
    <row r="1161" spans="1:21" ht="15.75" customHeight="1"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4">
        <v>362.94</v>
      </c>
      <c r="S1161" s="2">
        <v>3</v>
      </c>
      <c r="T1161" s="2">
        <v>0</v>
      </c>
      <c r="U1161" s="4">
        <v>90.735000000000014</v>
      </c>
    </row>
    <row r="1162" spans="1:21" ht="15.75" customHeight="1"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4">
        <v>11.54</v>
      </c>
      <c r="S1162" s="2">
        <v>2</v>
      </c>
      <c r="T1162" s="2">
        <v>0</v>
      </c>
      <c r="U1162" s="4">
        <v>5.77</v>
      </c>
    </row>
    <row r="1163" spans="1:21" ht="15.75" customHeight="1"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4">
        <v>53.94</v>
      </c>
      <c r="S1163" s="2">
        <v>3</v>
      </c>
      <c r="T1163" s="2">
        <v>0</v>
      </c>
      <c r="U1163" s="4">
        <v>15.642599999999995</v>
      </c>
    </row>
    <row r="1164" spans="1:21" ht="15.75" customHeight="1"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4">
        <v>9.99</v>
      </c>
      <c r="S1164" s="2">
        <v>1</v>
      </c>
      <c r="T1164" s="2">
        <v>0</v>
      </c>
      <c r="U1164" s="4">
        <v>4.5953999999999997</v>
      </c>
    </row>
    <row r="1165" spans="1:21" ht="15.75" customHeight="1"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4">
        <v>125.76</v>
      </c>
      <c r="S1165" s="2">
        <v>3</v>
      </c>
      <c r="T1165" s="2">
        <v>0.2</v>
      </c>
      <c r="U1165" s="4">
        <v>40.872</v>
      </c>
    </row>
    <row r="1166" spans="1:21" ht="15.75" customHeight="1"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4">
        <v>25.32</v>
      </c>
      <c r="S1166" s="2">
        <v>5</v>
      </c>
      <c r="T1166" s="2">
        <v>0.2</v>
      </c>
      <c r="U1166" s="4">
        <v>9.1785000000000014</v>
      </c>
    </row>
    <row r="1167" spans="1:21" ht="15.75" customHeight="1"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4">
        <v>46.8</v>
      </c>
      <c r="S1167" s="2">
        <v>4</v>
      </c>
      <c r="T1167" s="2">
        <v>0</v>
      </c>
      <c r="U1167" s="4">
        <v>21.059999999999995</v>
      </c>
    </row>
    <row r="1168" spans="1:21" ht="15.75" customHeight="1"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4">
        <v>447.93</v>
      </c>
      <c r="S1168" s="2">
        <v>9</v>
      </c>
      <c r="T1168" s="2">
        <v>0</v>
      </c>
      <c r="U1168" s="4">
        <v>49.272299999999987</v>
      </c>
    </row>
    <row r="1169" spans="1:21" ht="15.75" customHeight="1"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4">
        <v>109.48</v>
      </c>
      <c r="S1169" s="2">
        <v>2</v>
      </c>
      <c r="T1169" s="2">
        <v>0</v>
      </c>
      <c r="U1169" s="4">
        <v>33.938800000000001</v>
      </c>
    </row>
    <row r="1170" spans="1:21" ht="15.75" customHeight="1"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4">
        <v>272.94</v>
      </c>
      <c r="S1170" s="2">
        <v>3</v>
      </c>
      <c r="T1170" s="2">
        <v>0</v>
      </c>
      <c r="U1170" s="4">
        <v>0</v>
      </c>
    </row>
    <row r="1171" spans="1:21" ht="15.75" customHeight="1"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4">
        <v>19.440000000000001</v>
      </c>
      <c r="S1171" s="2">
        <v>3</v>
      </c>
      <c r="T1171" s="2">
        <v>0</v>
      </c>
      <c r="U1171" s="4">
        <v>9.3312000000000008</v>
      </c>
    </row>
    <row r="1172" spans="1:21" ht="15.75" customHeight="1"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4">
        <v>31.92</v>
      </c>
      <c r="S1172" s="2">
        <v>4</v>
      </c>
      <c r="T1172" s="2">
        <v>0</v>
      </c>
      <c r="U1172" s="4">
        <v>8.299199999999999</v>
      </c>
    </row>
    <row r="1173" spans="1:21" ht="15.75" customHeight="1"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4">
        <v>22.38</v>
      </c>
      <c r="S1173" s="2">
        <v>2</v>
      </c>
      <c r="T1173" s="2">
        <v>0</v>
      </c>
      <c r="U1173" s="4">
        <v>10.7424</v>
      </c>
    </row>
    <row r="1174" spans="1:21" ht="15.75" customHeight="1"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4">
        <v>16.520000000000003</v>
      </c>
      <c r="S1174" s="2">
        <v>5</v>
      </c>
      <c r="T1174" s="2">
        <v>0.2</v>
      </c>
      <c r="U1174" s="4">
        <v>5.5754999999999999</v>
      </c>
    </row>
    <row r="1175" spans="1:21" ht="15.75" customHeight="1"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4">
        <v>5.1759999999999984</v>
      </c>
      <c r="S1175" s="2">
        <v>4</v>
      </c>
      <c r="T1175" s="2">
        <v>0.8</v>
      </c>
      <c r="U1175" s="4">
        <v>-7.7640000000000011</v>
      </c>
    </row>
    <row r="1176" spans="1:21" ht="15.75" customHeight="1"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4">
        <v>50.112000000000002</v>
      </c>
      <c r="S1176" s="2">
        <v>6</v>
      </c>
      <c r="T1176" s="2">
        <v>0.2</v>
      </c>
      <c r="U1176" s="4">
        <v>16.2864</v>
      </c>
    </row>
    <row r="1177" spans="1:21" ht="15.75" customHeight="1"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4">
        <v>27.93</v>
      </c>
      <c r="S1177" s="2">
        <v>3</v>
      </c>
      <c r="T1177" s="2">
        <v>0</v>
      </c>
      <c r="U1177" s="4">
        <v>8.0996999999999986</v>
      </c>
    </row>
    <row r="1178" spans="1:21" ht="15.75" customHeight="1"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4">
        <v>11.56</v>
      </c>
      <c r="S1178" s="2">
        <v>4</v>
      </c>
      <c r="T1178" s="2">
        <v>0</v>
      </c>
      <c r="U1178" s="4">
        <v>5.4332000000000003</v>
      </c>
    </row>
    <row r="1179" spans="1:21" ht="15.75" customHeight="1"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4">
        <v>172.5</v>
      </c>
      <c r="S1179" s="2">
        <v>2</v>
      </c>
      <c r="T1179" s="2">
        <v>0</v>
      </c>
      <c r="U1179" s="4">
        <v>51.749999999999986</v>
      </c>
    </row>
    <row r="1180" spans="1:21" ht="15.75" customHeight="1"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4">
        <v>179.97</v>
      </c>
      <c r="S1180" s="2">
        <v>3</v>
      </c>
      <c r="T1180" s="2">
        <v>0</v>
      </c>
      <c r="U1180" s="4">
        <v>44.992500000000007</v>
      </c>
    </row>
    <row r="1181" spans="1:21" ht="15.75" customHeight="1"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4">
        <v>258.69600000000003</v>
      </c>
      <c r="S1181" s="2">
        <v>3</v>
      </c>
      <c r="T1181" s="2">
        <v>0.2</v>
      </c>
      <c r="U1181" s="4">
        <v>64.674000000000007</v>
      </c>
    </row>
    <row r="1182" spans="1:21" ht="15.75" customHeight="1"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4">
        <v>1322.93</v>
      </c>
      <c r="S1182" s="2">
        <v>7</v>
      </c>
      <c r="T1182" s="2">
        <v>0</v>
      </c>
      <c r="U1182" s="4">
        <v>357.19110000000001</v>
      </c>
    </row>
    <row r="1183" spans="1:21" ht="15.75" customHeight="1"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4">
        <v>3.76</v>
      </c>
      <c r="S1183" s="2">
        <v>2</v>
      </c>
      <c r="T1183" s="2">
        <v>0</v>
      </c>
      <c r="U1183" s="4">
        <v>1.0903999999999998</v>
      </c>
    </row>
    <row r="1184" spans="1:21" ht="15.75" customHeight="1"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4">
        <v>21.744</v>
      </c>
      <c r="S1184" s="2">
        <v>1</v>
      </c>
      <c r="T1184" s="2">
        <v>0.2</v>
      </c>
      <c r="U1184" s="4">
        <v>7.3385999999999996</v>
      </c>
    </row>
    <row r="1185" spans="1:21" ht="15.75" customHeight="1"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4">
        <v>7.92</v>
      </c>
      <c r="S1185" s="2">
        <v>5</v>
      </c>
      <c r="T1185" s="2">
        <v>0.2</v>
      </c>
      <c r="U1185" s="4">
        <v>0.69300000000000006</v>
      </c>
    </row>
    <row r="1186" spans="1:21" ht="15.75" customHeight="1"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4">
        <v>12.096000000000002</v>
      </c>
      <c r="S1186" s="2">
        <v>7</v>
      </c>
      <c r="T1186" s="2">
        <v>0.2</v>
      </c>
      <c r="U1186" s="4">
        <v>4.2335999999999991</v>
      </c>
    </row>
    <row r="1187" spans="1:21" ht="15.75" customHeight="1"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4">
        <v>485.88</v>
      </c>
      <c r="S1187" s="2">
        <v>6</v>
      </c>
      <c r="T1187" s="2">
        <v>0</v>
      </c>
      <c r="U1187" s="4">
        <v>9.7176000000000329</v>
      </c>
    </row>
    <row r="1188" spans="1:21" ht="15.75" customHeight="1"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4">
        <v>25.92</v>
      </c>
      <c r="S1188" s="2">
        <v>4</v>
      </c>
      <c r="T1188" s="2">
        <v>0</v>
      </c>
      <c r="U1188" s="4">
        <v>12.441600000000001</v>
      </c>
    </row>
    <row r="1189" spans="1:21" ht="15.75" customHeight="1"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4">
        <v>197.58</v>
      </c>
      <c r="S1189" s="2">
        <v>2</v>
      </c>
      <c r="T1189" s="2">
        <v>0</v>
      </c>
      <c r="U1189" s="4">
        <v>53.346599999999995</v>
      </c>
    </row>
    <row r="1190" spans="1:21" ht="15.75" customHeight="1"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4">
        <v>81.92</v>
      </c>
      <c r="S1190" s="2">
        <v>4</v>
      </c>
      <c r="T1190" s="2">
        <v>0</v>
      </c>
      <c r="U1190" s="4">
        <v>22.118400000000001</v>
      </c>
    </row>
    <row r="1191" spans="1:21" ht="15.75" customHeight="1"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4">
        <v>889.53600000000006</v>
      </c>
      <c r="S1191" s="2">
        <v>8</v>
      </c>
      <c r="T1191" s="2">
        <v>0.2</v>
      </c>
      <c r="U1191" s="4">
        <v>66.715199999999982</v>
      </c>
    </row>
    <row r="1192" spans="1:21" ht="15.75" customHeight="1"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4">
        <v>892.22400000000005</v>
      </c>
      <c r="S1192" s="2">
        <v>3</v>
      </c>
      <c r="T1192" s="2">
        <v>0.2</v>
      </c>
      <c r="U1192" s="4">
        <v>89.222400000000022</v>
      </c>
    </row>
    <row r="1193" spans="1:21" ht="15.75" customHeight="1"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4">
        <v>223.92</v>
      </c>
      <c r="S1193" s="2">
        <v>4</v>
      </c>
      <c r="T1193" s="2">
        <v>0</v>
      </c>
      <c r="U1193" s="4">
        <v>109.7208</v>
      </c>
    </row>
    <row r="1194" spans="1:21" ht="15.75" customHeight="1"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4">
        <v>23.12</v>
      </c>
      <c r="S1194" s="2">
        <v>4</v>
      </c>
      <c r="T1194" s="2">
        <v>0</v>
      </c>
      <c r="U1194" s="4">
        <v>11.328800000000001</v>
      </c>
    </row>
    <row r="1195" spans="1:21" ht="15.75" customHeight="1"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4">
        <v>15.552000000000003</v>
      </c>
      <c r="S1195" s="2">
        <v>3</v>
      </c>
      <c r="T1195" s="2">
        <v>0.2</v>
      </c>
      <c r="U1195" s="4">
        <v>5.4432</v>
      </c>
    </row>
    <row r="1196" spans="1:21" ht="15.75" customHeight="1"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4">
        <v>15.712000000000002</v>
      </c>
      <c r="S1196" s="2">
        <v>4</v>
      </c>
      <c r="T1196" s="2">
        <v>0.2</v>
      </c>
      <c r="U1196" s="4">
        <v>2.553199999999999</v>
      </c>
    </row>
    <row r="1197" spans="1:21" ht="15.75" customHeight="1"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4">
        <v>24.672000000000001</v>
      </c>
      <c r="S1197" s="2">
        <v>2</v>
      </c>
      <c r="T1197" s="2">
        <v>0.2</v>
      </c>
      <c r="U1197" s="4">
        <v>2.1588000000000021</v>
      </c>
    </row>
    <row r="1198" spans="1:21" ht="15.75" customHeight="1"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4">
        <v>55.967999999999996</v>
      </c>
      <c r="S1198" s="2">
        <v>1</v>
      </c>
      <c r="T1198" s="2">
        <v>0.2</v>
      </c>
      <c r="U1198" s="4">
        <v>-2.098800000000006</v>
      </c>
    </row>
    <row r="1199" spans="1:21" ht="15.75" customHeight="1"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4">
        <v>431.92800000000005</v>
      </c>
      <c r="S1199" s="2">
        <v>9</v>
      </c>
      <c r="T1199" s="2">
        <v>0.2</v>
      </c>
      <c r="U1199" s="4">
        <v>64.789199999999951</v>
      </c>
    </row>
    <row r="1200" spans="1:21" ht="15.75" customHeight="1"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4">
        <v>95.983999999999995</v>
      </c>
      <c r="S1200" s="2">
        <v>4</v>
      </c>
      <c r="T1200" s="2">
        <v>0.3</v>
      </c>
      <c r="U1200" s="4">
        <v>-4.1135999999999981</v>
      </c>
    </row>
    <row r="1201" spans="1:21" ht="15.75" customHeight="1"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4">
        <v>1088.7919999999997</v>
      </c>
      <c r="S1201" s="2">
        <v>4</v>
      </c>
      <c r="T1201" s="2">
        <v>0.8</v>
      </c>
      <c r="U1201" s="4">
        <v>-1850.9464000000007</v>
      </c>
    </row>
    <row r="1202" spans="1:21" ht="15.75" customHeight="1"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4">
        <v>544.00800000000004</v>
      </c>
      <c r="S1202" s="2">
        <v>3</v>
      </c>
      <c r="T1202" s="2">
        <v>0.2</v>
      </c>
      <c r="U1202" s="4">
        <v>40.800600000000003</v>
      </c>
    </row>
    <row r="1203" spans="1:21" ht="15.75" customHeight="1"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4">
        <v>1.8720000000000003</v>
      </c>
      <c r="S1203" s="2">
        <v>3</v>
      </c>
      <c r="T1203" s="2">
        <v>0.7</v>
      </c>
      <c r="U1203" s="4">
        <v>-1.4352</v>
      </c>
    </row>
    <row r="1204" spans="1:21" ht="15.75" customHeight="1"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4">
        <v>854.35200000000009</v>
      </c>
      <c r="S1204" s="2">
        <v>3</v>
      </c>
      <c r="T1204" s="2">
        <v>0.2</v>
      </c>
      <c r="U1204" s="4">
        <v>10.679399999999873</v>
      </c>
    </row>
    <row r="1205" spans="1:21" ht="15.75" customHeight="1"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4">
        <v>593.5680000000001</v>
      </c>
      <c r="S1205" s="2">
        <v>2</v>
      </c>
      <c r="T1205" s="2">
        <v>0.2</v>
      </c>
      <c r="U1205" s="4">
        <v>0</v>
      </c>
    </row>
    <row r="1206" spans="1:21" ht="15.75" customHeight="1"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4">
        <v>338.04</v>
      </c>
      <c r="S1206" s="2">
        <v>3</v>
      </c>
      <c r="T1206" s="2">
        <v>0.2</v>
      </c>
      <c r="U1206" s="4">
        <v>-33.804000000000002</v>
      </c>
    </row>
    <row r="1207" spans="1:21" ht="15.75" customHeight="1"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4">
        <v>271.95999999999998</v>
      </c>
      <c r="S1207" s="2">
        <v>5</v>
      </c>
      <c r="T1207" s="2">
        <v>0.2</v>
      </c>
      <c r="U1207" s="4">
        <v>16.997500000000016</v>
      </c>
    </row>
    <row r="1208" spans="1:21" ht="15.75" customHeight="1"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4">
        <v>11.21</v>
      </c>
      <c r="S1208" s="2">
        <v>1</v>
      </c>
      <c r="T1208" s="2">
        <v>0</v>
      </c>
      <c r="U1208" s="4">
        <v>3.3629999999999995</v>
      </c>
    </row>
    <row r="1209" spans="1:21" ht="15.75" customHeight="1"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4">
        <v>9.1440000000000001</v>
      </c>
      <c r="S1209" s="2">
        <v>3</v>
      </c>
      <c r="T1209" s="2">
        <v>0.2</v>
      </c>
      <c r="U1209" s="4">
        <v>3.2003999999999997</v>
      </c>
    </row>
    <row r="1210" spans="1:21" ht="15.75" customHeight="1"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4">
        <v>14.069999999999999</v>
      </c>
      <c r="S1210" s="2">
        <v>7</v>
      </c>
      <c r="T1210" s="2">
        <v>0</v>
      </c>
      <c r="U1210" s="4">
        <v>6.8942999999999994</v>
      </c>
    </row>
    <row r="1211" spans="1:21" ht="15.75" customHeight="1"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4">
        <v>41.86</v>
      </c>
      <c r="S1211" s="2">
        <v>7</v>
      </c>
      <c r="T1211" s="2">
        <v>0</v>
      </c>
      <c r="U1211" s="4">
        <v>10.465</v>
      </c>
    </row>
    <row r="1212" spans="1:21" ht="15.75" customHeight="1"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4">
        <v>8.5440000000000005</v>
      </c>
      <c r="S1212" s="2">
        <v>2</v>
      </c>
      <c r="T1212" s="2">
        <v>0.2</v>
      </c>
      <c r="U1212" s="4">
        <v>2.8835999999999995</v>
      </c>
    </row>
    <row r="1213" spans="1:21" ht="15.75" customHeight="1"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4">
        <v>579.13599999999997</v>
      </c>
      <c r="S1213" s="2">
        <v>4</v>
      </c>
      <c r="T1213" s="2">
        <v>0.2</v>
      </c>
      <c r="U1213" s="4">
        <v>21.717599999999948</v>
      </c>
    </row>
    <row r="1214" spans="1:21" ht="15.75" customHeight="1"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4">
        <v>141.37199999999999</v>
      </c>
      <c r="S1214" s="2">
        <v>2</v>
      </c>
      <c r="T1214" s="2">
        <v>0.3</v>
      </c>
      <c r="U1214" s="4">
        <v>-48.470400000000019</v>
      </c>
    </row>
    <row r="1215" spans="1:21" ht="15.75" customHeight="1"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4">
        <v>3.036</v>
      </c>
      <c r="S1215" s="2">
        <v>2</v>
      </c>
      <c r="T1215" s="2">
        <v>0.7</v>
      </c>
      <c r="U1215" s="4">
        <v>-2.3275999999999994</v>
      </c>
    </row>
    <row r="1216" spans="1:21" ht="15.75" customHeight="1"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4">
        <v>4.503000000000001</v>
      </c>
      <c r="S1216" s="2">
        <v>1</v>
      </c>
      <c r="T1216" s="2">
        <v>0.7</v>
      </c>
      <c r="U1216" s="4">
        <v>-3.6024000000000012</v>
      </c>
    </row>
    <row r="1217" spans="1:21" ht="15.75" customHeight="1"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4">
        <v>4.6719999999999997</v>
      </c>
      <c r="S1217" s="2">
        <v>1</v>
      </c>
      <c r="T1217" s="2">
        <v>0.2</v>
      </c>
      <c r="U1217" s="4">
        <v>1.5767999999999998</v>
      </c>
    </row>
    <row r="1218" spans="1:21" ht="15.75" customHeight="1"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4">
        <v>95.88000000000001</v>
      </c>
      <c r="S1218" s="2">
        <v>3</v>
      </c>
      <c r="T1218" s="2">
        <v>0.2</v>
      </c>
      <c r="U1218" s="4">
        <v>28.764000000000006</v>
      </c>
    </row>
    <row r="1219" spans="1:21" ht="15.75" customHeight="1"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4">
        <v>17.024000000000001</v>
      </c>
      <c r="S1219" s="2">
        <v>2</v>
      </c>
      <c r="T1219" s="2">
        <v>0.2</v>
      </c>
      <c r="U1219" s="4">
        <v>1.7024000000000008</v>
      </c>
    </row>
    <row r="1220" spans="1:21" ht="15.75" customHeight="1"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4">
        <v>258.69600000000003</v>
      </c>
      <c r="S1220" s="2">
        <v>3</v>
      </c>
      <c r="T1220" s="2">
        <v>0.2</v>
      </c>
      <c r="U1220" s="4">
        <v>64.674000000000007</v>
      </c>
    </row>
    <row r="1221" spans="1:21" ht="15.75" customHeight="1"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4">
        <v>1931.9579999999999</v>
      </c>
      <c r="S1221" s="2">
        <v>7</v>
      </c>
      <c r="T1221" s="2">
        <v>0.4</v>
      </c>
      <c r="U1221" s="4">
        <v>-386.3915999999997</v>
      </c>
    </row>
    <row r="1222" spans="1:21" ht="15.75" customHeight="1"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4">
        <v>249.75</v>
      </c>
      <c r="S1222" s="2">
        <v>9</v>
      </c>
      <c r="T1222" s="2">
        <v>0</v>
      </c>
      <c r="U1222" s="4">
        <v>44.954999999999977</v>
      </c>
    </row>
    <row r="1223" spans="1:21" ht="15.75" customHeight="1"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4">
        <v>255.93600000000004</v>
      </c>
      <c r="S1223" s="2">
        <v>8</v>
      </c>
      <c r="T1223" s="2">
        <v>0.2</v>
      </c>
      <c r="U1223" s="4">
        <v>28.792799999999971</v>
      </c>
    </row>
    <row r="1224" spans="1:21" ht="15.75" customHeight="1"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4">
        <v>113.78999999999999</v>
      </c>
      <c r="S1224" s="2">
        <v>3</v>
      </c>
      <c r="T1224" s="2">
        <v>0</v>
      </c>
      <c r="U1224" s="4">
        <v>20.482199999999992</v>
      </c>
    </row>
    <row r="1225" spans="1:21" ht="15.75" customHeight="1"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4">
        <v>78.150000000000006</v>
      </c>
      <c r="S1225" s="2">
        <v>1</v>
      </c>
      <c r="T1225" s="2">
        <v>0</v>
      </c>
      <c r="U1225" s="4">
        <v>34.38600000000001</v>
      </c>
    </row>
    <row r="1226" spans="1:21" ht="15.75" customHeight="1"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4">
        <v>1.7280000000000002</v>
      </c>
      <c r="S1226" s="2">
        <v>1</v>
      </c>
      <c r="T1226" s="2">
        <v>0.2</v>
      </c>
      <c r="U1226" s="4">
        <v>0.60479999999999989</v>
      </c>
    </row>
    <row r="1227" spans="1:21" ht="15.75" customHeight="1"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4">
        <v>40.56</v>
      </c>
      <c r="S1227" s="2">
        <v>4</v>
      </c>
      <c r="T1227" s="2">
        <v>0</v>
      </c>
      <c r="U1227" s="4">
        <v>19.874400000000001</v>
      </c>
    </row>
    <row r="1228" spans="1:21" ht="15.75" customHeight="1"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4">
        <v>182.94</v>
      </c>
      <c r="S1228" s="2">
        <v>3</v>
      </c>
      <c r="T1228" s="2">
        <v>0</v>
      </c>
      <c r="U1228" s="4">
        <v>3.6587999999999994</v>
      </c>
    </row>
    <row r="1229" spans="1:21" ht="15.75" customHeight="1"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4">
        <v>193.86</v>
      </c>
      <c r="S1229" s="2">
        <v>2</v>
      </c>
      <c r="T1229" s="2">
        <v>0</v>
      </c>
      <c r="U1229" s="4">
        <v>11.631599999999992</v>
      </c>
    </row>
    <row r="1230" spans="1:21" ht="15.75" customHeight="1"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4">
        <v>15.28</v>
      </c>
      <c r="S1230" s="2">
        <v>2</v>
      </c>
      <c r="T1230" s="2">
        <v>0</v>
      </c>
      <c r="U1230" s="4">
        <v>7.4871999999999996</v>
      </c>
    </row>
    <row r="1231" spans="1:21" ht="15.75" customHeight="1"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4">
        <v>8.73</v>
      </c>
      <c r="S1231" s="2">
        <v>1</v>
      </c>
      <c r="T1231" s="2">
        <v>0</v>
      </c>
      <c r="U1231" s="4">
        <v>2.9681999999999995</v>
      </c>
    </row>
    <row r="1232" spans="1:21" ht="15.75" customHeight="1"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4">
        <v>5.68</v>
      </c>
      <c r="S1232" s="2">
        <v>2</v>
      </c>
      <c r="T1232" s="2">
        <v>0</v>
      </c>
      <c r="U1232" s="4">
        <v>1.7607999999999997</v>
      </c>
    </row>
    <row r="1233" spans="1:21" ht="15.75" customHeight="1"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4">
        <v>2.78</v>
      </c>
      <c r="S1233" s="2">
        <v>2</v>
      </c>
      <c r="T1233" s="2">
        <v>0</v>
      </c>
      <c r="U1233" s="4">
        <v>0.72279999999999989</v>
      </c>
    </row>
    <row r="1234" spans="1:21" ht="15.75" customHeight="1"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4">
        <v>79.959999999999994</v>
      </c>
      <c r="S1234" s="2">
        <v>2</v>
      </c>
      <c r="T1234" s="2">
        <v>0</v>
      </c>
      <c r="U1234" s="4">
        <v>35.981999999999992</v>
      </c>
    </row>
    <row r="1235" spans="1:21" ht="15.75" customHeight="1"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4">
        <v>839.98799999999994</v>
      </c>
      <c r="S1235" s="2">
        <v>2</v>
      </c>
      <c r="T1235" s="2">
        <v>0.4</v>
      </c>
      <c r="U1235" s="4">
        <v>69.99899999999991</v>
      </c>
    </row>
    <row r="1236" spans="1:21" ht="15.75" customHeight="1"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4">
        <v>47.952000000000005</v>
      </c>
      <c r="S1236" s="2">
        <v>3</v>
      </c>
      <c r="T1236" s="2">
        <v>0.2</v>
      </c>
      <c r="U1236" s="4">
        <v>13.786200000000006</v>
      </c>
    </row>
    <row r="1237" spans="1:21" ht="15.75" customHeight="1"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4">
        <v>37.425000000000004</v>
      </c>
      <c r="S1237" s="2">
        <v>5</v>
      </c>
      <c r="T1237" s="2">
        <v>0.7</v>
      </c>
      <c r="U1237" s="4">
        <v>-29.940000000000012</v>
      </c>
    </row>
    <row r="1238" spans="1:21" ht="15.75" customHeight="1"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4">
        <v>63.967999999999996</v>
      </c>
      <c r="S1238" s="2">
        <v>2</v>
      </c>
      <c r="T1238" s="2">
        <v>0.2</v>
      </c>
      <c r="U1238" s="4">
        <v>0</v>
      </c>
    </row>
    <row r="1239" spans="1:21" ht="15.75" customHeight="1"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4">
        <v>165.048</v>
      </c>
      <c r="S1239" s="2">
        <v>3</v>
      </c>
      <c r="T1239" s="2">
        <v>0.2</v>
      </c>
      <c r="U1239" s="4">
        <v>41.262</v>
      </c>
    </row>
    <row r="1240" spans="1:21" ht="15.75" customHeight="1"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4">
        <v>12.35</v>
      </c>
      <c r="S1240" s="2">
        <v>1</v>
      </c>
      <c r="T1240" s="2">
        <v>0</v>
      </c>
      <c r="U1240" s="4">
        <v>5.4340000000000002</v>
      </c>
    </row>
    <row r="1241" spans="1:21" ht="15.75" customHeight="1"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4">
        <v>40.97</v>
      </c>
      <c r="S1241" s="2">
        <v>1</v>
      </c>
      <c r="T1241" s="2">
        <v>0</v>
      </c>
      <c r="U1241" s="4">
        <v>10.652200000000001</v>
      </c>
    </row>
    <row r="1242" spans="1:21" ht="15.75" customHeight="1"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4">
        <v>22.96</v>
      </c>
      <c r="S1242" s="2">
        <v>2</v>
      </c>
      <c r="T1242" s="2">
        <v>0</v>
      </c>
      <c r="U1242" s="4">
        <v>10.7912</v>
      </c>
    </row>
    <row r="1243" spans="1:21" ht="15.75" customHeight="1"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4">
        <v>22</v>
      </c>
      <c r="S1243" s="2">
        <v>4</v>
      </c>
      <c r="T1243" s="2">
        <v>0</v>
      </c>
      <c r="U1243" s="4">
        <v>5.5</v>
      </c>
    </row>
    <row r="1244" spans="1:21" ht="15.75" customHeight="1"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4">
        <v>398.35199999999998</v>
      </c>
      <c r="S1244" s="2">
        <v>3</v>
      </c>
      <c r="T1244" s="2">
        <v>0.2</v>
      </c>
      <c r="U1244" s="4">
        <v>124.48499999999999</v>
      </c>
    </row>
    <row r="1245" spans="1:21" ht="15.75" customHeight="1"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4">
        <v>8.7200000000000006</v>
      </c>
      <c r="S1245" s="2">
        <v>4</v>
      </c>
      <c r="T1245" s="2">
        <v>0</v>
      </c>
      <c r="U1245" s="4">
        <v>3.5752000000000006</v>
      </c>
    </row>
    <row r="1246" spans="1:21" ht="15.75" customHeight="1"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4">
        <v>48.69</v>
      </c>
      <c r="S1246" s="2">
        <v>9</v>
      </c>
      <c r="T1246" s="2">
        <v>0</v>
      </c>
      <c r="U1246" s="4">
        <v>23.8581</v>
      </c>
    </row>
    <row r="1247" spans="1:21" ht="15.75" customHeight="1"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4">
        <v>764.6880000000001</v>
      </c>
      <c r="S1247" s="2">
        <v>6</v>
      </c>
      <c r="T1247" s="2">
        <v>0.2</v>
      </c>
      <c r="U1247" s="4">
        <v>95.585999999999899</v>
      </c>
    </row>
    <row r="1248" spans="1:21" ht="15.75" customHeight="1"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4">
        <v>3610.848</v>
      </c>
      <c r="S1248" s="2">
        <v>12</v>
      </c>
      <c r="T1248" s="2">
        <v>0.2</v>
      </c>
      <c r="U1248" s="4">
        <v>135.4068000000002</v>
      </c>
    </row>
    <row r="1249" spans="1:21" ht="15.75" customHeight="1"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4">
        <v>254.97449999999998</v>
      </c>
      <c r="S1249" s="2">
        <v>3</v>
      </c>
      <c r="T1249" s="2">
        <v>0.15</v>
      </c>
      <c r="U1249" s="4">
        <v>11.998799999999989</v>
      </c>
    </row>
    <row r="1250" spans="1:21" ht="15.75" customHeight="1"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4">
        <v>38.82</v>
      </c>
      <c r="S1250" s="2">
        <v>6</v>
      </c>
      <c r="T1250" s="2">
        <v>0</v>
      </c>
      <c r="U1250" s="4">
        <v>17.468999999999998</v>
      </c>
    </row>
    <row r="1251" spans="1:21" ht="15.75" customHeight="1"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4">
        <v>1141.9379999999999</v>
      </c>
      <c r="S1251" s="2">
        <v>9</v>
      </c>
      <c r="T1251" s="2">
        <v>0.1</v>
      </c>
      <c r="U1251" s="4">
        <v>139.57019999999989</v>
      </c>
    </row>
    <row r="1252" spans="1:21" ht="15.75" customHeight="1"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4">
        <v>1704.56</v>
      </c>
      <c r="S1252" s="2">
        <v>13</v>
      </c>
      <c r="T1252" s="2">
        <v>0</v>
      </c>
      <c r="U1252" s="4">
        <v>511.36799999999999</v>
      </c>
    </row>
    <row r="1253" spans="1:21" ht="15.75" customHeight="1"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4">
        <v>3.2</v>
      </c>
      <c r="S1253" s="2">
        <v>2</v>
      </c>
      <c r="T1253" s="2">
        <v>0</v>
      </c>
      <c r="U1253" s="4">
        <v>1.3760000000000003</v>
      </c>
    </row>
    <row r="1254" spans="1:21" ht="15.75" customHeight="1"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4">
        <v>1099.96</v>
      </c>
      <c r="S1254" s="2">
        <v>4</v>
      </c>
      <c r="T1254" s="2">
        <v>0</v>
      </c>
      <c r="U1254" s="4">
        <v>285.9896</v>
      </c>
    </row>
    <row r="1255" spans="1:21" ht="15.75" customHeight="1"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4">
        <v>5.2480000000000002</v>
      </c>
      <c r="S1255" s="2">
        <v>2</v>
      </c>
      <c r="T1255" s="2">
        <v>0.2</v>
      </c>
      <c r="U1255" s="4">
        <v>0.59039999999999915</v>
      </c>
    </row>
    <row r="1256" spans="1:21" ht="15.75" customHeight="1"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4">
        <v>35.909999999999997</v>
      </c>
      <c r="S1256" s="2">
        <v>3</v>
      </c>
      <c r="T1256" s="2">
        <v>0.4</v>
      </c>
      <c r="U1256" s="4">
        <v>-8.3790000000000031</v>
      </c>
    </row>
    <row r="1257" spans="1:21" ht="15.75" customHeight="1"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4">
        <v>6.6959999999999997</v>
      </c>
      <c r="S1257" s="2">
        <v>1</v>
      </c>
      <c r="T1257" s="2">
        <v>0.2</v>
      </c>
      <c r="U1257" s="4">
        <v>0.50219999999999976</v>
      </c>
    </row>
    <row r="1258" spans="1:21" ht="15.75" customHeight="1"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4">
        <v>43.872000000000007</v>
      </c>
      <c r="S1258" s="2">
        <v>2</v>
      </c>
      <c r="T1258" s="2">
        <v>0.2</v>
      </c>
      <c r="U1258" s="4">
        <v>11.516399999999999</v>
      </c>
    </row>
    <row r="1259" spans="1:21" ht="15.75" customHeight="1"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4">
        <v>27.882000000000005</v>
      </c>
      <c r="S1259" s="2">
        <v>3</v>
      </c>
      <c r="T1259" s="2">
        <v>0.7</v>
      </c>
      <c r="U1259" s="4">
        <v>-20.446799999999996</v>
      </c>
    </row>
    <row r="1260" spans="1:21" ht="15.75" customHeight="1"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4">
        <v>540.048</v>
      </c>
      <c r="S1260" s="2">
        <v>3</v>
      </c>
      <c r="T1260" s="2">
        <v>0.2</v>
      </c>
      <c r="U1260" s="4">
        <v>-47.254199999999997</v>
      </c>
    </row>
    <row r="1261" spans="1:21" ht="15.75" customHeight="1"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4">
        <v>255.68000000000004</v>
      </c>
      <c r="S1261" s="2">
        <v>8</v>
      </c>
      <c r="T1261" s="2">
        <v>0.2</v>
      </c>
      <c r="U1261" s="4">
        <v>76.704000000000008</v>
      </c>
    </row>
    <row r="1262" spans="1:21" ht="15.75" customHeight="1"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4">
        <v>863.87999999999988</v>
      </c>
      <c r="S1262" s="2">
        <v>3</v>
      </c>
      <c r="T1262" s="2">
        <v>0.2</v>
      </c>
      <c r="U1262" s="4">
        <v>107.98499999999996</v>
      </c>
    </row>
    <row r="1263" spans="1:21" ht="15.75" customHeight="1"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4">
        <v>17.616000000000003</v>
      </c>
      <c r="S1263" s="2">
        <v>4</v>
      </c>
      <c r="T1263" s="2">
        <v>0.7</v>
      </c>
      <c r="U1263" s="4">
        <v>-14.0928</v>
      </c>
    </row>
    <row r="1264" spans="1:21" ht="15.75" customHeight="1"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4">
        <v>17.472000000000001</v>
      </c>
      <c r="S1264" s="2">
        <v>3</v>
      </c>
      <c r="T1264" s="2">
        <v>0.2</v>
      </c>
      <c r="U1264" s="4">
        <v>6.3336000000000006</v>
      </c>
    </row>
    <row r="1265" spans="1:21" ht="15.75" customHeight="1"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4">
        <v>69.900000000000006</v>
      </c>
      <c r="S1265" s="2">
        <v>2</v>
      </c>
      <c r="T1265" s="2">
        <v>0</v>
      </c>
      <c r="U1265" s="4">
        <v>18.873000000000005</v>
      </c>
    </row>
    <row r="1266" spans="1:21" ht="15.75" customHeight="1"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4">
        <v>41.849999999999994</v>
      </c>
      <c r="S1266" s="2">
        <v>5</v>
      </c>
      <c r="T1266" s="2">
        <v>0</v>
      </c>
      <c r="U1266" s="4">
        <v>10.880999999999998</v>
      </c>
    </row>
    <row r="1267" spans="1:21" ht="15.75" customHeight="1"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4">
        <v>6.57</v>
      </c>
      <c r="S1267" s="2">
        <v>3</v>
      </c>
      <c r="T1267" s="2">
        <v>0</v>
      </c>
      <c r="U1267" s="4">
        <v>1.7738999999999998</v>
      </c>
    </row>
    <row r="1268" spans="1:21" ht="15.75" customHeight="1"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4">
        <v>142.86000000000001</v>
      </c>
      <c r="S1268" s="2">
        <v>1</v>
      </c>
      <c r="T1268" s="2">
        <v>0</v>
      </c>
      <c r="U1268" s="4">
        <v>41.429399999999987</v>
      </c>
    </row>
    <row r="1269" spans="1:21" ht="15.75" customHeight="1"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4">
        <v>292.27200000000005</v>
      </c>
      <c r="S1269" s="2">
        <v>6</v>
      </c>
      <c r="T1269" s="2">
        <v>0.2</v>
      </c>
      <c r="U1269" s="4">
        <v>18.266999999999967</v>
      </c>
    </row>
    <row r="1270" spans="1:21" ht="15.75" customHeight="1"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4">
        <v>29.328000000000003</v>
      </c>
      <c r="S1270" s="2">
        <v>3</v>
      </c>
      <c r="T1270" s="2">
        <v>0.2</v>
      </c>
      <c r="U1270" s="4">
        <v>3.665999999999995</v>
      </c>
    </row>
    <row r="1271" spans="1:21" ht="15.75" customHeight="1"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4">
        <v>12.48</v>
      </c>
      <c r="S1271" s="2">
        <v>2</v>
      </c>
      <c r="T1271" s="2">
        <v>0</v>
      </c>
      <c r="U1271" s="4">
        <v>5.6159999999999997</v>
      </c>
    </row>
    <row r="1272" spans="1:21" ht="15.75" customHeight="1"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4">
        <v>102.33600000000001</v>
      </c>
      <c r="S1272" s="2">
        <v>4</v>
      </c>
      <c r="T1272" s="2">
        <v>0.2</v>
      </c>
      <c r="U1272" s="4">
        <v>-12.792000000000002</v>
      </c>
    </row>
    <row r="1273" spans="1:21" ht="15.75" customHeight="1"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4">
        <v>48.791999999999987</v>
      </c>
      <c r="S1273" s="2">
        <v>3</v>
      </c>
      <c r="T1273" s="2">
        <v>0.8</v>
      </c>
      <c r="U1273" s="4">
        <v>-126.85920000000002</v>
      </c>
    </row>
    <row r="1274" spans="1:21" ht="15.75" customHeight="1"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4">
        <v>44.847999999999992</v>
      </c>
      <c r="S1274" s="2">
        <v>8</v>
      </c>
      <c r="T1274" s="2">
        <v>0.8</v>
      </c>
      <c r="U1274" s="4">
        <v>-67.27200000000002</v>
      </c>
    </row>
    <row r="1275" spans="1:21" ht="15.75" customHeight="1"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4">
        <v>10.368000000000002</v>
      </c>
      <c r="S1275" s="2">
        <v>2</v>
      </c>
      <c r="T1275" s="2">
        <v>0.2</v>
      </c>
      <c r="U1275" s="4">
        <v>3.6288</v>
      </c>
    </row>
    <row r="1276" spans="1:21" ht="15.75" customHeight="1"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4">
        <v>388.42999999999995</v>
      </c>
      <c r="S1276" s="2">
        <v>5</v>
      </c>
      <c r="T1276" s="2">
        <v>0.3</v>
      </c>
      <c r="U1276" s="4">
        <v>-88.783999999999978</v>
      </c>
    </row>
    <row r="1277" spans="1:21" ht="15.75" customHeight="1"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4">
        <v>14.352000000000002</v>
      </c>
      <c r="S1277" s="2">
        <v>3</v>
      </c>
      <c r="T1277" s="2">
        <v>0.2</v>
      </c>
      <c r="U1277" s="4">
        <v>5.2026000000000003</v>
      </c>
    </row>
    <row r="1278" spans="1:21" ht="15.75" customHeight="1"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4">
        <v>63.991999999999997</v>
      </c>
      <c r="S1278" s="2">
        <v>1</v>
      </c>
      <c r="T1278" s="2">
        <v>0.2</v>
      </c>
      <c r="U1278" s="4">
        <v>-7.1990999999999961</v>
      </c>
    </row>
    <row r="1279" spans="1:21" ht="15.75" customHeight="1"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4">
        <v>86.352000000000004</v>
      </c>
      <c r="S1279" s="2">
        <v>3</v>
      </c>
      <c r="T1279" s="2">
        <v>0.2</v>
      </c>
      <c r="U1279" s="4">
        <v>5.3969999999999914</v>
      </c>
    </row>
    <row r="1280" spans="1:21" ht="15.75" customHeight="1"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4">
        <v>32.97</v>
      </c>
      <c r="S1280" s="2">
        <v>3</v>
      </c>
      <c r="T1280" s="2">
        <v>0</v>
      </c>
      <c r="U1280" s="4">
        <v>12.8583</v>
      </c>
    </row>
    <row r="1281" spans="1:21" ht="15.75" customHeight="1"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4">
        <v>83.88</v>
      </c>
      <c r="S1281" s="2">
        <v>4</v>
      </c>
      <c r="T1281" s="2">
        <v>0</v>
      </c>
      <c r="U1281" s="4">
        <v>30.196799999999996</v>
      </c>
    </row>
    <row r="1282" spans="1:21" ht="15.75" customHeight="1"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4">
        <v>278.39999999999998</v>
      </c>
      <c r="S1282" s="2">
        <v>3</v>
      </c>
      <c r="T1282" s="2">
        <v>0</v>
      </c>
      <c r="U1282" s="4">
        <v>80.735999999999976</v>
      </c>
    </row>
    <row r="1283" spans="1:21" ht="15.75" customHeight="1"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4">
        <v>15.120000000000001</v>
      </c>
      <c r="S1283" s="2">
        <v>3</v>
      </c>
      <c r="T1283" s="2">
        <v>0.2</v>
      </c>
      <c r="U1283" s="4">
        <v>4.9139999999999988</v>
      </c>
    </row>
    <row r="1284" spans="1:21" ht="15.75" customHeight="1"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4">
        <v>17.430000000000003</v>
      </c>
      <c r="S1284" s="2">
        <v>1</v>
      </c>
      <c r="T1284" s="2">
        <v>0.7</v>
      </c>
      <c r="U1284" s="4">
        <v>-13.363000000000003</v>
      </c>
    </row>
    <row r="1285" spans="1:21" ht="15.75" customHeight="1"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4">
        <v>251.64</v>
      </c>
      <c r="S1285" s="2">
        <v>3</v>
      </c>
      <c r="T1285" s="2">
        <v>0.2</v>
      </c>
      <c r="U1285" s="4">
        <v>88.073999999999984</v>
      </c>
    </row>
    <row r="1286" spans="1:21" ht="15.75" customHeight="1"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4">
        <v>2.7719999999999994</v>
      </c>
      <c r="S1286" s="2">
        <v>7</v>
      </c>
      <c r="T1286" s="2">
        <v>0.8</v>
      </c>
      <c r="U1286" s="4">
        <v>-4.8510000000000009</v>
      </c>
    </row>
    <row r="1287" spans="1:21" ht="15.75" customHeight="1"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4">
        <v>14.9</v>
      </c>
      <c r="S1287" s="2">
        <v>5</v>
      </c>
      <c r="T1287" s="2">
        <v>0</v>
      </c>
      <c r="U1287" s="4">
        <v>1.0429999999999984</v>
      </c>
    </row>
    <row r="1288" spans="1:21" ht="15.75" customHeight="1"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4">
        <v>15.48</v>
      </c>
      <c r="S1288" s="2">
        <v>3</v>
      </c>
      <c r="T1288" s="2">
        <v>0</v>
      </c>
      <c r="U1288" s="4">
        <v>4.4891999999999985</v>
      </c>
    </row>
    <row r="1289" spans="1:21" ht="15.75" customHeight="1"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4">
        <v>39.880000000000003</v>
      </c>
      <c r="S1289" s="2">
        <v>2</v>
      </c>
      <c r="T1289" s="2">
        <v>0</v>
      </c>
      <c r="U1289" s="4">
        <v>11.166400000000003</v>
      </c>
    </row>
    <row r="1290" spans="1:21" ht="15.75" customHeight="1"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4">
        <v>12.192</v>
      </c>
      <c r="S1290" s="2">
        <v>4</v>
      </c>
      <c r="T1290" s="2">
        <v>0.2</v>
      </c>
      <c r="U1290" s="4">
        <v>4.1147999999999989</v>
      </c>
    </row>
    <row r="1291" spans="1:21" ht="15.75" customHeight="1"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4">
        <v>20.82</v>
      </c>
      <c r="S1291" s="2">
        <v>3</v>
      </c>
      <c r="T1291" s="2">
        <v>0</v>
      </c>
      <c r="U1291" s="4">
        <v>7.4952000000000005</v>
      </c>
    </row>
    <row r="1292" spans="1:21" ht="15.75" customHeight="1"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4">
        <v>13.216000000000001</v>
      </c>
      <c r="S1292" s="2">
        <v>4</v>
      </c>
      <c r="T1292" s="2">
        <v>0.2</v>
      </c>
      <c r="U1292" s="4">
        <v>4.4603999999999999</v>
      </c>
    </row>
    <row r="1293" spans="1:21" ht="15.75" customHeight="1"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4">
        <v>32.400000000000006</v>
      </c>
      <c r="S1293" s="2">
        <v>5</v>
      </c>
      <c r="T1293" s="2">
        <v>0</v>
      </c>
      <c r="U1293" s="4">
        <v>15.552000000000001</v>
      </c>
    </row>
    <row r="1294" spans="1:21" ht="15.75" customHeight="1"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4">
        <v>32.94</v>
      </c>
      <c r="S1294" s="2">
        <v>3</v>
      </c>
      <c r="T1294" s="2">
        <v>0</v>
      </c>
      <c r="U1294" s="4">
        <v>9.2232000000000021</v>
      </c>
    </row>
    <row r="1295" spans="1:21" ht="15.75" customHeight="1"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4">
        <v>114.2</v>
      </c>
      <c r="S1295" s="2">
        <v>5</v>
      </c>
      <c r="T1295" s="2">
        <v>0</v>
      </c>
      <c r="U1295" s="4">
        <v>52.531999999999996</v>
      </c>
    </row>
    <row r="1296" spans="1:21" ht="15.75" customHeight="1"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4">
        <v>3.08</v>
      </c>
      <c r="S1296" s="2">
        <v>1</v>
      </c>
      <c r="T1296" s="2">
        <v>0</v>
      </c>
      <c r="U1296" s="4">
        <v>1.4783999999999999</v>
      </c>
    </row>
    <row r="1297" spans="1:21" ht="15.75" customHeight="1"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4">
        <v>845.72799999999995</v>
      </c>
      <c r="S1297" s="2">
        <v>13</v>
      </c>
      <c r="T1297" s="2">
        <v>0.2</v>
      </c>
      <c r="U1297" s="4">
        <v>84.572799999999944</v>
      </c>
    </row>
    <row r="1298" spans="1:21" ht="15.75" customHeight="1"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4">
        <v>13.904</v>
      </c>
      <c r="S1298" s="2">
        <v>2</v>
      </c>
      <c r="T1298" s="2">
        <v>0.2</v>
      </c>
      <c r="U1298" s="4">
        <v>4.5187999999999997</v>
      </c>
    </row>
    <row r="1299" spans="1:21" ht="15.75" customHeight="1"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4">
        <v>20.72</v>
      </c>
      <c r="S1299" s="2">
        <v>2</v>
      </c>
      <c r="T1299" s="2">
        <v>0.2</v>
      </c>
      <c r="U1299" s="4">
        <v>6.4749999999999979</v>
      </c>
    </row>
    <row r="1300" spans="1:21" ht="15.75" customHeight="1"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4">
        <v>114.94999999999999</v>
      </c>
      <c r="S1300" s="2">
        <v>5</v>
      </c>
      <c r="T1300" s="2">
        <v>0</v>
      </c>
      <c r="U1300" s="4">
        <v>2.2990000000000066</v>
      </c>
    </row>
    <row r="1301" spans="1:21" ht="15.75" customHeight="1"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4">
        <v>26.96</v>
      </c>
      <c r="S1301" s="2">
        <v>2</v>
      </c>
      <c r="T1301" s="2">
        <v>0</v>
      </c>
      <c r="U1301" s="4">
        <v>7.0095999999999989</v>
      </c>
    </row>
    <row r="1302" spans="1:21" ht="15.75" customHeight="1"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4">
        <v>572.76</v>
      </c>
      <c r="S1302" s="2">
        <v>6</v>
      </c>
      <c r="T1302" s="2">
        <v>0</v>
      </c>
      <c r="U1302" s="4">
        <v>166.10039999999995</v>
      </c>
    </row>
    <row r="1303" spans="1:21" ht="15.75" customHeight="1"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4">
        <v>286.38</v>
      </c>
      <c r="S1303" s="2">
        <v>3</v>
      </c>
      <c r="T1303" s="2">
        <v>0</v>
      </c>
      <c r="U1303" s="4">
        <v>83.050199999999975</v>
      </c>
    </row>
    <row r="1304" spans="1:21" ht="15.75" customHeight="1"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4">
        <v>61.96</v>
      </c>
      <c r="S1304" s="2">
        <v>2</v>
      </c>
      <c r="T1304" s="2">
        <v>0</v>
      </c>
      <c r="U1304" s="4">
        <v>4.3371999999999957</v>
      </c>
    </row>
    <row r="1305" spans="1:21" ht="15.75" customHeight="1"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4">
        <v>23.99</v>
      </c>
      <c r="S1305" s="2">
        <v>1</v>
      </c>
      <c r="T1305" s="2">
        <v>0</v>
      </c>
      <c r="U1305" s="4">
        <v>5.5176999999999978</v>
      </c>
    </row>
    <row r="1306" spans="1:21" ht="15.75" customHeight="1"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4">
        <v>287.96999999999997</v>
      </c>
      <c r="S1306" s="2">
        <v>3</v>
      </c>
      <c r="T1306" s="2">
        <v>0</v>
      </c>
      <c r="U1306" s="4">
        <v>77.751899999999992</v>
      </c>
    </row>
    <row r="1307" spans="1:21" ht="15.75" customHeight="1"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4">
        <v>419.94399999999996</v>
      </c>
      <c r="S1307" s="2">
        <v>7</v>
      </c>
      <c r="T1307" s="2">
        <v>0.2</v>
      </c>
      <c r="U1307" s="4">
        <v>52.492999999999967</v>
      </c>
    </row>
    <row r="1308" spans="1:21" ht="15.75" customHeight="1"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4">
        <v>46.76</v>
      </c>
      <c r="S1308" s="2">
        <v>7</v>
      </c>
      <c r="T1308" s="2">
        <v>0</v>
      </c>
      <c r="U1308" s="4">
        <v>22.444800000000001</v>
      </c>
    </row>
    <row r="1309" spans="1:21" ht="15.75" customHeight="1"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4">
        <v>17.712</v>
      </c>
      <c r="S1309" s="2">
        <v>3</v>
      </c>
      <c r="T1309" s="2">
        <v>0.2</v>
      </c>
      <c r="U1309" s="4">
        <v>6.4206000000000012</v>
      </c>
    </row>
    <row r="1310" spans="1:21" ht="15.75" customHeight="1"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4">
        <v>21.78</v>
      </c>
      <c r="S1310" s="2">
        <v>2</v>
      </c>
      <c r="T1310" s="2">
        <v>0</v>
      </c>
      <c r="U1310" s="4">
        <v>5.6628000000000007</v>
      </c>
    </row>
    <row r="1311" spans="1:21" ht="15.75" customHeight="1"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4">
        <v>161.94</v>
      </c>
      <c r="S1311" s="2">
        <v>3</v>
      </c>
      <c r="T1311" s="2">
        <v>0</v>
      </c>
      <c r="U1311" s="4">
        <v>9.716399999999993</v>
      </c>
    </row>
    <row r="1312" spans="1:21" ht="15.75" customHeight="1"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4">
        <v>161.56800000000001</v>
      </c>
      <c r="S1312" s="2">
        <v>2</v>
      </c>
      <c r="T1312" s="2">
        <v>0.2</v>
      </c>
      <c r="U1312" s="4">
        <v>-8.0783999999999949</v>
      </c>
    </row>
    <row r="1313" spans="1:21" ht="15.75" customHeight="1"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4">
        <v>3.69</v>
      </c>
      <c r="S1313" s="2">
        <v>1</v>
      </c>
      <c r="T1313" s="2">
        <v>0</v>
      </c>
      <c r="U1313" s="4">
        <v>1.7343</v>
      </c>
    </row>
    <row r="1314" spans="1:21" ht="15.75" customHeight="1"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4">
        <v>122.12</v>
      </c>
      <c r="S1314" s="2">
        <v>4</v>
      </c>
      <c r="T1314" s="2">
        <v>0</v>
      </c>
      <c r="U1314" s="4">
        <v>56.175200000000004</v>
      </c>
    </row>
    <row r="1315" spans="1:21" ht="15.75" customHeight="1"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4">
        <v>155.37199999999999</v>
      </c>
      <c r="S1315" s="2">
        <v>2</v>
      </c>
      <c r="T1315" s="2">
        <v>0.3</v>
      </c>
      <c r="U1315" s="4">
        <v>-13.317599999999999</v>
      </c>
    </row>
    <row r="1316" spans="1:21" ht="15.75" customHeight="1"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4">
        <v>38.880000000000003</v>
      </c>
      <c r="S1316" s="2">
        <v>6</v>
      </c>
      <c r="T1316" s="2">
        <v>0</v>
      </c>
      <c r="U1316" s="4">
        <v>18.662400000000002</v>
      </c>
    </row>
    <row r="1317" spans="1:21" ht="15.75" customHeight="1"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4">
        <v>183.84</v>
      </c>
      <c r="S1317" s="2">
        <v>8</v>
      </c>
      <c r="T1317" s="2">
        <v>0</v>
      </c>
      <c r="U1317" s="4">
        <v>62.505600000000001</v>
      </c>
    </row>
    <row r="1318" spans="1:21" ht="15.75" customHeight="1"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4">
        <v>579.29999999999995</v>
      </c>
      <c r="S1318" s="2">
        <v>5</v>
      </c>
      <c r="T1318" s="2">
        <v>0</v>
      </c>
      <c r="U1318" s="4">
        <v>28.964999999999961</v>
      </c>
    </row>
    <row r="1319" spans="1:21" ht="15.75" customHeight="1"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4">
        <v>14.200000000000001</v>
      </c>
      <c r="S1319" s="2">
        <v>1</v>
      </c>
      <c r="T1319" s="2">
        <v>0.2</v>
      </c>
      <c r="U1319" s="4">
        <v>3.3724999999999992</v>
      </c>
    </row>
    <row r="1320" spans="1:21" ht="15.75" customHeight="1"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4">
        <v>575.91999999999996</v>
      </c>
      <c r="S1320" s="2">
        <v>2</v>
      </c>
      <c r="T1320" s="2">
        <v>0.2</v>
      </c>
      <c r="U1320" s="4">
        <v>71.989999999999981</v>
      </c>
    </row>
    <row r="1321" spans="1:21" ht="15.75" customHeight="1"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4">
        <v>5.1840000000000011</v>
      </c>
      <c r="S1321" s="2">
        <v>6</v>
      </c>
      <c r="T1321" s="2">
        <v>0.7</v>
      </c>
      <c r="U1321" s="4">
        <v>-3.6288</v>
      </c>
    </row>
    <row r="1322" spans="1:21" ht="15.75" customHeight="1"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4">
        <v>5.2290000000000001</v>
      </c>
      <c r="S1322" s="2">
        <v>3</v>
      </c>
      <c r="T1322" s="2">
        <v>0.7</v>
      </c>
      <c r="U1322" s="4">
        <v>-4.1831999999999976</v>
      </c>
    </row>
    <row r="1323" spans="1:21" ht="15.75" customHeight="1"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4">
        <v>285.55200000000002</v>
      </c>
      <c r="S1323" s="2">
        <v>2</v>
      </c>
      <c r="T1323" s="2">
        <v>0.2</v>
      </c>
      <c r="U1323" s="4">
        <v>35.69399999999996</v>
      </c>
    </row>
    <row r="1324" spans="1:21" ht="15.75" customHeight="1"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4">
        <v>72.8</v>
      </c>
      <c r="S1324" s="2">
        <v>5</v>
      </c>
      <c r="T1324" s="2">
        <v>0</v>
      </c>
      <c r="U1324" s="4">
        <v>19.656000000000002</v>
      </c>
    </row>
    <row r="1325" spans="1:21" ht="15.75" customHeight="1"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4">
        <v>10.816000000000001</v>
      </c>
      <c r="S1325" s="2">
        <v>4</v>
      </c>
      <c r="T1325" s="2">
        <v>0.2</v>
      </c>
      <c r="U1325" s="4">
        <v>3.5151999999999988</v>
      </c>
    </row>
    <row r="1326" spans="1:21" ht="15.75" customHeight="1"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4">
        <v>46.26</v>
      </c>
      <c r="S1326" s="2">
        <v>3</v>
      </c>
      <c r="T1326" s="2">
        <v>0</v>
      </c>
      <c r="U1326" s="4">
        <v>12.490200000000003</v>
      </c>
    </row>
    <row r="1327" spans="1:21" ht="15.75" customHeight="1"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4">
        <v>17.459999999999997</v>
      </c>
      <c r="S1327" s="2">
        <v>6</v>
      </c>
      <c r="T1327" s="2">
        <v>0.8</v>
      </c>
      <c r="U1327" s="4">
        <v>-30.555000000000007</v>
      </c>
    </row>
    <row r="1328" spans="1:21" ht="15.75" customHeight="1"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4">
        <v>51.072000000000003</v>
      </c>
      <c r="S1328" s="2">
        <v>6</v>
      </c>
      <c r="T1328" s="2">
        <v>0.2</v>
      </c>
      <c r="U1328" s="4">
        <v>5.1072000000000024</v>
      </c>
    </row>
    <row r="1329" spans="1:21" ht="15.75" customHeight="1"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4">
        <v>11.34</v>
      </c>
      <c r="S1329" s="2">
        <v>1</v>
      </c>
      <c r="T1329" s="2">
        <v>0</v>
      </c>
      <c r="U1329" s="4">
        <v>5.5565999999999995</v>
      </c>
    </row>
    <row r="1330" spans="1:21" ht="15.75" customHeight="1"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4">
        <v>87.92</v>
      </c>
      <c r="S1330" s="2">
        <v>4</v>
      </c>
      <c r="T1330" s="2">
        <v>0</v>
      </c>
      <c r="U1330" s="4">
        <v>26.375999999999998</v>
      </c>
    </row>
    <row r="1331" spans="1:21" ht="15.75" customHeight="1"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4">
        <v>37.049999999999997</v>
      </c>
      <c r="S1331" s="2">
        <v>3</v>
      </c>
      <c r="T1331" s="2">
        <v>0</v>
      </c>
      <c r="U1331" s="4">
        <v>16.302</v>
      </c>
    </row>
    <row r="1332" spans="1:21" ht="15.75" customHeight="1"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4">
        <v>2.97</v>
      </c>
      <c r="S1332" s="2">
        <v>1</v>
      </c>
      <c r="T1332" s="2">
        <v>0.4</v>
      </c>
      <c r="U1332" s="4">
        <v>-0.64350000000000018</v>
      </c>
    </row>
    <row r="1333" spans="1:21" ht="15.75" customHeight="1"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4">
        <v>27.439999999999998</v>
      </c>
      <c r="S1333" s="2">
        <v>2</v>
      </c>
      <c r="T1333" s="2">
        <v>0.2</v>
      </c>
      <c r="U1333" s="4">
        <v>2.4009999999999998</v>
      </c>
    </row>
    <row r="1334" spans="1:21" ht="15.75" customHeight="1"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4">
        <v>1.0799999999999998</v>
      </c>
      <c r="S1334" s="2">
        <v>3</v>
      </c>
      <c r="T1334" s="2">
        <v>0.8</v>
      </c>
      <c r="U1334" s="4">
        <v>-1.7280000000000002</v>
      </c>
    </row>
    <row r="1335" spans="1:21" ht="15.75" customHeight="1"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4">
        <v>7.9599999999999973</v>
      </c>
      <c r="S1335" s="2">
        <v>2</v>
      </c>
      <c r="T1335" s="2">
        <v>0.8</v>
      </c>
      <c r="U1335" s="4">
        <v>-13.930000000000003</v>
      </c>
    </row>
    <row r="1336" spans="1:21" ht="15.75" customHeight="1"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4">
        <v>140.73599999999999</v>
      </c>
      <c r="S1336" s="2">
        <v>8</v>
      </c>
      <c r="T1336" s="2">
        <v>0.2</v>
      </c>
      <c r="U1336" s="4">
        <v>52.775999999999996</v>
      </c>
    </row>
    <row r="1337" spans="1:21" ht="15.75" customHeight="1"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4">
        <v>552.55999999999995</v>
      </c>
      <c r="S1337" s="2">
        <v>4</v>
      </c>
      <c r="T1337" s="2">
        <v>0</v>
      </c>
      <c r="U1337" s="4">
        <v>0</v>
      </c>
    </row>
    <row r="1338" spans="1:21" ht="15.75" customHeight="1"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4">
        <v>25.11</v>
      </c>
      <c r="S1338" s="2">
        <v>3</v>
      </c>
      <c r="T1338" s="2">
        <v>0</v>
      </c>
      <c r="U1338" s="4">
        <v>6.5285999999999991</v>
      </c>
    </row>
    <row r="1339" spans="1:21" ht="15.75" customHeight="1"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4">
        <v>29.78</v>
      </c>
      <c r="S1339" s="2">
        <v>2</v>
      </c>
      <c r="T1339" s="2">
        <v>0</v>
      </c>
      <c r="U1339" s="4">
        <v>8.0406000000000013</v>
      </c>
    </row>
    <row r="1340" spans="1:21" ht="15.75" customHeight="1"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4">
        <v>677.58</v>
      </c>
      <c r="S1340" s="2">
        <v>3</v>
      </c>
      <c r="T1340" s="2">
        <v>0</v>
      </c>
      <c r="U1340" s="4">
        <v>176.17080000000001</v>
      </c>
    </row>
    <row r="1341" spans="1:21" ht="15.75" customHeight="1"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4">
        <v>75.040000000000006</v>
      </c>
      <c r="S1341" s="2">
        <v>8</v>
      </c>
      <c r="T1341" s="2">
        <v>0</v>
      </c>
      <c r="U1341" s="4">
        <v>36.019200000000005</v>
      </c>
    </row>
    <row r="1342" spans="1:21" ht="15.75" customHeight="1"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4">
        <v>695.7</v>
      </c>
      <c r="S1342" s="2">
        <v>2</v>
      </c>
      <c r="T1342" s="2">
        <v>0.5</v>
      </c>
      <c r="U1342" s="4">
        <v>-27.827999999999975</v>
      </c>
    </row>
    <row r="1343" spans="1:21" ht="15.75" customHeight="1"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4">
        <v>15.66</v>
      </c>
      <c r="S1343" s="2">
        <v>5</v>
      </c>
      <c r="T1343" s="2">
        <v>0.7</v>
      </c>
      <c r="U1343" s="4">
        <v>-12.527999999999995</v>
      </c>
    </row>
    <row r="1344" spans="1:21" ht="15.75" customHeight="1"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4">
        <v>28.854000000000006</v>
      </c>
      <c r="S1344" s="2">
        <v>6</v>
      </c>
      <c r="T1344" s="2">
        <v>0.7</v>
      </c>
      <c r="U1344" s="4">
        <v>-21.159599999999998</v>
      </c>
    </row>
    <row r="1345" spans="1:21" ht="15.75" customHeight="1"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4">
        <v>47.82</v>
      </c>
      <c r="S1345" s="2">
        <v>3</v>
      </c>
      <c r="T1345" s="2">
        <v>0</v>
      </c>
      <c r="U1345" s="4">
        <v>14.345999999999995</v>
      </c>
    </row>
    <row r="1346" spans="1:21" ht="15.75" customHeight="1"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4">
        <v>13.049999999999999</v>
      </c>
      <c r="S1346" s="2">
        <v>5</v>
      </c>
      <c r="T1346" s="2">
        <v>0</v>
      </c>
      <c r="U1346" s="4">
        <v>6.0029999999999992</v>
      </c>
    </row>
    <row r="1347" spans="1:21" ht="15.75" customHeight="1"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4">
        <v>93.78</v>
      </c>
      <c r="S1347" s="2">
        <v>2</v>
      </c>
      <c r="T1347" s="2">
        <v>0</v>
      </c>
      <c r="U1347" s="4">
        <v>36.574200000000005</v>
      </c>
    </row>
    <row r="1348" spans="1:21" ht="15.75" customHeight="1"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4">
        <v>47.18</v>
      </c>
      <c r="S1348" s="2">
        <v>7</v>
      </c>
      <c r="T1348" s="2">
        <v>0</v>
      </c>
      <c r="U1348" s="4">
        <v>23.59</v>
      </c>
    </row>
    <row r="1349" spans="1:21" ht="15.75" customHeight="1"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4">
        <v>19.68</v>
      </c>
      <c r="S1349" s="2">
        <v>6</v>
      </c>
      <c r="T1349" s="2">
        <v>0</v>
      </c>
      <c r="U1349" s="4">
        <v>5.7071999999999976</v>
      </c>
    </row>
    <row r="1350" spans="1:21" ht="15.75" customHeight="1"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4">
        <v>53.4</v>
      </c>
      <c r="S1350" s="2">
        <v>10</v>
      </c>
      <c r="T1350" s="2">
        <v>0</v>
      </c>
      <c r="U1350" s="4">
        <v>25.097999999999999</v>
      </c>
    </row>
    <row r="1351" spans="1:21" ht="15.75" customHeight="1"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4">
        <v>35.880000000000003</v>
      </c>
      <c r="S1351" s="2">
        <v>6</v>
      </c>
      <c r="T1351" s="2">
        <v>0</v>
      </c>
      <c r="U1351" s="4">
        <v>17.2224</v>
      </c>
    </row>
    <row r="1352" spans="1:21" ht="15.75" customHeight="1"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4">
        <v>258.279</v>
      </c>
      <c r="S1352" s="2">
        <v>3</v>
      </c>
      <c r="T1352" s="2">
        <v>0.3</v>
      </c>
      <c r="U1352" s="4">
        <v>-70.104300000000023</v>
      </c>
    </row>
    <row r="1353" spans="1:21" ht="15.75" customHeight="1"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4">
        <v>31.4</v>
      </c>
      <c r="S1353" s="2">
        <v>2</v>
      </c>
      <c r="T1353" s="2">
        <v>0</v>
      </c>
      <c r="U1353" s="4">
        <v>7.8500000000000014</v>
      </c>
    </row>
    <row r="1354" spans="1:21" ht="15.75" customHeight="1"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4">
        <v>183.96</v>
      </c>
      <c r="S1354" s="2">
        <v>5</v>
      </c>
      <c r="T1354" s="2">
        <v>0.2</v>
      </c>
      <c r="U1354" s="4">
        <v>20.695499999999988</v>
      </c>
    </row>
    <row r="1355" spans="1:21" ht="15.75" customHeight="1"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4">
        <v>17.61</v>
      </c>
      <c r="S1355" s="2">
        <v>3</v>
      </c>
      <c r="T1355" s="2">
        <v>0</v>
      </c>
      <c r="U1355" s="4">
        <v>8.4527999999999999</v>
      </c>
    </row>
    <row r="1356" spans="1:21" ht="15.75" customHeight="1"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4">
        <v>300.904</v>
      </c>
      <c r="S1356" s="2">
        <v>1</v>
      </c>
      <c r="T1356" s="2">
        <v>0.2</v>
      </c>
      <c r="U1356" s="4">
        <v>11.283900000000017</v>
      </c>
    </row>
    <row r="1357" spans="1:21" ht="15.75" customHeight="1"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4">
        <v>220.77600000000001</v>
      </c>
      <c r="S1357" s="2">
        <v>3</v>
      </c>
      <c r="T1357" s="2">
        <v>0.2</v>
      </c>
      <c r="U1357" s="4">
        <v>-44.155200000000022</v>
      </c>
    </row>
    <row r="1358" spans="1:21" ht="15.75" customHeight="1"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4">
        <v>281.42400000000004</v>
      </c>
      <c r="S1358" s="2">
        <v>11</v>
      </c>
      <c r="T1358" s="2">
        <v>0.2</v>
      </c>
      <c r="U1358" s="4">
        <v>-35.178000000000004</v>
      </c>
    </row>
    <row r="1359" spans="1:21" ht="15.75" customHeight="1"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4">
        <v>79.14</v>
      </c>
      <c r="S1359" s="2">
        <v>3</v>
      </c>
      <c r="T1359" s="2">
        <v>0</v>
      </c>
      <c r="U1359" s="4">
        <v>36.404399999999995</v>
      </c>
    </row>
    <row r="1360" spans="1:21" ht="15.75" customHeight="1"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4">
        <v>1.988</v>
      </c>
      <c r="S1360" s="2">
        <v>1</v>
      </c>
      <c r="T1360" s="2">
        <v>0.6</v>
      </c>
      <c r="U1360" s="4">
        <v>-1.4413</v>
      </c>
    </row>
    <row r="1361" spans="1:21" ht="15.75" customHeight="1"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4">
        <v>145.56800000000001</v>
      </c>
      <c r="S1361" s="2">
        <v>2</v>
      </c>
      <c r="T1361" s="2">
        <v>0.2</v>
      </c>
      <c r="U1361" s="4">
        <v>0</v>
      </c>
    </row>
    <row r="1362" spans="1:21" ht="15.75" customHeight="1"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4">
        <v>123.256</v>
      </c>
      <c r="S1362" s="2">
        <v>7</v>
      </c>
      <c r="T1362" s="2">
        <v>0.2</v>
      </c>
      <c r="U1362" s="4">
        <v>9.2441999999999993</v>
      </c>
    </row>
    <row r="1363" spans="1:21" ht="15.75" customHeight="1"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4">
        <v>23.680000000000003</v>
      </c>
      <c r="S1363" s="2">
        <v>4</v>
      </c>
      <c r="T1363" s="2">
        <v>0.2</v>
      </c>
      <c r="U1363" s="4">
        <v>7.3999999999999995</v>
      </c>
    </row>
    <row r="1364" spans="1:21" ht="15.75" customHeight="1"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4">
        <v>309.57600000000002</v>
      </c>
      <c r="S1364" s="2">
        <v>4</v>
      </c>
      <c r="T1364" s="2">
        <v>0.4</v>
      </c>
      <c r="U1364" s="4">
        <v>-56.755600000000015</v>
      </c>
    </row>
    <row r="1365" spans="1:21" ht="15.75" customHeight="1"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4">
        <v>38.388000000000005</v>
      </c>
      <c r="S1365" s="2">
        <v>14</v>
      </c>
      <c r="T1365" s="2">
        <v>0.7</v>
      </c>
      <c r="U1365" s="4">
        <v>-25.591999999999999</v>
      </c>
    </row>
    <row r="1366" spans="1:21" ht="15.75" customHeight="1"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4">
        <v>95.994000000000014</v>
      </c>
      <c r="S1366" s="2">
        <v>2</v>
      </c>
      <c r="T1366" s="2">
        <v>0.7</v>
      </c>
      <c r="U1366" s="4">
        <v>-63.995999999999981</v>
      </c>
    </row>
    <row r="1367" spans="1:21" ht="15.75" customHeight="1"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4">
        <v>239.95200000000003</v>
      </c>
      <c r="S1367" s="2">
        <v>6</v>
      </c>
      <c r="T1367" s="2">
        <v>0.2</v>
      </c>
      <c r="U1367" s="4">
        <v>-35.992800000000038</v>
      </c>
    </row>
    <row r="1368" spans="1:21" ht="15.75" customHeight="1"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4">
        <v>201.584</v>
      </c>
      <c r="S1368" s="2">
        <v>2</v>
      </c>
      <c r="T1368" s="2">
        <v>0.2</v>
      </c>
      <c r="U1368" s="4">
        <v>15.118800000000007</v>
      </c>
    </row>
    <row r="1369" spans="1:21" ht="15.75" customHeight="1"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4">
        <v>899.13600000000008</v>
      </c>
      <c r="S1369" s="2">
        <v>4</v>
      </c>
      <c r="T1369" s="2">
        <v>0.2</v>
      </c>
      <c r="U1369" s="4">
        <v>-146.10960000000014</v>
      </c>
    </row>
    <row r="1370" spans="1:21" ht="15.75" customHeight="1"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4">
        <v>145.9</v>
      </c>
      <c r="S1370" s="2">
        <v>5</v>
      </c>
      <c r="T1370" s="2">
        <v>0</v>
      </c>
      <c r="U1370" s="4">
        <v>62.736999999999995</v>
      </c>
    </row>
    <row r="1371" spans="1:21" ht="15.75" customHeight="1"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4">
        <v>590.05800000000011</v>
      </c>
      <c r="S1371" s="2">
        <v>7</v>
      </c>
      <c r="T1371" s="2">
        <v>0.7</v>
      </c>
      <c r="U1371" s="4">
        <v>-786.74400000000026</v>
      </c>
    </row>
    <row r="1372" spans="1:21" ht="15.75" customHeight="1"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4">
        <v>14.04</v>
      </c>
      <c r="S1372" s="2">
        <v>3</v>
      </c>
      <c r="T1372" s="2">
        <v>0.2</v>
      </c>
      <c r="U1372" s="4">
        <v>1.5794999999999986</v>
      </c>
    </row>
    <row r="1373" spans="1:21" ht="15.75" customHeight="1"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4">
        <v>49.08</v>
      </c>
      <c r="S1373" s="2">
        <v>3</v>
      </c>
      <c r="T1373" s="2">
        <v>0</v>
      </c>
      <c r="U1373" s="4">
        <v>4.9079999999999977</v>
      </c>
    </row>
    <row r="1374" spans="1:21" ht="15.75" customHeight="1"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4">
        <v>29.6</v>
      </c>
      <c r="S1374" s="2">
        <v>2</v>
      </c>
      <c r="T1374" s="2">
        <v>0</v>
      </c>
      <c r="U1374" s="4">
        <v>14.8</v>
      </c>
    </row>
    <row r="1375" spans="1:21" ht="15.75" customHeight="1"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4">
        <v>17.088000000000001</v>
      </c>
      <c r="S1375" s="2">
        <v>4</v>
      </c>
      <c r="T1375" s="2">
        <v>0.2</v>
      </c>
      <c r="U1375" s="4">
        <v>5.5535999999999994</v>
      </c>
    </row>
    <row r="1376" spans="1:21" ht="15.75" customHeight="1"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4">
        <v>912.75</v>
      </c>
      <c r="S1376" s="2">
        <v>5</v>
      </c>
      <c r="T1376" s="2">
        <v>0</v>
      </c>
      <c r="U1376" s="4">
        <v>118.65750000000006</v>
      </c>
    </row>
    <row r="1377" spans="1:21" ht="15.75" customHeight="1"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4">
        <v>1089.75</v>
      </c>
      <c r="S1377" s="2">
        <v>3</v>
      </c>
      <c r="T1377" s="2">
        <v>0</v>
      </c>
      <c r="U1377" s="4">
        <v>305.13000000000011</v>
      </c>
    </row>
    <row r="1378" spans="1:21" ht="15.75" customHeight="1"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4">
        <v>447.84</v>
      </c>
      <c r="S1378" s="2">
        <v>8</v>
      </c>
      <c r="T1378" s="2">
        <v>0</v>
      </c>
      <c r="U1378" s="4">
        <v>219.44159999999999</v>
      </c>
    </row>
    <row r="1379" spans="1:21" ht="15.75" customHeight="1"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4">
        <v>16.399999999999999</v>
      </c>
      <c r="S1379" s="2">
        <v>5</v>
      </c>
      <c r="T1379" s="2">
        <v>0</v>
      </c>
      <c r="U1379" s="4">
        <v>4.2639999999999993</v>
      </c>
    </row>
    <row r="1380" spans="1:21" ht="15.75" customHeight="1"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4">
        <v>399.96000000000004</v>
      </c>
      <c r="S1380" s="2">
        <v>5</v>
      </c>
      <c r="T1380" s="2">
        <v>0.2</v>
      </c>
      <c r="U1380" s="4">
        <v>34.996499999999969</v>
      </c>
    </row>
    <row r="1381" spans="1:21" ht="15.75" customHeight="1"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4">
        <v>158.9</v>
      </c>
      <c r="S1381" s="2">
        <v>5</v>
      </c>
      <c r="T1381" s="2">
        <v>0</v>
      </c>
      <c r="U1381" s="4">
        <v>7.9449999999999932</v>
      </c>
    </row>
    <row r="1382" spans="1:21" ht="15.75" customHeight="1"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4">
        <v>13.184000000000001</v>
      </c>
      <c r="S1382" s="2">
        <v>1</v>
      </c>
      <c r="T1382" s="2">
        <v>0.2</v>
      </c>
      <c r="U1382" s="4">
        <v>4.7792000000000003</v>
      </c>
    </row>
    <row r="1383" spans="1:21" ht="15.75" customHeight="1"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4">
        <v>83.951999999999998</v>
      </c>
      <c r="S1383" s="2">
        <v>3</v>
      </c>
      <c r="T1383" s="2">
        <v>0.6</v>
      </c>
      <c r="U1383" s="4">
        <v>-90.24839999999999</v>
      </c>
    </row>
    <row r="1384" spans="1:21" ht="15.75" customHeight="1"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4">
        <v>80.98</v>
      </c>
      <c r="S1384" s="2">
        <v>1</v>
      </c>
      <c r="T1384" s="2">
        <v>0</v>
      </c>
      <c r="U1384" s="4">
        <v>1.6196000000000055</v>
      </c>
    </row>
    <row r="1385" spans="1:21" ht="15.75" customHeight="1"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4">
        <v>348.84</v>
      </c>
      <c r="S1385" s="2">
        <v>9</v>
      </c>
      <c r="T1385" s="2">
        <v>0</v>
      </c>
      <c r="U1385" s="4">
        <v>170.9316</v>
      </c>
    </row>
    <row r="1386" spans="1:21" ht="15.75" customHeight="1"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4">
        <v>9.4499999999999993</v>
      </c>
      <c r="S1386" s="2">
        <v>5</v>
      </c>
      <c r="T1386" s="2">
        <v>0</v>
      </c>
      <c r="U1386" s="4">
        <v>0.18900000000000028</v>
      </c>
    </row>
    <row r="1387" spans="1:21" ht="15.75" customHeight="1"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4">
        <v>18.84</v>
      </c>
      <c r="S1387" s="2">
        <v>3</v>
      </c>
      <c r="T1387" s="2">
        <v>0</v>
      </c>
      <c r="U1387" s="4">
        <v>7.1592000000000002</v>
      </c>
    </row>
    <row r="1388" spans="1:21" ht="15.75" customHeight="1"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4">
        <v>239.98</v>
      </c>
      <c r="S1388" s="2">
        <v>2</v>
      </c>
      <c r="T1388" s="2">
        <v>0</v>
      </c>
      <c r="U1388" s="4">
        <v>52.795599999999979</v>
      </c>
    </row>
    <row r="1389" spans="1:21" ht="15.75" customHeight="1"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4">
        <v>167.96</v>
      </c>
      <c r="S1389" s="2">
        <v>2</v>
      </c>
      <c r="T1389" s="2">
        <v>0</v>
      </c>
      <c r="U1389" s="4">
        <v>78.941199999999995</v>
      </c>
    </row>
    <row r="1390" spans="1:21" ht="15.75" customHeight="1"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4">
        <v>104.85000000000001</v>
      </c>
      <c r="S1390" s="2">
        <v>3</v>
      </c>
      <c r="T1390" s="2">
        <v>0</v>
      </c>
      <c r="U1390" s="4">
        <v>28.309500000000007</v>
      </c>
    </row>
    <row r="1391" spans="1:21" ht="15.75" customHeight="1"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4">
        <v>484.83000000000004</v>
      </c>
      <c r="S1391" s="2">
        <v>3</v>
      </c>
      <c r="T1391" s="2">
        <v>0</v>
      </c>
      <c r="U1391" s="4">
        <v>126.05580000000002</v>
      </c>
    </row>
    <row r="1392" spans="1:21" ht="15.75" customHeight="1"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4">
        <v>122.97</v>
      </c>
      <c r="S1392" s="2">
        <v>3</v>
      </c>
      <c r="T1392" s="2">
        <v>0</v>
      </c>
      <c r="U1392" s="4">
        <v>60.255300000000005</v>
      </c>
    </row>
    <row r="1393" spans="1:21" ht="15.75" customHeight="1"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4">
        <v>154.44</v>
      </c>
      <c r="S1393" s="2">
        <v>3</v>
      </c>
      <c r="T1393" s="2">
        <v>0</v>
      </c>
      <c r="U1393" s="4">
        <v>1.5444000000000031</v>
      </c>
    </row>
    <row r="1394" spans="1:21" ht="15.75" customHeight="1"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4">
        <v>342.37</v>
      </c>
      <c r="S1394" s="2">
        <v>7</v>
      </c>
      <c r="T1394" s="2">
        <v>0</v>
      </c>
      <c r="U1394" s="4">
        <v>160.91389999999998</v>
      </c>
    </row>
    <row r="1395" spans="1:21" ht="15.75" customHeight="1"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4">
        <v>9.5519999999999996</v>
      </c>
      <c r="S1395" s="2">
        <v>3</v>
      </c>
      <c r="T1395" s="2">
        <v>0.2</v>
      </c>
      <c r="U1395" s="4">
        <v>1.5521999999999991</v>
      </c>
    </row>
    <row r="1396" spans="1:21" ht="15.75" customHeight="1"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4">
        <v>652.45000000000005</v>
      </c>
      <c r="S1396" s="2">
        <v>5</v>
      </c>
      <c r="T1396" s="2">
        <v>0.5</v>
      </c>
      <c r="U1396" s="4">
        <v>-430.61700000000019</v>
      </c>
    </row>
    <row r="1397" spans="1:21" ht="15.75" customHeight="1"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4">
        <v>66.644999999999996</v>
      </c>
      <c r="S1397" s="2">
        <v>3</v>
      </c>
      <c r="T1397" s="2">
        <v>0.5</v>
      </c>
      <c r="U1397" s="4">
        <v>-42.652799999999999</v>
      </c>
    </row>
    <row r="1398" spans="1:21" ht="15.75" customHeight="1"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4">
        <v>17.216000000000001</v>
      </c>
      <c r="S1398" s="2">
        <v>4</v>
      </c>
      <c r="T1398" s="2">
        <v>0.2</v>
      </c>
      <c r="U1398" s="4">
        <v>6.025599999999999</v>
      </c>
    </row>
    <row r="1399" spans="1:21" ht="15.75" customHeight="1"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4">
        <v>11.56</v>
      </c>
      <c r="S1399" s="2">
        <v>2</v>
      </c>
      <c r="T1399" s="2">
        <v>0</v>
      </c>
      <c r="U1399" s="4">
        <v>5.6644000000000005</v>
      </c>
    </row>
    <row r="1400" spans="1:21" ht="15.75" customHeight="1"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4">
        <v>88.4</v>
      </c>
      <c r="S1400" s="2">
        <v>4</v>
      </c>
      <c r="T1400" s="2">
        <v>0</v>
      </c>
      <c r="U1400" s="4">
        <v>11.492000000000004</v>
      </c>
    </row>
    <row r="1401" spans="1:21" ht="15.75" customHeight="1"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4">
        <v>6.48</v>
      </c>
      <c r="S1401" s="2">
        <v>1</v>
      </c>
      <c r="T1401" s="2">
        <v>0</v>
      </c>
      <c r="U1401" s="4">
        <v>3.1104000000000003</v>
      </c>
    </row>
    <row r="1402" spans="1:21" ht="15.75" customHeight="1"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4">
        <v>21.8</v>
      </c>
      <c r="S1402" s="2">
        <v>2</v>
      </c>
      <c r="T1402" s="2">
        <v>0</v>
      </c>
      <c r="U1402" s="4">
        <v>6.104000000000001</v>
      </c>
    </row>
    <row r="1403" spans="1:21" ht="15.75" customHeight="1"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4">
        <v>251.79000000000002</v>
      </c>
      <c r="S1403" s="2">
        <v>3</v>
      </c>
      <c r="T1403" s="2">
        <v>0</v>
      </c>
      <c r="U1403" s="4">
        <v>118.34129999999999</v>
      </c>
    </row>
    <row r="1404" spans="1:21" ht="15.75" customHeight="1"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4">
        <v>205.17599999999999</v>
      </c>
      <c r="S1404" s="2">
        <v>2</v>
      </c>
      <c r="T1404" s="2">
        <v>0.4</v>
      </c>
      <c r="U1404" s="4">
        <v>-58.133199999999988</v>
      </c>
    </row>
    <row r="1405" spans="1:21" ht="15.75" customHeight="1"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4">
        <v>419.4</v>
      </c>
      <c r="S1405" s="2">
        <v>5</v>
      </c>
      <c r="T1405" s="2">
        <v>0.2</v>
      </c>
      <c r="U1405" s="4">
        <v>146.79</v>
      </c>
    </row>
    <row r="1406" spans="1:21" ht="15.75" customHeight="1"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4">
        <v>10.304000000000002</v>
      </c>
      <c r="S1406" s="2">
        <v>1</v>
      </c>
      <c r="T1406" s="2">
        <v>0.2</v>
      </c>
      <c r="U1406" s="4">
        <v>-2.1896000000000004</v>
      </c>
    </row>
    <row r="1407" spans="1:21" ht="15.75" customHeight="1"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4">
        <v>154.76400000000001</v>
      </c>
      <c r="S1407" s="2">
        <v>3</v>
      </c>
      <c r="T1407" s="2">
        <v>0.4</v>
      </c>
      <c r="U1407" s="4">
        <v>-36.11160000000001</v>
      </c>
    </row>
    <row r="1408" spans="1:21" ht="15.75" customHeight="1"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4">
        <v>116.78399999999999</v>
      </c>
      <c r="S1408" s="2">
        <v>2</v>
      </c>
      <c r="T1408" s="2">
        <v>0.2</v>
      </c>
      <c r="U1408" s="4">
        <v>21.896999999999991</v>
      </c>
    </row>
    <row r="1409" spans="1:21" ht="15.75" customHeight="1"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4">
        <v>75.48</v>
      </c>
      <c r="S1409" s="2">
        <v>2</v>
      </c>
      <c r="T1409" s="2">
        <v>0</v>
      </c>
      <c r="U1409" s="4">
        <v>19.6248</v>
      </c>
    </row>
    <row r="1410" spans="1:21" ht="15.75" customHeight="1"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4">
        <v>39.979999999999997</v>
      </c>
      <c r="S1410" s="2">
        <v>2</v>
      </c>
      <c r="T1410" s="2">
        <v>0</v>
      </c>
      <c r="U1410" s="4">
        <v>9.9949999999999974</v>
      </c>
    </row>
    <row r="1411" spans="1:21" ht="15.75" customHeight="1"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4">
        <v>393.16500000000002</v>
      </c>
      <c r="S1411" s="2">
        <v>3</v>
      </c>
      <c r="T1411" s="2">
        <v>0.5</v>
      </c>
      <c r="U1411" s="4">
        <v>-204.44580000000005</v>
      </c>
    </row>
    <row r="1412" spans="1:21" ht="15.75" customHeight="1"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4">
        <v>23.680000000000003</v>
      </c>
      <c r="S1412" s="2">
        <v>2</v>
      </c>
      <c r="T1412" s="2">
        <v>0.2</v>
      </c>
      <c r="U1412" s="4">
        <v>8.879999999999999</v>
      </c>
    </row>
    <row r="1413" spans="1:21" ht="15.75" customHeight="1"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4">
        <v>408.00599999999997</v>
      </c>
      <c r="S1413" s="2">
        <v>2</v>
      </c>
      <c r="T1413" s="2">
        <v>0.1</v>
      </c>
      <c r="U1413" s="4">
        <v>72.534400000000005</v>
      </c>
    </row>
    <row r="1414" spans="1:21" ht="15.75" customHeight="1"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4">
        <v>165.28</v>
      </c>
      <c r="S1414" s="2">
        <v>4</v>
      </c>
      <c r="T1414" s="2">
        <v>0</v>
      </c>
      <c r="U1414" s="4">
        <v>14.875200000000007</v>
      </c>
    </row>
    <row r="1415" spans="1:21" ht="15.75" customHeight="1"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4">
        <v>334.76800000000003</v>
      </c>
      <c r="S1415" s="2">
        <v>7</v>
      </c>
      <c r="T1415" s="2">
        <v>0.2</v>
      </c>
      <c r="U1415" s="4">
        <v>108.79959999999997</v>
      </c>
    </row>
    <row r="1416" spans="1:21" ht="15.75" customHeight="1"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4">
        <v>239.96999999999997</v>
      </c>
      <c r="S1416" s="2">
        <v>3</v>
      </c>
      <c r="T1416" s="2">
        <v>0</v>
      </c>
      <c r="U1416" s="4">
        <v>26.39670000000001</v>
      </c>
    </row>
    <row r="1417" spans="1:21" ht="15.75" customHeight="1"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4">
        <v>37.74</v>
      </c>
      <c r="S1417" s="2">
        <v>3</v>
      </c>
      <c r="T1417" s="2">
        <v>0</v>
      </c>
      <c r="U1417" s="4">
        <v>12.831599999999996</v>
      </c>
    </row>
    <row r="1418" spans="1:21" ht="15.75" customHeight="1"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4">
        <v>946.34400000000005</v>
      </c>
      <c r="S1418" s="2">
        <v>7</v>
      </c>
      <c r="T1418" s="2">
        <v>0.2</v>
      </c>
      <c r="U1418" s="4">
        <v>118.29299999999989</v>
      </c>
    </row>
    <row r="1419" spans="1:21" ht="15.75" customHeight="1"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4">
        <v>151.20000000000002</v>
      </c>
      <c r="S1419" s="2">
        <v>3</v>
      </c>
      <c r="T1419" s="2">
        <v>0.2</v>
      </c>
      <c r="U1419" s="4">
        <v>32.130000000000003</v>
      </c>
    </row>
    <row r="1420" spans="1:21" ht="15.75" customHeight="1"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4">
        <v>4.9280000000000008</v>
      </c>
      <c r="S1420" s="2">
        <v>4</v>
      </c>
      <c r="T1420" s="2">
        <v>0.6</v>
      </c>
      <c r="U1420" s="4">
        <v>-1.4783999999999997</v>
      </c>
    </row>
    <row r="1421" spans="1:21" ht="15.75" customHeight="1"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4">
        <v>86.272000000000006</v>
      </c>
      <c r="S1421" s="2">
        <v>4</v>
      </c>
      <c r="T1421" s="2">
        <v>0.2</v>
      </c>
      <c r="U1421" s="4">
        <v>31.273599999999998</v>
      </c>
    </row>
    <row r="1422" spans="1:21" ht="15.75" customHeight="1"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4">
        <v>72.588000000000008</v>
      </c>
      <c r="S1422" s="2">
        <v>2</v>
      </c>
      <c r="T1422" s="2">
        <v>0.7</v>
      </c>
      <c r="U1422" s="4">
        <v>-48.391999999999982</v>
      </c>
    </row>
    <row r="1423" spans="1:21" ht="15.75" customHeight="1"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4">
        <v>60.672000000000004</v>
      </c>
      <c r="S1423" s="2">
        <v>2</v>
      </c>
      <c r="T1423" s="2">
        <v>0.2</v>
      </c>
      <c r="U1423" s="4">
        <v>14.409600000000003</v>
      </c>
    </row>
    <row r="1424" spans="1:21" ht="15.75" customHeight="1"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4">
        <v>77.031000000000006</v>
      </c>
      <c r="S1424" s="2">
        <v>9</v>
      </c>
      <c r="T1424" s="2">
        <v>0.7</v>
      </c>
      <c r="U1424" s="4">
        <v>-59.057100000000005</v>
      </c>
    </row>
    <row r="1425" spans="1:21" ht="15.75" customHeight="1"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4">
        <v>119.90400000000001</v>
      </c>
      <c r="S1425" s="2">
        <v>6</v>
      </c>
      <c r="T1425" s="2">
        <v>0.2</v>
      </c>
      <c r="U1425" s="4">
        <v>-1.4988000000000135</v>
      </c>
    </row>
    <row r="1426" spans="1:21" ht="15.75" customHeight="1"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4">
        <v>263.96000000000004</v>
      </c>
      <c r="S1426" s="2">
        <v>5</v>
      </c>
      <c r="T1426" s="2">
        <v>0.2</v>
      </c>
      <c r="U1426" s="4">
        <v>23.096500000000006</v>
      </c>
    </row>
    <row r="1427" spans="1:21" ht="15.75" customHeight="1"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4">
        <v>363.64800000000002</v>
      </c>
      <c r="S1427" s="2">
        <v>4</v>
      </c>
      <c r="T1427" s="2">
        <v>0.2</v>
      </c>
      <c r="U1427" s="4">
        <v>-86.366400000000027</v>
      </c>
    </row>
    <row r="1428" spans="1:21" ht="15.75" customHeight="1"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4">
        <v>9.7280000000000015</v>
      </c>
      <c r="S1428" s="2">
        <v>2</v>
      </c>
      <c r="T1428" s="2">
        <v>0.2</v>
      </c>
      <c r="U1428" s="4">
        <v>3.283199999999999</v>
      </c>
    </row>
    <row r="1429" spans="1:21" ht="15.75" customHeight="1"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4">
        <v>14.75</v>
      </c>
      <c r="S1429" s="2">
        <v>5</v>
      </c>
      <c r="T1429" s="2">
        <v>0</v>
      </c>
      <c r="U1429" s="4">
        <v>7.08</v>
      </c>
    </row>
    <row r="1430" spans="1:21" ht="15.75" customHeight="1"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4">
        <v>29.800000000000004</v>
      </c>
      <c r="S1430" s="2">
        <v>5</v>
      </c>
      <c r="T1430" s="2">
        <v>0.2</v>
      </c>
      <c r="U1430" s="4">
        <v>9.3124999999999982</v>
      </c>
    </row>
    <row r="1431" spans="1:21" ht="15.75" customHeight="1"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4">
        <v>427.42</v>
      </c>
      <c r="S1431" s="2">
        <v>14</v>
      </c>
      <c r="T1431" s="2">
        <v>0</v>
      </c>
      <c r="U1431" s="4">
        <v>196.61320000000001</v>
      </c>
    </row>
    <row r="1432" spans="1:21" ht="15.75" customHeight="1"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4">
        <v>220.75200000000001</v>
      </c>
      <c r="S1432" s="2">
        <v>8</v>
      </c>
      <c r="T1432" s="2">
        <v>0.4</v>
      </c>
      <c r="U1432" s="4">
        <v>-40.47120000000001</v>
      </c>
    </row>
    <row r="1433" spans="1:21" ht="15.75" customHeight="1"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4">
        <v>152.76</v>
      </c>
      <c r="S1433" s="2">
        <v>6</v>
      </c>
      <c r="T1433" s="2">
        <v>0</v>
      </c>
      <c r="U1433" s="4">
        <v>74.852400000000003</v>
      </c>
    </row>
    <row r="1434" spans="1:21" ht="15.75" customHeight="1"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4">
        <v>7.27</v>
      </c>
      <c r="S1434" s="2">
        <v>1</v>
      </c>
      <c r="T1434" s="2">
        <v>0</v>
      </c>
      <c r="U1434" s="4">
        <v>1.9629000000000003</v>
      </c>
    </row>
    <row r="1435" spans="1:21" ht="15.75" customHeight="1"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4">
        <v>1819.8600000000001</v>
      </c>
      <c r="S1435" s="2">
        <v>14</v>
      </c>
      <c r="T1435" s="2">
        <v>0</v>
      </c>
      <c r="U1435" s="4">
        <v>163.78740000000002</v>
      </c>
    </row>
    <row r="1436" spans="1:21" ht="15.75" customHeight="1"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4">
        <v>33.9</v>
      </c>
      <c r="S1436" s="2">
        <v>5</v>
      </c>
      <c r="T1436" s="2">
        <v>0</v>
      </c>
      <c r="U1436" s="4">
        <v>15.593999999999999</v>
      </c>
    </row>
    <row r="1437" spans="1:21" ht="15.75" customHeight="1"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4">
        <v>31.104000000000006</v>
      </c>
      <c r="S1437" s="2">
        <v>6</v>
      </c>
      <c r="T1437" s="2">
        <v>0.2</v>
      </c>
      <c r="U1437" s="4">
        <v>10.8864</v>
      </c>
    </row>
    <row r="1438" spans="1:21" ht="15.75" customHeight="1"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4">
        <v>5.2480000000000002</v>
      </c>
      <c r="S1438" s="2">
        <v>2</v>
      </c>
      <c r="T1438" s="2">
        <v>0.2</v>
      </c>
      <c r="U1438" s="4">
        <v>0.59039999999999915</v>
      </c>
    </row>
    <row r="1439" spans="1:21" ht="15.75" customHeight="1"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4">
        <v>263.88</v>
      </c>
      <c r="S1439" s="2">
        <v>3</v>
      </c>
      <c r="T1439" s="2">
        <v>0.2</v>
      </c>
      <c r="U1439" s="4">
        <v>42.880500000000012</v>
      </c>
    </row>
    <row r="1440" spans="1:21" ht="15.75" customHeight="1"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4">
        <v>2453.4299999999998</v>
      </c>
      <c r="S1440" s="2">
        <v>5</v>
      </c>
      <c r="T1440" s="2">
        <v>0.3</v>
      </c>
      <c r="U1440" s="4">
        <v>-350.4899999999999</v>
      </c>
    </row>
    <row r="1441" spans="1:21" ht="15.75" customHeight="1"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4">
        <v>29.700000000000003</v>
      </c>
      <c r="S1441" s="2">
        <v>5</v>
      </c>
      <c r="T1441" s="2">
        <v>0</v>
      </c>
      <c r="U1441" s="4">
        <v>13.365</v>
      </c>
    </row>
    <row r="1442" spans="1:21" ht="15.75" customHeight="1"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4">
        <v>39.96</v>
      </c>
      <c r="S1442" s="2">
        <v>4</v>
      </c>
      <c r="T1442" s="2">
        <v>0</v>
      </c>
      <c r="U1442" s="4">
        <v>17.981999999999999</v>
      </c>
    </row>
    <row r="1443" spans="1:21" ht="15.75" customHeight="1"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4">
        <v>36.672000000000004</v>
      </c>
      <c r="S1443" s="2">
        <v>2</v>
      </c>
      <c r="T1443" s="2">
        <v>0.2</v>
      </c>
      <c r="U1443" s="4">
        <v>11.459999999999999</v>
      </c>
    </row>
    <row r="1444" spans="1:21" ht="15.75" customHeight="1"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4">
        <v>13.76</v>
      </c>
      <c r="S1444" s="2">
        <v>2</v>
      </c>
      <c r="T1444" s="2">
        <v>0</v>
      </c>
      <c r="U1444" s="4">
        <v>6.3295999999999992</v>
      </c>
    </row>
    <row r="1445" spans="1:21" ht="15.75" customHeight="1"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4">
        <v>139.42400000000001</v>
      </c>
      <c r="S1445" s="2">
        <v>4</v>
      </c>
      <c r="T1445" s="2">
        <v>0.2</v>
      </c>
      <c r="U1445" s="4">
        <v>17.42799999999999</v>
      </c>
    </row>
    <row r="1446" spans="1:21" ht="15.75" customHeight="1"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4">
        <v>1979.9280000000001</v>
      </c>
      <c r="S1446" s="2">
        <v>9</v>
      </c>
      <c r="T1446" s="2">
        <v>0.2</v>
      </c>
      <c r="U1446" s="4">
        <v>148.49459999999993</v>
      </c>
    </row>
    <row r="1447" spans="1:21" ht="15.75" customHeight="1"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4">
        <v>164.73599999999999</v>
      </c>
      <c r="S1447" s="2">
        <v>4</v>
      </c>
      <c r="T1447" s="2">
        <v>0.2</v>
      </c>
      <c r="U1447" s="4">
        <v>-39.124799999999993</v>
      </c>
    </row>
    <row r="1448" spans="1:21" ht="15.75" customHeight="1"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4">
        <v>470.30199999999996</v>
      </c>
      <c r="S1448" s="2">
        <v>7</v>
      </c>
      <c r="T1448" s="2">
        <v>0.3</v>
      </c>
      <c r="U1448" s="4">
        <v>-87.341800000000035</v>
      </c>
    </row>
    <row r="1449" spans="1:21" ht="15.75" customHeight="1"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4">
        <v>47.984000000000002</v>
      </c>
      <c r="S1449" s="2">
        <v>2</v>
      </c>
      <c r="T1449" s="2">
        <v>0.2</v>
      </c>
      <c r="U1449" s="4">
        <v>5.9979999999999922</v>
      </c>
    </row>
    <row r="1450" spans="1:21" ht="15.75" customHeight="1"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4">
        <v>2.5020000000000002</v>
      </c>
      <c r="S1450" s="2">
        <v>3</v>
      </c>
      <c r="T1450" s="2">
        <v>0.7</v>
      </c>
      <c r="U1450" s="4">
        <v>-1.7513999999999994</v>
      </c>
    </row>
    <row r="1451" spans="1:21" ht="15.75" customHeight="1"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4">
        <v>88.751999999999995</v>
      </c>
      <c r="S1451" s="2">
        <v>3</v>
      </c>
      <c r="T1451" s="2">
        <v>0.2</v>
      </c>
      <c r="U1451" s="4">
        <v>11.093999999999998</v>
      </c>
    </row>
    <row r="1452" spans="1:21" ht="15.75" customHeight="1"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4">
        <v>2.0250000000000004</v>
      </c>
      <c r="S1452" s="2">
        <v>1</v>
      </c>
      <c r="T1452" s="2">
        <v>0.7</v>
      </c>
      <c r="U1452" s="4">
        <v>-1.3499999999999996</v>
      </c>
    </row>
    <row r="1453" spans="1:21" ht="15.75" customHeight="1"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4">
        <v>70.98</v>
      </c>
      <c r="S1453" s="2">
        <v>7</v>
      </c>
      <c r="T1453" s="2">
        <v>0</v>
      </c>
      <c r="U1453" s="4">
        <v>34.780200000000001</v>
      </c>
    </row>
    <row r="1454" spans="1:21" ht="15.75" customHeight="1"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4">
        <v>91.679999999999993</v>
      </c>
      <c r="S1454" s="2">
        <v>3</v>
      </c>
      <c r="T1454" s="2">
        <v>0</v>
      </c>
      <c r="U1454" s="4">
        <v>45.839999999999996</v>
      </c>
    </row>
    <row r="1455" spans="1:21" ht="15.75" customHeight="1"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4">
        <v>33.75</v>
      </c>
      <c r="S1455" s="2">
        <v>5</v>
      </c>
      <c r="T1455" s="2">
        <v>0</v>
      </c>
      <c r="U1455" s="4">
        <v>16.875</v>
      </c>
    </row>
    <row r="1456" spans="1:21" ht="15.75" customHeight="1"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4">
        <v>3040</v>
      </c>
      <c r="S1456" s="2">
        <v>8</v>
      </c>
      <c r="T1456" s="2">
        <v>0</v>
      </c>
      <c r="U1456" s="4">
        <v>1459.2</v>
      </c>
    </row>
    <row r="1457" spans="1:21" ht="15.75" customHeight="1"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4">
        <v>91.199999999999989</v>
      </c>
      <c r="S1457" s="2">
        <v>3</v>
      </c>
      <c r="T1457" s="2">
        <v>0</v>
      </c>
      <c r="U1457" s="4">
        <v>41.951999999999998</v>
      </c>
    </row>
    <row r="1458" spans="1:21" ht="15.75" customHeight="1"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4">
        <v>452.93999999999994</v>
      </c>
      <c r="S1458" s="2">
        <v>3</v>
      </c>
      <c r="T1458" s="2">
        <v>0</v>
      </c>
      <c r="U1458" s="4">
        <v>67.940999999999974</v>
      </c>
    </row>
    <row r="1459" spans="1:21" ht="15.75" customHeight="1"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4">
        <v>52.199999999999996</v>
      </c>
      <c r="S1459" s="2">
        <v>9</v>
      </c>
      <c r="T1459" s="2">
        <v>0</v>
      </c>
      <c r="U1459" s="4">
        <v>23.49</v>
      </c>
    </row>
    <row r="1460" spans="1:21" ht="15.75" customHeight="1"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4">
        <v>15.936000000000002</v>
      </c>
      <c r="S1460" s="2">
        <v>4</v>
      </c>
      <c r="T1460" s="2">
        <v>0.2</v>
      </c>
      <c r="U1460" s="4">
        <v>5.1791999999999998</v>
      </c>
    </row>
    <row r="1461" spans="1:21" ht="15.75" customHeight="1"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4">
        <v>27.46</v>
      </c>
      <c r="S1461" s="2">
        <v>2</v>
      </c>
      <c r="T1461" s="2">
        <v>0</v>
      </c>
      <c r="U1461" s="4">
        <v>9.8856000000000002</v>
      </c>
    </row>
    <row r="1462" spans="1:21" ht="15.75" customHeight="1"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4">
        <v>55.424000000000007</v>
      </c>
      <c r="S1462" s="2">
        <v>2</v>
      </c>
      <c r="T1462" s="2">
        <v>0.2</v>
      </c>
      <c r="U1462" s="4">
        <v>19.398399999999995</v>
      </c>
    </row>
    <row r="1463" spans="1:21" ht="15.75" customHeight="1"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4">
        <v>244.00599999999997</v>
      </c>
      <c r="S1463" s="2">
        <v>2</v>
      </c>
      <c r="T1463" s="2">
        <v>0.3</v>
      </c>
      <c r="U1463" s="4">
        <v>-31.372200000000007</v>
      </c>
    </row>
    <row r="1464" spans="1:21" ht="15.75" customHeight="1"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4">
        <v>159.98400000000001</v>
      </c>
      <c r="S1464" s="2">
        <v>2</v>
      </c>
      <c r="T1464" s="2">
        <v>0.2</v>
      </c>
      <c r="U1464" s="4">
        <v>43.995600000000003</v>
      </c>
    </row>
    <row r="1465" spans="1:21" ht="15.75" customHeight="1"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4">
        <v>1024.7159999999999</v>
      </c>
      <c r="S1465" s="2">
        <v>6</v>
      </c>
      <c r="T1465" s="2">
        <v>0.3</v>
      </c>
      <c r="U1465" s="4">
        <v>-29.277599999999893</v>
      </c>
    </row>
    <row r="1466" spans="1:21" ht="15.75" customHeight="1"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4">
        <v>3.68</v>
      </c>
      <c r="S1466" s="2">
        <v>2</v>
      </c>
      <c r="T1466" s="2">
        <v>0</v>
      </c>
      <c r="U1466" s="4">
        <v>1.8032000000000001</v>
      </c>
    </row>
    <row r="1467" spans="1:21" ht="15.75" customHeight="1"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4">
        <v>121.376</v>
      </c>
      <c r="S1467" s="2">
        <v>4</v>
      </c>
      <c r="T1467" s="2">
        <v>0.2</v>
      </c>
      <c r="U1467" s="4">
        <v>-3.0344000000000122</v>
      </c>
    </row>
    <row r="1468" spans="1:21" ht="15.75" customHeight="1"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4">
        <v>95.976000000000013</v>
      </c>
      <c r="S1468" s="2">
        <v>3</v>
      </c>
      <c r="T1468" s="2">
        <v>0.2</v>
      </c>
      <c r="U1468" s="4">
        <v>-10.797300000000011</v>
      </c>
    </row>
    <row r="1469" spans="1:21" ht="15.75" customHeight="1"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4">
        <v>255.96799999999999</v>
      </c>
      <c r="S1469" s="2">
        <v>4</v>
      </c>
      <c r="T1469" s="2">
        <v>0.2</v>
      </c>
      <c r="U1469" s="4">
        <v>31.995999999999974</v>
      </c>
    </row>
    <row r="1470" spans="1:21" ht="15.75" customHeight="1"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4">
        <v>872.94</v>
      </c>
      <c r="S1470" s="2">
        <v>3</v>
      </c>
      <c r="T1470" s="2">
        <v>0</v>
      </c>
      <c r="U1470" s="4">
        <v>226.96439999999998</v>
      </c>
    </row>
    <row r="1471" spans="1:21" ht="15.75" customHeight="1"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4">
        <v>41.54</v>
      </c>
      <c r="S1471" s="2">
        <v>2</v>
      </c>
      <c r="T1471" s="2">
        <v>0</v>
      </c>
      <c r="U1471" s="4">
        <v>19.523799999999998</v>
      </c>
    </row>
    <row r="1472" spans="1:21" ht="15.75" customHeight="1"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4">
        <v>12.96</v>
      </c>
      <c r="S1472" s="2">
        <v>2</v>
      </c>
      <c r="T1472" s="2">
        <v>0</v>
      </c>
      <c r="U1472" s="4">
        <v>6.2208000000000006</v>
      </c>
    </row>
    <row r="1473" spans="1:21" ht="15.75" customHeight="1"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4">
        <v>6.8480000000000008</v>
      </c>
      <c r="S1473" s="2">
        <v>2</v>
      </c>
      <c r="T1473" s="2">
        <v>0.2</v>
      </c>
      <c r="U1473" s="4">
        <v>0.59920000000000018</v>
      </c>
    </row>
    <row r="1474" spans="1:21" ht="15.75" customHeight="1"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4">
        <v>8.67</v>
      </c>
      <c r="S1474" s="2">
        <v>3</v>
      </c>
      <c r="T1474" s="2">
        <v>0</v>
      </c>
      <c r="U1474" s="4">
        <v>4.0749000000000004</v>
      </c>
    </row>
    <row r="1475" spans="1:21" ht="15.75" customHeight="1"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4">
        <v>6.6879999999999997</v>
      </c>
      <c r="S1475" s="2">
        <v>4</v>
      </c>
      <c r="T1475" s="2">
        <v>0.6</v>
      </c>
      <c r="U1475" s="4">
        <v>-4.0127999999999986</v>
      </c>
    </row>
    <row r="1476" spans="1:21" ht="15.75" customHeight="1"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4">
        <v>17.28</v>
      </c>
      <c r="S1476" s="2">
        <v>6</v>
      </c>
      <c r="T1476" s="2">
        <v>0</v>
      </c>
      <c r="U1476" s="4">
        <v>5.0111999999999997</v>
      </c>
    </row>
    <row r="1477" spans="1:21" ht="15.75" customHeight="1"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4">
        <v>17.712</v>
      </c>
      <c r="S1477" s="2">
        <v>3</v>
      </c>
      <c r="T1477" s="2">
        <v>0.2</v>
      </c>
      <c r="U1477" s="4">
        <v>6.4206000000000012</v>
      </c>
    </row>
    <row r="1478" spans="1:21" ht="15.75" customHeight="1"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4">
        <v>28.91</v>
      </c>
      <c r="S1478" s="2">
        <v>7</v>
      </c>
      <c r="T1478" s="2">
        <v>0</v>
      </c>
      <c r="U1478" s="4">
        <v>13.2986</v>
      </c>
    </row>
    <row r="1479" spans="1:21" ht="15.75" customHeight="1"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4">
        <v>52.136000000000003</v>
      </c>
      <c r="S1479" s="2">
        <v>7</v>
      </c>
      <c r="T1479" s="2">
        <v>0.2</v>
      </c>
      <c r="U1479" s="4">
        <v>5.865299999999996</v>
      </c>
    </row>
    <row r="1480" spans="1:21" ht="15.75" customHeight="1"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4">
        <v>31.968000000000004</v>
      </c>
      <c r="S1480" s="2">
        <v>4</v>
      </c>
      <c r="T1480" s="2">
        <v>0.2</v>
      </c>
      <c r="U1480" s="4">
        <v>2.3976000000000006</v>
      </c>
    </row>
    <row r="1481" spans="1:21" ht="15.75" customHeight="1"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4">
        <v>25.92</v>
      </c>
      <c r="S1481" s="2">
        <v>4</v>
      </c>
      <c r="T1481" s="2">
        <v>0</v>
      </c>
      <c r="U1481" s="4">
        <v>12.441600000000001</v>
      </c>
    </row>
    <row r="1482" spans="1:21" ht="15.75" customHeight="1"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4">
        <v>40.46</v>
      </c>
      <c r="S1482" s="2">
        <v>7</v>
      </c>
      <c r="T1482" s="2">
        <v>0</v>
      </c>
      <c r="U1482" s="4">
        <v>19.825400000000002</v>
      </c>
    </row>
    <row r="1483" spans="1:21" ht="15.75" customHeight="1"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4">
        <v>33.869999999999997</v>
      </c>
      <c r="S1483" s="2">
        <v>3</v>
      </c>
      <c r="T1483" s="2">
        <v>0</v>
      </c>
      <c r="U1483" s="4">
        <v>8.8061999999999987</v>
      </c>
    </row>
    <row r="1484" spans="1:21" ht="15.75" customHeight="1"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4">
        <v>9.7280000000000015</v>
      </c>
      <c r="S1484" s="2">
        <v>2</v>
      </c>
      <c r="T1484" s="2">
        <v>0.2</v>
      </c>
      <c r="U1484" s="4">
        <v>1.702399999999999</v>
      </c>
    </row>
    <row r="1485" spans="1:21" ht="15.75" customHeight="1"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4">
        <v>3.4240000000000004</v>
      </c>
      <c r="S1485" s="2">
        <v>1</v>
      </c>
      <c r="T1485" s="2">
        <v>0.2</v>
      </c>
      <c r="U1485" s="4">
        <v>1.0699999999999996</v>
      </c>
    </row>
    <row r="1486" spans="1:21" ht="15.75" customHeight="1"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4">
        <v>177</v>
      </c>
      <c r="S1486" s="2">
        <v>3</v>
      </c>
      <c r="T1486" s="2">
        <v>0</v>
      </c>
      <c r="U1486" s="4">
        <v>30.089999999999982</v>
      </c>
    </row>
    <row r="1487" spans="1:21" ht="15.75" customHeight="1"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4">
        <v>3.76</v>
      </c>
      <c r="S1487" s="2">
        <v>2</v>
      </c>
      <c r="T1487" s="2">
        <v>0</v>
      </c>
      <c r="U1487" s="4">
        <v>1.3159999999999998</v>
      </c>
    </row>
    <row r="1488" spans="1:21" ht="15.75" customHeight="1"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4">
        <v>1212.848</v>
      </c>
      <c r="S1488" s="2">
        <v>7</v>
      </c>
      <c r="T1488" s="2">
        <v>0.2</v>
      </c>
      <c r="U1488" s="4">
        <v>106.12420000000014</v>
      </c>
    </row>
    <row r="1489" spans="1:21" ht="15.75" customHeight="1"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4">
        <v>89.97</v>
      </c>
      <c r="S1489" s="2">
        <v>3</v>
      </c>
      <c r="T1489" s="2">
        <v>0</v>
      </c>
      <c r="U1489" s="4">
        <v>37.787400000000005</v>
      </c>
    </row>
    <row r="1490" spans="1:21" ht="15.75" customHeight="1"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4">
        <v>42.599999999999994</v>
      </c>
      <c r="S1490" s="2">
        <v>3</v>
      </c>
      <c r="T1490" s="2">
        <v>0</v>
      </c>
      <c r="U1490" s="4">
        <v>16.614000000000001</v>
      </c>
    </row>
    <row r="1491" spans="1:21" ht="15.75" customHeight="1"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4">
        <v>5.04</v>
      </c>
      <c r="S1491" s="2">
        <v>2</v>
      </c>
      <c r="T1491" s="2">
        <v>0.2</v>
      </c>
      <c r="U1491" s="4">
        <v>1.764</v>
      </c>
    </row>
    <row r="1492" spans="1:21" ht="15.75" customHeight="1"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4">
        <v>62.96</v>
      </c>
      <c r="S1492" s="2">
        <v>4</v>
      </c>
      <c r="T1492" s="2">
        <v>0</v>
      </c>
      <c r="U1492" s="4">
        <v>28.332000000000001</v>
      </c>
    </row>
    <row r="1493" spans="1:21" ht="15.75" customHeight="1"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4">
        <v>5.88</v>
      </c>
      <c r="S1493" s="2">
        <v>1</v>
      </c>
      <c r="T1493" s="2">
        <v>0</v>
      </c>
      <c r="U1493" s="4">
        <v>2.8811999999999998</v>
      </c>
    </row>
    <row r="1494" spans="1:21" ht="15.75" customHeight="1"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4">
        <v>977.29200000000003</v>
      </c>
      <c r="S1494" s="2">
        <v>6</v>
      </c>
      <c r="T1494" s="2">
        <v>0.1</v>
      </c>
      <c r="U1494" s="4">
        <v>173.74080000000001</v>
      </c>
    </row>
    <row r="1495" spans="1:21" ht="15.75" customHeight="1"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4">
        <v>9.64</v>
      </c>
      <c r="S1495" s="2">
        <v>2</v>
      </c>
      <c r="T1495" s="2">
        <v>0</v>
      </c>
      <c r="U1495" s="4">
        <v>3.6632000000000007</v>
      </c>
    </row>
    <row r="1496" spans="1:21" ht="15.75" customHeight="1"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4">
        <v>40.049999999999997</v>
      </c>
      <c r="S1496" s="2">
        <v>3</v>
      </c>
      <c r="T1496" s="2">
        <v>0</v>
      </c>
      <c r="U1496" s="4">
        <v>11.213999999999999</v>
      </c>
    </row>
    <row r="1497" spans="1:21" ht="15.75" customHeight="1"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4">
        <v>10.192000000000002</v>
      </c>
      <c r="S1497" s="2">
        <v>7</v>
      </c>
      <c r="T1497" s="2">
        <v>0.2</v>
      </c>
      <c r="U1497" s="4">
        <v>3.1849999999999992</v>
      </c>
    </row>
    <row r="1498" spans="1:21" ht="15.75" customHeight="1"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4">
        <v>16.784000000000002</v>
      </c>
      <c r="S1498" s="2">
        <v>1</v>
      </c>
      <c r="T1498" s="2">
        <v>0.2</v>
      </c>
      <c r="U1498" s="4">
        <v>-0.20980000000000043</v>
      </c>
    </row>
    <row r="1499" spans="1:21" ht="15.75" customHeight="1"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4">
        <v>13.120000000000001</v>
      </c>
      <c r="S1499" s="2">
        <v>5</v>
      </c>
      <c r="T1499" s="2">
        <v>0.2</v>
      </c>
      <c r="U1499" s="4">
        <v>3.7720000000000002</v>
      </c>
    </row>
    <row r="1500" spans="1:21" ht="15.75" customHeight="1"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4">
        <v>18.16</v>
      </c>
      <c r="S1500" s="2">
        <v>5</v>
      </c>
      <c r="T1500" s="2">
        <v>0.2</v>
      </c>
      <c r="U1500" s="4">
        <v>6.5830000000000011</v>
      </c>
    </row>
    <row r="1501" spans="1:21" ht="15.75" customHeight="1"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4">
        <v>16.056000000000001</v>
      </c>
      <c r="S1501" s="2">
        <v>3</v>
      </c>
      <c r="T1501" s="2">
        <v>0.2</v>
      </c>
      <c r="U1501" s="4">
        <v>5.8203000000000005</v>
      </c>
    </row>
    <row r="1502" spans="1:21" ht="15.75" customHeight="1"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4">
        <v>223.05600000000001</v>
      </c>
      <c r="S1502" s="2">
        <v>9</v>
      </c>
      <c r="T1502" s="2">
        <v>0.2</v>
      </c>
      <c r="U1502" s="4">
        <v>69.704999999999984</v>
      </c>
    </row>
    <row r="1503" spans="1:21" ht="15.75" customHeight="1"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4">
        <v>540.048</v>
      </c>
      <c r="S1503" s="2">
        <v>3</v>
      </c>
      <c r="T1503" s="2">
        <v>0.2</v>
      </c>
      <c r="U1503" s="4">
        <v>-47.254199999999997</v>
      </c>
    </row>
    <row r="1504" spans="1:21" ht="15.75" customHeight="1"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4">
        <v>33.520000000000003</v>
      </c>
      <c r="S1504" s="2">
        <v>2</v>
      </c>
      <c r="T1504" s="2">
        <v>0.2</v>
      </c>
      <c r="U1504" s="4">
        <v>3.3519999999999985</v>
      </c>
    </row>
    <row r="1505" spans="1:21" ht="15.75" customHeight="1"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4">
        <v>9.94</v>
      </c>
      <c r="S1505" s="2">
        <v>2</v>
      </c>
      <c r="T1505" s="2">
        <v>0</v>
      </c>
      <c r="U1505" s="4">
        <v>3.0813999999999995</v>
      </c>
    </row>
    <row r="1506" spans="1:21" ht="15.75" customHeight="1"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4">
        <v>6.72</v>
      </c>
      <c r="S1506" s="2">
        <v>4</v>
      </c>
      <c r="T1506" s="2">
        <v>0</v>
      </c>
      <c r="U1506" s="4">
        <v>3.36</v>
      </c>
    </row>
    <row r="1507" spans="1:21" ht="15.75" customHeight="1"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4">
        <v>1004.9760000000001</v>
      </c>
      <c r="S1507" s="2">
        <v>6</v>
      </c>
      <c r="T1507" s="2">
        <v>0.2</v>
      </c>
      <c r="U1507" s="4">
        <v>-175.87080000000009</v>
      </c>
    </row>
    <row r="1508" spans="1:21" ht="15.75" customHeight="1"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4">
        <v>17.880000000000003</v>
      </c>
      <c r="S1508" s="2">
        <v>3</v>
      </c>
      <c r="T1508" s="2">
        <v>0.2</v>
      </c>
      <c r="U1508" s="4">
        <v>5.5875000000000004</v>
      </c>
    </row>
    <row r="1509" spans="1:21" ht="15.75" customHeight="1"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4">
        <v>396</v>
      </c>
      <c r="S1509" s="2">
        <v>4</v>
      </c>
      <c r="T1509" s="2">
        <v>0</v>
      </c>
      <c r="U1509" s="4">
        <v>190.07999999999998</v>
      </c>
    </row>
    <row r="1510" spans="1:21" ht="15.75" customHeight="1"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4">
        <v>34.5</v>
      </c>
      <c r="S1510" s="2">
        <v>3</v>
      </c>
      <c r="T1510" s="2">
        <v>0</v>
      </c>
      <c r="U1510" s="4">
        <v>15.524999999999999</v>
      </c>
    </row>
    <row r="1511" spans="1:21" ht="15.75" customHeight="1"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4">
        <v>8.36</v>
      </c>
      <c r="S1511" s="2">
        <v>2</v>
      </c>
      <c r="T1511" s="2">
        <v>0</v>
      </c>
      <c r="U1511" s="4">
        <v>3.0095999999999998</v>
      </c>
    </row>
    <row r="1512" spans="1:21" ht="15.75" customHeight="1"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4">
        <v>385.6</v>
      </c>
      <c r="S1512" s="2">
        <v>8</v>
      </c>
      <c r="T1512" s="2">
        <v>0</v>
      </c>
      <c r="U1512" s="4">
        <v>111.82399999999996</v>
      </c>
    </row>
    <row r="1513" spans="1:21" ht="15.75" customHeight="1"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4">
        <v>35.82</v>
      </c>
      <c r="S1513" s="2">
        <v>9</v>
      </c>
      <c r="T1513" s="2">
        <v>0</v>
      </c>
      <c r="U1513" s="4">
        <v>11.820599999999997</v>
      </c>
    </row>
    <row r="1514" spans="1:21" ht="15.75" customHeight="1"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4">
        <v>200.06400000000002</v>
      </c>
      <c r="S1514" s="2">
        <v>3</v>
      </c>
      <c r="T1514" s="2">
        <v>0.2</v>
      </c>
      <c r="U1514" s="4">
        <v>12.504000000000005</v>
      </c>
    </row>
    <row r="1515" spans="1:21" ht="15.75" customHeight="1"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4">
        <v>21.379999999999995</v>
      </c>
      <c r="S1515" s="2">
        <v>5</v>
      </c>
      <c r="T1515" s="2">
        <v>0.8</v>
      </c>
      <c r="U1515" s="4">
        <v>-33.139000000000003</v>
      </c>
    </row>
    <row r="1516" spans="1:21" ht="15.75" customHeight="1"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4">
        <v>6.743999999999998</v>
      </c>
      <c r="S1516" s="2">
        <v>4</v>
      </c>
      <c r="T1516" s="2">
        <v>0.8</v>
      </c>
      <c r="U1516" s="4">
        <v>-11.4648</v>
      </c>
    </row>
    <row r="1517" spans="1:21" ht="15.75" customHeight="1"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4">
        <v>63.686</v>
      </c>
      <c r="S1517" s="2">
        <v>1</v>
      </c>
      <c r="T1517" s="2">
        <v>0.3</v>
      </c>
      <c r="U1517" s="4">
        <v>-9.0980000000000025</v>
      </c>
    </row>
    <row r="1518" spans="1:21" ht="15.75" customHeight="1"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4">
        <v>1669.6</v>
      </c>
      <c r="S1518" s="2">
        <v>4</v>
      </c>
      <c r="T1518" s="2">
        <v>0</v>
      </c>
      <c r="U1518" s="4">
        <v>116.87199999999984</v>
      </c>
    </row>
    <row r="1519" spans="1:21" ht="15.75" customHeight="1"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4">
        <v>83.84</v>
      </c>
      <c r="S1519" s="2">
        <v>2</v>
      </c>
      <c r="T1519" s="2">
        <v>0.2</v>
      </c>
      <c r="U1519" s="4">
        <v>27.247999999999998</v>
      </c>
    </row>
    <row r="1520" spans="1:21" ht="15.75" customHeight="1"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4">
        <v>13.272000000000002</v>
      </c>
      <c r="S1520" s="2">
        <v>3</v>
      </c>
      <c r="T1520" s="2">
        <v>0.2</v>
      </c>
      <c r="U1520" s="4">
        <v>4.3133999999999997</v>
      </c>
    </row>
    <row r="1521" spans="1:21" ht="15.75" customHeight="1"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4">
        <v>21.335999999999999</v>
      </c>
      <c r="S1521" s="2">
        <v>7</v>
      </c>
      <c r="T1521" s="2">
        <v>0.2</v>
      </c>
      <c r="U1521" s="4">
        <v>7.7343000000000011</v>
      </c>
    </row>
    <row r="1522" spans="1:21" ht="15.75" customHeight="1"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4">
        <v>16.520000000000003</v>
      </c>
      <c r="S1522" s="2">
        <v>5</v>
      </c>
      <c r="T1522" s="2">
        <v>0.2</v>
      </c>
      <c r="U1522" s="4">
        <v>2.0649999999999986</v>
      </c>
    </row>
    <row r="1523" spans="1:21" ht="15.75" customHeight="1"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4">
        <v>206.11199999999997</v>
      </c>
      <c r="S1523" s="2">
        <v>6</v>
      </c>
      <c r="T1523" s="2">
        <v>0.2</v>
      </c>
      <c r="U1523" s="4">
        <v>48.951600000000013</v>
      </c>
    </row>
    <row r="1524" spans="1:21" ht="15.75" customHeight="1"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4">
        <v>19.920000000000002</v>
      </c>
      <c r="S1524" s="2">
        <v>5</v>
      </c>
      <c r="T1524" s="2">
        <v>0.2</v>
      </c>
      <c r="U1524" s="4">
        <v>6.7230000000000008</v>
      </c>
    </row>
    <row r="1525" spans="1:21" ht="15.75" customHeight="1"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4">
        <v>198.27200000000002</v>
      </c>
      <c r="S1525" s="2">
        <v>8</v>
      </c>
      <c r="T1525" s="2">
        <v>0.2</v>
      </c>
      <c r="U1525" s="4">
        <v>61.959999999999987</v>
      </c>
    </row>
    <row r="1526" spans="1:21" ht="15.75" customHeight="1"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4">
        <v>247.10399999999998</v>
      </c>
      <c r="S1526" s="2">
        <v>6</v>
      </c>
      <c r="T1526" s="2">
        <v>0.2</v>
      </c>
      <c r="U1526" s="4">
        <v>-58.68719999999999</v>
      </c>
    </row>
    <row r="1527" spans="1:21" ht="15.75" customHeight="1"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4">
        <v>86.304000000000002</v>
      </c>
      <c r="S1527" s="2">
        <v>6</v>
      </c>
      <c r="T1527" s="2">
        <v>0.2</v>
      </c>
      <c r="U1527" s="4">
        <v>9.7091999999999885</v>
      </c>
    </row>
    <row r="1528" spans="1:21" ht="15.75" customHeight="1"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4">
        <v>4.16</v>
      </c>
      <c r="S1528" s="2">
        <v>2</v>
      </c>
      <c r="T1528" s="2">
        <v>0.2</v>
      </c>
      <c r="U1528" s="4">
        <v>0.36400000000000032</v>
      </c>
    </row>
    <row r="1529" spans="1:21" ht="15.75" customHeight="1"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4">
        <v>11.648000000000001</v>
      </c>
      <c r="S1529" s="2">
        <v>2</v>
      </c>
      <c r="T1529" s="2">
        <v>0.2</v>
      </c>
      <c r="U1529" s="4">
        <v>3.3488000000000011</v>
      </c>
    </row>
    <row r="1530" spans="1:21" ht="15.75" customHeight="1"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4">
        <v>26.18</v>
      </c>
      <c r="S1530" s="2">
        <v>7</v>
      </c>
      <c r="T1530" s="2">
        <v>0</v>
      </c>
      <c r="U1530" s="4">
        <v>0.5236000000000014</v>
      </c>
    </row>
    <row r="1531" spans="1:21" ht="15.75" customHeight="1"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4">
        <v>7.3</v>
      </c>
      <c r="S1531" s="2">
        <v>2</v>
      </c>
      <c r="T1531" s="2">
        <v>0</v>
      </c>
      <c r="U1531" s="4">
        <v>3.4309999999999996</v>
      </c>
    </row>
    <row r="1532" spans="1:21" ht="15.75" customHeight="1"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4">
        <v>74.352000000000004</v>
      </c>
      <c r="S1532" s="2">
        <v>3</v>
      </c>
      <c r="T1532" s="2">
        <v>0.2</v>
      </c>
      <c r="U1532" s="4">
        <v>23.234999999999992</v>
      </c>
    </row>
    <row r="1533" spans="1:21" ht="15.75" customHeight="1"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4">
        <v>10.744</v>
      </c>
      <c r="S1533" s="2">
        <v>1</v>
      </c>
      <c r="T1533" s="2">
        <v>0.2</v>
      </c>
      <c r="U1533" s="4">
        <v>0.80579999999999963</v>
      </c>
    </row>
    <row r="1534" spans="1:21" ht="15.75" customHeight="1"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4">
        <v>8.3760000000000012</v>
      </c>
      <c r="S1534" s="2">
        <v>3</v>
      </c>
      <c r="T1534" s="2">
        <v>0.2</v>
      </c>
      <c r="U1534" s="4">
        <v>2.7222</v>
      </c>
    </row>
    <row r="1535" spans="1:21" ht="15.75" customHeight="1"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4">
        <v>212.88</v>
      </c>
      <c r="S1535" s="2">
        <v>6</v>
      </c>
      <c r="T1535" s="2">
        <v>0</v>
      </c>
      <c r="U1535" s="4">
        <v>0</v>
      </c>
    </row>
    <row r="1536" spans="1:21" ht="15.75" customHeight="1"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4">
        <v>203.98299999999998</v>
      </c>
      <c r="S1536" s="2">
        <v>2</v>
      </c>
      <c r="T1536" s="2">
        <v>0.15</v>
      </c>
      <c r="U1536" s="4">
        <v>16.798599999999979</v>
      </c>
    </row>
    <row r="1537" spans="1:21" ht="15.75" customHeight="1"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4">
        <v>40.74</v>
      </c>
      <c r="S1537" s="2">
        <v>3</v>
      </c>
      <c r="T1537" s="2">
        <v>0</v>
      </c>
      <c r="U1537" s="4">
        <v>0.4073999999999991</v>
      </c>
    </row>
    <row r="1538" spans="1:21" ht="15.75" customHeight="1"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4">
        <v>11.67</v>
      </c>
      <c r="S1538" s="2">
        <v>3</v>
      </c>
      <c r="T1538" s="2">
        <v>0</v>
      </c>
      <c r="U1538" s="4">
        <v>3.0342000000000002</v>
      </c>
    </row>
    <row r="1539" spans="1:21" ht="15.75" customHeight="1"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4">
        <v>39.99</v>
      </c>
      <c r="S1539" s="2">
        <v>1</v>
      </c>
      <c r="T1539" s="2">
        <v>0</v>
      </c>
      <c r="U1539" s="4">
        <v>11.597099999999998</v>
      </c>
    </row>
    <row r="1540" spans="1:21" ht="15.75" customHeight="1"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4">
        <v>16.28</v>
      </c>
      <c r="S1540" s="2">
        <v>2</v>
      </c>
      <c r="T1540" s="2">
        <v>0</v>
      </c>
      <c r="U1540" s="4">
        <v>6.5120000000000005</v>
      </c>
    </row>
    <row r="1541" spans="1:21" ht="15.75" customHeight="1"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4">
        <v>782.94</v>
      </c>
      <c r="S1541" s="2">
        <v>3</v>
      </c>
      <c r="T1541" s="2">
        <v>0</v>
      </c>
      <c r="U1541" s="4">
        <v>203.56440000000003</v>
      </c>
    </row>
    <row r="1542" spans="1:21" ht="15.75" customHeight="1"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4">
        <v>242.48000000000002</v>
      </c>
      <c r="S1542" s="2">
        <v>7</v>
      </c>
      <c r="T1542" s="2">
        <v>0</v>
      </c>
      <c r="U1542" s="4">
        <v>116.39039999999999</v>
      </c>
    </row>
    <row r="1543" spans="1:21" ht="15.75" customHeight="1"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4">
        <v>8.32</v>
      </c>
      <c r="S1543" s="2">
        <v>5</v>
      </c>
      <c r="T1543" s="2">
        <v>0.2</v>
      </c>
      <c r="U1543" s="4">
        <v>2.2880000000000003</v>
      </c>
    </row>
    <row r="1544" spans="1:21" ht="15.75" customHeight="1"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4">
        <v>10.464000000000002</v>
      </c>
      <c r="S1544" s="2">
        <v>6</v>
      </c>
      <c r="T1544" s="2">
        <v>0.2</v>
      </c>
      <c r="U1544" s="4">
        <v>1.7003999999999992</v>
      </c>
    </row>
    <row r="1545" spans="1:21" ht="15.75" customHeight="1"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4">
        <v>82.896000000000001</v>
      </c>
      <c r="S1545" s="2">
        <v>3</v>
      </c>
      <c r="T1545" s="2">
        <v>0.2</v>
      </c>
      <c r="U1545" s="4">
        <v>29.0136</v>
      </c>
    </row>
    <row r="1546" spans="1:21" ht="15.75" customHeight="1"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4">
        <v>34.24</v>
      </c>
      <c r="S1546" s="2">
        <v>4</v>
      </c>
      <c r="T1546" s="2">
        <v>0</v>
      </c>
      <c r="U1546" s="4">
        <v>16.0928</v>
      </c>
    </row>
    <row r="1547" spans="1:21" ht="15.75" customHeight="1"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4">
        <v>1573.4880000000001</v>
      </c>
      <c r="S1547" s="2">
        <v>7</v>
      </c>
      <c r="T1547" s="2">
        <v>0.2</v>
      </c>
      <c r="U1547" s="4">
        <v>196.68599999999986</v>
      </c>
    </row>
    <row r="1548" spans="1:21" ht="15.75" customHeight="1"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4">
        <v>335.52</v>
      </c>
      <c r="S1548" s="2">
        <v>4</v>
      </c>
      <c r="T1548" s="2">
        <v>0.2</v>
      </c>
      <c r="U1548" s="4">
        <v>117.43199999999999</v>
      </c>
    </row>
    <row r="1549" spans="1:21" ht="15.75" customHeight="1"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4">
        <v>23.911999999999995</v>
      </c>
      <c r="S1549" s="2">
        <v>2</v>
      </c>
      <c r="T1549" s="2">
        <v>0.8</v>
      </c>
      <c r="U1549" s="4">
        <v>-40.650400000000019</v>
      </c>
    </row>
    <row r="1550" spans="1:21" ht="15.75" customHeight="1"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4">
        <v>27.056000000000001</v>
      </c>
      <c r="S1550" s="2">
        <v>2</v>
      </c>
      <c r="T1550" s="2">
        <v>0.2</v>
      </c>
      <c r="U1550" s="4">
        <v>2.3673999999999991</v>
      </c>
    </row>
    <row r="1551" spans="1:21" ht="15.75" customHeight="1"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4">
        <v>559.99200000000008</v>
      </c>
      <c r="S1551" s="2">
        <v>1</v>
      </c>
      <c r="T1551" s="2">
        <v>0.2</v>
      </c>
      <c r="U1551" s="4">
        <v>174.99749999999997</v>
      </c>
    </row>
    <row r="1552" spans="1:21" ht="15.75" customHeight="1"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4">
        <v>9.3239999999999981</v>
      </c>
      <c r="S1552" s="2">
        <v>6</v>
      </c>
      <c r="T1552" s="2">
        <v>0.8</v>
      </c>
      <c r="U1552" s="4">
        <v>-24.708599999999997</v>
      </c>
    </row>
    <row r="1553" spans="1:21" ht="15.75" customHeight="1"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4">
        <v>111.96</v>
      </c>
      <c r="S1553" s="2">
        <v>2</v>
      </c>
      <c r="T1553" s="2">
        <v>0</v>
      </c>
      <c r="U1553" s="4">
        <v>54.860399999999998</v>
      </c>
    </row>
    <row r="1554" spans="1:21" ht="15.75" customHeight="1"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4">
        <v>21.560000000000002</v>
      </c>
      <c r="S1554" s="2">
        <v>7</v>
      </c>
      <c r="T1554" s="2">
        <v>0</v>
      </c>
      <c r="U1554" s="4">
        <v>10.348799999999999</v>
      </c>
    </row>
    <row r="1555" spans="1:21" ht="15.75" customHeight="1"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4">
        <v>124.75</v>
      </c>
      <c r="S1555" s="2">
        <v>5</v>
      </c>
      <c r="T1555" s="2">
        <v>0</v>
      </c>
      <c r="U1555" s="4">
        <v>57.384999999999991</v>
      </c>
    </row>
    <row r="1556" spans="1:21" ht="15.75" customHeight="1"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4">
        <v>5.28</v>
      </c>
      <c r="S1556" s="2">
        <v>3</v>
      </c>
      <c r="T1556" s="2">
        <v>0</v>
      </c>
      <c r="U1556" s="4">
        <v>1.5311999999999999</v>
      </c>
    </row>
    <row r="1557" spans="1:21" ht="15.75" customHeight="1"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4">
        <v>91.96</v>
      </c>
      <c r="S1557" s="2">
        <v>4</v>
      </c>
      <c r="T1557" s="2">
        <v>0</v>
      </c>
      <c r="U1557" s="4">
        <v>39.5428</v>
      </c>
    </row>
    <row r="1558" spans="1:21" ht="15.75" customHeight="1"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4">
        <v>9.3439999999999994</v>
      </c>
      <c r="S1558" s="2">
        <v>1</v>
      </c>
      <c r="T1558" s="2">
        <v>0.2</v>
      </c>
      <c r="U1558" s="4">
        <v>3.504</v>
      </c>
    </row>
    <row r="1559" spans="1:21" ht="15.75" customHeight="1"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4">
        <v>79.36</v>
      </c>
      <c r="S1559" s="2">
        <v>5</v>
      </c>
      <c r="T1559" s="2">
        <v>0.2</v>
      </c>
      <c r="U1559" s="4">
        <v>9.919999999999991</v>
      </c>
    </row>
    <row r="1560" spans="1:21" ht="15.75" customHeight="1"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4">
        <v>171.96</v>
      </c>
      <c r="S1560" s="2">
        <v>2</v>
      </c>
      <c r="T1560" s="2">
        <v>0</v>
      </c>
      <c r="U1560" s="4">
        <v>44.709600000000009</v>
      </c>
    </row>
    <row r="1561" spans="1:21" ht="15.75" customHeight="1"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4">
        <v>35.352000000000004</v>
      </c>
      <c r="S1561" s="2">
        <v>9</v>
      </c>
      <c r="T1561" s="2">
        <v>0.2</v>
      </c>
      <c r="U1561" s="4">
        <v>12.815099999999997</v>
      </c>
    </row>
    <row r="1562" spans="1:21" ht="15.75" customHeight="1"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4">
        <v>18.899999999999999</v>
      </c>
      <c r="S1562" s="2">
        <v>6</v>
      </c>
      <c r="T1562" s="2">
        <v>0</v>
      </c>
      <c r="U1562" s="4">
        <v>9.0719999999999992</v>
      </c>
    </row>
    <row r="1563" spans="1:21" ht="15.75" customHeight="1"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4">
        <v>2.78</v>
      </c>
      <c r="S1563" s="2">
        <v>1</v>
      </c>
      <c r="T1563" s="2">
        <v>0</v>
      </c>
      <c r="U1563" s="4">
        <v>0.72279999999999989</v>
      </c>
    </row>
    <row r="1564" spans="1:21" ht="15.75" customHeight="1"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4">
        <v>1044.6299999999999</v>
      </c>
      <c r="S1564" s="2">
        <v>5</v>
      </c>
      <c r="T1564" s="2">
        <v>0.4</v>
      </c>
      <c r="U1564" s="4">
        <v>-295.97849999999994</v>
      </c>
    </row>
    <row r="1565" spans="1:21" ht="15.75" customHeight="1"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4">
        <v>11.352000000000002</v>
      </c>
      <c r="S1565" s="2">
        <v>3</v>
      </c>
      <c r="T1565" s="2">
        <v>0.2</v>
      </c>
      <c r="U1565" s="4">
        <v>4.1151</v>
      </c>
    </row>
    <row r="1566" spans="1:21" ht="15.75" customHeight="1"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4">
        <v>354.90000000000003</v>
      </c>
      <c r="S1566" s="2">
        <v>5</v>
      </c>
      <c r="T1566" s="2">
        <v>0</v>
      </c>
      <c r="U1566" s="4">
        <v>17.744999999999962</v>
      </c>
    </row>
    <row r="1567" spans="1:21" ht="15.75" customHeight="1"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4">
        <v>453.57600000000002</v>
      </c>
      <c r="S1567" s="2">
        <v>3</v>
      </c>
      <c r="T1567" s="2">
        <v>0.2</v>
      </c>
      <c r="U1567" s="4">
        <v>39.687899999999985</v>
      </c>
    </row>
    <row r="1568" spans="1:21" ht="15.75" customHeight="1"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4">
        <v>21.48</v>
      </c>
      <c r="S1568" s="2">
        <v>3</v>
      </c>
      <c r="T1568" s="2">
        <v>0.2</v>
      </c>
      <c r="U1568" s="4">
        <v>-0.26850000000000307</v>
      </c>
    </row>
    <row r="1569" spans="1:21" ht="15.75" customHeight="1"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4">
        <v>8.7839999999999989</v>
      </c>
      <c r="S1569" s="2">
        <v>4</v>
      </c>
      <c r="T1569" s="2">
        <v>0.8</v>
      </c>
      <c r="U1569" s="4">
        <v>-13.615200000000002</v>
      </c>
    </row>
    <row r="1570" spans="1:21" ht="15.75" customHeight="1"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4">
        <v>122.97</v>
      </c>
      <c r="S1570" s="2">
        <v>3</v>
      </c>
      <c r="T1570" s="2">
        <v>0</v>
      </c>
      <c r="U1570" s="4">
        <v>60.255300000000005</v>
      </c>
    </row>
    <row r="1571" spans="1:21" ht="15.75" customHeight="1"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4">
        <v>12.84</v>
      </c>
      <c r="S1571" s="2">
        <v>3</v>
      </c>
      <c r="T1571" s="2">
        <v>0</v>
      </c>
      <c r="U1571" s="4">
        <v>3.7235999999999989</v>
      </c>
    </row>
    <row r="1572" spans="1:21" ht="15.75" customHeight="1"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4">
        <v>603.91999999999996</v>
      </c>
      <c r="S1572" s="2">
        <v>5</v>
      </c>
      <c r="T1572" s="2">
        <v>0.2</v>
      </c>
      <c r="U1572" s="4">
        <v>-67.941000000000003</v>
      </c>
    </row>
    <row r="1573" spans="1:21" ht="15.75" customHeight="1"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4">
        <v>21.84</v>
      </c>
      <c r="S1573" s="2">
        <v>3</v>
      </c>
      <c r="T1573" s="2">
        <v>0</v>
      </c>
      <c r="U1573" s="4">
        <v>10.4832</v>
      </c>
    </row>
    <row r="1574" spans="1:21" ht="15.75" customHeight="1"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4">
        <v>29.99</v>
      </c>
      <c r="S1574" s="2">
        <v>1</v>
      </c>
      <c r="T1574" s="2">
        <v>0</v>
      </c>
      <c r="U1574" s="4">
        <v>6.2978999999999985</v>
      </c>
    </row>
    <row r="1575" spans="1:21" ht="15.75" customHeight="1"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4">
        <v>381.44000000000005</v>
      </c>
      <c r="S1575" s="2">
        <v>2</v>
      </c>
      <c r="T1575" s="2">
        <v>0.2</v>
      </c>
      <c r="U1575" s="4">
        <v>23.839999999999975</v>
      </c>
    </row>
    <row r="1576" spans="1:21" ht="15.75" customHeight="1"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4">
        <v>40.68</v>
      </c>
      <c r="S1576" s="2">
        <v>3</v>
      </c>
      <c r="T1576" s="2">
        <v>0.2</v>
      </c>
      <c r="U1576" s="4">
        <v>-9.153000000000004</v>
      </c>
    </row>
    <row r="1577" spans="1:21" ht="15.75" customHeight="1"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4">
        <v>763.28</v>
      </c>
      <c r="S1577" s="2">
        <v>5</v>
      </c>
      <c r="T1577" s="2">
        <v>0.3</v>
      </c>
      <c r="U1577" s="4">
        <v>-21.807999999999993</v>
      </c>
    </row>
    <row r="1578" spans="1:21" ht="15.75" customHeight="1"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4">
        <v>23.952000000000002</v>
      </c>
      <c r="S1578" s="2">
        <v>2</v>
      </c>
      <c r="T1578" s="2">
        <v>0.2</v>
      </c>
      <c r="U1578" s="4">
        <v>2.3952000000000018</v>
      </c>
    </row>
    <row r="1579" spans="1:21" ht="15.75" customHeight="1"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4">
        <v>4.9800000000000004</v>
      </c>
      <c r="S1579" s="2">
        <v>1</v>
      </c>
      <c r="T1579" s="2">
        <v>0</v>
      </c>
      <c r="U1579" s="4">
        <v>2.4402000000000004</v>
      </c>
    </row>
    <row r="1580" spans="1:21" ht="15.75" customHeight="1"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4">
        <v>170.88</v>
      </c>
      <c r="S1580" s="2">
        <v>3</v>
      </c>
      <c r="T1580" s="2">
        <v>0</v>
      </c>
      <c r="U1580" s="4">
        <v>49.555199999999978</v>
      </c>
    </row>
    <row r="1581" spans="1:21" ht="15.75" customHeight="1"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4">
        <v>307.98</v>
      </c>
      <c r="S1581" s="2">
        <v>2</v>
      </c>
      <c r="T1581" s="2">
        <v>0</v>
      </c>
      <c r="U1581" s="4">
        <v>89.314199999999971</v>
      </c>
    </row>
    <row r="1582" spans="1:21" ht="15.75" customHeight="1"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4">
        <v>382.80599999999998</v>
      </c>
      <c r="S1582" s="2">
        <v>9</v>
      </c>
      <c r="T1582" s="2">
        <v>0.4</v>
      </c>
      <c r="U1582" s="4">
        <v>-153.12239999999997</v>
      </c>
    </row>
    <row r="1583" spans="1:21" ht="15.75" customHeight="1"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4">
        <v>41.96</v>
      </c>
      <c r="S1583" s="2">
        <v>2</v>
      </c>
      <c r="T1583" s="2">
        <v>0</v>
      </c>
      <c r="U1583" s="4">
        <v>2.9371999999999971</v>
      </c>
    </row>
    <row r="1584" spans="1:21" ht="15.75" customHeight="1"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4">
        <v>1217.568</v>
      </c>
      <c r="S1584" s="2">
        <v>2</v>
      </c>
      <c r="T1584" s="2">
        <v>0.2</v>
      </c>
      <c r="U1584" s="4">
        <v>456.58800000000002</v>
      </c>
    </row>
    <row r="1585" spans="1:21" ht="15.75" customHeight="1"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4">
        <v>47.04</v>
      </c>
      <c r="S1585" s="2">
        <v>3</v>
      </c>
      <c r="T1585" s="2">
        <v>0</v>
      </c>
      <c r="U1585" s="4">
        <v>18.345599999999997</v>
      </c>
    </row>
    <row r="1586" spans="1:21" ht="15.75" customHeight="1"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4">
        <v>6.16</v>
      </c>
      <c r="S1586" s="2">
        <v>2</v>
      </c>
      <c r="T1586" s="2">
        <v>0</v>
      </c>
      <c r="U1586" s="4">
        <v>2.9567999999999999</v>
      </c>
    </row>
    <row r="1587" spans="1:21" ht="15.75" customHeight="1"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4">
        <v>979.95</v>
      </c>
      <c r="S1587" s="2">
        <v>5</v>
      </c>
      <c r="T1587" s="2">
        <v>0</v>
      </c>
      <c r="U1587" s="4">
        <v>274.38600000000008</v>
      </c>
    </row>
    <row r="1588" spans="1:21" ht="15.75" customHeight="1"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4">
        <v>143.69999999999999</v>
      </c>
      <c r="S1588" s="2">
        <v>3</v>
      </c>
      <c r="T1588" s="2">
        <v>0</v>
      </c>
      <c r="U1588" s="4">
        <v>68.975999999999999</v>
      </c>
    </row>
    <row r="1589" spans="1:21" ht="15.75" customHeight="1"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4">
        <v>10.649999999999999</v>
      </c>
      <c r="S1589" s="2">
        <v>3</v>
      </c>
      <c r="T1589" s="2">
        <v>0</v>
      </c>
      <c r="U1589" s="4">
        <v>5.0054999999999996</v>
      </c>
    </row>
    <row r="1590" spans="1:21" ht="15.75" customHeight="1"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4">
        <v>247.8</v>
      </c>
      <c r="S1590" s="2">
        <v>4</v>
      </c>
      <c r="T1590" s="2">
        <v>0</v>
      </c>
      <c r="U1590" s="4">
        <v>34.692000000000007</v>
      </c>
    </row>
    <row r="1591" spans="1:21" ht="15.75" customHeight="1"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4">
        <v>10.96</v>
      </c>
      <c r="S1591" s="2">
        <v>4</v>
      </c>
      <c r="T1591" s="2">
        <v>0</v>
      </c>
      <c r="U1591" s="4">
        <v>2.9592000000000009</v>
      </c>
    </row>
    <row r="1592" spans="1:21" ht="15.75" customHeight="1"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4">
        <v>33.488000000000007</v>
      </c>
      <c r="S1592" s="2">
        <v>7</v>
      </c>
      <c r="T1592" s="2">
        <v>0.2</v>
      </c>
      <c r="U1592" s="4">
        <v>5.8603999999999967</v>
      </c>
    </row>
    <row r="1593" spans="1:21" ht="15.75" customHeight="1"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4">
        <v>8.0399999999999991</v>
      </c>
      <c r="S1593" s="2">
        <v>5</v>
      </c>
      <c r="T1593" s="2">
        <v>0.2</v>
      </c>
      <c r="U1593" s="4">
        <v>2.9144999999999994</v>
      </c>
    </row>
    <row r="1594" spans="1:21" ht="15.75" customHeight="1"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4">
        <v>201.56800000000001</v>
      </c>
      <c r="S1594" s="2">
        <v>4</v>
      </c>
      <c r="T1594" s="2">
        <v>0.2</v>
      </c>
      <c r="U1594" s="4">
        <v>22.676399999999994</v>
      </c>
    </row>
    <row r="1595" spans="1:21" ht="15.75" customHeight="1"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4">
        <v>13.440000000000001</v>
      </c>
      <c r="S1595" s="2">
        <v>3</v>
      </c>
      <c r="T1595" s="2">
        <v>0</v>
      </c>
      <c r="U1595" s="4">
        <v>6.5856000000000012</v>
      </c>
    </row>
    <row r="1596" spans="1:21" ht="15.75" customHeight="1"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4">
        <v>359.05799999999994</v>
      </c>
      <c r="S1596" s="2">
        <v>3</v>
      </c>
      <c r="T1596" s="2">
        <v>0.3</v>
      </c>
      <c r="U1596" s="4">
        <v>-35.905799999999999</v>
      </c>
    </row>
    <row r="1597" spans="1:21" ht="15.75" customHeight="1"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4">
        <v>47.991999999999997</v>
      </c>
      <c r="S1597" s="2">
        <v>2</v>
      </c>
      <c r="T1597" s="2">
        <v>0.3</v>
      </c>
      <c r="U1597" s="4">
        <v>-2.0567999999999991</v>
      </c>
    </row>
    <row r="1598" spans="1:21" ht="15.75" customHeight="1"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4">
        <v>547.30000000000007</v>
      </c>
      <c r="S1598" s="2">
        <v>13</v>
      </c>
      <c r="T1598" s="2">
        <v>0</v>
      </c>
      <c r="U1598" s="4">
        <v>175.13599999999997</v>
      </c>
    </row>
    <row r="1599" spans="1:21" ht="15.75" customHeight="1"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4">
        <v>16.896000000000001</v>
      </c>
      <c r="S1599" s="2">
        <v>4</v>
      </c>
      <c r="T1599" s="2">
        <v>0.2</v>
      </c>
      <c r="U1599" s="4">
        <v>5.2799999999999994</v>
      </c>
    </row>
    <row r="1600" spans="1:21" ht="15.75" customHeight="1"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4">
        <v>6.6720000000000006</v>
      </c>
      <c r="S1600" s="2">
        <v>1</v>
      </c>
      <c r="T1600" s="2">
        <v>0.2</v>
      </c>
      <c r="U1600" s="4">
        <v>0.50039999999999996</v>
      </c>
    </row>
    <row r="1601" spans="1:21" ht="15.75" customHeight="1"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4">
        <v>99.13600000000001</v>
      </c>
      <c r="S1601" s="2">
        <v>4</v>
      </c>
      <c r="T1601" s="2">
        <v>0.2</v>
      </c>
      <c r="U1601" s="4">
        <v>8.674399999999995</v>
      </c>
    </row>
    <row r="1602" spans="1:21" ht="15.75" customHeight="1"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4">
        <v>15.991999999999999</v>
      </c>
      <c r="S1602" s="2">
        <v>2</v>
      </c>
      <c r="T1602" s="2">
        <v>0.6</v>
      </c>
      <c r="U1602" s="4">
        <v>-13.992999999999999</v>
      </c>
    </row>
    <row r="1603" spans="1:21" ht="15.75" customHeight="1"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4">
        <v>211.96</v>
      </c>
      <c r="S1603" s="2">
        <v>2</v>
      </c>
      <c r="T1603" s="2">
        <v>0</v>
      </c>
      <c r="U1603" s="4">
        <v>42.391999999999996</v>
      </c>
    </row>
    <row r="1604" spans="1:21" ht="15.75" customHeight="1"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4">
        <v>6.6719999999999988</v>
      </c>
      <c r="S1604" s="2">
        <v>3</v>
      </c>
      <c r="T1604" s="2">
        <v>0.2</v>
      </c>
      <c r="U1604" s="4">
        <v>1.6679999999999997</v>
      </c>
    </row>
    <row r="1605" spans="1:21" ht="15.75" customHeight="1"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4">
        <v>155.94</v>
      </c>
      <c r="S1605" s="2">
        <v>6</v>
      </c>
      <c r="T1605" s="2">
        <v>0</v>
      </c>
      <c r="U1605" s="4">
        <v>45.222599999999993</v>
      </c>
    </row>
    <row r="1606" spans="1:21" ht="15.75" customHeight="1"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4">
        <v>39.960000000000008</v>
      </c>
      <c r="S1606" s="2">
        <v>5</v>
      </c>
      <c r="T1606" s="2">
        <v>0.2</v>
      </c>
      <c r="U1606" s="4">
        <v>12.986999999999995</v>
      </c>
    </row>
    <row r="1607" spans="1:21" ht="15.75" customHeight="1"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4">
        <v>5.46</v>
      </c>
      <c r="S1607" s="2">
        <v>3</v>
      </c>
      <c r="T1607" s="2">
        <v>0</v>
      </c>
      <c r="U1607" s="4">
        <v>1.5288000000000002</v>
      </c>
    </row>
    <row r="1608" spans="1:21" ht="15.75" customHeight="1"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4">
        <v>73.2</v>
      </c>
      <c r="S1608" s="2">
        <v>5</v>
      </c>
      <c r="T1608" s="2">
        <v>0</v>
      </c>
      <c r="U1608" s="4">
        <v>21.227999999999998</v>
      </c>
    </row>
    <row r="1609" spans="1:21" ht="15.75" customHeight="1"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4">
        <v>5.84</v>
      </c>
      <c r="S1609" s="2">
        <v>1</v>
      </c>
      <c r="T1609" s="2">
        <v>0.2</v>
      </c>
      <c r="U1609" s="4">
        <v>1.9709999999999996</v>
      </c>
    </row>
    <row r="1610" spans="1:21" ht="15.75" customHeight="1"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4">
        <v>22.72</v>
      </c>
      <c r="S1610" s="2">
        <v>4</v>
      </c>
      <c r="T1610" s="2">
        <v>0</v>
      </c>
      <c r="U1610" s="4">
        <v>10.223999999999998</v>
      </c>
    </row>
    <row r="1611" spans="1:21" ht="15.75" customHeight="1"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4">
        <v>9.3360000000000003</v>
      </c>
      <c r="S1611" s="2">
        <v>3</v>
      </c>
      <c r="T1611" s="2">
        <v>0.2</v>
      </c>
      <c r="U1611" s="4">
        <v>3.2675999999999994</v>
      </c>
    </row>
    <row r="1612" spans="1:21" ht="15.75" customHeight="1"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4">
        <v>290.666</v>
      </c>
      <c r="S1612" s="2">
        <v>2</v>
      </c>
      <c r="T1612" s="2">
        <v>0.15</v>
      </c>
      <c r="U1612" s="4">
        <v>27.356800000000007</v>
      </c>
    </row>
    <row r="1613" spans="1:21" ht="15.75" customHeight="1"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4">
        <v>201.584</v>
      </c>
      <c r="S1613" s="2">
        <v>2</v>
      </c>
      <c r="T1613" s="2">
        <v>0.2</v>
      </c>
      <c r="U1613" s="4">
        <v>20.158400000000015</v>
      </c>
    </row>
    <row r="1614" spans="1:21" ht="15.75" customHeight="1"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4">
        <v>83.984000000000009</v>
      </c>
      <c r="S1614" s="2">
        <v>2</v>
      </c>
      <c r="T1614" s="2">
        <v>0.2</v>
      </c>
      <c r="U1614" s="4">
        <v>31.494</v>
      </c>
    </row>
    <row r="1615" spans="1:21" ht="15.75" customHeight="1"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4">
        <v>1000.0200000000001</v>
      </c>
      <c r="S1615" s="2">
        <v>7</v>
      </c>
      <c r="T1615" s="2">
        <v>0</v>
      </c>
      <c r="U1615" s="4">
        <v>290.00579999999991</v>
      </c>
    </row>
    <row r="1616" spans="1:21" ht="15.75" customHeight="1"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4">
        <v>83.976000000000013</v>
      </c>
      <c r="S1616" s="2">
        <v>3</v>
      </c>
      <c r="T1616" s="2">
        <v>0.2</v>
      </c>
      <c r="U1616" s="4">
        <v>-13.646100000000001</v>
      </c>
    </row>
    <row r="1617" spans="1:21" ht="15.75" customHeight="1"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4">
        <v>3.75</v>
      </c>
      <c r="S1617" s="2">
        <v>1</v>
      </c>
      <c r="T1617" s="2">
        <v>0</v>
      </c>
      <c r="U1617" s="4">
        <v>1.7999999999999998</v>
      </c>
    </row>
    <row r="1618" spans="1:21" ht="15.75" customHeight="1"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4">
        <v>41.4</v>
      </c>
      <c r="S1618" s="2">
        <v>4</v>
      </c>
      <c r="T1618" s="2">
        <v>0</v>
      </c>
      <c r="U1618" s="4">
        <v>19.872</v>
      </c>
    </row>
    <row r="1619" spans="1:21" ht="15.75" customHeight="1"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4">
        <v>29.79</v>
      </c>
      <c r="S1619" s="2">
        <v>3</v>
      </c>
      <c r="T1619" s="2">
        <v>0</v>
      </c>
      <c r="U1619" s="4">
        <v>12.511800000000001</v>
      </c>
    </row>
    <row r="1620" spans="1:21" ht="15.75" customHeight="1"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4">
        <v>59.48</v>
      </c>
      <c r="S1620" s="2">
        <v>2</v>
      </c>
      <c r="T1620" s="2">
        <v>0</v>
      </c>
      <c r="U1620" s="4">
        <v>8.9220000000000041</v>
      </c>
    </row>
    <row r="1621" spans="1:21" ht="15.75" customHeight="1"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4">
        <v>6.69</v>
      </c>
      <c r="S1621" s="2">
        <v>1</v>
      </c>
      <c r="T1621" s="2">
        <v>0</v>
      </c>
      <c r="U1621" s="4">
        <v>3.0773999999999999</v>
      </c>
    </row>
    <row r="1622" spans="1:21" ht="15.75" customHeight="1"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4">
        <v>198.46</v>
      </c>
      <c r="S1622" s="2">
        <v>2</v>
      </c>
      <c r="T1622" s="2">
        <v>0</v>
      </c>
      <c r="U1622" s="4">
        <v>99.23</v>
      </c>
    </row>
    <row r="1623" spans="1:21" ht="15.75" customHeight="1"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4">
        <v>786.48</v>
      </c>
      <c r="S1623" s="2">
        <v>8</v>
      </c>
      <c r="T1623" s="2">
        <v>0</v>
      </c>
      <c r="U1623" s="4">
        <v>385.37520000000001</v>
      </c>
    </row>
    <row r="1624" spans="1:21" ht="15.75" customHeight="1"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4">
        <v>23.168000000000003</v>
      </c>
      <c r="S1624" s="2">
        <v>2</v>
      </c>
      <c r="T1624" s="2">
        <v>0.2</v>
      </c>
      <c r="U1624" s="4">
        <v>7.8191999999999995</v>
      </c>
    </row>
    <row r="1625" spans="1:21" ht="15.75" customHeight="1"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4">
        <v>50</v>
      </c>
      <c r="S1625" s="2">
        <v>2</v>
      </c>
      <c r="T1625" s="2">
        <v>0</v>
      </c>
      <c r="U1625" s="4">
        <v>10.5</v>
      </c>
    </row>
    <row r="1626" spans="1:21" ht="15.75" customHeight="1"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4">
        <v>675.96</v>
      </c>
      <c r="S1626" s="2">
        <v>5</v>
      </c>
      <c r="T1626" s="2">
        <v>0.2</v>
      </c>
      <c r="U1626" s="4">
        <v>84.494999999999948</v>
      </c>
    </row>
    <row r="1627" spans="1:21" ht="15.75" customHeight="1"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4">
        <v>1265.8499999999999</v>
      </c>
      <c r="S1627" s="2">
        <v>3</v>
      </c>
      <c r="T1627" s="2">
        <v>0</v>
      </c>
      <c r="U1627" s="4">
        <v>556.97400000000005</v>
      </c>
    </row>
    <row r="1628" spans="1:21" ht="15.75" customHeight="1"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4">
        <v>523.25</v>
      </c>
      <c r="S1628" s="2">
        <v>5</v>
      </c>
      <c r="T1628" s="2">
        <v>0</v>
      </c>
      <c r="U1628" s="4">
        <v>141.27749999999997</v>
      </c>
    </row>
    <row r="1629" spans="1:21" ht="15.75" customHeight="1"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4">
        <v>517.5</v>
      </c>
      <c r="S1629" s="2">
        <v>6</v>
      </c>
      <c r="T1629" s="2">
        <v>0</v>
      </c>
      <c r="U1629" s="4">
        <v>155.24999999999994</v>
      </c>
    </row>
    <row r="1630" spans="1:21" ht="15.75" customHeight="1"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4">
        <v>17.920000000000002</v>
      </c>
      <c r="S1630" s="2">
        <v>5</v>
      </c>
      <c r="T1630" s="2">
        <v>0.2</v>
      </c>
      <c r="U1630" s="4">
        <v>2.4639999999999986</v>
      </c>
    </row>
    <row r="1631" spans="1:21" ht="15.75" customHeight="1"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4">
        <v>41.256000000000007</v>
      </c>
      <c r="S1631" s="2">
        <v>6</v>
      </c>
      <c r="T1631" s="2">
        <v>0.7</v>
      </c>
      <c r="U1631" s="4">
        <v>-34.38000000000001</v>
      </c>
    </row>
    <row r="1632" spans="1:21" ht="15.75" customHeight="1"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4">
        <v>1006.056</v>
      </c>
      <c r="S1632" s="2">
        <v>3</v>
      </c>
      <c r="T1632" s="2">
        <v>0.2</v>
      </c>
      <c r="U1632" s="4">
        <v>88.029900000000055</v>
      </c>
    </row>
    <row r="1633" spans="1:21" ht="15.75" customHeight="1"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4">
        <v>10.688000000000001</v>
      </c>
      <c r="S1633" s="2">
        <v>2</v>
      </c>
      <c r="T1633" s="2">
        <v>0.2</v>
      </c>
      <c r="U1633" s="4">
        <v>3.7407999999999997</v>
      </c>
    </row>
    <row r="1634" spans="1:21" ht="15.75" customHeight="1"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4">
        <v>10.368000000000002</v>
      </c>
      <c r="S1634" s="2">
        <v>2</v>
      </c>
      <c r="T1634" s="2">
        <v>0.2</v>
      </c>
      <c r="U1634" s="4">
        <v>3.6288</v>
      </c>
    </row>
    <row r="1635" spans="1:21" ht="15.75" customHeight="1"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4">
        <v>25.12</v>
      </c>
      <c r="S1635" s="2">
        <v>2</v>
      </c>
      <c r="T1635" s="2">
        <v>0.2</v>
      </c>
      <c r="U1635" s="4">
        <v>1.5700000000000012</v>
      </c>
    </row>
    <row r="1636" spans="1:21" ht="15.75" customHeight="1"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4">
        <v>58.112000000000002</v>
      </c>
      <c r="S1636" s="2">
        <v>2</v>
      </c>
      <c r="T1636" s="2">
        <v>0.2</v>
      </c>
      <c r="U1636" s="4">
        <v>7.263999999999994</v>
      </c>
    </row>
    <row r="1637" spans="1:21" ht="15.75" customHeight="1"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4">
        <v>15.552000000000003</v>
      </c>
      <c r="S1637" s="2">
        <v>3</v>
      </c>
      <c r="T1637" s="2">
        <v>0.2</v>
      </c>
      <c r="U1637" s="4">
        <v>5.4432</v>
      </c>
    </row>
    <row r="1638" spans="1:21" ht="15.75" customHeight="1"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4">
        <v>669.08</v>
      </c>
      <c r="S1638" s="2">
        <v>5</v>
      </c>
      <c r="T1638" s="2">
        <v>0.2</v>
      </c>
      <c r="U1638" s="4">
        <v>-167.27</v>
      </c>
    </row>
    <row r="1639" spans="1:21" ht="15.75" customHeight="1"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4">
        <v>438.33600000000001</v>
      </c>
      <c r="S1639" s="2">
        <v>4</v>
      </c>
      <c r="T1639" s="2">
        <v>0.2</v>
      </c>
      <c r="U1639" s="4">
        <v>-87.667200000000037</v>
      </c>
    </row>
    <row r="1640" spans="1:21" ht="15.75" customHeight="1"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4">
        <v>19.440000000000001</v>
      </c>
      <c r="S1640" s="2">
        <v>3</v>
      </c>
      <c r="T1640" s="2">
        <v>0</v>
      </c>
      <c r="U1640" s="4">
        <v>9.3312000000000008</v>
      </c>
    </row>
    <row r="1641" spans="1:21" ht="15.75" customHeight="1"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4">
        <v>9.64</v>
      </c>
      <c r="S1641" s="2">
        <v>2</v>
      </c>
      <c r="T1641" s="2">
        <v>0</v>
      </c>
      <c r="U1641" s="4">
        <v>4.4344000000000001</v>
      </c>
    </row>
    <row r="1642" spans="1:21" ht="15.75" customHeight="1"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4">
        <v>12.7</v>
      </c>
      <c r="S1642" s="2">
        <v>2</v>
      </c>
      <c r="T1642" s="2">
        <v>0</v>
      </c>
      <c r="U1642" s="4">
        <v>5.8419999999999996</v>
      </c>
    </row>
    <row r="1643" spans="1:21" ht="15.75" customHeight="1"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4">
        <v>41.37</v>
      </c>
      <c r="S1643" s="2">
        <v>3</v>
      </c>
      <c r="T1643" s="2">
        <v>0</v>
      </c>
      <c r="U1643" s="4">
        <v>17.375399999999999</v>
      </c>
    </row>
    <row r="1644" spans="1:21" ht="15.75" customHeight="1"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4">
        <v>12.624000000000001</v>
      </c>
      <c r="S1644" s="2">
        <v>2</v>
      </c>
      <c r="T1644" s="2">
        <v>0.2</v>
      </c>
      <c r="U1644" s="4">
        <v>3.944999999999999</v>
      </c>
    </row>
    <row r="1645" spans="1:21" ht="15.75" customHeight="1"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4">
        <v>1247.6399999999999</v>
      </c>
      <c r="S1645" s="2">
        <v>3</v>
      </c>
      <c r="T1645" s="2">
        <v>0</v>
      </c>
      <c r="U1645" s="4">
        <v>349.33919999999995</v>
      </c>
    </row>
    <row r="1646" spans="1:21" ht="15.75" customHeight="1"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4">
        <v>3149.9300000000003</v>
      </c>
      <c r="S1646" s="2">
        <v>7</v>
      </c>
      <c r="T1646" s="2">
        <v>0</v>
      </c>
      <c r="U1646" s="4">
        <v>1480.4670999999998</v>
      </c>
    </row>
    <row r="1647" spans="1:21" ht="15.75" customHeight="1"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4">
        <v>209.7</v>
      </c>
      <c r="S1647" s="2">
        <v>2</v>
      </c>
      <c r="T1647" s="2">
        <v>0</v>
      </c>
      <c r="U1647" s="4">
        <v>100.65599999999999</v>
      </c>
    </row>
    <row r="1648" spans="1:21" ht="15.75" customHeight="1"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4">
        <v>35.360000000000007</v>
      </c>
      <c r="S1648" s="2">
        <v>2</v>
      </c>
      <c r="T1648" s="2">
        <v>0.2</v>
      </c>
      <c r="U1648" s="4">
        <v>-3.0939999999999994</v>
      </c>
    </row>
    <row r="1649" spans="1:21" ht="15.75" customHeight="1"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4">
        <v>3.1680000000000001</v>
      </c>
      <c r="S1649" s="2">
        <v>2</v>
      </c>
      <c r="T1649" s="2">
        <v>0.2</v>
      </c>
      <c r="U1649" s="4">
        <v>-0.71279999999999988</v>
      </c>
    </row>
    <row r="1650" spans="1:21" ht="15.75" customHeight="1"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4">
        <v>121.10400000000003</v>
      </c>
      <c r="S1650" s="2">
        <v>6</v>
      </c>
      <c r="T1650" s="2">
        <v>0.7</v>
      </c>
      <c r="U1650" s="4">
        <v>-100.91999999999999</v>
      </c>
    </row>
    <row r="1651" spans="1:21" ht="15.75" customHeight="1"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4">
        <v>45.893999999999998</v>
      </c>
      <c r="S1651" s="2">
        <v>1</v>
      </c>
      <c r="T1651" s="2">
        <v>0.4</v>
      </c>
      <c r="U1651" s="4">
        <v>-9.178799999999999</v>
      </c>
    </row>
    <row r="1652" spans="1:21" ht="15.75" customHeight="1"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4">
        <v>109.92</v>
      </c>
      <c r="S1652" s="2">
        <v>2</v>
      </c>
      <c r="T1652" s="2">
        <v>0</v>
      </c>
      <c r="U1652" s="4">
        <v>53.860799999999998</v>
      </c>
    </row>
    <row r="1653" spans="1:21" ht="15.75" customHeight="1"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4">
        <v>13.36</v>
      </c>
      <c r="S1653" s="2">
        <v>2</v>
      </c>
      <c r="T1653" s="2">
        <v>0</v>
      </c>
      <c r="U1653" s="4">
        <v>6.4127999999999998</v>
      </c>
    </row>
    <row r="1654" spans="1:21" ht="15.75" customHeight="1"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4">
        <v>169.68</v>
      </c>
      <c r="S1654" s="2">
        <v>6</v>
      </c>
      <c r="T1654" s="2">
        <v>0</v>
      </c>
      <c r="U1654" s="4">
        <v>45.813600000000001</v>
      </c>
    </row>
    <row r="1655" spans="1:21" ht="15.75" customHeight="1"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4">
        <v>132.52000000000001</v>
      </c>
      <c r="S1655" s="2">
        <v>4</v>
      </c>
      <c r="T1655" s="2">
        <v>0</v>
      </c>
      <c r="U1655" s="4">
        <v>54.333200000000005</v>
      </c>
    </row>
    <row r="1656" spans="1:21" ht="15.75" customHeight="1"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4">
        <v>2.96</v>
      </c>
      <c r="S1656" s="2">
        <v>2</v>
      </c>
      <c r="T1656" s="2">
        <v>0</v>
      </c>
      <c r="U1656" s="4">
        <v>1.4207999999999998</v>
      </c>
    </row>
    <row r="1657" spans="1:21" ht="15.75" customHeight="1"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4">
        <v>8.4480000000000004</v>
      </c>
      <c r="S1657" s="2">
        <v>2</v>
      </c>
      <c r="T1657" s="2">
        <v>0.2</v>
      </c>
      <c r="U1657" s="4">
        <v>2.9568000000000003</v>
      </c>
    </row>
    <row r="1658" spans="1:21" ht="15.75" customHeight="1"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4">
        <v>95.94</v>
      </c>
      <c r="S1658" s="2">
        <v>3</v>
      </c>
      <c r="T1658" s="2">
        <v>0</v>
      </c>
      <c r="U1658" s="4">
        <v>9.5940000000000012</v>
      </c>
    </row>
    <row r="1659" spans="1:21" ht="15.75" customHeight="1"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4">
        <v>34.79</v>
      </c>
      <c r="S1659" s="2">
        <v>7</v>
      </c>
      <c r="T1659" s="2">
        <v>0</v>
      </c>
      <c r="U1659" s="4">
        <v>10.784899999999999</v>
      </c>
    </row>
    <row r="1660" spans="1:21" ht="15.75" customHeight="1"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4">
        <v>160.77600000000001</v>
      </c>
      <c r="S1660" s="2">
        <v>3</v>
      </c>
      <c r="T1660" s="2">
        <v>0.2</v>
      </c>
      <c r="U1660" s="4">
        <v>10.048500000000004</v>
      </c>
    </row>
    <row r="1661" spans="1:21" ht="15.75" customHeight="1"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4">
        <v>88.751999999999995</v>
      </c>
      <c r="S1661" s="2">
        <v>3</v>
      </c>
      <c r="T1661" s="2">
        <v>0.2</v>
      </c>
      <c r="U1661" s="4">
        <v>27.734999999999996</v>
      </c>
    </row>
    <row r="1662" spans="1:21" ht="15.75" customHeight="1"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4">
        <v>13.904</v>
      </c>
      <c r="S1662" s="2">
        <v>2</v>
      </c>
      <c r="T1662" s="2">
        <v>0.2</v>
      </c>
      <c r="U1662" s="4">
        <v>5.2139999999999995</v>
      </c>
    </row>
    <row r="1663" spans="1:21" ht="15.75" customHeight="1"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4">
        <v>677.57999999999993</v>
      </c>
      <c r="S1663" s="2">
        <v>5</v>
      </c>
      <c r="T1663" s="2">
        <v>0.4</v>
      </c>
      <c r="U1663" s="4">
        <v>-158.10199999999998</v>
      </c>
    </row>
    <row r="1664" spans="1:21" ht="15.75" customHeight="1"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4">
        <v>13.896000000000001</v>
      </c>
      <c r="S1664" s="2">
        <v>3</v>
      </c>
      <c r="T1664" s="2">
        <v>0.7</v>
      </c>
      <c r="U1664" s="4">
        <v>-9.2639999999999993</v>
      </c>
    </row>
    <row r="1665" spans="1:21" ht="15.75" customHeight="1"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4">
        <v>41.92</v>
      </c>
      <c r="S1665" s="2">
        <v>5</v>
      </c>
      <c r="T1665" s="2">
        <v>0.2</v>
      </c>
      <c r="U1665" s="4">
        <v>3.6679999999999993</v>
      </c>
    </row>
    <row r="1666" spans="1:21" ht="15.75" customHeight="1"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4">
        <v>297.57600000000002</v>
      </c>
      <c r="S1666" s="2">
        <v>3</v>
      </c>
      <c r="T1666" s="2">
        <v>0.2</v>
      </c>
      <c r="U1666" s="4">
        <v>-7.4394000000000347</v>
      </c>
    </row>
    <row r="1667" spans="1:21" ht="15.75" customHeight="1"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4">
        <v>4.3440000000000003</v>
      </c>
      <c r="S1667" s="2">
        <v>3</v>
      </c>
      <c r="T1667" s="2">
        <v>0.2</v>
      </c>
      <c r="U1667" s="4">
        <v>0.86879999999999979</v>
      </c>
    </row>
    <row r="1668" spans="1:21" ht="15.75" customHeight="1"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4">
        <v>94.992000000000004</v>
      </c>
      <c r="S1668" s="2">
        <v>2</v>
      </c>
      <c r="T1668" s="2">
        <v>0.2</v>
      </c>
      <c r="U1668" s="4">
        <v>-2.374800000000004</v>
      </c>
    </row>
    <row r="1669" spans="1:21" ht="15.75" customHeight="1"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4">
        <v>74.352000000000004</v>
      </c>
      <c r="S1669" s="2">
        <v>3</v>
      </c>
      <c r="T1669" s="2">
        <v>0.2</v>
      </c>
      <c r="U1669" s="4">
        <v>23.234999999999992</v>
      </c>
    </row>
    <row r="1670" spans="1:21" ht="15.75" customHeight="1"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4">
        <v>14.04</v>
      </c>
      <c r="S1670" s="2">
        <v>3</v>
      </c>
      <c r="T1670" s="2">
        <v>0.2</v>
      </c>
      <c r="U1670" s="4">
        <v>1.5794999999999986</v>
      </c>
    </row>
    <row r="1671" spans="1:21" ht="15.75" customHeight="1"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4">
        <v>1018.1039999999999</v>
      </c>
      <c r="S1671" s="2">
        <v>4</v>
      </c>
      <c r="T1671" s="2">
        <v>0.4</v>
      </c>
      <c r="U1671" s="4">
        <v>-373.3048</v>
      </c>
    </row>
    <row r="1672" spans="1:21" ht="15.75" customHeight="1"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4">
        <v>16.68</v>
      </c>
      <c r="S1672" s="2">
        <v>3</v>
      </c>
      <c r="T1672" s="2">
        <v>0.2</v>
      </c>
      <c r="U1672" s="4">
        <v>5.2125000000000004</v>
      </c>
    </row>
    <row r="1673" spans="1:21" ht="15.75" customHeight="1"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4">
        <v>58.58</v>
      </c>
      <c r="S1673" s="2">
        <v>2</v>
      </c>
      <c r="T1673" s="2">
        <v>0</v>
      </c>
      <c r="U1673" s="4">
        <v>19.331399999999995</v>
      </c>
    </row>
    <row r="1674" spans="1:21" ht="15.75" customHeight="1"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4">
        <v>167.96800000000002</v>
      </c>
      <c r="S1674" s="2">
        <v>4</v>
      </c>
      <c r="T1674" s="2">
        <v>0.2</v>
      </c>
      <c r="U1674" s="4">
        <v>62.988</v>
      </c>
    </row>
    <row r="1675" spans="1:21" ht="15.75" customHeight="1"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4">
        <v>196.62</v>
      </c>
      <c r="S1675" s="2">
        <v>2</v>
      </c>
      <c r="T1675" s="2">
        <v>0</v>
      </c>
      <c r="U1675" s="4">
        <v>96.343800000000002</v>
      </c>
    </row>
    <row r="1676" spans="1:21" ht="15.75" customHeight="1"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4">
        <v>21.936000000000003</v>
      </c>
      <c r="S1676" s="2">
        <v>2</v>
      </c>
      <c r="T1676" s="2">
        <v>0.6</v>
      </c>
      <c r="U1676" s="4">
        <v>-10.419600000000003</v>
      </c>
    </row>
    <row r="1677" spans="1:21" ht="15.75" customHeight="1"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4">
        <v>6.5879999999999992</v>
      </c>
      <c r="S1677" s="2">
        <v>3</v>
      </c>
      <c r="T1677" s="2">
        <v>0.8</v>
      </c>
      <c r="U1677" s="4">
        <v>-10.211400000000005</v>
      </c>
    </row>
    <row r="1678" spans="1:21" ht="15.75" customHeight="1"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4">
        <v>104.28</v>
      </c>
      <c r="S1678" s="2">
        <v>3</v>
      </c>
      <c r="T1678" s="2">
        <v>0</v>
      </c>
      <c r="U1678" s="4">
        <v>26.069999999999993</v>
      </c>
    </row>
    <row r="1679" spans="1:21" ht="15.75" customHeight="1"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4">
        <v>17.940000000000001</v>
      </c>
      <c r="S1679" s="2">
        <v>3</v>
      </c>
      <c r="T1679" s="2">
        <v>0</v>
      </c>
      <c r="U1679" s="4">
        <v>8.7906000000000013</v>
      </c>
    </row>
    <row r="1680" spans="1:21" ht="15.75" customHeight="1"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4">
        <v>64.784000000000006</v>
      </c>
      <c r="S1680" s="2">
        <v>1</v>
      </c>
      <c r="T1680" s="2">
        <v>0.2</v>
      </c>
      <c r="U1680" s="4">
        <v>-14.576399999999996</v>
      </c>
    </row>
    <row r="1681" spans="1:21" ht="15.75" customHeight="1"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4">
        <v>32.381999999999998</v>
      </c>
      <c r="S1681" s="2">
        <v>3</v>
      </c>
      <c r="T1681" s="2">
        <v>0.4</v>
      </c>
      <c r="U1681" s="4">
        <v>4.3175999999999988</v>
      </c>
    </row>
    <row r="1682" spans="1:21" ht="15.75" customHeight="1"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4">
        <v>42.368000000000002</v>
      </c>
      <c r="S1682" s="2">
        <v>2</v>
      </c>
      <c r="T1682" s="2">
        <v>0.2</v>
      </c>
      <c r="U1682" s="4">
        <v>8.4735999999999958</v>
      </c>
    </row>
    <row r="1683" spans="1:21" ht="15.75" customHeight="1"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4">
        <v>399.54</v>
      </c>
      <c r="S1683" s="2">
        <v>4</v>
      </c>
      <c r="T1683" s="2">
        <v>0.7</v>
      </c>
      <c r="U1683" s="4">
        <v>-559.35599999999988</v>
      </c>
    </row>
    <row r="1684" spans="1:21" ht="15.75" customHeight="1"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4">
        <v>18.97</v>
      </c>
      <c r="S1684" s="2">
        <v>1</v>
      </c>
      <c r="T1684" s="2">
        <v>0</v>
      </c>
      <c r="U1684" s="4">
        <v>9.105599999999999</v>
      </c>
    </row>
    <row r="1685" spans="1:21" ht="15.75" customHeight="1"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4">
        <v>14.82</v>
      </c>
      <c r="S1685" s="2">
        <v>3</v>
      </c>
      <c r="T1685" s="2">
        <v>0</v>
      </c>
      <c r="U1685" s="4">
        <v>6.224400000000001</v>
      </c>
    </row>
    <row r="1686" spans="1:21" ht="15.75" customHeight="1"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4">
        <v>99.28</v>
      </c>
      <c r="S1686" s="2">
        <v>2</v>
      </c>
      <c r="T1686" s="2">
        <v>0.2</v>
      </c>
      <c r="U1686" s="4">
        <v>12.409999999999989</v>
      </c>
    </row>
    <row r="1687" spans="1:21" ht="15.75" customHeight="1"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4">
        <v>1.1880000000000002</v>
      </c>
      <c r="S1687" s="2">
        <v>2</v>
      </c>
      <c r="T1687" s="2">
        <v>0.7</v>
      </c>
      <c r="U1687" s="4">
        <v>-0.98999999999999977</v>
      </c>
    </row>
    <row r="1688" spans="1:21" ht="15.75" customHeight="1"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4">
        <v>7.5180000000000007</v>
      </c>
      <c r="S1688" s="2">
        <v>2</v>
      </c>
      <c r="T1688" s="2">
        <v>0.7</v>
      </c>
      <c r="U1688" s="4">
        <v>-5.7637999999999998</v>
      </c>
    </row>
    <row r="1689" spans="1:21" ht="15.75" customHeight="1"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4">
        <v>10.368000000000002</v>
      </c>
      <c r="S1689" s="2">
        <v>2</v>
      </c>
      <c r="T1689" s="2">
        <v>0.2</v>
      </c>
      <c r="U1689" s="4">
        <v>3.6288</v>
      </c>
    </row>
    <row r="1690" spans="1:21" ht="15.75" customHeight="1"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4">
        <v>310.88000000000005</v>
      </c>
      <c r="S1690" s="2">
        <v>2</v>
      </c>
      <c r="T1690" s="2">
        <v>0.2</v>
      </c>
      <c r="U1690" s="4">
        <v>23.315999999999988</v>
      </c>
    </row>
    <row r="1691" spans="1:21" ht="15.75" customHeight="1"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4">
        <v>853.09199999999987</v>
      </c>
      <c r="S1691" s="2">
        <v>6</v>
      </c>
      <c r="T1691" s="2">
        <v>0.4</v>
      </c>
      <c r="U1691" s="4">
        <v>-227.49120000000016</v>
      </c>
    </row>
    <row r="1692" spans="1:21" ht="15.75" customHeight="1"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4">
        <v>33.450000000000003</v>
      </c>
      <c r="S1692" s="2">
        <v>5</v>
      </c>
      <c r="T1692" s="2">
        <v>0</v>
      </c>
      <c r="U1692" s="4">
        <v>15.387</v>
      </c>
    </row>
    <row r="1693" spans="1:21" ht="15.75" customHeight="1"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4">
        <v>10.4</v>
      </c>
      <c r="S1693" s="2">
        <v>5</v>
      </c>
      <c r="T1693" s="2">
        <v>0</v>
      </c>
      <c r="U1693" s="4">
        <v>5.0960000000000001</v>
      </c>
    </row>
    <row r="1694" spans="1:21" ht="15.75" customHeight="1"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4">
        <v>21.880000000000003</v>
      </c>
      <c r="S1694" s="2">
        <v>5</v>
      </c>
      <c r="T1694" s="2">
        <v>0.2</v>
      </c>
      <c r="U1694" s="4">
        <v>6.2904999999999998</v>
      </c>
    </row>
    <row r="1695" spans="1:21" ht="15.75" customHeight="1"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4">
        <v>13.616</v>
      </c>
      <c r="S1695" s="2">
        <v>2</v>
      </c>
      <c r="T1695" s="2">
        <v>0.2</v>
      </c>
      <c r="U1695" s="4">
        <v>3.5742000000000012</v>
      </c>
    </row>
    <row r="1696" spans="1:21" ht="15.75" customHeight="1"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4">
        <v>63.96</v>
      </c>
      <c r="S1696" s="2">
        <v>4</v>
      </c>
      <c r="T1696" s="2">
        <v>0</v>
      </c>
      <c r="U1696" s="4">
        <v>19.827599999999997</v>
      </c>
    </row>
    <row r="1697" spans="1:21" ht="15.75" customHeight="1"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4">
        <v>14.46</v>
      </c>
      <c r="S1697" s="2">
        <v>3</v>
      </c>
      <c r="T1697" s="2">
        <v>0</v>
      </c>
      <c r="U1697" s="4">
        <v>7.0853999999999999</v>
      </c>
    </row>
    <row r="1698" spans="1:21" ht="15.75" customHeight="1"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4">
        <v>104.98</v>
      </c>
      <c r="S1698" s="2">
        <v>2</v>
      </c>
      <c r="T1698" s="2">
        <v>0</v>
      </c>
      <c r="U1698" s="4">
        <v>52.49</v>
      </c>
    </row>
    <row r="1699" spans="1:21" ht="15.75" customHeight="1"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4">
        <v>106.96</v>
      </c>
      <c r="S1699" s="2">
        <v>2</v>
      </c>
      <c r="T1699" s="2">
        <v>0</v>
      </c>
      <c r="U1699" s="4">
        <v>31.018399999999986</v>
      </c>
    </row>
    <row r="1700" spans="1:21" ht="15.75" customHeight="1"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4">
        <v>21.560000000000002</v>
      </c>
      <c r="S1700" s="2">
        <v>7</v>
      </c>
      <c r="T1700" s="2">
        <v>0</v>
      </c>
      <c r="U1700" s="4">
        <v>10.348799999999999</v>
      </c>
    </row>
    <row r="1701" spans="1:21" ht="15.75" customHeight="1"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4">
        <v>515.88</v>
      </c>
      <c r="S1701" s="2">
        <v>6</v>
      </c>
      <c r="T1701" s="2">
        <v>0</v>
      </c>
      <c r="U1701" s="4">
        <v>113.49359999999999</v>
      </c>
    </row>
    <row r="1702" spans="1:21" ht="15.75" customHeight="1"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4">
        <v>11.808</v>
      </c>
      <c r="S1702" s="2">
        <v>2</v>
      </c>
      <c r="T1702" s="2">
        <v>0.2</v>
      </c>
      <c r="U1702" s="4">
        <v>4.2804000000000002</v>
      </c>
    </row>
    <row r="1703" spans="1:21" ht="15.75" customHeight="1"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4">
        <v>1931.04</v>
      </c>
      <c r="S1703" s="2">
        <v>9</v>
      </c>
      <c r="T1703" s="2">
        <v>0.1</v>
      </c>
      <c r="U1703" s="4">
        <v>321.83999999999992</v>
      </c>
    </row>
    <row r="1704" spans="1:21" ht="15.75" customHeight="1"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4">
        <v>9.9600000000000009</v>
      </c>
      <c r="S1704" s="2">
        <v>2</v>
      </c>
      <c r="T1704" s="2">
        <v>0</v>
      </c>
      <c r="U1704" s="4">
        <v>4.6812000000000005</v>
      </c>
    </row>
    <row r="1705" spans="1:21" ht="15.75" customHeight="1"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4">
        <v>12.350000000000001</v>
      </c>
      <c r="S1705" s="2">
        <v>5</v>
      </c>
      <c r="T1705" s="2">
        <v>0</v>
      </c>
      <c r="U1705" s="4">
        <v>5.8045</v>
      </c>
    </row>
    <row r="1706" spans="1:21" ht="15.75" customHeight="1"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4">
        <v>9.7020000000000017</v>
      </c>
      <c r="S1706" s="2">
        <v>3</v>
      </c>
      <c r="T1706" s="2">
        <v>0.7</v>
      </c>
      <c r="U1706" s="4">
        <v>-7.1147999999999989</v>
      </c>
    </row>
    <row r="1707" spans="1:21" ht="15.75" customHeight="1"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4">
        <v>11.610000000000003</v>
      </c>
      <c r="S1707" s="2">
        <v>2</v>
      </c>
      <c r="T1707" s="2">
        <v>0.7</v>
      </c>
      <c r="U1707" s="4">
        <v>-9.2880000000000003</v>
      </c>
    </row>
    <row r="1708" spans="1:21" ht="15.75" customHeight="1"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4">
        <v>43.86</v>
      </c>
      <c r="S1708" s="2">
        <v>6</v>
      </c>
      <c r="T1708" s="2">
        <v>0</v>
      </c>
      <c r="U1708" s="4">
        <v>20.614199999999997</v>
      </c>
    </row>
    <row r="1709" spans="1:21" ht="15.75" customHeight="1"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4">
        <v>148.47999999999999</v>
      </c>
      <c r="S1709" s="2">
        <v>2</v>
      </c>
      <c r="T1709" s="2">
        <v>0.2</v>
      </c>
      <c r="U1709" s="4">
        <v>16.703999999999986</v>
      </c>
    </row>
    <row r="1710" spans="1:21" ht="15.75" customHeight="1"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4">
        <v>7.42</v>
      </c>
      <c r="S1710" s="2">
        <v>2</v>
      </c>
      <c r="T1710" s="2">
        <v>0</v>
      </c>
      <c r="U1710" s="4">
        <v>3.71</v>
      </c>
    </row>
    <row r="1711" spans="1:21" ht="15.75" customHeight="1"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4">
        <v>71.992000000000004</v>
      </c>
      <c r="S1711" s="2">
        <v>1</v>
      </c>
      <c r="T1711" s="2">
        <v>0.2</v>
      </c>
      <c r="U1711" s="4">
        <v>-0.89990000000001302</v>
      </c>
    </row>
    <row r="1712" spans="1:21" ht="15.75" customHeight="1"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4">
        <v>19.899999999999999</v>
      </c>
      <c r="S1712" s="2">
        <v>5</v>
      </c>
      <c r="T1712" s="2">
        <v>0</v>
      </c>
      <c r="U1712" s="4">
        <v>6.5669999999999984</v>
      </c>
    </row>
    <row r="1713" spans="1:21" ht="15.75" customHeight="1"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4">
        <v>1702.12</v>
      </c>
      <c r="S1713" s="2">
        <v>14</v>
      </c>
      <c r="T1713" s="2">
        <v>0</v>
      </c>
      <c r="U1713" s="4">
        <v>510.63599999999985</v>
      </c>
    </row>
    <row r="1714" spans="1:21" ht="15.75" customHeight="1"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4">
        <v>14.303999999999998</v>
      </c>
      <c r="S1714" s="2">
        <v>6</v>
      </c>
      <c r="T1714" s="2">
        <v>0.2</v>
      </c>
      <c r="U1714" s="4">
        <v>5.0064000000000002</v>
      </c>
    </row>
    <row r="1715" spans="1:21" ht="15.75" customHeight="1"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4">
        <v>765.625</v>
      </c>
      <c r="S1715" s="2">
        <v>7</v>
      </c>
      <c r="T1715" s="2">
        <v>0.5</v>
      </c>
      <c r="U1715" s="4">
        <v>-566.5625</v>
      </c>
    </row>
    <row r="1716" spans="1:21" ht="15.75" customHeight="1"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4">
        <v>307.666</v>
      </c>
      <c r="S1716" s="2">
        <v>2</v>
      </c>
      <c r="T1716" s="2">
        <v>0.15</v>
      </c>
      <c r="U1716" s="4">
        <v>-14.478399999999979</v>
      </c>
    </row>
    <row r="1717" spans="1:21" ht="15.75" customHeight="1"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4">
        <v>7.7120000000000006</v>
      </c>
      <c r="S1717" s="2">
        <v>2</v>
      </c>
      <c r="T1717" s="2">
        <v>0.2</v>
      </c>
      <c r="U1717" s="4">
        <v>2.7956000000000003</v>
      </c>
    </row>
    <row r="1718" spans="1:21" ht="15.75" customHeight="1"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4">
        <v>242.89999999999998</v>
      </c>
      <c r="S1718" s="2">
        <v>5</v>
      </c>
      <c r="T1718" s="2">
        <v>0</v>
      </c>
      <c r="U1718" s="4">
        <v>70.440999999999974</v>
      </c>
    </row>
    <row r="1719" spans="1:21" ht="15.75" customHeight="1"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4">
        <v>454.90000000000003</v>
      </c>
      <c r="S1719" s="2">
        <v>5</v>
      </c>
      <c r="T1719" s="2">
        <v>0</v>
      </c>
      <c r="U1719" s="4">
        <v>0</v>
      </c>
    </row>
    <row r="1720" spans="1:21" ht="15.75" customHeight="1"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4">
        <v>35.92</v>
      </c>
      <c r="S1720" s="2">
        <v>4</v>
      </c>
      <c r="T1720" s="2">
        <v>0</v>
      </c>
      <c r="U1720" s="4">
        <v>15.086400000000001</v>
      </c>
    </row>
    <row r="1721" spans="1:21" ht="15.75" customHeight="1"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4">
        <v>39.76</v>
      </c>
      <c r="S1721" s="2">
        <v>8</v>
      </c>
      <c r="T1721" s="2">
        <v>0</v>
      </c>
      <c r="U1721" s="4">
        <v>12.325599999999998</v>
      </c>
    </row>
    <row r="1722" spans="1:21" ht="15.75" customHeight="1"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4">
        <v>47.744</v>
      </c>
      <c r="S1722" s="2">
        <v>4</v>
      </c>
      <c r="T1722" s="2">
        <v>0.2</v>
      </c>
      <c r="U1722" s="4">
        <v>14.919999999999995</v>
      </c>
    </row>
    <row r="1723" spans="1:21" ht="15.75" customHeight="1"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4">
        <v>159.98400000000001</v>
      </c>
      <c r="S1723" s="2">
        <v>2</v>
      </c>
      <c r="T1723" s="2">
        <v>0.2</v>
      </c>
      <c r="U1723" s="4">
        <v>11.998799999999996</v>
      </c>
    </row>
    <row r="1724" spans="1:21" ht="15.75" customHeight="1"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4">
        <v>255.96799999999999</v>
      </c>
      <c r="S1724" s="2">
        <v>4</v>
      </c>
      <c r="T1724" s="2">
        <v>0.2</v>
      </c>
      <c r="U1724" s="4">
        <v>51.193599999999996</v>
      </c>
    </row>
    <row r="1725" spans="1:21" ht="15.75" customHeight="1"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4">
        <v>359.05799999999994</v>
      </c>
      <c r="S1725" s="2">
        <v>3</v>
      </c>
      <c r="T1725" s="2">
        <v>0.3</v>
      </c>
      <c r="U1725" s="4">
        <v>-71.811600000000027</v>
      </c>
    </row>
    <row r="1726" spans="1:21" ht="15.75" customHeight="1"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4">
        <v>434.35199999999998</v>
      </c>
      <c r="S1726" s="2">
        <v>3</v>
      </c>
      <c r="T1726" s="2">
        <v>0.2</v>
      </c>
      <c r="U1726" s="4">
        <v>43.43519999999998</v>
      </c>
    </row>
    <row r="1727" spans="1:21" ht="15.75" customHeight="1"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4">
        <v>3.5520000000000005</v>
      </c>
      <c r="S1727" s="2">
        <v>2</v>
      </c>
      <c r="T1727" s="2">
        <v>0.2</v>
      </c>
      <c r="U1727" s="4">
        <v>0.44399999999999973</v>
      </c>
    </row>
    <row r="1728" spans="1:21" ht="15.75" customHeight="1"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4">
        <v>88.832000000000008</v>
      </c>
      <c r="S1728" s="2">
        <v>4</v>
      </c>
      <c r="T1728" s="2">
        <v>0.2</v>
      </c>
      <c r="U1728" s="4">
        <v>7.7728000000000002</v>
      </c>
    </row>
    <row r="1729" spans="1:21" ht="15.75" customHeight="1"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4">
        <v>1048.3499999999999</v>
      </c>
      <c r="S1729" s="2">
        <v>5</v>
      </c>
      <c r="T1729" s="2">
        <v>0.4</v>
      </c>
      <c r="U1729" s="4">
        <v>-69.889999999999986</v>
      </c>
    </row>
    <row r="1730" spans="1:21" ht="15.75" customHeight="1"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4">
        <v>100</v>
      </c>
      <c r="S1730" s="2">
        <v>4</v>
      </c>
      <c r="T1730" s="2">
        <v>0</v>
      </c>
      <c r="U1730" s="4">
        <v>21</v>
      </c>
    </row>
    <row r="1731" spans="1:21" ht="15.75" customHeight="1"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4">
        <v>7.83</v>
      </c>
      <c r="S1731" s="2">
        <v>3</v>
      </c>
      <c r="T1731" s="2">
        <v>0</v>
      </c>
      <c r="U1731" s="4">
        <v>3.6017999999999999</v>
      </c>
    </row>
    <row r="1732" spans="1:21" ht="15.75" customHeight="1"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4">
        <v>96.256</v>
      </c>
      <c r="S1732" s="2">
        <v>8</v>
      </c>
      <c r="T1732" s="2">
        <v>0.2</v>
      </c>
      <c r="U1732" s="4">
        <v>31.283199999999987</v>
      </c>
    </row>
    <row r="1733" spans="1:21" ht="15.75" customHeight="1"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4">
        <v>10.688000000000001</v>
      </c>
      <c r="S1733" s="2">
        <v>2</v>
      </c>
      <c r="T1733" s="2">
        <v>0.2</v>
      </c>
      <c r="U1733" s="4">
        <v>3.7407999999999997</v>
      </c>
    </row>
    <row r="1734" spans="1:21" ht="15.75" customHeight="1"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4">
        <v>338.04</v>
      </c>
      <c r="S1734" s="2">
        <v>3</v>
      </c>
      <c r="T1734" s="2">
        <v>0.2</v>
      </c>
      <c r="U1734" s="4">
        <v>-33.804000000000002</v>
      </c>
    </row>
    <row r="1735" spans="1:21" ht="15.75" customHeight="1"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4">
        <v>154.24</v>
      </c>
      <c r="S1735" s="2">
        <v>4</v>
      </c>
      <c r="T1735" s="2">
        <v>0.2</v>
      </c>
      <c r="U1735" s="4">
        <v>17.351999999999975</v>
      </c>
    </row>
    <row r="1736" spans="1:21" ht="15.75" customHeight="1"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4">
        <v>34.848000000000006</v>
      </c>
      <c r="S1736" s="2">
        <v>2</v>
      </c>
      <c r="T1736" s="2">
        <v>0.2</v>
      </c>
      <c r="U1736" s="4">
        <v>6.5339999999999971</v>
      </c>
    </row>
    <row r="1737" spans="1:21" ht="15.75" customHeight="1"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4">
        <v>22</v>
      </c>
      <c r="S1737" s="2">
        <v>5</v>
      </c>
      <c r="T1737" s="2">
        <v>0.2</v>
      </c>
      <c r="U1737" s="4">
        <v>1.375</v>
      </c>
    </row>
    <row r="1738" spans="1:21" ht="15.75" customHeight="1"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4">
        <v>4.3680000000000003</v>
      </c>
      <c r="S1738" s="2">
        <v>3</v>
      </c>
      <c r="T1738" s="2">
        <v>0.2</v>
      </c>
      <c r="U1738" s="4">
        <v>0.3822000000000001</v>
      </c>
    </row>
    <row r="1739" spans="1:21" ht="15.75" customHeight="1"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4">
        <v>31.44</v>
      </c>
      <c r="S1739" s="2">
        <v>3</v>
      </c>
      <c r="T1739" s="2">
        <v>0</v>
      </c>
      <c r="U1739" s="4">
        <v>8.4888000000000012</v>
      </c>
    </row>
    <row r="1740" spans="1:21" ht="15.75" customHeight="1"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4">
        <v>17.899999999999999</v>
      </c>
      <c r="S1740" s="2">
        <v>2</v>
      </c>
      <c r="T1740" s="2">
        <v>0</v>
      </c>
      <c r="U1740" s="4">
        <v>3.400999999999998</v>
      </c>
    </row>
    <row r="1741" spans="1:21" ht="15.75" customHeight="1"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4">
        <v>129.44999999999999</v>
      </c>
      <c r="S1741" s="2">
        <v>5</v>
      </c>
      <c r="T1741" s="2">
        <v>0</v>
      </c>
      <c r="U1741" s="4">
        <v>46.601999999999997</v>
      </c>
    </row>
    <row r="1742" spans="1:21" ht="15.75" customHeight="1"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4">
        <v>20.88</v>
      </c>
      <c r="S1742" s="2">
        <v>8</v>
      </c>
      <c r="T1742" s="2">
        <v>0</v>
      </c>
      <c r="U1742" s="4">
        <v>9.6047999999999991</v>
      </c>
    </row>
    <row r="1743" spans="1:21" ht="15.75" customHeight="1"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4">
        <v>20.736000000000004</v>
      </c>
      <c r="S1743" s="2">
        <v>4</v>
      </c>
      <c r="T1743" s="2">
        <v>0.2</v>
      </c>
      <c r="U1743" s="4">
        <v>7.2576000000000001</v>
      </c>
    </row>
    <row r="1744" spans="1:21" ht="15.75" customHeight="1"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4">
        <v>7.168000000000001</v>
      </c>
      <c r="S1744" s="2">
        <v>2</v>
      </c>
      <c r="T1744" s="2">
        <v>0.2</v>
      </c>
      <c r="U1744" s="4">
        <v>0.98559999999999937</v>
      </c>
    </row>
    <row r="1745" spans="1:21" ht="15.75" customHeight="1"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4">
        <v>11.168000000000001</v>
      </c>
      <c r="S1745" s="2">
        <v>2</v>
      </c>
      <c r="T1745" s="2">
        <v>0.2</v>
      </c>
      <c r="U1745" s="4">
        <v>-2.5128000000000008</v>
      </c>
    </row>
    <row r="1746" spans="1:21" ht="15.75" customHeight="1"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4">
        <v>442.40000000000003</v>
      </c>
      <c r="S1746" s="2">
        <v>7</v>
      </c>
      <c r="T1746" s="2">
        <v>0.2</v>
      </c>
      <c r="U1746" s="4">
        <v>-55.300000000000068</v>
      </c>
    </row>
    <row r="1747" spans="1:21" ht="15.75" customHeight="1"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4">
        <v>13.36</v>
      </c>
      <c r="S1747" s="2">
        <v>2</v>
      </c>
      <c r="T1747" s="2">
        <v>0</v>
      </c>
      <c r="U1747" s="4">
        <v>4.9431999999999992</v>
      </c>
    </row>
    <row r="1748" spans="1:21" ht="15.75" customHeight="1"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4">
        <v>11.232000000000001</v>
      </c>
      <c r="S1748" s="2">
        <v>8</v>
      </c>
      <c r="T1748" s="2">
        <v>0.7</v>
      </c>
      <c r="U1748" s="4">
        <v>-8.2367999999999988</v>
      </c>
    </row>
    <row r="1749" spans="1:21" ht="15.75" customHeight="1"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4">
        <v>10.272000000000002</v>
      </c>
      <c r="S1749" s="2">
        <v>3</v>
      </c>
      <c r="T1749" s="2">
        <v>0.2</v>
      </c>
      <c r="U1749" s="4">
        <v>3.2099999999999982</v>
      </c>
    </row>
    <row r="1750" spans="1:21" ht="15.75" customHeight="1"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4">
        <v>10.368000000000002</v>
      </c>
      <c r="S1750" s="2">
        <v>2</v>
      </c>
      <c r="T1750" s="2">
        <v>0.2</v>
      </c>
      <c r="U1750" s="4">
        <v>3.6288</v>
      </c>
    </row>
    <row r="1751" spans="1:21" ht="15.75" customHeight="1"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4">
        <v>6.24</v>
      </c>
      <c r="S1751" s="2">
        <v>3</v>
      </c>
      <c r="T1751" s="2">
        <v>0.2</v>
      </c>
      <c r="U1751" s="4">
        <v>0.54600000000000071</v>
      </c>
    </row>
    <row r="1752" spans="1:21" ht="15.75" customHeight="1"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4">
        <v>206.96200000000002</v>
      </c>
      <c r="S1752" s="2">
        <v>2</v>
      </c>
      <c r="T1752" s="2">
        <v>0.3</v>
      </c>
      <c r="U1752" s="4">
        <v>-32.522600000000011</v>
      </c>
    </row>
    <row r="1753" spans="1:21" ht="15.75" customHeight="1"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4">
        <v>9.4600000000000009</v>
      </c>
      <c r="S1753" s="2">
        <v>2</v>
      </c>
      <c r="T1753" s="2">
        <v>0</v>
      </c>
      <c r="U1753" s="4">
        <v>3.6894000000000009</v>
      </c>
    </row>
    <row r="1754" spans="1:21" ht="15.75" customHeight="1"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4">
        <v>559.62</v>
      </c>
      <c r="S1754" s="2">
        <v>9</v>
      </c>
      <c r="T1754" s="2">
        <v>0</v>
      </c>
      <c r="U1754" s="4">
        <v>151.09740000000002</v>
      </c>
    </row>
    <row r="1755" spans="1:21" ht="15.75" customHeight="1"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4">
        <v>109.92</v>
      </c>
      <c r="S1755" s="2">
        <v>2</v>
      </c>
      <c r="T1755" s="2">
        <v>0</v>
      </c>
      <c r="U1755" s="4">
        <v>53.860799999999998</v>
      </c>
    </row>
    <row r="1756" spans="1:21" ht="15.75" customHeight="1"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4">
        <v>8.56</v>
      </c>
      <c r="S1756" s="2">
        <v>2</v>
      </c>
      <c r="T1756" s="2">
        <v>0</v>
      </c>
      <c r="U1756" s="4">
        <v>3.8519999999999994</v>
      </c>
    </row>
    <row r="1757" spans="1:21" ht="15.75" customHeight="1"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4">
        <v>360.71199999999999</v>
      </c>
      <c r="S1757" s="2">
        <v>11</v>
      </c>
      <c r="T1757" s="2">
        <v>0.2</v>
      </c>
      <c r="U1757" s="4">
        <v>130.75810000000001</v>
      </c>
    </row>
    <row r="1758" spans="1:21" ht="15.75" customHeight="1"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4">
        <v>1718.4</v>
      </c>
      <c r="S1758" s="2">
        <v>6</v>
      </c>
      <c r="T1758" s="2">
        <v>0.2</v>
      </c>
      <c r="U1758" s="4">
        <v>150.36000000000013</v>
      </c>
    </row>
    <row r="1759" spans="1:21" ht="15.75" customHeight="1"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4">
        <v>41.567999999999991</v>
      </c>
      <c r="S1759" s="2">
        <v>6</v>
      </c>
      <c r="T1759" s="2">
        <v>0.8</v>
      </c>
      <c r="U1759" s="4">
        <v>-66.508800000000036</v>
      </c>
    </row>
    <row r="1760" spans="1:21" ht="15.75" customHeight="1"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4">
        <v>46.864000000000004</v>
      </c>
      <c r="S1760" s="2">
        <v>2</v>
      </c>
      <c r="T1760" s="2">
        <v>0.2</v>
      </c>
      <c r="U1760" s="4">
        <v>7.615399999999994</v>
      </c>
    </row>
    <row r="1761" spans="1:21" ht="15.75" customHeight="1"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4">
        <v>19.536000000000001</v>
      </c>
      <c r="S1761" s="2">
        <v>3</v>
      </c>
      <c r="T1761" s="2">
        <v>0.2</v>
      </c>
      <c r="U1761" s="4">
        <v>4.8840000000000003</v>
      </c>
    </row>
    <row r="1762" spans="1:21" ht="15.75" customHeight="1"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4">
        <v>411.33199999999999</v>
      </c>
      <c r="S1762" s="2">
        <v>4</v>
      </c>
      <c r="T1762" s="2">
        <v>0.15</v>
      </c>
      <c r="U1762" s="4">
        <v>-4.8391999999999769</v>
      </c>
    </row>
    <row r="1763" spans="1:21" ht="15.75" customHeight="1"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4">
        <v>28.752000000000002</v>
      </c>
      <c r="S1763" s="2">
        <v>6</v>
      </c>
      <c r="T1763" s="2">
        <v>0.2</v>
      </c>
      <c r="U1763" s="4">
        <v>9.7037999999999993</v>
      </c>
    </row>
    <row r="1764" spans="1:21" ht="15.75" customHeight="1"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4">
        <v>293.19900000000001</v>
      </c>
      <c r="S1764" s="2">
        <v>3</v>
      </c>
      <c r="T1764" s="2">
        <v>0.15</v>
      </c>
      <c r="U1764" s="4">
        <v>-20.696400000000025</v>
      </c>
    </row>
    <row r="1765" spans="1:21" ht="15.75" customHeight="1"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4">
        <v>35.06</v>
      </c>
      <c r="S1765" s="2">
        <v>2</v>
      </c>
      <c r="T1765" s="2">
        <v>0</v>
      </c>
      <c r="U1765" s="4">
        <v>10.517999999999997</v>
      </c>
    </row>
    <row r="1766" spans="1:21" ht="15.75" customHeight="1"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4">
        <v>4.13</v>
      </c>
      <c r="S1766" s="2">
        <v>1</v>
      </c>
      <c r="T1766" s="2">
        <v>0</v>
      </c>
      <c r="U1766" s="4">
        <v>1.8997999999999999</v>
      </c>
    </row>
    <row r="1767" spans="1:21" ht="15.75" customHeight="1"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4">
        <v>109.8</v>
      </c>
      <c r="S1767" s="2">
        <v>9</v>
      </c>
      <c r="T1767" s="2">
        <v>0</v>
      </c>
      <c r="U1767" s="4">
        <v>46.116000000000007</v>
      </c>
    </row>
    <row r="1768" spans="1:21" ht="15.75" customHeight="1"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4">
        <v>9.82</v>
      </c>
      <c r="S1768" s="2">
        <v>2</v>
      </c>
      <c r="T1768" s="2">
        <v>0</v>
      </c>
      <c r="U1768" s="4">
        <v>4.8117999999999999</v>
      </c>
    </row>
    <row r="1769" spans="1:21" ht="15.75" customHeight="1"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4">
        <v>7.644000000000001</v>
      </c>
      <c r="S1769" s="2">
        <v>4</v>
      </c>
      <c r="T1769" s="2">
        <v>0.7</v>
      </c>
      <c r="U1769" s="4">
        <v>-5.8603999999999985</v>
      </c>
    </row>
    <row r="1770" spans="1:21" ht="15.75" customHeight="1"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4">
        <v>51.465000000000018</v>
      </c>
      <c r="S1770" s="2">
        <v>5</v>
      </c>
      <c r="T1770" s="2">
        <v>0.7</v>
      </c>
      <c r="U1770" s="4">
        <v>-39.456499999999991</v>
      </c>
    </row>
    <row r="1771" spans="1:21" ht="15.75" customHeight="1"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4">
        <v>6.9760000000000009</v>
      </c>
      <c r="S1771" s="2">
        <v>4</v>
      </c>
      <c r="T1771" s="2">
        <v>0.2</v>
      </c>
      <c r="U1771" s="4">
        <v>-1.3952000000000013</v>
      </c>
    </row>
    <row r="1772" spans="1:21" ht="15.75" customHeight="1"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4">
        <v>12.221999999999998</v>
      </c>
      <c r="S1772" s="2">
        <v>7</v>
      </c>
      <c r="T1772" s="2">
        <v>0.8</v>
      </c>
      <c r="U1772" s="4">
        <v>-20.166300000000007</v>
      </c>
    </row>
    <row r="1773" spans="1:21" ht="15.75" customHeight="1"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4">
        <v>97.984000000000009</v>
      </c>
      <c r="S1773" s="2">
        <v>2</v>
      </c>
      <c r="T1773" s="2">
        <v>0.2</v>
      </c>
      <c r="U1773" s="4">
        <v>-24.496000000000002</v>
      </c>
    </row>
    <row r="1774" spans="1:21" ht="15.75" customHeight="1"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4">
        <v>62.400000000000006</v>
      </c>
      <c r="S1774" s="2">
        <v>6</v>
      </c>
      <c r="T1774" s="2">
        <v>0.2</v>
      </c>
      <c r="U1774" s="4">
        <v>19.499999999999993</v>
      </c>
    </row>
    <row r="1775" spans="1:21" ht="15.75" customHeight="1"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4">
        <v>20.86</v>
      </c>
      <c r="S1775" s="2">
        <v>2</v>
      </c>
      <c r="T1775" s="2">
        <v>0</v>
      </c>
      <c r="U1775" s="4">
        <v>9.3869999999999987</v>
      </c>
    </row>
    <row r="1776" spans="1:21" ht="15.75" customHeight="1"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4">
        <v>497.61</v>
      </c>
      <c r="S1776" s="2">
        <v>9</v>
      </c>
      <c r="T1776" s="2">
        <v>0</v>
      </c>
      <c r="U1776" s="4">
        <v>129.37860000000001</v>
      </c>
    </row>
    <row r="1777" spans="1:21" ht="15.75" customHeight="1"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4">
        <v>5.34</v>
      </c>
      <c r="S1777" s="2">
        <v>2</v>
      </c>
      <c r="T1777" s="2">
        <v>0</v>
      </c>
      <c r="U1777" s="4">
        <v>1.4952000000000001</v>
      </c>
    </row>
    <row r="1778" spans="1:21" ht="15.75" customHeight="1"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4">
        <v>3.15</v>
      </c>
      <c r="S1778" s="2">
        <v>1</v>
      </c>
      <c r="T1778" s="2">
        <v>0</v>
      </c>
      <c r="U1778" s="4">
        <v>1.512</v>
      </c>
    </row>
    <row r="1779" spans="1:21" ht="15.75" customHeight="1"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4">
        <v>368.91</v>
      </c>
      <c r="S1779" s="2">
        <v>9</v>
      </c>
      <c r="T1779" s="2">
        <v>0</v>
      </c>
      <c r="U1779" s="4">
        <v>180.76590000000002</v>
      </c>
    </row>
    <row r="1780" spans="1:21" ht="15.75" customHeight="1"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4">
        <v>14.7</v>
      </c>
      <c r="S1780" s="2">
        <v>5</v>
      </c>
      <c r="T1780" s="2">
        <v>0</v>
      </c>
      <c r="U1780" s="4">
        <v>6.6150000000000002</v>
      </c>
    </row>
    <row r="1781" spans="1:21" ht="15.75" customHeight="1"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4">
        <v>59.97</v>
      </c>
      <c r="S1781" s="2">
        <v>3</v>
      </c>
      <c r="T1781" s="2">
        <v>0</v>
      </c>
      <c r="U1781" s="4">
        <v>14.992499999999996</v>
      </c>
    </row>
    <row r="1782" spans="1:21" ht="15.75" customHeight="1"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4">
        <v>83.36</v>
      </c>
      <c r="S1782" s="2">
        <v>1</v>
      </c>
      <c r="T1782" s="2">
        <v>0</v>
      </c>
      <c r="U1782" s="4">
        <v>20.840000000000003</v>
      </c>
    </row>
    <row r="1783" spans="1:21" ht="15.75" customHeight="1"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4">
        <v>6.58</v>
      </c>
      <c r="S1783" s="2">
        <v>2</v>
      </c>
      <c r="T1783" s="2">
        <v>0</v>
      </c>
      <c r="U1783" s="4">
        <v>3.0267999999999997</v>
      </c>
    </row>
    <row r="1784" spans="1:21" ht="15.75" customHeight="1"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4">
        <v>122.94</v>
      </c>
      <c r="S1784" s="2">
        <v>3</v>
      </c>
      <c r="T1784" s="2">
        <v>0</v>
      </c>
      <c r="U1784" s="4">
        <v>59.011199999999988</v>
      </c>
    </row>
    <row r="1785" spans="1:21" ht="15.75" customHeight="1"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4">
        <v>219.84</v>
      </c>
      <c r="S1785" s="2">
        <v>4</v>
      </c>
      <c r="T1785" s="2">
        <v>0</v>
      </c>
      <c r="U1785" s="4">
        <v>107.7216</v>
      </c>
    </row>
    <row r="1786" spans="1:21" ht="15.75" customHeight="1"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4">
        <v>98.16</v>
      </c>
      <c r="S1786" s="2">
        <v>6</v>
      </c>
      <c r="T1786" s="2">
        <v>0</v>
      </c>
      <c r="U1786" s="4">
        <v>9.8159999999999954</v>
      </c>
    </row>
    <row r="1787" spans="1:21" ht="15.75" customHeight="1"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4">
        <v>33.04</v>
      </c>
      <c r="S1787" s="2">
        <v>8</v>
      </c>
      <c r="T1787" s="2">
        <v>0</v>
      </c>
      <c r="U1787" s="4">
        <v>15.5288</v>
      </c>
    </row>
    <row r="1788" spans="1:21" ht="15.75" customHeight="1"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4">
        <v>86.97</v>
      </c>
      <c r="S1788" s="2">
        <v>3</v>
      </c>
      <c r="T1788" s="2">
        <v>0</v>
      </c>
      <c r="U1788" s="4">
        <v>25.221299999999989</v>
      </c>
    </row>
    <row r="1789" spans="1:21" ht="15.75" customHeight="1"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4">
        <v>134.97</v>
      </c>
      <c r="S1789" s="2">
        <v>3</v>
      </c>
      <c r="T1789" s="2">
        <v>0</v>
      </c>
      <c r="U1789" s="4">
        <v>64.785599999999988</v>
      </c>
    </row>
    <row r="1790" spans="1:21" ht="15.75" customHeight="1"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4">
        <v>699.98</v>
      </c>
      <c r="S1790" s="2">
        <v>2</v>
      </c>
      <c r="T1790" s="2">
        <v>0</v>
      </c>
      <c r="U1790" s="4">
        <v>195.99440000000004</v>
      </c>
    </row>
    <row r="1791" spans="1:21" ht="15.75" customHeight="1"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4">
        <v>139.94999999999999</v>
      </c>
      <c r="S1791" s="2">
        <v>5</v>
      </c>
      <c r="T1791" s="2">
        <v>0</v>
      </c>
      <c r="U1791" s="4">
        <v>26.590499999999988</v>
      </c>
    </row>
    <row r="1792" spans="1:21" ht="15.75" customHeight="1"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4">
        <v>48.94</v>
      </c>
      <c r="S1792" s="2">
        <v>1</v>
      </c>
      <c r="T1792" s="2">
        <v>0</v>
      </c>
      <c r="U1792" s="4">
        <v>24.47</v>
      </c>
    </row>
    <row r="1793" spans="1:21" ht="15.75" customHeight="1"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4">
        <v>2807.84</v>
      </c>
      <c r="S1793" s="2">
        <v>8</v>
      </c>
      <c r="T1793" s="2">
        <v>0</v>
      </c>
      <c r="U1793" s="4">
        <v>673.88160000000016</v>
      </c>
    </row>
    <row r="1794" spans="1:21" ht="15.75" customHeight="1"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4">
        <v>46.64</v>
      </c>
      <c r="S1794" s="2">
        <v>4</v>
      </c>
      <c r="T1794" s="2">
        <v>0</v>
      </c>
      <c r="U1794" s="4">
        <v>12.592800000000004</v>
      </c>
    </row>
    <row r="1795" spans="1:21" ht="15.75" customHeight="1"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4">
        <v>60.415999999999997</v>
      </c>
      <c r="S1795" s="2">
        <v>2</v>
      </c>
      <c r="T1795" s="2">
        <v>0.2</v>
      </c>
      <c r="U1795" s="4">
        <v>6.0416000000000025</v>
      </c>
    </row>
    <row r="1796" spans="1:21" ht="15.75" customHeight="1"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4">
        <v>107.94</v>
      </c>
      <c r="S1796" s="2">
        <v>3</v>
      </c>
      <c r="T1796" s="2">
        <v>0</v>
      </c>
      <c r="U1796" s="4">
        <v>26.984999999999992</v>
      </c>
    </row>
    <row r="1797" spans="1:21" ht="15.75" customHeight="1"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4">
        <v>63.84</v>
      </c>
      <c r="S1797" s="2">
        <v>8</v>
      </c>
      <c r="T1797" s="2">
        <v>0</v>
      </c>
      <c r="U1797" s="4">
        <v>16.598399999999998</v>
      </c>
    </row>
    <row r="1798" spans="1:21" ht="15.75" customHeight="1"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4">
        <v>347.96999999999997</v>
      </c>
      <c r="S1798" s="2">
        <v>3</v>
      </c>
      <c r="T1798" s="2">
        <v>0</v>
      </c>
      <c r="U1798" s="4">
        <v>100.91129999999997</v>
      </c>
    </row>
    <row r="1799" spans="1:21" ht="15.75" customHeight="1"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4">
        <v>37.008000000000003</v>
      </c>
      <c r="S1799" s="2">
        <v>6</v>
      </c>
      <c r="T1799" s="2">
        <v>0.2</v>
      </c>
      <c r="U1799" s="4">
        <v>11.565</v>
      </c>
    </row>
    <row r="1800" spans="1:21" ht="15.75" customHeight="1"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4">
        <v>215.65</v>
      </c>
      <c r="S1800" s="2">
        <v>5</v>
      </c>
      <c r="T1800" s="2">
        <v>0</v>
      </c>
      <c r="U1800" s="4">
        <v>73.320999999999998</v>
      </c>
    </row>
    <row r="1801" spans="1:21" ht="15.75" customHeight="1"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4">
        <v>11.168000000000001</v>
      </c>
      <c r="S1801" s="2">
        <v>4</v>
      </c>
      <c r="T1801" s="2">
        <v>0.2</v>
      </c>
      <c r="U1801" s="4">
        <v>3.6295999999999995</v>
      </c>
    </row>
    <row r="1802" spans="1:21" ht="15.75" customHeight="1"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4">
        <v>53.952000000000005</v>
      </c>
      <c r="S1802" s="2">
        <v>3</v>
      </c>
      <c r="T1802" s="2">
        <v>0.2</v>
      </c>
      <c r="U1802" s="4">
        <v>17.534399999999998</v>
      </c>
    </row>
    <row r="1803" spans="1:21" ht="15.75" customHeight="1"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4">
        <v>4.18</v>
      </c>
      <c r="S1803" s="2">
        <v>1</v>
      </c>
      <c r="T1803" s="2">
        <v>0</v>
      </c>
      <c r="U1803" s="4">
        <v>1.5047999999999999</v>
      </c>
    </row>
    <row r="1804" spans="1:21" ht="15.75" customHeight="1"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4">
        <v>5.6070000000000011</v>
      </c>
      <c r="S1804" s="2">
        <v>1</v>
      </c>
      <c r="T1804" s="2">
        <v>0.7</v>
      </c>
      <c r="U1804" s="4">
        <v>-4.2987000000000002</v>
      </c>
    </row>
    <row r="1805" spans="1:21" ht="15.75" customHeight="1"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4">
        <v>4663.7360000000008</v>
      </c>
      <c r="S1805" s="2">
        <v>7</v>
      </c>
      <c r="T1805" s="2">
        <v>0.2</v>
      </c>
      <c r="U1805" s="4">
        <v>-1049.3406</v>
      </c>
    </row>
    <row r="1806" spans="1:21" ht="15.75" customHeight="1"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4">
        <v>79.984000000000009</v>
      </c>
      <c r="S1806" s="2">
        <v>2</v>
      </c>
      <c r="T1806" s="2">
        <v>0.2</v>
      </c>
      <c r="U1806" s="4">
        <v>22.995400000000004</v>
      </c>
    </row>
    <row r="1807" spans="1:21" ht="15.75" customHeight="1"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4">
        <v>2575.944</v>
      </c>
      <c r="S1807" s="2">
        <v>7</v>
      </c>
      <c r="T1807" s="2">
        <v>0.2</v>
      </c>
      <c r="U1807" s="4">
        <v>257.59440000000029</v>
      </c>
    </row>
    <row r="1808" spans="1:21" ht="15.75" customHeight="1"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4">
        <v>45.36</v>
      </c>
      <c r="S1808" s="2">
        <v>7</v>
      </c>
      <c r="T1808" s="2">
        <v>0</v>
      </c>
      <c r="U1808" s="4">
        <v>21.772800000000004</v>
      </c>
    </row>
    <row r="1809" spans="1:21" ht="15.75" customHeight="1"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4">
        <v>254.24</v>
      </c>
      <c r="S1809" s="2">
        <v>7</v>
      </c>
      <c r="T1809" s="2">
        <v>0</v>
      </c>
      <c r="U1809" s="4">
        <v>76.271999999999977</v>
      </c>
    </row>
    <row r="1810" spans="1:21" ht="15.75" customHeight="1"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4">
        <v>69.930000000000007</v>
      </c>
      <c r="S1810" s="2">
        <v>7</v>
      </c>
      <c r="T1810" s="2">
        <v>0</v>
      </c>
      <c r="U1810" s="4">
        <v>0.69929999999999914</v>
      </c>
    </row>
    <row r="1811" spans="1:21" ht="15.75" customHeight="1"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4">
        <v>16.155999999999999</v>
      </c>
      <c r="S1811" s="2">
        <v>7</v>
      </c>
      <c r="T1811" s="2">
        <v>0.6</v>
      </c>
      <c r="U1811" s="4">
        <v>-12.116999999999999</v>
      </c>
    </row>
    <row r="1812" spans="1:21" ht="15.75" customHeight="1"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4">
        <v>54.816000000000003</v>
      </c>
      <c r="S1812" s="2">
        <v>3</v>
      </c>
      <c r="T1812" s="2">
        <v>0.2</v>
      </c>
      <c r="U1812" s="4">
        <v>17.815199999999997</v>
      </c>
    </row>
    <row r="1813" spans="1:21" ht="15.75" customHeight="1"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4">
        <v>1441.3</v>
      </c>
      <c r="S1813" s="2">
        <v>7</v>
      </c>
      <c r="T1813" s="2">
        <v>0</v>
      </c>
      <c r="U1813" s="4">
        <v>245.0209999999999</v>
      </c>
    </row>
    <row r="1814" spans="1:21" ht="15.75" customHeight="1"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4">
        <v>77.599999999999994</v>
      </c>
      <c r="S1814" s="2">
        <v>5</v>
      </c>
      <c r="T1814" s="2">
        <v>0.2</v>
      </c>
      <c r="U1814" s="4">
        <v>28.129999999999995</v>
      </c>
    </row>
    <row r="1815" spans="1:21" ht="15.75" customHeight="1"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4">
        <v>4.6560000000000006</v>
      </c>
      <c r="S1815" s="2">
        <v>2</v>
      </c>
      <c r="T1815" s="2">
        <v>0.2</v>
      </c>
      <c r="U1815" s="4">
        <v>1.5713999999999997</v>
      </c>
    </row>
    <row r="1816" spans="1:21" ht="15.75" customHeight="1"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4">
        <v>170.13600000000002</v>
      </c>
      <c r="S1816" s="2">
        <v>3</v>
      </c>
      <c r="T1816" s="2">
        <v>0.2</v>
      </c>
      <c r="U1816" s="4">
        <v>-8.5067999999999913</v>
      </c>
    </row>
    <row r="1817" spans="1:21" ht="15.75" customHeight="1"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4">
        <v>7.38</v>
      </c>
      <c r="S1817" s="2">
        <v>2</v>
      </c>
      <c r="T1817" s="2">
        <v>0</v>
      </c>
      <c r="U1817" s="4">
        <v>3.4685999999999999</v>
      </c>
    </row>
    <row r="1818" spans="1:21" ht="15.75" customHeight="1"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4">
        <v>9.26</v>
      </c>
      <c r="S1818" s="2">
        <v>2</v>
      </c>
      <c r="T1818" s="2">
        <v>0</v>
      </c>
      <c r="U1818" s="4">
        <v>3.0557999999999996</v>
      </c>
    </row>
    <row r="1819" spans="1:21" ht="15.75" customHeight="1"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4">
        <v>9.9600000000000009</v>
      </c>
      <c r="S1819" s="2">
        <v>2</v>
      </c>
      <c r="T1819" s="2">
        <v>0</v>
      </c>
      <c r="U1819" s="4">
        <v>4.5815999999999999</v>
      </c>
    </row>
    <row r="1820" spans="1:21" ht="15.75" customHeight="1"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4">
        <v>75.59999999999998</v>
      </c>
      <c r="S1820" s="2">
        <v>2</v>
      </c>
      <c r="T1820" s="2">
        <v>0.8</v>
      </c>
      <c r="U1820" s="4">
        <v>-166.32000000000005</v>
      </c>
    </row>
    <row r="1821" spans="1:21" ht="15.75" customHeight="1"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4">
        <v>29.32</v>
      </c>
      <c r="S1821" s="2">
        <v>2</v>
      </c>
      <c r="T1821" s="2">
        <v>0.6</v>
      </c>
      <c r="U1821" s="4">
        <v>-24.188999999999993</v>
      </c>
    </row>
    <row r="1822" spans="1:21" ht="15.75" customHeight="1"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4">
        <v>92.063999999999979</v>
      </c>
      <c r="S1822" s="2">
        <v>6</v>
      </c>
      <c r="T1822" s="2">
        <v>0.8</v>
      </c>
      <c r="U1822" s="4">
        <v>-225.55680000000007</v>
      </c>
    </row>
    <row r="1823" spans="1:21" ht="15.75" customHeight="1"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4">
        <v>6.9760000000000009</v>
      </c>
      <c r="S1823" s="2">
        <v>4</v>
      </c>
      <c r="T1823" s="2">
        <v>0.2</v>
      </c>
      <c r="U1823" s="4">
        <v>1.8312000000000004</v>
      </c>
    </row>
    <row r="1824" spans="1:21" ht="15.75" customHeight="1"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4">
        <v>62.957999999999998</v>
      </c>
      <c r="S1824" s="2">
        <v>3</v>
      </c>
      <c r="T1824" s="2">
        <v>0.3</v>
      </c>
      <c r="U1824" s="4">
        <v>-2.6981999999999999</v>
      </c>
    </row>
    <row r="1825" spans="1:21" ht="15.75" customHeight="1"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4">
        <v>5.1840000000000011</v>
      </c>
      <c r="S1825" s="2">
        <v>1</v>
      </c>
      <c r="T1825" s="2">
        <v>0.2</v>
      </c>
      <c r="U1825" s="4">
        <v>1.8144</v>
      </c>
    </row>
    <row r="1826" spans="1:21" ht="15.75" customHeight="1"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4">
        <v>31.32</v>
      </c>
      <c r="S1826" s="2">
        <v>10</v>
      </c>
      <c r="T1826" s="2">
        <v>0.7</v>
      </c>
      <c r="U1826" s="4">
        <v>-25.05599999999999</v>
      </c>
    </row>
    <row r="1827" spans="1:21" ht="15.75" customHeight="1"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4">
        <v>11.840000000000002</v>
      </c>
      <c r="S1827" s="2">
        <v>4</v>
      </c>
      <c r="T1827" s="2">
        <v>0.2</v>
      </c>
      <c r="U1827" s="4">
        <v>3.108000000000001</v>
      </c>
    </row>
    <row r="1828" spans="1:21" ht="15.75" customHeight="1"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4">
        <v>22.784000000000002</v>
      </c>
      <c r="S1828" s="2">
        <v>1</v>
      </c>
      <c r="T1828" s="2">
        <v>0.2</v>
      </c>
      <c r="U1828" s="4">
        <v>4.8416000000000006</v>
      </c>
    </row>
    <row r="1829" spans="1:21" ht="15.75" customHeight="1"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4">
        <v>1127.9760000000001</v>
      </c>
      <c r="S1829" s="2">
        <v>3</v>
      </c>
      <c r="T1829" s="2">
        <v>0.2</v>
      </c>
      <c r="U1829" s="4">
        <v>126.8972999999998</v>
      </c>
    </row>
    <row r="1830" spans="1:21" ht="15.75" customHeight="1"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4">
        <v>38.880000000000003</v>
      </c>
      <c r="S1830" s="2">
        <v>6</v>
      </c>
      <c r="T1830" s="2">
        <v>0</v>
      </c>
      <c r="U1830" s="4">
        <v>18.662400000000002</v>
      </c>
    </row>
    <row r="1831" spans="1:21" ht="15.75" customHeight="1"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4">
        <v>779.79600000000005</v>
      </c>
      <c r="S1831" s="2">
        <v>2</v>
      </c>
      <c r="T1831" s="2">
        <v>0.4</v>
      </c>
      <c r="U1831" s="4">
        <v>-168.95579999999995</v>
      </c>
    </row>
    <row r="1832" spans="1:21" ht="15.75" customHeight="1"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4">
        <v>1439.92</v>
      </c>
      <c r="S1832" s="2">
        <v>8</v>
      </c>
      <c r="T1832" s="2">
        <v>0</v>
      </c>
      <c r="U1832" s="4">
        <v>374.37920000000008</v>
      </c>
    </row>
    <row r="1833" spans="1:21" ht="15.75" customHeight="1"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4">
        <v>262.11</v>
      </c>
      <c r="S1833" s="2">
        <v>1</v>
      </c>
      <c r="T1833" s="2">
        <v>0</v>
      </c>
      <c r="U1833" s="4">
        <v>62.906399999999991</v>
      </c>
    </row>
    <row r="1834" spans="1:21" ht="15.75" customHeight="1"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4">
        <v>207</v>
      </c>
      <c r="S1834" s="2">
        <v>3</v>
      </c>
      <c r="T1834" s="2">
        <v>0.2</v>
      </c>
      <c r="U1834" s="4">
        <v>25.874999999999972</v>
      </c>
    </row>
    <row r="1835" spans="1:21" ht="15.75" customHeight="1"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4">
        <v>1439.982</v>
      </c>
      <c r="S1835" s="2">
        <v>3</v>
      </c>
      <c r="T1835" s="2">
        <v>0.4</v>
      </c>
      <c r="U1835" s="4">
        <v>-263.99670000000026</v>
      </c>
    </row>
    <row r="1836" spans="1:21" ht="15.75" customHeight="1"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4">
        <v>36.288000000000011</v>
      </c>
      <c r="S1836" s="2">
        <v>7</v>
      </c>
      <c r="T1836" s="2">
        <v>0.2</v>
      </c>
      <c r="U1836" s="4">
        <v>12.700800000000001</v>
      </c>
    </row>
    <row r="1837" spans="1:21" ht="15.75" customHeight="1"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4">
        <v>21.400000000000002</v>
      </c>
      <c r="S1837" s="2">
        <v>5</v>
      </c>
      <c r="T1837" s="2">
        <v>0</v>
      </c>
      <c r="U1837" s="4">
        <v>6.2059999999999977</v>
      </c>
    </row>
    <row r="1838" spans="1:21" ht="15.75" customHeight="1"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4">
        <v>1245.8599999999999</v>
      </c>
      <c r="S1838" s="2">
        <v>7</v>
      </c>
      <c r="T1838" s="2">
        <v>0</v>
      </c>
      <c r="U1838" s="4">
        <v>361.29939999999988</v>
      </c>
    </row>
    <row r="1839" spans="1:21" ht="15.75" customHeight="1"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4">
        <v>17.544</v>
      </c>
      <c r="S1839" s="2">
        <v>3</v>
      </c>
      <c r="T1839" s="2">
        <v>0.2</v>
      </c>
      <c r="U1839" s="4">
        <v>5.9210999999999983</v>
      </c>
    </row>
    <row r="1840" spans="1:21" ht="15.75" customHeight="1"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4">
        <v>44.128</v>
      </c>
      <c r="S1840" s="2">
        <v>4</v>
      </c>
      <c r="T1840" s="2">
        <v>0.2</v>
      </c>
      <c r="U1840" s="4">
        <v>12.135200000000001</v>
      </c>
    </row>
    <row r="1841" spans="1:21" ht="15.75" customHeight="1"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4">
        <v>62.920000000000009</v>
      </c>
      <c r="S1841" s="2">
        <v>1</v>
      </c>
      <c r="T1841" s="2">
        <v>0.2</v>
      </c>
      <c r="U1841" s="4">
        <v>10.224499999999994</v>
      </c>
    </row>
    <row r="1842" spans="1:21" ht="15.75" customHeight="1"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4">
        <v>78.304000000000002</v>
      </c>
      <c r="S1842" s="2">
        <v>2</v>
      </c>
      <c r="T1842" s="2">
        <v>0.2</v>
      </c>
      <c r="U1842" s="4">
        <v>29.363999999999997</v>
      </c>
    </row>
    <row r="1843" spans="1:21" ht="15.75" customHeight="1"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4">
        <v>140.81</v>
      </c>
      <c r="S1843" s="2">
        <v>1</v>
      </c>
      <c r="T1843" s="2">
        <v>0</v>
      </c>
      <c r="U1843" s="4">
        <v>39.4268</v>
      </c>
    </row>
    <row r="1844" spans="1:21" ht="15.75" customHeight="1"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4">
        <v>40.096000000000004</v>
      </c>
      <c r="S1844" s="2">
        <v>4</v>
      </c>
      <c r="T1844" s="2">
        <v>0.2</v>
      </c>
      <c r="U1844" s="4">
        <v>13.532399999999996</v>
      </c>
    </row>
    <row r="1845" spans="1:21" ht="15.75" customHeight="1"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4">
        <v>40.783999999999999</v>
      </c>
      <c r="S1845" s="2">
        <v>2</v>
      </c>
      <c r="T1845" s="2">
        <v>0.6</v>
      </c>
      <c r="U1845" s="4">
        <v>-30.588000000000001</v>
      </c>
    </row>
    <row r="1846" spans="1:21" ht="15.75" customHeight="1"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4">
        <v>90.570000000000007</v>
      </c>
      <c r="S1846" s="2">
        <v>3</v>
      </c>
      <c r="T1846" s="2">
        <v>0</v>
      </c>
      <c r="U1846" s="4">
        <v>11.774100000000004</v>
      </c>
    </row>
    <row r="1847" spans="1:21" ht="15.75" customHeight="1"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4">
        <v>40.08</v>
      </c>
      <c r="S1847" s="2">
        <v>6</v>
      </c>
      <c r="T1847" s="2">
        <v>0</v>
      </c>
      <c r="U1847" s="4">
        <v>19.238399999999999</v>
      </c>
    </row>
    <row r="1848" spans="1:21" ht="15.75" customHeight="1"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4">
        <v>37.68</v>
      </c>
      <c r="S1848" s="2">
        <v>2</v>
      </c>
      <c r="T1848" s="2">
        <v>0</v>
      </c>
      <c r="U1848" s="4">
        <v>15.825600000000001</v>
      </c>
    </row>
    <row r="1849" spans="1:21" ht="15.75" customHeight="1"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4">
        <v>362.35199999999998</v>
      </c>
      <c r="S1849" s="2">
        <v>3</v>
      </c>
      <c r="T1849" s="2">
        <v>0.2</v>
      </c>
      <c r="U1849" s="4">
        <v>27.176400000000015</v>
      </c>
    </row>
    <row r="1850" spans="1:21" ht="15.75" customHeight="1"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4">
        <v>7.1840000000000011</v>
      </c>
      <c r="S1850" s="2">
        <v>2</v>
      </c>
      <c r="T1850" s="2">
        <v>0.2</v>
      </c>
      <c r="U1850" s="4">
        <v>2.2449999999999992</v>
      </c>
    </row>
    <row r="1851" spans="1:21" ht="15.75" customHeight="1"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4">
        <v>34.76</v>
      </c>
      <c r="S1851" s="2">
        <v>1</v>
      </c>
      <c r="T1851" s="2">
        <v>0</v>
      </c>
      <c r="U1851" s="4">
        <v>9.732800000000001</v>
      </c>
    </row>
    <row r="1852" spans="1:21" ht="15.75" customHeight="1"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4">
        <v>831.2</v>
      </c>
      <c r="S1852" s="2">
        <v>5</v>
      </c>
      <c r="T1852" s="2">
        <v>0</v>
      </c>
      <c r="U1852" s="4">
        <v>124.68000000000004</v>
      </c>
    </row>
    <row r="1853" spans="1:21" ht="15.75" customHeight="1"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4">
        <v>26.400000000000002</v>
      </c>
      <c r="S1853" s="2">
        <v>5</v>
      </c>
      <c r="T1853" s="2">
        <v>0</v>
      </c>
      <c r="U1853" s="4">
        <v>11.879999999999999</v>
      </c>
    </row>
    <row r="1854" spans="1:21" ht="15.75" customHeight="1"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4">
        <v>106.75</v>
      </c>
      <c r="S1854" s="2">
        <v>7</v>
      </c>
      <c r="T1854" s="2">
        <v>0</v>
      </c>
      <c r="U1854" s="4">
        <v>49.10499999999999</v>
      </c>
    </row>
    <row r="1855" spans="1:21" ht="15.75" customHeight="1"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4">
        <v>97.82</v>
      </c>
      <c r="S1855" s="2">
        <v>2</v>
      </c>
      <c r="T1855" s="2">
        <v>0</v>
      </c>
      <c r="U1855" s="4">
        <v>45.975399999999993</v>
      </c>
    </row>
    <row r="1856" spans="1:21" ht="15.75" customHeight="1"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4">
        <v>141.4</v>
      </c>
      <c r="S1856" s="2">
        <v>5</v>
      </c>
      <c r="T1856" s="2">
        <v>0</v>
      </c>
      <c r="U1856" s="4">
        <v>38.177999999999997</v>
      </c>
    </row>
    <row r="1857" spans="1:21" ht="15.75" customHeight="1"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4">
        <v>14.52</v>
      </c>
      <c r="S1857" s="2">
        <v>3</v>
      </c>
      <c r="T1857" s="2">
        <v>0</v>
      </c>
      <c r="U1857" s="4">
        <v>4.7915999999999999</v>
      </c>
    </row>
    <row r="1858" spans="1:21" ht="15.75" customHeight="1"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4">
        <v>127.92000000000002</v>
      </c>
      <c r="S1858" s="2">
        <v>5</v>
      </c>
      <c r="T1858" s="2">
        <v>0.2</v>
      </c>
      <c r="U1858" s="4">
        <v>-15.990000000000002</v>
      </c>
    </row>
    <row r="1859" spans="1:21" ht="15.75" customHeight="1"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4">
        <v>34.239999999999988</v>
      </c>
      <c r="S1859" s="2">
        <v>4</v>
      </c>
      <c r="T1859" s="2">
        <v>0.8</v>
      </c>
      <c r="U1859" s="4">
        <v>-53.072000000000017</v>
      </c>
    </row>
    <row r="1860" spans="1:21" ht="15.75" customHeight="1"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4">
        <v>137.62</v>
      </c>
      <c r="S1860" s="2">
        <v>2</v>
      </c>
      <c r="T1860" s="2">
        <v>0</v>
      </c>
      <c r="U1860" s="4">
        <v>60.552800000000005</v>
      </c>
    </row>
    <row r="1861" spans="1:21" ht="15.75" customHeight="1"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4">
        <v>100.49</v>
      </c>
      <c r="S1861" s="2">
        <v>1</v>
      </c>
      <c r="T1861" s="2">
        <v>0</v>
      </c>
      <c r="U1861" s="4">
        <v>25.122500000000002</v>
      </c>
    </row>
    <row r="1862" spans="1:21" ht="15.75" customHeight="1"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4">
        <v>257.56799999999998</v>
      </c>
      <c r="S1862" s="2">
        <v>2</v>
      </c>
      <c r="T1862" s="2">
        <v>0.2</v>
      </c>
      <c r="U1862" s="4">
        <v>-28.976400000000012</v>
      </c>
    </row>
    <row r="1863" spans="1:21" ht="15.75" customHeight="1"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4">
        <v>119.96</v>
      </c>
      <c r="S1863" s="2">
        <v>4</v>
      </c>
      <c r="T1863" s="2">
        <v>0</v>
      </c>
      <c r="U1863" s="4">
        <v>33.588800000000006</v>
      </c>
    </row>
    <row r="1864" spans="1:21" ht="15.75" customHeight="1"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4">
        <v>49.632000000000005</v>
      </c>
      <c r="S1864" s="2">
        <v>4</v>
      </c>
      <c r="T1864" s="2">
        <v>0.2</v>
      </c>
      <c r="U1864" s="4">
        <v>4.9632000000000005</v>
      </c>
    </row>
    <row r="1865" spans="1:21" ht="15.75" customHeight="1"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4">
        <v>727.45</v>
      </c>
      <c r="S1865" s="2">
        <v>5</v>
      </c>
      <c r="T1865" s="2">
        <v>0.5</v>
      </c>
      <c r="U1865" s="4">
        <v>-465.5680000000001</v>
      </c>
    </row>
    <row r="1866" spans="1:21" ht="15.75" customHeight="1"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4">
        <v>24.96</v>
      </c>
      <c r="S1866" s="2">
        <v>3</v>
      </c>
      <c r="T1866" s="2">
        <v>0.2</v>
      </c>
      <c r="U1866" s="4">
        <v>4.3679999999999986</v>
      </c>
    </row>
    <row r="1867" spans="1:21" ht="15.75" customHeight="1"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4">
        <v>370.78199999999998</v>
      </c>
      <c r="S1867" s="2">
        <v>3</v>
      </c>
      <c r="T1867" s="2">
        <v>0.4</v>
      </c>
      <c r="U1867" s="4">
        <v>-92.695500000000038</v>
      </c>
    </row>
    <row r="1868" spans="1:21" ht="15.75" customHeight="1"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4">
        <v>196.45</v>
      </c>
      <c r="S1868" s="2">
        <v>5</v>
      </c>
      <c r="T1868" s="2">
        <v>0</v>
      </c>
      <c r="U1868" s="4">
        <v>70.72199999999998</v>
      </c>
    </row>
    <row r="1869" spans="1:21" ht="15.75" customHeight="1"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4">
        <v>31.104000000000006</v>
      </c>
      <c r="S1869" s="2">
        <v>6</v>
      </c>
      <c r="T1869" s="2">
        <v>0.2</v>
      </c>
      <c r="U1869" s="4">
        <v>10.8864</v>
      </c>
    </row>
    <row r="1870" spans="1:21" ht="15.75" customHeight="1"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4">
        <v>78.256</v>
      </c>
      <c r="S1870" s="2">
        <v>2</v>
      </c>
      <c r="T1870" s="2">
        <v>0.2</v>
      </c>
      <c r="U1870" s="4">
        <v>-17.607599999999998</v>
      </c>
    </row>
    <row r="1871" spans="1:21" ht="15.75" customHeight="1"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4">
        <v>6.48</v>
      </c>
      <c r="S1871" s="2">
        <v>1</v>
      </c>
      <c r="T1871" s="2">
        <v>0</v>
      </c>
      <c r="U1871" s="4">
        <v>3.1104000000000003</v>
      </c>
    </row>
    <row r="1872" spans="1:21" ht="15.75" customHeight="1"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4">
        <v>99.2</v>
      </c>
      <c r="S1872" s="2">
        <v>5</v>
      </c>
      <c r="T1872" s="2">
        <v>0</v>
      </c>
      <c r="U1872" s="4">
        <v>25.792000000000002</v>
      </c>
    </row>
    <row r="1873" spans="1:21" ht="15.75" customHeight="1"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4">
        <v>801.5680000000001</v>
      </c>
      <c r="S1873" s="2">
        <v>2</v>
      </c>
      <c r="T1873" s="2">
        <v>0.2</v>
      </c>
      <c r="U1873" s="4">
        <v>50.097999999999985</v>
      </c>
    </row>
    <row r="1874" spans="1:21" ht="15.75" customHeight="1"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4">
        <v>272.84800000000001</v>
      </c>
      <c r="S1874" s="2">
        <v>1</v>
      </c>
      <c r="T1874" s="2">
        <v>0.2</v>
      </c>
      <c r="U1874" s="4">
        <v>27.284800000000004</v>
      </c>
    </row>
    <row r="1875" spans="1:21" ht="15.75" customHeight="1"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4">
        <v>70.98</v>
      </c>
      <c r="S1875" s="2">
        <v>1</v>
      </c>
      <c r="T1875" s="2">
        <v>0</v>
      </c>
      <c r="U1875" s="4">
        <v>20.584199999999996</v>
      </c>
    </row>
    <row r="1876" spans="1:21" ht="15.75" customHeight="1"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4">
        <v>16.224</v>
      </c>
      <c r="S1876" s="2">
        <v>2</v>
      </c>
      <c r="T1876" s="2">
        <v>0.2</v>
      </c>
      <c r="U1876" s="4">
        <v>5.8812000000000006</v>
      </c>
    </row>
    <row r="1877" spans="1:21" ht="15.75" customHeight="1"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4">
        <v>176.78399999999999</v>
      </c>
      <c r="S1877" s="2">
        <v>1</v>
      </c>
      <c r="T1877" s="2">
        <v>0.2</v>
      </c>
      <c r="U1877" s="4">
        <v>-22.098000000000013</v>
      </c>
    </row>
    <row r="1878" spans="1:21" ht="15.75" customHeight="1"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4">
        <v>470.37600000000009</v>
      </c>
      <c r="S1878" s="2">
        <v>3</v>
      </c>
      <c r="T1878" s="2">
        <v>0.2</v>
      </c>
      <c r="U1878" s="4">
        <v>47.037600000000026</v>
      </c>
    </row>
    <row r="1879" spans="1:21" ht="15.75" customHeight="1"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4">
        <v>393.56799999999998</v>
      </c>
      <c r="S1879" s="2">
        <v>4</v>
      </c>
      <c r="T1879" s="2">
        <v>0.2</v>
      </c>
      <c r="U1879" s="4">
        <v>-44.276400000000024</v>
      </c>
    </row>
    <row r="1880" spans="1:21" ht="15.75" customHeight="1"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4">
        <v>302.37599999999998</v>
      </c>
      <c r="S1880" s="2">
        <v>3</v>
      </c>
      <c r="T1880" s="2">
        <v>0.2</v>
      </c>
      <c r="U1880" s="4">
        <v>22.678200000000018</v>
      </c>
    </row>
    <row r="1881" spans="1:21" ht="15.75" customHeight="1"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4">
        <v>68.742000000000019</v>
      </c>
      <c r="S1881" s="2">
        <v>9</v>
      </c>
      <c r="T1881" s="2">
        <v>0.7</v>
      </c>
      <c r="U1881" s="4">
        <v>-48.119399999999985</v>
      </c>
    </row>
    <row r="1882" spans="1:21" ht="15.75" customHeight="1"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4">
        <v>29.339999999999996</v>
      </c>
      <c r="S1882" s="2">
        <v>3</v>
      </c>
      <c r="T1882" s="2">
        <v>0</v>
      </c>
      <c r="U1882" s="4">
        <v>14.669999999999998</v>
      </c>
    </row>
    <row r="1883" spans="1:21" ht="15.75" customHeight="1"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4">
        <v>383.60700000000003</v>
      </c>
      <c r="S1883" s="2">
        <v>7</v>
      </c>
      <c r="T1883" s="2">
        <v>0.1</v>
      </c>
      <c r="U1883" s="4">
        <v>63.934499999999971</v>
      </c>
    </row>
    <row r="1884" spans="1:21" ht="15.75" customHeight="1"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4">
        <v>563.4</v>
      </c>
      <c r="S1884" s="2">
        <v>4</v>
      </c>
      <c r="T1884" s="2">
        <v>0</v>
      </c>
      <c r="U1884" s="4">
        <v>67.608000000000004</v>
      </c>
    </row>
    <row r="1885" spans="1:21" ht="15.75" customHeight="1"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4">
        <v>217.05599999999998</v>
      </c>
      <c r="S1885" s="2">
        <v>7</v>
      </c>
      <c r="T1885" s="2">
        <v>0.2</v>
      </c>
      <c r="U1885" s="4">
        <v>78.6828</v>
      </c>
    </row>
    <row r="1886" spans="1:21" ht="15.75" customHeight="1"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4">
        <v>6</v>
      </c>
      <c r="S1886" s="2">
        <v>2</v>
      </c>
      <c r="T1886" s="2">
        <v>0.2</v>
      </c>
      <c r="U1886" s="4">
        <v>2.0999999999999996</v>
      </c>
    </row>
    <row r="1887" spans="1:21" ht="15.75" customHeight="1"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4">
        <v>31.56</v>
      </c>
      <c r="S1887" s="2">
        <v>3</v>
      </c>
      <c r="T1887" s="2">
        <v>0</v>
      </c>
      <c r="U1887" s="4">
        <v>10.4148</v>
      </c>
    </row>
    <row r="1888" spans="1:21" ht="15.75" customHeight="1"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4">
        <v>7.104000000000001</v>
      </c>
      <c r="S1888" s="2">
        <v>2</v>
      </c>
      <c r="T1888" s="2">
        <v>0.2</v>
      </c>
      <c r="U1888" s="4">
        <v>2.3976000000000002</v>
      </c>
    </row>
    <row r="1889" spans="1:21" ht="15.75" customHeight="1"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4">
        <v>398.35200000000003</v>
      </c>
      <c r="S1889" s="2">
        <v>8</v>
      </c>
      <c r="T1889" s="2">
        <v>0.7</v>
      </c>
      <c r="U1889" s="4">
        <v>-331.95999999999992</v>
      </c>
    </row>
    <row r="1890" spans="1:21" ht="15.75" customHeight="1"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4">
        <v>121.79200000000002</v>
      </c>
      <c r="S1890" s="2">
        <v>4</v>
      </c>
      <c r="T1890" s="2">
        <v>0.2</v>
      </c>
      <c r="U1890" s="4">
        <v>13.701599999999988</v>
      </c>
    </row>
    <row r="1891" spans="1:21" ht="15.75" customHeight="1"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4">
        <v>409.59000000000003</v>
      </c>
      <c r="S1891" s="2">
        <v>3</v>
      </c>
      <c r="T1891" s="2">
        <v>0.4</v>
      </c>
      <c r="U1891" s="4">
        <v>-122.87700000000004</v>
      </c>
    </row>
    <row r="1892" spans="1:21" ht="15.75" customHeight="1"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4">
        <v>10.56</v>
      </c>
      <c r="S1892" s="2">
        <v>2</v>
      </c>
      <c r="T1892" s="2">
        <v>0</v>
      </c>
      <c r="U1892" s="4">
        <v>4.7519999999999998</v>
      </c>
    </row>
    <row r="1893" spans="1:21" ht="15.75" customHeight="1"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4">
        <v>3.38</v>
      </c>
      <c r="S1893" s="2">
        <v>1</v>
      </c>
      <c r="T1893" s="2">
        <v>0</v>
      </c>
      <c r="U1893" s="4">
        <v>1.2505999999999999</v>
      </c>
    </row>
    <row r="1894" spans="1:21" ht="15.75" customHeight="1"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4">
        <v>7.8239999999999998</v>
      </c>
      <c r="S1894" s="2">
        <v>1</v>
      </c>
      <c r="T1894" s="2">
        <v>0.2</v>
      </c>
      <c r="U1894" s="4">
        <v>2.9339999999999997</v>
      </c>
    </row>
    <row r="1895" spans="1:21" ht="15.75" customHeight="1"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4">
        <v>24.784000000000002</v>
      </c>
      <c r="S1895" s="2">
        <v>1</v>
      </c>
      <c r="T1895" s="2">
        <v>0.2</v>
      </c>
      <c r="U1895" s="4">
        <v>7.7449999999999983</v>
      </c>
    </row>
    <row r="1896" spans="1:21" ht="15.75" customHeight="1"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4">
        <v>34.650000000000006</v>
      </c>
      <c r="S1896" s="2">
        <v>3</v>
      </c>
      <c r="T1896" s="2">
        <v>0</v>
      </c>
      <c r="U1896" s="4">
        <v>10.395</v>
      </c>
    </row>
    <row r="1897" spans="1:21" ht="15.75" customHeight="1"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4">
        <v>487.98400000000004</v>
      </c>
      <c r="S1897" s="2">
        <v>2</v>
      </c>
      <c r="T1897" s="2">
        <v>0.2</v>
      </c>
      <c r="U1897" s="4">
        <v>152.49499999999998</v>
      </c>
    </row>
    <row r="1898" spans="1:21" ht="15.75" customHeight="1"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4">
        <v>1793.98</v>
      </c>
      <c r="S1898" s="2">
        <v>2</v>
      </c>
      <c r="T1898" s="2">
        <v>0</v>
      </c>
      <c r="U1898" s="4">
        <v>843.17059999999992</v>
      </c>
    </row>
    <row r="1899" spans="1:21" ht="15.75" customHeight="1"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4">
        <v>29.808</v>
      </c>
      <c r="S1899" s="2">
        <v>2</v>
      </c>
      <c r="T1899" s="2">
        <v>0.2</v>
      </c>
      <c r="U1899" s="4">
        <v>10.805399999999997</v>
      </c>
    </row>
    <row r="1900" spans="1:21" ht="15.75" customHeight="1"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4">
        <v>505.1760000000001</v>
      </c>
      <c r="S1900" s="2">
        <v>4</v>
      </c>
      <c r="T1900" s="2">
        <v>0.7</v>
      </c>
      <c r="U1900" s="4">
        <v>-336.78399999999988</v>
      </c>
    </row>
    <row r="1901" spans="1:21" ht="15.75" customHeight="1"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4">
        <v>174.05850000000001</v>
      </c>
      <c r="S1901" s="2">
        <v>3</v>
      </c>
      <c r="T1901" s="2">
        <v>0.45</v>
      </c>
      <c r="U1901" s="4">
        <v>-110.76450000000001</v>
      </c>
    </row>
    <row r="1902" spans="1:21" ht="15.75" customHeight="1"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4">
        <v>191.88</v>
      </c>
      <c r="S1902" s="2">
        <v>6</v>
      </c>
      <c r="T1902" s="2">
        <v>0</v>
      </c>
      <c r="U1902" s="4">
        <v>19.188000000000002</v>
      </c>
    </row>
    <row r="1903" spans="1:21" ht="15.75" customHeight="1"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4">
        <v>14.78</v>
      </c>
      <c r="S1903" s="2">
        <v>2</v>
      </c>
      <c r="T1903" s="2">
        <v>0</v>
      </c>
      <c r="U1903" s="4">
        <v>3.9906000000000006</v>
      </c>
    </row>
    <row r="1904" spans="1:21" ht="15.75" customHeight="1"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4">
        <v>5.1840000000000011</v>
      </c>
      <c r="S1904" s="2">
        <v>1</v>
      </c>
      <c r="T1904" s="2">
        <v>0.2</v>
      </c>
      <c r="U1904" s="4">
        <v>1.8144</v>
      </c>
    </row>
    <row r="1905" spans="1:21" ht="15.75" customHeight="1"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4">
        <v>478.48</v>
      </c>
      <c r="S1905" s="2">
        <v>2</v>
      </c>
      <c r="T1905" s="2">
        <v>0.2</v>
      </c>
      <c r="U1905" s="4">
        <v>47.848000000000013</v>
      </c>
    </row>
    <row r="1906" spans="1:21" ht="15.75" customHeight="1"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4">
        <v>28.400000000000002</v>
      </c>
      <c r="S1906" s="2">
        <v>2</v>
      </c>
      <c r="T1906" s="2">
        <v>0.2</v>
      </c>
      <c r="U1906" s="4">
        <v>6.7449999999999983</v>
      </c>
    </row>
    <row r="1907" spans="1:21" ht="15.75" customHeight="1"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4">
        <v>909.12</v>
      </c>
      <c r="S1907" s="2">
        <v>8</v>
      </c>
      <c r="T1907" s="2">
        <v>0</v>
      </c>
      <c r="U1907" s="4">
        <v>9.091199999999958</v>
      </c>
    </row>
    <row r="1908" spans="1:21" ht="15.75" customHeight="1"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4">
        <v>2.9520000000000004</v>
      </c>
      <c r="S1908" s="2">
        <v>2</v>
      </c>
      <c r="T1908" s="2">
        <v>0.7</v>
      </c>
      <c r="U1908" s="4">
        <v>-2.1648000000000005</v>
      </c>
    </row>
    <row r="1909" spans="1:21" ht="15.75" customHeight="1"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4">
        <v>27.018000000000008</v>
      </c>
      <c r="S1909" s="2">
        <v>6</v>
      </c>
      <c r="T1909" s="2">
        <v>0.7</v>
      </c>
      <c r="U1909" s="4">
        <v>-21.61440000000001</v>
      </c>
    </row>
    <row r="1910" spans="1:21" ht="15.75" customHeight="1"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4">
        <v>136.91999999999999</v>
      </c>
      <c r="S1910" s="2">
        <v>4</v>
      </c>
      <c r="T1910" s="2">
        <v>0</v>
      </c>
      <c r="U1910" s="4">
        <v>41.075999999999993</v>
      </c>
    </row>
    <row r="1911" spans="1:21" ht="15.75" customHeight="1"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4">
        <v>18.96</v>
      </c>
      <c r="S1911" s="2">
        <v>2</v>
      </c>
      <c r="T1911" s="2">
        <v>0</v>
      </c>
      <c r="U1911" s="4">
        <v>8.532</v>
      </c>
    </row>
    <row r="1912" spans="1:21" ht="15.75" customHeight="1"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4">
        <v>99.390000000000015</v>
      </c>
      <c r="S1912" s="2">
        <v>3</v>
      </c>
      <c r="T1912" s="2">
        <v>0</v>
      </c>
      <c r="U1912" s="4">
        <v>40.749900000000004</v>
      </c>
    </row>
    <row r="1913" spans="1:21" ht="15.75" customHeight="1"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4">
        <v>273.89600000000002</v>
      </c>
      <c r="S1913" s="2">
        <v>7</v>
      </c>
      <c r="T1913" s="2">
        <v>0.2</v>
      </c>
      <c r="U1913" s="4">
        <v>92.43989999999998</v>
      </c>
    </row>
    <row r="1914" spans="1:21" ht="15.75" customHeight="1"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4">
        <v>597.13200000000006</v>
      </c>
      <c r="S1914" s="2">
        <v>3</v>
      </c>
      <c r="T1914" s="2">
        <v>0.4</v>
      </c>
      <c r="U1914" s="4">
        <v>49.760999999999967</v>
      </c>
    </row>
    <row r="1915" spans="1:21" ht="15.75" customHeight="1"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4">
        <v>149.94999999999999</v>
      </c>
      <c r="S1915" s="2">
        <v>5</v>
      </c>
      <c r="T1915" s="2">
        <v>0</v>
      </c>
      <c r="U1915" s="4">
        <v>65.978000000000009</v>
      </c>
    </row>
    <row r="1916" spans="1:21" ht="15.75" customHeight="1"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4">
        <v>4.6079999999999997</v>
      </c>
      <c r="S1916" s="2">
        <v>2</v>
      </c>
      <c r="T1916" s="2">
        <v>0.2</v>
      </c>
      <c r="U1916" s="4">
        <v>1.6704000000000001</v>
      </c>
    </row>
    <row r="1917" spans="1:21" ht="15.75" customHeight="1"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4">
        <v>15.528</v>
      </c>
      <c r="S1917" s="2">
        <v>3</v>
      </c>
      <c r="T1917" s="2">
        <v>0.2</v>
      </c>
      <c r="U1917" s="4">
        <v>4.8524999999999991</v>
      </c>
    </row>
    <row r="1918" spans="1:21" ht="15.75" customHeight="1"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4">
        <v>11.952000000000002</v>
      </c>
      <c r="S1918" s="2">
        <v>3</v>
      </c>
      <c r="T1918" s="2">
        <v>0.2</v>
      </c>
      <c r="U1918" s="4">
        <v>3.8843999999999994</v>
      </c>
    </row>
    <row r="1919" spans="1:21" ht="15.75" customHeight="1"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4">
        <v>11.65</v>
      </c>
      <c r="S1919" s="2">
        <v>5</v>
      </c>
      <c r="T1919" s="2">
        <v>0</v>
      </c>
      <c r="U1919" s="4">
        <v>3.3784999999999989</v>
      </c>
    </row>
    <row r="1920" spans="1:21" ht="15.75" customHeight="1"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4">
        <v>299.89999999999998</v>
      </c>
      <c r="S1920" s="2">
        <v>2</v>
      </c>
      <c r="T1920" s="2">
        <v>0</v>
      </c>
      <c r="U1920" s="4">
        <v>74.974999999999994</v>
      </c>
    </row>
    <row r="1921" spans="1:21" ht="15.75" customHeight="1"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4">
        <v>895.92</v>
      </c>
      <c r="S1921" s="2">
        <v>5</v>
      </c>
      <c r="T1921" s="2">
        <v>0.2</v>
      </c>
      <c r="U1921" s="4">
        <v>302.37299999999993</v>
      </c>
    </row>
    <row r="1922" spans="1:21" ht="15.75" customHeight="1"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4">
        <v>462.56400000000002</v>
      </c>
      <c r="S1922" s="2">
        <v>2</v>
      </c>
      <c r="T1922" s="2">
        <v>0.1</v>
      </c>
      <c r="U1922" s="4">
        <v>97.652399999999943</v>
      </c>
    </row>
    <row r="1923" spans="1:21" ht="15.75" customHeight="1"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4">
        <v>15.008000000000003</v>
      </c>
      <c r="S1923" s="2">
        <v>2</v>
      </c>
      <c r="T1923" s="2">
        <v>0.2</v>
      </c>
      <c r="U1923" s="4">
        <v>1.5007999999999999</v>
      </c>
    </row>
    <row r="1924" spans="1:21" ht="15.75" customHeight="1"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4">
        <v>863.6400000000001</v>
      </c>
      <c r="S1924" s="2">
        <v>9</v>
      </c>
      <c r="T1924" s="2">
        <v>0.2</v>
      </c>
      <c r="U1924" s="4">
        <v>107.95499999999998</v>
      </c>
    </row>
    <row r="1925" spans="1:21" ht="15.75" customHeight="1"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4">
        <v>47.616</v>
      </c>
      <c r="S1925" s="2">
        <v>3</v>
      </c>
      <c r="T1925" s="2">
        <v>0.2</v>
      </c>
      <c r="U1925" s="4">
        <v>3.571200000000001</v>
      </c>
    </row>
    <row r="1926" spans="1:21" ht="15.75" customHeight="1"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4">
        <v>92.94</v>
      </c>
      <c r="S1926" s="2">
        <v>3</v>
      </c>
      <c r="T1926" s="2">
        <v>0</v>
      </c>
      <c r="U1926" s="4">
        <v>41.822999999999993</v>
      </c>
    </row>
    <row r="1927" spans="1:21" ht="15.75" customHeight="1"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4">
        <v>199.98</v>
      </c>
      <c r="S1927" s="2">
        <v>2</v>
      </c>
      <c r="T1927" s="2">
        <v>0</v>
      </c>
      <c r="U1927" s="4">
        <v>69.992999999999995</v>
      </c>
    </row>
    <row r="1928" spans="1:21" ht="15.75" customHeight="1"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4">
        <v>177.48000000000002</v>
      </c>
      <c r="S1928" s="2">
        <v>3</v>
      </c>
      <c r="T1928" s="2">
        <v>0.2</v>
      </c>
      <c r="U1928" s="4">
        <v>19.966499999999982</v>
      </c>
    </row>
    <row r="1929" spans="1:21" ht="15.75" customHeight="1"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4">
        <v>88.768000000000001</v>
      </c>
      <c r="S1929" s="2">
        <v>2</v>
      </c>
      <c r="T1929" s="2">
        <v>0.2</v>
      </c>
      <c r="U1929" s="4">
        <v>31.068799999999996</v>
      </c>
    </row>
    <row r="1930" spans="1:21" ht="15.75" customHeight="1"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4">
        <v>6.48</v>
      </c>
      <c r="S1930" s="2">
        <v>1</v>
      </c>
      <c r="T1930" s="2">
        <v>0</v>
      </c>
      <c r="U1930" s="4">
        <v>3.1104000000000003</v>
      </c>
    </row>
    <row r="1931" spans="1:21" ht="15.75" customHeight="1"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4">
        <v>46.51</v>
      </c>
      <c r="S1931" s="2">
        <v>1</v>
      </c>
      <c r="T1931" s="2">
        <v>0</v>
      </c>
      <c r="U1931" s="4">
        <v>1.8603999999999985</v>
      </c>
    </row>
    <row r="1932" spans="1:21" ht="15.75" customHeight="1"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4">
        <v>659.97600000000011</v>
      </c>
      <c r="S1932" s="2">
        <v>3</v>
      </c>
      <c r="T1932" s="2">
        <v>0.2</v>
      </c>
      <c r="U1932" s="4">
        <v>49.498199999999969</v>
      </c>
    </row>
    <row r="1933" spans="1:21" ht="15.75" customHeight="1"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4">
        <v>271.99200000000002</v>
      </c>
      <c r="S1933" s="2">
        <v>1</v>
      </c>
      <c r="T1933" s="2">
        <v>0.2</v>
      </c>
      <c r="U1933" s="4">
        <v>23.799300000000002</v>
      </c>
    </row>
    <row r="1934" spans="1:21" ht="15.75" customHeight="1"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4">
        <v>145.74</v>
      </c>
      <c r="S1934" s="2">
        <v>3</v>
      </c>
      <c r="T1934" s="2">
        <v>0</v>
      </c>
      <c r="U1934" s="4">
        <v>23.318400000000011</v>
      </c>
    </row>
    <row r="1935" spans="1:21" ht="15.75" customHeight="1"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4">
        <v>15.4</v>
      </c>
      <c r="S1935" s="2">
        <v>5</v>
      </c>
      <c r="T1935" s="2">
        <v>0</v>
      </c>
      <c r="U1935" s="4">
        <v>7.3919999999999995</v>
      </c>
    </row>
    <row r="1936" spans="1:21" ht="15.75" customHeight="1"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4">
        <v>244.54999999999998</v>
      </c>
      <c r="S1936" s="2">
        <v>5</v>
      </c>
      <c r="T1936" s="2">
        <v>0</v>
      </c>
      <c r="U1936" s="4">
        <v>114.93849999999998</v>
      </c>
    </row>
    <row r="1937" spans="1:21" ht="15.75" customHeight="1"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4">
        <v>166.16</v>
      </c>
      <c r="S1937" s="2">
        <v>8</v>
      </c>
      <c r="T1937" s="2">
        <v>0</v>
      </c>
      <c r="U1937" s="4">
        <v>59.817599999999999</v>
      </c>
    </row>
    <row r="1938" spans="1:21" ht="15.75" customHeight="1"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4">
        <v>14.73</v>
      </c>
      <c r="S1938" s="2">
        <v>3</v>
      </c>
      <c r="T1938" s="2">
        <v>0</v>
      </c>
      <c r="U1938" s="4">
        <v>4.8608999999999991</v>
      </c>
    </row>
    <row r="1939" spans="1:21" ht="15.75" customHeight="1"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4">
        <v>19.968000000000004</v>
      </c>
      <c r="S1939" s="2">
        <v>2</v>
      </c>
      <c r="T1939" s="2">
        <v>0.7</v>
      </c>
      <c r="U1939" s="4">
        <v>-13.311999999999998</v>
      </c>
    </row>
    <row r="1940" spans="1:21" ht="15.75" customHeight="1"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4">
        <v>33.488000000000007</v>
      </c>
      <c r="S1940" s="2">
        <v>7</v>
      </c>
      <c r="T1940" s="2">
        <v>0.2</v>
      </c>
      <c r="U1940" s="4">
        <v>-1.2558000000000051</v>
      </c>
    </row>
    <row r="1941" spans="1:21" ht="15.75" customHeight="1"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4">
        <v>8.7360000000000024</v>
      </c>
      <c r="S1941" s="2">
        <v>4</v>
      </c>
      <c r="T1941" s="2">
        <v>0.7</v>
      </c>
      <c r="U1941" s="4">
        <v>-6.1151999999999997</v>
      </c>
    </row>
    <row r="1942" spans="1:21" ht="15.75" customHeight="1"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4">
        <v>662.88</v>
      </c>
      <c r="S1942" s="2">
        <v>3</v>
      </c>
      <c r="T1942" s="2">
        <v>0.2</v>
      </c>
      <c r="U1942" s="4">
        <v>74.573999999999955</v>
      </c>
    </row>
    <row r="1943" spans="1:21" ht="15.75" customHeight="1"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4">
        <v>47.360000000000007</v>
      </c>
      <c r="S1943" s="2">
        <v>4</v>
      </c>
      <c r="T1943" s="2">
        <v>0.2</v>
      </c>
      <c r="U1943" s="4">
        <v>17.759999999999998</v>
      </c>
    </row>
    <row r="1944" spans="1:21" ht="15.75" customHeight="1"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4">
        <v>27.439999999999998</v>
      </c>
      <c r="S1944" s="2">
        <v>2</v>
      </c>
      <c r="T1944" s="2">
        <v>0.2</v>
      </c>
      <c r="U1944" s="4">
        <v>2.4009999999999998</v>
      </c>
    </row>
    <row r="1945" spans="1:21" ht="15.75" customHeight="1"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4">
        <v>3.2399999999999993</v>
      </c>
      <c r="S1945" s="2">
        <v>9</v>
      </c>
      <c r="T1945" s="2">
        <v>0.8</v>
      </c>
      <c r="U1945" s="4">
        <v>-5.1840000000000011</v>
      </c>
    </row>
    <row r="1946" spans="1:21" ht="15.75" customHeight="1"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4">
        <v>95.968000000000004</v>
      </c>
      <c r="S1946" s="2">
        <v>4</v>
      </c>
      <c r="T1946" s="2">
        <v>0.2</v>
      </c>
      <c r="U1946" s="4">
        <v>26.391200000000001</v>
      </c>
    </row>
    <row r="1947" spans="1:21" ht="15.75" customHeight="1"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4">
        <v>10.368000000000002</v>
      </c>
      <c r="S1947" s="2">
        <v>2</v>
      </c>
      <c r="T1947" s="2">
        <v>0.2</v>
      </c>
      <c r="U1947" s="4">
        <v>3.6288</v>
      </c>
    </row>
    <row r="1948" spans="1:21" ht="15.75" customHeight="1"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4">
        <v>23.1</v>
      </c>
      <c r="S1948" s="2">
        <v>2</v>
      </c>
      <c r="T1948" s="2">
        <v>0</v>
      </c>
      <c r="U1948" s="4">
        <v>6.468</v>
      </c>
    </row>
    <row r="1949" spans="1:21" ht="15.75" customHeight="1"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4">
        <v>11.54</v>
      </c>
      <c r="S1949" s="2">
        <v>2</v>
      </c>
      <c r="T1949" s="2">
        <v>0</v>
      </c>
      <c r="U1949" s="4">
        <v>3.4619999999999997</v>
      </c>
    </row>
    <row r="1950" spans="1:21" ht="15.75" customHeight="1"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4">
        <v>254.52599999999998</v>
      </c>
      <c r="S1950" s="2">
        <v>1</v>
      </c>
      <c r="T1950" s="2">
        <v>0.4</v>
      </c>
      <c r="U1950" s="4">
        <v>-93.3262</v>
      </c>
    </row>
    <row r="1951" spans="1:21" ht="15.75" customHeight="1"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4">
        <v>12.98</v>
      </c>
      <c r="S1951" s="2">
        <v>1</v>
      </c>
      <c r="T1951" s="2">
        <v>0</v>
      </c>
      <c r="U1951" s="4">
        <v>3.7641999999999989</v>
      </c>
    </row>
    <row r="1952" spans="1:21" ht="15.75" customHeight="1"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4">
        <v>26.432000000000002</v>
      </c>
      <c r="S1952" s="2">
        <v>8</v>
      </c>
      <c r="T1952" s="2">
        <v>0.2</v>
      </c>
      <c r="U1952" s="4">
        <v>8.9207999999999998</v>
      </c>
    </row>
    <row r="1953" spans="1:21" ht="15.75" customHeight="1"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4">
        <v>197.96999999999997</v>
      </c>
      <c r="S1953" s="2">
        <v>3</v>
      </c>
      <c r="T1953" s="2">
        <v>0</v>
      </c>
      <c r="U1953" s="4">
        <v>57.41129999999999</v>
      </c>
    </row>
    <row r="1954" spans="1:21" ht="15.75" customHeight="1"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4">
        <v>18.899999999999999</v>
      </c>
      <c r="S1954" s="2">
        <v>6</v>
      </c>
      <c r="T1954" s="2">
        <v>0</v>
      </c>
      <c r="U1954" s="4">
        <v>9.0719999999999992</v>
      </c>
    </row>
    <row r="1955" spans="1:21" ht="15.75" customHeight="1"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4">
        <v>1282.4100000000001</v>
      </c>
      <c r="S1955" s="2">
        <v>5</v>
      </c>
      <c r="T1955" s="2">
        <v>0.1</v>
      </c>
      <c r="U1955" s="4">
        <v>213.73500000000001</v>
      </c>
    </row>
    <row r="1956" spans="1:21" ht="15.75" customHeight="1"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4">
        <v>4.92</v>
      </c>
      <c r="S1956" s="2">
        <v>3</v>
      </c>
      <c r="T1956" s="2">
        <v>0</v>
      </c>
      <c r="U1956" s="4">
        <v>2.2139999999999995</v>
      </c>
    </row>
    <row r="1957" spans="1:21" ht="15.75" customHeight="1"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4">
        <v>238</v>
      </c>
      <c r="S1957" s="2">
        <v>2</v>
      </c>
      <c r="T1957" s="2">
        <v>0</v>
      </c>
      <c r="U1957" s="4">
        <v>38.080000000000013</v>
      </c>
    </row>
    <row r="1958" spans="1:21" ht="15.75" customHeight="1"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4">
        <v>167.97</v>
      </c>
      <c r="S1958" s="2">
        <v>3</v>
      </c>
      <c r="T1958" s="2">
        <v>0</v>
      </c>
      <c r="U1958" s="4">
        <v>40.31280000000001</v>
      </c>
    </row>
    <row r="1959" spans="1:21" ht="15.75" customHeight="1"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4">
        <v>17.12</v>
      </c>
      <c r="S1959" s="2">
        <v>4</v>
      </c>
      <c r="T1959" s="2">
        <v>0</v>
      </c>
      <c r="U1959" s="4">
        <v>7.7039999999999988</v>
      </c>
    </row>
    <row r="1960" spans="1:21" ht="15.75" customHeight="1"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4">
        <v>16.200000000000003</v>
      </c>
      <c r="S1960" s="2">
        <v>3</v>
      </c>
      <c r="T1960" s="2">
        <v>0</v>
      </c>
      <c r="U1960" s="4">
        <v>7.7759999999999998</v>
      </c>
    </row>
    <row r="1961" spans="1:21" ht="15.75" customHeight="1"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4">
        <v>33.99</v>
      </c>
      <c r="S1961" s="2">
        <v>3</v>
      </c>
      <c r="T1961" s="2">
        <v>0</v>
      </c>
      <c r="U1961" s="4">
        <v>14.615700000000004</v>
      </c>
    </row>
    <row r="1962" spans="1:21" ht="15.75" customHeight="1"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4">
        <v>296.84999999999997</v>
      </c>
      <c r="S1962" s="2">
        <v>5</v>
      </c>
      <c r="T1962" s="2">
        <v>0</v>
      </c>
      <c r="U1962" s="4">
        <v>53.432999999999993</v>
      </c>
    </row>
    <row r="1963" spans="1:21" ht="15.75" customHeight="1"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4">
        <v>112.80000000000001</v>
      </c>
      <c r="S1963" s="2">
        <v>6</v>
      </c>
      <c r="T1963" s="2">
        <v>0</v>
      </c>
      <c r="U1963" s="4">
        <v>6.7680000000000007</v>
      </c>
    </row>
    <row r="1964" spans="1:21" ht="15.75" customHeight="1"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4">
        <v>13.71</v>
      </c>
      <c r="S1964" s="2">
        <v>3</v>
      </c>
      <c r="T1964" s="2">
        <v>0</v>
      </c>
      <c r="U1964" s="4">
        <v>6.5808</v>
      </c>
    </row>
    <row r="1965" spans="1:21" ht="15.75" customHeight="1"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4">
        <v>24.900000000000002</v>
      </c>
      <c r="S1965" s="2">
        <v>5</v>
      </c>
      <c r="T1965" s="2">
        <v>0</v>
      </c>
      <c r="U1965" s="4">
        <v>11.703000000000001</v>
      </c>
    </row>
    <row r="1966" spans="1:21" ht="15.75" customHeight="1"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4">
        <v>286.29000000000002</v>
      </c>
      <c r="S1966" s="2">
        <v>3</v>
      </c>
      <c r="T1966" s="2">
        <v>0</v>
      </c>
      <c r="U1966" s="4">
        <v>17.177399999999977</v>
      </c>
    </row>
    <row r="1967" spans="1:21" ht="15.75" customHeight="1"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4">
        <v>24.18</v>
      </c>
      <c r="S1967" s="2">
        <v>2</v>
      </c>
      <c r="T1967" s="2">
        <v>0</v>
      </c>
      <c r="U1967" s="4">
        <v>7.2539999999999978</v>
      </c>
    </row>
    <row r="1968" spans="1:21" ht="15.75" customHeight="1"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4">
        <v>281.96999999999997</v>
      </c>
      <c r="S1968" s="2">
        <v>3</v>
      </c>
      <c r="T1968" s="2">
        <v>0</v>
      </c>
      <c r="U1968" s="4">
        <v>78.951599999999999</v>
      </c>
    </row>
    <row r="1969" spans="1:21" ht="15.75" customHeight="1"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4">
        <v>69.5</v>
      </c>
      <c r="S1969" s="2">
        <v>5</v>
      </c>
      <c r="T1969" s="2">
        <v>0</v>
      </c>
      <c r="U1969" s="4">
        <v>20.154999999999994</v>
      </c>
    </row>
    <row r="1970" spans="1:21" ht="15.75" customHeight="1"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4">
        <v>166.44</v>
      </c>
      <c r="S1970" s="2">
        <v>3</v>
      </c>
      <c r="T1970" s="2">
        <v>0</v>
      </c>
      <c r="U1970" s="4">
        <v>79.891199999999998</v>
      </c>
    </row>
    <row r="1971" spans="1:21" ht="15.75" customHeight="1"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4">
        <v>291.95999999999998</v>
      </c>
      <c r="S1971" s="2">
        <v>4</v>
      </c>
      <c r="T1971" s="2">
        <v>0</v>
      </c>
      <c r="U1971" s="4">
        <v>102.18599999999998</v>
      </c>
    </row>
    <row r="1972" spans="1:21" ht="15.75" customHeight="1"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4">
        <v>6.4080000000000004</v>
      </c>
      <c r="S1972" s="2">
        <v>3</v>
      </c>
      <c r="T1972" s="2">
        <v>0.2</v>
      </c>
      <c r="U1972" s="4">
        <v>0.64079999999999981</v>
      </c>
    </row>
    <row r="1973" spans="1:21" ht="15.75" customHeight="1"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4">
        <v>408.74399999999997</v>
      </c>
      <c r="S1973" s="2">
        <v>7</v>
      </c>
      <c r="T1973" s="2">
        <v>0.2</v>
      </c>
      <c r="U1973" s="4">
        <v>76.639499999999984</v>
      </c>
    </row>
    <row r="1974" spans="1:21" ht="15.75" customHeight="1"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4">
        <v>5.1039999999999992</v>
      </c>
      <c r="S1974" s="2">
        <v>4</v>
      </c>
      <c r="T1974" s="2">
        <v>0.8</v>
      </c>
      <c r="U1974" s="4">
        <v>-8.6768000000000018</v>
      </c>
    </row>
    <row r="1975" spans="1:21" ht="15.75" customHeight="1"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4">
        <v>2.8960000000000004</v>
      </c>
      <c r="S1975" s="2">
        <v>2</v>
      </c>
      <c r="T1975" s="2">
        <v>0.2</v>
      </c>
      <c r="U1975" s="4">
        <v>0.4705999999999998</v>
      </c>
    </row>
    <row r="1976" spans="1:21" ht="15.75" customHeight="1"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4">
        <v>35.016000000000005</v>
      </c>
      <c r="S1976" s="2">
        <v>3</v>
      </c>
      <c r="T1976" s="2">
        <v>0.2</v>
      </c>
      <c r="U1976" s="4">
        <v>-2.188500000000003</v>
      </c>
    </row>
    <row r="1977" spans="1:21" ht="15.75" customHeight="1"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4">
        <v>275.96999999999997</v>
      </c>
      <c r="S1977" s="2">
        <v>3</v>
      </c>
      <c r="T1977" s="2">
        <v>0</v>
      </c>
      <c r="U1977" s="4">
        <v>11.038799999999981</v>
      </c>
    </row>
    <row r="1978" spans="1:21" ht="15.75" customHeight="1"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4">
        <v>1394.95</v>
      </c>
      <c r="S1978" s="2">
        <v>5</v>
      </c>
      <c r="T1978" s="2">
        <v>0</v>
      </c>
      <c r="U1978" s="4">
        <v>362.68699999999995</v>
      </c>
    </row>
    <row r="1979" spans="1:21" ht="15.75" customHeight="1"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4">
        <v>545.88</v>
      </c>
      <c r="S1979" s="2">
        <v>6</v>
      </c>
      <c r="T1979" s="2">
        <v>0</v>
      </c>
      <c r="U1979" s="4">
        <v>70.964399999999983</v>
      </c>
    </row>
    <row r="1980" spans="1:21" ht="15.75" customHeight="1"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4">
        <v>5.2480000000000002</v>
      </c>
      <c r="S1980" s="2">
        <v>2</v>
      </c>
      <c r="T1980" s="2">
        <v>0.2</v>
      </c>
      <c r="U1980" s="4">
        <v>0.59039999999999915</v>
      </c>
    </row>
    <row r="1981" spans="1:21" ht="15.75" customHeight="1"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4">
        <v>933.53600000000006</v>
      </c>
      <c r="S1981" s="2">
        <v>4</v>
      </c>
      <c r="T1981" s="2">
        <v>0.2</v>
      </c>
      <c r="U1981" s="4">
        <v>105.02279999999996</v>
      </c>
    </row>
    <row r="1982" spans="1:21" ht="15.75" customHeight="1"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4">
        <v>42.975999999999999</v>
      </c>
      <c r="S1982" s="2">
        <v>4</v>
      </c>
      <c r="T1982" s="2">
        <v>0.2</v>
      </c>
      <c r="U1982" s="4">
        <v>4.2976000000000028</v>
      </c>
    </row>
    <row r="1983" spans="1:21" ht="15.75" customHeight="1"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4">
        <v>3.76</v>
      </c>
      <c r="S1983" s="2">
        <v>2</v>
      </c>
      <c r="T1983" s="2">
        <v>0</v>
      </c>
      <c r="U1983" s="4">
        <v>1.8047999999999997</v>
      </c>
    </row>
    <row r="1984" spans="1:21" ht="15.75" customHeight="1"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4">
        <v>479.96</v>
      </c>
      <c r="S1984" s="2">
        <v>4</v>
      </c>
      <c r="T1984" s="2">
        <v>0</v>
      </c>
      <c r="U1984" s="4">
        <v>134.3888</v>
      </c>
    </row>
    <row r="1985" spans="1:21" ht="15.75" customHeight="1"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4">
        <v>320.88</v>
      </c>
      <c r="S1985" s="2">
        <v>6</v>
      </c>
      <c r="T1985" s="2">
        <v>0</v>
      </c>
      <c r="U1985" s="4">
        <v>93.055199999999957</v>
      </c>
    </row>
    <row r="1986" spans="1:21" ht="15.75" customHeight="1"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4">
        <v>23.88</v>
      </c>
      <c r="S1986" s="2">
        <v>3</v>
      </c>
      <c r="T1986" s="2">
        <v>0</v>
      </c>
      <c r="U1986" s="4">
        <v>10.507200000000001</v>
      </c>
    </row>
    <row r="1987" spans="1:21" ht="15.75" customHeight="1"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4">
        <v>26.76</v>
      </c>
      <c r="S1987" s="2">
        <v>4</v>
      </c>
      <c r="T1987" s="2">
        <v>0</v>
      </c>
      <c r="U1987" s="4">
        <v>12.3096</v>
      </c>
    </row>
    <row r="1988" spans="1:21" ht="15.75" customHeight="1"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4">
        <v>1439.9759999999999</v>
      </c>
      <c r="S1988" s="2">
        <v>4</v>
      </c>
      <c r="T1988" s="2">
        <v>0.4</v>
      </c>
      <c r="U1988" s="4">
        <v>191.99680000000001</v>
      </c>
    </row>
    <row r="1989" spans="1:21" ht="15.75" customHeight="1"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4">
        <v>17.22</v>
      </c>
      <c r="S1989" s="2">
        <v>3</v>
      </c>
      <c r="T1989" s="2">
        <v>0</v>
      </c>
      <c r="U1989" s="4">
        <v>7.9212000000000007</v>
      </c>
    </row>
    <row r="1990" spans="1:21" ht="15.75" customHeight="1"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4">
        <v>1024.3800000000001</v>
      </c>
      <c r="S1990" s="2">
        <v>7</v>
      </c>
      <c r="T1990" s="2">
        <v>0</v>
      </c>
      <c r="U1990" s="4">
        <v>215.11979999999994</v>
      </c>
    </row>
    <row r="1991" spans="1:21" ht="15.75" customHeight="1"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4">
        <v>26.22</v>
      </c>
      <c r="S1991" s="2">
        <v>3</v>
      </c>
      <c r="T1991" s="2">
        <v>0</v>
      </c>
      <c r="U1991" s="4">
        <v>12.323399999999999</v>
      </c>
    </row>
    <row r="1992" spans="1:21" ht="15.75" customHeight="1"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4">
        <v>17.34</v>
      </c>
      <c r="S1992" s="2">
        <v>3</v>
      </c>
      <c r="T1992" s="2">
        <v>0</v>
      </c>
      <c r="U1992" s="4">
        <v>8.4966000000000008</v>
      </c>
    </row>
    <row r="1993" spans="1:21" ht="15.75" customHeight="1"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4">
        <v>4.9560000000000004</v>
      </c>
      <c r="S1993" s="2">
        <v>4</v>
      </c>
      <c r="T1993" s="2">
        <v>0.7</v>
      </c>
      <c r="U1993" s="4">
        <v>-3.7995999999999981</v>
      </c>
    </row>
    <row r="1994" spans="1:21" ht="15.75" customHeight="1"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4">
        <v>71.040000000000006</v>
      </c>
      <c r="S1994" s="2">
        <v>6</v>
      </c>
      <c r="T1994" s="2">
        <v>0.2</v>
      </c>
      <c r="U1994" s="4">
        <v>26.640000000000004</v>
      </c>
    </row>
    <row r="1995" spans="1:21" ht="15.75" customHeight="1"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4">
        <v>5.3440000000000003</v>
      </c>
      <c r="S1995" s="2">
        <v>2</v>
      </c>
      <c r="T1995" s="2">
        <v>0.2</v>
      </c>
      <c r="U1995" s="4">
        <v>0.73479999999999923</v>
      </c>
    </row>
    <row r="1996" spans="1:21" ht="15.75" customHeight="1"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4">
        <v>11.304</v>
      </c>
      <c r="S1996" s="2">
        <v>3</v>
      </c>
      <c r="T1996" s="2">
        <v>0.2</v>
      </c>
      <c r="U1996" s="4">
        <v>-2.1194999999999999</v>
      </c>
    </row>
    <row r="1997" spans="1:21" ht="15.75" customHeight="1"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4">
        <v>294.61999999999995</v>
      </c>
      <c r="S1997" s="2">
        <v>5</v>
      </c>
      <c r="T1997" s="2">
        <v>0.8</v>
      </c>
      <c r="U1997" s="4">
        <v>-766.01199999999994</v>
      </c>
    </row>
    <row r="1998" spans="1:21" ht="15.75" customHeight="1"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4">
        <v>8.7520000000000007</v>
      </c>
      <c r="S1998" s="2">
        <v>4</v>
      </c>
      <c r="T1998" s="2">
        <v>0.6</v>
      </c>
      <c r="U1998" s="4">
        <v>-3.719599999999998</v>
      </c>
    </row>
    <row r="1999" spans="1:21" ht="15.75" customHeight="1"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4">
        <v>15</v>
      </c>
      <c r="S1999" s="2">
        <v>4</v>
      </c>
      <c r="T1999" s="2">
        <v>0</v>
      </c>
      <c r="U1999" s="4">
        <v>7.1999999999999993</v>
      </c>
    </row>
    <row r="2000" spans="1:21" ht="15.75" customHeight="1"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4">
        <v>161.61000000000001</v>
      </c>
      <c r="S2000" s="2">
        <v>1</v>
      </c>
      <c r="T2000" s="2">
        <v>0</v>
      </c>
      <c r="U2000" s="4">
        <v>42.018600000000006</v>
      </c>
    </row>
    <row r="2001" spans="1:21" ht="15.75" customHeight="1"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4">
        <v>144.94999999999999</v>
      </c>
      <c r="S2001" s="2">
        <v>5</v>
      </c>
      <c r="T2001" s="2">
        <v>0</v>
      </c>
      <c r="U2001" s="4">
        <v>42.035499999999985</v>
      </c>
    </row>
    <row r="2002" spans="1:21" ht="15.75" customHeight="1"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4">
        <v>199.95000000000002</v>
      </c>
      <c r="S2002" s="2">
        <v>5</v>
      </c>
      <c r="T2002" s="2">
        <v>0</v>
      </c>
      <c r="U2002" s="4">
        <v>21.994499999999988</v>
      </c>
    </row>
    <row r="2003" spans="1:21" ht="15.75" customHeight="1"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4">
        <v>41.86</v>
      </c>
      <c r="S2003" s="2">
        <v>7</v>
      </c>
      <c r="T2003" s="2">
        <v>0</v>
      </c>
      <c r="U2003" s="4">
        <v>14.232399999999998</v>
      </c>
    </row>
    <row r="2004" spans="1:21" ht="15.75" customHeight="1"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4">
        <v>95.94</v>
      </c>
      <c r="S2004" s="2">
        <v>3</v>
      </c>
      <c r="T2004" s="2">
        <v>0</v>
      </c>
      <c r="U2004" s="4">
        <v>9.5940000000000012</v>
      </c>
    </row>
    <row r="2005" spans="1:21" ht="15.75" customHeight="1"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4">
        <v>304.45</v>
      </c>
      <c r="S2005" s="2">
        <v>5</v>
      </c>
      <c r="T2005" s="2">
        <v>0</v>
      </c>
      <c r="U2005" s="4">
        <v>76.112499999999983</v>
      </c>
    </row>
    <row r="2006" spans="1:21" ht="15.75" customHeight="1"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4">
        <v>11.363999999999997</v>
      </c>
      <c r="S2006" s="2">
        <v>3</v>
      </c>
      <c r="T2006" s="2">
        <v>0.8</v>
      </c>
      <c r="U2006" s="4">
        <v>-17.045999999999999</v>
      </c>
    </row>
    <row r="2007" spans="1:21" ht="15.75" customHeight="1"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4">
        <v>29.68</v>
      </c>
      <c r="S2007" s="2">
        <v>7</v>
      </c>
      <c r="T2007" s="2">
        <v>0</v>
      </c>
      <c r="U2007" s="4">
        <v>11.575199999999999</v>
      </c>
    </row>
    <row r="2008" spans="1:21" ht="15.75" customHeight="1"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4">
        <v>47.53</v>
      </c>
      <c r="S2008" s="2">
        <v>7</v>
      </c>
      <c r="T2008" s="2">
        <v>0</v>
      </c>
      <c r="U2008" s="4">
        <v>16.160200000000003</v>
      </c>
    </row>
    <row r="2009" spans="1:21" ht="15.75" customHeight="1"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4">
        <v>183.37199999999999</v>
      </c>
      <c r="S2009" s="2">
        <v>2</v>
      </c>
      <c r="T2009" s="2">
        <v>0.3</v>
      </c>
      <c r="U2009" s="4">
        <v>-36.674399999999991</v>
      </c>
    </row>
    <row r="2010" spans="1:21" ht="15.75" customHeight="1"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4">
        <v>4.2240000000000002</v>
      </c>
      <c r="S2010" s="2">
        <v>3</v>
      </c>
      <c r="T2010" s="2">
        <v>0.2</v>
      </c>
      <c r="U2010" s="4">
        <v>0.47519999999999984</v>
      </c>
    </row>
    <row r="2011" spans="1:21" ht="15.75" customHeight="1"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4">
        <v>333.05600000000004</v>
      </c>
      <c r="S2011" s="2">
        <v>2</v>
      </c>
      <c r="T2011" s="2">
        <v>0.2</v>
      </c>
      <c r="U2011" s="4">
        <v>29.142400000000009</v>
      </c>
    </row>
    <row r="2012" spans="1:21" ht="15.75" customHeight="1"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4">
        <v>24.896000000000001</v>
      </c>
      <c r="S2012" s="2">
        <v>4</v>
      </c>
      <c r="T2012" s="2">
        <v>0.2</v>
      </c>
      <c r="U2012" s="4">
        <v>7.7799999999999976</v>
      </c>
    </row>
    <row r="2013" spans="1:21" ht="15.75" customHeight="1"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4">
        <v>159.98400000000001</v>
      </c>
      <c r="S2013" s="2">
        <v>2</v>
      </c>
      <c r="T2013" s="2">
        <v>0.2</v>
      </c>
      <c r="U2013" s="4">
        <v>35.996400000000001</v>
      </c>
    </row>
    <row r="2014" spans="1:21" ht="15.75" customHeight="1"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4">
        <v>46.344000000000001</v>
      </c>
      <c r="S2014" s="2">
        <v>3</v>
      </c>
      <c r="T2014" s="2">
        <v>0.2</v>
      </c>
      <c r="U2014" s="4">
        <v>4.6344000000000012</v>
      </c>
    </row>
    <row r="2015" spans="1:21" ht="15.75" customHeight="1"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4">
        <v>350.98</v>
      </c>
      <c r="S2015" s="2">
        <v>1</v>
      </c>
      <c r="T2015" s="2">
        <v>0</v>
      </c>
      <c r="U2015" s="4">
        <v>84.23520000000002</v>
      </c>
    </row>
    <row r="2016" spans="1:21" ht="15.75" customHeight="1"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4">
        <v>13.08</v>
      </c>
      <c r="S2016" s="2">
        <v>2</v>
      </c>
      <c r="T2016" s="2">
        <v>0</v>
      </c>
      <c r="U2016" s="4">
        <v>6.0167999999999999</v>
      </c>
    </row>
    <row r="2017" spans="1:21" ht="15.75" customHeight="1"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4">
        <v>900.08</v>
      </c>
      <c r="S2017" s="2">
        <v>4</v>
      </c>
      <c r="T2017" s="2">
        <v>0</v>
      </c>
      <c r="U2017" s="4">
        <v>117.0104</v>
      </c>
    </row>
    <row r="2018" spans="1:21" ht="15.75" customHeight="1"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4">
        <v>17.568000000000001</v>
      </c>
      <c r="S2018" s="2">
        <v>2</v>
      </c>
      <c r="T2018" s="2">
        <v>0.2</v>
      </c>
      <c r="U2018" s="4">
        <v>6.3684000000000003</v>
      </c>
    </row>
    <row r="2019" spans="1:21" ht="15.75" customHeight="1"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4">
        <v>14.62</v>
      </c>
      <c r="S2019" s="2">
        <v>2</v>
      </c>
      <c r="T2019" s="2">
        <v>0</v>
      </c>
      <c r="U2019" s="4">
        <v>6.8713999999999995</v>
      </c>
    </row>
    <row r="2020" spans="1:21" ht="15.75" customHeight="1"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4">
        <v>33.36</v>
      </c>
      <c r="S2020" s="2">
        <v>4</v>
      </c>
      <c r="T2020" s="2">
        <v>0</v>
      </c>
      <c r="U2020" s="4">
        <v>8.6736000000000004</v>
      </c>
    </row>
    <row r="2021" spans="1:21" ht="15.75" customHeight="1"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4">
        <v>40.14</v>
      </c>
      <c r="S2021" s="2">
        <v>6</v>
      </c>
      <c r="T2021" s="2">
        <v>0</v>
      </c>
      <c r="U2021" s="4">
        <v>19.668600000000001</v>
      </c>
    </row>
    <row r="2022" spans="1:21" ht="15.75" customHeight="1"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4">
        <v>1606.23</v>
      </c>
      <c r="S2022" s="2">
        <v>9</v>
      </c>
      <c r="T2022" s="2">
        <v>0</v>
      </c>
      <c r="U2022" s="4">
        <v>481.86899999999986</v>
      </c>
    </row>
    <row r="2023" spans="1:21" ht="15.75" customHeight="1"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4">
        <v>17.04</v>
      </c>
      <c r="S2023" s="2">
        <v>3</v>
      </c>
      <c r="T2023" s="2">
        <v>0</v>
      </c>
      <c r="U2023" s="4">
        <v>7.6679999999999993</v>
      </c>
    </row>
    <row r="2024" spans="1:21" ht="15.75" customHeight="1"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4">
        <v>49.53</v>
      </c>
      <c r="S2024" s="2">
        <v>3</v>
      </c>
      <c r="T2024" s="2">
        <v>0</v>
      </c>
      <c r="U2024" s="4">
        <v>23.774400000000004</v>
      </c>
    </row>
    <row r="2025" spans="1:21" ht="15.75" customHeight="1"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4">
        <v>872.32</v>
      </c>
      <c r="S2025" s="2">
        <v>4</v>
      </c>
      <c r="T2025" s="2">
        <v>0</v>
      </c>
      <c r="U2025" s="4">
        <v>244.24959999999999</v>
      </c>
    </row>
    <row r="2026" spans="1:21" ht="15.75" customHeight="1"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4">
        <v>239.12000000000003</v>
      </c>
      <c r="S2026" s="2">
        <v>5</v>
      </c>
      <c r="T2026" s="2">
        <v>0.2</v>
      </c>
      <c r="U2026" s="4">
        <v>77.71399999999997</v>
      </c>
    </row>
    <row r="2027" spans="1:21" ht="15.75" customHeight="1"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4">
        <v>141.96</v>
      </c>
      <c r="S2027" s="2">
        <v>2</v>
      </c>
      <c r="T2027" s="2">
        <v>0</v>
      </c>
      <c r="U2027" s="4">
        <v>39.748800000000003</v>
      </c>
    </row>
    <row r="2028" spans="1:21" ht="15.75" customHeight="1"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4">
        <v>33.024000000000001</v>
      </c>
      <c r="S2028" s="2">
        <v>2</v>
      </c>
      <c r="T2028" s="2">
        <v>0.2</v>
      </c>
      <c r="U2028" s="4">
        <v>11.558399999999999</v>
      </c>
    </row>
    <row r="2029" spans="1:21" ht="15.75" customHeight="1"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4">
        <v>67.13600000000001</v>
      </c>
      <c r="S2029" s="2">
        <v>4</v>
      </c>
      <c r="T2029" s="2">
        <v>0.2</v>
      </c>
      <c r="U2029" s="4">
        <v>23.497599999999995</v>
      </c>
    </row>
    <row r="2030" spans="1:21" ht="15.75" customHeight="1"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4">
        <v>14.73</v>
      </c>
      <c r="S2030" s="2">
        <v>3</v>
      </c>
      <c r="T2030" s="2">
        <v>0</v>
      </c>
      <c r="U2030" s="4">
        <v>6.9230999999999998</v>
      </c>
    </row>
    <row r="2031" spans="1:21" ht="15.75" customHeight="1"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4">
        <v>104.9</v>
      </c>
      <c r="S2031" s="2">
        <v>5</v>
      </c>
      <c r="T2031" s="2">
        <v>0</v>
      </c>
      <c r="U2031" s="4">
        <v>25.175999999999998</v>
      </c>
    </row>
    <row r="2032" spans="1:21" ht="15.75" customHeight="1"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4">
        <v>61.04</v>
      </c>
      <c r="S2032" s="2">
        <v>4</v>
      </c>
      <c r="T2032" s="2">
        <v>0</v>
      </c>
      <c r="U2032" s="4">
        <v>30.52</v>
      </c>
    </row>
    <row r="2033" spans="1:21" ht="15.75" customHeight="1"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4">
        <v>10.95</v>
      </c>
      <c r="S2033" s="2">
        <v>3</v>
      </c>
      <c r="T2033" s="2">
        <v>0</v>
      </c>
      <c r="U2033" s="4">
        <v>5.1464999999999996</v>
      </c>
    </row>
    <row r="2034" spans="1:21" ht="15.75" customHeight="1"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4">
        <v>9.3920000000000012</v>
      </c>
      <c r="S2034" s="2">
        <v>2</v>
      </c>
      <c r="T2034" s="2">
        <v>0.2</v>
      </c>
      <c r="U2034" s="4">
        <v>3.2871999999999999</v>
      </c>
    </row>
    <row r="2035" spans="1:21" ht="15.75" customHeight="1"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4">
        <v>9.3280000000000012</v>
      </c>
      <c r="S2035" s="2">
        <v>1</v>
      </c>
      <c r="T2035" s="2">
        <v>0.2</v>
      </c>
      <c r="U2035" s="4">
        <v>0.8162000000000007</v>
      </c>
    </row>
    <row r="2036" spans="1:21" ht="15.75" customHeight="1"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4">
        <v>8.26</v>
      </c>
      <c r="S2036" s="2">
        <v>2</v>
      </c>
      <c r="T2036" s="2">
        <v>0</v>
      </c>
      <c r="U2036" s="4">
        <v>3.8822000000000001</v>
      </c>
    </row>
    <row r="2037" spans="1:21" ht="15.75" customHeight="1"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4">
        <v>269.96999999999997</v>
      </c>
      <c r="S2037" s="2">
        <v>3</v>
      </c>
      <c r="T2037" s="2">
        <v>0</v>
      </c>
      <c r="U2037" s="4">
        <v>51.294299999999964</v>
      </c>
    </row>
    <row r="2038" spans="1:21" ht="15.75" customHeight="1"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4">
        <v>29.04</v>
      </c>
      <c r="S2038" s="2">
        <v>3</v>
      </c>
      <c r="T2038" s="2">
        <v>0</v>
      </c>
      <c r="U2038" s="4">
        <v>13.9392</v>
      </c>
    </row>
    <row r="2039" spans="1:21" ht="15.75" customHeight="1"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4">
        <v>14.62</v>
      </c>
      <c r="S2039" s="2">
        <v>2</v>
      </c>
      <c r="T2039" s="2">
        <v>0</v>
      </c>
      <c r="U2039" s="4">
        <v>6.8713999999999995</v>
      </c>
    </row>
    <row r="2040" spans="1:21" ht="15.75" customHeight="1"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4">
        <v>11.952000000000002</v>
      </c>
      <c r="S2040" s="2">
        <v>3</v>
      </c>
      <c r="T2040" s="2">
        <v>0.2</v>
      </c>
      <c r="U2040" s="4">
        <v>4.3326000000000002</v>
      </c>
    </row>
    <row r="2041" spans="1:21" ht="15.75" customHeight="1"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4">
        <v>4.5360000000000014</v>
      </c>
      <c r="S2041" s="2">
        <v>7</v>
      </c>
      <c r="T2041" s="2">
        <v>0.7</v>
      </c>
      <c r="U2041" s="4">
        <v>-3.3263999999999996</v>
      </c>
    </row>
    <row r="2042" spans="1:21" ht="15.75" customHeight="1"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4">
        <v>9.1560000000000006</v>
      </c>
      <c r="S2042" s="2">
        <v>2</v>
      </c>
      <c r="T2042" s="2">
        <v>0.7</v>
      </c>
      <c r="U2042" s="4">
        <v>-6.1039999999999974</v>
      </c>
    </row>
    <row r="2043" spans="1:21" ht="15.75" customHeight="1"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4">
        <v>75.36</v>
      </c>
      <c r="S2043" s="2">
        <v>5</v>
      </c>
      <c r="T2043" s="2">
        <v>0.2</v>
      </c>
      <c r="U2043" s="4">
        <v>20.724000000000007</v>
      </c>
    </row>
    <row r="2044" spans="1:21" ht="15.75" customHeight="1"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4">
        <v>57.504000000000005</v>
      </c>
      <c r="S2044" s="2">
        <v>6</v>
      </c>
      <c r="T2044" s="2">
        <v>0.2</v>
      </c>
      <c r="U2044" s="4">
        <v>20.1264</v>
      </c>
    </row>
    <row r="2045" spans="1:21" ht="15.75" customHeight="1"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4">
        <v>38.864000000000004</v>
      </c>
      <c r="S2045" s="2">
        <v>7</v>
      </c>
      <c r="T2045" s="2">
        <v>0.2</v>
      </c>
      <c r="U2045" s="4">
        <v>7.7728000000000002</v>
      </c>
    </row>
    <row r="2046" spans="1:21" ht="15.75" customHeight="1"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4">
        <v>15.552000000000003</v>
      </c>
      <c r="S2046" s="2">
        <v>3</v>
      </c>
      <c r="T2046" s="2">
        <v>0.2</v>
      </c>
      <c r="U2046" s="4">
        <v>5.4432</v>
      </c>
    </row>
    <row r="2047" spans="1:21" ht="15.75" customHeight="1"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4">
        <v>162.63999999999999</v>
      </c>
      <c r="S2047" s="2">
        <v>2</v>
      </c>
      <c r="T2047" s="2">
        <v>0</v>
      </c>
      <c r="U2047" s="4">
        <v>45.539199999999994</v>
      </c>
    </row>
    <row r="2048" spans="1:21" ht="15.75" customHeight="1"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4">
        <v>597</v>
      </c>
      <c r="S2048" s="2">
        <v>3</v>
      </c>
      <c r="T2048" s="2">
        <v>0</v>
      </c>
      <c r="U2048" s="4">
        <v>280.59000000000003</v>
      </c>
    </row>
    <row r="2049" spans="1:21" ht="15.75" customHeight="1"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4">
        <v>55.48</v>
      </c>
      <c r="S2049" s="2">
        <v>1</v>
      </c>
      <c r="T2049" s="2">
        <v>0</v>
      </c>
      <c r="U2049" s="4">
        <v>26.630399999999998</v>
      </c>
    </row>
    <row r="2050" spans="1:21" ht="15.75" customHeight="1"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4">
        <v>289.80000000000007</v>
      </c>
      <c r="S2050" s="2">
        <v>7</v>
      </c>
      <c r="T2050" s="2">
        <v>0.2</v>
      </c>
      <c r="U2050" s="4">
        <v>36.224999999999966</v>
      </c>
    </row>
    <row r="2051" spans="1:21" ht="15.75" customHeight="1"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4">
        <v>2.5020000000000002</v>
      </c>
      <c r="S2051" s="2">
        <v>3</v>
      </c>
      <c r="T2051" s="2">
        <v>0.7</v>
      </c>
      <c r="U2051" s="4">
        <v>-2.0015999999999998</v>
      </c>
    </row>
    <row r="2052" spans="1:21" ht="15.75" customHeight="1"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4">
        <v>6.4800000000000013</v>
      </c>
      <c r="S2052" s="2">
        <v>4</v>
      </c>
      <c r="T2052" s="2">
        <v>0.7</v>
      </c>
      <c r="U2052" s="4">
        <v>-4.7519999999999989</v>
      </c>
    </row>
    <row r="2053" spans="1:21" ht="15.75" customHeight="1"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4">
        <v>341.48799999999994</v>
      </c>
      <c r="S2053" s="2">
        <v>8</v>
      </c>
      <c r="T2053" s="2">
        <v>0.3</v>
      </c>
      <c r="U2053" s="4">
        <v>-73.175999999999988</v>
      </c>
    </row>
    <row r="2054" spans="1:21" ht="15.75" customHeight="1"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4">
        <v>11.12</v>
      </c>
      <c r="S2054" s="2">
        <v>5</v>
      </c>
      <c r="T2054" s="2">
        <v>0.2</v>
      </c>
      <c r="U2054" s="4">
        <v>0.83399999999999963</v>
      </c>
    </row>
    <row r="2055" spans="1:21" ht="15.75" customHeight="1"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4">
        <v>25.344000000000001</v>
      </c>
      <c r="S2055" s="2">
        <v>6</v>
      </c>
      <c r="T2055" s="2">
        <v>0.2</v>
      </c>
      <c r="U2055" s="4">
        <v>3.4847999999999981</v>
      </c>
    </row>
    <row r="2056" spans="1:21" ht="15.75" customHeight="1"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4">
        <v>17.309999999999999</v>
      </c>
      <c r="S2056" s="2">
        <v>3</v>
      </c>
      <c r="T2056" s="2">
        <v>0</v>
      </c>
      <c r="U2056" s="4">
        <v>5.1929999999999996</v>
      </c>
    </row>
    <row r="2057" spans="1:21" ht="15.75" customHeight="1"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4">
        <v>199.95000000000002</v>
      </c>
      <c r="S2057" s="2">
        <v>5</v>
      </c>
      <c r="T2057" s="2">
        <v>0</v>
      </c>
      <c r="U2057" s="4">
        <v>63.983999999999988</v>
      </c>
    </row>
    <row r="2058" spans="1:21" ht="15.75" customHeight="1"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4">
        <v>1586.6899999999998</v>
      </c>
      <c r="S2058" s="2">
        <v>7</v>
      </c>
      <c r="T2058" s="2">
        <v>0</v>
      </c>
      <c r="U2058" s="4">
        <v>412.5394</v>
      </c>
    </row>
    <row r="2059" spans="1:21" ht="15.75" customHeight="1"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4">
        <v>84.99</v>
      </c>
      <c r="S2059" s="2">
        <v>1</v>
      </c>
      <c r="T2059" s="2">
        <v>0</v>
      </c>
      <c r="U2059" s="4">
        <v>30.596399999999996</v>
      </c>
    </row>
    <row r="2060" spans="1:21" ht="15.75" customHeight="1"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4">
        <v>411.8</v>
      </c>
      <c r="S2060" s="2">
        <v>2</v>
      </c>
      <c r="T2060" s="2">
        <v>0</v>
      </c>
      <c r="U2060" s="4">
        <v>70.005999999999972</v>
      </c>
    </row>
    <row r="2061" spans="1:21" ht="15.75" customHeight="1"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4">
        <v>11.34</v>
      </c>
      <c r="S2061" s="2">
        <v>3</v>
      </c>
      <c r="T2061" s="2">
        <v>0</v>
      </c>
      <c r="U2061" s="4">
        <v>5.2164000000000001</v>
      </c>
    </row>
    <row r="2062" spans="1:21" ht="15.75" customHeight="1"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4">
        <v>80.3</v>
      </c>
      <c r="S2062" s="2">
        <v>5</v>
      </c>
      <c r="T2062" s="2">
        <v>0</v>
      </c>
      <c r="U2062" s="4">
        <v>20.877999999999997</v>
      </c>
    </row>
    <row r="2063" spans="1:21" ht="15.75" customHeight="1"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4">
        <v>15.968000000000002</v>
      </c>
      <c r="S2063" s="2">
        <v>2</v>
      </c>
      <c r="T2063" s="2">
        <v>0.2</v>
      </c>
      <c r="U2063" s="4">
        <v>5.3891999999999989</v>
      </c>
    </row>
    <row r="2064" spans="1:21" ht="15.75" customHeight="1"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4">
        <v>64.740000000000009</v>
      </c>
      <c r="S2064" s="2">
        <v>13</v>
      </c>
      <c r="T2064" s="2">
        <v>0</v>
      </c>
      <c r="U2064" s="4">
        <v>30.427800000000005</v>
      </c>
    </row>
    <row r="2065" spans="1:21" ht="15.75" customHeight="1"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4">
        <v>19.295999999999999</v>
      </c>
      <c r="S2065" s="2">
        <v>3</v>
      </c>
      <c r="T2065" s="2">
        <v>0.2</v>
      </c>
      <c r="U2065" s="4">
        <v>6.0299999999999994</v>
      </c>
    </row>
    <row r="2066" spans="1:21" ht="15.75" customHeight="1"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4">
        <v>405.64</v>
      </c>
      <c r="S2066" s="2">
        <v>4</v>
      </c>
      <c r="T2066" s="2">
        <v>0</v>
      </c>
      <c r="U2066" s="4">
        <v>12.169199999999989</v>
      </c>
    </row>
    <row r="2067" spans="1:21" ht="15.75" customHeight="1"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4">
        <v>146.352</v>
      </c>
      <c r="S2067" s="2">
        <v>3</v>
      </c>
      <c r="T2067" s="2">
        <v>0.2</v>
      </c>
      <c r="U2067" s="4">
        <v>-9.1470000000000056</v>
      </c>
    </row>
    <row r="2068" spans="1:21" ht="15.75" customHeight="1"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4">
        <v>251.91</v>
      </c>
      <c r="S2068" s="2">
        <v>9</v>
      </c>
      <c r="T2068" s="2">
        <v>0</v>
      </c>
      <c r="U2068" s="4">
        <v>47.862899999999982</v>
      </c>
    </row>
    <row r="2069" spans="1:21" ht="15.75" customHeight="1"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4">
        <v>12.39</v>
      </c>
      <c r="S2069" s="2">
        <v>3</v>
      </c>
      <c r="T2069" s="2">
        <v>0</v>
      </c>
      <c r="U2069" s="4">
        <v>3.7169999999999996</v>
      </c>
    </row>
    <row r="2070" spans="1:21" ht="15.75" customHeight="1"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4">
        <v>199.96</v>
      </c>
      <c r="S2070" s="2">
        <v>4</v>
      </c>
      <c r="T2070" s="2">
        <v>0</v>
      </c>
      <c r="U2070" s="4">
        <v>69.98599999999999</v>
      </c>
    </row>
    <row r="2071" spans="1:21" ht="15.75" customHeight="1"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4">
        <v>710.83200000000011</v>
      </c>
      <c r="S2071" s="2">
        <v>3</v>
      </c>
      <c r="T2071" s="2">
        <v>0.2</v>
      </c>
      <c r="U2071" s="4">
        <v>-97.739399999999989</v>
      </c>
    </row>
    <row r="2072" spans="1:21" ht="15.75" customHeight="1"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4">
        <v>1.9410000000000003</v>
      </c>
      <c r="S2072" s="2">
        <v>1</v>
      </c>
      <c r="T2072" s="2">
        <v>0.7</v>
      </c>
      <c r="U2072" s="4">
        <v>-1.294</v>
      </c>
    </row>
    <row r="2073" spans="1:21" ht="15.75" customHeight="1"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4">
        <v>283.92</v>
      </c>
      <c r="S2073" s="2">
        <v>5</v>
      </c>
      <c r="T2073" s="2">
        <v>0.2</v>
      </c>
      <c r="U2073" s="4">
        <v>-46.137000000000029</v>
      </c>
    </row>
    <row r="2074" spans="1:21" ht="15.75" customHeight="1"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4">
        <v>7.3120000000000012</v>
      </c>
      <c r="S2074" s="2">
        <v>2</v>
      </c>
      <c r="T2074" s="2">
        <v>0.2</v>
      </c>
      <c r="U2074" s="4">
        <v>2.5591999999999997</v>
      </c>
    </row>
    <row r="2075" spans="1:21" ht="15.75" customHeight="1"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4">
        <v>59.97</v>
      </c>
      <c r="S2075" s="2">
        <v>3</v>
      </c>
      <c r="T2075" s="2">
        <v>0</v>
      </c>
      <c r="U2075" s="4">
        <v>13.793099999999999</v>
      </c>
    </row>
    <row r="2076" spans="1:21" ht="15.75" customHeight="1"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4">
        <v>761.5440000000001</v>
      </c>
      <c r="S2076" s="2">
        <v>7</v>
      </c>
      <c r="T2076" s="2">
        <v>0.2</v>
      </c>
      <c r="U2076" s="4">
        <v>66.635100000000023</v>
      </c>
    </row>
    <row r="2077" spans="1:21" ht="15.75" customHeight="1"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4">
        <v>58.199999999999996</v>
      </c>
      <c r="S2077" s="2">
        <v>3</v>
      </c>
      <c r="T2077" s="2">
        <v>0</v>
      </c>
      <c r="U2077" s="4">
        <v>28.517999999999994</v>
      </c>
    </row>
    <row r="2078" spans="1:21" ht="15.75" customHeight="1"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4">
        <v>39.900000000000006</v>
      </c>
      <c r="S2078" s="2">
        <v>5</v>
      </c>
      <c r="T2078" s="2">
        <v>0</v>
      </c>
      <c r="U2078" s="4">
        <v>19.950000000000003</v>
      </c>
    </row>
    <row r="2079" spans="1:21" ht="15.75" customHeight="1"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4">
        <v>90.86</v>
      </c>
      <c r="S2079" s="2">
        <v>7</v>
      </c>
      <c r="T2079" s="2">
        <v>0</v>
      </c>
      <c r="U2079" s="4">
        <v>26.349399999999992</v>
      </c>
    </row>
    <row r="2080" spans="1:21" ht="15.75" customHeight="1"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4">
        <v>94.85</v>
      </c>
      <c r="S2080" s="2">
        <v>5</v>
      </c>
      <c r="T2080" s="2">
        <v>0</v>
      </c>
      <c r="U2080" s="4">
        <v>45.527999999999992</v>
      </c>
    </row>
    <row r="2081" spans="1:21" ht="15.75" customHeight="1"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4">
        <v>106.232</v>
      </c>
      <c r="S2081" s="2">
        <v>7</v>
      </c>
      <c r="T2081" s="2">
        <v>0.2</v>
      </c>
      <c r="U2081" s="4">
        <v>37.181199999999997</v>
      </c>
    </row>
    <row r="2082" spans="1:21" ht="15.75" customHeight="1"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4">
        <v>111.98399999999999</v>
      </c>
      <c r="S2082" s="2">
        <v>2</v>
      </c>
      <c r="T2082" s="2">
        <v>0.2</v>
      </c>
      <c r="U2082" s="4">
        <v>11.198400000000003</v>
      </c>
    </row>
    <row r="2083" spans="1:21" ht="15.75" customHeight="1"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4">
        <v>7.7120000000000006</v>
      </c>
      <c r="S2083" s="2">
        <v>2</v>
      </c>
      <c r="T2083" s="2">
        <v>0.2</v>
      </c>
      <c r="U2083" s="4">
        <v>1.7352000000000005</v>
      </c>
    </row>
    <row r="2084" spans="1:21" ht="15.75" customHeight="1"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4">
        <v>37.44</v>
      </c>
      <c r="S2084" s="2">
        <v>6</v>
      </c>
      <c r="T2084" s="2">
        <v>0</v>
      </c>
      <c r="U2084" s="4">
        <v>16.847999999999999</v>
      </c>
    </row>
    <row r="2085" spans="1:21" ht="15.75" customHeight="1"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4">
        <v>23.680000000000003</v>
      </c>
      <c r="S2085" s="2">
        <v>2</v>
      </c>
      <c r="T2085" s="2">
        <v>0.2</v>
      </c>
      <c r="U2085" s="4">
        <v>8.879999999999999</v>
      </c>
    </row>
    <row r="2086" spans="1:21" ht="15.75" customHeight="1"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4">
        <v>122.12</v>
      </c>
      <c r="S2086" s="2">
        <v>4</v>
      </c>
      <c r="T2086" s="2">
        <v>0</v>
      </c>
      <c r="U2086" s="4">
        <v>56.175200000000004</v>
      </c>
    </row>
    <row r="2087" spans="1:21" ht="15.75" customHeight="1"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4">
        <v>18.45</v>
      </c>
      <c r="S2087" s="2">
        <v>5</v>
      </c>
      <c r="T2087" s="2">
        <v>0</v>
      </c>
      <c r="U2087" s="4">
        <v>8.6715</v>
      </c>
    </row>
    <row r="2088" spans="1:21" ht="15.75" customHeight="1"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4">
        <v>324.90000000000003</v>
      </c>
      <c r="S2088" s="2">
        <v>5</v>
      </c>
      <c r="T2088" s="2">
        <v>0</v>
      </c>
      <c r="U2088" s="4">
        <v>38.988000000000014</v>
      </c>
    </row>
    <row r="2089" spans="1:21" ht="15.75" customHeight="1"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4">
        <v>146.72999999999999</v>
      </c>
      <c r="S2089" s="2">
        <v>3</v>
      </c>
      <c r="T2089" s="2">
        <v>0</v>
      </c>
      <c r="U2089" s="4">
        <v>68.963099999999997</v>
      </c>
    </row>
    <row r="2090" spans="1:21" ht="15.75" customHeight="1"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4">
        <v>3.96</v>
      </c>
      <c r="S2090" s="2">
        <v>2</v>
      </c>
      <c r="T2090" s="2">
        <v>0</v>
      </c>
      <c r="U2090" s="4">
        <v>1.4651999999999998</v>
      </c>
    </row>
    <row r="2091" spans="1:21" ht="15.75" customHeight="1"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4">
        <v>5.76</v>
      </c>
      <c r="S2091" s="2">
        <v>2</v>
      </c>
      <c r="T2091" s="2">
        <v>0</v>
      </c>
      <c r="U2091" s="4">
        <v>2.6495999999999995</v>
      </c>
    </row>
    <row r="2092" spans="1:21" ht="15.75" customHeight="1"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4">
        <v>26.549999999999997</v>
      </c>
      <c r="S2092" s="2">
        <v>3</v>
      </c>
      <c r="T2092" s="2">
        <v>0</v>
      </c>
      <c r="U2092" s="4">
        <v>13.009499999999999</v>
      </c>
    </row>
    <row r="2093" spans="1:21" ht="15.75" customHeight="1"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4">
        <v>310.44300000000004</v>
      </c>
      <c r="S2093" s="2">
        <v>3</v>
      </c>
      <c r="T2093" s="2">
        <v>0.3</v>
      </c>
      <c r="U2093" s="4">
        <v>-48.783900000000031</v>
      </c>
    </row>
    <row r="2094" spans="1:21" ht="15.75" customHeight="1"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4">
        <v>479.90000000000003</v>
      </c>
      <c r="S2094" s="2">
        <v>5</v>
      </c>
      <c r="T2094" s="2">
        <v>0</v>
      </c>
      <c r="U2094" s="4">
        <v>81.58299999999997</v>
      </c>
    </row>
    <row r="2095" spans="1:21" ht="15.75" customHeight="1"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4">
        <v>12.88</v>
      </c>
      <c r="S2095" s="2">
        <v>1</v>
      </c>
      <c r="T2095" s="2">
        <v>0</v>
      </c>
      <c r="U2095" s="4">
        <v>0.38640000000000008</v>
      </c>
    </row>
    <row r="2096" spans="1:21" ht="15.75" customHeight="1"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4">
        <v>13.120000000000001</v>
      </c>
      <c r="S2096" s="2">
        <v>5</v>
      </c>
      <c r="T2096" s="2">
        <v>0.2</v>
      </c>
      <c r="U2096" s="4">
        <v>1.4759999999999982</v>
      </c>
    </row>
    <row r="2097" spans="1:21" ht="15.75" customHeight="1"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4">
        <v>511.84</v>
      </c>
      <c r="S2097" s="2">
        <v>8</v>
      </c>
      <c r="T2097" s="2">
        <v>0</v>
      </c>
      <c r="U2097" s="4">
        <v>240.56479999999999</v>
      </c>
    </row>
    <row r="2098" spans="1:21" ht="15.75" customHeight="1"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4">
        <v>91.96</v>
      </c>
      <c r="S2098" s="2">
        <v>4</v>
      </c>
      <c r="T2098" s="2">
        <v>0</v>
      </c>
      <c r="U2098" s="4">
        <v>25.748800000000003</v>
      </c>
    </row>
    <row r="2099" spans="1:21" ht="15.75" customHeight="1"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4">
        <v>8.34</v>
      </c>
      <c r="S2099" s="2">
        <v>3</v>
      </c>
      <c r="T2099" s="2">
        <v>0</v>
      </c>
      <c r="U2099" s="4">
        <v>2.1683999999999997</v>
      </c>
    </row>
    <row r="2100" spans="1:21" ht="15.75" customHeight="1"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4">
        <v>37.68</v>
      </c>
      <c r="S2100" s="2">
        <v>3</v>
      </c>
      <c r="T2100" s="2">
        <v>0.2</v>
      </c>
      <c r="U2100" s="4">
        <v>2.3550000000000022</v>
      </c>
    </row>
    <row r="2101" spans="1:21" ht="15.75" customHeight="1"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4">
        <v>279.94400000000002</v>
      </c>
      <c r="S2101" s="2">
        <v>7</v>
      </c>
      <c r="T2101" s="2">
        <v>0.2</v>
      </c>
      <c r="U2101" s="4">
        <v>80.48390000000002</v>
      </c>
    </row>
    <row r="2102" spans="1:21" ht="15.75" customHeight="1"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4">
        <v>636.40800000000013</v>
      </c>
      <c r="S2102" s="2">
        <v>3</v>
      </c>
      <c r="T2102" s="2">
        <v>0.2</v>
      </c>
      <c r="U2102" s="4">
        <v>-15.910200000000088</v>
      </c>
    </row>
    <row r="2103" spans="1:21" ht="15.75" customHeight="1"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4">
        <v>83.168000000000006</v>
      </c>
      <c r="S2103" s="2">
        <v>4</v>
      </c>
      <c r="T2103" s="2">
        <v>0.2</v>
      </c>
      <c r="U2103" s="4">
        <v>9.3563999999999936</v>
      </c>
    </row>
    <row r="2104" spans="1:21" ht="15.75" customHeight="1"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4">
        <v>259.13600000000002</v>
      </c>
      <c r="S2104" s="2">
        <v>4</v>
      </c>
      <c r="T2104" s="2">
        <v>0.2</v>
      </c>
      <c r="U2104" s="4">
        <v>-25.913599999999988</v>
      </c>
    </row>
    <row r="2105" spans="1:21" ht="15.75" customHeight="1"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4">
        <v>221.92</v>
      </c>
      <c r="S2105" s="2">
        <v>4</v>
      </c>
      <c r="T2105" s="2">
        <v>0</v>
      </c>
      <c r="U2105" s="4">
        <v>106.52159999999999</v>
      </c>
    </row>
    <row r="2106" spans="1:21" ht="15.75" customHeight="1"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4">
        <v>26</v>
      </c>
      <c r="S2106" s="2">
        <v>2</v>
      </c>
      <c r="T2106" s="2">
        <v>0</v>
      </c>
      <c r="U2106" s="4">
        <v>11.7</v>
      </c>
    </row>
    <row r="2107" spans="1:21" ht="15.75" customHeight="1"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4">
        <v>15.552000000000003</v>
      </c>
      <c r="S2107" s="2">
        <v>3</v>
      </c>
      <c r="T2107" s="2">
        <v>0.2</v>
      </c>
      <c r="U2107" s="4">
        <v>5.4432</v>
      </c>
    </row>
    <row r="2108" spans="1:21" ht="15.75" customHeight="1"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4">
        <v>0.87599999999999978</v>
      </c>
      <c r="S2108" s="2">
        <v>1</v>
      </c>
      <c r="T2108" s="2">
        <v>0.8</v>
      </c>
      <c r="U2108" s="4">
        <v>-1.4016000000000002</v>
      </c>
    </row>
    <row r="2109" spans="1:21" ht="15.75" customHeight="1"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4">
        <v>19.98</v>
      </c>
      <c r="S2109" s="2">
        <v>1</v>
      </c>
      <c r="T2109" s="2">
        <v>0</v>
      </c>
      <c r="U2109" s="4">
        <v>9.3905999999999992</v>
      </c>
    </row>
    <row r="2110" spans="1:21" ht="15.75" customHeight="1"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4">
        <v>398.35199999999998</v>
      </c>
      <c r="S2110" s="2">
        <v>3</v>
      </c>
      <c r="T2110" s="2">
        <v>0.2</v>
      </c>
      <c r="U2110" s="4">
        <v>124.48499999999999</v>
      </c>
    </row>
    <row r="2111" spans="1:21" ht="15.75" customHeight="1"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4">
        <v>5.04</v>
      </c>
      <c r="S2111" s="2">
        <v>3</v>
      </c>
      <c r="T2111" s="2">
        <v>0</v>
      </c>
      <c r="U2111" s="4">
        <v>1.2599999999999998</v>
      </c>
    </row>
    <row r="2112" spans="1:21" ht="15.75" customHeight="1"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4">
        <v>17.450000000000003</v>
      </c>
      <c r="S2112" s="2">
        <v>5</v>
      </c>
      <c r="T2112" s="2">
        <v>0</v>
      </c>
      <c r="U2112" s="4">
        <v>8.0269999999999992</v>
      </c>
    </row>
    <row r="2113" spans="1:21" ht="15.75" customHeight="1"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4">
        <v>323.13600000000002</v>
      </c>
      <c r="S2113" s="2">
        <v>4</v>
      </c>
      <c r="T2113" s="2">
        <v>0.2</v>
      </c>
      <c r="U2113" s="4">
        <v>20.196000000000012</v>
      </c>
    </row>
    <row r="2114" spans="1:21" ht="15.75" customHeight="1"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4">
        <v>29.700000000000003</v>
      </c>
      <c r="S2114" s="2">
        <v>3</v>
      </c>
      <c r="T2114" s="2">
        <v>0</v>
      </c>
      <c r="U2114" s="4">
        <v>8.0190000000000001</v>
      </c>
    </row>
    <row r="2115" spans="1:21" ht="15.75" customHeight="1"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4">
        <v>1295.8400000000001</v>
      </c>
      <c r="S2115" s="2">
        <v>4</v>
      </c>
      <c r="T2115" s="2">
        <v>0.2</v>
      </c>
      <c r="U2115" s="4">
        <v>145.78199999999993</v>
      </c>
    </row>
    <row r="2116" spans="1:21" ht="15.75" customHeight="1"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4">
        <v>46.84</v>
      </c>
      <c r="S2116" s="2">
        <v>2</v>
      </c>
      <c r="T2116" s="2">
        <v>0</v>
      </c>
      <c r="U2116" s="4">
        <v>12.646799999999999</v>
      </c>
    </row>
    <row r="2117" spans="1:21" ht="15.75" customHeight="1"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4">
        <v>425.83300000000003</v>
      </c>
      <c r="S2117" s="2">
        <v>1</v>
      </c>
      <c r="T2117" s="2">
        <v>0.15</v>
      </c>
      <c r="U2117" s="4">
        <v>20.03919999999998</v>
      </c>
    </row>
    <row r="2118" spans="1:21" ht="15.75" customHeight="1"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4">
        <v>209.67</v>
      </c>
      <c r="S2118" s="2">
        <v>1</v>
      </c>
      <c r="T2118" s="2">
        <v>0.4</v>
      </c>
      <c r="U2118" s="4">
        <v>-13.978000000000009</v>
      </c>
    </row>
    <row r="2119" spans="1:21" ht="15.75" customHeight="1"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4">
        <v>159.88</v>
      </c>
      <c r="S2119" s="2">
        <v>7</v>
      </c>
      <c r="T2119" s="2">
        <v>0</v>
      </c>
      <c r="U2119" s="4">
        <v>73.544799999999995</v>
      </c>
    </row>
    <row r="2120" spans="1:21" ht="15.75" customHeight="1"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4">
        <v>5.28</v>
      </c>
      <c r="S2120" s="2">
        <v>1</v>
      </c>
      <c r="T2120" s="2">
        <v>0</v>
      </c>
      <c r="U2120" s="4">
        <v>2.3759999999999999</v>
      </c>
    </row>
    <row r="2121" spans="1:21" ht="15.75" customHeight="1"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4">
        <v>895.92</v>
      </c>
      <c r="S2121" s="2">
        <v>5</v>
      </c>
      <c r="T2121" s="2">
        <v>0.2</v>
      </c>
      <c r="U2121" s="4">
        <v>302.37299999999993</v>
      </c>
    </row>
    <row r="2122" spans="1:21" ht="15.75" customHeight="1"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4">
        <v>2.8080000000000007</v>
      </c>
      <c r="S2122" s="2">
        <v>3</v>
      </c>
      <c r="T2122" s="2">
        <v>0.7</v>
      </c>
      <c r="U2122" s="4">
        <v>-1.9656000000000002</v>
      </c>
    </row>
    <row r="2123" spans="1:21" ht="15.75" customHeight="1"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4">
        <v>215.976</v>
      </c>
      <c r="S2123" s="2">
        <v>3</v>
      </c>
      <c r="T2123" s="2">
        <v>0.2</v>
      </c>
      <c r="U2123" s="4">
        <v>-2.6997000000000355</v>
      </c>
    </row>
    <row r="2124" spans="1:21" ht="15.75" customHeight="1"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4">
        <v>241.96</v>
      </c>
      <c r="S2124" s="2">
        <v>2</v>
      </c>
      <c r="T2124" s="2">
        <v>0</v>
      </c>
      <c r="U2124" s="4">
        <v>41.133199999999988</v>
      </c>
    </row>
    <row r="2125" spans="1:21" ht="15.75" customHeight="1"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4">
        <v>27.72</v>
      </c>
      <c r="S2125" s="2">
        <v>9</v>
      </c>
      <c r="T2125" s="2">
        <v>0</v>
      </c>
      <c r="U2125" s="4">
        <v>13.3056</v>
      </c>
    </row>
    <row r="2126" spans="1:21" ht="15.75" customHeight="1"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4">
        <v>104.68000000000002</v>
      </c>
      <c r="S2126" s="2">
        <v>5</v>
      </c>
      <c r="T2126" s="2">
        <v>0.2</v>
      </c>
      <c r="U2126" s="4">
        <v>35.329499999999996</v>
      </c>
    </row>
    <row r="2127" spans="1:21" ht="15.75" customHeight="1"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4">
        <v>62.957999999999998</v>
      </c>
      <c r="S2127" s="2">
        <v>7</v>
      </c>
      <c r="T2127" s="2">
        <v>0.4</v>
      </c>
      <c r="U2127" s="4">
        <v>9.4436999999999998</v>
      </c>
    </row>
    <row r="2128" spans="1:21" ht="15.75" customHeight="1"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4">
        <v>86.376000000000005</v>
      </c>
      <c r="S2128" s="2">
        <v>3</v>
      </c>
      <c r="T2128" s="2">
        <v>0.2</v>
      </c>
      <c r="U2128" s="4">
        <v>1.079699999999999</v>
      </c>
    </row>
    <row r="2129" spans="1:21" ht="15.75" customHeight="1"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4">
        <v>64.944000000000003</v>
      </c>
      <c r="S2129" s="2">
        <v>3</v>
      </c>
      <c r="T2129" s="2">
        <v>0.2</v>
      </c>
      <c r="U2129" s="4">
        <v>6.4943999999999953</v>
      </c>
    </row>
    <row r="2130" spans="1:21" ht="15.75" customHeight="1"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4">
        <v>20.736000000000004</v>
      </c>
      <c r="S2130" s="2">
        <v>4</v>
      </c>
      <c r="T2130" s="2">
        <v>0.2</v>
      </c>
      <c r="U2130" s="4">
        <v>7.2576000000000001</v>
      </c>
    </row>
    <row r="2131" spans="1:21" ht="15.75" customHeight="1"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4">
        <v>33.28</v>
      </c>
      <c r="S2131" s="2">
        <v>4</v>
      </c>
      <c r="T2131" s="2">
        <v>0</v>
      </c>
      <c r="U2131" s="4">
        <v>9.3184000000000005</v>
      </c>
    </row>
    <row r="2132" spans="1:21" ht="15.75" customHeight="1"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4">
        <v>38.520000000000003</v>
      </c>
      <c r="S2132" s="2">
        <v>9</v>
      </c>
      <c r="T2132" s="2">
        <v>0</v>
      </c>
      <c r="U2132" s="4">
        <v>11.9412</v>
      </c>
    </row>
    <row r="2133" spans="1:21" ht="15.75" customHeight="1"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4">
        <v>139.86000000000001</v>
      </c>
      <c r="S2133" s="2">
        <v>7</v>
      </c>
      <c r="T2133" s="2">
        <v>0</v>
      </c>
      <c r="U2133" s="4">
        <v>60.139800000000015</v>
      </c>
    </row>
    <row r="2134" spans="1:21" ht="15.75" customHeight="1"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4">
        <v>19.649999999999999</v>
      </c>
      <c r="S2134" s="2">
        <v>3</v>
      </c>
      <c r="T2134" s="2">
        <v>0</v>
      </c>
      <c r="U2134" s="4">
        <v>9.0389999999999997</v>
      </c>
    </row>
    <row r="2135" spans="1:21" ht="15.75" customHeight="1"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4">
        <v>152.99100000000001</v>
      </c>
      <c r="S2135" s="2">
        <v>3</v>
      </c>
      <c r="T2135" s="2">
        <v>0.7</v>
      </c>
      <c r="U2135" s="4">
        <v>-122.39280000000002</v>
      </c>
    </row>
    <row r="2136" spans="1:21" ht="15.75" customHeight="1"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4">
        <v>10.584</v>
      </c>
      <c r="S2136" s="2">
        <v>7</v>
      </c>
      <c r="T2136" s="2">
        <v>0.2</v>
      </c>
      <c r="U2136" s="4">
        <v>-2.3813999999999993</v>
      </c>
    </row>
    <row r="2137" spans="1:21" ht="15.75" customHeight="1"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4">
        <v>94.919999999999987</v>
      </c>
      <c r="S2137" s="2">
        <v>4</v>
      </c>
      <c r="T2137" s="2">
        <v>0.4</v>
      </c>
      <c r="U2137" s="4">
        <v>15.819999999999993</v>
      </c>
    </row>
    <row r="2138" spans="1:21" ht="15.75" customHeight="1"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4">
        <v>14.76</v>
      </c>
      <c r="S2138" s="2">
        <v>5</v>
      </c>
      <c r="T2138" s="2">
        <v>0.6</v>
      </c>
      <c r="U2138" s="4">
        <v>-11.439000000000004</v>
      </c>
    </row>
    <row r="2139" spans="1:21" ht="15.75" customHeight="1"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4">
        <v>3.6559999999999993</v>
      </c>
      <c r="S2139" s="2">
        <v>4</v>
      </c>
      <c r="T2139" s="2">
        <v>0.8</v>
      </c>
      <c r="U2139" s="4">
        <v>-5.8496000000000024</v>
      </c>
    </row>
    <row r="2140" spans="1:21" ht="15.75" customHeight="1"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4">
        <v>146.82</v>
      </c>
      <c r="S2140" s="2">
        <v>3</v>
      </c>
      <c r="T2140" s="2">
        <v>0</v>
      </c>
      <c r="U2140" s="4">
        <v>73.41</v>
      </c>
    </row>
    <row r="2141" spans="1:21" ht="15.75" customHeight="1"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4">
        <v>149.54399999999998</v>
      </c>
      <c r="S2141" s="2">
        <v>9</v>
      </c>
      <c r="T2141" s="2">
        <v>0.2</v>
      </c>
      <c r="U2141" s="4">
        <v>50.471099999999993</v>
      </c>
    </row>
    <row r="2142" spans="1:21" ht="15.75" customHeight="1"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4">
        <v>17.14</v>
      </c>
      <c r="S2142" s="2">
        <v>2</v>
      </c>
      <c r="T2142" s="2">
        <v>0</v>
      </c>
      <c r="U2142" s="4">
        <v>4.4564000000000004</v>
      </c>
    </row>
    <row r="2143" spans="1:21" ht="15.75" customHeight="1"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4">
        <v>991.76400000000012</v>
      </c>
      <c r="S2143" s="2">
        <v>3</v>
      </c>
      <c r="T2143" s="2">
        <v>0.4</v>
      </c>
      <c r="U2143" s="4">
        <v>-347.11740000000009</v>
      </c>
    </row>
    <row r="2144" spans="1:21" ht="15.75" customHeight="1"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4">
        <v>30.48</v>
      </c>
      <c r="S2144" s="2">
        <v>6</v>
      </c>
      <c r="T2144" s="2">
        <v>0.2</v>
      </c>
      <c r="U2144" s="4">
        <v>9.9059999999999988</v>
      </c>
    </row>
    <row r="2145" spans="1:21" ht="15.75" customHeight="1"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4">
        <v>23.987999999999996</v>
      </c>
      <c r="S2145" s="2">
        <v>2</v>
      </c>
      <c r="T2145" s="2">
        <v>0.4</v>
      </c>
      <c r="U2145" s="4">
        <v>-4.7975999999999974</v>
      </c>
    </row>
    <row r="2146" spans="1:21" ht="15.75" customHeight="1"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4">
        <v>16.687999999999999</v>
      </c>
      <c r="S2146" s="2">
        <v>7</v>
      </c>
      <c r="T2146" s="2">
        <v>0.2</v>
      </c>
      <c r="U2146" s="4">
        <v>5.4235999999999995</v>
      </c>
    </row>
    <row r="2147" spans="1:21" ht="15.75" customHeight="1"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4">
        <v>422.05799999999994</v>
      </c>
      <c r="S2147" s="2">
        <v>3</v>
      </c>
      <c r="T2147" s="2">
        <v>0.3</v>
      </c>
      <c r="U2147" s="4">
        <v>-18.088200000000001</v>
      </c>
    </row>
    <row r="2148" spans="1:21" ht="15.75" customHeight="1"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4">
        <v>38.088000000000001</v>
      </c>
      <c r="S2148" s="2">
        <v>4</v>
      </c>
      <c r="T2148" s="2">
        <v>0.7</v>
      </c>
      <c r="U2148" s="4">
        <v>-27.93119999999999</v>
      </c>
    </row>
    <row r="2149" spans="1:21" ht="15.75" customHeight="1"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4">
        <v>254.35200000000003</v>
      </c>
      <c r="S2149" s="2">
        <v>6</v>
      </c>
      <c r="T2149" s="2">
        <v>0.2</v>
      </c>
      <c r="U2149" s="4">
        <v>-50.870400000000018</v>
      </c>
    </row>
    <row r="2150" spans="1:21" ht="15.75" customHeight="1"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4">
        <v>43.31</v>
      </c>
      <c r="S2150" s="2">
        <v>1</v>
      </c>
      <c r="T2150" s="2">
        <v>0</v>
      </c>
      <c r="U2150" s="4">
        <v>4.330999999999996</v>
      </c>
    </row>
    <row r="2151" spans="1:21" ht="15.75" customHeight="1"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4">
        <v>84.949999999999989</v>
      </c>
      <c r="S2151" s="2">
        <v>5</v>
      </c>
      <c r="T2151" s="2">
        <v>0</v>
      </c>
      <c r="U2151" s="4">
        <v>22.086999999999996</v>
      </c>
    </row>
    <row r="2152" spans="1:21" ht="15.75" customHeight="1"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4">
        <v>233.05799999999999</v>
      </c>
      <c r="S2152" s="2">
        <v>3</v>
      </c>
      <c r="T2152" s="2">
        <v>0.3</v>
      </c>
      <c r="U2152" s="4">
        <v>-53.270399999999995</v>
      </c>
    </row>
    <row r="2153" spans="1:21" ht="15.75" customHeight="1"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4">
        <v>111.79</v>
      </c>
      <c r="S2153" s="2">
        <v>7</v>
      </c>
      <c r="T2153" s="2">
        <v>0</v>
      </c>
      <c r="U2153" s="4">
        <v>43.598100000000002</v>
      </c>
    </row>
    <row r="2154" spans="1:21" ht="15.75" customHeight="1"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4">
        <v>14.940000000000001</v>
      </c>
      <c r="S2154" s="2">
        <v>3</v>
      </c>
      <c r="T2154" s="2">
        <v>0</v>
      </c>
      <c r="U2154" s="4">
        <v>7.0218000000000007</v>
      </c>
    </row>
    <row r="2155" spans="1:21" ht="15.75" customHeight="1"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4">
        <v>14.16</v>
      </c>
      <c r="S2155" s="2">
        <v>2</v>
      </c>
      <c r="T2155" s="2">
        <v>0.2</v>
      </c>
      <c r="U2155" s="4">
        <v>5.133</v>
      </c>
    </row>
    <row r="2156" spans="1:21" ht="15.75" customHeight="1"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4">
        <v>22.608000000000001</v>
      </c>
      <c r="S2156" s="2">
        <v>3</v>
      </c>
      <c r="T2156" s="2">
        <v>0.6</v>
      </c>
      <c r="U2156" s="4">
        <v>-10.173599999999997</v>
      </c>
    </row>
    <row r="2157" spans="1:21" ht="15.75" customHeight="1"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4">
        <v>21.48</v>
      </c>
      <c r="S2157" s="2">
        <v>6</v>
      </c>
      <c r="T2157" s="2">
        <v>0</v>
      </c>
      <c r="U2157" s="4">
        <v>10.74</v>
      </c>
    </row>
    <row r="2158" spans="1:21" ht="15.75" customHeight="1"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4">
        <v>501.81000000000006</v>
      </c>
      <c r="S2158" s="2">
        <v>3</v>
      </c>
      <c r="T2158" s="2">
        <v>0</v>
      </c>
      <c r="U2158" s="4">
        <v>0</v>
      </c>
    </row>
    <row r="2159" spans="1:21" ht="15.75" customHeight="1"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4">
        <v>161.94</v>
      </c>
      <c r="S2159" s="2">
        <v>3</v>
      </c>
      <c r="T2159" s="2">
        <v>0</v>
      </c>
      <c r="U2159" s="4">
        <v>9.716399999999993</v>
      </c>
    </row>
    <row r="2160" spans="1:21" ht="15.75" customHeight="1"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4">
        <v>17.856000000000002</v>
      </c>
      <c r="S2160" s="2">
        <v>4</v>
      </c>
      <c r="T2160" s="2">
        <v>0.2</v>
      </c>
      <c r="U2160" s="4">
        <v>2.0087999999999973</v>
      </c>
    </row>
    <row r="2161" spans="1:21" ht="15.75" customHeight="1"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4">
        <v>8.8079999999999981</v>
      </c>
      <c r="S2161" s="2">
        <v>3</v>
      </c>
      <c r="T2161" s="2">
        <v>0.8</v>
      </c>
      <c r="U2161" s="4">
        <v>-14.973600000000001</v>
      </c>
    </row>
    <row r="2162" spans="1:21" ht="15.75" customHeight="1"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4">
        <v>79.384000000000015</v>
      </c>
      <c r="S2162" s="2">
        <v>1</v>
      </c>
      <c r="T2162" s="2">
        <v>0.2</v>
      </c>
      <c r="U2162" s="4">
        <v>29.768999999999998</v>
      </c>
    </row>
    <row r="2163" spans="1:21" ht="15.75" customHeight="1"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4">
        <v>34.58</v>
      </c>
      <c r="S2163" s="2">
        <v>1</v>
      </c>
      <c r="T2163" s="2">
        <v>0</v>
      </c>
      <c r="U2163" s="4">
        <v>10.028199999999998</v>
      </c>
    </row>
    <row r="2164" spans="1:21" ht="15.75" customHeight="1"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4">
        <v>314.54999999999995</v>
      </c>
      <c r="S2164" s="2">
        <v>3</v>
      </c>
      <c r="T2164" s="2">
        <v>0</v>
      </c>
      <c r="U2164" s="4">
        <v>150.98399999999998</v>
      </c>
    </row>
    <row r="2165" spans="1:21" ht="15.75" customHeight="1"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4">
        <v>191.976</v>
      </c>
      <c r="S2165" s="2">
        <v>3</v>
      </c>
      <c r="T2165" s="2">
        <v>0.2</v>
      </c>
      <c r="U2165" s="4">
        <v>23.996999999999986</v>
      </c>
    </row>
    <row r="2166" spans="1:21" ht="15.75" customHeight="1"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4">
        <v>8.2880000000000003</v>
      </c>
      <c r="S2166" s="2">
        <v>2</v>
      </c>
      <c r="T2166" s="2">
        <v>0.2</v>
      </c>
      <c r="U2166" s="4">
        <v>3.0043999999999995</v>
      </c>
    </row>
    <row r="2167" spans="1:21" ht="15.75" customHeight="1"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4">
        <v>139.91999999999999</v>
      </c>
      <c r="S2167" s="2">
        <v>5</v>
      </c>
      <c r="T2167" s="2">
        <v>0.6</v>
      </c>
      <c r="U2167" s="4">
        <v>-150.41399999999999</v>
      </c>
    </row>
    <row r="2168" spans="1:21" ht="15.75" customHeight="1"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4">
        <v>15.872</v>
      </c>
      <c r="S2168" s="2">
        <v>1</v>
      </c>
      <c r="T2168" s="2">
        <v>0.2</v>
      </c>
      <c r="U2168" s="4">
        <v>1.1904000000000003</v>
      </c>
    </row>
    <row r="2169" spans="1:21" ht="15.75" customHeight="1"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4">
        <v>6.2859999999999987</v>
      </c>
      <c r="S2169" s="2">
        <v>7</v>
      </c>
      <c r="T2169" s="2">
        <v>0.8</v>
      </c>
      <c r="U2169" s="4">
        <v>-11.000500000000008</v>
      </c>
    </row>
    <row r="2170" spans="1:21" ht="15.75" customHeight="1"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4">
        <v>14.015999999999998</v>
      </c>
      <c r="S2170" s="2">
        <v>3</v>
      </c>
      <c r="T2170" s="2">
        <v>0.2</v>
      </c>
      <c r="U2170" s="4">
        <v>1.7519999999999998</v>
      </c>
    </row>
    <row r="2171" spans="1:21" ht="15.75" customHeight="1"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4">
        <v>71.975999999999999</v>
      </c>
      <c r="S2171" s="2">
        <v>3</v>
      </c>
      <c r="T2171" s="2">
        <v>0.2</v>
      </c>
      <c r="U2171" s="4">
        <v>-8.9970000000000034</v>
      </c>
    </row>
    <row r="2172" spans="1:21" ht="15.75" customHeight="1"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4">
        <v>107.982</v>
      </c>
      <c r="S2172" s="2">
        <v>3</v>
      </c>
      <c r="T2172" s="2">
        <v>0.4</v>
      </c>
      <c r="U2172" s="4">
        <v>-26.995499999999993</v>
      </c>
    </row>
    <row r="2173" spans="1:21" ht="15.75" customHeight="1"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4">
        <v>305.31200000000001</v>
      </c>
      <c r="S2173" s="2">
        <v>2</v>
      </c>
      <c r="T2173" s="2">
        <v>0.3</v>
      </c>
      <c r="U2173" s="4">
        <v>-8.7232000000000198</v>
      </c>
    </row>
    <row r="2174" spans="1:21" ht="15.75" customHeight="1"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4">
        <v>19.752000000000002</v>
      </c>
      <c r="S2174" s="2">
        <v>3</v>
      </c>
      <c r="T2174" s="2">
        <v>0.2</v>
      </c>
      <c r="U2174" s="4">
        <v>6.9131999999999998</v>
      </c>
    </row>
    <row r="2175" spans="1:21" ht="15.75" customHeight="1"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4">
        <v>9.2639999999999976</v>
      </c>
      <c r="S2175" s="2">
        <v>3</v>
      </c>
      <c r="T2175" s="2">
        <v>0.8</v>
      </c>
      <c r="U2175" s="4">
        <v>-13.895999999999997</v>
      </c>
    </row>
    <row r="2176" spans="1:21" ht="15.75" customHeight="1"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4">
        <v>61.792000000000002</v>
      </c>
      <c r="S2176" s="2">
        <v>4</v>
      </c>
      <c r="T2176" s="2">
        <v>0.2</v>
      </c>
      <c r="U2176" s="4">
        <v>6.1792000000000016</v>
      </c>
    </row>
    <row r="2177" spans="1:21" ht="15.75" customHeight="1"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4">
        <v>45.68</v>
      </c>
      <c r="S2177" s="2">
        <v>2</v>
      </c>
      <c r="T2177" s="2">
        <v>0</v>
      </c>
      <c r="U2177" s="4">
        <v>21.012799999999999</v>
      </c>
    </row>
    <row r="2178" spans="1:21" ht="15.75" customHeight="1"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4">
        <v>60.12</v>
      </c>
      <c r="S2178" s="2">
        <v>9</v>
      </c>
      <c r="T2178" s="2">
        <v>0</v>
      </c>
      <c r="U2178" s="4">
        <v>28.857599999999998</v>
      </c>
    </row>
    <row r="2179" spans="1:21" ht="15.75" customHeight="1"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4">
        <v>41.72</v>
      </c>
      <c r="S2179" s="2">
        <v>5</v>
      </c>
      <c r="T2179" s="2">
        <v>0.2</v>
      </c>
      <c r="U2179" s="4">
        <v>13.037499999999998</v>
      </c>
    </row>
    <row r="2180" spans="1:21" ht="15.75" customHeight="1"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4">
        <v>71.599999999999994</v>
      </c>
      <c r="S2180" s="2">
        <v>8</v>
      </c>
      <c r="T2180" s="2">
        <v>0</v>
      </c>
      <c r="U2180" s="4">
        <v>32.935999999999993</v>
      </c>
    </row>
    <row r="2181" spans="1:21" ht="15.75" customHeight="1"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4">
        <v>85.232000000000014</v>
      </c>
      <c r="S2181" s="2">
        <v>7</v>
      </c>
      <c r="T2181" s="2">
        <v>0.2</v>
      </c>
      <c r="U2181" s="4">
        <v>30.896599999999996</v>
      </c>
    </row>
    <row r="2182" spans="1:21" ht="15.75" customHeight="1"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4">
        <v>44.400000000000006</v>
      </c>
      <c r="S2182" s="2">
        <v>3</v>
      </c>
      <c r="T2182" s="2">
        <v>0</v>
      </c>
      <c r="U2182" s="4">
        <v>22.200000000000003</v>
      </c>
    </row>
    <row r="2183" spans="1:21" ht="15.75" customHeight="1"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4">
        <v>442.76400000000001</v>
      </c>
      <c r="S2183" s="2">
        <v>4</v>
      </c>
      <c r="T2183" s="2">
        <v>0.1</v>
      </c>
      <c r="U2183" s="4">
        <v>59.035200000000003</v>
      </c>
    </row>
    <row r="2184" spans="1:21" ht="15.75" customHeight="1"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4">
        <v>3999.95</v>
      </c>
      <c r="S2184" s="2">
        <v>5</v>
      </c>
      <c r="T2184" s="2">
        <v>0</v>
      </c>
      <c r="U2184" s="4">
        <v>1159.9854999999998</v>
      </c>
    </row>
    <row r="2185" spans="1:21" ht="15.75" customHeight="1"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4">
        <v>199.95000000000002</v>
      </c>
      <c r="S2185" s="2">
        <v>5</v>
      </c>
      <c r="T2185" s="2">
        <v>0</v>
      </c>
      <c r="U2185" s="4">
        <v>21.994499999999988</v>
      </c>
    </row>
    <row r="2186" spans="1:21" ht="15.75" customHeight="1"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4">
        <v>63.68</v>
      </c>
      <c r="S2186" s="2">
        <v>8</v>
      </c>
      <c r="T2186" s="2">
        <v>0</v>
      </c>
      <c r="U2186" s="4">
        <v>28.019200000000005</v>
      </c>
    </row>
    <row r="2187" spans="1:21" ht="15.75" customHeight="1"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4">
        <v>54.896000000000008</v>
      </c>
      <c r="S2187" s="2">
        <v>2</v>
      </c>
      <c r="T2187" s="2">
        <v>0.2</v>
      </c>
      <c r="U2187" s="4">
        <v>18.5274</v>
      </c>
    </row>
    <row r="2188" spans="1:21" ht="15.75" customHeight="1"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4">
        <v>29</v>
      </c>
      <c r="S2188" s="2">
        <v>2</v>
      </c>
      <c r="T2188" s="2">
        <v>0</v>
      </c>
      <c r="U2188" s="4">
        <v>7.25</v>
      </c>
    </row>
    <row r="2189" spans="1:21" ht="15.75" customHeight="1"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4">
        <v>70.08</v>
      </c>
      <c r="S2189" s="2">
        <v>6</v>
      </c>
      <c r="T2189" s="2">
        <v>0</v>
      </c>
      <c r="U2189" s="4">
        <v>35.04</v>
      </c>
    </row>
    <row r="2190" spans="1:21" ht="15.75" customHeight="1"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4">
        <v>121.3</v>
      </c>
      <c r="S2190" s="2">
        <v>2</v>
      </c>
      <c r="T2190" s="2">
        <v>0</v>
      </c>
      <c r="U2190" s="4">
        <v>25.472999999999999</v>
      </c>
    </row>
    <row r="2191" spans="1:21" ht="15.75" customHeight="1"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4">
        <v>1454.4900000000002</v>
      </c>
      <c r="S2191" s="2">
        <v>9</v>
      </c>
      <c r="T2191" s="2">
        <v>0</v>
      </c>
      <c r="U2191" s="4">
        <v>378.16740000000004</v>
      </c>
    </row>
    <row r="2192" spans="1:21" ht="15.75" customHeight="1"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4">
        <v>60.81</v>
      </c>
      <c r="S2192" s="2">
        <v>3</v>
      </c>
      <c r="T2192" s="2">
        <v>0</v>
      </c>
      <c r="U2192" s="4">
        <v>17.026800000000001</v>
      </c>
    </row>
    <row r="2193" spans="1:21" ht="15.75" customHeight="1"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4">
        <v>153.55199999999999</v>
      </c>
      <c r="S2193" s="2">
        <v>3</v>
      </c>
      <c r="T2193" s="2">
        <v>0.2</v>
      </c>
      <c r="U2193" s="4">
        <v>51.823799999999999</v>
      </c>
    </row>
    <row r="2194" spans="1:21" ht="15.75" customHeight="1"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4">
        <v>65.34</v>
      </c>
      <c r="S2194" s="2">
        <v>3</v>
      </c>
      <c r="T2194" s="2">
        <v>0</v>
      </c>
      <c r="U2194" s="4">
        <v>22.869</v>
      </c>
    </row>
    <row r="2195" spans="1:21" ht="15.75" customHeight="1"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4">
        <v>123.92</v>
      </c>
      <c r="S2195" s="2">
        <v>4</v>
      </c>
      <c r="T2195" s="2">
        <v>0</v>
      </c>
      <c r="U2195" s="4">
        <v>55.763999999999996</v>
      </c>
    </row>
    <row r="2196" spans="1:21" ht="15.75" customHeight="1"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4">
        <v>35.099999999999994</v>
      </c>
      <c r="S2196" s="2">
        <v>3</v>
      </c>
      <c r="T2196" s="2">
        <v>0</v>
      </c>
      <c r="U2196" s="4">
        <v>12.285</v>
      </c>
    </row>
    <row r="2197" spans="1:21" ht="15.75" customHeight="1"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4">
        <v>44.75</v>
      </c>
      <c r="S2197" s="2">
        <v>5</v>
      </c>
      <c r="T2197" s="2">
        <v>0</v>
      </c>
      <c r="U2197" s="4">
        <v>8.5024999999999942</v>
      </c>
    </row>
    <row r="2198" spans="1:21" ht="15.75" customHeight="1"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4">
        <v>4.7039999999999997</v>
      </c>
      <c r="S2198" s="2">
        <v>2</v>
      </c>
      <c r="T2198" s="2">
        <v>0.2</v>
      </c>
      <c r="U2198" s="4">
        <v>0.41160000000000019</v>
      </c>
    </row>
    <row r="2199" spans="1:21" ht="15.75" customHeight="1"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4">
        <v>14.669999999999998</v>
      </c>
      <c r="S2199" s="2">
        <v>3</v>
      </c>
      <c r="T2199" s="2">
        <v>0</v>
      </c>
      <c r="U2199" s="4">
        <v>3.9609000000000001</v>
      </c>
    </row>
    <row r="2200" spans="1:21" ht="15.75" customHeight="1"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4">
        <v>15.552000000000003</v>
      </c>
      <c r="S2200" s="2">
        <v>3</v>
      </c>
      <c r="T2200" s="2">
        <v>0.2</v>
      </c>
      <c r="U2200" s="4">
        <v>5.4432</v>
      </c>
    </row>
    <row r="2201" spans="1:21" ht="15.75" customHeight="1"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4">
        <v>5.2320000000000002</v>
      </c>
      <c r="S2201" s="2">
        <v>1</v>
      </c>
      <c r="T2201" s="2">
        <v>0.2</v>
      </c>
      <c r="U2201" s="4">
        <v>1.7003999999999999</v>
      </c>
    </row>
    <row r="2202" spans="1:21" ht="15.75" customHeight="1"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4">
        <v>22.200000000000003</v>
      </c>
      <c r="S2202" s="2">
        <v>6</v>
      </c>
      <c r="T2202" s="2">
        <v>0</v>
      </c>
      <c r="U2202" s="4">
        <v>9.1020000000000021</v>
      </c>
    </row>
    <row r="2203" spans="1:21" ht="15.75" customHeight="1"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4">
        <v>881.93</v>
      </c>
      <c r="S2203" s="2">
        <v>7</v>
      </c>
      <c r="T2203" s="2">
        <v>0</v>
      </c>
      <c r="U2203" s="4">
        <v>229.30180000000001</v>
      </c>
    </row>
    <row r="2204" spans="1:21" ht="15.75" customHeight="1"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4">
        <v>6.0960000000000001</v>
      </c>
      <c r="S2204" s="2">
        <v>2</v>
      </c>
      <c r="T2204" s="2">
        <v>0.2</v>
      </c>
      <c r="U2204" s="4">
        <v>2.1335999999999999</v>
      </c>
    </row>
    <row r="2205" spans="1:21" ht="15.75" customHeight="1"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4">
        <v>191.82</v>
      </c>
      <c r="S2205" s="2">
        <v>3</v>
      </c>
      <c r="T2205" s="2">
        <v>0</v>
      </c>
      <c r="U2205" s="4">
        <v>74.809799999999996</v>
      </c>
    </row>
    <row r="2206" spans="1:21" ht="15.75" customHeight="1"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4">
        <v>20.103999999999999</v>
      </c>
      <c r="S2206" s="2">
        <v>1</v>
      </c>
      <c r="T2206" s="2">
        <v>0.2</v>
      </c>
      <c r="U2206" s="4">
        <v>1.7591000000000001</v>
      </c>
    </row>
    <row r="2207" spans="1:21" ht="15.75" customHeight="1"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4">
        <v>67.56</v>
      </c>
      <c r="S2207" s="2">
        <v>3</v>
      </c>
      <c r="T2207" s="2">
        <v>0.2</v>
      </c>
      <c r="U2207" s="4">
        <v>8.4449999999999896</v>
      </c>
    </row>
    <row r="2208" spans="1:21" ht="15.75" customHeight="1"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4">
        <v>29.931999999999992</v>
      </c>
      <c r="S2208" s="2">
        <v>7</v>
      </c>
      <c r="T2208" s="2">
        <v>0.8</v>
      </c>
      <c r="U2208" s="4">
        <v>-46.394600000000011</v>
      </c>
    </row>
    <row r="2209" spans="1:21" ht="15.75" customHeight="1"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4">
        <v>38.272000000000006</v>
      </c>
      <c r="S2209" s="2">
        <v>4</v>
      </c>
      <c r="T2209" s="2">
        <v>0.2</v>
      </c>
      <c r="U2209" s="4">
        <v>3.8272000000000013</v>
      </c>
    </row>
    <row r="2210" spans="1:21" ht="15.75" customHeight="1"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4">
        <v>16.52</v>
      </c>
      <c r="S2210" s="2">
        <v>4</v>
      </c>
      <c r="T2210" s="2">
        <v>0</v>
      </c>
      <c r="U2210" s="4">
        <v>7.5991999999999997</v>
      </c>
    </row>
    <row r="2211" spans="1:21" ht="15.75" customHeight="1"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4">
        <v>832.93</v>
      </c>
      <c r="S2211" s="2">
        <v>7</v>
      </c>
      <c r="T2211" s="2">
        <v>0</v>
      </c>
      <c r="U2211" s="4">
        <v>233.22039999999998</v>
      </c>
    </row>
    <row r="2212" spans="1:21" ht="15.75" customHeight="1"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4">
        <v>43.8</v>
      </c>
      <c r="S2212" s="2">
        <v>10</v>
      </c>
      <c r="T2212" s="2">
        <v>0</v>
      </c>
      <c r="U2212" s="4">
        <v>21.023999999999997</v>
      </c>
    </row>
    <row r="2213" spans="1:21" ht="15.75" customHeight="1"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4">
        <v>167.292</v>
      </c>
      <c r="S2213" s="2">
        <v>6</v>
      </c>
      <c r="T2213" s="2">
        <v>0.1</v>
      </c>
      <c r="U2213" s="4">
        <v>29.7408</v>
      </c>
    </row>
    <row r="2214" spans="1:21" ht="15.75" customHeight="1"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4">
        <v>27.42</v>
      </c>
      <c r="S2214" s="2">
        <v>1</v>
      </c>
      <c r="T2214" s="2">
        <v>0</v>
      </c>
      <c r="U2214" s="4">
        <v>11.2422</v>
      </c>
    </row>
    <row r="2215" spans="1:21" ht="15.75" customHeight="1"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4">
        <v>1.4400000000000002</v>
      </c>
      <c r="S2215" s="2">
        <v>1</v>
      </c>
      <c r="T2215" s="2">
        <v>0.2</v>
      </c>
      <c r="U2215" s="4">
        <v>0.504</v>
      </c>
    </row>
    <row r="2216" spans="1:21" ht="15.75" customHeight="1"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4">
        <v>61.77600000000001</v>
      </c>
      <c r="S2216" s="2">
        <v>13</v>
      </c>
      <c r="T2216" s="2">
        <v>0.2</v>
      </c>
      <c r="U2216" s="4">
        <v>20.849399999999996</v>
      </c>
    </row>
    <row r="2217" spans="1:21" ht="15.75" customHeight="1"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4">
        <v>241.96</v>
      </c>
      <c r="S2217" s="2">
        <v>2</v>
      </c>
      <c r="T2217" s="2">
        <v>0</v>
      </c>
      <c r="U2217" s="4">
        <v>60.490000000000009</v>
      </c>
    </row>
    <row r="2218" spans="1:21" ht="15.75" customHeight="1"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4">
        <v>108.608</v>
      </c>
      <c r="S2218" s="2">
        <v>4</v>
      </c>
      <c r="T2218" s="2">
        <v>0.2</v>
      </c>
      <c r="U2218" s="4">
        <v>9.5031999999999925</v>
      </c>
    </row>
    <row r="2219" spans="1:21" ht="15.75" customHeight="1"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4">
        <v>2.8160000000000003</v>
      </c>
      <c r="S2219" s="2">
        <v>2</v>
      </c>
      <c r="T2219" s="2">
        <v>0.2</v>
      </c>
      <c r="U2219" s="4">
        <v>0.98559999999999992</v>
      </c>
    </row>
    <row r="2220" spans="1:21" ht="15.75" customHeight="1"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4">
        <v>9.9840000000000018</v>
      </c>
      <c r="S2220" s="2">
        <v>4</v>
      </c>
      <c r="T2220" s="2">
        <v>0.2</v>
      </c>
      <c r="U2220" s="4">
        <v>3.6191999999999993</v>
      </c>
    </row>
    <row r="2221" spans="1:21" ht="15.75" customHeight="1"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4">
        <v>14.98</v>
      </c>
      <c r="S2221" s="2">
        <v>1</v>
      </c>
      <c r="T2221" s="2">
        <v>0</v>
      </c>
      <c r="U2221" s="4">
        <v>4.1943999999999999</v>
      </c>
    </row>
    <row r="2222" spans="1:21" ht="15.75" customHeight="1"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4">
        <v>1145.6000000000001</v>
      </c>
      <c r="S2222" s="2">
        <v>4</v>
      </c>
      <c r="T2222" s="2">
        <v>0.2</v>
      </c>
      <c r="U2222" s="4">
        <v>100.24000000000007</v>
      </c>
    </row>
    <row r="2223" spans="1:21" ht="15.75" customHeight="1"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4">
        <v>485.93999999999994</v>
      </c>
      <c r="S2223" s="2">
        <v>2</v>
      </c>
      <c r="T2223" s="2">
        <v>0.4</v>
      </c>
      <c r="U2223" s="4">
        <v>-89.089000000000055</v>
      </c>
    </row>
    <row r="2224" spans="1:21" ht="15.75" customHeight="1"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4">
        <v>37.375999999999998</v>
      </c>
      <c r="S2224" s="2">
        <v>8</v>
      </c>
      <c r="T2224" s="2">
        <v>0.2</v>
      </c>
      <c r="U2224" s="4">
        <v>4.6719999999999988</v>
      </c>
    </row>
    <row r="2225" spans="1:21" ht="15.75" customHeight="1"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4">
        <v>70.685999999999993</v>
      </c>
      <c r="S2225" s="2">
        <v>1</v>
      </c>
      <c r="T2225" s="2">
        <v>0.3</v>
      </c>
      <c r="U2225" s="4">
        <v>-24.23520000000001</v>
      </c>
    </row>
    <row r="2226" spans="1:21" ht="15.75" customHeight="1"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4">
        <v>54.816000000000003</v>
      </c>
      <c r="S2226" s="2">
        <v>3</v>
      </c>
      <c r="T2226" s="2">
        <v>0.2</v>
      </c>
      <c r="U2226" s="4">
        <v>17.815199999999997</v>
      </c>
    </row>
    <row r="2227" spans="1:21" ht="15.75" customHeight="1"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4">
        <v>72.294000000000011</v>
      </c>
      <c r="S2227" s="2">
        <v>1</v>
      </c>
      <c r="T2227" s="2">
        <v>0.7</v>
      </c>
      <c r="U2227" s="4">
        <v>-98.801799999999986</v>
      </c>
    </row>
    <row r="2228" spans="1:21" ht="15.75" customHeight="1"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4">
        <v>2.8960000000000004</v>
      </c>
      <c r="S2228" s="2">
        <v>2</v>
      </c>
      <c r="T2228" s="2">
        <v>0.2</v>
      </c>
      <c r="U2228" s="4">
        <v>0.4705999999999998</v>
      </c>
    </row>
    <row r="2229" spans="1:21" ht="15.75" customHeight="1"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4">
        <v>124.79200000000002</v>
      </c>
      <c r="S2229" s="2">
        <v>1</v>
      </c>
      <c r="T2229" s="2">
        <v>0.2</v>
      </c>
      <c r="U2229" s="4">
        <v>15.598999999999993</v>
      </c>
    </row>
    <row r="2230" spans="1:21" ht="15.75" customHeight="1"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4">
        <v>330.58800000000002</v>
      </c>
      <c r="S2230" s="2">
        <v>1</v>
      </c>
      <c r="T2230" s="2">
        <v>0.4</v>
      </c>
      <c r="U2230" s="4">
        <v>-115.70580000000004</v>
      </c>
    </row>
    <row r="2231" spans="1:21" ht="15.75" customHeight="1"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4">
        <v>673.5680000000001</v>
      </c>
      <c r="S2231" s="2">
        <v>2</v>
      </c>
      <c r="T2231" s="2">
        <v>0.2</v>
      </c>
      <c r="U2231" s="4">
        <v>252.58799999999999</v>
      </c>
    </row>
    <row r="2232" spans="1:21" ht="15.75" customHeight="1"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4">
        <v>52.98</v>
      </c>
      <c r="S2232" s="2">
        <v>2</v>
      </c>
      <c r="T2232" s="2">
        <v>0</v>
      </c>
      <c r="U2232" s="4">
        <v>14.834400000000002</v>
      </c>
    </row>
    <row r="2233" spans="1:21" ht="15.75" customHeight="1"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4">
        <v>526.45000000000005</v>
      </c>
      <c r="S2233" s="2">
        <v>5</v>
      </c>
      <c r="T2233" s="2">
        <v>0</v>
      </c>
      <c r="U2233" s="4">
        <v>31.586999999999961</v>
      </c>
    </row>
    <row r="2234" spans="1:21" ht="15.75" customHeight="1"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4">
        <v>228.92</v>
      </c>
      <c r="S2234" s="2">
        <v>5</v>
      </c>
      <c r="T2234" s="2">
        <v>0.2</v>
      </c>
      <c r="U2234" s="4">
        <v>14.307499999999997</v>
      </c>
    </row>
    <row r="2235" spans="1:21" ht="15.75" customHeight="1"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4">
        <v>319.96800000000002</v>
      </c>
      <c r="S2235" s="2">
        <v>4</v>
      </c>
      <c r="T2235" s="2">
        <v>0.2</v>
      </c>
      <c r="U2235" s="4">
        <v>35.996399999999952</v>
      </c>
    </row>
    <row r="2236" spans="1:21" ht="15.75" customHeight="1"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4">
        <v>205.03</v>
      </c>
      <c r="S2236" s="2">
        <v>7</v>
      </c>
      <c r="T2236" s="2">
        <v>0</v>
      </c>
      <c r="U2236" s="4">
        <v>67.659899999999979</v>
      </c>
    </row>
    <row r="2237" spans="1:21" ht="15.75" customHeight="1" x14ac:dyDescent="0.3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4">
        <v>190.86</v>
      </c>
      <c r="S2237" s="2">
        <v>2</v>
      </c>
      <c r="T2237" s="2">
        <v>0</v>
      </c>
      <c r="U2237" s="4">
        <v>11.451599999999985</v>
      </c>
    </row>
    <row r="2238" spans="1:21" ht="15.75" customHeight="1" x14ac:dyDescent="0.3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4">
        <v>24.32</v>
      </c>
      <c r="S2238" s="2">
        <v>8</v>
      </c>
      <c r="T2238" s="2">
        <v>0</v>
      </c>
      <c r="U2238" s="4">
        <v>8.2687999999999988</v>
      </c>
    </row>
    <row r="2239" spans="1:21" ht="15.75" customHeight="1" x14ac:dyDescent="0.3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4">
        <v>44.400000000000006</v>
      </c>
      <c r="S2239" s="2">
        <v>5</v>
      </c>
      <c r="T2239" s="2">
        <v>0</v>
      </c>
      <c r="U2239" s="4">
        <v>12.432000000000002</v>
      </c>
    </row>
    <row r="2240" spans="1:21" ht="15.75" customHeight="1" x14ac:dyDescent="0.3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4">
        <v>44.400000000000006</v>
      </c>
      <c r="S2240" s="2">
        <v>2</v>
      </c>
      <c r="T2240" s="2">
        <v>0.6</v>
      </c>
      <c r="U2240" s="4">
        <v>-52.169999999999987</v>
      </c>
    </row>
    <row r="2241" spans="1:21" ht="15.75" customHeight="1" x14ac:dyDescent="0.3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4">
        <v>1016.792</v>
      </c>
      <c r="S2241" s="2">
        <v>1</v>
      </c>
      <c r="T2241" s="2">
        <v>0.2</v>
      </c>
      <c r="U2241" s="4">
        <v>381.29700000000003</v>
      </c>
    </row>
    <row r="2242" spans="1:21" ht="15.75" customHeight="1" x14ac:dyDescent="0.3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4">
        <v>38.136000000000003</v>
      </c>
      <c r="S2242" s="2">
        <v>7</v>
      </c>
      <c r="T2242" s="2">
        <v>0.2</v>
      </c>
      <c r="U2242" s="4">
        <v>13.347599999999998</v>
      </c>
    </row>
    <row r="2243" spans="1:21" ht="15.75" customHeight="1" x14ac:dyDescent="0.3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4">
        <v>494.98199999999997</v>
      </c>
      <c r="S2243" s="2">
        <v>3</v>
      </c>
      <c r="T2243" s="2">
        <v>0.4</v>
      </c>
      <c r="U2243" s="4">
        <v>-115.49580000000006</v>
      </c>
    </row>
    <row r="2244" spans="1:21" ht="15.75" customHeight="1" x14ac:dyDescent="0.3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4">
        <v>56.56</v>
      </c>
      <c r="S2244" s="2">
        <v>2</v>
      </c>
      <c r="T2244" s="2">
        <v>0</v>
      </c>
      <c r="U2244" s="4">
        <v>15.2712</v>
      </c>
    </row>
    <row r="2245" spans="1:21" ht="15.75" customHeight="1" x14ac:dyDescent="0.3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4">
        <v>5.56</v>
      </c>
      <c r="S2245" s="2">
        <v>2</v>
      </c>
      <c r="T2245" s="2">
        <v>0</v>
      </c>
      <c r="U2245" s="4">
        <v>1.4455999999999998</v>
      </c>
    </row>
    <row r="2246" spans="1:21" ht="15.75" customHeight="1" x14ac:dyDescent="0.3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4">
        <v>9.02</v>
      </c>
      <c r="S2246" s="2">
        <v>2</v>
      </c>
      <c r="T2246" s="2">
        <v>0</v>
      </c>
      <c r="U2246" s="4">
        <v>3.5178000000000003</v>
      </c>
    </row>
    <row r="2247" spans="1:21" ht="15.75" customHeight="1" x14ac:dyDescent="0.3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4">
        <v>8.6199999999999992</v>
      </c>
      <c r="S2247" s="2">
        <v>1</v>
      </c>
      <c r="T2247" s="2">
        <v>0</v>
      </c>
      <c r="U2247" s="4">
        <v>2.2412000000000001</v>
      </c>
    </row>
    <row r="2248" spans="1:21" ht="15.75" customHeight="1" x14ac:dyDescent="0.3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4">
        <v>659.97600000000011</v>
      </c>
      <c r="S2248" s="2">
        <v>3</v>
      </c>
      <c r="T2248" s="2">
        <v>0.2</v>
      </c>
      <c r="U2248" s="4">
        <v>49.498199999999969</v>
      </c>
    </row>
    <row r="2249" spans="1:21" ht="15.75" customHeight="1" x14ac:dyDescent="0.3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4">
        <v>13.36</v>
      </c>
      <c r="S2249" s="2">
        <v>2</v>
      </c>
      <c r="T2249" s="2">
        <v>0</v>
      </c>
      <c r="U2249" s="4">
        <v>6.4127999999999998</v>
      </c>
    </row>
    <row r="2250" spans="1:21" ht="15.75" customHeight="1" x14ac:dyDescent="0.3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4">
        <v>41.72</v>
      </c>
      <c r="S2250" s="2">
        <v>5</v>
      </c>
      <c r="T2250" s="2">
        <v>0.2</v>
      </c>
      <c r="U2250" s="4">
        <v>13.037499999999998</v>
      </c>
    </row>
    <row r="2251" spans="1:21" ht="15.75" customHeight="1" x14ac:dyDescent="0.3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4">
        <v>11.52</v>
      </c>
      <c r="S2251" s="2">
        <v>5</v>
      </c>
      <c r="T2251" s="2">
        <v>0.2</v>
      </c>
      <c r="U2251" s="4">
        <v>4.1760000000000002</v>
      </c>
    </row>
    <row r="2252" spans="1:21" ht="15.75" customHeight="1" x14ac:dyDescent="0.3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4">
        <v>541.43999999999994</v>
      </c>
      <c r="S2252" s="2">
        <v>6</v>
      </c>
      <c r="T2252" s="2">
        <v>0</v>
      </c>
      <c r="U2252" s="4">
        <v>157.01759999999993</v>
      </c>
    </row>
    <row r="2253" spans="1:21" ht="15.75" customHeight="1" x14ac:dyDescent="0.3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4">
        <v>19.440000000000001</v>
      </c>
      <c r="S2253" s="2">
        <v>3</v>
      </c>
      <c r="T2253" s="2">
        <v>0</v>
      </c>
      <c r="U2253" s="4">
        <v>9.3312000000000008</v>
      </c>
    </row>
    <row r="2254" spans="1:21" ht="15.75" customHeight="1" x14ac:dyDescent="0.3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4">
        <v>143.69999999999999</v>
      </c>
      <c r="S2254" s="2">
        <v>3</v>
      </c>
      <c r="T2254" s="2">
        <v>0</v>
      </c>
      <c r="U2254" s="4">
        <v>68.975999999999999</v>
      </c>
    </row>
    <row r="2255" spans="1:21" ht="15.75" customHeight="1" x14ac:dyDescent="0.3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4">
        <v>43.26</v>
      </c>
      <c r="S2255" s="2">
        <v>3</v>
      </c>
      <c r="T2255" s="2">
        <v>0</v>
      </c>
      <c r="U2255" s="4">
        <v>14.275799999999998</v>
      </c>
    </row>
    <row r="2256" spans="1:21" ht="15.75" customHeight="1" x14ac:dyDescent="0.3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4">
        <v>43.56</v>
      </c>
      <c r="S2256" s="2">
        <v>2</v>
      </c>
      <c r="T2256" s="2">
        <v>0</v>
      </c>
      <c r="U2256" s="4">
        <v>15.245999999999999</v>
      </c>
    </row>
    <row r="2257" spans="1:21" ht="15.75" customHeight="1" x14ac:dyDescent="0.3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4">
        <v>437.84999999999997</v>
      </c>
      <c r="S2257" s="2">
        <v>3</v>
      </c>
      <c r="T2257" s="2">
        <v>0</v>
      </c>
      <c r="U2257" s="4">
        <v>131.35499999999996</v>
      </c>
    </row>
    <row r="2258" spans="1:21" ht="15.75" customHeight="1" x14ac:dyDescent="0.3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4">
        <v>109.48</v>
      </c>
      <c r="S2258" s="2">
        <v>2</v>
      </c>
      <c r="T2258" s="2">
        <v>0</v>
      </c>
      <c r="U2258" s="4">
        <v>33.938800000000001</v>
      </c>
    </row>
    <row r="2259" spans="1:21" ht="15.75" customHeight="1" x14ac:dyDescent="0.3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4">
        <v>1212.96</v>
      </c>
      <c r="S2259" s="2">
        <v>7</v>
      </c>
      <c r="T2259" s="2">
        <v>0.2</v>
      </c>
      <c r="U2259" s="4">
        <v>90.97199999999998</v>
      </c>
    </row>
    <row r="2260" spans="1:21" ht="15.75" customHeight="1" x14ac:dyDescent="0.3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4">
        <v>18.54</v>
      </c>
      <c r="S2260" s="2">
        <v>2</v>
      </c>
      <c r="T2260" s="2">
        <v>0</v>
      </c>
      <c r="U2260" s="4">
        <v>8.7137999999999991</v>
      </c>
    </row>
    <row r="2261" spans="1:21" ht="15.75" customHeight="1" x14ac:dyDescent="0.3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4">
        <v>5</v>
      </c>
      <c r="S2261" s="2">
        <v>1</v>
      </c>
      <c r="T2261" s="2">
        <v>0</v>
      </c>
      <c r="U2261" s="4">
        <v>2.4</v>
      </c>
    </row>
    <row r="2262" spans="1:21" ht="15.75" customHeight="1" x14ac:dyDescent="0.3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4">
        <v>371.96999999999997</v>
      </c>
      <c r="S2262" s="2">
        <v>3</v>
      </c>
      <c r="T2262" s="2">
        <v>0</v>
      </c>
      <c r="U2262" s="4">
        <v>66.954599999999971</v>
      </c>
    </row>
    <row r="2263" spans="1:21" ht="15.75" customHeight="1" x14ac:dyDescent="0.3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4">
        <v>166.24</v>
      </c>
      <c r="S2263" s="2">
        <v>1</v>
      </c>
      <c r="T2263" s="2">
        <v>0</v>
      </c>
      <c r="U2263" s="4">
        <v>24.936000000000007</v>
      </c>
    </row>
    <row r="2264" spans="1:21" ht="15.75" customHeight="1" x14ac:dyDescent="0.3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4">
        <v>359.96999999999997</v>
      </c>
      <c r="S2264" s="2">
        <v>3</v>
      </c>
      <c r="T2264" s="2">
        <v>0</v>
      </c>
      <c r="U2264" s="4">
        <v>79.193399999999968</v>
      </c>
    </row>
    <row r="2265" spans="1:21" ht="15.75" customHeight="1" x14ac:dyDescent="0.3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4">
        <v>499.98</v>
      </c>
      <c r="S2265" s="2">
        <v>2</v>
      </c>
      <c r="T2265" s="2">
        <v>0</v>
      </c>
      <c r="U2265" s="4">
        <v>114.99540000000002</v>
      </c>
    </row>
    <row r="2266" spans="1:21" ht="15.75" customHeight="1" x14ac:dyDescent="0.3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4">
        <v>5.28</v>
      </c>
      <c r="S2266" s="2">
        <v>1</v>
      </c>
      <c r="T2266" s="2">
        <v>0</v>
      </c>
      <c r="U2266" s="4">
        <v>2.3759999999999999</v>
      </c>
    </row>
    <row r="2267" spans="1:21" ht="15.75" customHeight="1" x14ac:dyDescent="0.3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4">
        <v>8.26</v>
      </c>
      <c r="S2267" s="2">
        <v>2</v>
      </c>
      <c r="T2267" s="2">
        <v>0</v>
      </c>
      <c r="U2267" s="4">
        <v>3.8822000000000001</v>
      </c>
    </row>
    <row r="2268" spans="1:21" ht="15.75" customHeight="1" x14ac:dyDescent="0.3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4">
        <v>7.9680000000000009</v>
      </c>
      <c r="S2268" s="2">
        <v>2</v>
      </c>
      <c r="T2268" s="2">
        <v>0.2</v>
      </c>
      <c r="U2268" s="4">
        <v>2.6892000000000005</v>
      </c>
    </row>
    <row r="2269" spans="1:21" ht="15.75" customHeight="1" x14ac:dyDescent="0.3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4">
        <v>12.96</v>
      </c>
      <c r="S2269" s="2">
        <v>2</v>
      </c>
      <c r="T2269" s="2">
        <v>0</v>
      </c>
      <c r="U2269" s="4">
        <v>6.3504000000000005</v>
      </c>
    </row>
    <row r="2270" spans="1:21" ht="15.75" customHeight="1" x14ac:dyDescent="0.3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4">
        <v>6.48</v>
      </c>
      <c r="S2270" s="2">
        <v>1</v>
      </c>
      <c r="T2270" s="2">
        <v>0</v>
      </c>
      <c r="U2270" s="4">
        <v>3.1104000000000003</v>
      </c>
    </row>
    <row r="2271" spans="1:21" ht="15.75" customHeight="1" x14ac:dyDescent="0.3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4">
        <v>6.9840000000000009</v>
      </c>
      <c r="S2271" s="2">
        <v>1</v>
      </c>
      <c r="T2271" s="2">
        <v>0.2</v>
      </c>
      <c r="U2271" s="4">
        <v>2.3570999999999991</v>
      </c>
    </row>
    <row r="2272" spans="1:21" ht="15.75" customHeight="1" x14ac:dyDescent="0.3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4">
        <v>47.96</v>
      </c>
      <c r="S2272" s="2">
        <v>5</v>
      </c>
      <c r="T2272" s="2">
        <v>0.2</v>
      </c>
      <c r="U2272" s="4">
        <v>4.196499999999995</v>
      </c>
    </row>
    <row r="2273" spans="1:21" ht="15.75" customHeight="1" x14ac:dyDescent="0.3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4">
        <v>199.74</v>
      </c>
      <c r="S2273" s="2">
        <v>6</v>
      </c>
      <c r="T2273" s="2">
        <v>0</v>
      </c>
      <c r="U2273" s="4">
        <v>47.937599999999996</v>
      </c>
    </row>
    <row r="2274" spans="1:21" ht="15.75" customHeight="1" x14ac:dyDescent="0.3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4">
        <v>435.26</v>
      </c>
      <c r="S2274" s="2">
        <v>7</v>
      </c>
      <c r="T2274" s="2">
        <v>0</v>
      </c>
      <c r="U2274" s="4">
        <v>95.757200000000012</v>
      </c>
    </row>
    <row r="2275" spans="1:21" ht="15.75" customHeight="1" x14ac:dyDescent="0.3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4">
        <v>1119.9840000000002</v>
      </c>
      <c r="S2275" s="2">
        <v>2</v>
      </c>
      <c r="T2275" s="2">
        <v>0.2</v>
      </c>
      <c r="U2275" s="4">
        <v>377.99459999999993</v>
      </c>
    </row>
    <row r="2276" spans="1:21" ht="15.75" customHeight="1" x14ac:dyDescent="0.3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4">
        <v>143.43199999999999</v>
      </c>
      <c r="S2276" s="2">
        <v>1</v>
      </c>
      <c r="T2276" s="2">
        <v>0.2</v>
      </c>
      <c r="U2276" s="4">
        <v>3.5857999999999848</v>
      </c>
    </row>
    <row r="2277" spans="1:21" ht="15.75" customHeight="1" x14ac:dyDescent="0.3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4">
        <v>122.352</v>
      </c>
      <c r="S2277" s="2">
        <v>3</v>
      </c>
      <c r="T2277" s="2">
        <v>0.2</v>
      </c>
      <c r="U2277" s="4">
        <v>13.764599999999994</v>
      </c>
    </row>
    <row r="2278" spans="1:21" ht="15.75" customHeight="1" x14ac:dyDescent="0.3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4">
        <v>306.2</v>
      </c>
      <c r="S2278" s="2">
        <v>5</v>
      </c>
      <c r="T2278" s="2">
        <v>0</v>
      </c>
      <c r="U2278" s="4">
        <v>0</v>
      </c>
    </row>
    <row r="2279" spans="1:21" ht="15.75" customHeight="1" x14ac:dyDescent="0.3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4">
        <v>85.98</v>
      </c>
      <c r="S2279" s="2">
        <v>1</v>
      </c>
      <c r="T2279" s="2">
        <v>0</v>
      </c>
      <c r="U2279" s="4">
        <v>22.354800000000004</v>
      </c>
    </row>
    <row r="2280" spans="1:21" ht="15.75" customHeight="1" x14ac:dyDescent="0.3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4">
        <v>223.96</v>
      </c>
      <c r="S2280" s="2">
        <v>4</v>
      </c>
      <c r="T2280" s="2">
        <v>0</v>
      </c>
      <c r="U2280" s="4">
        <v>53.750400000000013</v>
      </c>
    </row>
    <row r="2281" spans="1:21" ht="15.75" customHeight="1" x14ac:dyDescent="0.3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4">
        <v>97.567999999999998</v>
      </c>
      <c r="S2281" s="2">
        <v>2</v>
      </c>
      <c r="T2281" s="2">
        <v>0.2</v>
      </c>
      <c r="U2281" s="4">
        <v>-6.0980000000000025</v>
      </c>
    </row>
    <row r="2282" spans="1:21" ht="15.75" customHeight="1" x14ac:dyDescent="0.3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4">
        <v>614.27200000000005</v>
      </c>
      <c r="S2282" s="2">
        <v>8</v>
      </c>
      <c r="T2282" s="2">
        <v>0.2</v>
      </c>
      <c r="U2282" s="4">
        <v>-23.03520000000006</v>
      </c>
    </row>
    <row r="2283" spans="1:21" ht="15.75" customHeight="1" x14ac:dyDescent="0.3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4">
        <v>199.98</v>
      </c>
      <c r="S2283" s="2">
        <v>2</v>
      </c>
      <c r="T2283" s="2">
        <v>0</v>
      </c>
      <c r="U2283" s="4">
        <v>37.996199999999988</v>
      </c>
    </row>
    <row r="2284" spans="1:21" ht="15.75" customHeight="1" x14ac:dyDescent="0.3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4">
        <v>48.16</v>
      </c>
      <c r="S2284" s="2">
        <v>7</v>
      </c>
      <c r="T2284" s="2">
        <v>0</v>
      </c>
      <c r="U2284" s="4">
        <v>22.153599999999997</v>
      </c>
    </row>
    <row r="2285" spans="1:21" ht="15.75" customHeight="1" x14ac:dyDescent="0.3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4">
        <v>23.92</v>
      </c>
      <c r="S2285" s="2">
        <v>2</v>
      </c>
      <c r="T2285" s="2">
        <v>0</v>
      </c>
      <c r="U2285" s="4">
        <v>6.6976000000000013</v>
      </c>
    </row>
    <row r="2286" spans="1:21" ht="15.75" customHeight="1" x14ac:dyDescent="0.3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4">
        <v>60.69</v>
      </c>
      <c r="S2286" s="2">
        <v>7</v>
      </c>
      <c r="T2286" s="2">
        <v>0</v>
      </c>
      <c r="U2286" s="4">
        <v>16.386300000000002</v>
      </c>
    </row>
    <row r="2287" spans="1:21" ht="15.75" customHeight="1" x14ac:dyDescent="0.3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4">
        <v>14.352000000000002</v>
      </c>
      <c r="S2287" s="2">
        <v>3</v>
      </c>
      <c r="T2287" s="2">
        <v>0.2</v>
      </c>
      <c r="U2287" s="4">
        <v>5.2026000000000003</v>
      </c>
    </row>
    <row r="2288" spans="1:21" ht="15.75" customHeight="1" x14ac:dyDescent="0.3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4">
        <v>35.04</v>
      </c>
      <c r="S2288" s="2">
        <v>2</v>
      </c>
      <c r="T2288" s="2">
        <v>0</v>
      </c>
      <c r="U2288" s="4">
        <v>12.263999999999999</v>
      </c>
    </row>
    <row r="2289" spans="1:21" ht="15.75" customHeight="1" x14ac:dyDescent="0.3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4">
        <v>17.480000000000004</v>
      </c>
      <c r="S2289" s="2">
        <v>5</v>
      </c>
      <c r="T2289" s="2">
        <v>0.2</v>
      </c>
      <c r="U2289" s="4">
        <v>1.3109999999999999</v>
      </c>
    </row>
    <row r="2290" spans="1:21" ht="15.75" customHeight="1" x14ac:dyDescent="0.3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4">
        <v>16.399999999999999</v>
      </c>
      <c r="S2290" s="2">
        <v>5</v>
      </c>
      <c r="T2290" s="2">
        <v>0</v>
      </c>
      <c r="U2290" s="4">
        <v>4.7559999999999985</v>
      </c>
    </row>
    <row r="2291" spans="1:21" ht="15.75" customHeight="1" x14ac:dyDescent="0.3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4">
        <v>892.98</v>
      </c>
      <c r="S2291" s="2">
        <v>2</v>
      </c>
      <c r="T2291" s="2">
        <v>0</v>
      </c>
      <c r="U2291" s="4">
        <v>80.368200000000002</v>
      </c>
    </row>
    <row r="2292" spans="1:21" ht="15.75" customHeight="1" x14ac:dyDescent="0.3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4">
        <v>287.96999999999997</v>
      </c>
      <c r="S2292" s="2">
        <v>3</v>
      </c>
      <c r="T2292" s="2">
        <v>0</v>
      </c>
      <c r="U2292" s="4">
        <v>77.751899999999992</v>
      </c>
    </row>
    <row r="2293" spans="1:21" ht="15.75" customHeight="1" x14ac:dyDescent="0.3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4">
        <v>595.38</v>
      </c>
      <c r="S2293" s="2">
        <v>6</v>
      </c>
      <c r="T2293" s="2">
        <v>0</v>
      </c>
      <c r="U2293" s="4">
        <v>297.69</v>
      </c>
    </row>
    <row r="2294" spans="1:21" ht="15.75" customHeight="1" x14ac:dyDescent="0.3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4">
        <v>12.96</v>
      </c>
      <c r="S2294" s="2">
        <v>2</v>
      </c>
      <c r="T2294" s="2">
        <v>0</v>
      </c>
      <c r="U2294" s="4">
        <v>6.2208000000000006</v>
      </c>
    </row>
    <row r="2295" spans="1:21" ht="15.75" customHeight="1" x14ac:dyDescent="0.3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4">
        <v>4.95</v>
      </c>
      <c r="S2295" s="2">
        <v>1</v>
      </c>
      <c r="T2295" s="2">
        <v>0</v>
      </c>
      <c r="U2295" s="4">
        <v>1.3365</v>
      </c>
    </row>
    <row r="2296" spans="1:21" ht="15.75" customHeight="1" x14ac:dyDescent="0.3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4">
        <v>181.95</v>
      </c>
      <c r="S2296" s="2">
        <v>3</v>
      </c>
      <c r="T2296" s="2">
        <v>0</v>
      </c>
      <c r="U2296" s="4">
        <v>38.209499999999998</v>
      </c>
    </row>
    <row r="2297" spans="1:21" ht="15.75" customHeight="1" x14ac:dyDescent="0.3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4">
        <v>13.52</v>
      </c>
      <c r="S2297" s="2">
        <v>4</v>
      </c>
      <c r="T2297" s="2">
        <v>0</v>
      </c>
      <c r="U2297" s="4">
        <v>6.219199999999999</v>
      </c>
    </row>
    <row r="2298" spans="1:21" ht="15.75" customHeight="1" x14ac:dyDescent="0.3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4">
        <v>259.7</v>
      </c>
      <c r="S2298" s="2">
        <v>5</v>
      </c>
      <c r="T2298" s="2">
        <v>0</v>
      </c>
      <c r="U2298" s="4">
        <v>106.477</v>
      </c>
    </row>
    <row r="2299" spans="1:21" ht="15.75" customHeight="1" x14ac:dyDescent="0.3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4">
        <v>42.95</v>
      </c>
      <c r="S2299" s="2">
        <v>1</v>
      </c>
      <c r="T2299" s="2">
        <v>0</v>
      </c>
      <c r="U2299" s="4">
        <v>1.2884999999999991</v>
      </c>
    </row>
    <row r="2300" spans="1:21" ht="15.75" customHeight="1" x14ac:dyDescent="0.3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4">
        <v>1399.93</v>
      </c>
      <c r="S2300" s="2">
        <v>7</v>
      </c>
      <c r="T2300" s="2">
        <v>0</v>
      </c>
      <c r="U2300" s="4">
        <v>601.96990000000005</v>
      </c>
    </row>
    <row r="2301" spans="1:21" ht="15.75" customHeight="1" x14ac:dyDescent="0.3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4">
        <v>503.96</v>
      </c>
      <c r="S2301" s="2">
        <v>4</v>
      </c>
      <c r="T2301" s="2">
        <v>0</v>
      </c>
      <c r="U2301" s="4">
        <v>125.99000000000001</v>
      </c>
    </row>
    <row r="2302" spans="1:21" ht="15.75" customHeight="1" x14ac:dyDescent="0.3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4">
        <v>12.72</v>
      </c>
      <c r="S2302" s="2">
        <v>3</v>
      </c>
      <c r="T2302" s="2">
        <v>0</v>
      </c>
      <c r="U2302" s="4">
        <v>6.36</v>
      </c>
    </row>
    <row r="2303" spans="1:21" ht="15.75" customHeight="1" x14ac:dyDescent="0.3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4">
        <v>11.52</v>
      </c>
      <c r="S2303" s="2">
        <v>4</v>
      </c>
      <c r="T2303" s="2">
        <v>0</v>
      </c>
      <c r="U2303" s="4">
        <v>5.6448</v>
      </c>
    </row>
    <row r="2304" spans="1:21" ht="15.75" customHeight="1" x14ac:dyDescent="0.3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4">
        <v>316</v>
      </c>
      <c r="S2304" s="2">
        <v>4</v>
      </c>
      <c r="T2304" s="2">
        <v>0</v>
      </c>
      <c r="U2304" s="4">
        <v>31.599999999999966</v>
      </c>
    </row>
    <row r="2305" spans="1:21" ht="15.75" customHeight="1" x14ac:dyDescent="0.3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4">
        <v>723.92</v>
      </c>
      <c r="S2305" s="2">
        <v>4</v>
      </c>
      <c r="T2305" s="2">
        <v>0</v>
      </c>
      <c r="U2305" s="4">
        <v>188.2192</v>
      </c>
    </row>
    <row r="2306" spans="1:21" ht="15.75" customHeight="1" x14ac:dyDescent="0.3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4">
        <v>106.32</v>
      </c>
      <c r="S2306" s="2">
        <v>3</v>
      </c>
      <c r="T2306" s="2">
        <v>0</v>
      </c>
      <c r="U2306" s="4">
        <v>49.970399999999991</v>
      </c>
    </row>
    <row r="2307" spans="1:21" ht="15.75" customHeight="1" x14ac:dyDescent="0.3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4">
        <v>141.37199999999999</v>
      </c>
      <c r="S2307" s="2">
        <v>2</v>
      </c>
      <c r="T2307" s="2">
        <v>0.3</v>
      </c>
      <c r="U2307" s="4">
        <v>-14.137200000000014</v>
      </c>
    </row>
    <row r="2308" spans="1:21" ht="15.75" customHeight="1" x14ac:dyDescent="0.3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4">
        <v>27.216000000000001</v>
      </c>
      <c r="S2308" s="2">
        <v>3</v>
      </c>
      <c r="T2308" s="2">
        <v>0.2</v>
      </c>
      <c r="U2308" s="4">
        <v>9.8657999999999983</v>
      </c>
    </row>
    <row r="2309" spans="1:21" ht="15.75" customHeight="1" x14ac:dyDescent="0.3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4">
        <v>390.75</v>
      </c>
      <c r="S2309" s="2">
        <v>5</v>
      </c>
      <c r="T2309" s="2">
        <v>0</v>
      </c>
      <c r="U2309" s="4">
        <v>171.93000000000006</v>
      </c>
    </row>
    <row r="2310" spans="1:21" ht="15.75" customHeight="1" x14ac:dyDescent="0.3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4">
        <v>280.79200000000003</v>
      </c>
      <c r="S2310" s="2">
        <v>1</v>
      </c>
      <c r="T2310" s="2">
        <v>0.2</v>
      </c>
      <c r="U2310" s="4">
        <v>35.098999999999961</v>
      </c>
    </row>
    <row r="2311" spans="1:21" ht="15.75" customHeight="1" x14ac:dyDescent="0.3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4">
        <v>68.448000000000008</v>
      </c>
      <c r="S2311" s="2">
        <v>4</v>
      </c>
      <c r="T2311" s="2">
        <v>0.2</v>
      </c>
      <c r="U2311" s="4">
        <v>7.7003999999999948</v>
      </c>
    </row>
    <row r="2312" spans="1:21" ht="15.75" customHeight="1" x14ac:dyDescent="0.3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4">
        <v>88.04</v>
      </c>
      <c r="S2312" s="2">
        <v>5</v>
      </c>
      <c r="T2312" s="2">
        <v>0.2</v>
      </c>
      <c r="U2312" s="4">
        <v>6.602999999999998</v>
      </c>
    </row>
    <row r="2313" spans="1:21" ht="15.75" customHeight="1" x14ac:dyDescent="0.3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4">
        <v>15.872</v>
      </c>
      <c r="S2313" s="2">
        <v>1</v>
      </c>
      <c r="T2313" s="2">
        <v>0.2</v>
      </c>
      <c r="U2313" s="4">
        <v>1.9839999999999982</v>
      </c>
    </row>
    <row r="2314" spans="1:21" ht="15.75" customHeight="1" x14ac:dyDescent="0.3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4">
        <v>215.59200000000001</v>
      </c>
      <c r="S2314" s="2">
        <v>3</v>
      </c>
      <c r="T2314" s="2">
        <v>0.2</v>
      </c>
      <c r="U2314" s="4">
        <v>-48.508200000000009</v>
      </c>
    </row>
    <row r="2315" spans="1:21" ht="15.75" customHeight="1" x14ac:dyDescent="0.3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4">
        <v>14.62</v>
      </c>
      <c r="S2315" s="2">
        <v>2</v>
      </c>
      <c r="T2315" s="2">
        <v>0</v>
      </c>
      <c r="U2315" s="4">
        <v>6.8713999999999995</v>
      </c>
    </row>
    <row r="2316" spans="1:21" ht="15.75" customHeight="1" x14ac:dyDescent="0.3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4">
        <v>416.32</v>
      </c>
      <c r="S2316" s="2">
        <v>2</v>
      </c>
      <c r="T2316" s="2">
        <v>0</v>
      </c>
      <c r="U2316" s="4">
        <v>112.40640000000002</v>
      </c>
    </row>
    <row r="2317" spans="1:21" ht="15.75" customHeight="1" x14ac:dyDescent="0.3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4">
        <v>43</v>
      </c>
      <c r="S2317" s="2">
        <v>5</v>
      </c>
      <c r="T2317" s="2">
        <v>0</v>
      </c>
      <c r="U2317" s="4">
        <v>20.21</v>
      </c>
    </row>
    <row r="2318" spans="1:21" ht="15.75" customHeight="1" x14ac:dyDescent="0.3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4">
        <v>182.94</v>
      </c>
      <c r="S2318" s="2">
        <v>3</v>
      </c>
      <c r="T2318" s="2">
        <v>0</v>
      </c>
      <c r="U2318" s="4">
        <v>27.440999999999995</v>
      </c>
    </row>
    <row r="2319" spans="1:21" ht="15.75" customHeight="1" x14ac:dyDescent="0.3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4">
        <v>60.83</v>
      </c>
      <c r="S2319" s="2">
        <v>7</v>
      </c>
      <c r="T2319" s="2">
        <v>0</v>
      </c>
      <c r="U2319" s="4">
        <v>30.414999999999999</v>
      </c>
    </row>
    <row r="2320" spans="1:21" ht="15.75" customHeight="1" x14ac:dyDescent="0.3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4">
        <v>389.97</v>
      </c>
      <c r="S2320" s="2">
        <v>3</v>
      </c>
      <c r="T2320" s="2">
        <v>0</v>
      </c>
      <c r="U2320" s="4">
        <v>132.58980000000003</v>
      </c>
    </row>
    <row r="2321" spans="1:21" ht="15.75" customHeight="1" x14ac:dyDescent="0.3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4">
        <v>194.32</v>
      </c>
      <c r="S2321" s="2">
        <v>4</v>
      </c>
      <c r="T2321" s="2">
        <v>0</v>
      </c>
      <c r="U2321" s="4">
        <v>56.352799999999974</v>
      </c>
    </row>
    <row r="2322" spans="1:21" ht="15.75" customHeight="1" x14ac:dyDescent="0.3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4">
        <v>265.93</v>
      </c>
      <c r="S2322" s="2">
        <v>7</v>
      </c>
      <c r="T2322" s="2">
        <v>0</v>
      </c>
      <c r="U2322" s="4">
        <v>63.8232</v>
      </c>
    </row>
    <row r="2323" spans="1:21" ht="15.75" customHeight="1" x14ac:dyDescent="0.3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4">
        <v>94.74</v>
      </c>
      <c r="S2323" s="2">
        <v>3</v>
      </c>
      <c r="T2323" s="2">
        <v>0</v>
      </c>
      <c r="U2323" s="4">
        <v>44.527799999999992</v>
      </c>
    </row>
    <row r="2324" spans="1:21" ht="15.75" customHeight="1" x14ac:dyDescent="0.3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4">
        <v>60.64</v>
      </c>
      <c r="S2324" s="2">
        <v>4</v>
      </c>
      <c r="T2324" s="2">
        <v>0</v>
      </c>
      <c r="U2324" s="4">
        <v>27.894399999999997</v>
      </c>
    </row>
    <row r="2325" spans="1:21" ht="15.75" customHeight="1" x14ac:dyDescent="0.3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4">
        <v>76.3</v>
      </c>
      <c r="S2325" s="2">
        <v>5</v>
      </c>
      <c r="T2325" s="2">
        <v>0</v>
      </c>
      <c r="U2325" s="4">
        <v>38.15</v>
      </c>
    </row>
    <row r="2326" spans="1:21" ht="15.75" customHeight="1" x14ac:dyDescent="0.3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4">
        <v>364.79999999999995</v>
      </c>
      <c r="S2326" s="2">
        <v>12</v>
      </c>
      <c r="T2326" s="2">
        <v>0</v>
      </c>
      <c r="U2326" s="4">
        <v>167.80799999999999</v>
      </c>
    </row>
    <row r="2327" spans="1:21" ht="15.75" customHeight="1" x14ac:dyDescent="0.3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4">
        <v>79.872000000000014</v>
      </c>
      <c r="S2327" s="2">
        <v>3</v>
      </c>
      <c r="T2327" s="2">
        <v>0.2</v>
      </c>
      <c r="U2327" s="4">
        <v>29.951999999999998</v>
      </c>
    </row>
    <row r="2328" spans="1:21" ht="15.75" customHeight="1" x14ac:dyDescent="0.3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4">
        <v>46.384</v>
      </c>
      <c r="S2328" s="2">
        <v>1</v>
      </c>
      <c r="T2328" s="2">
        <v>0.2</v>
      </c>
      <c r="U2328" s="4">
        <v>1.1596000000000011</v>
      </c>
    </row>
    <row r="2329" spans="1:21" ht="15.75" customHeight="1" x14ac:dyDescent="0.3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4">
        <v>12.96</v>
      </c>
      <c r="S2329" s="2">
        <v>2</v>
      </c>
      <c r="T2329" s="2">
        <v>0</v>
      </c>
      <c r="U2329" s="4">
        <v>6.2208000000000006</v>
      </c>
    </row>
    <row r="2330" spans="1:21" ht="15.75" customHeight="1" x14ac:dyDescent="0.3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4">
        <v>14.352000000000002</v>
      </c>
      <c r="S2330" s="2">
        <v>3</v>
      </c>
      <c r="T2330" s="2">
        <v>0.2</v>
      </c>
      <c r="U2330" s="4">
        <v>5.2026000000000003</v>
      </c>
    </row>
    <row r="2331" spans="1:21" ht="15.75" customHeight="1" x14ac:dyDescent="0.3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4">
        <v>547.13599999999997</v>
      </c>
      <c r="S2331" s="2">
        <v>4</v>
      </c>
      <c r="T2331" s="2">
        <v>0.2</v>
      </c>
      <c r="U2331" s="4">
        <v>-68.392000000000053</v>
      </c>
    </row>
    <row r="2332" spans="1:21" ht="15.75" customHeight="1" x14ac:dyDescent="0.3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4">
        <v>41.96</v>
      </c>
      <c r="S2332" s="2">
        <v>2</v>
      </c>
      <c r="T2332" s="2">
        <v>0</v>
      </c>
      <c r="U2332" s="4">
        <v>2.9371999999999971</v>
      </c>
    </row>
    <row r="2333" spans="1:21" ht="15.75" customHeight="1" x14ac:dyDescent="0.3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4">
        <v>41.7</v>
      </c>
      <c r="S2333" s="2">
        <v>5</v>
      </c>
      <c r="T2333" s="2">
        <v>0</v>
      </c>
      <c r="U2333" s="4">
        <v>20.85</v>
      </c>
    </row>
    <row r="2334" spans="1:21" ht="15.75" customHeight="1" x14ac:dyDescent="0.3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4">
        <v>277.39999999999998</v>
      </c>
      <c r="S2334" s="2">
        <v>5</v>
      </c>
      <c r="T2334" s="2">
        <v>0</v>
      </c>
      <c r="U2334" s="4">
        <v>133.15199999999999</v>
      </c>
    </row>
    <row r="2335" spans="1:21" ht="15.75" customHeight="1" x14ac:dyDescent="0.3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4">
        <v>5.78</v>
      </c>
      <c r="S2335" s="2">
        <v>1</v>
      </c>
      <c r="T2335" s="2">
        <v>0</v>
      </c>
      <c r="U2335" s="4">
        <v>2.8322000000000003</v>
      </c>
    </row>
    <row r="2336" spans="1:21" ht="15.75" customHeight="1" x14ac:dyDescent="0.3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4">
        <v>69.216000000000008</v>
      </c>
      <c r="S2336" s="2">
        <v>6</v>
      </c>
      <c r="T2336" s="2">
        <v>0.2</v>
      </c>
      <c r="U2336" s="4">
        <v>11.247599999999995</v>
      </c>
    </row>
    <row r="2337" spans="1:21" ht="15.75" customHeight="1" x14ac:dyDescent="0.3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4">
        <v>10.86</v>
      </c>
      <c r="S2337" s="2">
        <v>3</v>
      </c>
      <c r="T2337" s="2">
        <v>0</v>
      </c>
      <c r="U2337" s="4">
        <v>5.1042000000000005</v>
      </c>
    </row>
    <row r="2338" spans="1:21" ht="15.75" customHeight="1" x14ac:dyDescent="0.3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4">
        <v>426.78999999999996</v>
      </c>
      <c r="S2338" s="2">
        <v>7</v>
      </c>
      <c r="T2338" s="2">
        <v>0</v>
      </c>
      <c r="U2338" s="4">
        <v>123.76909999999995</v>
      </c>
    </row>
    <row r="2339" spans="1:21" ht="15.75" customHeight="1" x14ac:dyDescent="0.3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4">
        <v>25.92</v>
      </c>
      <c r="S2339" s="2">
        <v>4</v>
      </c>
      <c r="T2339" s="2">
        <v>0</v>
      </c>
      <c r="U2339" s="4">
        <v>12.441600000000001</v>
      </c>
    </row>
    <row r="2340" spans="1:21" ht="15.75" customHeight="1" x14ac:dyDescent="0.3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4">
        <v>45.92</v>
      </c>
      <c r="S2340" s="2">
        <v>4</v>
      </c>
      <c r="T2340" s="2">
        <v>0</v>
      </c>
      <c r="U2340" s="4">
        <v>22.500800000000002</v>
      </c>
    </row>
    <row r="2341" spans="1:21" ht="15.75" customHeight="1" x14ac:dyDescent="0.3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4">
        <v>10.72</v>
      </c>
      <c r="S2341" s="2">
        <v>2</v>
      </c>
      <c r="T2341" s="2">
        <v>0.2</v>
      </c>
      <c r="U2341" s="4">
        <v>1.7419999999999987</v>
      </c>
    </row>
    <row r="2342" spans="1:21" ht="15.75" customHeight="1" x14ac:dyDescent="0.3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4">
        <v>41.86</v>
      </c>
      <c r="S2342" s="2">
        <v>7</v>
      </c>
      <c r="T2342" s="2">
        <v>0</v>
      </c>
      <c r="U2342" s="4">
        <v>10.465</v>
      </c>
    </row>
    <row r="2343" spans="1:21" ht="15.75" customHeight="1" x14ac:dyDescent="0.3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4">
        <v>63.2</v>
      </c>
      <c r="S2343" s="2">
        <v>5</v>
      </c>
      <c r="T2343" s="2">
        <v>0</v>
      </c>
      <c r="U2343" s="4">
        <v>23.384</v>
      </c>
    </row>
    <row r="2344" spans="1:21" ht="15.75" customHeight="1" x14ac:dyDescent="0.3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4">
        <v>113.97</v>
      </c>
      <c r="S2344" s="2">
        <v>3</v>
      </c>
      <c r="T2344" s="2">
        <v>0</v>
      </c>
      <c r="U2344" s="4">
        <v>27.352799999999998</v>
      </c>
    </row>
    <row r="2345" spans="1:21" ht="15.75" customHeight="1" x14ac:dyDescent="0.3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4">
        <v>123.55199999999999</v>
      </c>
      <c r="S2345" s="2">
        <v>3</v>
      </c>
      <c r="T2345" s="2">
        <v>0.2</v>
      </c>
      <c r="U2345" s="4">
        <v>-29.343599999999995</v>
      </c>
    </row>
    <row r="2346" spans="1:21" ht="15.75" customHeight="1" x14ac:dyDescent="0.3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4">
        <v>490.32</v>
      </c>
      <c r="S2346" s="2">
        <v>9</v>
      </c>
      <c r="T2346" s="2">
        <v>0</v>
      </c>
      <c r="U2346" s="4">
        <v>137.28960000000004</v>
      </c>
    </row>
    <row r="2347" spans="1:21" ht="15.75" customHeight="1" x14ac:dyDescent="0.3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4">
        <v>70.08</v>
      </c>
      <c r="S2347" s="2">
        <v>5</v>
      </c>
      <c r="T2347" s="2">
        <v>0.2</v>
      </c>
      <c r="U2347" s="4">
        <v>24.527999999999995</v>
      </c>
    </row>
    <row r="2348" spans="1:21" ht="15.75" customHeight="1" x14ac:dyDescent="0.3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4">
        <v>1.2719999999999998</v>
      </c>
      <c r="S2348" s="2">
        <v>2</v>
      </c>
      <c r="T2348" s="2">
        <v>0.8</v>
      </c>
      <c r="U2348" s="4">
        <v>-2.1624000000000012</v>
      </c>
    </row>
    <row r="2349" spans="1:21" ht="15.75" customHeight="1" x14ac:dyDescent="0.3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4">
        <v>557.58500000000004</v>
      </c>
      <c r="S2349" s="2">
        <v>5</v>
      </c>
      <c r="T2349" s="2">
        <v>0.3</v>
      </c>
      <c r="U2349" s="4">
        <v>0</v>
      </c>
    </row>
    <row r="2350" spans="1:21" ht="15.75" customHeight="1" x14ac:dyDescent="0.3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4">
        <v>9.0240000000000009</v>
      </c>
      <c r="S2350" s="2">
        <v>6</v>
      </c>
      <c r="T2350" s="2">
        <v>0.2</v>
      </c>
      <c r="U2350" s="4">
        <v>3.1583999999999985</v>
      </c>
    </row>
    <row r="2351" spans="1:21" ht="15.75" customHeight="1" x14ac:dyDescent="0.3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4">
        <v>69.456000000000003</v>
      </c>
      <c r="S2351" s="2">
        <v>2</v>
      </c>
      <c r="T2351" s="2">
        <v>0.2</v>
      </c>
      <c r="U2351" s="4">
        <v>22.573199999999996</v>
      </c>
    </row>
    <row r="2352" spans="1:21" ht="15.75" customHeight="1" x14ac:dyDescent="0.3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4">
        <v>10.86</v>
      </c>
      <c r="S2352" s="2">
        <v>2</v>
      </c>
      <c r="T2352" s="2">
        <v>0</v>
      </c>
      <c r="U2352" s="4">
        <v>5.3213999999999997</v>
      </c>
    </row>
    <row r="2353" spans="1:21" ht="15.75" customHeight="1" x14ac:dyDescent="0.3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4">
        <v>79.47</v>
      </c>
      <c r="S2353" s="2">
        <v>3</v>
      </c>
      <c r="T2353" s="2">
        <v>0</v>
      </c>
      <c r="U2353" s="4">
        <v>22.251600000000003</v>
      </c>
    </row>
    <row r="2354" spans="1:21" ht="15.75" customHeight="1" x14ac:dyDescent="0.3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4">
        <v>10.08</v>
      </c>
      <c r="S2354" s="2">
        <v>6</v>
      </c>
      <c r="T2354" s="2">
        <v>0</v>
      </c>
      <c r="U2354" s="4">
        <v>5.04</v>
      </c>
    </row>
    <row r="2355" spans="1:21" ht="15.75" customHeight="1" x14ac:dyDescent="0.3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4">
        <v>1552.8309999999999</v>
      </c>
      <c r="S2355" s="2">
        <v>7</v>
      </c>
      <c r="T2355" s="2">
        <v>0.15</v>
      </c>
      <c r="U2355" s="4">
        <v>200.95460000000008</v>
      </c>
    </row>
    <row r="2356" spans="1:21" ht="15.75" customHeight="1" x14ac:dyDescent="0.3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4">
        <v>137.24</v>
      </c>
      <c r="S2356" s="2">
        <v>5</v>
      </c>
      <c r="T2356" s="2">
        <v>0.2</v>
      </c>
      <c r="U2356" s="4">
        <v>46.3185</v>
      </c>
    </row>
    <row r="2357" spans="1:21" ht="15.75" customHeight="1" x14ac:dyDescent="0.3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4">
        <v>36.51</v>
      </c>
      <c r="S2357" s="2">
        <v>1</v>
      </c>
      <c r="T2357" s="2">
        <v>0</v>
      </c>
      <c r="U2357" s="4">
        <v>15.699300000000001</v>
      </c>
    </row>
    <row r="2358" spans="1:21" ht="15.75" customHeight="1" x14ac:dyDescent="0.3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4">
        <v>239.976</v>
      </c>
      <c r="S2358" s="2">
        <v>3</v>
      </c>
      <c r="T2358" s="2">
        <v>0.2</v>
      </c>
      <c r="U2358" s="4">
        <v>80.991899999999987</v>
      </c>
    </row>
    <row r="2359" spans="1:21" ht="15.75" customHeight="1" x14ac:dyDescent="0.3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4">
        <v>1579.7460000000001</v>
      </c>
      <c r="S2359" s="2">
        <v>7</v>
      </c>
      <c r="T2359" s="2">
        <v>0.4</v>
      </c>
      <c r="U2359" s="4">
        <v>-447.59469999999988</v>
      </c>
    </row>
    <row r="2360" spans="1:21" ht="15.75" customHeight="1" x14ac:dyDescent="0.3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4">
        <v>1071.576</v>
      </c>
      <c r="S2360" s="2">
        <v>4</v>
      </c>
      <c r="T2360" s="2">
        <v>0.4</v>
      </c>
      <c r="U2360" s="4">
        <v>-553.64760000000001</v>
      </c>
    </row>
    <row r="2361" spans="1:21" ht="15.75" customHeight="1" x14ac:dyDescent="0.3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4">
        <v>613.90800000000002</v>
      </c>
      <c r="S2361" s="2">
        <v>3</v>
      </c>
      <c r="T2361" s="2">
        <v>0.4</v>
      </c>
      <c r="U2361" s="4">
        <v>-122.78160000000003</v>
      </c>
    </row>
    <row r="2362" spans="1:21" ht="15.75" customHeight="1" x14ac:dyDescent="0.3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4">
        <v>34.86</v>
      </c>
      <c r="S2362" s="2">
        <v>7</v>
      </c>
      <c r="T2362" s="2">
        <v>0</v>
      </c>
      <c r="U2362" s="4">
        <v>16.3842</v>
      </c>
    </row>
    <row r="2363" spans="1:21" ht="15.75" customHeight="1" x14ac:dyDescent="0.3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4">
        <v>155.04</v>
      </c>
      <c r="S2363" s="2">
        <v>4</v>
      </c>
      <c r="T2363" s="2">
        <v>0</v>
      </c>
      <c r="U2363" s="4">
        <v>75.9696</v>
      </c>
    </row>
    <row r="2364" spans="1:21" ht="15.75" customHeight="1" x14ac:dyDescent="0.3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4">
        <v>13.710000000000003</v>
      </c>
      <c r="S2364" s="2">
        <v>5</v>
      </c>
      <c r="T2364" s="2">
        <v>0.7</v>
      </c>
      <c r="U2364" s="4">
        <v>-10.053999999999998</v>
      </c>
    </row>
    <row r="2365" spans="1:21" ht="15.75" customHeight="1" x14ac:dyDescent="0.3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4">
        <v>127.88</v>
      </c>
      <c r="S2365" s="2">
        <v>2</v>
      </c>
      <c r="T2365" s="2">
        <v>0</v>
      </c>
      <c r="U2365" s="4">
        <v>40.921599999999998</v>
      </c>
    </row>
    <row r="2366" spans="1:21" ht="15.75" customHeight="1" x14ac:dyDescent="0.3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4">
        <v>160.32</v>
      </c>
      <c r="S2366" s="2">
        <v>2</v>
      </c>
      <c r="T2366" s="2">
        <v>0</v>
      </c>
      <c r="U2366" s="4">
        <v>44.889600000000002</v>
      </c>
    </row>
    <row r="2367" spans="1:21" ht="15.75" customHeight="1" x14ac:dyDescent="0.3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4">
        <v>46</v>
      </c>
      <c r="S2367" s="2">
        <v>4</v>
      </c>
      <c r="T2367" s="2">
        <v>0</v>
      </c>
      <c r="U2367" s="4">
        <v>20.7</v>
      </c>
    </row>
    <row r="2368" spans="1:21" ht="15.75" customHeight="1" x14ac:dyDescent="0.3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4">
        <v>120.71199999999999</v>
      </c>
      <c r="S2368" s="2">
        <v>1</v>
      </c>
      <c r="T2368" s="2">
        <v>0.2</v>
      </c>
      <c r="U2368" s="4">
        <v>-18.106799999999993</v>
      </c>
    </row>
    <row r="2369" spans="1:21" ht="15.75" customHeight="1" x14ac:dyDescent="0.3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4">
        <v>23.12</v>
      </c>
      <c r="S2369" s="2">
        <v>4</v>
      </c>
      <c r="T2369" s="2">
        <v>0</v>
      </c>
      <c r="U2369" s="4">
        <v>11.328800000000001</v>
      </c>
    </row>
    <row r="2370" spans="1:21" ht="15.75" customHeight="1" x14ac:dyDescent="0.3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4">
        <v>532.70400000000006</v>
      </c>
      <c r="S2370" s="2">
        <v>6</v>
      </c>
      <c r="T2370" s="2">
        <v>0.2</v>
      </c>
      <c r="U2370" s="4">
        <v>-26.635200000000026</v>
      </c>
    </row>
    <row r="2371" spans="1:21" ht="15.75" customHeight="1" x14ac:dyDescent="0.3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4">
        <v>4.9119999999999999</v>
      </c>
      <c r="S2371" s="2">
        <v>2</v>
      </c>
      <c r="T2371" s="2">
        <v>0.2</v>
      </c>
      <c r="U2371" s="4">
        <v>0.30700000000000016</v>
      </c>
    </row>
    <row r="2372" spans="1:21" ht="15.75" customHeight="1" x14ac:dyDescent="0.3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4">
        <v>252</v>
      </c>
      <c r="S2372" s="2">
        <v>4</v>
      </c>
      <c r="T2372" s="2">
        <v>0</v>
      </c>
      <c r="U2372" s="4">
        <v>93.240000000000009</v>
      </c>
    </row>
    <row r="2373" spans="1:21" ht="15.75" customHeight="1" x14ac:dyDescent="0.3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4">
        <v>60.288000000000004</v>
      </c>
      <c r="S2373" s="2">
        <v>8</v>
      </c>
      <c r="T2373" s="2">
        <v>0.6</v>
      </c>
      <c r="U2373" s="4">
        <v>-27.129599999999996</v>
      </c>
    </row>
    <row r="2374" spans="1:21" ht="15.75" customHeight="1" x14ac:dyDescent="0.3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4">
        <v>2.6320000000000001</v>
      </c>
      <c r="S2374" s="2">
        <v>1</v>
      </c>
      <c r="T2374" s="2">
        <v>0.2</v>
      </c>
      <c r="U2374" s="4">
        <v>0.8224999999999999</v>
      </c>
    </row>
    <row r="2375" spans="1:21" ht="15.75" customHeight="1" x14ac:dyDescent="0.3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4">
        <v>23.688000000000002</v>
      </c>
      <c r="S2375" s="2">
        <v>9</v>
      </c>
      <c r="T2375" s="2">
        <v>0.2</v>
      </c>
      <c r="U2375" s="4">
        <v>7.698599999999999</v>
      </c>
    </row>
    <row r="2376" spans="1:21" ht="15.75" customHeight="1" x14ac:dyDescent="0.3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4">
        <v>253.37199999999996</v>
      </c>
      <c r="S2376" s="2">
        <v>2</v>
      </c>
      <c r="T2376" s="2">
        <v>0.3</v>
      </c>
      <c r="U2376" s="4">
        <v>-14.478399999999993</v>
      </c>
    </row>
    <row r="2377" spans="1:21" ht="15.75" customHeight="1" x14ac:dyDescent="0.3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4">
        <v>5.67</v>
      </c>
      <c r="S2377" s="2">
        <v>3</v>
      </c>
      <c r="T2377" s="2">
        <v>0</v>
      </c>
      <c r="U2377" s="4">
        <v>0.11340000000000017</v>
      </c>
    </row>
    <row r="2378" spans="1:21" ht="15.75" customHeight="1" x14ac:dyDescent="0.3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4">
        <v>76.77600000000001</v>
      </c>
      <c r="S2378" s="2">
        <v>4</v>
      </c>
      <c r="T2378" s="2">
        <v>0.7</v>
      </c>
      <c r="U2378" s="4">
        <v>-58.861599999999981</v>
      </c>
    </row>
    <row r="2379" spans="1:21" ht="15.75" customHeight="1" x14ac:dyDescent="0.3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4">
        <v>9.1840000000000011</v>
      </c>
      <c r="S2379" s="2">
        <v>2</v>
      </c>
      <c r="T2379" s="2">
        <v>0.2</v>
      </c>
      <c r="U2379" s="4">
        <v>1.1479999999999988</v>
      </c>
    </row>
    <row r="2380" spans="1:21" ht="15.75" customHeight="1" x14ac:dyDescent="0.3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4">
        <v>32.75</v>
      </c>
      <c r="S2380" s="2">
        <v>5</v>
      </c>
      <c r="T2380" s="2">
        <v>0</v>
      </c>
      <c r="U2380" s="4">
        <v>15.065</v>
      </c>
    </row>
    <row r="2381" spans="1:21" ht="15.75" customHeight="1" x14ac:dyDescent="0.3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4">
        <v>7.2160000000000002</v>
      </c>
      <c r="S2381" s="2">
        <v>2</v>
      </c>
      <c r="T2381" s="2">
        <v>0.2</v>
      </c>
      <c r="U2381" s="4">
        <v>1.7138000000000002</v>
      </c>
    </row>
    <row r="2382" spans="1:21" ht="15.75" customHeight="1" x14ac:dyDescent="0.3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4">
        <v>49.568000000000005</v>
      </c>
      <c r="S2382" s="2">
        <v>2</v>
      </c>
      <c r="T2382" s="2">
        <v>0.2</v>
      </c>
      <c r="U2382" s="4">
        <v>15.489999999999997</v>
      </c>
    </row>
    <row r="2383" spans="1:21" ht="15.75" customHeight="1" x14ac:dyDescent="0.3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4">
        <v>54.711999999999996</v>
      </c>
      <c r="S2383" s="2">
        <v>7</v>
      </c>
      <c r="T2383" s="2">
        <v>0.2</v>
      </c>
      <c r="U2383" s="4">
        <v>11.626299999999999</v>
      </c>
    </row>
    <row r="2384" spans="1:21" ht="15.75" customHeight="1" x14ac:dyDescent="0.3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4">
        <v>176.04</v>
      </c>
      <c r="S2384" s="2">
        <v>4</v>
      </c>
      <c r="T2384" s="2">
        <v>0</v>
      </c>
      <c r="U2384" s="4">
        <v>45.770399999999995</v>
      </c>
    </row>
    <row r="2385" spans="1:21" ht="15.75" customHeight="1" x14ac:dyDescent="0.3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4">
        <v>16.02</v>
      </c>
      <c r="S2385" s="2">
        <v>9</v>
      </c>
      <c r="T2385" s="2">
        <v>0</v>
      </c>
      <c r="U2385" s="4">
        <v>4.4855999999999998</v>
      </c>
    </row>
    <row r="2386" spans="1:21" ht="15.75" customHeight="1" x14ac:dyDescent="0.3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4">
        <v>185.92000000000002</v>
      </c>
      <c r="S2386" s="2">
        <v>4</v>
      </c>
      <c r="T2386" s="2">
        <v>0.2</v>
      </c>
      <c r="U2386" s="4">
        <v>62.74799999999999</v>
      </c>
    </row>
    <row r="2387" spans="1:21" ht="15.75" customHeight="1" x14ac:dyDescent="0.3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4">
        <v>211.16800000000001</v>
      </c>
      <c r="S2387" s="2">
        <v>4</v>
      </c>
      <c r="T2387" s="2">
        <v>0.2</v>
      </c>
      <c r="U2387" s="4">
        <v>15.837600000000009</v>
      </c>
    </row>
    <row r="2388" spans="1:21" ht="15.75" customHeight="1" x14ac:dyDescent="0.3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4">
        <v>479.98400000000004</v>
      </c>
      <c r="S2388" s="2">
        <v>2</v>
      </c>
      <c r="T2388" s="2">
        <v>0.2</v>
      </c>
      <c r="U2388" s="4">
        <v>59.997999999999962</v>
      </c>
    </row>
    <row r="2389" spans="1:21" ht="15.75" customHeight="1" x14ac:dyDescent="0.3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4">
        <v>7.86</v>
      </c>
      <c r="S2389" s="2">
        <v>2</v>
      </c>
      <c r="T2389" s="2">
        <v>0</v>
      </c>
      <c r="U2389" s="4">
        <v>3.6155999999999997</v>
      </c>
    </row>
    <row r="2390" spans="1:21" ht="15.75" customHeight="1" x14ac:dyDescent="0.3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4">
        <v>24.448</v>
      </c>
      <c r="S2390" s="2">
        <v>2</v>
      </c>
      <c r="T2390" s="2">
        <v>0.2</v>
      </c>
      <c r="U2390" s="4">
        <v>8.8623999999999992</v>
      </c>
    </row>
    <row r="2391" spans="1:21" ht="15.75" customHeight="1" x14ac:dyDescent="0.3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4">
        <v>6.48</v>
      </c>
      <c r="S2391" s="2">
        <v>1</v>
      </c>
      <c r="T2391" s="2">
        <v>0</v>
      </c>
      <c r="U2391" s="4">
        <v>3.1104000000000003</v>
      </c>
    </row>
    <row r="2392" spans="1:21" ht="15.75" customHeight="1" x14ac:dyDescent="0.3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4">
        <v>41.86</v>
      </c>
      <c r="S2392" s="2">
        <v>7</v>
      </c>
      <c r="T2392" s="2">
        <v>0</v>
      </c>
      <c r="U2392" s="4">
        <v>20.511400000000002</v>
      </c>
    </row>
    <row r="2393" spans="1:21" ht="15.75" customHeight="1" x14ac:dyDescent="0.3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4">
        <v>1619.91</v>
      </c>
      <c r="S2393" s="2">
        <v>9</v>
      </c>
      <c r="T2393" s="2">
        <v>0</v>
      </c>
      <c r="U2393" s="4">
        <v>97.194599999999923</v>
      </c>
    </row>
    <row r="2394" spans="1:21" ht="15.75" customHeight="1" x14ac:dyDescent="0.3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4">
        <v>113.92</v>
      </c>
      <c r="S2394" s="2">
        <v>4</v>
      </c>
      <c r="T2394" s="2">
        <v>0</v>
      </c>
      <c r="U2394" s="4">
        <v>42.150400000000005</v>
      </c>
    </row>
    <row r="2395" spans="1:21" ht="15.75" customHeight="1" x14ac:dyDescent="0.3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4">
        <v>39.68</v>
      </c>
      <c r="S2395" s="2">
        <v>2</v>
      </c>
      <c r="T2395" s="2">
        <v>0</v>
      </c>
      <c r="U2395" s="4">
        <v>10.316800000000001</v>
      </c>
    </row>
    <row r="2396" spans="1:21" ht="15.75" customHeight="1" x14ac:dyDescent="0.3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4">
        <v>37.6</v>
      </c>
      <c r="S2396" s="2">
        <v>2</v>
      </c>
      <c r="T2396" s="2">
        <v>0</v>
      </c>
      <c r="U2396" s="4">
        <v>2.2560000000000002</v>
      </c>
    </row>
    <row r="2397" spans="1:21" ht="15.75" customHeight="1" x14ac:dyDescent="0.3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4">
        <v>59.9</v>
      </c>
      <c r="S2397" s="2">
        <v>2</v>
      </c>
      <c r="T2397" s="2">
        <v>0</v>
      </c>
      <c r="U2397" s="4">
        <v>23.96</v>
      </c>
    </row>
    <row r="2398" spans="1:21" ht="15.75" customHeight="1" x14ac:dyDescent="0.3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4">
        <v>37</v>
      </c>
      <c r="S2398" s="2">
        <v>5</v>
      </c>
      <c r="T2398" s="2">
        <v>0</v>
      </c>
      <c r="U2398" s="4">
        <v>16.649999999999999</v>
      </c>
    </row>
    <row r="2399" spans="1:21" ht="15.75" customHeight="1" x14ac:dyDescent="0.3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4">
        <v>5.76</v>
      </c>
      <c r="S2399" s="2">
        <v>2</v>
      </c>
      <c r="T2399" s="2">
        <v>0</v>
      </c>
      <c r="U2399" s="4">
        <v>2.8224</v>
      </c>
    </row>
    <row r="2400" spans="1:21" ht="15.75" customHeight="1" x14ac:dyDescent="0.3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4">
        <v>16.68</v>
      </c>
      <c r="S2400" s="2">
        <v>6</v>
      </c>
      <c r="T2400" s="2">
        <v>0</v>
      </c>
      <c r="U2400" s="4">
        <v>4.3367999999999993</v>
      </c>
    </row>
    <row r="2401" spans="1:21" ht="15.75" customHeight="1" x14ac:dyDescent="0.3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4">
        <v>628.80999999999995</v>
      </c>
      <c r="S2401" s="2">
        <v>7</v>
      </c>
      <c r="T2401" s="2">
        <v>0</v>
      </c>
      <c r="U2401" s="4">
        <v>12.576199999999986</v>
      </c>
    </row>
    <row r="2402" spans="1:21" ht="15.75" customHeight="1" x14ac:dyDescent="0.3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4">
        <v>56.449999999999996</v>
      </c>
      <c r="S2402" s="2">
        <v>5</v>
      </c>
      <c r="T2402" s="2">
        <v>0</v>
      </c>
      <c r="U2402" s="4">
        <v>14.676999999999998</v>
      </c>
    </row>
    <row r="2403" spans="1:21" ht="15.75" customHeight="1" x14ac:dyDescent="0.3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4">
        <v>94.199999999999989</v>
      </c>
      <c r="S2403" s="2">
        <v>6</v>
      </c>
      <c r="T2403" s="2">
        <v>0</v>
      </c>
      <c r="U2403" s="4">
        <v>23.550000000000004</v>
      </c>
    </row>
    <row r="2404" spans="1:21" ht="15.75" customHeight="1" x14ac:dyDescent="0.3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4">
        <v>28.4</v>
      </c>
      <c r="S2404" s="2">
        <v>5</v>
      </c>
      <c r="T2404" s="2">
        <v>0</v>
      </c>
      <c r="U2404" s="4">
        <v>13.347999999999997</v>
      </c>
    </row>
    <row r="2405" spans="1:21" ht="15.75" customHeight="1" x14ac:dyDescent="0.3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4">
        <v>956.6647999999999</v>
      </c>
      <c r="S2405" s="2">
        <v>7</v>
      </c>
      <c r="T2405" s="2">
        <v>0.32</v>
      </c>
      <c r="U2405" s="4">
        <v>-225.09759999999991</v>
      </c>
    </row>
    <row r="2406" spans="1:21" ht="15.75" customHeight="1" x14ac:dyDescent="0.3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4">
        <v>1115.9099999999999</v>
      </c>
      <c r="S2406" s="2">
        <v>9</v>
      </c>
      <c r="T2406" s="2">
        <v>0</v>
      </c>
      <c r="U2406" s="4">
        <v>200.86379999999991</v>
      </c>
    </row>
    <row r="2407" spans="1:21" ht="15.75" customHeight="1" x14ac:dyDescent="0.3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4">
        <v>128.744</v>
      </c>
      <c r="S2407" s="2">
        <v>7</v>
      </c>
      <c r="T2407" s="2">
        <v>0.2</v>
      </c>
      <c r="U2407" s="4">
        <v>-28.967399999999991</v>
      </c>
    </row>
    <row r="2408" spans="1:21" ht="15.75" customHeight="1" x14ac:dyDescent="0.3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4">
        <v>79.920000000000016</v>
      </c>
      <c r="S2408" s="2">
        <v>10</v>
      </c>
      <c r="T2408" s="2">
        <v>0.2</v>
      </c>
      <c r="U2408" s="4">
        <v>26.972999999999992</v>
      </c>
    </row>
    <row r="2409" spans="1:21" ht="15.75" customHeight="1" x14ac:dyDescent="0.3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4">
        <v>24.2</v>
      </c>
      <c r="S2409" s="2">
        <v>5</v>
      </c>
      <c r="T2409" s="2">
        <v>0</v>
      </c>
      <c r="U2409" s="4">
        <v>7.9859999999999998</v>
      </c>
    </row>
    <row r="2410" spans="1:21" ht="15.75" customHeight="1" x14ac:dyDescent="0.3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4">
        <v>359.97600000000006</v>
      </c>
      <c r="S2410" s="2">
        <v>3</v>
      </c>
      <c r="T2410" s="2">
        <v>0.2</v>
      </c>
      <c r="U2410" s="4">
        <v>130.49130000000002</v>
      </c>
    </row>
    <row r="2411" spans="1:21" ht="15.75" customHeight="1" x14ac:dyDescent="0.3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4">
        <v>211.84</v>
      </c>
      <c r="S2411" s="2">
        <v>8</v>
      </c>
      <c r="T2411" s="2">
        <v>0</v>
      </c>
      <c r="U2411" s="4">
        <v>76.262399999999985</v>
      </c>
    </row>
    <row r="2412" spans="1:21" ht="15.75" customHeight="1" x14ac:dyDescent="0.3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4">
        <v>5.68</v>
      </c>
      <c r="S2412" s="2">
        <v>2</v>
      </c>
      <c r="T2412" s="2">
        <v>0.2</v>
      </c>
      <c r="U2412" s="4">
        <v>1.9169999999999998</v>
      </c>
    </row>
    <row r="2413" spans="1:21" ht="15.75" customHeight="1" x14ac:dyDescent="0.3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4">
        <v>7.52</v>
      </c>
      <c r="S2413" s="2">
        <v>5</v>
      </c>
      <c r="T2413" s="2">
        <v>0.2</v>
      </c>
      <c r="U2413" s="4">
        <v>2.6319999999999997</v>
      </c>
    </row>
    <row r="2414" spans="1:21" ht="15.75" customHeight="1" x14ac:dyDescent="0.3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4">
        <v>11.96</v>
      </c>
      <c r="S2414" s="2">
        <v>2</v>
      </c>
      <c r="T2414" s="2">
        <v>0</v>
      </c>
      <c r="U2414" s="4">
        <v>5.8604000000000003</v>
      </c>
    </row>
    <row r="2415" spans="1:21" ht="15.75" customHeight="1" x14ac:dyDescent="0.3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4">
        <v>629.06400000000008</v>
      </c>
      <c r="S2415" s="2">
        <v>3</v>
      </c>
      <c r="T2415" s="2">
        <v>0.2</v>
      </c>
      <c r="U2415" s="4">
        <v>31.453199999999953</v>
      </c>
    </row>
    <row r="2416" spans="1:21" ht="15.75" customHeight="1" x14ac:dyDescent="0.3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4">
        <v>754.44999999999993</v>
      </c>
      <c r="S2416" s="2">
        <v>5</v>
      </c>
      <c r="T2416" s="2">
        <v>0</v>
      </c>
      <c r="U2416" s="4">
        <v>60.356000000000023</v>
      </c>
    </row>
    <row r="2417" spans="1:21" ht="15.75" customHeight="1" x14ac:dyDescent="0.3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4">
        <v>301.95999999999998</v>
      </c>
      <c r="S2417" s="2">
        <v>2</v>
      </c>
      <c r="T2417" s="2">
        <v>0</v>
      </c>
      <c r="U2417" s="4">
        <v>60.391999999999996</v>
      </c>
    </row>
    <row r="2418" spans="1:21" ht="15.75" customHeight="1" x14ac:dyDescent="0.3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4">
        <v>595</v>
      </c>
      <c r="S2418" s="2">
        <v>5</v>
      </c>
      <c r="T2418" s="2">
        <v>0</v>
      </c>
      <c r="U2418" s="4">
        <v>95.200000000000031</v>
      </c>
    </row>
    <row r="2419" spans="1:21" ht="15.75" customHeight="1" x14ac:dyDescent="0.3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4">
        <v>79.872000000000014</v>
      </c>
      <c r="S2419" s="2">
        <v>3</v>
      </c>
      <c r="T2419" s="2">
        <v>0.2</v>
      </c>
      <c r="U2419" s="4">
        <v>29.951999999999998</v>
      </c>
    </row>
    <row r="2420" spans="1:21" ht="15.75" customHeight="1" x14ac:dyDescent="0.3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4">
        <v>2396.4</v>
      </c>
      <c r="S2420" s="2">
        <v>10</v>
      </c>
      <c r="T2420" s="2">
        <v>0.2</v>
      </c>
      <c r="U2420" s="4">
        <v>179.73000000000013</v>
      </c>
    </row>
    <row r="2421" spans="1:21" ht="15.75" customHeight="1" x14ac:dyDescent="0.3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4">
        <v>63.56</v>
      </c>
      <c r="S2421" s="2">
        <v>2</v>
      </c>
      <c r="T2421" s="2">
        <v>0</v>
      </c>
      <c r="U2421" s="4">
        <v>3.1779999999999973</v>
      </c>
    </row>
    <row r="2422" spans="1:21" ht="15.75" customHeight="1" x14ac:dyDescent="0.3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4">
        <v>99.99</v>
      </c>
      <c r="S2422" s="2">
        <v>1</v>
      </c>
      <c r="T2422" s="2">
        <v>0</v>
      </c>
      <c r="U2422" s="4">
        <v>43.995600000000003</v>
      </c>
    </row>
    <row r="2423" spans="1:21" ht="15.75" customHeight="1" x14ac:dyDescent="0.3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4">
        <v>230.376</v>
      </c>
      <c r="S2423" s="2">
        <v>3</v>
      </c>
      <c r="T2423" s="2">
        <v>0.2</v>
      </c>
      <c r="U2423" s="4">
        <v>-48.954900000000002</v>
      </c>
    </row>
    <row r="2424" spans="1:21" ht="15.75" customHeight="1" x14ac:dyDescent="0.3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4">
        <v>9.6640000000000015</v>
      </c>
      <c r="S2424" s="2">
        <v>2</v>
      </c>
      <c r="T2424" s="2">
        <v>0.2</v>
      </c>
      <c r="U2424" s="4">
        <v>3.2615999999999996</v>
      </c>
    </row>
    <row r="2425" spans="1:21" ht="15.75" customHeight="1" x14ac:dyDescent="0.3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4">
        <v>158.928</v>
      </c>
      <c r="S2425" s="2">
        <v>7</v>
      </c>
      <c r="T2425" s="2">
        <v>0.2</v>
      </c>
      <c r="U2425" s="4">
        <v>41.718599999999995</v>
      </c>
    </row>
    <row r="2426" spans="1:21" ht="15.75" customHeight="1" x14ac:dyDescent="0.3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4">
        <v>13.023000000000001</v>
      </c>
      <c r="S2426" s="2">
        <v>1</v>
      </c>
      <c r="T2426" s="2">
        <v>0.7</v>
      </c>
      <c r="U2426" s="4">
        <v>-10.418399999999998</v>
      </c>
    </row>
    <row r="2427" spans="1:21" ht="15.75" customHeight="1" x14ac:dyDescent="0.3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4">
        <v>273.06</v>
      </c>
      <c r="S2427" s="2">
        <v>2</v>
      </c>
      <c r="T2427" s="2">
        <v>0.4</v>
      </c>
      <c r="U2427" s="4">
        <v>-104.67300000000006</v>
      </c>
    </row>
    <row r="2428" spans="1:21" ht="15.75" customHeight="1" x14ac:dyDescent="0.3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4">
        <v>39.311999999999998</v>
      </c>
      <c r="S2428" s="2">
        <v>13</v>
      </c>
      <c r="T2428" s="2">
        <v>0.2</v>
      </c>
      <c r="U2428" s="4">
        <v>12.776399999999999</v>
      </c>
    </row>
    <row r="2429" spans="1:21" ht="15.75" customHeight="1" x14ac:dyDescent="0.3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4">
        <v>1.3439999999999996</v>
      </c>
      <c r="S2429" s="2">
        <v>4</v>
      </c>
      <c r="T2429" s="2">
        <v>0.8</v>
      </c>
      <c r="U2429" s="4">
        <v>-2.1504000000000008</v>
      </c>
    </row>
    <row r="2430" spans="1:21" ht="15.75" customHeight="1" x14ac:dyDescent="0.3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4">
        <v>8.2719999999999985</v>
      </c>
      <c r="S2430" s="2">
        <v>4</v>
      </c>
      <c r="T2430" s="2">
        <v>0.8</v>
      </c>
      <c r="U2430" s="4">
        <v>-13.648800000000001</v>
      </c>
    </row>
    <row r="2431" spans="1:21" ht="15.75" customHeight="1" x14ac:dyDescent="0.3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4">
        <v>12.544000000000002</v>
      </c>
      <c r="S2431" s="2">
        <v>7</v>
      </c>
      <c r="T2431" s="2">
        <v>0.6</v>
      </c>
      <c r="U2431" s="4">
        <v>-9.0944000000000038</v>
      </c>
    </row>
    <row r="2432" spans="1:21" ht="15.75" customHeight="1" x14ac:dyDescent="0.3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4">
        <v>58.48</v>
      </c>
      <c r="S2432" s="2">
        <v>8</v>
      </c>
      <c r="T2432" s="2">
        <v>0</v>
      </c>
      <c r="U2432" s="4">
        <v>27.485599999999998</v>
      </c>
    </row>
    <row r="2433" spans="1:21" ht="15.75" customHeight="1" x14ac:dyDescent="0.3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4">
        <v>7.4</v>
      </c>
      <c r="S2433" s="2">
        <v>2</v>
      </c>
      <c r="T2433" s="2">
        <v>0</v>
      </c>
      <c r="U2433" s="4">
        <v>3.0340000000000007</v>
      </c>
    </row>
    <row r="2434" spans="1:21" ht="15.75" customHeight="1" x14ac:dyDescent="0.3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4">
        <v>366.786</v>
      </c>
      <c r="S2434" s="2">
        <v>7</v>
      </c>
      <c r="T2434" s="2">
        <v>0.1</v>
      </c>
      <c r="U2434" s="4">
        <v>65.206400000000002</v>
      </c>
    </row>
    <row r="2435" spans="1:21" ht="15.75" customHeight="1" x14ac:dyDescent="0.3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4">
        <v>54.367999999999995</v>
      </c>
      <c r="S2435" s="2">
        <v>4</v>
      </c>
      <c r="T2435" s="2">
        <v>0.2</v>
      </c>
      <c r="U2435" s="4">
        <v>4.0775999999999968</v>
      </c>
    </row>
    <row r="2436" spans="1:21" ht="15.75" customHeight="1" x14ac:dyDescent="0.3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4">
        <v>33.96</v>
      </c>
      <c r="S2436" s="2">
        <v>2</v>
      </c>
      <c r="T2436" s="2">
        <v>0</v>
      </c>
      <c r="U2436" s="4">
        <v>16.98</v>
      </c>
    </row>
    <row r="2437" spans="1:21" ht="15.75" customHeight="1" x14ac:dyDescent="0.3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4">
        <v>826.11</v>
      </c>
      <c r="S2437" s="2">
        <v>3</v>
      </c>
      <c r="T2437" s="2">
        <v>0</v>
      </c>
      <c r="U2437" s="4">
        <v>322.18290000000002</v>
      </c>
    </row>
    <row r="2438" spans="1:21" ht="15.75" customHeight="1" x14ac:dyDescent="0.3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4">
        <v>545.85</v>
      </c>
      <c r="S2438" s="2">
        <v>9</v>
      </c>
      <c r="T2438" s="2">
        <v>0</v>
      </c>
      <c r="U2438" s="4">
        <v>114.6285</v>
      </c>
    </row>
    <row r="2439" spans="1:21" ht="15.75" customHeight="1" x14ac:dyDescent="0.3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4">
        <v>145.97999999999999</v>
      </c>
      <c r="S2439" s="2">
        <v>2</v>
      </c>
      <c r="T2439" s="2">
        <v>0.5</v>
      </c>
      <c r="U2439" s="4">
        <v>-99.266399999999976</v>
      </c>
    </row>
    <row r="2440" spans="1:21" ht="15.75" customHeight="1" x14ac:dyDescent="0.3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4">
        <v>35.808</v>
      </c>
      <c r="S2440" s="2">
        <v>4</v>
      </c>
      <c r="T2440" s="2">
        <v>0.2</v>
      </c>
      <c r="U2440" s="4">
        <v>12.5328</v>
      </c>
    </row>
    <row r="2441" spans="1:21" ht="15.75" customHeight="1" x14ac:dyDescent="0.3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4">
        <v>7.9040000000000008</v>
      </c>
      <c r="S2441" s="2">
        <v>2</v>
      </c>
      <c r="T2441" s="2">
        <v>0.2</v>
      </c>
      <c r="U2441" s="4">
        <v>2.1736000000000004</v>
      </c>
    </row>
    <row r="2442" spans="1:21" ht="15.75" customHeight="1" x14ac:dyDescent="0.3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4">
        <v>345</v>
      </c>
      <c r="S2442" s="2">
        <v>5</v>
      </c>
      <c r="T2442" s="2">
        <v>0</v>
      </c>
      <c r="U2442" s="4">
        <v>86.25</v>
      </c>
    </row>
    <row r="2443" spans="1:21" ht="15.75" customHeight="1" x14ac:dyDescent="0.3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4">
        <v>174.28599999999997</v>
      </c>
      <c r="S2443" s="2">
        <v>2</v>
      </c>
      <c r="T2443" s="2">
        <v>0.3</v>
      </c>
      <c r="U2443" s="4">
        <v>-19.918399999999991</v>
      </c>
    </row>
    <row r="2444" spans="1:21" ht="15.75" customHeight="1" x14ac:dyDescent="0.3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4">
        <v>662.84</v>
      </c>
      <c r="S2444" s="2">
        <v>4</v>
      </c>
      <c r="T2444" s="2">
        <v>0</v>
      </c>
      <c r="U2444" s="4">
        <v>172.33840000000004</v>
      </c>
    </row>
    <row r="2445" spans="1:21" ht="15.75" customHeight="1" x14ac:dyDescent="0.3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4">
        <v>95.1</v>
      </c>
      <c r="S2445" s="2">
        <v>5</v>
      </c>
      <c r="T2445" s="2">
        <v>0</v>
      </c>
      <c r="U2445" s="4">
        <v>30.431999999999995</v>
      </c>
    </row>
    <row r="2446" spans="1:21" ht="15.75" customHeight="1" x14ac:dyDescent="0.3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4">
        <v>26.880000000000003</v>
      </c>
      <c r="S2446" s="2">
        <v>6</v>
      </c>
      <c r="T2446" s="2">
        <v>0</v>
      </c>
      <c r="U2446" s="4">
        <v>12.902400000000002</v>
      </c>
    </row>
    <row r="2447" spans="1:21" ht="15.75" customHeight="1" x14ac:dyDescent="0.3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4">
        <v>257.98</v>
      </c>
      <c r="S2447" s="2">
        <v>2</v>
      </c>
      <c r="T2447" s="2">
        <v>0</v>
      </c>
      <c r="U2447" s="4">
        <v>74.8142</v>
      </c>
    </row>
    <row r="2448" spans="1:21" ht="15.75" customHeight="1" x14ac:dyDescent="0.3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4">
        <v>17.48</v>
      </c>
      <c r="S2448" s="2">
        <v>2</v>
      </c>
      <c r="T2448" s="2">
        <v>0</v>
      </c>
      <c r="U2448" s="4">
        <v>8.2156000000000002</v>
      </c>
    </row>
    <row r="2449" spans="1:21" ht="15.75" customHeight="1" x14ac:dyDescent="0.3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4">
        <v>492.83499999999998</v>
      </c>
      <c r="S2449" s="2">
        <v>5</v>
      </c>
      <c r="T2449" s="2">
        <v>0.3</v>
      </c>
      <c r="U2449" s="4">
        <v>-14.080999999999989</v>
      </c>
    </row>
    <row r="2450" spans="1:21" ht="15.75" customHeight="1" x14ac:dyDescent="0.3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4">
        <v>269.49</v>
      </c>
      <c r="S2450" s="2">
        <v>3</v>
      </c>
      <c r="T2450" s="2">
        <v>0</v>
      </c>
      <c r="U2450" s="4">
        <v>5.3897999999999939</v>
      </c>
    </row>
    <row r="2451" spans="1:21" ht="15.75" customHeight="1" x14ac:dyDescent="0.3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4">
        <v>29.120000000000005</v>
      </c>
      <c r="S2451" s="2">
        <v>5</v>
      </c>
      <c r="T2451" s="2">
        <v>0.2</v>
      </c>
      <c r="U2451" s="4">
        <v>9.8279999999999959</v>
      </c>
    </row>
    <row r="2452" spans="1:21" ht="15.75" customHeight="1" x14ac:dyDescent="0.3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4">
        <v>18.75</v>
      </c>
      <c r="S2452" s="2">
        <v>5</v>
      </c>
      <c r="T2452" s="2">
        <v>0</v>
      </c>
      <c r="U2452" s="4">
        <v>9</v>
      </c>
    </row>
    <row r="2453" spans="1:21" ht="15.75" customHeight="1" x14ac:dyDescent="0.3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4">
        <v>119.69999999999999</v>
      </c>
      <c r="S2453" s="2">
        <v>6</v>
      </c>
      <c r="T2453" s="2">
        <v>0</v>
      </c>
      <c r="U2453" s="4">
        <v>31.121999999999996</v>
      </c>
    </row>
    <row r="2454" spans="1:21" ht="15.75" customHeight="1" x14ac:dyDescent="0.3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4">
        <v>9.1440000000000001</v>
      </c>
      <c r="S2454" s="2">
        <v>3</v>
      </c>
      <c r="T2454" s="2">
        <v>0.2</v>
      </c>
      <c r="U2454" s="4">
        <v>3.0860999999999996</v>
      </c>
    </row>
    <row r="2455" spans="1:21" ht="15.75" customHeight="1" x14ac:dyDescent="0.3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4">
        <v>57.06</v>
      </c>
      <c r="S2455" s="2">
        <v>3</v>
      </c>
      <c r="T2455" s="2">
        <v>0</v>
      </c>
      <c r="U2455" s="4">
        <v>18.2592</v>
      </c>
    </row>
    <row r="2456" spans="1:21" ht="15.75" customHeight="1" x14ac:dyDescent="0.3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4">
        <v>71.599999999999994</v>
      </c>
      <c r="S2456" s="2">
        <v>8</v>
      </c>
      <c r="T2456" s="2">
        <v>0</v>
      </c>
      <c r="U2456" s="4">
        <v>13.603999999999992</v>
      </c>
    </row>
    <row r="2457" spans="1:21" ht="15.75" customHeight="1" x14ac:dyDescent="0.3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4">
        <v>107.44</v>
      </c>
      <c r="S2457" s="2">
        <v>8</v>
      </c>
      <c r="T2457" s="2">
        <v>0</v>
      </c>
      <c r="U2457" s="4">
        <v>27.934399999999997</v>
      </c>
    </row>
    <row r="2458" spans="1:21" ht="15.75" customHeight="1" x14ac:dyDescent="0.3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4">
        <v>7.31</v>
      </c>
      <c r="S2458" s="2">
        <v>1</v>
      </c>
      <c r="T2458" s="2">
        <v>0</v>
      </c>
      <c r="U2458" s="4">
        <v>3.4356999999999998</v>
      </c>
    </row>
    <row r="2459" spans="1:21" ht="15.75" customHeight="1" x14ac:dyDescent="0.3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4">
        <v>59.099999999999994</v>
      </c>
      <c r="S2459" s="2">
        <v>6</v>
      </c>
      <c r="T2459" s="2">
        <v>0</v>
      </c>
      <c r="U2459" s="4">
        <v>22.458000000000002</v>
      </c>
    </row>
    <row r="2460" spans="1:21" ht="15.75" customHeight="1" x14ac:dyDescent="0.3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4">
        <v>46.53</v>
      </c>
      <c r="S2460" s="2">
        <v>3</v>
      </c>
      <c r="T2460" s="2">
        <v>0</v>
      </c>
      <c r="U2460" s="4">
        <v>12.097800000000001</v>
      </c>
    </row>
    <row r="2461" spans="1:21" ht="15.75" customHeight="1" x14ac:dyDescent="0.3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4">
        <v>97.84</v>
      </c>
      <c r="S2461" s="2">
        <v>2</v>
      </c>
      <c r="T2461" s="2">
        <v>0</v>
      </c>
      <c r="U2461" s="4">
        <v>25.438400000000001</v>
      </c>
    </row>
    <row r="2462" spans="1:21" ht="15.75" customHeight="1" x14ac:dyDescent="0.3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4">
        <v>29.97</v>
      </c>
      <c r="S2462" s="2">
        <v>3</v>
      </c>
      <c r="T2462" s="2">
        <v>0</v>
      </c>
      <c r="U2462" s="4">
        <v>13.486499999999999</v>
      </c>
    </row>
    <row r="2463" spans="1:21" ht="15.75" customHeight="1" x14ac:dyDescent="0.3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4">
        <v>98.352000000000004</v>
      </c>
      <c r="S2463" s="2">
        <v>3</v>
      </c>
      <c r="T2463" s="2">
        <v>0.2</v>
      </c>
      <c r="U2463" s="4">
        <v>34.423199999999987</v>
      </c>
    </row>
    <row r="2464" spans="1:21" ht="15.75" customHeight="1" x14ac:dyDescent="0.3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4">
        <v>83.920000000000016</v>
      </c>
      <c r="S2464" s="2">
        <v>5</v>
      </c>
      <c r="T2464" s="2">
        <v>0.2</v>
      </c>
      <c r="U2464" s="4">
        <v>29.371999999999993</v>
      </c>
    </row>
    <row r="2465" spans="1:21" ht="15.75" customHeight="1" x14ac:dyDescent="0.3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4">
        <v>14.624000000000002</v>
      </c>
      <c r="S2465" s="2">
        <v>2</v>
      </c>
      <c r="T2465" s="2">
        <v>0.2</v>
      </c>
      <c r="U2465" s="4">
        <v>5.1183999999999994</v>
      </c>
    </row>
    <row r="2466" spans="1:21" ht="15.75" customHeight="1" x14ac:dyDescent="0.3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4">
        <v>136.99</v>
      </c>
      <c r="S2466" s="2">
        <v>1</v>
      </c>
      <c r="T2466" s="2">
        <v>0</v>
      </c>
      <c r="U2466" s="4">
        <v>36.987300000000005</v>
      </c>
    </row>
    <row r="2467" spans="1:21" ht="15.75" customHeight="1" x14ac:dyDescent="0.3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4">
        <v>3.15</v>
      </c>
      <c r="S2467" s="2">
        <v>1</v>
      </c>
      <c r="T2467" s="2">
        <v>0</v>
      </c>
      <c r="U2467" s="4">
        <v>1.512</v>
      </c>
    </row>
    <row r="2468" spans="1:21" ht="15.75" customHeight="1" x14ac:dyDescent="0.3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4">
        <v>9.11</v>
      </c>
      <c r="S2468" s="2">
        <v>1</v>
      </c>
      <c r="T2468" s="2">
        <v>0</v>
      </c>
      <c r="U2468" s="4">
        <v>4.099499999999999</v>
      </c>
    </row>
    <row r="2469" spans="1:21" ht="15.75" customHeight="1" x14ac:dyDescent="0.3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4">
        <v>571.44000000000005</v>
      </c>
      <c r="S2469" s="2">
        <v>4</v>
      </c>
      <c r="T2469" s="2">
        <v>0</v>
      </c>
      <c r="U2469" s="4">
        <v>165.71759999999995</v>
      </c>
    </row>
    <row r="2470" spans="1:21" ht="15.75" customHeight="1" x14ac:dyDescent="0.3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4">
        <v>32.400000000000006</v>
      </c>
      <c r="S2470" s="2">
        <v>5</v>
      </c>
      <c r="T2470" s="2">
        <v>0</v>
      </c>
      <c r="U2470" s="4">
        <v>15.552000000000001</v>
      </c>
    </row>
    <row r="2471" spans="1:21" ht="15.75" customHeight="1" x14ac:dyDescent="0.3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4">
        <v>16.91</v>
      </c>
      <c r="S2471" s="2">
        <v>1</v>
      </c>
      <c r="T2471" s="2">
        <v>0</v>
      </c>
      <c r="U2471" s="4">
        <v>4.5656999999999996</v>
      </c>
    </row>
    <row r="2472" spans="1:21" ht="15.75" customHeight="1" x14ac:dyDescent="0.3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4">
        <v>14.272</v>
      </c>
      <c r="S2472" s="2">
        <v>8</v>
      </c>
      <c r="T2472" s="2">
        <v>0.2</v>
      </c>
      <c r="U2472" s="4">
        <v>4.281600000000001</v>
      </c>
    </row>
    <row r="2473" spans="1:21" ht="15.75" customHeight="1" x14ac:dyDescent="0.3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4">
        <v>451.13599999999997</v>
      </c>
      <c r="S2473" s="2">
        <v>4</v>
      </c>
      <c r="T2473" s="2">
        <v>0.2</v>
      </c>
      <c r="U2473" s="4">
        <v>-67.670399999999972</v>
      </c>
    </row>
    <row r="2474" spans="1:21" ht="15.75" customHeight="1" x14ac:dyDescent="0.3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4">
        <v>64.864000000000004</v>
      </c>
      <c r="S2474" s="2">
        <v>4</v>
      </c>
      <c r="T2474" s="2">
        <v>0.2</v>
      </c>
      <c r="U2474" s="4">
        <v>6.4864000000000033</v>
      </c>
    </row>
    <row r="2475" spans="1:21" ht="15.75" customHeight="1" x14ac:dyDescent="0.3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4">
        <v>217.58400000000003</v>
      </c>
      <c r="S2475" s="2">
        <v>2</v>
      </c>
      <c r="T2475" s="2">
        <v>0.2</v>
      </c>
      <c r="U2475" s="4">
        <v>-29.917800000000021</v>
      </c>
    </row>
    <row r="2476" spans="1:21" ht="15.75" customHeight="1" x14ac:dyDescent="0.3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4">
        <v>82.95</v>
      </c>
      <c r="S2476" s="2">
        <v>5</v>
      </c>
      <c r="T2476" s="2">
        <v>0</v>
      </c>
      <c r="U2476" s="4">
        <v>29.032499999999999</v>
      </c>
    </row>
    <row r="2477" spans="1:21" ht="15.75" customHeight="1" x14ac:dyDescent="0.3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4">
        <v>87.71</v>
      </c>
      <c r="S2477" s="2">
        <v>7</v>
      </c>
      <c r="T2477" s="2">
        <v>0</v>
      </c>
      <c r="U2477" s="4">
        <v>41.223699999999994</v>
      </c>
    </row>
    <row r="2478" spans="1:21" ht="15.75" customHeight="1" x14ac:dyDescent="0.3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4">
        <v>1101.48</v>
      </c>
      <c r="S2478" s="2">
        <v>4</v>
      </c>
      <c r="T2478" s="2">
        <v>0</v>
      </c>
      <c r="U2478" s="4">
        <v>429.57720000000006</v>
      </c>
    </row>
    <row r="2479" spans="1:21" ht="15.75" customHeight="1" x14ac:dyDescent="0.3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4">
        <v>1322.3520000000001</v>
      </c>
      <c r="S2479" s="2">
        <v>3</v>
      </c>
      <c r="T2479" s="2">
        <v>0.2</v>
      </c>
      <c r="U2479" s="4">
        <v>-99.176400000000001</v>
      </c>
    </row>
    <row r="2480" spans="1:21" ht="15.75" customHeight="1" x14ac:dyDescent="0.3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4">
        <v>5.46</v>
      </c>
      <c r="S2480" s="2">
        <v>3</v>
      </c>
      <c r="T2480" s="2">
        <v>0</v>
      </c>
      <c r="U2480" s="4">
        <v>1.4742000000000002</v>
      </c>
    </row>
    <row r="2481" spans="1:21" ht="15.75" customHeight="1" x14ac:dyDescent="0.3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4">
        <v>11.184000000000001</v>
      </c>
      <c r="S2481" s="2">
        <v>1</v>
      </c>
      <c r="T2481" s="2">
        <v>0.2</v>
      </c>
      <c r="U2481" s="4">
        <v>0.83879999999999999</v>
      </c>
    </row>
    <row r="2482" spans="1:21" ht="15.75" customHeight="1" x14ac:dyDescent="0.3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4">
        <v>153.584</v>
      </c>
      <c r="S2482" s="2">
        <v>2</v>
      </c>
      <c r="T2482" s="2">
        <v>0.2</v>
      </c>
      <c r="U2482" s="4">
        <v>-32.636600000000001</v>
      </c>
    </row>
    <row r="2483" spans="1:21" ht="15.75" customHeight="1" x14ac:dyDescent="0.3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4">
        <v>1003.6200000000001</v>
      </c>
      <c r="S2483" s="2">
        <v>6</v>
      </c>
      <c r="T2483" s="2">
        <v>0</v>
      </c>
      <c r="U2483" s="4">
        <v>0</v>
      </c>
    </row>
    <row r="2484" spans="1:21" ht="15.75" customHeight="1" x14ac:dyDescent="0.3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4">
        <v>35.167999999999999</v>
      </c>
      <c r="S2484" s="2">
        <v>4</v>
      </c>
      <c r="T2484" s="2">
        <v>0.2</v>
      </c>
      <c r="U2484" s="4">
        <v>11.429599999999999</v>
      </c>
    </row>
    <row r="2485" spans="1:21" ht="15.75" customHeight="1" x14ac:dyDescent="0.3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4">
        <v>1137.75</v>
      </c>
      <c r="S2485" s="2">
        <v>5</v>
      </c>
      <c r="T2485" s="2">
        <v>0</v>
      </c>
      <c r="U2485" s="4">
        <v>250.30500000000004</v>
      </c>
    </row>
    <row r="2486" spans="1:21" ht="15.75" customHeight="1" x14ac:dyDescent="0.3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4">
        <v>99.680000000000021</v>
      </c>
      <c r="S2486" s="2">
        <v>5</v>
      </c>
      <c r="T2486" s="2">
        <v>0.2</v>
      </c>
      <c r="U2486" s="4">
        <v>32.396000000000001</v>
      </c>
    </row>
    <row r="2487" spans="1:21" ht="15.75" customHeight="1" x14ac:dyDescent="0.3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4">
        <v>5.56</v>
      </c>
      <c r="S2487" s="2">
        <v>2</v>
      </c>
      <c r="T2487" s="2">
        <v>0</v>
      </c>
      <c r="U2487" s="4">
        <v>1.4455999999999998</v>
      </c>
    </row>
    <row r="2488" spans="1:21" ht="15.75" customHeight="1" x14ac:dyDescent="0.3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4">
        <v>85.52</v>
      </c>
      <c r="S2488" s="2">
        <v>2</v>
      </c>
      <c r="T2488" s="2">
        <v>0</v>
      </c>
      <c r="U2488" s="4">
        <v>22.235199999999999</v>
      </c>
    </row>
    <row r="2489" spans="1:21" ht="15.75" customHeight="1" x14ac:dyDescent="0.3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4">
        <v>9.84</v>
      </c>
      <c r="S2489" s="2">
        <v>3</v>
      </c>
      <c r="T2489" s="2">
        <v>0</v>
      </c>
      <c r="U2489" s="4">
        <v>2.6568000000000005</v>
      </c>
    </row>
    <row r="2490" spans="1:21" ht="15.75" customHeight="1" x14ac:dyDescent="0.3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4">
        <v>20.04</v>
      </c>
      <c r="S2490" s="2">
        <v>3</v>
      </c>
      <c r="T2490" s="2">
        <v>0</v>
      </c>
      <c r="U2490" s="4">
        <v>9.6191999999999993</v>
      </c>
    </row>
    <row r="2491" spans="1:21" ht="15.75" customHeight="1" x14ac:dyDescent="0.3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4">
        <v>631.96</v>
      </c>
      <c r="S2491" s="2">
        <v>4</v>
      </c>
      <c r="T2491" s="2">
        <v>0</v>
      </c>
      <c r="U2491" s="4">
        <v>303.3408</v>
      </c>
    </row>
    <row r="2492" spans="1:21" ht="15.75" customHeight="1" x14ac:dyDescent="0.3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4">
        <v>23.92</v>
      </c>
      <c r="S2492" s="2">
        <v>4</v>
      </c>
      <c r="T2492" s="2">
        <v>0</v>
      </c>
      <c r="U2492" s="4">
        <v>10.763999999999999</v>
      </c>
    </row>
    <row r="2493" spans="1:21" ht="15.75" customHeight="1" x14ac:dyDescent="0.3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4">
        <v>90.24</v>
      </c>
      <c r="S2493" s="2">
        <v>6</v>
      </c>
      <c r="T2493" s="2">
        <v>0</v>
      </c>
      <c r="U2493" s="4">
        <v>41.51039999999999</v>
      </c>
    </row>
    <row r="2494" spans="1:21" ht="15.75" customHeight="1" x14ac:dyDescent="0.3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4">
        <v>4548.8100000000004</v>
      </c>
      <c r="S2494" s="2">
        <v>7</v>
      </c>
      <c r="T2494" s="2">
        <v>0</v>
      </c>
      <c r="U2494" s="4">
        <v>1228.1787000000004</v>
      </c>
    </row>
    <row r="2495" spans="1:21" ht="15.75" customHeight="1" x14ac:dyDescent="0.3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4">
        <v>300.93</v>
      </c>
      <c r="S2495" s="2">
        <v>5</v>
      </c>
      <c r="T2495" s="2">
        <v>0.3</v>
      </c>
      <c r="U2495" s="4">
        <v>-34.39200000000001</v>
      </c>
    </row>
    <row r="2496" spans="1:21" ht="15.75" customHeight="1" x14ac:dyDescent="0.3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4">
        <v>719.96</v>
      </c>
      <c r="S2496" s="2">
        <v>5</v>
      </c>
      <c r="T2496" s="2">
        <v>0.2</v>
      </c>
      <c r="U2496" s="4">
        <v>53.997000000000043</v>
      </c>
    </row>
    <row r="2497" spans="1:21" ht="15.75" customHeight="1" x14ac:dyDescent="0.3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4">
        <v>647.84</v>
      </c>
      <c r="S2497" s="2">
        <v>8</v>
      </c>
      <c r="T2497" s="2">
        <v>0</v>
      </c>
      <c r="U2497" s="4">
        <v>32.391999999999939</v>
      </c>
    </row>
    <row r="2498" spans="1:21" ht="15.75" customHeight="1" x14ac:dyDescent="0.3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4">
        <v>64.17</v>
      </c>
      <c r="S2498" s="2">
        <v>3</v>
      </c>
      <c r="T2498" s="2">
        <v>0</v>
      </c>
      <c r="U2498" s="4">
        <v>18.609299999999998</v>
      </c>
    </row>
    <row r="2499" spans="1:21" ht="15.75" customHeight="1" x14ac:dyDescent="0.3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4">
        <v>124.46</v>
      </c>
      <c r="S2499" s="2">
        <v>2</v>
      </c>
      <c r="T2499" s="2">
        <v>0</v>
      </c>
      <c r="U2499" s="4">
        <v>58.496199999999988</v>
      </c>
    </row>
    <row r="2500" spans="1:21" ht="15.75" customHeight="1" x14ac:dyDescent="0.3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4">
        <v>9.5840000000000014</v>
      </c>
      <c r="S2500" s="2">
        <v>1</v>
      </c>
      <c r="T2500" s="2">
        <v>0.2</v>
      </c>
      <c r="U2500" s="4">
        <v>3.3543999999999996</v>
      </c>
    </row>
    <row r="2501" spans="1:21" ht="15.75" customHeight="1" x14ac:dyDescent="0.3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4">
        <v>37.608000000000004</v>
      </c>
      <c r="S2501" s="2">
        <v>3</v>
      </c>
      <c r="T2501" s="2">
        <v>0.2</v>
      </c>
      <c r="U2501" s="4">
        <v>12.692699999999995</v>
      </c>
    </row>
    <row r="2502" spans="1:21" ht="15.75" customHeight="1" x14ac:dyDescent="0.3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4">
        <v>12.224</v>
      </c>
      <c r="S2502" s="2">
        <v>2</v>
      </c>
      <c r="T2502" s="2">
        <v>0.2</v>
      </c>
      <c r="U2502" s="4">
        <v>4.4311999999999996</v>
      </c>
    </row>
    <row r="2503" spans="1:21" ht="15.75" customHeight="1" x14ac:dyDescent="0.3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4">
        <v>2.3039999999999994</v>
      </c>
      <c r="S2503" s="2">
        <v>4</v>
      </c>
      <c r="T2503" s="2">
        <v>0.8</v>
      </c>
      <c r="U2503" s="4">
        <v>-3.5711999999999993</v>
      </c>
    </row>
    <row r="2504" spans="1:21" ht="15.75" customHeight="1" x14ac:dyDescent="0.3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4">
        <v>9.3599999999999977</v>
      </c>
      <c r="S2504" s="2">
        <v>4</v>
      </c>
      <c r="T2504" s="2">
        <v>0.8</v>
      </c>
      <c r="U2504" s="4">
        <v>-16.380000000000003</v>
      </c>
    </row>
    <row r="2505" spans="1:21" ht="15.75" customHeight="1" x14ac:dyDescent="0.3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4">
        <v>7.38</v>
      </c>
      <c r="S2505" s="2">
        <v>2</v>
      </c>
      <c r="T2505" s="2">
        <v>0</v>
      </c>
      <c r="U2505" s="4">
        <v>3.4685999999999999</v>
      </c>
    </row>
    <row r="2506" spans="1:21" ht="15.75" customHeight="1" x14ac:dyDescent="0.3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4">
        <v>53.72</v>
      </c>
      <c r="S2506" s="2">
        <v>4</v>
      </c>
      <c r="T2506" s="2">
        <v>0</v>
      </c>
      <c r="U2506" s="4">
        <v>15.041600000000003</v>
      </c>
    </row>
    <row r="2507" spans="1:21" ht="15.75" customHeight="1" x14ac:dyDescent="0.3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4">
        <v>8187.65</v>
      </c>
      <c r="S2507" s="2">
        <v>5</v>
      </c>
      <c r="T2507" s="2">
        <v>0</v>
      </c>
      <c r="U2507" s="4">
        <v>327.50599999999963</v>
      </c>
    </row>
    <row r="2508" spans="1:21" ht="15.75" customHeight="1" x14ac:dyDescent="0.3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4">
        <v>77.92</v>
      </c>
      <c r="S2508" s="2">
        <v>8</v>
      </c>
      <c r="T2508" s="2">
        <v>0</v>
      </c>
      <c r="U2508" s="4">
        <v>34.284800000000004</v>
      </c>
    </row>
    <row r="2509" spans="1:21" ht="15.75" customHeight="1" x14ac:dyDescent="0.3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4">
        <v>32.783999999999992</v>
      </c>
      <c r="S2509" s="2">
        <v>4</v>
      </c>
      <c r="T2509" s="2">
        <v>0.8</v>
      </c>
      <c r="U2509" s="4">
        <v>-85.238399999999999</v>
      </c>
    </row>
    <row r="2510" spans="1:21" ht="15.75" customHeight="1" x14ac:dyDescent="0.3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4">
        <v>196.77600000000001</v>
      </c>
      <c r="S2510" s="2">
        <v>3</v>
      </c>
      <c r="T2510" s="2">
        <v>0.2</v>
      </c>
      <c r="U2510" s="4">
        <v>14.758199999999995</v>
      </c>
    </row>
    <row r="2511" spans="1:21" ht="15.75" customHeight="1" x14ac:dyDescent="0.3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4">
        <v>479.93999999999994</v>
      </c>
      <c r="S2511" s="2">
        <v>6</v>
      </c>
      <c r="T2511" s="2">
        <v>0</v>
      </c>
      <c r="U2511" s="4">
        <v>52.79340000000002</v>
      </c>
    </row>
    <row r="2512" spans="1:21" ht="15.75" customHeight="1" x14ac:dyDescent="0.3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4">
        <v>1117.92</v>
      </c>
      <c r="S2512" s="2">
        <v>4</v>
      </c>
      <c r="T2512" s="2">
        <v>0</v>
      </c>
      <c r="U2512" s="4">
        <v>55.895999999999958</v>
      </c>
    </row>
    <row r="2513" spans="1:21" ht="15.75" customHeight="1" x14ac:dyDescent="0.3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4">
        <v>106.5</v>
      </c>
      <c r="S2513" s="2">
        <v>6</v>
      </c>
      <c r="T2513" s="2">
        <v>0</v>
      </c>
      <c r="U2513" s="4">
        <v>41.534999999999997</v>
      </c>
    </row>
    <row r="2514" spans="1:21" ht="15.75" customHeight="1" x14ac:dyDescent="0.3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4">
        <v>45.660000000000011</v>
      </c>
      <c r="S2514" s="2">
        <v>5</v>
      </c>
      <c r="T2514" s="2">
        <v>0.7</v>
      </c>
      <c r="U2514" s="4">
        <v>-33.483999999999995</v>
      </c>
    </row>
    <row r="2515" spans="1:21" ht="15.75" customHeight="1" x14ac:dyDescent="0.3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4">
        <v>95.968000000000004</v>
      </c>
      <c r="S2515" s="2">
        <v>4</v>
      </c>
      <c r="T2515" s="2">
        <v>0.2</v>
      </c>
      <c r="U2515" s="4">
        <v>1.1995999999999931</v>
      </c>
    </row>
    <row r="2516" spans="1:21" ht="15.75" customHeight="1" x14ac:dyDescent="0.3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4">
        <v>47.991999999999997</v>
      </c>
      <c r="S2516" s="2">
        <v>2</v>
      </c>
      <c r="T2516" s="2">
        <v>0.3</v>
      </c>
      <c r="U2516" s="4">
        <v>-2.0567999999999991</v>
      </c>
    </row>
    <row r="2517" spans="1:21" ht="15.75" customHeight="1" x14ac:dyDescent="0.3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4">
        <v>264.32</v>
      </c>
      <c r="S2517" s="2">
        <v>2</v>
      </c>
      <c r="T2517" s="2">
        <v>0.2</v>
      </c>
      <c r="U2517" s="4">
        <v>19.823999999999998</v>
      </c>
    </row>
    <row r="2518" spans="1:21" ht="15.75" customHeight="1" x14ac:dyDescent="0.3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4">
        <v>604.65600000000006</v>
      </c>
      <c r="S2518" s="2">
        <v>9</v>
      </c>
      <c r="T2518" s="2">
        <v>0.2</v>
      </c>
      <c r="U2518" s="4">
        <v>204.07139999999995</v>
      </c>
    </row>
    <row r="2519" spans="1:21" ht="15.75" customHeight="1" x14ac:dyDescent="0.3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4">
        <v>129.93</v>
      </c>
      <c r="S2519" s="2">
        <v>3</v>
      </c>
      <c r="T2519" s="2">
        <v>0</v>
      </c>
      <c r="U2519" s="4">
        <v>12.992999999999988</v>
      </c>
    </row>
    <row r="2520" spans="1:21" ht="15.75" customHeight="1" x14ac:dyDescent="0.3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4">
        <v>20.16</v>
      </c>
      <c r="S2520" s="2">
        <v>7</v>
      </c>
      <c r="T2520" s="2">
        <v>0</v>
      </c>
      <c r="U2520" s="4">
        <v>9.8783999999999992</v>
      </c>
    </row>
    <row r="2521" spans="1:21" ht="15.75" customHeight="1" x14ac:dyDescent="0.3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4">
        <v>29.46</v>
      </c>
      <c r="S2521" s="2">
        <v>6</v>
      </c>
      <c r="T2521" s="2">
        <v>0</v>
      </c>
      <c r="U2521" s="4">
        <v>14.4354</v>
      </c>
    </row>
    <row r="2522" spans="1:21" ht="15.75" customHeight="1" x14ac:dyDescent="0.3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4">
        <v>868.58999999999992</v>
      </c>
      <c r="S2522" s="2">
        <v>3</v>
      </c>
      <c r="T2522" s="2">
        <v>0</v>
      </c>
      <c r="U2522" s="4">
        <v>251.89109999999988</v>
      </c>
    </row>
    <row r="2523" spans="1:21" ht="15.75" customHeight="1" x14ac:dyDescent="0.3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4">
        <v>12.96</v>
      </c>
      <c r="S2523" s="2">
        <v>2</v>
      </c>
      <c r="T2523" s="2">
        <v>0</v>
      </c>
      <c r="U2523" s="4">
        <v>6.2208000000000006</v>
      </c>
    </row>
    <row r="2524" spans="1:21" ht="15.75" customHeight="1" x14ac:dyDescent="0.3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4">
        <v>5.5</v>
      </c>
      <c r="S2524" s="2">
        <v>1</v>
      </c>
      <c r="T2524" s="2">
        <v>0</v>
      </c>
      <c r="U2524" s="4">
        <v>1.375</v>
      </c>
    </row>
    <row r="2525" spans="1:21" ht="15.75" customHeight="1" x14ac:dyDescent="0.3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4">
        <v>121.6</v>
      </c>
      <c r="S2525" s="2">
        <v>4</v>
      </c>
      <c r="T2525" s="2">
        <v>0</v>
      </c>
      <c r="U2525" s="4">
        <v>55.935999999999993</v>
      </c>
    </row>
    <row r="2526" spans="1:21" ht="15.75" customHeight="1" x14ac:dyDescent="0.3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4">
        <v>42.047999999999995</v>
      </c>
      <c r="S2526" s="2">
        <v>9</v>
      </c>
      <c r="T2526" s="2">
        <v>0.2</v>
      </c>
      <c r="U2526" s="4">
        <v>5.2559999999999985</v>
      </c>
    </row>
    <row r="2527" spans="1:21" ht="15.75" customHeight="1" x14ac:dyDescent="0.3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4">
        <v>25.488</v>
      </c>
      <c r="S2527" s="2">
        <v>2</v>
      </c>
      <c r="T2527" s="2">
        <v>0.2</v>
      </c>
      <c r="U2527" s="4">
        <v>4.4603999999999999</v>
      </c>
    </row>
    <row r="2528" spans="1:21" ht="15.75" customHeight="1" x14ac:dyDescent="0.3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4">
        <v>6.8999999999999986</v>
      </c>
      <c r="S2528" s="2">
        <v>3</v>
      </c>
      <c r="T2528" s="2">
        <v>0.8</v>
      </c>
      <c r="U2528" s="4">
        <v>-12.075000000000003</v>
      </c>
    </row>
    <row r="2529" spans="1:21" ht="15.75" customHeight="1" x14ac:dyDescent="0.3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4">
        <v>9.6479999999999961</v>
      </c>
      <c r="S2529" s="2">
        <v>6</v>
      </c>
      <c r="T2529" s="2">
        <v>0.8</v>
      </c>
      <c r="U2529" s="4">
        <v>-16.884</v>
      </c>
    </row>
    <row r="2530" spans="1:21" ht="15.75" customHeight="1" x14ac:dyDescent="0.3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4">
        <v>7.9680000000000009</v>
      </c>
      <c r="S2530" s="2">
        <v>2</v>
      </c>
      <c r="T2530" s="2">
        <v>0.2</v>
      </c>
      <c r="U2530" s="4">
        <v>2.8884000000000007</v>
      </c>
    </row>
    <row r="2531" spans="1:21" ht="15.75" customHeight="1" x14ac:dyDescent="0.3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4">
        <v>10.368000000000002</v>
      </c>
      <c r="S2531" s="2">
        <v>2</v>
      </c>
      <c r="T2531" s="2">
        <v>0.2</v>
      </c>
      <c r="U2531" s="4">
        <v>3.6288</v>
      </c>
    </row>
    <row r="2532" spans="1:21" ht="15.75" customHeight="1" x14ac:dyDescent="0.3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4">
        <v>114.2</v>
      </c>
      <c r="S2532" s="2">
        <v>5</v>
      </c>
      <c r="T2532" s="2">
        <v>0</v>
      </c>
      <c r="U2532" s="4">
        <v>52.531999999999996</v>
      </c>
    </row>
    <row r="2533" spans="1:21" ht="15.75" customHeight="1" x14ac:dyDescent="0.3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4">
        <v>17.96</v>
      </c>
      <c r="S2533" s="2">
        <v>4</v>
      </c>
      <c r="T2533" s="2">
        <v>0</v>
      </c>
      <c r="U2533" s="4">
        <v>8.2615999999999996</v>
      </c>
    </row>
    <row r="2534" spans="1:21" ht="15.75" customHeight="1" x14ac:dyDescent="0.3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4">
        <v>12.67</v>
      </c>
      <c r="S2534" s="2">
        <v>7</v>
      </c>
      <c r="T2534" s="2">
        <v>0</v>
      </c>
      <c r="U2534" s="4">
        <v>4.5611999999999995</v>
      </c>
    </row>
    <row r="2535" spans="1:21" ht="15.75" customHeight="1" x14ac:dyDescent="0.3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4">
        <v>339.96</v>
      </c>
      <c r="S2535" s="2">
        <v>4</v>
      </c>
      <c r="T2535" s="2">
        <v>0</v>
      </c>
      <c r="U2535" s="4">
        <v>122.38559999999998</v>
      </c>
    </row>
    <row r="2536" spans="1:21" ht="15.75" customHeight="1" x14ac:dyDescent="0.3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4">
        <v>1801.6320000000001</v>
      </c>
      <c r="S2536" s="2">
        <v>6</v>
      </c>
      <c r="T2536" s="2">
        <v>0.2</v>
      </c>
      <c r="U2536" s="4">
        <v>-337.80600000000004</v>
      </c>
    </row>
    <row r="2537" spans="1:21" ht="15.75" customHeight="1" x14ac:dyDescent="0.3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4">
        <v>46.32</v>
      </c>
      <c r="S2537" s="2">
        <v>4</v>
      </c>
      <c r="T2537" s="2">
        <v>0</v>
      </c>
      <c r="U2537" s="4">
        <v>18.064800000000002</v>
      </c>
    </row>
    <row r="2538" spans="1:21" ht="15.75" customHeight="1" x14ac:dyDescent="0.3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4">
        <v>181.98599999999999</v>
      </c>
      <c r="S2538" s="2">
        <v>2</v>
      </c>
      <c r="T2538" s="2">
        <v>0.3</v>
      </c>
      <c r="U2538" s="4">
        <v>-54.595799999999997</v>
      </c>
    </row>
    <row r="2539" spans="1:21" ht="15.75" customHeight="1" x14ac:dyDescent="0.3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4">
        <v>431.976</v>
      </c>
      <c r="S2539" s="2">
        <v>4</v>
      </c>
      <c r="T2539" s="2">
        <v>0.4</v>
      </c>
      <c r="U2539" s="4">
        <v>-100.7944</v>
      </c>
    </row>
    <row r="2540" spans="1:21" ht="15.75" customHeight="1" x14ac:dyDescent="0.3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4">
        <v>155.36999999999998</v>
      </c>
      <c r="S2540" s="2">
        <v>1</v>
      </c>
      <c r="T2540" s="2">
        <v>0.4</v>
      </c>
      <c r="U2540" s="4">
        <v>-36.253</v>
      </c>
    </row>
    <row r="2541" spans="1:21" ht="15.75" customHeight="1" x14ac:dyDescent="0.3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4">
        <v>1348.7040000000002</v>
      </c>
      <c r="S2541" s="2">
        <v>6</v>
      </c>
      <c r="T2541" s="2">
        <v>0.2</v>
      </c>
      <c r="U2541" s="4">
        <v>-219.16440000000023</v>
      </c>
    </row>
    <row r="2542" spans="1:21" ht="15.75" customHeight="1" x14ac:dyDescent="0.3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4">
        <v>700.15200000000004</v>
      </c>
      <c r="S2542" s="2">
        <v>3</v>
      </c>
      <c r="T2542" s="2">
        <v>0.2</v>
      </c>
      <c r="U2542" s="4">
        <v>78.767099999999971</v>
      </c>
    </row>
    <row r="2543" spans="1:21" ht="15.75" customHeight="1" x14ac:dyDescent="0.3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4">
        <v>111.88800000000001</v>
      </c>
      <c r="S2543" s="2">
        <v>7</v>
      </c>
      <c r="T2543" s="2">
        <v>0.2</v>
      </c>
      <c r="U2543" s="4">
        <v>22.377600000000001</v>
      </c>
    </row>
    <row r="2544" spans="1:21" ht="15.75" customHeight="1" x14ac:dyDescent="0.3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4">
        <v>143.952</v>
      </c>
      <c r="S2544" s="2">
        <v>3</v>
      </c>
      <c r="T2544" s="2">
        <v>0.2</v>
      </c>
      <c r="U2544" s="4">
        <v>14.39520000000001</v>
      </c>
    </row>
    <row r="2545" spans="1:21" ht="15.75" customHeight="1" x14ac:dyDescent="0.3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4">
        <v>173.94</v>
      </c>
      <c r="S2545" s="2">
        <v>3</v>
      </c>
      <c r="T2545" s="2">
        <v>0</v>
      </c>
      <c r="U2545" s="4">
        <v>13.915199999999992</v>
      </c>
    </row>
    <row r="2546" spans="1:21" ht="15.75" customHeight="1" x14ac:dyDescent="0.3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4">
        <v>14.76</v>
      </c>
      <c r="S2546" s="2">
        <v>4</v>
      </c>
      <c r="T2546" s="2">
        <v>0</v>
      </c>
      <c r="U2546" s="4">
        <v>6.9371999999999998</v>
      </c>
    </row>
    <row r="2547" spans="1:21" ht="15.75" customHeight="1" x14ac:dyDescent="0.3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4">
        <v>205.92</v>
      </c>
      <c r="S2547" s="2">
        <v>4</v>
      </c>
      <c r="T2547" s="2">
        <v>0</v>
      </c>
      <c r="U2547" s="4">
        <v>2.0592000000000041</v>
      </c>
    </row>
    <row r="2548" spans="1:21" ht="15.75" customHeight="1" x14ac:dyDescent="0.3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4">
        <v>102.833</v>
      </c>
      <c r="S2548" s="2">
        <v>1</v>
      </c>
      <c r="T2548" s="2">
        <v>0.15</v>
      </c>
      <c r="U2548" s="4">
        <v>-6.0489999999999995</v>
      </c>
    </row>
    <row r="2549" spans="1:21" ht="15.75" customHeight="1" x14ac:dyDescent="0.3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4">
        <v>2.3039999999999998</v>
      </c>
      <c r="S2549" s="2">
        <v>1</v>
      </c>
      <c r="T2549" s="2">
        <v>0.2</v>
      </c>
      <c r="U2549" s="4">
        <v>0.25919999999999999</v>
      </c>
    </row>
    <row r="2550" spans="1:21" ht="15.75" customHeight="1" x14ac:dyDescent="0.3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4">
        <v>1879.96</v>
      </c>
      <c r="S2550" s="2">
        <v>5</v>
      </c>
      <c r="T2550" s="2">
        <v>0.2</v>
      </c>
      <c r="U2550" s="4">
        <v>211.49549999999977</v>
      </c>
    </row>
    <row r="2551" spans="1:21" ht="15.75" customHeight="1" x14ac:dyDescent="0.3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4">
        <v>313.024</v>
      </c>
      <c r="S2551" s="2">
        <v>8</v>
      </c>
      <c r="T2551" s="2">
        <v>0.2</v>
      </c>
      <c r="U2551" s="4">
        <v>105.64559999999997</v>
      </c>
    </row>
    <row r="2552" spans="1:21" ht="15.75" customHeight="1" x14ac:dyDescent="0.3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4">
        <v>5.04</v>
      </c>
      <c r="S2552" s="2">
        <v>2</v>
      </c>
      <c r="T2552" s="2">
        <v>0.2</v>
      </c>
      <c r="U2552" s="4">
        <v>1.764</v>
      </c>
    </row>
    <row r="2553" spans="1:21" ht="15.75" customHeight="1" x14ac:dyDescent="0.3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4">
        <v>821.87999999999988</v>
      </c>
      <c r="S2553" s="2">
        <v>6</v>
      </c>
      <c r="T2553" s="2">
        <v>0</v>
      </c>
      <c r="U2553" s="4">
        <v>213.68880000000001</v>
      </c>
    </row>
    <row r="2554" spans="1:21" ht="15.75" customHeight="1" x14ac:dyDescent="0.3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4">
        <v>21.96</v>
      </c>
      <c r="S2554" s="2">
        <v>2</v>
      </c>
      <c r="T2554" s="2">
        <v>0</v>
      </c>
      <c r="U2554" s="4">
        <v>10.760400000000001</v>
      </c>
    </row>
    <row r="2555" spans="1:21" ht="15.75" customHeight="1" x14ac:dyDescent="0.3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4">
        <v>25.92</v>
      </c>
      <c r="S2555" s="2">
        <v>4</v>
      </c>
      <c r="T2555" s="2">
        <v>0</v>
      </c>
      <c r="U2555" s="4">
        <v>12.441600000000001</v>
      </c>
    </row>
    <row r="2556" spans="1:21" ht="15.75" customHeight="1" x14ac:dyDescent="0.3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4">
        <v>705.54399999999998</v>
      </c>
      <c r="S2556" s="2">
        <v>7</v>
      </c>
      <c r="T2556" s="2">
        <v>0.2</v>
      </c>
      <c r="U2556" s="4">
        <v>70.554400000000072</v>
      </c>
    </row>
    <row r="2557" spans="1:21" ht="15.75" customHeight="1" x14ac:dyDescent="0.3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4">
        <v>50</v>
      </c>
      <c r="S2557" s="2">
        <v>2</v>
      </c>
      <c r="T2557" s="2">
        <v>0</v>
      </c>
      <c r="U2557" s="4">
        <v>12</v>
      </c>
    </row>
    <row r="2558" spans="1:21" ht="15.75" customHeight="1" x14ac:dyDescent="0.3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4">
        <v>51.712000000000003</v>
      </c>
      <c r="S2558" s="2">
        <v>8</v>
      </c>
      <c r="T2558" s="2">
        <v>0.6</v>
      </c>
      <c r="U2558" s="4">
        <v>-32.320000000000007</v>
      </c>
    </row>
    <row r="2559" spans="1:21" ht="15.75" customHeight="1" x14ac:dyDescent="0.3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4">
        <v>6.9920000000000009</v>
      </c>
      <c r="S2559" s="2">
        <v>2</v>
      </c>
      <c r="T2559" s="2">
        <v>0.2</v>
      </c>
      <c r="U2559" s="4">
        <v>0.52439999999999998</v>
      </c>
    </row>
    <row r="2560" spans="1:21" ht="15.75" customHeight="1" x14ac:dyDescent="0.3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4">
        <v>1406.86</v>
      </c>
      <c r="S2560" s="2">
        <v>7</v>
      </c>
      <c r="T2560" s="2">
        <v>0</v>
      </c>
      <c r="U2560" s="4">
        <v>140.68599999999989</v>
      </c>
    </row>
    <row r="2561" spans="1:21" ht="15.75" customHeight="1" x14ac:dyDescent="0.3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4">
        <v>15.75</v>
      </c>
      <c r="S2561" s="2">
        <v>5</v>
      </c>
      <c r="T2561" s="2">
        <v>0</v>
      </c>
      <c r="U2561" s="4">
        <v>7.5600000000000005</v>
      </c>
    </row>
    <row r="2562" spans="1:21" ht="15.75" customHeight="1" x14ac:dyDescent="0.3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4">
        <v>323.10000000000002</v>
      </c>
      <c r="S2562" s="2">
        <v>2</v>
      </c>
      <c r="T2562" s="2">
        <v>0</v>
      </c>
      <c r="U2562" s="4">
        <v>61.38900000000001</v>
      </c>
    </row>
    <row r="2563" spans="1:21" ht="15.75" customHeight="1" x14ac:dyDescent="0.3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4">
        <v>9.2159999999999993</v>
      </c>
      <c r="S2563" s="2">
        <v>4</v>
      </c>
      <c r="T2563" s="2">
        <v>0.2</v>
      </c>
      <c r="U2563" s="4">
        <v>3.3408000000000002</v>
      </c>
    </row>
    <row r="2564" spans="1:21" ht="15.75" customHeight="1" x14ac:dyDescent="0.3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4">
        <v>10.368000000000002</v>
      </c>
      <c r="S2564" s="2">
        <v>2</v>
      </c>
      <c r="T2564" s="2">
        <v>0.2</v>
      </c>
      <c r="U2564" s="4">
        <v>3.6288</v>
      </c>
    </row>
    <row r="2565" spans="1:21" ht="15.75" customHeight="1" x14ac:dyDescent="0.3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4">
        <v>15.02</v>
      </c>
      <c r="S2565" s="2">
        <v>1</v>
      </c>
      <c r="T2565" s="2">
        <v>0</v>
      </c>
      <c r="U2565" s="4">
        <v>2.7035999999999998</v>
      </c>
    </row>
    <row r="2566" spans="1:21" ht="15.75" customHeight="1" x14ac:dyDescent="0.3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4">
        <v>33.82</v>
      </c>
      <c r="S2566" s="2">
        <v>2</v>
      </c>
      <c r="T2566" s="2">
        <v>0</v>
      </c>
      <c r="U2566" s="4">
        <v>9.1313999999999993</v>
      </c>
    </row>
    <row r="2567" spans="1:21" ht="15.75" customHeight="1" x14ac:dyDescent="0.3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4">
        <v>71</v>
      </c>
      <c r="S2567" s="2">
        <v>4</v>
      </c>
      <c r="T2567" s="2">
        <v>0</v>
      </c>
      <c r="U2567" s="4">
        <v>27.689999999999998</v>
      </c>
    </row>
    <row r="2568" spans="1:21" ht="15.75" customHeight="1" x14ac:dyDescent="0.3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4">
        <v>25.120000000000005</v>
      </c>
      <c r="S2568" s="2">
        <v>5</v>
      </c>
      <c r="T2568" s="2">
        <v>0.2</v>
      </c>
      <c r="U2568" s="4">
        <v>7.8499999999999979</v>
      </c>
    </row>
    <row r="2569" spans="1:21" ht="15.75" customHeight="1" x14ac:dyDescent="0.3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4">
        <v>2665.62</v>
      </c>
      <c r="S2569" s="2">
        <v>9</v>
      </c>
      <c r="T2569" s="2">
        <v>0</v>
      </c>
      <c r="U2569" s="4">
        <v>239.90580000000011</v>
      </c>
    </row>
    <row r="2570" spans="1:21" ht="15.75" customHeight="1" x14ac:dyDescent="0.3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4">
        <v>478.08</v>
      </c>
      <c r="S2570" s="2">
        <v>8</v>
      </c>
      <c r="T2570" s="2">
        <v>0</v>
      </c>
      <c r="U2570" s="4">
        <v>133.86240000000004</v>
      </c>
    </row>
    <row r="2571" spans="1:21" ht="15.75" customHeight="1" x14ac:dyDescent="0.3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4">
        <v>164.38800000000001</v>
      </c>
      <c r="S2571" s="2">
        <v>2</v>
      </c>
      <c r="T2571" s="2">
        <v>0.4</v>
      </c>
      <c r="U2571" s="4">
        <v>-35.617400000000004</v>
      </c>
    </row>
    <row r="2572" spans="1:21" ht="15.75" customHeight="1" x14ac:dyDescent="0.3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4">
        <v>13.247999999999999</v>
      </c>
      <c r="S2572" s="2">
        <v>4</v>
      </c>
      <c r="T2572" s="2">
        <v>0.2</v>
      </c>
      <c r="U2572" s="4">
        <v>3.6431999999999998</v>
      </c>
    </row>
    <row r="2573" spans="1:21" ht="15.75" customHeight="1" x14ac:dyDescent="0.3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4">
        <v>2.9120000000000004</v>
      </c>
      <c r="S2573" s="2">
        <v>2</v>
      </c>
      <c r="T2573" s="2">
        <v>0.2</v>
      </c>
      <c r="U2573" s="4">
        <v>0.90999999999999981</v>
      </c>
    </row>
    <row r="2574" spans="1:21" ht="15.75" customHeight="1" x14ac:dyDescent="0.3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4">
        <v>1399.9440000000002</v>
      </c>
      <c r="S2574" s="2">
        <v>7</v>
      </c>
      <c r="T2574" s="2">
        <v>0.2</v>
      </c>
      <c r="U2574" s="4">
        <v>52.497900000000016</v>
      </c>
    </row>
    <row r="2575" spans="1:21" ht="15.75" customHeight="1" x14ac:dyDescent="0.3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4">
        <v>526.45000000000005</v>
      </c>
      <c r="S2575" s="2">
        <v>5</v>
      </c>
      <c r="T2575" s="2">
        <v>0</v>
      </c>
      <c r="U2575" s="4">
        <v>31.586999999999961</v>
      </c>
    </row>
    <row r="2576" spans="1:21" ht="15.75" customHeight="1" x14ac:dyDescent="0.3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4">
        <v>16.23</v>
      </c>
      <c r="S2576" s="2">
        <v>3</v>
      </c>
      <c r="T2576" s="2">
        <v>0</v>
      </c>
      <c r="U2576" s="4">
        <v>7.9527000000000001</v>
      </c>
    </row>
    <row r="2577" spans="1:21" ht="15.75" customHeight="1" x14ac:dyDescent="0.3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4">
        <v>319.89999999999998</v>
      </c>
      <c r="S2577" s="2">
        <v>5</v>
      </c>
      <c r="T2577" s="2">
        <v>0</v>
      </c>
      <c r="U2577" s="4">
        <v>156.751</v>
      </c>
    </row>
    <row r="2578" spans="1:21" ht="15.75" customHeight="1" x14ac:dyDescent="0.3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4">
        <v>11.36</v>
      </c>
      <c r="S2578" s="2">
        <v>2</v>
      </c>
      <c r="T2578" s="2">
        <v>0</v>
      </c>
      <c r="U2578" s="4">
        <v>5.3391999999999991</v>
      </c>
    </row>
    <row r="2579" spans="1:21" ht="15.75" customHeight="1" x14ac:dyDescent="0.3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4">
        <v>675.12</v>
      </c>
      <c r="S2579" s="2">
        <v>3</v>
      </c>
      <c r="T2579" s="2">
        <v>0</v>
      </c>
      <c r="U2579" s="4">
        <v>290.30160000000001</v>
      </c>
    </row>
    <row r="2580" spans="1:21" ht="15.75" customHeight="1" x14ac:dyDescent="0.3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4">
        <v>62.820000000000007</v>
      </c>
      <c r="S2580" s="2">
        <v>3</v>
      </c>
      <c r="T2580" s="2">
        <v>0</v>
      </c>
      <c r="U2580" s="4">
        <v>30.7818</v>
      </c>
    </row>
    <row r="2581" spans="1:21" ht="15.75" customHeight="1" x14ac:dyDescent="0.3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4">
        <v>489.92</v>
      </c>
      <c r="S2581" s="2">
        <v>8</v>
      </c>
      <c r="T2581" s="2">
        <v>0</v>
      </c>
      <c r="U2581" s="4">
        <v>0</v>
      </c>
    </row>
    <row r="2582" spans="1:21" ht="15.75" customHeight="1" x14ac:dyDescent="0.3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4">
        <v>19.440000000000001</v>
      </c>
      <c r="S2582" s="2">
        <v>3</v>
      </c>
      <c r="T2582" s="2">
        <v>0</v>
      </c>
      <c r="U2582" s="4">
        <v>9.3312000000000008</v>
      </c>
    </row>
    <row r="2583" spans="1:21" ht="15.75" customHeight="1" x14ac:dyDescent="0.3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4">
        <v>16.68</v>
      </c>
      <c r="S2583" s="2">
        <v>2</v>
      </c>
      <c r="T2583" s="2">
        <v>0</v>
      </c>
      <c r="U2583" s="4">
        <v>8.34</v>
      </c>
    </row>
    <row r="2584" spans="1:21" ht="15.75" customHeight="1" x14ac:dyDescent="0.3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4">
        <v>155.35</v>
      </c>
      <c r="S2584" s="2">
        <v>13</v>
      </c>
      <c r="T2584" s="2">
        <v>0</v>
      </c>
      <c r="U2584" s="4">
        <v>0</v>
      </c>
    </row>
    <row r="2585" spans="1:21" ht="15.75" customHeight="1" x14ac:dyDescent="0.3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4">
        <v>12.419999999999998</v>
      </c>
      <c r="S2585" s="2">
        <v>3</v>
      </c>
      <c r="T2585" s="2">
        <v>0</v>
      </c>
      <c r="U2585" s="4">
        <v>4.4711999999999996</v>
      </c>
    </row>
    <row r="2586" spans="1:21" ht="15.75" customHeight="1" x14ac:dyDescent="0.3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4">
        <v>187.98</v>
      </c>
      <c r="S2586" s="2">
        <v>2</v>
      </c>
      <c r="T2586" s="2">
        <v>0</v>
      </c>
      <c r="U2586" s="4">
        <v>52.634399999999999</v>
      </c>
    </row>
    <row r="2587" spans="1:21" ht="15.75" customHeight="1" x14ac:dyDescent="0.3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4">
        <v>6.6080000000000005</v>
      </c>
      <c r="S2587" s="2">
        <v>2</v>
      </c>
      <c r="T2587" s="2">
        <v>0.2</v>
      </c>
      <c r="U2587" s="4">
        <v>2.1475999999999997</v>
      </c>
    </row>
    <row r="2588" spans="1:21" ht="15.75" customHeight="1" x14ac:dyDescent="0.3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4">
        <v>248.57</v>
      </c>
      <c r="S2588" s="2">
        <v>7</v>
      </c>
      <c r="T2588" s="2">
        <v>0</v>
      </c>
      <c r="U2588" s="4">
        <v>67.113900000000015</v>
      </c>
    </row>
    <row r="2589" spans="1:21" ht="15.75" customHeight="1" x14ac:dyDescent="0.3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4">
        <v>22.23</v>
      </c>
      <c r="S2589" s="2">
        <v>1</v>
      </c>
      <c r="T2589" s="2">
        <v>0</v>
      </c>
      <c r="U2589" s="4">
        <v>9.7812000000000019</v>
      </c>
    </row>
    <row r="2590" spans="1:21" ht="15.75" customHeight="1" x14ac:dyDescent="0.3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4">
        <v>5.98</v>
      </c>
      <c r="S2590" s="2">
        <v>1</v>
      </c>
      <c r="T2590" s="2">
        <v>0</v>
      </c>
      <c r="U2590" s="4">
        <v>1.0165999999999995</v>
      </c>
    </row>
    <row r="2591" spans="1:21" ht="15.75" customHeight="1" x14ac:dyDescent="0.3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4">
        <v>246.16800000000001</v>
      </c>
      <c r="S2591" s="2">
        <v>3</v>
      </c>
      <c r="T2591" s="2">
        <v>0.2</v>
      </c>
      <c r="U2591" s="4">
        <v>21.539699999999996</v>
      </c>
    </row>
    <row r="2592" spans="1:21" ht="15.75" customHeight="1" x14ac:dyDescent="0.3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4">
        <v>14.136000000000003</v>
      </c>
      <c r="S2592" s="2">
        <v>2</v>
      </c>
      <c r="T2592" s="2">
        <v>0.6</v>
      </c>
      <c r="U2592" s="4">
        <v>-7.774799999999999</v>
      </c>
    </row>
    <row r="2593" spans="1:21" ht="15.75" customHeight="1" x14ac:dyDescent="0.3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4">
        <v>601.47</v>
      </c>
      <c r="S2593" s="2">
        <v>3</v>
      </c>
      <c r="T2593" s="2">
        <v>0.5</v>
      </c>
      <c r="U2593" s="4">
        <v>-300.73500000000001</v>
      </c>
    </row>
    <row r="2594" spans="1:21" ht="15.75" customHeight="1" x14ac:dyDescent="0.3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4">
        <v>79.099999999999994</v>
      </c>
      <c r="S2594" s="2">
        <v>2</v>
      </c>
      <c r="T2594" s="2">
        <v>0</v>
      </c>
      <c r="U2594" s="4">
        <v>39.549999999999997</v>
      </c>
    </row>
    <row r="2595" spans="1:21" ht="15.75" customHeight="1" x14ac:dyDescent="0.3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4">
        <v>327.84</v>
      </c>
      <c r="S2595" s="2">
        <v>8</v>
      </c>
      <c r="T2595" s="2">
        <v>0</v>
      </c>
      <c r="U2595" s="4">
        <v>157.36319999999998</v>
      </c>
    </row>
    <row r="2596" spans="1:21" ht="15.75" customHeight="1" x14ac:dyDescent="0.3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4">
        <v>180.96</v>
      </c>
      <c r="S2596" s="2">
        <v>2</v>
      </c>
      <c r="T2596" s="2">
        <v>0</v>
      </c>
      <c r="U2596" s="4">
        <v>81.432000000000002</v>
      </c>
    </row>
    <row r="2597" spans="1:21" ht="15.75" customHeight="1" x14ac:dyDescent="0.3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4">
        <v>914.97</v>
      </c>
      <c r="S2597" s="2">
        <v>3</v>
      </c>
      <c r="T2597" s="2">
        <v>0</v>
      </c>
      <c r="U2597" s="4">
        <v>411.73649999999998</v>
      </c>
    </row>
    <row r="2598" spans="1:21" ht="15.75" customHeight="1" x14ac:dyDescent="0.3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4">
        <v>587.97</v>
      </c>
      <c r="S2598" s="2">
        <v>3</v>
      </c>
      <c r="T2598" s="2">
        <v>0</v>
      </c>
      <c r="U2598" s="4">
        <v>158.75190000000003</v>
      </c>
    </row>
    <row r="2599" spans="1:21" ht="15.75" customHeight="1" x14ac:dyDescent="0.3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4">
        <v>530.34</v>
      </c>
      <c r="S2599" s="2">
        <v>2</v>
      </c>
      <c r="T2599" s="2">
        <v>0</v>
      </c>
      <c r="U2599" s="4">
        <v>95.461199999999963</v>
      </c>
    </row>
    <row r="2600" spans="1:21" ht="15.75" customHeight="1" x14ac:dyDescent="0.3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4">
        <v>14.940000000000001</v>
      </c>
      <c r="S2600" s="2">
        <v>3</v>
      </c>
      <c r="T2600" s="2">
        <v>0</v>
      </c>
      <c r="U2600" s="4">
        <v>7.3206000000000007</v>
      </c>
    </row>
    <row r="2601" spans="1:21" ht="15.75" customHeight="1" x14ac:dyDescent="0.3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4">
        <v>121.94</v>
      </c>
      <c r="S2601" s="2">
        <v>2</v>
      </c>
      <c r="T2601" s="2">
        <v>0</v>
      </c>
      <c r="U2601" s="4">
        <v>35.362599999999986</v>
      </c>
    </row>
    <row r="2602" spans="1:21" ht="15.75" customHeight="1" x14ac:dyDescent="0.3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4">
        <v>122.71000000000001</v>
      </c>
      <c r="S2602" s="2">
        <v>7</v>
      </c>
      <c r="T2602" s="2">
        <v>0</v>
      </c>
      <c r="U2602" s="4">
        <v>36.812999999999988</v>
      </c>
    </row>
    <row r="2603" spans="1:21" ht="15.75" customHeight="1" x14ac:dyDescent="0.3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4">
        <v>14.940000000000001</v>
      </c>
      <c r="S2603" s="2">
        <v>3</v>
      </c>
      <c r="T2603" s="2">
        <v>0</v>
      </c>
      <c r="U2603" s="4">
        <v>7.0218000000000007</v>
      </c>
    </row>
    <row r="2604" spans="1:21" ht="15.75" customHeight="1" x14ac:dyDescent="0.3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4">
        <v>1349.85</v>
      </c>
      <c r="S2604" s="2">
        <v>3</v>
      </c>
      <c r="T2604" s="2">
        <v>0</v>
      </c>
      <c r="U2604" s="4">
        <v>364.45949999999993</v>
      </c>
    </row>
    <row r="2605" spans="1:21" ht="15.75" customHeight="1" x14ac:dyDescent="0.3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4">
        <v>136.78399999999999</v>
      </c>
      <c r="S2605" s="2">
        <v>1</v>
      </c>
      <c r="T2605" s="2">
        <v>0.2</v>
      </c>
      <c r="U2605" s="4">
        <v>5.129400000000004</v>
      </c>
    </row>
    <row r="2606" spans="1:21" ht="15.75" customHeight="1" x14ac:dyDescent="0.3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4">
        <v>61.12</v>
      </c>
      <c r="S2606" s="2">
        <v>4</v>
      </c>
      <c r="T2606" s="2">
        <v>0</v>
      </c>
      <c r="U2606" s="4">
        <v>20.780799999999999</v>
      </c>
    </row>
    <row r="2607" spans="1:21" ht="15.75" customHeight="1" x14ac:dyDescent="0.3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4">
        <v>1.1670000000000003</v>
      </c>
      <c r="S2607" s="2">
        <v>1</v>
      </c>
      <c r="T2607" s="2">
        <v>0.7</v>
      </c>
      <c r="U2607" s="4">
        <v>-0.85579999999999989</v>
      </c>
    </row>
    <row r="2608" spans="1:21" ht="15.75" customHeight="1" x14ac:dyDescent="0.3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4">
        <v>16.989999999999998</v>
      </c>
      <c r="S2608" s="2">
        <v>1</v>
      </c>
      <c r="T2608" s="2">
        <v>0</v>
      </c>
      <c r="U2608" s="4">
        <v>4.9270999999999976</v>
      </c>
    </row>
    <row r="2609" spans="1:21" ht="15.75" customHeight="1" x14ac:dyDescent="0.3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4">
        <v>24.672000000000001</v>
      </c>
      <c r="S2609" s="2">
        <v>3</v>
      </c>
      <c r="T2609" s="2">
        <v>0.2</v>
      </c>
      <c r="U2609" s="4">
        <v>0</v>
      </c>
    </row>
    <row r="2610" spans="1:21" ht="15.75" customHeight="1" x14ac:dyDescent="0.3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4">
        <v>2.52</v>
      </c>
      <c r="S2610" s="2">
        <v>1</v>
      </c>
      <c r="T2610" s="2">
        <v>0.2</v>
      </c>
      <c r="U2610" s="4">
        <v>0.88200000000000001</v>
      </c>
    </row>
    <row r="2611" spans="1:21" ht="15.75" customHeight="1" x14ac:dyDescent="0.3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4">
        <v>1218.7349999999997</v>
      </c>
      <c r="S2611" s="2">
        <v>5</v>
      </c>
      <c r="T2611" s="2">
        <v>0.3</v>
      </c>
      <c r="U2611" s="4">
        <v>-121.87349999999992</v>
      </c>
    </row>
    <row r="2612" spans="1:21" ht="15.75" customHeight="1" x14ac:dyDescent="0.3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4">
        <v>5.9039999999999999</v>
      </c>
      <c r="S2612" s="2">
        <v>2</v>
      </c>
      <c r="T2612" s="2">
        <v>0.2</v>
      </c>
      <c r="U2612" s="4">
        <v>1.9925999999999999</v>
      </c>
    </row>
    <row r="2613" spans="1:21" ht="15.75" customHeight="1" x14ac:dyDescent="0.3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4">
        <v>15.696000000000002</v>
      </c>
      <c r="S2613" s="2">
        <v>3</v>
      </c>
      <c r="T2613" s="2">
        <v>0.2</v>
      </c>
      <c r="U2613" s="4">
        <v>5.1011999999999995</v>
      </c>
    </row>
    <row r="2614" spans="1:21" ht="15.75" customHeight="1" x14ac:dyDescent="0.3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4">
        <v>6.0960000000000001</v>
      </c>
      <c r="S2614" s="2">
        <v>3</v>
      </c>
      <c r="T2614" s="2">
        <v>0.6</v>
      </c>
      <c r="U2614" s="4">
        <v>-3.9624000000000006</v>
      </c>
    </row>
    <row r="2615" spans="1:21" ht="15.75" customHeight="1" x14ac:dyDescent="0.3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4">
        <v>41.568000000000005</v>
      </c>
      <c r="S2615" s="2">
        <v>2</v>
      </c>
      <c r="T2615" s="2">
        <v>0.2</v>
      </c>
      <c r="U2615" s="4">
        <v>2.5980000000000008</v>
      </c>
    </row>
    <row r="2616" spans="1:21" ht="15.75" customHeight="1" x14ac:dyDescent="0.3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4">
        <v>230.28000000000003</v>
      </c>
      <c r="S2616" s="2">
        <v>3</v>
      </c>
      <c r="T2616" s="2">
        <v>0.2</v>
      </c>
      <c r="U2616" s="4">
        <v>23.027999999999992</v>
      </c>
    </row>
    <row r="2617" spans="1:21" ht="15.75" customHeight="1" x14ac:dyDescent="0.3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4">
        <v>18.288</v>
      </c>
      <c r="S2617" s="2">
        <v>6</v>
      </c>
      <c r="T2617" s="2">
        <v>0.2</v>
      </c>
      <c r="U2617" s="4">
        <v>5.714999999999999</v>
      </c>
    </row>
    <row r="2618" spans="1:21" ht="15.75" customHeight="1" x14ac:dyDescent="0.3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4">
        <v>5.78</v>
      </c>
      <c r="S2618" s="2">
        <v>2</v>
      </c>
      <c r="T2618" s="2">
        <v>0</v>
      </c>
      <c r="U2618" s="4">
        <v>2.7166000000000001</v>
      </c>
    </row>
    <row r="2619" spans="1:21" ht="15.75" customHeight="1" x14ac:dyDescent="0.3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4">
        <v>121.67999999999999</v>
      </c>
      <c r="S2619" s="2">
        <v>13</v>
      </c>
      <c r="T2619" s="2">
        <v>0.2</v>
      </c>
      <c r="U2619" s="4">
        <v>38.024999999999977</v>
      </c>
    </row>
    <row r="2620" spans="1:21" ht="15.75" customHeight="1" x14ac:dyDescent="0.3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4">
        <v>4.17</v>
      </c>
      <c r="S2620" s="2">
        <v>3</v>
      </c>
      <c r="T2620" s="2">
        <v>0</v>
      </c>
      <c r="U2620" s="4">
        <v>1.0841999999999998</v>
      </c>
    </row>
    <row r="2621" spans="1:21" ht="15.75" customHeight="1" x14ac:dyDescent="0.3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4">
        <v>67.040000000000006</v>
      </c>
      <c r="S2621" s="2">
        <v>4</v>
      </c>
      <c r="T2621" s="2">
        <v>0.2</v>
      </c>
      <c r="U2621" s="4">
        <v>6.7039999999999971</v>
      </c>
    </row>
    <row r="2622" spans="1:21" ht="15.75" customHeight="1" x14ac:dyDescent="0.3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4">
        <v>37.32</v>
      </c>
      <c r="S2622" s="2">
        <v>3</v>
      </c>
      <c r="T2622" s="2">
        <v>0</v>
      </c>
      <c r="U2622" s="4">
        <v>10.4496</v>
      </c>
    </row>
    <row r="2623" spans="1:21" ht="15.75" customHeight="1" x14ac:dyDescent="0.3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4">
        <v>18.45</v>
      </c>
      <c r="S2623" s="2">
        <v>5</v>
      </c>
      <c r="T2623" s="2">
        <v>0</v>
      </c>
      <c r="U2623" s="4">
        <v>8.6715</v>
      </c>
    </row>
    <row r="2624" spans="1:21" ht="15.75" customHeight="1" x14ac:dyDescent="0.3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4">
        <v>25.92</v>
      </c>
      <c r="S2624" s="2">
        <v>4</v>
      </c>
      <c r="T2624" s="2">
        <v>0</v>
      </c>
      <c r="U2624" s="4">
        <v>12.441600000000001</v>
      </c>
    </row>
    <row r="2625" spans="1:21" ht="15.75" customHeight="1" x14ac:dyDescent="0.3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4">
        <v>11199.968000000001</v>
      </c>
      <c r="S2625" s="2">
        <v>4</v>
      </c>
      <c r="T2625" s="2">
        <v>0.2</v>
      </c>
      <c r="U2625" s="4">
        <v>3919.9887999999992</v>
      </c>
    </row>
    <row r="2626" spans="1:21" ht="15.75" customHeight="1" x14ac:dyDescent="0.3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4">
        <v>2399.6</v>
      </c>
      <c r="S2626" s="2">
        <v>8</v>
      </c>
      <c r="T2626" s="2">
        <v>0</v>
      </c>
      <c r="U2626" s="4">
        <v>647.89200000000005</v>
      </c>
    </row>
    <row r="2627" spans="1:21" ht="15.75" customHeight="1" x14ac:dyDescent="0.3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4">
        <v>63.9</v>
      </c>
      <c r="S2627" s="2">
        <v>5</v>
      </c>
      <c r="T2627" s="2">
        <v>0</v>
      </c>
      <c r="U2627" s="4">
        <v>28.754999999999995</v>
      </c>
    </row>
    <row r="2628" spans="1:21" ht="15.75" customHeight="1" x14ac:dyDescent="0.3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4">
        <v>52.99</v>
      </c>
      <c r="S2628" s="2">
        <v>1</v>
      </c>
      <c r="T2628" s="2">
        <v>0</v>
      </c>
      <c r="U2628" s="4">
        <v>0.52989999999999782</v>
      </c>
    </row>
    <row r="2629" spans="1:21" ht="15.75" customHeight="1" x14ac:dyDescent="0.3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4">
        <v>60.864000000000004</v>
      </c>
      <c r="S2629" s="2">
        <v>4</v>
      </c>
      <c r="T2629" s="2">
        <v>0.2</v>
      </c>
      <c r="U2629" s="4">
        <v>9.1295999999999964</v>
      </c>
    </row>
    <row r="2630" spans="1:21" ht="15.75" customHeight="1" x14ac:dyDescent="0.3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4">
        <v>652.99500000000012</v>
      </c>
      <c r="S2630" s="2">
        <v>7</v>
      </c>
      <c r="T2630" s="2">
        <v>0.7</v>
      </c>
      <c r="U2630" s="4">
        <v>-935.95949999999993</v>
      </c>
    </row>
    <row r="2631" spans="1:21" ht="15.75" customHeight="1" x14ac:dyDescent="0.3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4">
        <v>11.220000000000002</v>
      </c>
      <c r="S2631" s="2">
        <v>10</v>
      </c>
      <c r="T2631" s="2">
        <v>0.7</v>
      </c>
      <c r="U2631" s="4">
        <v>-7.4799999999999969</v>
      </c>
    </row>
    <row r="2632" spans="1:21" ht="15.75" customHeight="1" x14ac:dyDescent="0.3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4">
        <v>14.940000000000001</v>
      </c>
      <c r="S2632" s="2">
        <v>3</v>
      </c>
      <c r="T2632" s="2">
        <v>0</v>
      </c>
      <c r="U2632" s="4">
        <v>7.0218000000000007</v>
      </c>
    </row>
    <row r="2633" spans="1:21" ht="15.75" customHeight="1" x14ac:dyDescent="0.3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4">
        <v>39.96</v>
      </c>
      <c r="S2633" s="2">
        <v>2</v>
      </c>
      <c r="T2633" s="2">
        <v>0</v>
      </c>
      <c r="U2633" s="4">
        <v>17.182800000000004</v>
      </c>
    </row>
    <row r="2634" spans="1:21" ht="15.75" customHeight="1" x14ac:dyDescent="0.3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4">
        <v>42.624000000000002</v>
      </c>
      <c r="S2634" s="2">
        <v>2</v>
      </c>
      <c r="T2634" s="2">
        <v>0.2</v>
      </c>
      <c r="U2634" s="4">
        <v>4.2623999999999977</v>
      </c>
    </row>
    <row r="2635" spans="1:21" ht="15.75" customHeight="1" x14ac:dyDescent="0.3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4">
        <v>220.96</v>
      </c>
      <c r="S2635" s="2">
        <v>1</v>
      </c>
      <c r="T2635" s="2">
        <v>0.2</v>
      </c>
      <c r="U2635" s="4">
        <v>24.857999999999983</v>
      </c>
    </row>
    <row r="2636" spans="1:21" ht="15.75" customHeight="1" x14ac:dyDescent="0.3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4">
        <v>4.9280000000000008</v>
      </c>
      <c r="S2636" s="2">
        <v>2</v>
      </c>
      <c r="T2636" s="2">
        <v>0.2</v>
      </c>
      <c r="U2636" s="4">
        <v>0.73919999999999941</v>
      </c>
    </row>
    <row r="2637" spans="1:21" ht="15.75" customHeight="1" x14ac:dyDescent="0.3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4">
        <v>7.2300000000000022</v>
      </c>
      <c r="S2637" s="2">
        <v>5</v>
      </c>
      <c r="T2637" s="2">
        <v>0.7</v>
      </c>
      <c r="U2637" s="4">
        <v>-5.7840000000000007</v>
      </c>
    </row>
    <row r="2638" spans="1:21" ht="15.75" customHeight="1" x14ac:dyDescent="0.3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4">
        <v>323.10000000000002</v>
      </c>
      <c r="S2638" s="2">
        <v>2</v>
      </c>
      <c r="T2638" s="2">
        <v>0</v>
      </c>
      <c r="U2638" s="4">
        <v>61.38900000000001</v>
      </c>
    </row>
    <row r="2639" spans="1:21" ht="15.75" customHeight="1" x14ac:dyDescent="0.3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4">
        <v>19.04</v>
      </c>
      <c r="S2639" s="2">
        <v>4</v>
      </c>
      <c r="T2639" s="2">
        <v>0</v>
      </c>
      <c r="U2639" s="4">
        <v>9.3295999999999992</v>
      </c>
    </row>
    <row r="2640" spans="1:21" ht="15.75" customHeight="1" x14ac:dyDescent="0.3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4">
        <v>13.128</v>
      </c>
      <c r="S2640" s="2">
        <v>3</v>
      </c>
      <c r="T2640" s="2">
        <v>0.2</v>
      </c>
      <c r="U2640" s="4">
        <v>4.2665999999999986</v>
      </c>
    </row>
    <row r="2641" spans="1:21" ht="15.75" customHeight="1" x14ac:dyDescent="0.3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4">
        <v>64.14</v>
      </c>
      <c r="S2641" s="2">
        <v>3</v>
      </c>
      <c r="T2641" s="2">
        <v>0</v>
      </c>
      <c r="U2641" s="4">
        <v>16.676400000000001</v>
      </c>
    </row>
    <row r="2642" spans="1:21" ht="15.75" customHeight="1" x14ac:dyDescent="0.3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4">
        <v>858.24</v>
      </c>
      <c r="S2642" s="2">
        <v>4</v>
      </c>
      <c r="T2642" s="2">
        <v>0.1</v>
      </c>
      <c r="U2642" s="4">
        <v>143.03999999999996</v>
      </c>
    </row>
    <row r="2643" spans="1:21" ht="15.75" customHeight="1" x14ac:dyDescent="0.3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4">
        <v>29.99</v>
      </c>
      <c r="S2643" s="2">
        <v>1</v>
      </c>
      <c r="T2643" s="2">
        <v>0</v>
      </c>
      <c r="U2643" s="4">
        <v>2.9989999999999988</v>
      </c>
    </row>
    <row r="2644" spans="1:21" ht="15.75" customHeight="1" x14ac:dyDescent="0.3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4">
        <v>186.048</v>
      </c>
      <c r="S2644" s="2">
        <v>6</v>
      </c>
      <c r="T2644" s="2">
        <v>0.2</v>
      </c>
      <c r="U2644" s="4">
        <v>67.442399999999992</v>
      </c>
    </row>
    <row r="2645" spans="1:21" ht="15.75" customHeight="1" x14ac:dyDescent="0.3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4">
        <v>36.792000000000002</v>
      </c>
      <c r="S2645" s="2">
        <v>1</v>
      </c>
      <c r="T2645" s="2">
        <v>0.2</v>
      </c>
      <c r="U2645" s="4">
        <v>4.1390999999999991</v>
      </c>
    </row>
    <row r="2646" spans="1:21" ht="15.75" customHeight="1" x14ac:dyDescent="0.3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4">
        <v>18.624000000000002</v>
      </c>
      <c r="S2646" s="2">
        <v>8</v>
      </c>
      <c r="T2646" s="2">
        <v>0.2</v>
      </c>
      <c r="U2646" s="4">
        <v>6.2855999999999987</v>
      </c>
    </row>
    <row r="2647" spans="1:21" ht="15.75" customHeight="1" x14ac:dyDescent="0.3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4">
        <v>57.69</v>
      </c>
      <c r="S2647" s="2">
        <v>3</v>
      </c>
      <c r="T2647" s="2">
        <v>0</v>
      </c>
      <c r="U2647" s="4">
        <v>23.652900000000002</v>
      </c>
    </row>
    <row r="2648" spans="1:21" ht="15.75" customHeight="1" x14ac:dyDescent="0.3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4">
        <v>42.81</v>
      </c>
      <c r="S2648" s="2">
        <v>3</v>
      </c>
      <c r="T2648" s="2">
        <v>0</v>
      </c>
      <c r="U2648" s="4">
        <v>20.120699999999999</v>
      </c>
    </row>
    <row r="2649" spans="1:21" ht="15.75" customHeight="1" x14ac:dyDescent="0.3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4">
        <v>12.96</v>
      </c>
      <c r="S2649" s="2">
        <v>2</v>
      </c>
      <c r="T2649" s="2">
        <v>0</v>
      </c>
      <c r="U2649" s="4">
        <v>6.2208000000000006</v>
      </c>
    </row>
    <row r="2650" spans="1:21" ht="15.75" customHeight="1" x14ac:dyDescent="0.3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4">
        <v>821.87999999999988</v>
      </c>
      <c r="S2650" s="2">
        <v>6</v>
      </c>
      <c r="T2650" s="2">
        <v>0</v>
      </c>
      <c r="U2650" s="4">
        <v>213.68880000000001</v>
      </c>
    </row>
    <row r="2651" spans="1:21" ht="15.75" customHeight="1" x14ac:dyDescent="0.3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4">
        <v>104.85000000000001</v>
      </c>
      <c r="S2651" s="2">
        <v>3</v>
      </c>
      <c r="T2651" s="2">
        <v>0</v>
      </c>
      <c r="U2651" s="4">
        <v>28.309500000000007</v>
      </c>
    </row>
    <row r="2652" spans="1:21" ht="15.75" customHeight="1" x14ac:dyDescent="0.3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4">
        <v>424.95749999999992</v>
      </c>
      <c r="S2652" s="2">
        <v>5</v>
      </c>
      <c r="T2652" s="2">
        <v>0.15</v>
      </c>
      <c r="U2652" s="4">
        <v>19.997999999999976</v>
      </c>
    </row>
    <row r="2653" spans="1:21" ht="15.75" customHeight="1" x14ac:dyDescent="0.3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4">
        <v>10.776000000000002</v>
      </c>
      <c r="S2653" s="2">
        <v>3</v>
      </c>
      <c r="T2653" s="2">
        <v>0.2</v>
      </c>
      <c r="U2653" s="4">
        <v>3.5021999999999989</v>
      </c>
    </row>
    <row r="2654" spans="1:21" ht="15.75" customHeight="1" x14ac:dyDescent="0.3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4">
        <v>11.784000000000001</v>
      </c>
      <c r="S2654" s="2">
        <v>3</v>
      </c>
      <c r="T2654" s="2">
        <v>0.2</v>
      </c>
      <c r="U2654" s="4">
        <v>4.2716999999999992</v>
      </c>
    </row>
    <row r="2655" spans="1:21" ht="15.75" customHeight="1" x14ac:dyDescent="0.3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4">
        <v>164.88</v>
      </c>
      <c r="S2655" s="2">
        <v>3</v>
      </c>
      <c r="T2655" s="2">
        <v>0</v>
      </c>
      <c r="U2655" s="4">
        <v>80.791200000000003</v>
      </c>
    </row>
    <row r="2656" spans="1:21" ht="15.75" customHeight="1" x14ac:dyDescent="0.3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4">
        <v>1292.94</v>
      </c>
      <c r="S2656" s="2">
        <v>3</v>
      </c>
      <c r="T2656" s="2">
        <v>0</v>
      </c>
      <c r="U2656" s="4">
        <v>77.576399999999921</v>
      </c>
    </row>
    <row r="2657" spans="1:21" ht="15.75" customHeight="1" x14ac:dyDescent="0.3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4">
        <v>25.584000000000003</v>
      </c>
      <c r="S2657" s="2">
        <v>2</v>
      </c>
      <c r="T2657" s="2">
        <v>0.2</v>
      </c>
      <c r="U2657" s="4">
        <v>8.9543999999999997</v>
      </c>
    </row>
    <row r="2658" spans="1:21" ht="15.75" customHeight="1" x14ac:dyDescent="0.3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4">
        <v>261.74</v>
      </c>
      <c r="S2658" s="2">
        <v>2</v>
      </c>
      <c r="T2658" s="2">
        <v>0</v>
      </c>
      <c r="U2658" s="4">
        <v>65.435000000000002</v>
      </c>
    </row>
    <row r="2659" spans="1:21" ht="15.75" customHeight="1" x14ac:dyDescent="0.3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4">
        <v>14.399999999999999</v>
      </c>
      <c r="S2659" s="2">
        <v>5</v>
      </c>
      <c r="T2659" s="2">
        <v>0</v>
      </c>
      <c r="U2659" s="4">
        <v>7.056</v>
      </c>
    </row>
    <row r="2660" spans="1:21" ht="15.75" customHeight="1" x14ac:dyDescent="0.3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4">
        <v>10.86</v>
      </c>
      <c r="S2660" s="2">
        <v>3</v>
      </c>
      <c r="T2660" s="2">
        <v>0</v>
      </c>
      <c r="U2660" s="4">
        <v>5.1042000000000005</v>
      </c>
    </row>
    <row r="2661" spans="1:21" ht="15.75" customHeight="1" x14ac:dyDescent="0.3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4">
        <v>883.84</v>
      </c>
      <c r="S2661" s="2">
        <v>4</v>
      </c>
      <c r="T2661" s="2">
        <v>0.2</v>
      </c>
      <c r="U2661" s="4">
        <v>99.431999999999931</v>
      </c>
    </row>
    <row r="2662" spans="1:21" ht="15.75" customHeight="1" x14ac:dyDescent="0.3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4">
        <v>1979.89</v>
      </c>
      <c r="S2662" s="2">
        <v>11</v>
      </c>
      <c r="T2662" s="2">
        <v>0</v>
      </c>
      <c r="U2662" s="4">
        <v>494.97250000000003</v>
      </c>
    </row>
    <row r="2663" spans="1:21" ht="15.75" customHeight="1" x14ac:dyDescent="0.3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4">
        <v>79.959999999999994</v>
      </c>
      <c r="S2663" s="2">
        <v>2</v>
      </c>
      <c r="T2663" s="2">
        <v>0</v>
      </c>
      <c r="U2663" s="4">
        <v>35.981999999999992</v>
      </c>
    </row>
    <row r="2664" spans="1:21" ht="15.75" customHeight="1" x14ac:dyDescent="0.3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4">
        <v>8.76</v>
      </c>
      <c r="S2664" s="2">
        <v>2</v>
      </c>
      <c r="T2664" s="2">
        <v>0</v>
      </c>
      <c r="U2664" s="4">
        <v>4.2047999999999996</v>
      </c>
    </row>
    <row r="2665" spans="1:21" ht="15.75" customHeight="1" x14ac:dyDescent="0.3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4">
        <v>3.9840000000000004</v>
      </c>
      <c r="S2665" s="2">
        <v>1</v>
      </c>
      <c r="T2665" s="2">
        <v>0.2</v>
      </c>
      <c r="U2665" s="4">
        <v>1.2948</v>
      </c>
    </row>
    <row r="2666" spans="1:21" ht="15.75" customHeight="1" x14ac:dyDescent="0.3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4">
        <v>370.62</v>
      </c>
      <c r="S2666" s="2">
        <v>3</v>
      </c>
      <c r="T2666" s="2">
        <v>0.4</v>
      </c>
      <c r="U2666" s="4">
        <v>-142.07100000000008</v>
      </c>
    </row>
    <row r="2667" spans="1:21" ht="15.75" customHeight="1" x14ac:dyDescent="0.3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4">
        <v>2.7420000000000004</v>
      </c>
      <c r="S2667" s="2">
        <v>2</v>
      </c>
      <c r="T2667" s="2">
        <v>0.7</v>
      </c>
      <c r="U2667" s="4">
        <v>-2.0107999999999997</v>
      </c>
    </row>
    <row r="2668" spans="1:21" ht="15.75" customHeight="1" x14ac:dyDescent="0.3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4">
        <v>79.512000000000015</v>
      </c>
      <c r="S2668" s="2">
        <v>3</v>
      </c>
      <c r="T2668" s="2">
        <v>0.2</v>
      </c>
      <c r="U2668" s="4">
        <v>20.8719</v>
      </c>
    </row>
    <row r="2669" spans="1:21" ht="15.75" customHeight="1" x14ac:dyDescent="0.3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4">
        <v>28.352</v>
      </c>
      <c r="S2669" s="2">
        <v>1</v>
      </c>
      <c r="T2669" s="2">
        <v>0.2</v>
      </c>
      <c r="U2669" s="4">
        <v>9.568799999999996</v>
      </c>
    </row>
    <row r="2670" spans="1:21" ht="15.75" customHeight="1" x14ac:dyDescent="0.3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4">
        <v>40.783999999999999</v>
      </c>
      <c r="S2670" s="2">
        <v>1</v>
      </c>
      <c r="T2670" s="2">
        <v>0.2</v>
      </c>
      <c r="U2670" s="4">
        <v>4.5881999999999987</v>
      </c>
    </row>
    <row r="2671" spans="1:21" ht="15.75" customHeight="1" x14ac:dyDescent="0.3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4">
        <v>105.96</v>
      </c>
      <c r="S2671" s="2">
        <v>4</v>
      </c>
      <c r="T2671" s="2">
        <v>0</v>
      </c>
      <c r="U2671" s="4">
        <v>29.668800000000005</v>
      </c>
    </row>
    <row r="2672" spans="1:21" ht="15.75" customHeight="1" x14ac:dyDescent="0.3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4">
        <v>166.44</v>
      </c>
      <c r="S2672" s="2">
        <v>3</v>
      </c>
      <c r="T2672" s="2">
        <v>0</v>
      </c>
      <c r="U2672" s="4">
        <v>79.891199999999998</v>
      </c>
    </row>
    <row r="2673" spans="1:21" ht="15.75" customHeight="1" x14ac:dyDescent="0.3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4">
        <v>785.87999999999988</v>
      </c>
      <c r="S2673" s="2">
        <v>6</v>
      </c>
      <c r="T2673" s="2">
        <v>0</v>
      </c>
      <c r="U2673" s="4">
        <v>212.18759999999997</v>
      </c>
    </row>
    <row r="2674" spans="1:21" ht="15.75" customHeight="1" x14ac:dyDescent="0.3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4">
        <v>26.2</v>
      </c>
      <c r="S2674" s="2">
        <v>2</v>
      </c>
      <c r="T2674" s="2">
        <v>0</v>
      </c>
      <c r="U2674" s="4">
        <v>12.837999999999999</v>
      </c>
    </row>
    <row r="2675" spans="1:21" ht="15.75" customHeight="1" x14ac:dyDescent="0.3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4">
        <v>1325.8500000000001</v>
      </c>
      <c r="S2675" s="2">
        <v>5</v>
      </c>
      <c r="T2675" s="2">
        <v>0</v>
      </c>
      <c r="U2675" s="4">
        <v>238.65299999999991</v>
      </c>
    </row>
    <row r="2676" spans="1:21" ht="15.75" customHeight="1" x14ac:dyDescent="0.3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4">
        <v>166.44</v>
      </c>
      <c r="S2676" s="2">
        <v>3</v>
      </c>
      <c r="T2676" s="2">
        <v>0</v>
      </c>
      <c r="U2676" s="4">
        <v>79.891199999999998</v>
      </c>
    </row>
    <row r="2677" spans="1:21" ht="15.75" customHeight="1" x14ac:dyDescent="0.3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4">
        <v>8.76</v>
      </c>
      <c r="S2677" s="2">
        <v>5</v>
      </c>
      <c r="T2677" s="2">
        <v>0.2</v>
      </c>
      <c r="U2677" s="4">
        <v>0.76649999999999974</v>
      </c>
    </row>
    <row r="2678" spans="1:21" ht="15.75" customHeight="1" x14ac:dyDescent="0.3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4">
        <v>43.584000000000003</v>
      </c>
      <c r="S2678" s="2">
        <v>1</v>
      </c>
      <c r="T2678" s="2">
        <v>0.2</v>
      </c>
      <c r="U2678" s="4">
        <v>4.3584000000000032</v>
      </c>
    </row>
    <row r="2679" spans="1:21" ht="15.75" customHeight="1" x14ac:dyDescent="0.3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4">
        <v>11.088000000000003</v>
      </c>
      <c r="S2679" s="2">
        <v>7</v>
      </c>
      <c r="T2679" s="2">
        <v>0.7</v>
      </c>
      <c r="U2679" s="4">
        <v>-8.1311999999999998</v>
      </c>
    </row>
    <row r="2680" spans="1:21" ht="15.75" customHeight="1" x14ac:dyDescent="0.3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4">
        <v>25.164000000000001</v>
      </c>
      <c r="S2680" s="2">
        <v>2</v>
      </c>
      <c r="T2680" s="2">
        <v>0.7</v>
      </c>
      <c r="U2680" s="4">
        <v>-16.775999999999996</v>
      </c>
    </row>
    <row r="2681" spans="1:21" ht="15.75" customHeight="1" x14ac:dyDescent="0.3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4">
        <v>14.399999999999999</v>
      </c>
      <c r="S2681" s="2">
        <v>5</v>
      </c>
      <c r="T2681" s="2">
        <v>0</v>
      </c>
      <c r="U2681" s="4">
        <v>7.056</v>
      </c>
    </row>
    <row r="2682" spans="1:21" ht="15.75" customHeight="1" x14ac:dyDescent="0.3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4">
        <v>619.94999999999993</v>
      </c>
      <c r="S2682" s="2">
        <v>5</v>
      </c>
      <c r="T2682" s="2">
        <v>0</v>
      </c>
      <c r="U2682" s="4">
        <v>111.59099999999995</v>
      </c>
    </row>
    <row r="2683" spans="1:21" ht="15.75" customHeight="1" x14ac:dyDescent="0.3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4">
        <v>89.52</v>
      </c>
      <c r="S2683" s="2">
        <v>4</v>
      </c>
      <c r="T2683" s="2">
        <v>0</v>
      </c>
      <c r="U2683" s="4">
        <v>42.074399999999997</v>
      </c>
    </row>
    <row r="2684" spans="1:21" ht="15.75" customHeight="1" x14ac:dyDescent="0.3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4">
        <v>350.97300000000007</v>
      </c>
      <c r="S2684" s="2">
        <v>3</v>
      </c>
      <c r="T2684" s="2">
        <v>0.1</v>
      </c>
      <c r="U2684" s="4">
        <v>152.08829999999998</v>
      </c>
    </row>
    <row r="2685" spans="1:21" ht="15.75" customHeight="1" x14ac:dyDescent="0.3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4">
        <v>164.99</v>
      </c>
      <c r="S2685" s="2">
        <v>1</v>
      </c>
      <c r="T2685" s="2">
        <v>0</v>
      </c>
      <c r="U2685" s="4">
        <v>49.496999999999986</v>
      </c>
    </row>
    <row r="2686" spans="1:21" ht="15.75" customHeight="1" x14ac:dyDescent="0.3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4">
        <v>312.55200000000002</v>
      </c>
      <c r="S2686" s="2">
        <v>9</v>
      </c>
      <c r="T2686" s="2">
        <v>0.2</v>
      </c>
      <c r="U2686" s="4">
        <v>101.57939999999999</v>
      </c>
    </row>
    <row r="2687" spans="1:21" ht="15.75" customHeight="1" x14ac:dyDescent="0.3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4">
        <v>95.951999999999998</v>
      </c>
      <c r="S2687" s="2">
        <v>3</v>
      </c>
      <c r="T2687" s="2">
        <v>0.2</v>
      </c>
      <c r="U2687" s="4">
        <v>29.984999999999985</v>
      </c>
    </row>
    <row r="2688" spans="1:21" ht="15.75" customHeight="1" x14ac:dyDescent="0.3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4">
        <v>3.2040000000000002</v>
      </c>
      <c r="S2688" s="2">
        <v>2</v>
      </c>
      <c r="T2688" s="2">
        <v>0.7</v>
      </c>
      <c r="U2688" s="4">
        <v>-2.4563999999999995</v>
      </c>
    </row>
    <row r="2689" spans="1:21" ht="15.75" customHeight="1" x14ac:dyDescent="0.3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4">
        <v>3.9799999999999991</v>
      </c>
      <c r="S2689" s="2">
        <v>5</v>
      </c>
      <c r="T2689" s="2">
        <v>0.8</v>
      </c>
      <c r="U2689" s="4">
        <v>-6.5670000000000019</v>
      </c>
    </row>
    <row r="2690" spans="1:21" ht="15.75" customHeight="1" x14ac:dyDescent="0.3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4">
        <v>15.700000000000001</v>
      </c>
      <c r="S2690" s="2">
        <v>5</v>
      </c>
      <c r="T2690" s="2">
        <v>0</v>
      </c>
      <c r="U2690" s="4">
        <v>7.0649999999999995</v>
      </c>
    </row>
    <row r="2691" spans="1:21" ht="15.75" customHeight="1" x14ac:dyDescent="0.3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4">
        <v>5.2480000000000002</v>
      </c>
      <c r="S2691" s="2">
        <v>4</v>
      </c>
      <c r="T2691" s="2">
        <v>0.2</v>
      </c>
      <c r="U2691" s="4">
        <v>1.6399999999999995</v>
      </c>
    </row>
    <row r="2692" spans="1:21" ht="15.75" customHeight="1" x14ac:dyDescent="0.3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4">
        <v>5.3460000000000019</v>
      </c>
      <c r="S2692" s="2">
        <v>3</v>
      </c>
      <c r="T2692" s="2">
        <v>0.7</v>
      </c>
      <c r="U2692" s="4">
        <v>-4.4550000000000001</v>
      </c>
    </row>
    <row r="2693" spans="1:21" ht="15.75" customHeight="1" x14ac:dyDescent="0.3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4">
        <v>15.48</v>
      </c>
      <c r="S2693" s="2">
        <v>3</v>
      </c>
      <c r="T2693" s="2">
        <v>0.2</v>
      </c>
      <c r="U2693" s="4">
        <v>5.6115000000000004</v>
      </c>
    </row>
    <row r="2694" spans="1:21" ht="15.75" customHeight="1" x14ac:dyDescent="0.3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4">
        <v>108.57599999999999</v>
      </c>
      <c r="S2694" s="2">
        <v>3</v>
      </c>
      <c r="T2694" s="2">
        <v>0.2</v>
      </c>
      <c r="U2694" s="4">
        <v>8.1432000000000002</v>
      </c>
    </row>
    <row r="2695" spans="1:21" ht="15.75" customHeight="1" x14ac:dyDescent="0.3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4">
        <v>109.9</v>
      </c>
      <c r="S2695" s="2">
        <v>5</v>
      </c>
      <c r="T2695" s="2">
        <v>0</v>
      </c>
      <c r="U2695" s="4">
        <v>37.366</v>
      </c>
    </row>
    <row r="2696" spans="1:21" ht="15.75" customHeight="1" x14ac:dyDescent="0.3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4">
        <v>15.384</v>
      </c>
      <c r="S2696" s="2">
        <v>1</v>
      </c>
      <c r="T2696" s="2">
        <v>0.2</v>
      </c>
      <c r="U2696" s="4">
        <v>4.0383000000000013</v>
      </c>
    </row>
    <row r="2697" spans="1:21" ht="15.75" customHeight="1" x14ac:dyDescent="0.3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4">
        <v>30.352</v>
      </c>
      <c r="S2697" s="2">
        <v>2</v>
      </c>
      <c r="T2697" s="2">
        <v>0.2</v>
      </c>
      <c r="U2697" s="4">
        <v>10.623199999999997</v>
      </c>
    </row>
    <row r="2698" spans="1:21" ht="15.75" customHeight="1" x14ac:dyDescent="0.3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4">
        <v>821.3</v>
      </c>
      <c r="S2698" s="2">
        <v>4</v>
      </c>
      <c r="T2698" s="2">
        <v>0.5</v>
      </c>
      <c r="U2698" s="4">
        <v>-16.426000000000045</v>
      </c>
    </row>
    <row r="2699" spans="1:21" ht="15.75" customHeight="1" x14ac:dyDescent="0.3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4">
        <v>22638.48</v>
      </c>
      <c r="S2699" s="2">
        <v>6</v>
      </c>
      <c r="T2699" s="2">
        <v>0.5</v>
      </c>
      <c r="U2699" s="4">
        <v>-1811.0784000000021</v>
      </c>
    </row>
    <row r="2700" spans="1:21" ht="15.75" customHeight="1" x14ac:dyDescent="0.3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4">
        <v>21.376000000000001</v>
      </c>
      <c r="S2700" s="2">
        <v>4</v>
      </c>
      <c r="T2700" s="2">
        <v>0.2</v>
      </c>
      <c r="U2700" s="4">
        <v>7.4815999999999994</v>
      </c>
    </row>
    <row r="2701" spans="1:21" ht="15.75" customHeight="1" x14ac:dyDescent="0.3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4">
        <v>8.016</v>
      </c>
      <c r="S2701" s="2">
        <v>3</v>
      </c>
      <c r="T2701" s="2">
        <v>0.2</v>
      </c>
      <c r="U2701" s="4">
        <v>1.0019999999999993</v>
      </c>
    </row>
    <row r="2702" spans="1:21" ht="15.75" customHeight="1" x14ac:dyDescent="0.3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4">
        <v>30.768000000000001</v>
      </c>
      <c r="S2702" s="2">
        <v>2</v>
      </c>
      <c r="T2702" s="2">
        <v>0.2</v>
      </c>
      <c r="U2702" s="4">
        <v>8.0766000000000027</v>
      </c>
    </row>
    <row r="2703" spans="1:21" ht="15.75" customHeight="1" x14ac:dyDescent="0.3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4">
        <v>18.936</v>
      </c>
      <c r="S2703" s="2">
        <v>3</v>
      </c>
      <c r="T2703" s="2">
        <v>0.2</v>
      </c>
      <c r="U2703" s="4">
        <v>5.9174999999999986</v>
      </c>
    </row>
    <row r="2704" spans="1:21" ht="15.75" customHeight="1" x14ac:dyDescent="0.3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4">
        <v>122.352</v>
      </c>
      <c r="S2704" s="2">
        <v>3</v>
      </c>
      <c r="T2704" s="2">
        <v>0.2</v>
      </c>
      <c r="U2704" s="4">
        <v>15.29399999999999</v>
      </c>
    </row>
    <row r="2705" spans="1:21" ht="15.75" customHeight="1" x14ac:dyDescent="0.3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4">
        <v>116.28</v>
      </c>
      <c r="S2705" s="2">
        <v>3</v>
      </c>
      <c r="T2705" s="2">
        <v>0</v>
      </c>
      <c r="U2705" s="4">
        <v>56.977199999999996</v>
      </c>
    </row>
    <row r="2706" spans="1:21" ht="15.75" customHeight="1" x14ac:dyDescent="0.3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4">
        <v>132.60000000000002</v>
      </c>
      <c r="S2706" s="2">
        <v>6</v>
      </c>
      <c r="T2706" s="2">
        <v>0</v>
      </c>
      <c r="U2706" s="4">
        <v>17.238000000000007</v>
      </c>
    </row>
    <row r="2707" spans="1:21" ht="15.75" customHeight="1" x14ac:dyDescent="0.3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4">
        <v>16.68</v>
      </c>
      <c r="S2707" s="2">
        <v>2</v>
      </c>
      <c r="T2707" s="2">
        <v>0</v>
      </c>
      <c r="U2707" s="4">
        <v>4.3368000000000002</v>
      </c>
    </row>
    <row r="2708" spans="1:21" ht="15.75" customHeight="1" x14ac:dyDescent="0.3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4">
        <v>19.440000000000001</v>
      </c>
      <c r="S2708" s="2">
        <v>3</v>
      </c>
      <c r="T2708" s="2">
        <v>0</v>
      </c>
      <c r="U2708" s="4">
        <v>9.3312000000000008</v>
      </c>
    </row>
    <row r="2709" spans="1:21" ht="15.75" customHeight="1" x14ac:dyDescent="0.3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4">
        <v>192.16</v>
      </c>
      <c r="S2709" s="2">
        <v>4</v>
      </c>
      <c r="T2709" s="2">
        <v>0</v>
      </c>
      <c r="U2709" s="4">
        <v>92.236799999999988</v>
      </c>
    </row>
    <row r="2710" spans="1:21" ht="15.75" customHeight="1" x14ac:dyDescent="0.3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4">
        <v>227.35999999999999</v>
      </c>
      <c r="S2710" s="2">
        <v>7</v>
      </c>
      <c r="T2710" s="2">
        <v>0</v>
      </c>
      <c r="U2710" s="4">
        <v>81.849599999999981</v>
      </c>
    </row>
    <row r="2711" spans="1:21" ht="15.75" customHeight="1" x14ac:dyDescent="0.3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4">
        <v>1919.9760000000001</v>
      </c>
      <c r="S2711" s="2">
        <v>3</v>
      </c>
      <c r="T2711" s="2">
        <v>0.2</v>
      </c>
      <c r="U2711" s="4">
        <v>215.99729999999977</v>
      </c>
    </row>
    <row r="2712" spans="1:21" ht="15.75" customHeight="1" x14ac:dyDescent="0.3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4">
        <v>12.828000000000001</v>
      </c>
      <c r="S2712" s="2">
        <v>2</v>
      </c>
      <c r="T2712" s="2">
        <v>0.7</v>
      </c>
      <c r="U2712" s="4">
        <v>-8.9795999999999978</v>
      </c>
    </row>
    <row r="2713" spans="1:21" ht="15.75" customHeight="1" x14ac:dyDescent="0.3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4">
        <v>45.888000000000005</v>
      </c>
      <c r="S2713" s="2">
        <v>4</v>
      </c>
      <c r="T2713" s="2">
        <v>0.2</v>
      </c>
      <c r="U2713" s="4">
        <v>9.1775999999999982</v>
      </c>
    </row>
    <row r="2714" spans="1:21" ht="15.75" customHeight="1" x14ac:dyDescent="0.3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4">
        <v>60.12</v>
      </c>
      <c r="S2714" s="2">
        <v>9</v>
      </c>
      <c r="T2714" s="2">
        <v>0</v>
      </c>
      <c r="U2714" s="4">
        <v>22.244399999999995</v>
      </c>
    </row>
    <row r="2715" spans="1:21" ht="15.75" customHeight="1" x14ac:dyDescent="0.3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4">
        <v>302.37599999999998</v>
      </c>
      <c r="S2715" s="2">
        <v>3</v>
      </c>
      <c r="T2715" s="2">
        <v>0.2</v>
      </c>
      <c r="U2715" s="4">
        <v>37.796999999999997</v>
      </c>
    </row>
    <row r="2716" spans="1:21" ht="15.75" customHeight="1" x14ac:dyDescent="0.3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4">
        <v>13.899999999999999</v>
      </c>
      <c r="S2716" s="2">
        <v>5</v>
      </c>
      <c r="T2716" s="2">
        <v>0</v>
      </c>
      <c r="U2716" s="4">
        <v>5.56</v>
      </c>
    </row>
    <row r="2717" spans="1:21" ht="15.75" customHeight="1" x14ac:dyDescent="0.3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4">
        <v>129.97999999999999</v>
      </c>
      <c r="S2717" s="2">
        <v>2</v>
      </c>
      <c r="T2717" s="2">
        <v>0</v>
      </c>
      <c r="U2717" s="4">
        <v>62.3904</v>
      </c>
    </row>
    <row r="2718" spans="1:21" ht="15.75" customHeight="1" x14ac:dyDescent="0.3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4">
        <v>71.98</v>
      </c>
      <c r="S2718" s="2">
        <v>2</v>
      </c>
      <c r="T2718" s="2">
        <v>0</v>
      </c>
      <c r="U2718" s="4">
        <v>15.1158</v>
      </c>
    </row>
    <row r="2719" spans="1:21" ht="15.75" customHeight="1" x14ac:dyDescent="0.3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4">
        <v>377.96999999999997</v>
      </c>
      <c r="S2719" s="2">
        <v>3</v>
      </c>
      <c r="T2719" s="2">
        <v>0</v>
      </c>
      <c r="U2719" s="4">
        <v>109.61129999999999</v>
      </c>
    </row>
    <row r="2720" spans="1:21" ht="15.75" customHeight="1" x14ac:dyDescent="0.3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4">
        <v>124.36</v>
      </c>
      <c r="S2720" s="2">
        <v>2</v>
      </c>
      <c r="T2720" s="2">
        <v>0</v>
      </c>
      <c r="U2720" s="4">
        <v>33.577200000000005</v>
      </c>
    </row>
    <row r="2721" spans="1:21" ht="15.75" customHeight="1" x14ac:dyDescent="0.3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4">
        <v>23.976000000000003</v>
      </c>
      <c r="S2721" s="2">
        <v>3</v>
      </c>
      <c r="T2721" s="2">
        <v>0.6</v>
      </c>
      <c r="U2721" s="4">
        <v>-14.385599999999997</v>
      </c>
    </row>
    <row r="2722" spans="1:21" ht="15.75" customHeight="1" x14ac:dyDescent="0.3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4">
        <v>8.3760000000000012</v>
      </c>
      <c r="S2722" s="2">
        <v>3</v>
      </c>
      <c r="T2722" s="2">
        <v>0.2</v>
      </c>
      <c r="U2722" s="4">
        <v>2.7222</v>
      </c>
    </row>
    <row r="2723" spans="1:21" ht="15.75" customHeight="1" x14ac:dyDescent="0.3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4">
        <v>58.240000000000009</v>
      </c>
      <c r="S2723" s="2">
        <v>5</v>
      </c>
      <c r="T2723" s="2">
        <v>0.2</v>
      </c>
      <c r="U2723" s="4">
        <v>5.0960000000000001</v>
      </c>
    </row>
    <row r="2724" spans="1:21" ht="15.75" customHeight="1" x14ac:dyDescent="0.3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4">
        <v>81.199999999999989</v>
      </c>
      <c r="S2724" s="2">
        <v>5</v>
      </c>
      <c r="T2724" s="2">
        <v>0</v>
      </c>
      <c r="U2724" s="4">
        <v>12.18</v>
      </c>
    </row>
    <row r="2725" spans="1:21" ht="15.75" customHeight="1" x14ac:dyDescent="0.3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4">
        <v>14.450000000000001</v>
      </c>
      <c r="S2725" s="2">
        <v>5</v>
      </c>
      <c r="T2725" s="2">
        <v>0</v>
      </c>
      <c r="U2725" s="4">
        <v>6.7915000000000001</v>
      </c>
    </row>
    <row r="2726" spans="1:21" ht="15.75" customHeight="1" x14ac:dyDescent="0.3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4">
        <v>95.64800000000001</v>
      </c>
      <c r="S2726" s="2">
        <v>2</v>
      </c>
      <c r="T2726" s="2">
        <v>0.2</v>
      </c>
      <c r="U2726" s="4">
        <v>31.085599999999989</v>
      </c>
    </row>
    <row r="2727" spans="1:21" ht="15.75" customHeight="1" x14ac:dyDescent="0.3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4">
        <v>359.97</v>
      </c>
      <c r="S2727" s="2">
        <v>5</v>
      </c>
      <c r="T2727" s="2">
        <v>0.4</v>
      </c>
      <c r="U2727" s="4">
        <v>-71.994000000000028</v>
      </c>
    </row>
    <row r="2728" spans="1:21" ht="15.75" customHeight="1" x14ac:dyDescent="0.3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4">
        <v>350.35199999999998</v>
      </c>
      <c r="S2728" s="2">
        <v>4</v>
      </c>
      <c r="T2728" s="2">
        <v>0.4</v>
      </c>
      <c r="U2728" s="4">
        <v>-140.14079999999996</v>
      </c>
    </row>
    <row r="2729" spans="1:21" ht="15.75" customHeight="1" x14ac:dyDescent="0.3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4">
        <v>1.6410000000000002</v>
      </c>
      <c r="S2729" s="2">
        <v>1</v>
      </c>
      <c r="T2729" s="2">
        <v>0.7</v>
      </c>
      <c r="U2729" s="4">
        <v>-1.3128000000000002</v>
      </c>
    </row>
    <row r="2730" spans="1:21" ht="15.75" customHeight="1" x14ac:dyDescent="0.3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4">
        <v>629.95799999999997</v>
      </c>
      <c r="S2730" s="2">
        <v>7</v>
      </c>
      <c r="T2730" s="2">
        <v>0.4</v>
      </c>
      <c r="U2730" s="4">
        <v>94.49369999999999</v>
      </c>
    </row>
    <row r="2731" spans="1:21" ht="15.75" customHeight="1" x14ac:dyDescent="0.3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4">
        <v>6.63</v>
      </c>
      <c r="S2731" s="2">
        <v>3</v>
      </c>
      <c r="T2731" s="2">
        <v>0</v>
      </c>
      <c r="U2731" s="4">
        <v>1.7901</v>
      </c>
    </row>
    <row r="2732" spans="1:21" ht="15.75" customHeight="1" x14ac:dyDescent="0.3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4">
        <v>799.96</v>
      </c>
      <c r="S2732" s="2">
        <v>4</v>
      </c>
      <c r="T2732" s="2">
        <v>0</v>
      </c>
      <c r="U2732" s="4">
        <v>343.98280000000005</v>
      </c>
    </row>
    <row r="2733" spans="1:21" ht="15.75" customHeight="1" x14ac:dyDescent="0.3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4">
        <v>107.53</v>
      </c>
      <c r="S2733" s="2">
        <v>1</v>
      </c>
      <c r="T2733" s="2">
        <v>0</v>
      </c>
      <c r="U2733" s="4">
        <v>21.506</v>
      </c>
    </row>
    <row r="2734" spans="1:21" ht="15.75" customHeight="1" x14ac:dyDescent="0.3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4">
        <v>73.98</v>
      </c>
      <c r="S2734" s="2">
        <v>2</v>
      </c>
      <c r="T2734" s="2">
        <v>0</v>
      </c>
      <c r="U2734" s="4">
        <v>19.974600000000002</v>
      </c>
    </row>
    <row r="2735" spans="1:21" ht="15.75" customHeight="1" x14ac:dyDescent="0.3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4">
        <v>5.58</v>
      </c>
      <c r="S2735" s="2">
        <v>1</v>
      </c>
      <c r="T2735" s="2">
        <v>0</v>
      </c>
      <c r="U2735" s="4">
        <v>2.1762000000000001</v>
      </c>
    </row>
    <row r="2736" spans="1:21" ht="15.75" customHeight="1" x14ac:dyDescent="0.3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4">
        <v>49.12</v>
      </c>
      <c r="S2736" s="2">
        <v>4</v>
      </c>
      <c r="T2736" s="2">
        <v>0</v>
      </c>
      <c r="U2736" s="4">
        <v>23.086399999999998</v>
      </c>
    </row>
    <row r="2737" spans="1:21" ht="15.75" customHeight="1" x14ac:dyDescent="0.3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4">
        <v>377.96999999999997</v>
      </c>
      <c r="S2737" s="2">
        <v>3</v>
      </c>
      <c r="T2737" s="2">
        <v>0</v>
      </c>
      <c r="U2737" s="4">
        <v>94.492500000000007</v>
      </c>
    </row>
    <row r="2738" spans="1:21" ht="15.75" customHeight="1" x14ac:dyDescent="0.3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4">
        <v>42.28</v>
      </c>
      <c r="S2738" s="2">
        <v>7</v>
      </c>
      <c r="T2738" s="2">
        <v>0</v>
      </c>
      <c r="U2738" s="4">
        <v>19.871600000000001</v>
      </c>
    </row>
    <row r="2739" spans="1:21" ht="15.75" customHeight="1" x14ac:dyDescent="0.3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4">
        <v>299.96999999999997</v>
      </c>
      <c r="S2739" s="2">
        <v>3</v>
      </c>
      <c r="T2739" s="2">
        <v>0</v>
      </c>
      <c r="U2739" s="4">
        <v>56.994299999999981</v>
      </c>
    </row>
    <row r="2740" spans="1:21" ht="15.75" customHeight="1" x14ac:dyDescent="0.3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4">
        <v>89.98</v>
      </c>
      <c r="S2740" s="2">
        <v>2</v>
      </c>
      <c r="T2740" s="2">
        <v>0</v>
      </c>
      <c r="U2740" s="4">
        <v>43.190399999999997</v>
      </c>
    </row>
    <row r="2741" spans="1:21" ht="15.75" customHeight="1" x14ac:dyDescent="0.3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4">
        <v>477.24</v>
      </c>
      <c r="S2741" s="2">
        <v>4</v>
      </c>
      <c r="T2741" s="2">
        <v>0</v>
      </c>
      <c r="U2741" s="4">
        <v>9.5448000000000093</v>
      </c>
    </row>
    <row r="2742" spans="1:21" ht="15.75" customHeight="1" x14ac:dyDescent="0.3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4">
        <v>25.98</v>
      </c>
      <c r="S2742" s="2">
        <v>2</v>
      </c>
      <c r="T2742" s="2">
        <v>0</v>
      </c>
      <c r="U2742" s="4">
        <v>1.558799999999998</v>
      </c>
    </row>
    <row r="2743" spans="1:21" ht="15.75" customHeight="1" x14ac:dyDescent="0.3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4">
        <v>46.72</v>
      </c>
      <c r="S2743" s="2">
        <v>5</v>
      </c>
      <c r="T2743" s="2">
        <v>0.2</v>
      </c>
      <c r="U2743" s="4">
        <v>17.52</v>
      </c>
    </row>
    <row r="2744" spans="1:21" ht="15.75" customHeight="1" x14ac:dyDescent="0.3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4">
        <v>35.340000000000003</v>
      </c>
      <c r="S2744" s="2">
        <v>2</v>
      </c>
      <c r="T2744" s="2">
        <v>0</v>
      </c>
      <c r="U2744" s="4">
        <v>13.429200000000002</v>
      </c>
    </row>
    <row r="2745" spans="1:21" ht="15.75" customHeight="1" x14ac:dyDescent="0.3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4">
        <v>257.64</v>
      </c>
      <c r="S2745" s="2">
        <v>6</v>
      </c>
      <c r="T2745" s="2">
        <v>0</v>
      </c>
      <c r="U2745" s="4">
        <v>100.4796</v>
      </c>
    </row>
    <row r="2746" spans="1:21" ht="15.75" customHeight="1" x14ac:dyDescent="0.3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4">
        <v>125.97600000000001</v>
      </c>
      <c r="S2746" s="2">
        <v>3</v>
      </c>
      <c r="T2746" s="2">
        <v>0.2</v>
      </c>
      <c r="U2746" s="4">
        <v>47.241</v>
      </c>
    </row>
    <row r="2747" spans="1:21" ht="15.75" customHeight="1" x14ac:dyDescent="0.3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4">
        <v>79.992000000000004</v>
      </c>
      <c r="S2747" s="2">
        <v>1</v>
      </c>
      <c r="T2747" s="2">
        <v>0.2</v>
      </c>
      <c r="U2747" s="4">
        <v>21.997800000000002</v>
      </c>
    </row>
    <row r="2748" spans="1:21" ht="15.75" customHeight="1" x14ac:dyDescent="0.3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4">
        <v>700.05600000000004</v>
      </c>
      <c r="S2748" s="2">
        <v>3</v>
      </c>
      <c r="T2748" s="2">
        <v>0.3</v>
      </c>
      <c r="U2748" s="4">
        <v>-130.0104</v>
      </c>
    </row>
    <row r="2749" spans="1:21" ht="15.75" customHeight="1" x14ac:dyDescent="0.3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4">
        <v>27.168000000000003</v>
      </c>
      <c r="S2749" s="2">
        <v>4</v>
      </c>
      <c r="T2749" s="2">
        <v>0.2</v>
      </c>
      <c r="U2749" s="4">
        <v>-1.3583999999999987</v>
      </c>
    </row>
    <row r="2750" spans="1:21" ht="15.75" customHeight="1" x14ac:dyDescent="0.3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4">
        <v>8.2260000000000009</v>
      </c>
      <c r="S2750" s="2">
        <v>3</v>
      </c>
      <c r="T2750" s="2">
        <v>0.7</v>
      </c>
      <c r="U2750" s="4">
        <v>-6.0323999999999991</v>
      </c>
    </row>
    <row r="2751" spans="1:21" ht="15.75" customHeight="1" x14ac:dyDescent="0.3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4">
        <v>585.55200000000002</v>
      </c>
      <c r="S2751" s="2">
        <v>3</v>
      </c>
      <c r="T2751" s="2">
        <v>0.2</v>
      </c>
      <c r="U2751" s="4">
        <v>73.19399999999996</v>
      </c>
    </row>
    <row r="2752" spans="1:21" ht="15.75" customHeight="1" x14ac:dyDescent="0.3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4">
        <v>423.28</v>
      </c>
      <c r="S2752" s="2">
        <v>11</v>
      </c>
      <c r="T2752" s="2">
        <v>0</v>
      </c>
      <c r="U2752" s="4">
        <v>110.05279999999999</v>
      </c>
    </row>
    <row r="2753" spans="1:21" ht="15.75" customHeight="1" x14ac:dyDescent="0.3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4">
        <v>225.29600000000002</v>
      </c>
      <c r="S2753" s="2">
        <v>2</v>
      </c>
      <c r="T2753" s="2">
        <v>0.2</v>
      </c>
      <c r="U2753" s="4">
        <v>22.529599999999995</v>
      </c>
    </row>
    <row r="2754" spans="1:21" ht="15.75" customHeight="1" x14ac:dyDescent="0.3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4">
        <v>5.56</v>
      </c>
      <c r="S2754" s="2">
        <v>2</v>
      </c>
      <c r="T2754" s="2">
        <v>0</v>
      </c>
      <c r="U2754" s="4">
        <v>2.2239999999999998</v>
      </c>
    </row>
    <row r="2755" spans="1:21" ht="15.75" customHeight="1" x14ac:dyDescent="0.3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4">
        <v>323.37</v>
      </c>
      <c r="S2755" s="2">
        <v>3</v>
      </c>
      <c r="T2755" s="2">
        <v>0</v>
      </c>
      <c r="U2755" s="4">
        <v>129.34800000000001</v>
      </c>
    </row>
    <row r="2756" spans="1:21" ht="15.75" customHeight="1" x14ac:dyDescent="0.3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4">
        <v>783.96000000000015</v>
      </c>
      <c r="S2756" s="2">
        <v>5</v>
      </c>
      <c r="T2756" s="2">
        <v>0.2</v>
      </c>
      <c r="U2756" s="4">
        <v>68.59650000000002</v>
      </c>
    </row>
    <row r="2757" spans="1:21" ht="15.75" customHeight="1" x14ac:dyDescent="0.3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4">
        <v>1447.6499999999999</v>
      </c>
      <c r="S2757" s="2">
        <v>5</v>
      </c>
      <c r="T2757" s="2">
        <v>0</v>
      </c>
      <c r="U2757" s="4">
        <v>419.8184999999998</v>
      </c>
    </row>
    <row r="2758" spans="1:21" ht="15.75" customHeight="1" x14ac:dyDescent="0.3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4">
        <v>11.96</v>
      </c>
      <c r="S2758" s="2">
        <v>2</v>
      </c>
      <c r="T2758" s="2">
        <v>0</v>
      </c>
      <c r="U2758" s="4">
        <v>5.8604000000000003</v>
      </c>
    </row>
    <row r="2759" spans="1:21" ht="15.75" customHeight="1" x14ac:dyDescent="0.3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4">
        <v>239.96999999999997</v>
      </c>
      <c r="S2759" s="2">
        <v>3</v>
      </c>
      <c r="T2759" s="2">
        <v>0</v>
      </c>
      <c r="U2759" s="4">
        <v>71.990999999999985</v>
      </c>
    </row>
    <row r="2760" spans="1:21" ht="15.75" customHeight="1" x14ac:dyDescent="0.3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4">
        <v>76.92</v>
      </c>
      <c r="S2760" s="2">
        <v>4</v>
      </c>
      <c r="T2760" s="2">
        <v>0</v>
      </c>
      <c r="U2760" s="4">
        <v>31.537200000000006</v>
      </c>
    </row>
    <row r="2761" spans="1:21" ht="15.75" customHeight="1" x14ac:dyDescent="0.3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4">
        <v>481.32</v>
      </c>
      <c r="S2761" s="2">
        <v>4</v>
      </c>
      <c r="T2761" s="2">
        <v>0</v>
      </c>
      <c r="U2761" s="4">
        <v>125.14319999999998</v>
      </c>
    </row>
    <row r="2762" spans="1:21" ht="15.75" customHeight="1" x14ac:dyDescent="0.3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4">
        <v>48.4</v>
      </c>
      <c r="S2762" s="2">
        <v>5</v>
      </c>
      <c r="T2762" s="2">
        <v>0</v>
      </c>
      <c r="U2762" s="4">
        <v>23.231999999999999</v>
      </c>
    </row>
    <row r="2763" spans="1:21" ht="15.75" customHeight="1" x14ac:dyDescent="0.3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4">
        <v>0.99</v>
      </c>
      <c r="S2763" s="2">
        <v>1</v>
      </c>
      <c r="T2763" s="2">
        <v>0</v>
      </c>
      <c r="U2763" s="4">
        <v>0.4356000000000001</v>
      </c>
    </row>
    <row r="2764" spans="1:21" ht="15.75" customHeight="1" x14ac:dyDescent="0.3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4">
        <v>101.84</v>
      </c>
      <c r="S2764" s="2">
        <v>5</v>
      </c>
      <c r="T2764" s="2">
        <v>0.2</v>
      </c>
      <c r="U2764" s="4">
        <v>36.917000000000002</v>
      </c>
    </row>
    <row r="2765" spans="1:21" ht="15.75" customHeight="1" x14ac:dyDescent="0.3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4">
        <v>10.332000000000003</v>
      </c>
      <c r="S2765" s="2">
        <v>3</v>
      </c>
      <c r="T2765" s="2">
        <v>0.7</v>
      </c>
      <c r="U2765" s="4">
        <v>-7.5767999999999986</v>
      </c>
    </row>
    <row r="2766" spans="1:21" ht="15.75" customHeight="1" x14ac:dyDescent="0.3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4">
        <v>31.155000000000005</v>
      </c>
      <c r="S2766" s="2">
        <v>5</v>
      </c>
      <c r="T2766" s="2">
        <v>0.7</v>
      </c>
      <c r="U2766" s="4">
        <v>-23.8855</v>
      </c>
    </row>
    <row r="2767" spans="1:21" ht="15.75" customHeight="1" x14ac:dyDescent="0.3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4">
        <v>8.9280000000000008</v>
      </c>
      <c r="S2767" s="2">
        <v>2</v>
      </c>
      <c r="T2767" s="2">
        <v>0.2</v>
      </c>
      <c r="U2767" s="4">
        <v>0.66959999999999997</v>
      </c>
    </row>
    <row r="2768" spans="1:21" ht="15.75" customHeight="1" x14ac:dyDescent="0.3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4">
        <v>34.384</v>
      </c>
      <c r="S2768" s="2">
        <v>1</v>
      </c>
      <c r="T2768" s="2">
        <v>0.2</v>
      </c>
      <c r="U2768" s="4">
        <v>3.8681999999999945</v>
      </c>
    </row>
    <row r="2769" spans="1:21" ht="15.75" customHeight="1" x14ac:dyDescent="0.3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4">
        <v>1924.1599999999999</v>
      </c>
      <c r="S2769" s="2">
        <v>8</v>
      </c>
      <c r="T2769" s="2">
        <v>0.2</v>
      </c>
      <c r="U2769" s="4">
        <v>312.67599999999993</v>
      </c>
    </row>
    <row r="2770" spans="1:21" ht="15.75" customHeight="1" x14ac:dyDescent="0.3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4">
        <v>32.191999999999993</v>
      </c>
      <c r="S2770" s="2">
        <v>2</v>
      </c>
      <c r="T2770" s="2">
        <v>0.8</v>
      </c>
      <c r="U2770" s="4">
        <v>-80.48</v>
      </c>
    </row>
    <row r="2771" spans="1:21" ht="15.75" customHeight="1" x14ac:dyDescent="0.3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4">
        <v>50.120000000000005</v>
      </c>
      <c r="S2771" s="2">
        <v>7</v>
      </c>
      <c r="T2771" s="2">
        <v>0.2</v>
      </c>
      <c r="U2771" s="4">
        <v>-0.62650000000000716</v>
      </c>
    </row>
    <row r="2772" spans="1:21" ht="15.75" customHeight="1" x14ac:dyDescent="0.3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4">
        <v>47.975999999999999</v>
      </c>
      <c r="S2772" s="2">
        <v>3</v>
      </c>
      <c r="T2772" s="2">
        <v>0.2</v>
      </c>
      <c r="U2772" s="4">
        <v>1.7990999999999993</v>
      </c>
    </row>
    <row r="2773" spans="1:21" ht="15.75" customHeight="1" x14ac:dyDescent="0.3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4">
        <v>54.5</v>
      </c>
      <c r="S2773" s="2">
        <v>5</v>
      </c>
      <c r="T2773" s="2">
        <v>0</v>
      </c>
      <c r="U2773" s="4">
        <v>14.169999999999998</v>
      </c>
    </row>
    <row r="2774" spans="1:21" ht="15.75" customHeight="1" x14ac:dyDescent="0.3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4">
        <v>19.103999999999999</v>
      </c>
      <c r="S2774" s="2">
        <v>3</v>
      </c>
      <c r="T2774" s="2">
        <v>0.2</v>
      </c>
      <c r="U2774" s="4">
        <v>5.7312000000000012</v>
      </c>
    </row>
    <row r="2775" spans="1:21" ht="15.75" customHeight="1" x14ac:dyDescent="0.3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4">
        <v>49.44</v>
      </c>
      <c r="S2775" s="2">
        <v>3</v>
      </c>
      <c r="T2775" s="2">
        <v>0</v>
      </c>
      <c r="U2775" s="4">
        <v>24.2256</v>
      </c>
    </row>
    <row r="2776" spans="1:21" ht="15.75" customHeight="1" x14ac:dyDescent="0.3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4">
        <v>10.368000000000002</v>
      </c>
      <c r="S2776" s="2">
        <v>2</v>
      </c>
      <c r="T2776" s="2">
        <v>0.2</v>
      </c>
      <c r="U2776" s="4">
        <v>3.6288</v>
      </c>
    </row>
    <row r="2777" spans="1:21" ht="15.75" customHeight="1" x14ac:dyDescent="0.3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4">
        <v>154.44</v>
      </c>
      <c r="S2777" s="2">
        <v>3</v>
      </c>
      <c r="T2777" s="2">
        <v>0</v>
      </c>
      <c r="U2777" s="4">
        <v>1.5444000000000031</v>
      </c>
    </row>
    <row r="2778" spans="1:21" ht="15.75" customHeight="1" x14ac:dyDescent="0.3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4">
        <v>60.984000000000009</v>
      </c>
      <c r="S2778" s="2">
        <v>7</v>
      </c>
      <c r="T2778" s="2">
        <v>0.2</v>
      </c>
      <c r="U2778" s="4">
        <v>4.5737999999999985</v>
      </c>
    </row>
    <row r="2779" spans="1:21" ht="15.75" customHeight="1" x14ac:dyDescent="0.3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4">
        <v>195.46600000000001</v>
      </c>
      <c r="S2779" s="2">
        <v>2</v>
      </c>
      <c r="T2779" s="2">
        <v>0.15</v>
      </c>
      <c r="U2779" s="4">
        <v>-13.797600000000017</v>
      </c>
    </row>
    <row r="2780" spans="1:21" ht="15.75" customHeight="1" x14ac:dyDescent="0.3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4">
        <v>23.680000000000003</v>
      </c>
      <c r="S2780" s="2">
        <v>8</v>
      </c>
      <c r="T2780" s="2">
        <v>0.2</v>
      </c>
      <c r="U2780" s="4">
        <v>6.216000000000002</v>
      </c>
    </row>
    <row r="2781" spans="1:21" ht="15.75" customHeight="1" x14ac:dyDescent="0.3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4">
        <v>2.3760000000000003</v>
      </c>
      <c r="S2781" s="2">
        <v>3</v>
      </c>
      <c r="T2781" s="2">
        <v>0.2</v>
      </c>
      <c r="U2781" s="4">
        <v>0.74249999999999994</v>
      </c>
    </row>
    <row r="2782" spans="1:21" ht="15.75" customHeight="1" x14ac:dyDescent="0.3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4">
        <v>59.2</v>
      </c>
      <c r="S2782" s="2">
        <v>4</v>
      </c>
      <c r="T2782" s="2">
        <v>0</v>
      </c>
      <c r="U2782" s="4">
        <v>29.6</v>
      </c>
    </row>
    <row r="2783" spans="1:21" ht="15.75" customHeight="1" x14ac:dyDescent="0.3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4">
        <v>22</v>
      </c>
      <c r="S2783" s="2">
        <v>10</v>
      </c>
      <c r="T2783" s="2">
        <v>0</v>
      </c>
      <c r="U2783" s="4">
        <v>9.6800000000000015</v>
      </c>
    </row>
    <row r="2784" spans="1:21" ht="15.75" customHeight="1" x14ac:dyDescent="0.3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4">
        <v>257.98</v>
      </c>
      <c r="S2784" s="2">
        <v>2</v>
      </c>
      <c r="T2784" s="2">
        <v>0</v>
      </c>
      <c r="U2784" s="4">
        <v>74.8142</v>
      </c>
    </row>
    <row r="2785" spans="1:21" ht="15.75" customHeight="1" x14ac:dyDescent="0.3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4">
        <v>23.987999999999996</v>
      </c>
      <c r="S2785" s="2">
        <v>2</v>
      </c>
      <c r="T2785" s="2">
        <v>0.4</v>
      </c>
      <c r="U2785" s="4">
        <v>-15.991999999999999</v>
      </c>
    </row>
    <row r="2786" spans="1:21" ht="15.75" customHeight="1" x14ac:dyDescent="0.3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4">
        <v>23.975999999999999</v>
      </c>
      <c r="S2786" s="2">
        <v>4</v>
      </c>
      <c r="T2786" s="2">
        <v>0.4</v>
      </c>
      <c r="U2786" s="4">
        <v>-15.584400000000002</v>
      </c>
    </row>
    <row r="2787" spans="1:21" ht="15.75" customHeight="1" x14ac:dyDescent="0.3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4">
        <v>601.53599999999994</v>
      </c>
      <c r="S2787" s="2">
        <v>4</v>
      </c>
      <c r="T2787" s="2">
        <v>0.2</v>
      </c>
      <c r="U2787" s="4">
        <v>0</v>
      </c>
    </row>
    <row r="2788" spans="1:21" ht="15.75" customHeight="1" x14ac:dyDescent="0.3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4">
        <v>7.9</v>
      </c>
      <c r="S2788" s="2">
        <v>2</v>
      </c>
      <c r="T2788" s="2">
        <v>0</v>
      </c>
      <c r="U2788" s="4">
        <v>2.5279999999999996</v>
      </c>
    </row>
    <row r="2789" spans="1:21" ht="15.75" customHeight="1" x14ac:dyDescent="0.3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4">
        <v>58.36</v>
      </c>
      <c r="S2789" s="2">
        <v>5</v>
      </c>
      <c r="T2789" s="2">
        <v>0.6</v>
      </c>
      <c r="U2789" s="4">
        <v>-24.802999999999997</v>
      </c>
    </row>
    <row r="2790" spans="1:21" ht="15.75" customHeight="1" x14ac:dyDescent="0.3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4">
        <v>16.463999999999999</v>
      </c>
      <c r="S2790" s="2">
        <v>7</v>
      </c>
      <c r="T2790" s="2">
        <v>0.2</v>
      </c>
      <c r="U2790" s="4">
        <v>1.4406000000000008</v>
      </c>
    </row>
    <row r="2791" spans="1:21" ht="15.75" customHeight="1" x14ac:dyDescent="0.3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4">
        <v>39.960000000000008</v>
      </c>
      <c r="S2791" s="2">
        <v>5</v>
      </c>
      <c r="T2791" s="2">
        <v>0.6</v>
      </c>
      <c r="U2791" s="4">
        <v>-23.975999999999999</v>
      </c>
    </row>
    <row r="2792" spans="1:21" ht="15.75" customHeight="1" x14ac:dyDescent="0.3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4">
        <v>25.96</v>
      </c>
      <c r="S2792" s="2">
        <v>2</v>
      </c>
      <c r="T2792" s="2">
        <v>0</v>
      </c>
      <c r="U2792" s="4">
        <v>7.5283999999999978</v>
      </c>
    </row>
    <row r="2793" spans="1:21" ht="15.75" customHeight="1" x14ac:dyDescent="0.3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4">
        <v>36.269999999999996</v>
      </c>
      <c r="S2793" s="2">
        <v>3</v>
      </c>
      <c r="T2793" s="2">
        <v>0</v>
      </c>
      <c r="U2793" s="4">
        <v>10.880999999999997</v>
      </c>
    </row>
    <row r="2794" spans="1:21" ht="15.75" customHeight="1" x14ac:dyDescent="0.3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4">
        <v>6.48</v>
      </c>
      <c r="S2794" s="2">
        <v>1</v>
      </c>
      <c r="T2794" s="2">
        <v>0</v>
      </c>
      <c r="U2794" s="4">
        <v>3.1104000000000003</v>
      </c>
    </row>
    <row r="2795" spans="1:21" ht="15.75" customHeight="1" x14ac:dyDescent="0.3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4">
        <v>1075.088</v>
      </c>
      <c r="S2795" s="2">
        <v>14</v>
      </c>
      <c r="T2795" s="2">
        <v>0.2</v>
      </c>
      <c r="U2795" s="4">
        <v>94.070199999999943</v>
      </c>
    </row>
    <row r="2796" spans="1:21" ht="15.75" customHeight="1" x14ac:dyDescent="0.3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4">
        <v>438.36800000000005</v>
      </c>
      <c r="S2796" s="2">
        <v>4</v>
      </c>
      <c r="T2796" s="2">
        <v>0.2</v>
      </c>
      <c r="U2796" s="4">
        <v>38.357200000000006</v>
      </c>
    </row>
    <row r="2797" spans="1:21" ht="15.75" customHeight="1" x14ac:dyDescent="0.3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4">
        <v>18.088000000000001</v>
      </c>
      <c r="S2797" s="2">
        <v>7</v>
      </c>
      <c r="T2797" s="2">
        <v>0.2</v>
      </c>
      <c r="U2797" s="4">
        <v>6.5569000000000006</v>
      </c>
    </row>
    <row r="2798" spans="1:21" ht="15.75" customHeight="1" x14ac:dyDescent="0.3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4">
        <v>308.49900000000002</v>
      </c>
      <c r="S2798" s="2">
        <v>3</v>
      </c>
      <c r="T2798" s="2">
        <v>0.15</v>
      </c>
      <c r="U2798" s="4">
        <v>-18.146999999999998</v>
      </c>
    </row>
    <row r="2799" spans="1:21" ht="15.75" customHeight="1" x14ac:dyDescent="0.3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4">
        <v>13.36</v>
      </c>
      <c r="S2799" s="2">
        <v>4</v>
      </c>
      <c r="T2799" s="2">
        <v>0</v>
      </c>
      <c r="U2799" s="4">
        <v>4.1415999999999986</v>
      </c>
    </row>
    <row r="2800" spans="1:21" ht="15.75" customHeight="1" x14ac:dyDescent="0.3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4">
        <v>39.96</v>
      </c>
      <c r="S2800" s="2">
        <v>2</v>
      </c>
      <c r="T2800" s="2">
        <v>0</v>
      </c>
      <c r="U2800" s="4">
        <v>18.781199999999998</v>
      </c>
    </row>
    <row r="2801" spans="1:21" ht="15.75" customHeight="1" x14ac:dyDescent="0.3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4">
        <v>145.85000000000002</v>
      </c>
      <c r="S2801" s="2">
        <v>5</v>
      </c>
      <c r="T2801" s="2">
        <v>0</v>
      </c>
      <c r="U2801" s="4">
        <v>70.007999999999996</v>
      </c>
    </row>
    <row r="2802" spans="1:21" ht="15.75" customHeight="1" x14ac:dyDescent="0.3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4">
        <v>783.96000000000015</v>
      </c>
      <c r="S2802" s="2">
        <v>5</v>
      </c>
      <c r="T2802" s="2">
        <v>0.2</v>
      </c>
      <c r="U2802" s="4">
        <v>78.396000000000043</v>
      </c>
    </row>
    <row r="2803" spans="1:21" ht="15.75" customHeight="1" x14ac:dyDescent="0.3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4">
        <v>7.88</v>
      </c>
      <c r="S2803" s="2">
        <v>1</v>
      </c>
      <c r="T2803" s="2">
        <v>0.2</v>
      </c>
      <c r="U2803" s="4">
        <v>1.7730000000000004</v>
      </c>
    </row>
    <row r="2804" spans="1:21" ht="15.75" customHeight="1" x14ac:dyDescent="0.3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4">
        <v>41.37</v>
      </c>
      <c r="S2804" s="2">
        <v>3</v>
      </c>
      <c r="T2804" s="2">
        <v>0</v>
      </c>
      <c r="U2804" s="4">
        <v>17.375399999999999</v>
      </c>
    </row>
    <row r="2805" spans="1:21" ht="15.75" customHeight="1" x14ac:dyDescent="0.3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4">
        <v>12.84</v>
      </c>
      <c r="S2805" s="2">
        <v>3</v>
      </c>
      <c r="T2805" s="2">
        <v>0</v>
      </c>
      <c r="U2805" s="4">
        <v>5.7779999999999987</v>
      </c>
    </row>
    <row r="2806" spans="1:21" ht="15.75" customHeight="1" x14ac:dyDescent="0.3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4">
        <v>25.68</v>
      </c>
      <c r="S2806" s="2">
        <v>6</v>
      </c>
      <c r="T2806" s="2">
        <v>0</v>
      </c>
      <c r="U2806" s="4">
        <v>11.555999999999997</v>
      </c>
    </row>
    <row r="2807" spans="1:21" ht="15.75" customHeight="1" x14ac:dyDescent="0.3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4">
        <v>47.515999999999991</v>
      </c>
      <c r="S2807" s="2">
        <v>2</v>
      </c>
      <c r="T2807" s="2">
        <v>0.3</v>
      </c>
      <c r="U2807" s="4">
        <v>-2.0364000000000004</v>
      </c>
    </row>
    <row r="2808" spans="1:21" ht="15.75" customHeight="1" x14ac:dyDescent="0.3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4">
        <v>9.42</v>
      </c>
      <c r="S2808" s="2">
        <v>2</v>
      </c>
      <c r="T2808" s="2">
        <v>0</v>
      </c>
      <c r="U2808" s="4">
        <v>0.47100000000000009</v>
      </c>
    </row>
    <row r="2809" spans="1:21" ht="15.75" customHeight="1" x14ac:dyDescent="0.3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4">
        <v>12.96</v>
      </c>
      <c r="S2809" s="2">
        <v>2</v>
      </c>
      <c r="T2809" s="2">
        <v>0</v>
      </c>
      <c r="U2809" s="4">
        <v>6.2208000000000006</v>
      </c>
    </row>
    <row r="2810" spans="1:21" ht="15.75" customHeight="1" x14ac:dyDescent="0.3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4">
        <v>704.9</v>
      </c>
      <c r="S2810" s="2">
        <v>5</v>
      </c>
      <c r="T2810" s="2">
        <v>0</v>
      </c>
      <c r="U2810" s="4">
        <v>56.392000000000024</v>
      </c>
    </row>
    <row r="2811" spans="1:21" ht="15.75" customHeight="1" x14ac:dyDescent="0.3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4">
        <v>561.5680000000001</v>
      </c>
      <c r="S2811" s="2">
        <v>2</v>
      </c>
      <c r="T2811" s="2">
        <v>0.2</v>
      </c>
      <c r="U2811" s="4">
        <v>28.078400000000016</v>
      </c>
    </row>
    <row r="2812" spans="1:21" ht="15.75" customHeight="1" x14ac:dyDescent="0.3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4">
        <v>179.82</v>
      </c>
      <c r="S2812" s="2">
        <v>9</v>
      </c>
      <c r="T2812" s="2">
        <v>0</v>
      </c>
      <c r="U2812" s="4">
        <v>84.5154</v>
      </c>
    </row>
    <row r="2813" spans="1:21" ht="15.75" customHeight="1" x14ac:dyDescent="0.3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4">
        <v>185.57999999999998</v>
      </c>
      <c r="S2813" s="2">
        <v>6</v>
      </c>
      <c r="T2813" s="2">
        <v>0</v>
      </c>
      <c r="U2813" s="4">
        <v>76.087800000000001</v>
      </c>
    </row>
    <row r="2814" spans="1:21" ht="15.75" customHeight="1" x14ac:dyDescent="0.3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4">
        <v>214.11</v>
      </c>
      <c r="S2814" s="2">
        <v>3</v>
      </c>
      <c r="T2814" s="2">
        <v>0</v>
      </c>
      <c r="U2814" s="4">
        <v>36.398699999999977</v>
      </c>
    </row>
    <row r="2815" spans="1:21" ht="15.75" customHeight="1" x14ac:dyDescent="0.3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4">
        <v>999.96</v>
      </c>
      <c r="S2815" s="2">
        <v>4</v>
      </c>
      <c r="T2815" s="2">
        <v>0</v>
      </c>
      <c r="U2815" s="4">
        <v>229.99080000000004</v>
      </c>
    </row>
    <row r="2816" spans="1:21" ht="15.75" customHeight="1" x14ac:dyDescent="0.3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4">
        <v>653.54999999999995</v>
      </c>
      <c r="S2816" s="2">
        <v>3</v>
      </c>
      <c r="T2816" s="2">
        <v>0</v>
      </c>
      <c r="U2816" s="4">
        <v>111.10349999999994</v>
      </c>
    </row>
    <row r="2817" spans="1:21" ht="15.75" customHeight="1" x14ac:dyDescent="0.3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4">
        <v>114.60000000000001</v>
      </c>
      <c r="S2817" s="2">
        <v>5</v>
      </c>
      <c r="T2817" s="2">
        <v>0</v>
      </c>
      <c r="U2817" s="4">
        <v>51.57</v>
      </c>
    </row>
    <row r="2818" spans="1:21" ht="15.75" customHeight="1" x14ac:dyDescent="0.3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4">
        <v>60.74</v>
      </c>
      <c r="S2818" s="2">
        <v>1</v>
      </c>
      <c r="T2818" s="2">
        <v>0</v>
      </c>
      <c r="U2818" s="4">
        <v>15.185000000000002</v>
      </c>
    </row>
    <row r="2819" spans="1:21" ht="15.75" customHeight="1" x14ac:dyDescent="0.3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4">
        <v>124.36</v>
      </c>
      <c r="S2819" s="2">
        <v>2</v>
      </c>
      <c r="T2819" s="2">
        <v>0</v>
      </c>
      <c r="U2819" s="4">
        <v>27.359200000000001</v>
      </c>
    </row>
    <row r="2820" spans="1:21" ht="15.75" customHeight="1" x14ac:dyDescent="0.3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4">
        <v>1088.76</v>
      </c>
      <c r="S2820" s="2">
        <v>6</v>
      </c>
      <c r="T2820" s="2">
        <v>0</v>
      </c>
      <c r="U2820" s="4">
        <v>315.74039999999985</v>
      </c>
    </row>
    <row r="2821" spans="1:21" ht="15.75" customHeight="1" x14ac:dyDescent="0.3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4">
        <v>6.7200000000000006</v>
      </c>
      <c r="S2821" s="2">
        <v>5</v>
      </c>
      <c r="T2821" s="2">
        <v>0.2</v>
      </c>
      <c r="U2821" s="4">
        <v>2.351999999999999</v>
      </c>
    </row>
    <row r="2822" spans="1:21" ht="15.75" customHeight="1" x14ac:dyDescent="0.3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4">
        <v>298.77600000000001</v>
      </c>
      <c r="S2822" s="2">
        <v>3</v>
      </c>
      <c r="T2822" s="2">
        <v>0.2</v>
      </c>
      <c r="U2822" s="4">
        <v>7.4693999999999932</v>
      </c>
    </row>
    <row r="2823" spans="1:21" ht="15.75" customHeight="1" x14ac:dyDescent="0.3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4">
        <v>302.37599999999998</v>
      </c>
      <c r="S2823" s="2">
        <v>3</v>
      </c>
      <c r="T2823" s="2">
        <v>0.2</v>
      </c>
      <c r="U2823" s="4">
        <v>22.678200000000018</v>
      </c>
    </row>
    <row r="2824" spans="1:21" ht="15.75" customHeight="1" x14ac:dyDescent="0.3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4">
        <v>8.9280000000000008</v>
      </c>
      <c r="S2824" s="2">
        <v>2</v>
      </c>
      <c r="T2824" s="2">
        <v>0.2</v>
      </c>
      <c r="U2824" s="4">
        <v>0.55799999999999894</v>
      </c>
    </row>
    <row r="2825" spans="1:21" ht="15.75" customHeight="1" x14ac:dyDescent="0.3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4">
        <v>47.584000000000003</v>
      </c>
      <c r="S2825" s="2">
        <v>2</v>
      </c>
      <c r="T2825" s="2">
        <v>0.2</v>
      </c>
      <c r="U2825" s="4">
        <v>-2.9739999999999966</v>
      </c>
    </row>
    <row r="2826" spans="1:21" ht="15.75" customHeight="1" x14ac:dyDescent="0.3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4">
        <v>33.792000000000002</v>
      </c>
      <c r="S2826" s="2">
        <v>8</v>
      </c>
      <c r="T2826" s="2">
        <v>0.2</v>
      </c>
      <c r="U2826" s="4">
        <v>10.559999999999999</v>
      </c>
    </row>
    <row r="2827" spans="1:21" ht="15.75" customHeight="1" x14ac:dyDescent="0.3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4">
        <v>300.53279999999995</v>
      </c>
      <c r="S2827" s="2">
        <v>2</v>
      </c>
      <c r="T2827" s="2">
        <v>0.32</v>
      </c>
      <c r="U2827" s="4">
        <v>-97.23120000000003</v>
      </c>
    </row>
    <row r="2828" spans="1:21" ht="15.75" customHeight="1" x14ac:dyDescent="0.3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4">
        <v>2.7239999999999993</v>
      </c>
      <c r="S2828" s="2">
        <v>2</v>
      </c>
      <c r="T2828" s="2">
        <v>0.8</v>
      </c>
      <c r="U2828" s="4">
        <v>-4.3584000000000014</v>
      </c>
    </row>
    <row r="2829" spans="1:21" ht="15.75" customHeight="1" x14ac:dyDescent="0.3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4">
        <v>3.2640000000000002</v>
      </c>
      <c r="S2829" s="2">
        <v>2</v>
      </c>
      <c r="T2829" s="2">
        <v>0.2</v>
      </c>
      <c r="U2829" s="4">
        <v>1.1015999999999997</v>
      </c>
    </row>
    <row r="2830" spans="1:21" ht="15.75" customHeight="1" x14ac:dyDescent="0.3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4">
        <v>108.33600000000001</v>
      </c>
      <c r="S2830" s="2">
        <v>6</v>
      </c>
      <c r="T2830" s="2">
        <v>0.2</v>
      </c>
      <c r="U2830" s="4">
        <v>37.917599999999993</v>
      </c>
    </row>
    <row r="2831" spans="1:21" ht="15.75" customHeight="1" x14ac:dyDescent="0.3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4">
        <v>55.92</v>
      </c>
      <c r="S2831" s="2">
        <v>5</v>
      </c>
      <c r="T2831" s="2">
        <v>0.2</v>
      </c>
      <c r="U2831" s="4">
        <v>6.2910000000000004</v>
      </c>
    </row>
    <row r="2832" spans="1:21" ht="15.75" customHeight="1" x14ac:dyDescent="0.3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4">
        <v>78.304000000000002</v>
      </c>
      <c r="S2832" s="2">
        <v>2</v>
      </c>
      <c r="T2832" s="2">
        <v>0.2</v>
      </c>
      <c r="U2832" s="4">
        <v>29.363999999999997</v>
      </c>
    </row>
    <row r="2833" spans="1:21" ht="15.75" customHeight="1" x14ac:dyDescent="0.3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4">
        <v>443.92</v>
      </c>
      <c r="S2833" s="2">
        <v>5</v>
      </c>
      <c r="T2833" s="2">
        <v>0.2</v>
      </c>
      <c r="U2833" s="4">
        <v>-94.33299999999997</v>
      </c>
    </row>
    <row r="2834" spans="1:21" ht="15.75" customHeight="1" x14ac:dyDescent="0.3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4">
        <v>155.976</v>
      </c>
      <c r="S2834" s="2">
        <v>3</v>
      </c>
      <c r="T2834" s="2">
        <v>0.2</v>
      </c>
      <c r="U2834" s="4">
        <v>54.5916</v>
      </c>
    </row>
    <row r="2835" spans="1:21" ht="15.75" customHeight="1" x14ac:dyDescent="0.3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4">
        <v>15.469999999999999</v>
      </c>
      <c r="S2835" s="2">
        <v>7</v>
      </c>
      <c r="T2835" s="2">
        <v>0</v>
      </c>
      <c r="U2835" s="4">
        <v>4.1768999999999998</v>
      </c>
    </row>
    <row r="2836" spans="1:21" ht="15.75" customHeight="1" x14ac:dyDescent="0.3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4">
        <v>7.16</v>
      </c>
      <c r="S2836" s="2">
        <v>2</v>
      </c>
      <c r="T2836" s="2">
        <v>0</v>
      </c>
      <c r="U2836" s="4">
        <v>3.4367999999999999</v>
      </c>
    </row>
    <row r="2837" spans="1:21" ht="15.75" customHeight="1" x14ac:dyDescent="0.3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4">
        <v>10.89</v>
      </c>
      <c r="S2837" s="2">
        <v>1</v>
      </c>
      <c r="T2837" s="2">
        <v>0</v>
      </c>
      <c r="U2837" s="4">
        <v>2.8314000000000004</v>
      </c>
    </row>
    <row r="2838" spans="1:21" ht="15.75" customHeight="1" x14ac:dyDescent="0.3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4">
        <v>19.440000000000001</v>
      </c>
      <c r="S2838" s="2">
        <v>3</v>
      </c>
      <c r="T2838" s="2">
        <v>0</v>
      </c>
      <c r="U2838" s="4">
        <v>9.3312000000000008</v>
      </c>
    </row>
    <row r="2839" spans="1:21" ht="15.75" customHeight="1" x14ac:dyDescent="0.3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4">
        <v>121.6</v>
      </c>
      <c r="S2839" s="2">
        <v>5</v>
      </c>
      <c r="T2839" s="2">
        <v>0.2</v>
      </c>
      <c r="U2839" s="4">
        <v>39.519999999999989</v>
      </c>
    </row>
    <row r="2840" spans="1:21" ht="15.75" customHeight="1" x14ac:dyDescent="0.3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4">
        <v>695.7</v>
      </c>
      <c r="S2840" s="2">
        <v>2</v>
      </c>
      <c r="T2840" s="2">
        <v>0.5</v>
      </c>
      <c r="U2840" s="4">
        <v>-27.827999999999975</v>
      </c>
    </row>
    <row r="2841" spans="1:21" ht="15.75" customHeight="1" x14ac:dyDescent="0.3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4">
        <v>120.33</v>
      </c>
      <c r="S2841" s="2">
        <v>1</v>
      </c>
      <c r="T2841" s="2">
        <v>0</v>
      </c>
      <c r="U2841" s="4">
        <v>31.285799999999995</v>
      </c>
    </row>
    <row r="2842" spans="1:21" ht="15.75" customHeight="1" x14ac:dyDescent="0.3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4">
        <v>1139.92</v>
      </c>
      <c r="S2842" s="2">
        <v>4</v>
      </c>
      <c r="T2842" s="2">
        <v>0</v>
      </c>
      <c r="U2842" s="4">
        <v>284.98</v>
      </c>
    </row>
    <row r="2843" spans="1:21" ht="15.75" customHeight="1" x14ac:dyDescent="0.3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4">
        <v>229.54400000000001</v>
      </c>
      <c r="S2843" s="2">
        <v>7</v>
      </c>
      <c r="T2843" s="2">
        <v>0.2</v>
      </c>
      <c r="U2843" s="4">
        <v>83.209699999999998</v>
      </c>
    </row>
    <row r="2844" spans="1:21" ht="15.75" customHeight="1" x14ac:dyDescent="0.3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4">
        <v>143.72800000000001</v>
      </c>
      <c r="S2844" s="2">
        <v>2</v>
      </c>
      <c r="T2844" s="2">
        <v>0.2</v>
      </c>
      <c r="U2844" s="4">
        <v>-32.338800000000006</v>
      </c>
    </row>
    <row r="2845" spans="1:21" ht="15.75" customHeight="1" x14ac:dyDescent="0.3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4">
        <v>36.048000000000002</v>
      </c>
      <c r="S2845" s="2">
        <v>3</v>
      </c>
      <c r="T2845" s="2">
        <v>0.2</v>
      </c>
      <c r="U2845" s="4">
        <v>-0.90120000000000111</v>
      </c>
    </row>
    <row r="2846" spans="1:21" ht="15.75" customHeight="1" x14ac:dyDescent="0.3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4">
        <v>845.48799999999994</v>
      </c>
      <c r="S2846" s="2">
        <v>8</v>
      </c>
      <c r="T2846" s="2">
        <v>0.3</v>
      </c>
      <c r="U2846" s="4">
        <v>-12.078400000000101</v>
      </c>
    </row>
    <row r="2847" spans="1:21" ht="15.75" customHeight="1" x14ac:dyDescent="0.3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4">
        <v>50.94</v>
      </c>
      <c r="S2847" s="2">
        <v>3</v>
      </c>
      <c r="T2847" s="2">
        <v>0</v>
      </c>
      <c r="U2847" s="4">
        <v>14.263200000000001</v>
      </c>
    </row>
    <row r="2848" spans="1:21" ht="15.75" customHeight="1" x14ac:dyDescent="0.3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4">
        <v>762.59399999999982</v>
      </c>
      <c r="S2848" s="2">
        <v>3</v>
      </c>
      <c r="T2848" s="2">
        <v>0.8</v>
      </c>
      <c r="U2848" s="4">
        <v>-1143.8910000000001</v>
      </c>
    </row>
    <row r="2849" spans="1:21" ht="15.75" customHeight="1" x14ac:dyDescent="0.3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4">
        <v>56.28</v>
      </c>
      <c r="S2849" s="2">
        <v>6</v>
      </c>
      <c r="T2849" s="2">
        <v>0</v>
      </c>
      <c r="U2849" s="4">
        <v>15.758400000000002</v>
      </c>
    </row>
    <row r="2850" spans="1:21" ht="15.75" customHeight="1" x14ac:dyDescent="0.3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4">
        <v>2690.9700000000003</v>
      </c>
      <c r="S2850" s="2">
        <v>3</v>
      </c>
      <c r="T2850" s="2">
        <v>0</v>
      </c>
      <c r="U2850" s="4">
        <v>1264.7558999999999</v>
      </c>
    </row>
    <row r="2851" spans="1:21" ht="15.75" customHeight="1" x14ac:dyDescent="0.3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4">
        <v>7.4340000000000011</v>
      </c>
      <c r="S2851" s="2">
        <v>6</v>
      </c>
      <c r="T2851" s="2">
        <v>0.7</v>
      </c>
      <c r="U2851" s="4">
        <v>-5.6993999999999971</v>
      </c>
    </row>
    <row r="2852" spans="1:21" ht="15.75" customHeight="1" x14ac:dyDescent="0.3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4">
        <v>64.784000000000006</v>
      </c>
      <c r="S2852" s="2">
        <v>1</v>
      </c>
      <c r="T2852" s="2">
        <v>0.2</v>
      </c>
      <c r="U2852" s="4">
        <v>-12.956800000000005</v>
      </c>
    </row>
    <row r="2853" spans="1:21" ht="15.75" customHeight="1" x14ac:dyDescent="0.3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4">
        <v>28.16</v>
      </c>
      <c r="S2853" s="2">
        <v>4</v>
      </c>
      <c r="T2853" s="2">
        <v>0</v>
      </c>
      <c r="U2853" s="4">
        <v>13.235199999999999</v>
      </c>
    </row>
    <row r="2854" spans="1:21" ht="15.75" customHeight="1" x14ac:dyDescent="0.3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4">
        <v>14.98</v>
      </c>
      <c r="S2854" s="2">
        <v>1</v>
      </c>
      <c r="T2854" s="2">
        <v>0</v>
      </c>
      <c r="U2854" s="4">
        <v>6.8908000000000005</v>
      </c>
    </row>
    <row r="2855" spans="1:21" ht="15.75" customHeight="1" x14ac:dyDescent="0.3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4">
        <v>20.32</v>
      </c>
      <c r="S2855" s="2">
        <v>4</v>
      </c>
      <c r="T2855" s="2">
        <v>0</v>
      </c>
      <c r="U2855" s="4">
        <v>6.9087999999999994</v>
      </c>
    </row>
    <row r="2856" spans="1:21" ht="15.75" customHeight="1" x14ac:dyDescent="0.3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4">
        <v>40.29</v>
      </c>
      <c r="S2856" s="2">
        <v>3</v>
      </c>
      <c r="T2856" s="2">
        <v>0</v>
      </c>
      <c r="U2856" s="4">
        <v>10.475399999999999</v>
      </c>
    </row>
    <row r="2857" spans="1:21" ht="15.75" customHeight="1" x14ac:dyDescent="0.3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4">
        <v>20.23</v>
      </c>
      <c r="S2857" s="2">
        <v>7</v>
      </c>
      <c r="T2857" s="2">
        <v>0</v>
      </c>
      <c r="U2857" s="4">
        <v>9.5081000000000007</v>
      </c>
    </row>
    <row r="2858" spans="1:21" ht="15.75" customHeight="1" x14ac:dyDescent="0.3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4">
        <v>1603.1360000000002</v>
      </c>
      <c r="S2858" s="2">
        <v>4</v>
      </c>
      <c r="T2858" s="2">
        <v>0.2</v>
      </c>
      <c r="U2858" s="4">
        <v>100.19599999999997</v>
      </c>
    </row>
    <row r="2859" spans="1:21" ht="15.75" customHeight="1" x14ac:dyDescent="0.3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4">
        <v>225.29600000000002</v>
      </c>
      <c r="S2859" s="2">
        <v>2</v>
      </c>
      <c r="T2859" s="2">
        <v>0.2</v>
      </c>
      <c r="U2859" s="4">
        <v>22.529599999999995</v>
      </c>
    </row>
    <row r="2860" spans="1:21" ht="15.75" customHeight="1" x14ac:dyDescent="0.3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4">
        <v>67.8</v>
      </c>
      <c r="S2860" s="2">
        <v>4</v>
      </c>
      <c r="T2860" s="2">
        <v>0</v>
      </c>
      <c r="U2860" s="4">
        <v>4.0679999999999978</v>
      </c>
    </row>
    <row r="2861" spans="1:21" ht="15.75" customHeight="1" x14ac:dyDescent="0.3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4">
        <v>377.96999999999997</v>
      </c>
      <c r="S2861" s="2">
        <v>3</v>
      </c>
      <c r="T2861" s="2">
        <v>0</v>
      </c>
      <c r="U2861" s="4">
        <v>98.272200000000012</v>
      </c>
    </row>
    <row r="2862" spans="1:21" ht="15.75" customHeight="1" x14ac:dyDescent="0.3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4">
        <v>1628.82</v>
      </c>
      <c r="S2862" s="2">
        <v>9</v>
      </c>
      <c r="T2862" s="2">
        <v>0</v>
      </c>
      <c r="U2862" s="4">
        <v>374.62859999999989</v>
      </c>
    </row>
    <row r="2863" spans="1:21" ht="15.75" customHeight="1" x14ac:dyDescent="0.3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4">
        <v>286.93</v>
      </c>
      <c r="S2863" s="2">
        <v>7</v>
      </c>
      <c r="T2863" s="2">
        <v>0</v>
      </c>
      <c r="U2863" s="4">
        <v>140.59569999999999</v>
      </c>
    </row>
    <row r="2864" spans="1:21" ht="15.75" customHeight="1" x14ac:dyDescent="0.3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4">
        <v>20.736000000000004</v>
      </c>
      <c r="S2864" s="2">
        <v>4</v>
      </c>
      <c r="T2864" s="2">
        <v>0.2</v>
      </c>
      <c r="U2864" s="4">
        <v>7.2576000000000001</v>
      </c>
    </row>
    <row r="2865" spans="1:21" ht="15.75" customHeight="1" x14ac:dyDescent="0.3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4">
        <v>31.44</v>
      </c>
      <c r="S2865" s="2">
        <v>3</v>
      </c>
      <c r="T2865" s="2">
        <v>0</v>
      </c>
      <c r="U2865" s="4">
        <v>8.4888000000000012</v>
      </c>
    </row>
    <row r="2866" spans="1:21" ht="15.75" customHeight="1" x14ac:dyDescent="0.3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4">
        <v>83.79</v>
      </c>
      <c r="S2866" s="2">
        <v>7</v>
      </c>
      <c r="T2866" s="2">
        <v>0</v>
      </c>
      <c r="U2866" s="4">
        <v>22.623299999999997</v>
      </c>
    </row>
    <row r="2867" spans="1:21" ht="15.75" customHeight="1" x14ac:dyDescent="0.3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4">
        <v>59.519999999999996</v>
      </c>
      <c r="S2867" s="2">
        <v>3</v>
      </c>
      <c r="T2867" s="2">
        <v>0</v>
      </c>
      <c r="U2867" s="4">
        <v>15.475200000000001</v>
      </c>
    </row>
    <row r="2868" spans="1:21" ht="15.75" customHeight="1" x14ac:dyDescent="0.3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4">
        <v>31.92</v>
      </c>
      <c r="S2868" s="2">
        <v>4</v>
      </c>
      <c r="T2868" s="2">
        <v>0</v>
      </c>
      <c r="U2868" s="4">
        <v>9.2567999999999984</v>
      </c>
    </row>
    <row r="2869" spans="1:21" ht="15.75" customHeight="1" x14ac:dyDescent="0.3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4">
        <v>14.720000000000002</v>
      </c>
      <c r="S2869" s="2">
        <v>5</v>
      </c>
      <c r="T2869" s="2">
        <v>0.2</v>
      </c>
      <c r="U2869" s="4">
        <v>-3.3120000000000012</v>
      </c>
    </row>
    <row r="2870" spans="1:21" ht="15.75" customHeight="1" x14ac:dyDescent="0.3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4">
        <v>38.975999999999999</v>
      </c>
      <c r="S2870" s="2">
        <v>3</v>
      </c>
      <c r="T2870" s="2">
        <v>0.2</v>
      </c>
      <c r="U2870" s="4">
        <v>-2.4359999999999999</v>
      </c>
    </row>
    <row r="2871" spans="1:21" ht="15.75" customHeight="1" x14ac:dyDescent="0.3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4">
        <v>17.088000000000001</v>
      </c>
      <c r="S2871" s="2">
        <v>2</v>
      </c>
      <c r="T2871" s="2">
        <v>0.2</v>
      </c>
      <c r="U2871" s="4">
        <v>1.0679999999999996</v>
      </c>
    </row>
    <row r="2872" spans="1:21" ht="15.75" customHeight="1" x14ac:dyDescent="0.3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4">
        <v>74.352000000000004</v>
      </c>
      <c r="S2872" s="2">
        <v>3</v>
      </c>
      <c r="T2872" s="2">
        <v>0.2</v>
      </c>
      <c r="U2872" s="4">
        <v>23.234999999999992</v>
      </c>
    </row>
    <row r="2873" spans="1:21" ht="15.75" customHeight="1" x14ac:dyDescent="0.3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4">
        <v>314.35199999999998</v>
      </c>
      <c r="S2873" s="2">
        <v>3</v>
      </c>
      <c r="T2873" s="2">
        <v>0.2</v>
      </c>
      <c r="U2873" s="4">
        <v>-35.36460000000001</v>
      </c>
    </row>
    <row r="2874" spans="1:21" ht="15.75" customHeight="1" x14ac:dyDescent="0.3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4">
        <v>4.26</v>
      </c>
      <c r="S2874" s="2">
        <v>1</v>
      </c>
      <c r="T2874" s="2">
        <v>0</v>
      </c>
      <c r="U2874" s="4">
        <v>1.7465999999999999</v>
      </c>
    </row>
    <row r="2875" spans="1:21" ht="15.75" customHeight="1" x14ac:dyDescent="0.3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4">
        <v>811.28</v>
      </c>
      <c r="S2875" s="2">
        <v>8</v>
      </c>
      <c r="T2875" s="2">
        <v>0</v>
      </c>
      <c r="U2875" s="4">
        <v>24.338399999999979</v>
      </c>
    </row>
    <row r="2876" spans="1:21" ht="15.75" customHeight="1" x14ac:dyDescent="0.3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4">
        <v>6.0299999999999994</v>
      </c>
      <c r="S2876" s="2">
        <v>3</v>
      </c>
      <c r="T2876" s="2">
        <v>0</v>
      </c>
      <c r="U2876" s="4">
        <v>2.9546999999999999</v>
      </c>
    </row>
    <row r="2877" spans="1:21" ht="15.75" customHeight="1" x14ac:dyDescent="0.3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4">
        <v>153.56800000000001</v>
      </c>
      <c r="S2877" s="2">
        <v>2</v>
      </c>
      <c r="T2877" s="2">
        <v>0.2</v>
      </c>
      <c r="U2877" s="4">
        <v>-5.758800000000015</v>
      </c>
    </row>
    <row r="2878" spans="1:21" ht="15.75" customHeight="1" x14ac:dyDescent="0.3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4">
        <v>1013.4879999999999</v>
      </c>
      <c r="S2878" s="2">
        <v>7</v>
      </c>
      <c r="T2878" s="2">
        <v>0.2</v>
      </c>
      <c r="U2878" s="4">
        <v>76.011600000000016</v>
      </c>
    </row>
    <row r="2879" spans="1:21" ht="15.75" customHeight="1" x14ac:dyDescent="0.3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4">
        <v>52.34</v>
      </c>
      <c r="S2879" s="2">
        <v>2</v>
      </c>
      <c r="T2879" s="2">
        <v>0</v>
      </c>
      <c r="U2879" s="4">
        <v>24.599800000000002</v>
      </c>
    </row>
    <row r="2880" spans="1:21" ht="15.75" customHeight="1" x14ac:dyDescent="0.3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4">
        <v>4.66</v>
      </c>
      <c r="S2880" s="2">
        <v>2</v>
      </c>
      <c r="T2880" s="2">
        <v>0</v>
      </c>
      <c r="U2880" s="4">
        <v>1.3513999999999995</v>
      </c>
    </row>
    <row r="2881" spans="1:21" ht="15.75" customHeight="1" x14ac:dyDescent="0.3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4">
        <v>254.96999999999997</v>
      </c>
      <c r="S2881" s="2">
        <v>3</v>
      </c>
      <c r="T2881" s="2">
        <v>0</v>
      </c>
      <c r="U2881" s="4">
        <v>91.789199999999994</v>
      </c>
    </row>
    <row r="2882" spans="1:21" ht="15.75" customHeight="1" x14ac:dyDescent="0.3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4">
        <v>25.44</v>
      </c>
      <c r="S2882" s="2">
        <v>6</v>
      </c>
      <c r="T2882" s="2">
        <v>0</v>
      </c>
      <c r="U2882" s="4">
        <v>12.72</v>
      </c>
    </row>
    <row r="2883" spans="1:21" ht="15.75" customHeight="1" x14ac:dyDescent="0.3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4">
        <v>27.93</v>
      </c>
      <c r="S2883" s="2">
        <v>3</v>
      </c>
      <c r="T2883" s="2">
        <v>0</v>
      </c>
      <c r="U2883" s="4">
        <v>8.0996999999999986</v>
      </c>
    </row>
    <row r="2884" spans="1:21" ht="15.75" customHeight="1" x14ac:dyDescent="0.3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4">
        <v>8.8499999999999979</v>
      </c>
      <c r="S2884" s="2">
        <v>5</v>
      </c>
      <c r="T2884" s="2">
        <v>0.8</v>
      </c>
      <c r="U2884" s="4">
        <v>-13.717499999999998</v>
      </c>
    </row>
    <row r="2885" spans="1:21" ht="15.75" customHeight="1" x14ac:dyDescent="0.3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4">
        <v>6.96</v>
      </c>
      <c r="S2885" s="2">
        <v>4</v>
      </c>
      <c r="T2885" s="2">
        <v>0</v>
      </c>
      <c r="U2885" s="4">
        <v>2.2271999999999998</v>
      </c>
    </row>
    <row r="2886" spans="1:21" ht="15.75" customHeight="1" x14ac:dyDescent="0.3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4">
        <v>17.456</v>
      </c>
      <c r="S2886" s="2">
        <v>2</v>
      </c>
      <c r="T2886" s="2">
        <v>0.2</v>
      </c>
      <c r="U2886" s="4">
        <v>5.8914</v>
      </c>
    </row>
    <row r="2887" spans="1:21" ht="15.75" customHeight="1" x14ac:dyDescent="0.3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4">
        <v>307.92</v>
      </c>
      <c r="S2887" s="2">
        <v>5</v>
      </c>
      <c r="T2887" s="2">
        <v>0.2</v>
      </c>
      <c r="U2887" s="4">
        <v>-34.64100000000002</v>
      </c>
    </row>
    <row r="2888" spans="1:21" ht="15.75" customHeight="1" x14ac:dyDescent="0.3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4">
        <v>6.63</v>
      </c>
      <c r="S2888" s="2">
        <v>3</v>
      </c>
      <c r="T2888" s="2">
        <v>0</v>
      </c>
      <c r="U2888" s="4">
        <v>1.7901</v>
      </c>
    </row>
    <row r="2889" spans="1:21" ht="15.75" customHeight="1" x14ac:dyDescent="0.3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4">
        <v>12.96</v>
      </c>
      <c r="S2889" s="2">
        <v>2</v>
      </c>
      <c r="T2889" s="2">
        <v>0</v>
      </c>
      <c r="U2889" s="4">
        <v>6.2208000000000006</v>
      </c>
    </row>
    <row r="2890" spans="1:21" ht="15.75" customHeight="1" x14ac:dyDescent="0.3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4">
        <v>32.400000000000006</v>
      </c>
      <c r="S2890" s="2">
        <v>5</v>
      </c>
      <c r="T2890" s="2">
        <v>0</v>
      </c>
      <c r="U2890" s="4">
        <v>15.552000000000001</v>
      </c>
    </row>
    <row r="2891" spans="1:21" ht="15.75" customHeight="1" x14ac:dyDescent="0.3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4">
        <v>23.849999999999998</v>
      </c>
      <c r="S2891" s="2">
        <v>5</v>
      </c>
      <c r="T2891" s="2">
        <v>0</v>
      </c>
      <c r="U2891" s="4">
        <v>10.732499999999998</v>
      </c>
    </row>
    <row r="2892" spans="1:21" ht="15.75" customHeight="1" x14ac:dyDescent="0.3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4">
        <v>51.96</v>
      </c>
      <c r="S2892" s="2">
        <v>2</v>
      </c>
      <c r="T2892" s="2">
        <v>0</v>
      </c>
      <c r="U2892" s="4">
        <v>12.990000000000002</v>
      </c>
    </row>
    <row r="2893" spans="1:21" ht="15.75" customHeight="1" x14ac:dyDescent="0.3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4">
        <v>17.940000000000001</v>
      </c>
      <c r="S2893" s="2">
        <v>3</v>
      </c>
      <c r="T2893" s="2">
        <v>0</v>
      </c>
      <c r="U2893" s="4">
        <v>8.6112000000000002</v>
      </c>
    </row>
    <row r="2894" spans="1:21" ht="15.75" customHeight="1" x14ac:dyDescent="0.3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4">
        <v>11.56</v>
      </c>
      <c r="S2894" s="2">
        <v>2</v>
      </c>
      <c r="T2894" s="2">
        <v>0</v>
      </c>
      <c r="U2894" s="4">
        <v>5.6644000000000005</v>
      </c>
    </row>
    <row r="2895" spans="1:21" ht="15.75" customHeight="1" x14ac:dyDescent="0.3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4">
        <v>26.400000000000002</v>
      </c>
      <c r="S2895" s="2">
        <v>5</v>
      </c>
      <c r="T2895" s="2">
        <v>0</v>
      </c>
      <c r="U2895" s="4">
        <v>11.879999999999999</v>
      </c>
    </row>
    <row r="2896" spans="1:21" ht="15.75" customHeight="1" x14ac:dyDescent="0.3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4">
        <v>69.08</v>
      </c>
      <c r="S2896" s="2">
        <v>11</v>
      </c>
      <c r="T2896" s="2">
        <v>0</v>
      </c>
      <c r="U2896" s="4">
        <v>29.013600000000004</v>
      </c>
    </row>
    <row r="2897" spans="1:21" ht="15.75" customHeight="1" x14ac:dyDescent="0.3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4">
        <v>35.880000000000003</v>
      </c>
      <c r="S2897" s="2">
        <v>3</v>
      </c>
      <c r="T2897" s="2">
        <v>0</v>
      </c>
      <c r="U2897" s="4">
        <v>10.046400000000002</v>
      </c>
    </row>
    <row r="2898" spans="1:21" ht="15.75" customHeight="1" x14ac:dyDescent="0.3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4">
        <v>49.65</v>
      </c>
      <c r="S2898" s="2">
        <v>5</v>
      </c>
      <c r="T2898" s="2">
        <v>0</v>
      </c>
      <c r="U2898" s="4">
        <v>20.853000000000002</v>
      </c>
    </row>
    <row r="2899" spans="1:21" ht="15.75" customHeight="1" x14ac:dyDescent="0.3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4">
        <v>959.96800000000007</v>
      </c>
      <c r="S2899" s="2">
        <v>4</v>
      </c>
      <c r="T2899" s="2">
        <v>0.2</v>
      </c>
      <c r="U2899" s="4">
        <v>119.99599999999992</v>
      </c>
    </row>
    <row r="2900" spans="1:21" ht="15.75" customHeight="1" x14ac:dyDescent="0.3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4">
        <v>408.42200000000003</v>
      </c>
      <c r="S2900" s="2">
        <v>2</v>
      </c>
      <c r="T2900" s="2">
        <v>0.3</v>
      </c>
      <c r="U2900" s="4">
        <v>-5.8346000000000231</v>
      </c>
    </row>
    <row r="2901" spans="1:21" ht="15.75" customHeight="1" x14ac:dyDescent="0.3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4">
        <v>479.98400000000004</v>
      </c>
      <c r="S2901" s="2">
        <v>2</v>
      </c>
      <c r="T2901" s="2">
        <v>0.2</v>
      </c>
      <c r="U2901" s="4">
        <v>59.997999999999962</v>
      </c>
    </row>
    <row r="2902" spans="1:21" ht="15.75" customHeight="1" x14ac:dyDescent="0.3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4">
        <v>12.6</v>
      </c>
      <c r="S2902" s="2">
        <v>4</v>
      </c>
      <c r="T2902" s="2">
        <v>0</v>
      </c>
      <c r="U2902" s="4">
        <v>6.048</v>
      </c>
    </row>
    <row r="2903" spans="1:21" ht="15.75" customHeight="1" x14ac:dyDescent="0.3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4">
        <v>184.66</v>
      </c>
      <c r="S2903" s="2">
        <v>7</v>
      </c>
      <c r="T2903" s="2">
        <v>0</v>
      </c>
      <c r="U2903" s="4">
        <v>84.943599999999989</v>
      </c>
    </row>
    <row r="2904" spans="1:21" ht="15.75" customHeight="1" x14ac:dyDescent="0.3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4">
        <v>23.120000000000005</v>
      </c>
      <c r="S2904" s="2">
        <v>5</v>
      </c>
      <c r="T2904" s="2">
        <v>0.2</v>
      </c>
      <c r="U2904" s="4">
        <v>8.3810000000000002</v>
      </c>
    </row>
    <row r="2905" spans="1:21" ht="15.75" customHeight="1" x14ac:dyDescent="0.3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4">
        <v>37.463999999999999</v>
      </c>
      <c r="S2905" s="2">
        <v>7</v>
      </c>
      <c r="T2905" s="2">
        <v>0.2</v>
      </c>
      <c r="U2905" s="4">
        <v>12.175799999999999</v>
      </c>
    </row>
    <row r="2906" spans="1:21" ht="15.75" customHeight="1" x14ac:dyDescent="0.3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4">
        <v>539.65800000000002</v>
      </c>
      <c r="S2906" s="2">
        <v>3</v>
      </c>
      <c r="T2906" s="2">
        <v>0.3</v>
      </c>
      <c r="U2906" s="4">
        <v>-7.7094000000001017</v>
      </c>
    </row>
    <row r="2907" spans="1:21" ht="15.75" customHeight="1" x14ac:dyDescent="0.3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4">
        <v>310.12</v>
      </c>
      <c r="S2907" s="2">
        <v>2</v>
      </c>
      <c r="T2907" s="2">
        <v>0</v>
      </c>
      <c r="U2907" s="4">
        <v>80.631200000000007</v>
      </c>
    </row>
    <row r="2908" spans="1:21" ht="15.75" customHeight="1" x14ac:dyDescent="0.3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4">
        <v>8.56</v>
      </c>
      <c r="S2908" s="2">
        <v>2</v>
      </c>
      <c r="T2908" s="2">
        <v>0</v>
      </c>
      <c r="U2908" s="4">
        <v>3.8519999999999994</v>
      </c>
    </row>
    <row r="2909" spans="1:21" ht="15.75" customHeight="1" x14ac:dyDescent="0.3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4">
        <v>52.400000000000006</v>
      </c>
      <c r="S2909" s="2">
        <v>5</v>
      </c>
      <c r="T2909" s="2">
        <v>0</v>
      </c>
      <c r="U2909" s="4">
        <v>14.148</v>
      </c>
    </row>
    <row r="2910" spans="1:21" ht="15.75" customHeight="1" x14ac:dyDescent="0.3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4">
        <v>14.940000000000001</v>
      </c>
      <c r="S2910" s="2">
        <v>3</v>
      </c>
      <c r="T2910" s="2">
        <v>0</v>
      </c>
      <c r="U2910" s="4">
        <v>6.8723999999999998</v>
      </c>
    </row>
    <row r="2911" spans="1:21" ht="15.75" customHeight="1" x14ac:dyDescent="0.3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4">
        <v>11.22</v>
      </c>
      <c r="S2911" s="2">
        <v>3</v>
      </c>
      <c r="T2911" s="2">
        <v>0</v>
      </c>
      <c r="U2911" s="4">
        <v>0.2244000000000006</v>
      </c>
    </row>
    <row r="2912" spans="1:21" ht="15.75" customHeight="1" x14ac:dyDescent="0.3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4">
        <v>387.13600000000002</v>
      </c>
      <c r="S2912" s="2">
        <v>4</v>
      </c>
      <c r="T2912" s="2">
        <v>0.2</v>
      </c>
      <c r="U2912" s="4">
        <v>24.196000000000012</v>
      </c>
    </row>
    <row r="2913" spans="1:21" ht="15.75" customHeight="1" x14ac:dyDescent="0.3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4">
        <v>41.4</v>
      </c>
      <c r="S2913" s="2">
        <v>5</v>
      </c>
      <c r="T2913" s="2">
        <v>0</v>
      </c>
      <c r="U2913" s="4">
        <v>19.457999999999998</v>
      </c>
    </row>
    <row r="2914" spans="1:21" ht="15.75" customHeight="1" x14ac:dyDescent="0.3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4">
        <v>35</v>
      </c>
      <c r="S2914" s="2">
        <v>4</v>
      </c>
      <c r="T2914" s="2">
        <v>0</v>
      </c>
      <c r="U2914" s="4">
        <v>10.499999999999996</v>
      </c>
    </row>
    <row r="2915" spans="1:21" ht="15.75" customHeight="1" x14ac:dyDescent="0.3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4">
        <v>39.552000000000007</v>
      </c>
      <c r="S2915" s="2">
        <v>3</v>
      </c>
      <c r="T2915" s="2">
        <v>0.2</v>
      </c>
      <c r="U2915" s="4">
        <v>14.337599999999998</v>
      </c>
    </row>
    <row r="2916" spans="1:21" ht="15.75" customHeight="1" x14ac:dyDescent="0.3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4">
        <v>135.72</v>
      </c>
      <c r="S2916" s="2">
        <v>3</v>
      </c>
      <c r="T2916" s="2">
        <v>0</v>
      </c>
      <c r="U2916" s="4">
        <v>35.287199999999999</v>
      </c>
    </row>
    <row r="2917" spans="1:21" ht="15.75" customHeight="1" x14ac:dyDescent="0.3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4">
        <v>12.56</v>
      </c>
      <c r="S2917" s="2">
        <v>2</v>
      </c>
      <c r="T2917" s="2">
        <v>0</v>
      </c>
      <c r="U2917" s="4">
        <v>5.6519999999999992</v>
      </c>
    </row>
    <row r="2918" spans="1:21" ht="15.75" customHeight="1" x14ac:dyDescent="0.3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4">
        <v>263.95999999999998</v>
      </c>
      <c r="S2918" s="2">
        <v>4</v>
      </c>
      <c r="T2918" s="2">
        <v>0</v>
      </c>
      <c r="U2918" s="4">
        <v>71.269200000000012</v>
      </c>
    </row>
    <row r="2919" spans="1:21" ht="15.75" customHeight="1" x14ac:dyDescent="0.3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4">
        <v>5.9520000000000008</v>
      </c>
      <c r="S2919" s="2">
        <v>1</v>
      </c>
      <c r="T2919" s="2">
        <v>0.2</v>
      </c>
      <c r="U2919" s="4">
        <v>0.37200000000000011</v>
      </c>
    </row>
    <row r="2920" spans="1:21" ht="15.75" customHeight="1" x14ac:dyDescent="0.3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4">
        <v>15.8</v>
      </c>
      <c r="S2920" s="2">
        <v>5</v>
      </c>
      <c r="T2920" s="2">
        <v>0.2</v>
      </c>
      <c r="U2920" s="4">
        <v>2.3699999999999983</v>
      </c>
    </row>
    <row r="2921" spans="1:21" ht="15.75" customHeight="1" x14ac:dyDescent="0.3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4">
        <v>14.368000000000002</v>
      </c>
      <c r="S2921" s="2">
        <v>2</v>
      </c>
      <c r="T2921" s="2">
        <v>0.2</v>
      </c>
      <c r="U2921" s="4">
        <v>3.9512</v>
      </c>
    </row>
    <row r="2922" spans="1:21" ht="15.75" customHeight="1" x14ac:dyDescent="0.3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4">
        <v>70.448000000000008</v>
      </c>
      <c r="S2922" s="2">
        <v>7</v>
      </c>
      <c r="T2922" s="2">
        <v>0.2</v>
      </c>
      <c r="U2922" s="4">
        <v>12.328399999999988</v>
      </c>
    </row>
    <row r="2923" spans="1:21" ht="15.75" customHeight="1" x14ac:dyDescent="0.3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4">
        <v>129.30000000000001</v>
      </c>
      <c r="S2923" s="2">
        <v>2</v>
      </c>
      <c r="T2923" s="2">
        <v>0</v>
      </c>
      <c r="U2923" s="4">
        <v>6.4649999999999892</v>
      </c>
    </row>
    <row r="2924" spans="1:21" ht="15.75" customHeight="1" x14ac:dyDescent="0.3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4">
        <v>3.8819999999999988</v>
      </c>
      <c r="S2924" s="2">
        <v>3</v>
      </c>
      <c r="T2924" s="2">
        <v>0.8</v>
      </c>
      <c r="U2924" s="4">
        <v>-5.8230000000000004</v>
      </c>
    </row>
    <row r="2925" spans="1:21" ht="15.75" customHeight="1" x14ac:dyDescent="0.3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4">
        <v>6.08</v>
      </c>
      <c r="S2925" s="2">
        <v>1</v>
      </c>
      <c r="T2925" s="2">
        <v>0</v>
      </c>
      <c r="U2925" s="4">
        <v>3.04</v>
      </c>
    </row>
    <row r="2926" spans="1:21" ht="15.75" customHeight="1" x14ac:dyDescent="0.3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4">
        <v>19.899999999999999</v>
      </c>
      <c r="S2926" s="2">
        <v>1</v>
      </c>
      <c r="T2926" s="2">
        <v>0</v>
      </c>
      <c r="U2926" s="4">
        <v>8.9549999999999983</v>
      </c>
    </row>
    <row r="2927" spans="1:21" ht="15.75" customHeight="1" x14ac:dyDescent="0.3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4">
        <v>70.709999999999994</v>
      </c>
      <c r="S2927" s="2">
        <v>1</v>
      </c>
      <c r="T2927" s="2">
        <v>0</v>
      </c>
      <c r="U2927" s="4">
        <v>4.9496999999999929</v>
      </c>
    </row>
    <row r="2928" spans="1:21" ht="15.75" customHeight="1" x14ac:dyDescent="0.3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4">
        <v>18.84</v>
      </c>
      <c r="S2928" s="2">
        <v>3</v>
      </c>
      <c r="T2928" s="2">
        <v>0</v>
      </c>
      <c r="U2928" s="4">
        <v>7.9128000000000007</v>
      </c>
    </row>
    <row r="2929" spans="1:21" ht="15.75" customHeight="1" x14ac:dyDescent="0.3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4">
        <v>8.64</v>
      </c>
      <c r="S2929" s="2">
        <v>3</v>
      </c>
      <c r="T2929" s="2">
        <v>0</v>
      </c>
      <c r="U2929" s="4">
        <v>2.5055999999999998</v>
      </c>
    </row>
    <row r="2930" spans="1:21" ht="15.75" customHeight="1" x14ac:dyDescent="0.3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4">
        <v>1633.1880000000003</v>
      </c>
      <c r="S2930" s="2">
        <v>4</v>
      </c>
      <c r="T2930" s="2">
        <v>0.7</v>
      </c>
      <c r="U2930" s="4">
        <v>-1306.5504000000001</v>
      </c>
    </row>
    <row r="2931" spans="1:21" ht="15.75" customHeight="1" x14ac:dyDescent="0.3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4">
        <v>19.760000000000002</v>
      </c>
      <c r="S2931" s="2">
        <v>4</v>
      </c>
      <c r="T2931" s="2">
        <v>0</v>
      </c>
      <c r="U2931" s="4">
        <v>8.2992000000000008</v>
      </c>
    </row>
    <row r="2932" spans="1:21" ht="15.75" customHeight="1" x14ac:dyDescent="0.3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4">
        <v>6.6080000000000005</v>
      </c>
      <c r="S2932" s="2">
        <v>2</v>
      </c>
      <c r="T2932" s="2">
        <v>0.2</v>
      </c>
      <c r="U2932" s="4">
        <v>2.2302</v>
      </c>
    </row>
    <row r="2933" spans="1:21" ht="15.75" customHeight="1" x14ac:dyDescent="0.3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4">
        <v>7.28</v>
      </c>
      <c r="S2933" s="2">
        <v>2</v>
      </c>
      <c r="T2933" s="2">
        <v>0.2</v>
      </c>
      <c r="U2933" s="4">
        <v>2.7299999999999995</v>
      </c>
    </row>
    <row r="2934" spans="1:21" ht="15.75" customHeight="1" x14ac:dyDescent="0.3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4">
        <v>144.78399999999999</v>
      </c>
      <c r="S2934" s="2">
        <v>1</v>
      </c>
      <c r="T2934" s="2">
        <v>0.2</v>
      </c>
      <c r="U2934" s="4">
        <v>10.858800000000002</v>
      </c>
    </row>
    <row r="2935" spans="1:21" ht="15.75" customHeight="1" x14ac:dyDescent="0.3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4">
        <v>156.79200000000003</v>
      </c>
      <c r="S2935" s="2">
        <v>1</v>
      </c>
      <c r="T2935" s="2">
        <v>0.2</v>
      </c>
      <c r="U2935" s="4">
        <v>13.719300000000004</v>
      </c>
    </row>
    <row r="2936" spans="1:21" ht="15.75" customHeight="1" x14ac:dyDescent="0.3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4">
        <v>431.97600000000006</v>
      </c>
      <c r="S2936" s="2">
        <v>3</v>
      </c>
      <c r="T2936" s="2">
        <v>0.2</v>
      </c>
      <c r="U2936" s="4">
        <v>26.998499999999993</v>
      </c>
    </row>
    <row r="2937" spans="1:21" ht="15.75" customHeight="1" x14ac:dyDescent="0.3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4">
        <v>35.89</v>
      </c>
      <c r="S2937" s="2">
        <v>1</v>
      </c>
      <c r="T2937" s="2">
        <v>0</v>
      </c>
      <c r="U2937" s="4">
        <v>16.150499999999997</v>
      </c>
    </row>
    <row r="2938" spans="1:21" ht="15.75" customHeight="1" x14ac:dyDescent="0.3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4">
        <v>47.207999999999998</v>
      </c>
      <c r="S2938" s="2">
        <v>7</v>
      </c>
      <c r="T2938" s="2">
        <v>0.2</v>
      </c>
      <c r="U2938" s="4">
        <v>15.342599999999997</v>
      </c>
    </row>
    <row r="2939" spans="1:21" ht="15.75" customHeight="1" x14ac:dyDescent="0.3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4">
        <v>248.07999999999998</v>
      </c>
      <c r="S2939" s="2">
        <v>7</v>
      </c>
      <c r="T2939" s="2">
        <v>0</v>
      </c>
      <c r="U2939" s="4">
        <v>116.59759999999997</v>
      </c>
    </row>
    <row r="2940" spans="1:21" ht="15.75" customHeight="1" x14ac:dyDescent="0.3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4">
        <v>189.7</v>
      </c>
      <c r="S2940" s="2">
        <v>5</v>
      </c>
      <c r="T2940" s="2">
        <v>0</v>
      </c>
      <c r="U2940" s="4">
        <v>89.158999999999992</v>
      </c>
    </row>
    <row r="2941" spans="1:21" ht="15.75" customHeight="1" x14ac:dyDescent="0.3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4">
        <v>59.808000000000007</v>
      </c>
      <c r="S2941" s="2">
        <v>3</v>
      </c>
      <c r="T2941" s="2">
        <v>0.2</v>
      </c>
      <c r="U2941" s="4">
        <v>19.4376</v>
      </c>
    </row>
    <row r="2942" spans="1:21" ht="15.75" customHeight="1" x14ac:dyDescent="0.3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4">
        <v>90.99</v>
      </c>
      <c r="S2942" s="2">
        <v>1</v>
      </c>
      <c r="T2942" s="2">
        <v>0</v>
      </c>
      <c r="U2942" s="4">
        <v>14.558400000000006</v>
      </c>
    </row>
    <row r="2943" spans="1:21" ht="15.75" customHeight="1" x14ac:dyDescent="0.3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4">
        <v>1526.5600000000002</v>
      </c>
      <c r="S2943" s="2">
        <v>7</v>
      </c>
      <c r="T2943" s="2">
        <v>0</v>
      </c>
      <c r="U2943" s="4">
        <v>427.43679999999995</v>
      </c>
    </row>
    <row r="2944" spans="1:21" ht="15.75" customHeight="1" x14ac:dyDescent="0.3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4">
        <v>368.96999999999997</v>
      </c>
      <c r="S2944" s="2">
        <v>3</v>
      </c>
      <c r="T2944" s="2">
        <v>0</v>
      </c>
      <c r="U2944" s="4">
        <v>40.586699999999979</v>
      </c>
    </row>
    <row r="2945" spans="1:21" ht="15.75" customHeight="1" x14ac:dyDescent="0.3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4">
        <v>305.01</v>
      </c>
      <c r="S2945" s="2">
        <v>9</v>
      </c>
      <c r="T2945" s="2">
        <v>0</v>
      </c>
      <c r="U2945" s="4">
        <v>76.252499999999998</v>
      </c>
    </row>
    <row r="2946" spans="1:21" ht="15.75" customHeight="1" x14ac:dyDescent="0.3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4">
        <v>18.7</v>
      </c>
      <c r="S2946" s="2">
        <v>1</v>
      </c>
      <c r="T2946" s="2">
        <v>0</v>
      </c>
      <c r="U2946" s="4">
        <v>7.1059999999999999</v>
      </c>
    </row>
    <row r="2947" spans="1:21" ht="15.75" customHeight="1" x14ac:dyDescent="0.3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4">
        <v>38.29</v>
      </c>
      <c r="S2947" s="2">
        <v>7</v>
      </c>
      <c r="T2947" s="2">
        <v>0</v>
      </c>
      <c r="U2947" s="4">
        <v>16.464700000000001</v>
      </c>
    </row>
    <row r="2948" spans="1:21" ht="15.75" customHeight="1" x14ac:dyDescent="0.3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4">
        <v>26.25</v>
      </c>
      <c r="S2948" s="2">
        <v>3</v>
      </c>
      <c r="T2948" s="2">
        <v>0</v>
      </c>
      <c r="U2948" s="4">
        <v>11.025000000000002</v>
      </c>
    </row>
    <row r="2949" spans="1:21" ht="15.75" customHeight="1" x14ac:dyDescent="0.3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4">
        <v>64.959999999999994</v>
      </c>
      <c r="S2949" s="2">
        <v>14</v>
      </c>
      <c r="T2949" s="2">
        <v>0.2</v>
      </c>
      <c r="U2949" s="4">
        <v>22.736000000000001</v>
      </c>
    </row>
    <row r="2950" spans="1:21" ht="15.75" customHeight="1" x14ac:dyDescent="0.3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4">
        <v>43.7</v>
      </c>
      <c r="S2950" s="2">
        <v>5</v>
      </c>
      <c r="T2950" s="2">
        <v>0</v>
      </c>
      <c r="U2950" s="4">
        <v>20.539000000000001</v>
      </c>
    </row>
    <row r="2951" spans="1:21" ht="15.75" customHeight="1" x14ac:dyDescent="0.3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4">
        <v>41.6</v>
      </c>
      <c r="S2951" s="2">
        <v>4</v>
      </c>
      <c r="T2951" s="2">
        <v>0.2</v>
      </c>
      <c r="U2951" s="4">
        <v>12.999999999999998</v>
      </c>
    </row>
    <row r="2952" spans="1:21" ht="15.75" customHeight="1" x14ac:dyDescent="0.3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4">
        <v>23.120000000000005</v>
      </c>
      <c r="S2952" s="2">
        <v>5</v>
      </c>
      <c r="T2952" s="2">
        <v>0.2</v>
      </c>
      <c r="U2952" s="4">
        <v>8.3810000000000002</v>
      </c>
    </row>
    <row r="2953" spans="1:21" ht="15.75" customHeight="1" x14ac:dyDescent="0.3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4">
        <v>113.88800000000002</v>
      </c>
      <c r="S2953" s="2">
        <v>2</v>
      </c>
      <c r="T2953" s="2">
        <v>0.2</v>
      </c>
      <c r="U2953" s="4">
        <v>9.9651999999999994</v>
      </c>
    </row>
    <row r="2954" spans="1:21" ht="15.75" customHeight="1" x14ac:dyDescent="0.3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4">
        <v>113.56800000000001</v>
      </c>
      <c r="S2954" s="2">
        <v>2</v>
      </c>
      <c r="T2954" s="2">
        <v>0.2</v>
      </c>
      <c r="U2954" s="4">
        <v>-5.6784000000000034</v>
      </c>
    </row>
    <row r="2955" spans="1:21" ht="15.75" customHeight="1" x14ac:dyDescent="0.3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4">
        <v>7.9200000000000008</v>
      </c>
      <c r="S2955" s="2">
        <v>2</v>
      </c>
      <c r="T2955" s="2">
        <v>0.2</v>
      </c>
      <c r="U2955" s="4">
        <v>0.69299999999999984</v>
      </c>
    </row>
    <row r="2956" spans="1:21" ht="15.75" customHeight="1" x14ac:dyDescent="0.3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4">
        <v>671.98400000000004</v>
      </c>
      <c r="S2956" s="2">
        <v>2</v>
      </c>
      <c r="T2956" s="2">
        <v>0.2</v>
      </c>
      <c r="U2956" s="4">
        <v>50.398800000000023</v>
      </c>
    </row>
    <row r="2957" spans="1:21" ht="15.75" customHeight="1" x14ac:dyDescent="0.3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4">
        <v>39.99</v>
      </c>
      <c r="S2957" s="2">
        <v>1</v>
      </c>
      <c r="T2957" s="2">
        <v>0</v>
      </c>
      <c r="U2957" s="4">
        <v>11.597099999999998</v>
      </c>
    </row>
    <row r="2958" spans="1:21" ht="15.75" customHeight="1" x14ac:dyDescent="0.3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4">
        <v>191.64600000000002</v>
      </c>
      <c r="S2958" s="2">
        <v>3</v>
      </c>
      <c r="T2958" s="2">
        <v>0.1</v>
      </c>
      <c r="U2958" s="4">
        <v>31.94100000000001</v>
      </c>
    </row>
    <row r="2959" spans="1:21" ht="15.75" customHeight="1" x14ac:dyDescent="0.3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4">
        <v>2.3130000000000002</v>
      </c>
      <c r="S2959" s="2">
        <v>1</v>
      </c>
      <c r="T2959" s="2">
        <v>0.7</v>
      </c>
      <c r="U2959" s="4">
        <v>-1.9274999999999993</v>
      </c>
    </row>
    <row r="2960" spans="1:21" ht="15.75" customHeight="1" x14ac:dyDescent="0.3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4">
        <v>19.936000000000003</v>
      </c>
      <c r="S2960" s="2">
        <v>4</v>
      </c>
      <c r="T2960" s="2">
        <v>0.2</v>
      </c>
      <c r="U2960" s="4">
        <v>7.2267999999999999</v>
      </c>
    </row>
    <row r="2961" spans="1:21" ht="15.75" customHeight="1" x14ac:dyDescent="0.3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4">
        <v>45.92</v>
      </c>
      <c r="S2961" s="2">
        <v>4</v>
      </c>
      <c r="T2961" s="2">
        <v>0</v>
      </c>
      <c r="U2961" s="4">
        <v>21.5824</v>
      </c>
    </row>
    <row r="2962" spans="1:21" ht="15.75" customHeight="1" x14ac:dyDescent="0.3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4">
        <v>20.34</v>
      </c>
      <c r="S2962" s="2">
        <v>3</v>
      </c>
      <c r="T2962" s="2">
        <v>0</v>
      </c>
      <c r="U2962" s="4">
        <v>9.3563999999999989</v>
      </c>
    </row>
    <row r="2963" spans="1:21" ht="15.75" customHeight="1" x14ac:dyDescent="0.3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4">
        <v>39.28</v>
      </c>
      <c r="S2963" s="2">
        <v>8</v>
      </c>
      <c r="T2963" s="2">
        <v>0</v>
      </c>
      <c r="U2963" s="4">
        <v>19.247199999999999</v>
      </c>
    </row>
    <row r="2964" spans="1:21" ht="15.75" customHeight="1" x14ac:dyDescent="0.3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4">
        <v>81.567999999999998</v>
      </c>
      <c r="S2964" s="2">
        <v>2</v>
      </c>
      <c r="T2964" s="2">
        <v>0.2</v>
      </c>
      <c r="U2964" s="4">
        <v>9.1763999999999974</v>
      </c>
    </row>
    <row r="2965" spans="1:21" ht="15.75" customHeight="1" x14ac:dyDescent="0.3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4">
        <v>97.184000000000012</v>
      </c>
      <c r="S2965" s="2">
        <v>2</v>
      </c>
      <c r="T2965" s="2">
        <v>0.2</v>
      </c>
      <c r="U2965" s="4">
        <v>6.0740000000000016</v>
      </c>
    </row>
    <row r="2966" spans="1:21" ht="15.75" customHeight="1" x14ac:dyDescent="0.3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4">
        <v>24.320000000000004</v>
      </c>
      <c r="S2966" s="2">
        <v>5</v>
      </c>
      <c r="T2966" s="2">
        <v>0.2</v>
      </c>
      <c r="U2966" s="4">
        <v>8.2079999999999984</v>
      </c>
    </row>
    <row r="2967" spans="1:21" ht="15.75" customHeight="1" x14ac:dyDescent="0.3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4">
        <v>18.96</v>
      </c>
      <c r="S2967" s="2">
        <v>2</v>
      </c>
      <c r="T2967" s="2">
        <v>0</v>
      </c>
      <c r="U2967" s="4">
        <v>7.5840000000000014</v>
      </c>
    </row>
    <row r="2968" spans="1:21" ht="15.75" customHeight="1" x14ac:dyDescent="0.3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4">
        <v>32.952000000000005</v>
      </c>
      <c r="S2968" s="2">
        <v>6</v>
      </c>
      <c r="T2968" s="2">
        <v>0.6</v>
      </c>
      <c r="U2968" s="4">
        <v>-19.771199999999997</v>
      </c>
    </row>
    <row r="2969" spans="1:21" ht="15.75" customHeight="1" x14ac:dyDescent="0.3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4">
        <v>30.016000000000005</v>
      </c>
      <c r="S2969" s="2">
        <v>4</v>
      </c>
      <c r="T2969" s="2">
        <v>0.2</v>
      </c>
      <c r="U2969" s="4">
        <v>3.0015999999999998</v>
      </c>
    </row>
    <row r="2970" spans="1:21" ht="15.75" customHeight="1" x14ac:dyDescent="0.3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4">
        <v>499.58400000000006</v>
      </c>
      <c r="S2970" s="2">
        <v>3</v>
      </c>
      <c r="T2970" s="2">
        <v>0.2</v>
      </c>
      <c r="U2970" s="4">
        <v>43.713600000000014</v>
      </c>
    </row>
    <row r="2971" spans="1:21" ht="15.75" customHeight="1" x14ac:dyDescent="0.3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4">
        <v>31.104000000000006</v>
      </c>
      <c r="S2971" s="2">
        <v>6</v>
      </c>
      <c r="T2971" s="2">
        <v>0.2</v>
      </c>
      <c r="U2971" s="4">
        <v>10.8864</v>
      </c>
    </row>
    <row r="2972" spans="1:21" ht="15.75" customHeight="1" x14ac:dyDescent="0.3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4">
        <v>13.272000000000002</v>
      </c>
      <c r="S2972" s="2">
        <v>8</v>
      </c>
      <c r="T2972" s="2">
        <v>0.7</v>
      </c>
      <c r="U2972" s="4">
        <v>-10.617599999999999</v>
      </c>
    </row>
    <row r="2973" spans="1:21" ht="15.75" customHeight="1" x14ac:dyDescent="0.3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4">
        <v>28.272000000000006</v>
      </c>
      <c r="S2973" s="2">
        <v>2</v>
      </c>
      <c r="T2973" s="2">
        <v>0.2</v>
      </c>
      <c r="U2973" s="4">
        <v>6.3612000000000002</v>
      </c>
    </row>
    <row r="2974" spans="1:21" ht="15.75" customHeight="1" x14ac:dyDescent="0.3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4">
        <v>259.13600000000002</v>
      </c>
      <c r="S2974" s="2">
        <v>4</v>
      </c>
      <c r="T2974" s="2">
        <v>0.2</v>
      </c>
      <c r="U2974" s="4">
        <v>-51.827200000000019</v>
      </c>
    </row>
    <row r="2975" spans="1:21" ht="15.75" customHeight="1" x14ac:dyDescent="0.3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4">
        <v>10.8</v>
      </c>
      <c r="S2975" s="2">
        <v>5</v>
      </c>
      <c r="T2975" s="2">
        <v>0</v>
      </c>
      <c r="U2975" s="4">
        <v>5.1839999999999993</v>
      </c>
    </row>
    <row r="2976" spans="1:21" ht="15.75" customHeight="1" x14ac:dyDescent="0.3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4">
        <v>244.00599999999997</v>
      </c>
      <c r="S2976" s="2">
        <v>2</v>
      </c>
      <c r="T2976" s="2">
        <v>0.3</v>
      </c>
      <c r="U2976" s="4">
        <v>-31.372200000000007</v>
      </c>
    </row>
    <row r="2977" spans="1:21" ht="15.75" customHeight="1" x14ac:dyDescent="0.3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4">
        <v>15.936000000000002</v>
      </c>
      <c r="S2977" s="2">
        <v>4</v>
      </c>
      <c r="T2977" s="2">
        <v>0.2</v>
      </c>
      <c r="U2977" s="4">
        <v>5.378400000000001</v>
      </c>
    </row>
    <row r="2978" spans="1:21" ht="15.75" customHeight="1" x14ac:dyDescent="0.3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4">
        <v>188.55199999999996</v>
      </c>
      <c r="S2978" s="2">
        <v>7</v>
      </c>
      <c r="T2978" s="2">
        <v>0.3</v>
      </c>
      <c r="U2978" s="4">
        <v>-2.693600000000032</v>
      </c>
    </row>
    <row r="2979" spans="1:21" ht="15.75" customHeight="1" x14ac:dyDescent="0.3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4">
        <v>22.58</v>
      </c>
      <c r="S2979" s="2">
        <v>2</v>
      </c>
      <c r="T2979" s="2">
        <v>0</v>
      </c>
      <c r="U2979" s="4">
        <v>5.8707999999999991</v>
      </c>
    </row>
    <row r="2980" spans="1:21" ht="15.75" customHeight="1" x14ac:dyDescent="0.3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4">
        <v>545.93999999999994</v>
      </c>
      <c r="S2980" s="2">
        <v>6</v>
      </c>
      <c r="T2980" s="2">
        <v>0</v>
      </c>
      <c r="U2980" s="4">
        <v>87.350400000000036</v>
      </c>
    </row>
    <row r="2981" spans="1:21" ht="15.75" customHeight="1" x14ac:dyDescent="0.3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4">
        <v>20.736000000000004</v>
      </c>
      <c r="S2981" s="2">
        <v>4</v>
      </c>
      <c r="T2981" s="2">
        <v>0.2</v>
      </c>
      <c r="U2981" s="4">
        <v>7.2576000000000001</v>
      </c>
    </row>
    <row r="2982" spans="1:21" ht="15.75" customHeight="1" x14ac:dyDescent="0.3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4">
        <v>43.295999999999999</v>
      </c>
      <c r="S2982" s="2">
        <v>2</v>
      </c>
      <c r="T2982" s="2">
        <v>0.2</v>
      </c>
      <c r="U2982" s="4">
        <v>4.3295999999999975</v>
      </c>
    </row>
    <row r="2983" spans="1:21" ht="15.75" customHeight="1" x14ac:dyDescent="0.3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4">
        <v>123.136</v>
      </c>
      <c r="S2983" s="2">
        <v>4</v>
      </c>
      <c r="T2983" s="2">
        <v>0.2</v>
      </c>
      <c r="U2983" s="4">
        <v>13.852799999999981</v>
      </c>
    </row>
    <row r="2984" spans="1:21" ht="15.75" customHeight="1" x14ac:dyDescent="0.3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4">
        <v>11.264000000000001</v>
      </c>
      <c r="S2984" s="2">
        <v>4</v>
      </c>
      <c r="T2984" s="2">
        <v>0.2</v>
      </c>
      <c r="U2984" s="4">
        <v>3.8015999999999992</v>
      </c>
    </row>
    <row r="2985" spans="1:21" ht="15.75" customHeight="1" x14ac:dyDescent="0.3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4">
        <v>53.424000000000007</v>
      </c>
      <c r="S2985" s="2">
        <v>3</v>
      </c>
      <c r="T2985" s="2">
        <v>0.2</v>
      </c>
      <c r="U2985" s="4">
        <v>4.6746000000000016</v>
      </c>
    </row>
    <row r="2986" spans="1:21" ht="15.75" customHeight="1" x14ac:dyDescent="0.3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4">
        <v>275.49</v>
      </c>
      <c r="S2986" s="2">
        <v>1</v>
      </c>
      <c r="T2986" s="2">
        <v>0.5</v>
      </c>
      <c r="U2986" s="4">
        <v>-170.80380000000002</v>
      </c>
    </row>
    <row r="2987" spans="1:21" ht="15.75" customHeight="1" x14ac:dyDescent="0.3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4">
        <v>24.96</v>
      </c>
      <c r="S2987" s="2">
        <v>4</v>
      </c>
      <c r="T2987" s="2">
        <v>0</v>
      </c>
      <c r="U2987" s="4">
        <v>6.240000000000002</v>
      </c>
    </row>
    <row r="2988" spans="1:21" ht="15.75" customHeight="1" x14ac:dyDescent="0.3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4">
        <v>19.36</v>
      </c>
      <c r="S2988" s="2">
        <v>2</v>
      </c>
      <c r="T2988" s="2">
        <v>0</v>
      </c>
      <c r="U2988" s="4">
        <v>9.2927999999999997</v>
      </c>
    </row>
    <row r="2989" spans="1:21" ht="15.75" customHeight="1" x14ac:dyDescent="0.3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4">
        <v>1267.6499999999999</v>
      </c>
      <c r="S2989" s="2">
        <v>9</v>
      </c>
      <c r="T2989" s="2">
        <v>0</v>
      </c>
      <c r="U2989" s="4">
        <v>152.11799999999999</v>
      </c>
    </row>
    <row r="2990" spans="1:21" ht="15.75" customHeight="1" x14ac:dyDescent="0.3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4">
        <v>12.99</v>
      </c>
      <c r="S2990" s="2">
        <v>1</v>
      </c>
      <c r="T2990" s="2">
        <v>0</v>
      </c>
      <c r="U2990" s="4">
        <v>0.77939999999999898</v>
      </c>
    </row>
    <row r="2991" spans="1:21" ht="15.75" customHeight="1" x14ac:dyDescent="0.3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4">
        <v>18.559999999999999</v>
      </c>
      <c r="S2991" s="2">
        <v>4</v>
      </c>
      <c r="T2991" s="2">
        <v>0.2</v>
      </c>
      <c r="U2991" s="4">
        <v>6.4959999999999996</v>
      </c>
    </row>
    <row r="2992" spans="1:21" ht="15.75" customHeight="1" x14ac:dyDescent="0.3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4">
        <v>449.15</v>
      </c>
      <c r="S2992" s="2">
        <v>5</v>
      </c>
      <c r="T2992" s="2">
        <v>0</v>
      </c>
      <c r="U2992" s="4">
        <v>8.9829999999999899</v>
      </c>
    </row>
    <row r="2993" spans="1:21" ht="15.75" customHeight="1" x14ac:dyDescent="0.3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4">
        <v>31.248000000000005</v>
      </c>
      <c r="S2993" s="2">
        <v>7</v>
      </c>
      <c r="T2993" s="2">
        <v>0.2</v>
      </c>
      <c r="U2993" s="4">
        <v>10.936799999999998</v>
      </c>
    </row>
    <row r="2994" spans="1:21" ht="15.75" customHeight="1" x14ac:dyDescent="0.3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4">
        <v>61.44</v>
      </c>
      <c r="S2994" s="2">
        <v>3</v>
      </c>
      <c r="T2994" s="2">
        <v>0</v>
      </c>
      <c r="U2994" s="4">
        <v>16.588799999999999</v>
      </c>
    </row>
    <row r="2995" spans="1:21" ht="15.75" customHeight="1" x14ac:dyDescent="0.3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4">
        <v>895.92</v>
      </c>
      <c r="S2995" s="2">
        <v>4</v>
      </c>
      <c r="T2995" s="2">
        <v>0</v>
      </c>
      <c r="U2995" s="4">
        <v>421.08239999999995</v>
      </c>
    </row>
    <row r="2996" spans="1:21" ht="15.75" customHeight="1" x14ac:dyDescent="0.3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4">
        <v>55.360000000000007</v>
      </c>
      <c r="S2996" s="2">
        <v>4</v>
      </c>
      <c r="T2996" s="2">
        <v>0.2</v>
      </c>
      <c r="U2996" s="4">
        <v>18.683999999999997</v>
      </c>
    </row>
    <row r="2997" spans="1:21" ht="15.75" customHeight="1" x14ac:dyDescent="0.3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4">
        <v>55.92</v>
      </c>
      <c r="S2997" s="2">
        <v>5</v>
      </c>
      <c r="T2997" s="2">
        <v>0.2</v>
      </c>
      <c r="U2997" s="4">
        <v>6.2910000000000004</v>
      </c>
    </row>
    <row r="2998" spans="1:21" ht="15.75" customHeight="1" x14ac:dyDescent="0.3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4">
        <v>24.896000000000001</v>
      </c>
      <c r="S2998" s="2">
        <v>4</v>
      </c>
      <c r="T2998" s="2">
        <v>0.2</v>
      </c>
      <c r="U2998" s="4">
        <v>8.4024000000000001</v>
      </c>
    </row>
    <row r="2999" spans="1:21" ht="15.75" customHeight="1" x14ac:dyDescent="0.3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4">
        <v>3.9840000000000004</v>
      </c>
      <c r="S2999" s="2">
        <v>1</v>
      </c>
      <c r="T2999" s="2">
        <v>0.2</v>
      </c>
      <c r="U2999" s="4">
        <v>0.64739999999999964</v>
      </c>
    </row>
    <row r="3000" spans="1:21" ht="15.75" customHeight="1" x14ac:dyDescent="0.3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4">
        <v>95.968000000000004</v>
      </c>
      <c r="S3000" s="2">
        <v>4</v>
      </c>
      <c r="T3000" s="2">
        <v>0.2</v>
      </c>
      <c r="U3000" s="4">
        <v>28.790400000000009</v>
      </c>
    </row>
    <row r="3001" spans="1:21" ht="15.75" customHeight="1" x14ac:dyDescent="0.3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4">
        <v>206.99100000000004</v>
      </c>
      <c r="S3001" s="2">
        <v>3</v>
      </c>
      <c r="T3001" s="2">
        <v>0.7</v>
      </c>
      <c r="U3001" s="4">
        <v>-172.49250000000001</v>
      </c>
    </row>
    <row r="3002" spans="1:21" ht="15.75" customHeight="1" x14ac:dyDescent="0.3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4">
        <v>44.416000000000004</v>
      </c>
      <c r="S3002" s="2">
        <v>2</v>
      </c>
      <c r="T3002" s="2">
        <v>0.2</v>
      </c>
      <c r="U3002" s="4">
        <v>3.8864000000000001</v>
      </c>
    </row>
    <row r="3003" spans="1:21" ht="15.75" customHeight="1" x14ac:dyDescent="0.3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4">
        <v>9.006000000000002</v>
      </c>
      <c r="S3003" s="2">
        <v>2</v>
      </c>
      <c r="T3003" s="2">
        <v>0.7</v>
      </c>
      <c r="U3003" s="4">
        <v>-7.2048000000000023</v>
      </c>
    </row>
    <row r="3004" spans="1:21" ht="15.75" customHeight="1" x14ac:dyDescent="0.3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4">
        <v>19</v>
      </c>
      <c r="S3004" s="2">
        <v>5</v>
      </c>
      <c r="T3004" s="2">
        <v>0</v>
      </c>
      <c r="U3004" s="4">
        <v>8.93</v>
      </c>
    </row>
    <row r="3005" spans="1:21" ht="15.75" customHeight="1" x14ac:dyDescent="0.3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4">
        <v>33.375999999999998</v>
      </c>
      <c r="S3005" s="2">
        <v>4</v>
      </c>
      <c r="T3005" s="2">
        <v>0.2</v>
      </c>
      <c r="U3005" s="4">
        <v>10.429999999999998</v>
      </c>
    </row>
    <row r="3006" spans="1:21" ht="15.75" customHeight="1" x14ac:dyDescent="0.3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4">
        <v>207.48</v>
      </c>
      <c r="S3006" s="2">
        <v>1</v>
      </c>
      <c r="T3006" s="2">
        <v>0</v>
      </c>
      <c r="U3006" s="4">
        <v>62.243999999999971</v>
      </c>
    </row>
    <row r="3007" spans="1:21" ht="15.75" customHeight="1" x14ac:dyDescent="0.3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4">
        <v>91.679999999999993</v>
      </c>
      <c r="S3007" s="2">
        <v>3</v>
      </c>
      <c r="T3007" s="2">
        <v>0</v>
      </c>
      <c r="U3007" s="4">
        <v>45.839999999999996</v>
      </c>
    </row>
    <row r="3008" spans="1:21" ht="15.75" customHeight="1" x14ac:dyDescent="0.3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4">
        <v>904.9</v>
      </c>
      <c r="S3008" s="2">
        <v>5</v>
      </c>
      <c r="T3008" s="2">
        <v>0</v>
      </c>
      <c r="U3008" s="4">
        <v>253.37199999999996</v>
      </c>
    </row>
    <row r="3009" spans="1:21" ht="15.75" customHeight="1" x14ac:dyDescent="0.3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4">
        <v>34.271999999999998</v>
      </c>
      <c r="S3009" s="2">
        <v>3</v>
      </c>
      <c r="T3009" s="2">
        <v>0.2</v>
      </c>
      <c r="U3009" s="4">
        <v>11.138399999999999</v>
      </c>
    </row>
    <row r="3010" spans="1:21" ht="15.75" customHeight="1" x14ac:dyDescent="0.3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4">
        <v>191.82</v>
      </c>
      <c r="S3010" s="2">
        <v>3</v>
      </c>
      <c r="T3010" s="2">
        <v>0</v>
      </c>
      <c r="U3010" s="4">
        <v>74.809799999999996</v>
      </c>
    </row>
    <row r="3011" spans="1:21" ht="15.75" customHeight="1" x14ac:dyDescent="0.3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4">
        <v>243.88000000000002</v>
      </c>
      <c r="S3011" s="2">
        <v>5</v>
      </c>
      <c r="T3011" s="2">
        <v>0.2</v>
      </c>
      <c r="U3011" s="4">
        <v>27.43649999999996</v>
      </c>
    </row>
    <row r="3012" spans="1:21" ht="15.75" customHeight="1" x14ac:dyDescent="0.3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4">
        <v>12.030000000000001</v>
      </c>
      <c r="S3012" s="2">
        <v>5</v>
      </c>
      <c r="T3012" s="2">
        <v>0.7</v>
      </c>
      <c r="U3012" s="4">
        <v>-9.222999999999999</v>
      </c>
    </row>
    <row r="3013" spans="1:21" ht="15.75" customHeight="1" x14ac:dyDescent="0.3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4">
        <v>2549.9850000000006</v>
      </c>
      <c r="S3013" s="2">
        <v>5</v>
      </c>
      <c r="T3013" s="2">
        <v>0.7</v>
      </c>
      <c r="U3013" s="4">
        <v>-3399.9800000000009</v>
      </c>
    </row>
    <row r="3014" spans="1:21" ht="15.75" customHeight="1" x14ac:dyDescent="0.3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4">
        <v>21.594000000000005</v>
      </c>
      <c r="S3014" s="2">
        <v>2</v>
      </c>
      <c r="T3014" s="2">
        <v>0.7</v>
      </c>
      <c r="U3014" s="4">
        <v>-15.835599999999999</v>
      </c>
    </row>
    <row r="3015" spans="1:21" ht="15.75" customHeight="1" x14ac:dyDescent="0.3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4">
        <v>8.9640000000000022</v>
      </c>
      <c r="S3015" s="2">
        <v>6</v>
      </c>
      <c r="T3015" s="2">
        <v>0.7</v>
      </c>
      <c r="U3015" s="4">
        <v>-6.573599999999999</v>
      </c>
    </row>
    <row r="3016" spans="1:21" ht="15.75" customHeight="1" x14ac:dyDescent="0.3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4">
        <v>20.736000000000004</v>
      </c>
      <c r="S3016" s="2">
        <v>4</v>
      </c>
      <c r="T3016" s="2">
        <v>0.2</v>
      </c>
      <c r="U3016" s="4">
        <v>7.2576000000000001</v>
      </c>
    </row>
    <row r="3017" spans="1:21" ht="15.75" customHeight="1" x14ac:dyDescent="0.3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4">
        <v>344.22</v>
      </c>
      <c r="S3017" s="2">
        <v>2</v>
      </c>
      <c r="T3017" s="2">
        <v>0.4</v>
      </c>
      <c r="U3017" s="4">
        <v>-103.26600000000002</v>
      </c>
    </row>
    <row r="3018" spans="1:21" ht="15.75" customHeight="1" x14ac:dyDescent="0.3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4">
        <v>727.29600000000005</v>
      </c>
      <c r="S3018" s="2">
        <v>8</v>
      </c>
      <c r="T3018" s="2">
        <v>0.2</v>
      </c>
      <c r="U3018" s="4">
        <v>-172.73280000000005</v>
      </c>
    </row>
    <row r="3019" spans="1:21" ht="15.75" customHeight="1" x14ac:dyDescent="0.3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4">
        <v>22.608000000000001</v>
      </c>
      <c r="S3019" s="2">
        <v>3</v>
      </c>
      <c r="T3019" s="2">
        <v>0.6</v>
      </c>
      <c r="U3019" s="4">
        <v>-10.173599999999997</v>
      </c>
    </row>
    <row r="3020" spans="1:21" ht="15.75" customHeight="1" x14ac:dyDescent="0.3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4">
        <v>666.4</v>
      </c>
      <c r="S3020" s="2">
        <v>7</v>
      </c>
      <c r="T3020" s="2">
        <v>0.2</v>
      </c>
      <c r="U3020" s="4">
        <v>-33.319999999999965</v>
      </c>
    </row>
    <row r="3021" spans="1:21" ht="15.75" customHeight="1" x14ac:dyDescent="0.3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4">
        <v>5.04</v>
      </c>
      <c r="S3021" s="2">
        <v>3</v>
      </c>
      <c r="T3021" s="2">
        <v>0</v>
      </c>
      <c r="U3021" s="4">
        <v>0.20159999999999978</v>
      </c>
    </row>
    <row r="3022" spans="1:21" ht="15.75" customHeight="1" x14ac:dyDescent="0.3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4">
        <v>92.94</v>
      </c>
      <c r="S3022" s="2">
        <v>3</v>
      </c>
      <c r="T3022" s="2">
        <v>0</v>
      </c>
      <c r="U3022" s="4">
        <v>41.822999999999993</v>
      </c>
    </row>
    <row r="3023" spans="1:21" ht="15.75" customHeight="1" x14ac:dyDescent="0.3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4">
        <v>66.69</v>
      </c>
      <c r="S3023" s="2">
        <v>3</v>
      </c>
      <c r="T3023" s="2">
        <v>0</v>
      </c>
      <c r="U3023" s="4">
        <v>22.007699999999996</v>
      </c>
    </row>
    <row r="3024" spans="1:21" ht="15.75" customHeight="1" x14ac:dyDescent="0.3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4">
        <v>91.68</v>
      </c>
      <c r="S3024" s="2">
        <v>5</v>
      </c>
      <c r="T3024" s="2">
        <v>0.2</v>
      </c>
      <c r="U3024" s="4">
        <v>28.65</v>
      </c>
    </row>
    <row r="3025" spans="1:21" ht="15.75" customHeight="1" x14ac:dyDescent="0.3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4">
        <v>327.73279999999994</v>
      </c>
      <c r="S3025" s="2">
        <v>2</v>
      </c>
      <c r="T3025" s="2">
        <v>0.32</v>
      </c>
      <c r="U3025" s="4">
        <v>-14.458800000000025</v>
      </c>
    </row>
    <row r="3026" spans="1:21" ht="15.75" customHeight="1" x14ac:dyDescent="0.3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4">
        <v>52.272000000000006</v>
      </c>
      <c r="S3026" s="2">
        <v>11</v>
      </c>
      <c r="T3026" s="2">
        <v>0.2</v>
      </c>
      <c r="U3026" s="4">
        <v>17.641799999999996</v>
      </c>
    </row>
    <row r="3027" spans="1:21" ht="15.75" customHeight="1" x14ac:dyDescent="0.3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4">
        <v>17.940000000000001</v>
      </c>
      <c r="S3027" s="2">
        <v>3</v>
      </c>
      <c r="T3027" s="2">
        <v>0</v>
      </c>
      <c r="U3027" s="4">
        <v>8.0730000000000004</v>
      </c>
    </row>
    <row r="3028" spans="1:21" ht="15.75" customHeight="1" x14ac:dyDescent="0.3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4">
        <v>254.35200000000003</v>
      </c>
      <c r="S3028" s="2">
        <v>3</v>
      </c>
      <c r="T3028" s="2">
        <v>0.2</v>
      </c>
      <c r="U3028" s="4">
        <v>0</v>
      </c>
    </row>
    <row r="3029" spans="1:21" ht="15.75" customHeight="1" x14ac:dyDescent="0.3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4">
        <v>8.2880000000000003</v>
      </c>
      <c r="S3029" s="2">
        <v>2</v>
      </c>
      <c r="T3029" s="2">
        <v>0.2</v>
      </c>
      <c r="U3029" s="4">
        <v>2.6935999999999991</v>
      </c>
    </row>
    <row r="3030" spans="1:21" ht="15.75" customHeight="1" x14ac:dyDescent="0.3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4">
        <v>504.90000000000003</v>
      </c>
      <c r="S3030" s="2">
        <v>5</v>
      </c>
      <c r="T3030" s="2">
        <v>0</v>
      </c>
      <c r="U3030" s="4">
        <v>80.78400000000002</v>
      </c>
    </row>
    <row r="3031" spans="1:21" ht="15.75" customHeight="1" x14ac:dyDescent="0.3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4">
        <v>403.16800000000001</v>
      </c>
      <c r="S3031" s="2">
        <v>4</v>
      </c>
      <c r="T3031" s="2">
        <v>0.2</v>
      </c>
      <c r="U3031" s="4">
        <v>25.198000000000008</v>
      </c>
    </row>
    <row r="3032" spans="1:21" ht="15.75" customHeight="1" x14ac:dyDescent="0.3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4">
        <v>194.32</v>
      </c>
      <c r="S3032" s="2">
        <v>4</v>
      </c>
      <c r="T3032" s="2">
        <v>0</v>
      </c>
      <c r="U3032" s="4">
        <v>31.091200000000015</v>
      </c>
    </row>
    <row r="3033" spans="1:21" ht="15.75" customHeight="1" x14ac:dyDescent="0.3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4">
        <v>25.99</v>
      </c>
      <c r="S3033" s="2">
        <v>1</v>
      </c>
      <c r="T3033" s="2">
        <v>0</v>
      </c>
      <c r="U3033" s="4">
        <v>7.5370999999999988</v>
      </c>
    </row>
    <row r="3034" spans="1:21" ht="15.75" customHeight="1" x14ac:dyDescent="0.3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4">
        <v>195.136</v>
      </c>
      <c r="S3034" s="2">
        <v>4</v>
      </c>
      <c r="T3034" s="2">
        <v>0.2</v>
      </c>
      <c r="U3034" s="4">
        <v>-12.196000000000005</v>
      </c>
    </row>
    <row r="3035" spans="1:21" ht="15.75" customHeight="1" x14ac:dyDescent="0.3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4">
        <v>20.736000000000004</v>
      </c>
      <c r="S3035" s="2">
        <v>4</v>
      </c>
      <c r="T3035" s="2">
        <v>0.2</v>
      </c>
      <c r="U3035" s="4">
        <v>7.2576000000000001</v>
      </c>
    </row>
    <row r="3036" spans="1:21" ht="15.75" customHeight="1" x14ac:dyDescent="0.3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4">
        <v>53.699999999999996</v>
      </c>
      <c r="S3036" s="2">
        <v>6</v>
      </c>
      <c r="T3036" s="2">
        <v>0</v>
      </c>
      <c r="U3036" s="4">
        <v>10.202999999999994</v>
      </c>
    </row>
    <row r="3037" spans="1:21" ht="15.75" customHeight="1" x14ac:dyDescent="0.3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4">
        <v>36.26</v>
      </c>
      <c r="S3037" s="2">
        <v>7</v>
      </c>
      <c r="T3037" s="2">
        <v>0</v>
      </c>
      <c r="U3037" s="4">
        <v>16.679599999999997</v>
      </c>
    </row>
    <row r="3038" spans="1:21" ht="15.75" customHeight="1" x14ac:dyDescent="0.3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4">
        <v>56.3</v>
      </c>
      <c r="S3038" s="2">
        <v>2</v>
      </c>
      <c r="T3038" s="2">
        <v>0</v>
      </c>
      <c r="U3038" s="4">
        <v>15.764000000000003</v>
      </c>
    </row>
    <row r="3039" spans="1:21" ht="15.75" customHeight="1" x14ac:dyDescent="0.3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4">
        <v>32.400000000000006</v>
      </c>
      <c r="S3039" s="2">
        <v>5</v>
      </c>
      <c r="T3039" s="2">
        <v>0</v>
      </c>
      <c r="U3039" s="4">
        <v>15.552000000000001</v>
      </c>
    </row>
    <row r="3040" spans="1:21" ht="15.75" customHeight="1" x14ac:dyDescent="0.3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4">
        <v>29.16</v>
      </c>
      <c r="S3040" s="2">
        <v>2</v>
      </c>
      <c r="T3040" s="2">
        <v>0</v>
      </c>
      <c r="U3040" s="4">
        <v>10.789200000000001</v>
      </c>
    </row>
    <row r="3041" spans="1:21" ht="15.75" customHeight="1" x14ac:dyDescent="0.3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4">
        <v>171.28800000000001</v>
      </c>
      <c r="S3041" s="2">
        <v>3</v>
      </c>
      <c r="T3041" s="2">
        <v>0.2</v>
      </c>
      <c r="U3041" s="4">
        <v>-6.423300000000026</v>
      </c>
    </row>
    <row r="3042" spans="1:21" ht="15.75" customHeight="1" x14ac:dyDescent="0.3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4">
        <v>16.72</v>
      </c>
      <c r="S3042" s="2">
        <v>5</v>
      </c>
      <c r="T3042" s="2">
        <v>0.2</v>
      </c>
      <c r="U3042" s="4">
        <v>3.3439999999999994</v>
      </c>
    </row>
    <row r="3043" spans="1:21" ht="15.75" customHeight="1" x14ac:dyDescent="0.3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4">
        <v>12.96</v>
      </c>
      <c r="S3043" s="2">
        <v>2</v>
      </c>
      <c r="T3043" s="2">
        <v>0</v>
      </c>
      <c r="U3043" s="4">
        <v>6.2208000000000006</v>
      </c>
    </row>
    <row r="3044" spans="1:21" ht="15.75" customHeight="1" x14ac:dyDescent="0.3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4">
        <v>22.18</v>
      </c>
      <c r="S3044" s="2">
        <v>2</v>
      </c>
      <c r="T3044" s="2">
        <v>0</v>
      </c>
      <c r="U3044" s="4">
        <v>10.8682</v>
      </c>
    </row>
    <row r="3045" spans="1:21" ht="15.75" customHeight="1" x14ac:dyDescent="0.3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4">
        <v>2054.2720000000004</v>
      </c>
      <c r="S3045" s="2">
        <v>8</v>
      </c>
      <c r="T3045" s="2">
        <v>0.2</v>
      </c>
      <c r="U3045" s="4">
        <v>256.78399999999976</v>
      </c>
    </row>
    <row r="3046" spans="1:21" ht="15.75" customHeight="1" x14ac:dyDescent="0.3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4">
        <v>1022.97</v>
      </c>
      <c r="S3046" s="2">
        <v>5</v>
      </c>
      <c r="T3046" s="2">
        <v>0.4</v>
      </c>
      <c r="U3046" s="4">
        <v>-255.74250000000001</v>
      </c>
    </row>
    <row r="3047" spans="1:21" ht="15.75" customHeight="1" x14ac:dyDescent="0.3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4">
        <v>13.899999999999999</v>
      </c>
      <c r="S3047" s="2">
        <v>5</v>
      </c>
      <c r="T3047" s="2">
        <v>0</v>
      </c>
      <c r="U3047" s="4">
        <v>3.6139999999999994</v>
      </c>
    </row>
    <row r="3048" spans="1:21" ht="15.75" customHeight="1" x14ac:dyDescent="0.3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4">
        <v>26.38</v>
      </c>
      <c r="S3048" s="2">
        <v>1</v>
      </c>
      <c r="T3048" s="2">
        <v>0</v>
      </c>
      <c r="U3048" s="4">
        <v>12.134799999999998</v>
      </c>
    </row>
    <row r="3049" spans="1:21" ht="15.75" customHeight="1" x14ac:dyDescent="0.3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4">
        <v>43.176000000000002</v>
      </c>
      <c r="S3049" s="2">
        <v>7</v>
      </c>
      <c r="T3049" s="2">
        <v>0.2</v>
      </c>
      <c r="U3049" s="4">
        <v>13.4925</v>
      </c>
    </row>
    <row r="3050" spans="1:21" ht="15.75" customHeight="1" x14ac:dyDescent="0.3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4">
        <v>411.8</v>
      </c>
      <c r="S3050" s="2">
        <v>2</v>
      </c>
      <c r="T3050" s="2">
        <v>0</v>
      </c>
      <c r="U3050" s="4">
        <v>70.005999999999972</v>
      </c>
    </row>
    <row r="3051" spans="1:21" ht="15.75" customHeight="1" x14ac:dyDescent="0.3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4">
        <v>360</v>
      </c>
      <c r="S3051" s="2">
        <v>4</v>
      </c>
      <c r="T3051" s="2">
        <v>0</v>
      </c>
      <c r="U3051" s="4">
        <v>129.6</v>
      </c>
    </row>
    <row r="3052" spans="1:21" ht="15.75" customHeight="1" x14ac:dyDescent="0.3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4">
        <v>41.96</v>
      </c>
      <c r="S3052" s="2">
        <v>2</v>
      </c>
      <c r="T3052" s="2">
        <v>0</v>
      </c>
      <c r="U3052" s="4">
        <v>2.9371999999999971</v>
      </c>
    </row>
    <row r="3053" spans="1:21" ht="15.75" customHeight="1" x14ac:dyDescent="0.3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4">
        <v>227.84</v>
      </c>
      <c r="S3053" s="2">
        <v>4</v>
      </c>
      <c r="T3053" s="2">
        <v>0</v>
      </c>
      <c r="U3053" s="4">
        <v>66.073599999999971</v>
      </c>
    </row>
    <row r="3054" spans="1:21" ht="15.75" customHeight="1" x14ac:dyDescent="0.3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4">
        <v>37.94</v>
      </c>
      <c r="S3054" s="2">
        <v>2</v>
      </c>
      <c r="T3054" s="2">
        <v>0</v>
      </c>
      <c r="U3054" s="4">
        <v>18.211199999999998</v>
      </c>
    </row>
    <row r="3055" spans="1:21" ht="15.75" customHeight="1" x14ac:dyDescent="0.3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4">
        <v>517.9</v>
      </c>
      <c r="S3055" s="2">
        <v>2</v>
      </c>
      <c r="T3055" s="2">
        <v>0</v>
      </c>
      <c r="U3055" s="4">
        <v>134.654</v>
      </c>
    </row>
    <row r="3056" spans="1:21" ht="15.75" customHeight="1" x14ac:dyDescent="0.3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4">
        <v>5.28</v>
      </c>
      <c r="S3056" s="2">
        <v>2</v>
      </c>
      <c r="T3056" s="2">
        <v>0</v>
      </c>
      <c r="U3056" s="4">
        <v>2.4287999999999998</v>
      </c>
    </row>
    <row r="3057" spans="1:21" ht="15.75" customHeight="1" x14ac:dyDescent="0.3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4">
        <v>2799.9600000000005</v>
      </c>
      <c r="S3057" s="2">
        <v>5</v>
      </c>
      <c r="T3057" s="2">
        <v>0.2</v>
      </c>
      <c r="U3057" s="4">
        <v>874.98749999999984</v>
      </c>
    </row>
    <row r="3058" spans="1:21" ht="15.75" customHeight="1" x14ac:dyDescent="0.3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4">
        <v>8.9600000000000009</v>
      </c>
      <c r="S3058" s="2">
        <v>2</v>
      </c>
      <c r="T3058" s="2">
        <v>0</v>
      </c>
      <c r="U3058" s="4">
        <v>4.3008000000000006</v>
      </c>
    </row>
    <row r="3059" spans="1:21" ht="15.75" customHeight="1" x14ac:dyDescent="0.3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4">
        <v>31.5</v>
      </c>
      <c r="S3059" s="2">
        <v>10</v>
      </c>
      <c r="T3059" s="2">
        <v>0</v>
      </c>
      <c r="U3059" s="4">
        <v>15.120000000000001</v>
      </c>
    </row>
    <row r="3060" spans="1:21" ht="15.75" customHeight="1" x14ac:dyDescent="0.3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4">
        <v>30.56</v>
      </c>
      <c r="S3060" s="2">
        <v>2</v>
      </c>
      <c r="T3060" s="2">
        <v>0</v>
      </c>
      <c r="U3060" s="4">
        <v>10.3904</v>
      </c>
    </row>
    <row r="3061" spans="1:21" ht="15.75" customHeight="1" x14ac:dyDescent="0.3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4">
        <v>24.368000000000002</v>
      </c>
      <c r="S3061" s="2">
        <v>2</v>
      </c>
      <c r="T3061" s="2">
        <v>0.2</v>
      </c>
      <c r="U3061" s="4">
        <v>-3.3506000000000018</v>
      </c>
    </row>
    <row r="3062" spans="1:21" ht="15.75" customHeight="1" x14ac:dyDescent="0.3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4">
        <v>119.97600000000001</v>
      </c>
      <c r="S3062" s="2">
        <v>3</v>
      </c>
      <c r="T3062" s="2">
        <v>0.2</v>
      </c>
      <c r="U3062" s="4">
        <v>22.495499999999989</v>
      </c>
    </row>
    <row r="3063" spans="1:21" ht="15.75" customHeight="1" x14ac:dyDescent="0.3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4">
        <v>26.880000000000003</v>
      </c>
      <c r="S3063" s="2">
        <v>8</v>
      </c>
      <c r="T3063" s="2">
        <v>0.2</v>
      </c>
      <c r="U3063" s="4">
        <v>9.743999999999998</v>
      </c>
    </row>
    <row r="3064" spans="1:21" ht="15.75" customHeight="1" x14ac:dyDescent="0.3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4">
        <v>83.97</v>
      </c>
      <c r="S3064" s="2">
        <v>3</v>
      </c>
      <c r="T3064" s="2">
        <v>0</v>
      </c>
      <c r="U3064" s="4">
        <v>23.511599999999998</v>
      </c>
    </row>
    <row r="3065" spans="1:21" ht="15.75" customHeight="1" x14ac:dyDescent="0.3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4">
        <v>104.97</v>
      </c>
      <c r="S3065" s="2">
        <v>3</v>
      </c>
      <c r="T3065" s="2">
        <v>0</v>
      </c>
      <c r="U3065" s="4">
        <v>7.3479000000000028</v>
      </c>
    </row>
    <row r="3066" spans="1:21" ht="15.75" customHeight="1" x14ac:dyDescent="0.3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4">
        <v>90.8</v>
      </c>
      <c r="S3066" s="2">
        <v>8</v>
      </c>
      <c r="T3066" s="2">
        <v>0</v>
      </c>
      <c r="U3066" s="4">
        <v>25.424000000000007</v>
      </c>
    </row>
    <row r="3067" spans="1:21" ht="15.75" customHeight="1" x14ac:dyDescent="0.3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4">
        <v>140.73599999999999</v>
      </c>
      <c r="S3067" s="2">
        <v>8</v>
      </c>
      <c r="T3067" s="2">
        <v>0.2</v>
      </c>
      <c r="U3067" s="4">
        <v>49.257599999999996</v>
      </c>
    </row>
    <row r="3068" spans="1:21" ht="15.75" customHeight="1" x14ac:dyDescent="0.3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4">
        <v>214.95000000000002</v>
      </c>
      <c r="S3068" s="2">
        <v>5</v>
      </c>
      <c r="T3068" s="2">
        <v>0</v>
      </c>
      <c r="U3068" s="4">
        <v>88.129500000000007</v>
      </c>
    </row>
    <row r="3069" spans="1:21" ht="15.75" customHeight="1" x14ac:dyDescent="0.3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4">
        <v>45.36</v>
      </c>
      <c r="S3069" s="2">
        <v>7</v>
      </c>
      <c r="T3069" s="2">
        <v>0</v>
      </c>
      <c r="U3069" s="4">
        <v>21.772800000000004</v>
      </c>
    </row>
    <row r="3070" spans="1:21" ht="15.75" customHeight="1" x14ac:dyDescent="0.3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4">
        <v>288.24</v>
      </c>
      <c r="S3070" s="2">
        <v>6</v>
      </c>
      <c r="T3070" s="2">
        <v>0</v>
      </c>
      <c r="U3070" s="4">
        <v>138.35519999999997</v>
      </c>
    </row>
    <row r="3071" spans="1:21" ht="15.75" customHeight="1" x14ac:dyDescent="0.3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4">
        <v>663.93600000000004</v>
      </c>
      <c r="S3071" s="2">
        <v>4</v>
      </c>
      <c r="T3071" s="2">
        <v>0.2</v>
      </c>
      <c r="U3071" s="4">
        <v>82.991999999999877</v>
      </c>
    </row>
    <row r="3072" spans="1:21" ht="15.75" customHeight="1" x14ac:dyDescent="0.3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4">
        <v>2934.33</v>
      </c>
      <c r="S3072" s="2">
        <v>7</v>
      </c>
      <c r="T3072" s="2">
        <v>0</v>
      </c>
      <c r="U3072" s="4">
        <v>792.26910000000021</v>
      </c>
    </row>
    <row r="3073" spans="1:21" ht="15.75" customHeight="1" x14ac:dyDescent="0.3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4">
        <v>124.41</v>
      </c>
      <c r="S3073" s="2">
        <v>3</v>
      </c>
      <c r="T3073" s="2">
        <v>0</v>
      </c>
      <c r="U3073" s="4">
        <v>14.929199999999994</v>
      </c>
    </row>
    <row r="3074" spans="1:21" ht="15.75" customHeight="1" x14ac:dyDescent="0.3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4">
        <v>57.75</v>
      </c>
      <c r="S3074" s="2">
        <v>5</v>
      </c>
      <c r="T3074" s="2">
        <v>0</v>
      </c>
      <c r="U3074" s="4">
        <v>26.564999999999998</v>
      </c>
    </row>
    <row r="3075" spans="1:21" ht="15.75" customHeight="1" x14ac:dyDescent="0.3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4">
        <v>114.46</v>
      </c>
      <c r="S3075" s="2">
        <v>2</v>
      </c>
      <c r="T3075" s="2">
        <v>0</v>
      </c>
      <c r="U3075" s="4">
        <v>28.614999999999995</v>
      </c>
    </row>
    <row r="3076" spans="1:21" ht="15.75" customHeight="1" x14ac:dyDescent="0.3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4">
        <v>120.666</v>
      </c>
      <c r="S3076" s="2">
        <v>2</v>
      </c>
      <c r="T3076" s="2">
        <v>0.15</v>
      </c>
      <c r="U3076" s="4">
        <v>18.454800000000002</v>
      </c>
    </row>
    <row r="3077" spans="1:21" ht="15.75" customHeight="1" x14ac:dyDescent="0.3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4">
        <v>342.86400000000003</v>
      </c>
      <c r="S3077" s="2">
        <v>3</v>
      </c>
      <c r="T3077" s="2">
        <v>0.2</v>
      </c>
      <c r="U3077" s="4">
        <v>38.572199999999953</v>
      </c>
    </row>
    <row r="3078" spans="1:21" ht="15.75" customHeight="1" x14ac:dyDescent="0.3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4">
        <v>16.739999999999998</v>
      </c>
      <c r="S3078" s="2">
        <v>5</v>
      </c>
      <c r="T3078" s="2">
        <v>0.6</v>
      </c>
      <c r="U3078" s="4">
        <v>-14.228999999999997</v>
      </c>
    </row>
    <row r="3079" spans="1:21" ht="15.75" customHeight="1" x14ac:dyDescent="0.3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4">
        <v>981.37199999999996</v>
      </c>
      <c r="S3079" s="2">
        <v>2</v>
      </c>
      <c r="T3079" s="2">
        <v>0.3</v>
      </c>
      <c r="U3079" s="4">
        <v>-140.19599999999997</v>
      </c>
    </row>
    <row r="3080" spans="1:21" ht="15.75" customHeight="1" x14ac:dyDescent="0.3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4">
        <v>31.84</v>
      </c>
      <c r="S3080" s="2">
        <v>8</v>
      </c>
      <c r="T3080" s="2">
        <v>0</v>
      </c>
      <c r="U3080" s="4">
        <v>10.507199999999997</v>
      </c>
    </row>
    <row r="3081" spans="1:21" ht="15.75" customHeight="1" x14ac:dyDescent="0.3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4">
        <v>12.96</v>
      </c>
      <c r="S3081" s="2">
        <v>2</v>
      </c>
      <c r="T3081" s="2">
        <v>0</v>
      </c>
      <c r="U3081" s="4">
        <v>6.2208000000000006</v>
      </c>
    </row>
    <row r="3082" spans="1:21" ht="15.75" customHeight="1" x14ac:dyDescent="0.3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4">
        <v>43.176000000000002</v>
      </c>
      <c r="S3082" s="2">
        <v>3</v>
      </c>
      <c r="T3082" s="2">
        <v>0.2</v>
      </c>
      <c r="U3082" s="4">
        <v>15.111599999999999</v>
      </c>
    </row>
    <row r="3083" spans="1:21" ht="15.75" customHeight="1" x14ac:dyDescent="0.3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4">
        <v>58.34</v>
      </c>
      <c r="S3083" s="2">
        <v>2</v>
      </c>
      <c r="T3083" s="2">
        <v>0</v>
      </c>
      <c r="U3083" s="4">
        <v>28.0032</v>
      </c>
    </row>
    <row r="3084" spans="1:21" ht="15.75" customHeight="1" x14ac:dyDescent="0.3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4">
        <v>539.97</v>
      </c>
      <c r="S3084" s="2">
        <v>3</v>
      </c>
      <c r="T3084" s="2">
        <v>0</v>
      </c>
      <c r="U3084" s="4">
        <v>134.99250000000001</v>
      </c>
    </row>
    <row r="3085" spans="1:21" ht="15.75" customHeight="1" x14ac:dyDescent="0.3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4">
        <v>3.9280000000000004</v>
      </c>
      <c r="S3085" s="2">
        <v>1</v>
      </c>
      <c r="T3085" s="2">
        <v>0.2</v>
      </c>
      <c r="U3085" s="4">
        <v>1.3256999999999999</v>
      </c>
    </row>
    <row r="3086" spans="1:21" ht="15.75" customHeight="1" x14ac:dyDescent="0.3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4">
        <v>252.78399999999996</v>
      </c>
      <c r="S3086" s="2">
        <v>4</v>
      </c>
      <c r="T3086" s="2">
        <v>0.8</v>
      </c>
      <c r="U3086" s="4">
        <v>-417.09360000000004</v>
      </c>
    </row>
    <row r="3087" spans="1:21" ht="15.75" customHeight="1" x14ac:dyDescent="0.3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4">
        <v>127.98399999999999</v>
      </c>
      <c r="S3087" s="2">
        <v>2</v>
      </c>
      <c r="T3087" s="2">
        <v>0.2</v>
      </c>
      <c r="U3087" s="4">
        <v>15.997999999999987</v>
      </c>
    </row>
    <row r="3088" spans="1:21" ht="15.75" customHeight="1" x14ac:dyDescent="0.3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4">
        <v>3.9840000000000004</v>
      </c>
      <c r="S3088" s="2">
        <v>2</v>
      </c>
      <c r="T3088" s="2">
        <v>0.6</v>
      </c>
      <c r="U3088" s="4">
        <v>-2.6892000000000005</v>
      </c>
    </row>
    <row r="3089" spans="1:21" ht="15.75" customHeight="1" x14ac:dyDescent="0.3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4">
        <v>12.991999999999996</v>
      </c>
      <c r="S3089" s="2">
        <v>2</v>
      </c>
      <c r="T3089" s="2">
        <v>0.8</v>
      </c>
      <c r="U3089" s="4">
        <v>-32.480000000000004</v>
      </c>
    </row>
    <row r="3090" spans="1:21" ht="15.75" customHeight="1" x14ac:dyDescent="0.3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4">
        <v>61</v>
      </c>
      <c r="S3090" s="2">
        <v>5</v>
      </c>
      <c r="T3090" s="2">
        <v>0</v>
      </c>
      <c r="U3090" s="4">
        <v>25.620000000000005</v>
      </c>
    </row>
    <row r="3091" spans="1:21" ht="15.75" customHeight="1" x14ac:dyDescent="0.3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4">
        <v>671.93</v>
      </c>
      <c r="S3091" s="2">
        <v>7</v>
      </c>
      <c r="T3091" s="2">
        <v>0</v>
      </c>
      <c r="U3091" s="4">
        <v>188.1404</v>
      </c>
    </row>
    <row r="3092" spans="1:21" ht="15.75" customHeight="1" x14ac:dyDescent="0.3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4">
        <v>447.85999999999996</v>
      </c>
      <c r="S3092" s="2">
        <v>7</v>
      </c>
      <c r="T3092" s="2">
        <v>0</v>
      </c>
      <c r="U3092" s="4">
        <v>219.45140000000001</v>
      </c>
    </row>
    <row r="3093" spans="1:21" ht="15.75" customHeight="1" x14ac:dyDescent="0.3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4">
        <v>479.95</v>
      </c>
      <c r="S3093" s="2">
        <v>5</v>
      </c>
      <c r="T3093" s="2">
        <v>0</v>
      </c>
      <c r="U3093" s="4">
        <v>129.5865</v>
      </c>
    </row>
    <row r="3094" spans="1:21" ht="15.75" customHeight="1" x14ac:dyDescent="0.3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4">
        <v>166.44</v>
      </c>
      <c r="S3094" s="2">
        <v>3</v>
      </c>
      <c r="T3094" s="2">
        <v>0</v>
      </c>
      <c r="U3094" s="4">
        <v>79.891199999999998</v>
      </c>
    </row>
    <row r="3095" spans="1:21" ht="15.75" customHeight="1" x14ac:dyDescent="0.3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4">
        <v>31.680000000000003</v>
      </c>
      <c r="S3095" s="2">
        <v>4</v>
      </c>
      <c r="T3095" s="2">
        <v>0.2</v>
      </c>
      <c r="U3095" s="4">
        <v>2.7719999999999994</v>
      </c>
    </row>
    <row r="3096" spans="1:21" ht="15.75" customHeight="1" x14ac:dyDescent="0.3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4">
        <v>10.368000000000002</v>
      </c>
      <c r="S3096" s="2">
        <v>2</v>
      </c>
      <c r="T3096" s="2">
        <v>0.2</v>
      </c>
      <c r="U3096" s="4">
        <v>3.6288</v>
      </c>
    </row>
    <row r="3097" spans="1:21" ht="15.75" customHeight="1" x14ac:dyDescent="0.3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4">
        <v>12.032</v>
      </c>
      <c r="S3097" s="2">
        <v>8</v>
      </c>
      <c r="T3097" s="2">
        <v>0.2</v>
      </c>
      <c r="U3097" s="4">
        <v>2.2559999999999993</v>
      </c>
    </row>
    <row r="3098" spans="1:21" ht="15.75" customHeight="1" x14ac:dyDescent="0.3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4">
        <v>5.7679999999999989</v>
      </c>
      <c r="S3098" s="2">
        <v>2</v>
      </c>
      <c r="T3098" s="2">
        <v>0.8</v>
      </c>
      <c r="U3098" s="4">
        <v>-13.554800000000004</v>
      </c>
    </row>
    <row r="3099" spans="1:21" ht="15.75" customHeight="1" x14ac:dyDescent="0.3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4">
        <v>33.119999999999997</v>
      </c>
      <c r="S3099" s="2">
        <v>4</v>
      </c>
      <c r="T3099" s="2">
        <v>0.2</v>
      </c>
      <c r="U3099" s="4">
        <v>11.592000000000001</v>
      </c>
    </row>
    <row r="3100" spans="1:21" ht="15.75" customHeight="1" x14ac:dyDescent="0.3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4">
        <v>220.26559999999998</v>
      </c>
      <c r="S3100" s="2">
        <v>4</v>
      </c>
      <c r="T3100" s="2">
        <v>0.32</v>
      </c>
      <c r="U3100" s="4">
        <v>-42.1096</v>
      </c>
    </row>
    <row r="3101" spans="1:21" ht="15.75" customHeight="1" x14ac:dyDescent="0.3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4">
        <v>10.776000000000002</v>
      </c>
      <c r="S3101" s="2">
        <v>3</v>
      </c>
      <c r="T3101" s="2">
        <v>0.2</v>
      </c>
      <c r="U3101" s="4">
        <v>3.5021999999999989</v>
      </c>
    </row>
    <row r="3102" spans="1:21" ht="15.75" customHeight="1" x14ac:dyDescent="0.3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4">
        <v>242.35200000000003</v>
      </c>
      <c r="S3102" s="2">
        <v>3</v>
      </c>
      <c r="T3102" s="2">
        <v>0.2</v>
      </c>
      <c r="U3102" s="4">
        <v>9.0881999999999721</v>
      </c>
    </row>
    <row r="3103" spans="1:21" ht="15.75" customHeight="1" x14ac:dyDescent="0.3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4">
        <v>695.16</v>
      </c>
      <c r="S3103" s="2">
        <v>6</v>
      </c>
      <c r="T3103" s="2">
        <v>0</v>
      </c>
      <c r="U3103" s="4">
        <v>34.757999999999953</v>
      </c>
    </row>
    <row r="3104" spans="1:21" ht="15.75" customHeight="1" x14ac:dyDescent="0.3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4">
        <v>220.98</v>
      </c>
      <c r="S3104" s="2">
        <v>1</v>
      </c>
      <c r="T3104" s="2">
        <v>0</v>
      </c>
      <c r="U3104" s="4">
        <v>50.825400000000002</v>
      </c>
    </row>
    <row r="3105" spans="1:21" ht="15.75" customHeight="1" x14ac:dyDescent="0.3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4">
        <v>12.957000000000001</v>
      </c>
      <c r="S3105" s="2">
        <v>7</v>
      </c>
      <c r="T3105" s="2">
        <v>0.7</v>
      </c>
      <c r="U3105" s="4">
        <v>-9.5018000000000029</v>
      </c>
    </row>
    <row r="3106" spans="1:21" ht="15.75" customHeight="1" x14ac:dyDescent="0.3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4">
        <v>25.68</v>
      </c>
      <c r="S3106" s="2">
        <v>6</v>
      </c>
      <c r="T3106" s="2">
        <v>0</v>
      </c>
      <c r="U3106" s="4">
        <v>11.555999999999997</v>
      </c>
    </row>
    <row r="3107" spans="1:21" ht="15.75" customHeight="1" x14ac:dyDescent="0.3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4">
        <v>15.712000000000002</v>
      </c>
      <c r="S3107" s="2">
        <v>4</v>
      </c>
      <c r="T3107" s="2">
        <v>0.2</v>
      </c>
      <c r="U3107" s="4">
        <v>5.6955999999999989</v>
      </c>
    </row>
    <row r="3108" spans="1:21" ht="15.75" customHeight="1" x14ac:dyDescent="0.3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4">
        <v>298.464</v>
      </c>
      <c r="S3108" s="2">
        <v>6</v>
      </c>
      <c r="T3108" s="2">
        <v>0.2</v>
      </c>
      <c r="U3108" s="4">
        <v>26.115600000000015</v>
      </c>
    </row>
    <row r="3109" spans="1:21" ht="15.75" customHeight="1" x14ac:dyDescent="0.3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4">
        <v>21.93</v>
      </c>
      <c r="S3109" s="2">
        <v>3</v>
      </c>
      <c r="T3109" s="2">
        <v>0</v>
      </c>
      <c r="U3109" s="4">
        <v>10.087799999999998</v>
      </c>
    </row>
    <row r="3110" spans="1:21" ht="15.75" customHeight="1" x14ac:dyDescent="0.3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4">
        <v>242.94</v>
      </c>
      <c r="S3110" s="2">
        <v>3</v>
      </c>
      <c r="T3110" s="2">
        <v>0</v>
      </c>
      <c r="U3110" s="4">
        <v>4.8588000000000164</v>
      </c>
    </row>
    <row r="3111" spans="1:21" ht="15.75" customHeight="1" x14ac:dyDescent="0.3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4">
        <v>7.64</v>
      </c>
      <c r="S3111" s="2">
        <v>1</v>
      </c>
      <c r="T3111" s="2">
        <v>0</v>
      </c>
      <c r="U3111" s="4">
        <v>3.7435999999999998</v>
      </c>
    </row>
    <row r="3112" spans="1:21" ht="15.75" customHeight="1" x14ac:dyDescent="0.3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4">
        <v>51.84</v>
      </c>
      <c r="S3112" s="2">
        <v>8</v>
      </c>
      <c r="T3112" s="2">
        <v>0</v>
      </c>
      <c r="U3112" s="4">
        <v>25.401600000000002</v>
      </c>
    </row>
    <row r="3113" spans="1:21" ht="15.75" customHeight="1" x14ac:dyDescent="0.3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4">
        <v>265.17</v>
      </c>
      <c r="S3113" s="2">
        <v>1</v>
      </c>
      <c r="T3113" s="2">
        <v>0</v>
      </c>
      <c r="U3113" s="4">
        <v>47.730599999999981</v>
      </c>
    </row>
    <row r="3114" spans="1:21" ht="15.75" customHeight="1" x14ac:dyDescent="0.3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4">
        <v>837.59999999999991</v>
      </c>
      <c r="S3114" s="2">
        <v>3</v>
      </c>
      <c r="T3114" s="2">
        <v>0.2</v>
      </c>
      <c r="U3114" s="4">
        <v>62.82000000000005</v>
      </c>
    </row>
    <row r="3115" spans="1:21" ht="15.75" customHeight="1" x14ac:dyDescent="0.3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4">
        <v>135.9</v>
      </c>
      <c r="S3115" s="2">
        <v>5</v>
      </c>
      <c r="T3115" s="2">
        <v>0</v>
      </c>
      <c r="U3115" s="4">
        <v>63.872999999999998</v>
      </c>
    </row>
    <row r="3116" spans="1:21" ht="15.75" customHeight="1" x14ac:dyDescent="0.3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4">
        <v>34.68</v>
      </c>
      <c r="S3116" s="2">
        <v>6</v>
      </c>
      <c r="T3116" s="2">
        <v>0</v>
      </c>
      <c r="U3116" s="4">
        <v>16.993200000000002</v>
      </c>
    </row>
    <row r="3117" spans="1:21" ht="15.75" customHeight="1" x14ac:dyDescent="0.3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4">
        <v>532.70400000000006</v>
      </c>
      <c r="S3117" s="2">
        <v>6</v>
      </c>
      <c r="T3117" s="2">
        <v>0.2</v>
      </c>
      <c r="U3117" s="4">
        <v>-39.952800000000025</v>
      </c>
    </row>
    <row r="3118" spans="1:21" ht="15.75" customHeight="1" x14ac:dyDescent="0.3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4">
        <v>43.099999999999994</v>
      </c>
      <c r="S3118" s="2">
        <v>5</v>
      </c>
      <c r="T3118" s="2">
        <v>0</v>
      </c>
      <c r="U3118" s="4">
        <v>11.206</v>
      </c>
    </row>
    <row r="3119" spans="1:21" ht="15.75" customHeight="1" x14ac:dyDescent="0.3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4">
        <v>15.88</v>
      </c>
      <c r="S3119" s="2">
        <v>4</v>
      </c>
      <c r="T3119" s="2">
        <v>0</v>
      </c>
      <c r="U3119" s="4">
        <v>0.15879999999999939</v>
      </c>
    </row>
    <row r="3120" spans="1:21" ht="15.75" customHeight="1" x14ac:dyDescent="0.3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4">
        <v>1123.92</v>
      </c>
      <c r="S3120" s="2">
        <v>5</v>
      </c>
      <c r="T3120" s="2">
        <v>0.2</v>
      </c>
      <c r="U3120" s="4">
        <v>-182.63700000000017</v>
      </c>
    </row>
    <row r="3121" spans="1:21" ht="15.75" customHeight="1" x14ac:dyDescent="0.3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4">
        <v>249.58400000000003</v>
      </c>
      <c r="S3121" s="2">
        <v>2</v>
      </c>
      <c r="T3121" s="2">
        <v>0.2</v>
      </c>
      <c r="U3121" s="4">
        <v>31.197999999999986</v>
      </c>
    </row>
    <row r="3122" spans="1:21" ht="15.75" customHeight="1" x14ac:dyDescent="0.3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4">
        <v>48.671999999999997</v>
      </c>
      <c r="S3122" s="2">
        <v>3</v>
      </c>
      <c r="T3122" s="2">
        <v>0.2</v>
      </c>
      <c r="U3122" s="4">
        <v>7.3007999999999988</v>
      </c>
    </row>
    <row r="3123" spans="1:21" ht="15.75" customHeight="1" x14ac:dyDescent="0.3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4">
        <v>60.768000000000001</v>
      </c>
      <c r="S3123" s="2">
        <v>2</v>
      </c>
      <c r="T3123" s="2">
        <v>0.2</v>
      </c>
      <c r="U3123" s="4">
        <v>7.5959999999999894</v>
      </c>
    </row>
    <row r="3124" spans="1:21" ht="15.75" customHeight="1" x14ac:dyDescent="0.3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4">
        <v>78.600000000000009</v>
      </c>
      <c r="S3124" s="2">
        <v>5</v>
      </c>
      <c r="T3124" s="2">
        <v>0.7</v>
      </c>
      <c r="U3124" s="4">
        <v>-62.88000000000001</v>
      </c>
    </row>
    <row r="3125" spans="1:21" ht="15.75" customHeight="1" x14ac:dyDescent="0.3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4">
        <v>3.7680000000000007</v>
      </c>
      <c r="S3125" s="2">
        <v>2</v>
      </c>
      <c r="T3125" s="2">
        <v>0.7</v>
      </c>
      <c r="U3125" s="4">
        <v>-3.1400000000000006</v>
      </c>
    </row>
    <row r="3126" spans="1:21" ht="15.75" customHeight="1" x14ac:dyDescent="0.3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4">
        <v>1036.624</v>
      </c>
      <c r="S3126" s="2">
        <v>2</v>
      </c>
      <c r="T3126" s="2">
        <v>0.2</v>
      </c>
      <c r="U3126" s="4">
        <v>51.831200000000024</v>
      </c>
    </row>
    <row r="3127" spans="1:21" ht="15.75" customHeight="1" x14ac:dyDescent="0.3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4">
        <v>563.80799999999999</v>
      </c>
      <c r="S3127" s="2">
        <v>4</v>
      </c>
      <c r="T3127" s="2">
        <v>0.2</v>
      </c>
      <c r="U3127" s="4">
        <v>21.142799999999966</v>
      </c>
    </row>
    <row r="3128" spans="1:21" ht="15.75" customHeight="1" x14ac:dyDescent="0.3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4">
        <v>258.52799999999996</v>
      </c>
      <c r="S3128" s="2">
        <v>2</v>
      </c>
      <c r="T3128" s="2">
        <v>0.4</v>
      </c>
      <c r="U3128" s="4">
        <v>-47.396800000000013</v>
      </c>
    </row>
    <row r="3129" spans="1:21" ht="15.75" customHeight="1" x14ac:dyDescent="0.3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4">
        <v>49.12</v>
      </c>
      <c r="S3129" s="2">
        <v>4</v>
      </c>
      <c r="T3129" s="2">
        <v>0</v>
      </c>
      <c r="U3129" s="4">
        <v>23.086399999999998</v>
      </c>
    </row>
    <row r="3130" spans="1:21" ht="15.75" customHeight="1" x14ac:dyDescent="0.3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4">
        <v>44.46</v>
      </c>
      <c r="S3130" s="2">
        <v>2</v>
      </c>
      <c r="T3130" s="2">
        <v>0</v>
      </c>
      <c r="U3130" s="4">
        <v>14.671799999999998</v>
      </c>
    </row>
    <row r="3131" spans="1:21" ht="15.75" customHeight="1" x14ac:dyDescent="0.3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4">
        <v>241.56799999999998</v>
      </c>
      <c r="S3131" s="2">
        <v>2</v>
      </c>
      <c r="T3131" s="2">
        <v>0.2</v>
      </c>
      <c r="U3131" s="4">
        <v>18.11760000000001</v>
      </c>
    </row>
    <row r="3132" spans="1:21" ht="15.75" customHeight="1" x14ac:dyDescent="0.3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4">
        <v>395</v>
      </c>
      <c r="S3132" s="2">
        <v>5</v>
      </c>
      <c r="T3132" s="2">
        <v>0</v>
      </c>
      <c r="U3132" s="4">
        <v>39.499999999999957</v>
      </c>
    </row>
    <row r="3133" spans="1:21" ht="15.75" customHeight="1" x14ac:dyDescent="0.3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4">
        <v>627.16800000000012</v>
      </c>
      <c r="S3133" s="2">
        <v>4</v>
      </c>
      <c r="T3133" s="2">
        <v>0.2</v>
      </c>
      <c r="U3133" s="4">
        <v>70.55639999999994</v>
      </c>
    </row>
    <row r="3134" spans="1:21" ht="15.75" customHeight="1" x14ac:dyDescent="0.3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4">
        <v>13.28</v>
      </c>
      <c r="S3134" s="2">
        <v>2</v>
      </c>
      <c r="T3134" s="2">
        <v>0</v>
      </c>
      <c r="U3134" s="4">
        <v>6.3743999999999996</v>
      </c>
    </row>
    <row r="3135" spans="1:21" ht="15.75" customHeight="1" x14ac:dyDescent="0.3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4">
        <v>12.672000000000001</v>
      </c>
      <c r="S3135" s="2">
        <v>3</v>
      </c>
      <c r="T3135" s="2">
        <v>0.2</v>
      </c>
      <c r="U3135" s="4">
        <v>4.4352000000000009</v>
      </c>
    </row>
    <row r="3136" spans="1:21" ht="15.75" customHeight="1" x14ac:dyDescent="0.3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4">
        <v>30.559999999999992</v>
      </c>
      <c r="S3136" s="2">
        <v>5</v>
      </c>
      <c r="T3136" s="2">
        <v>0.8</v>
      </c>
      <c r="U3136" s="4">
        <v>-45.840000000000018</v>
      </c>
    </row>
    <row r="3137" spans="1:21" ht="15.75" customHeight="1" x14ac:dyDescent="0.3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4">
        <v>77.951999999999998</v>
      </c>
      <c r="S3137" s="2">
        <v>3</v>
      </c>
      <c r="T3137" s="2">
        <v>0.2</v>
      </c>
      <c r="U3137" s="4">
        <v>-15.590400000000002</v>
      </c>
    </row>
    <row r="3138" spans="1:21" ht="15.75" customHeight="1" x14ac:dyDescent="0.3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4">
        <v>67.992000000000004</v>
      </c>
      <c r="S3138" s="2">
        <v>1</v>
      </c>
      <c r="T3138" s="2">
        <v>0.2</v>
      </c>
      <c r="U3138" s="4">
        <v>8.4989999999999917</v>
      </c>
    </row>
    <row r="3139" spans="1:21" ht="15.75" customHeight="1" x14ac:dyDescent="0.3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4">
        <v>12.224</v>
      </c>
      <c r="S3139" s="2">
        <v>2</v>
      </c>
      <c r="T3139" s="2">
        <v>0.2</v>
      </c>
      <c r="U3139" s="4">
        <v>4.4311999999999996</v>
      </c>
    </row>
    <row r="3140" spans="1:21" ht="15.75" customHeight="1" x14ac:dyDescent="0.3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4">
        <v>44.783999999999999</v>
      </c>
      <c r="S3140" s="2">
        <v>2</v>
      </c>
      <c r="T3140" s="2">
        <v>0.2</v>
      </c>
      <c r="U3140" s="4">
        <v>-0.55980000000000452</v>
      </c>
    </row>
    <row r="3141" spans="1:21" ht="15.75" customHeight="1" x14ac:dyDescent="0.3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4">
        <v>22.847999999999999</v>
      </c>
      <c r="S3141" s="2">
        <v>3</v>
      </c>
      <c r="T3141" s="2">
        <v>0.6</v>
      </c>
      <c r="U3141" s="4">
        <v>-17.707200000000007</v>
      </c>
    </row>
    <row r="3142" spans="1:21" ht="15.75" customHeight="1" x14ac:dyDescent="0.3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4">
        <v>206.43</v>
      </c>
      <c r="S3142" s="2">
        <v>3</v>
      </c>
      <c r="T3142" s="2">
        <v>0</v>
      </c>
      <c r="U3142" s="4">
        <v>90.829200000000014</v>
      </c>
    </row>
    <row r="3143" spans="1:21" ht="15.75" customHeight="1" x14ac:dyDescent="0.3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4">
        <v>210.39199999999997</v>
      </c>
      <c r="S3143" s="2">
        <v>2</v>
      </c>
      <c r="T3143" s="2">
        <v>0.8</v>
      </c>
      <c r="U3143" s="4">
        <v>-336.62720000000013</v>
      </c>
    </row>
    <row r="3144" spans="1:21" ht="15.75" customHeight="1" x14ac:dyDescent="0.3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4">
        <v>119.96000000000001</v>
      </c>
      <c r="S3144" s="2">
        <v>5</v>
      </c>
      <c r="T3144" s="2">
        <v>0.2</v>
      </c>
      <c r="U3144" s="4">
        <v>35.988000000000007</v>
      </c>
    </row>
    <row r="3145" spans="1:21" ht="15.75" customHeight="1" x14ac:dyDescent="0.3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4">
        <v>10.608000000000001</v>
      </c>
      <c r="S3145" s="2">
        <v>6</v>
      </c>
      <c r="T3145" s="2">
        <v>0.2</v>
      </c>
      <c r="U3145" s="4">
        <v>0.92819999999999991</v>
      </c>
    </row>
    <row r="3146" spans="1:21" ht="15.75" customHeight="1" x14ac:dyDescent="0.3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4">
        <v>347.80200000000002</v>
      </c>
      <c r="S3146" s="2">
        <v>7</v>
      </c>
      <c r="T3146" s="2">
        <v>0.3</v>
      </c>
      <c r="U3146" s="4">
        <v>-24.842999999999961</v>
      </c>
    </row>
    <row r="3147" spans="1:21" ht="15.75" customHeight="1" x14ac:dyDescent="0.3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4">
        <v>963.13600000000008</v>
      </c>
      <c r="S3147" s="2">
        <v>4</v>
      </c>
      <c r="T3147" s="2">
        <v>0.2</v>
      </c>
      <c r="U3147" s="4">
        <v>108.35279999999986</v>
      </c>
    </row>
    <row r="3148" spans="1:21" ht="15.75" customHeight="1" x14ac:dyDescent="0.3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4">
        <v>88.77600000000001</v>
      </c>
      <c r="S3148" s="2">
        <v>3</v>
      </c>
      <c r="T3148" s="2">
        <v>0.2</v>
      </c>
      <c r="U3148" s="4">
        <v>7.7679000000000009</v>
      </c>
    </row>
    <row r="3149" spans="1:21" ht="15.75" customHeight="1" x14ac:dyDescent="0.3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4">
        <v>32.400000000000006</v>
      </c>
      <c r="S3149" s="2">
        <v>5</v>
      </c>
      <c r="T3149" s="2">
        <v>0</v>
      </c>
      <c r="U3149" s="4">
        <v>10.367999999999999</v>
      </c>
    </row>
    <row r="3150" spans="1:21" ht="15.75" customHeight="1" x14ac:dyDescent="0.3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4">
        <v>32.400000000000006</v>
      </c>
      <c r="S3150" s="2">
        <v>5</v>
      </c>
      <c r="T3150" s="2">
        <v>0</v>
      </c>
      <c r="U3150" s="4">
        <v>15.552000000000001</v>
      </c>
    </row>
    <row r="3151" spans="1:21" ht="15.75" customHeight="1" x14ac:dyDescent="0.3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4">
        <v>31.049999999999997</v>
      </c>
      <c r="S3151" s="2">
        <v>3</v>
      </c>
      <c r="T3151" s="2">
        <v>0</v>
      </c>
      <c r="U3151" s="4">
        <v>14.904</v>
      </c>
    </row>
    <row r="3152" spans="1:21" ht="15.75" customHeight="1" x14ac:dyDescent="0.3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4">
        <v>2025.3600000000001</v>
      </c>
      <c r="S3152" s="2">
        <v>6</v>
      </c>
      <c r="T3152" s="2">
        <v>0.2</v>
      </c>
      <c r="U3152" s="4">
        <v>607.60800000000006</v>
      </c>
    </row>
    <row r="3153" spans="1:21" ht="15.75" customHeight="1" x14ac:dyDescent="0.3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4">
        <v>1799.9940000000001</v>
      </c>
      <c r="S3153" s="2">
        <v>2</v>
      </c>
      <c r="T3153" s="2">
        <v>0.7</v>
      </c>
      <c r="U3153" s="4">
        <v>-2639.9912000000004</v>
      </c>
    </row>
    <row r="3154" spans="1:21" ht="15.75" customHeight="1" x14ac:dyDescent="0.3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4">
        <v>101.98799999999999</v>
      </c>
      <c r="S3154" s="2">
        <v>2</v>
      </c>
      <c r="T3154" s="2">
        <v>0.4</v>
      </c>
      <c r="U3154" s="4">
        <v>-16.998000000000019</v>
      </c>
    </row>
    <row r="3155" spans="1:21" ht="15.75" customHeight="1" x14ac:dyDescent="0.3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4">
        <v>262.86399999999998</v>
      </c>
      <c r="S3155" s="2">
        <v>7</v>
      </c>
      <c r="T3155" s="2">
        <v>0.2</v>
      </c>
      <c r="U3155" s="4">
        <v>69.001800000000017</v>
      </c>
    </row>
    <row r="3156" spans="1:21" ht="15.75" customHeight="1" x14ac:dyDescent="0.3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4">
        <v>735.98</v>
      </c>
      <c r="S3156" s="2">
        <v>2</v>
      </c>
      <c r="T3156" s="2">
        <v>0</v>
      </c>
      <c r="U3156" s="4">
        <v>331.19099999999997</v>
      </c>
    </row>
    <row r="3157" spans="1:21" ht="15.75" customHeight="1" x14ac:dyDescent="0.3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4">
        <v>93.024000000000001</v>
      </c>
      <c r="S3157" s="2">
        <v>3</v>
      </c>
      <c r="T3157" s="2">
        <v>0.2</v>
      </c>
      <c r="U3157" s="4">
        <v>33.721199999999996</v>
      </c>
    </row>
    <row r="3158" spans="1:21" ht="15.75" customHeight="1" x14ac:dyDescent="0.3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4">
        <v>284.36399999999998</v>
      </c>
      <c r="S3158" s="2">
        <v>2</v>
      </c>
      <c r="T3158" s="2">
        <v>0.4</v>
      </c>
      <c r="U3158" s="4">
        <v>-75.830400000000054</v>
      </c>
    </row>
    <row r="3159" spans="1:21" ht="15.75" customHeight="1" x14ac:dyDescent="0.3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4">
        <v>26</v>
      </c>
      <c r="S3159" s="2">
        <v>2</v>
      </c>
      <c r="T3159" s="2">
        <v>0</v>
      </c>
      <c r="U3159" s="4">
        <v>11.7</v>
      </c>
    </row>
    <row r="3160" spans="1:21" ht="15.75" customHeight="1" x14ac:dyDescent="0.3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4">
        <v>67.64</v>
      </c>
      <c r="S3160" s="2">
        <v>5</v>
      </c>
      <c r="T3160" s="2">
        <v>0.2</v>
      </c>
      <c r="U3160" s="4">
        <v>5.9184999999999981</v>
      </c>
    </row>
    <row r="3161" spans="1:21" ht="15.75" customHeight="1" x14ac:dyDescent="0.3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4">
        <v>119.97600000000001</v>
      </c>
      <c r="S3161" s="2">
        <v>3</v>
      </c>
      <c r="T3161" s="2">
        <v>0.2</v>
      </c>
      <c r="U3161" s="4">
        <v>-17.996400000000019</v>
      </c>
    </row>
    <row r="3162" spans="1:21" ht="15.75" customHeight="1" x14ac:dyDescent="0.3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4">
        <v>5.1799999999999988</v>
      </c>
      <c r="S3162" s="2">
        <v>5</v>
      </c>
      <c r="T3162" s="2">
        <v>0.8</v>
      </c>
      <c r="U3162" s="4">
        <v>-8.0289999999999999</v>
      </c>
    </row>
    <row r="3163" spans="1:21" ht="15.75" customHeight="1" x14ac:dyDescent="0.3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4">
        <v>15.56</v>
      </c>
      <c r="S3163" s="2">
        <v>2</v>
      </c>
      <c r="T3163" s="2">
        <v>0</v>
      </c>
      <c r="U3163" s="4">
        <v>7.3132000000000001</v>
      </c>
    </row>
    <row r="3164" spans="1:21" ht="15.75" customHeight="1" x14ac:dyDescent="0.3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4">
        <v>78.349999999999994</v>
      </c>
      <c r="S3164" s="2">
        <v>5</v>
      </c>
      <c r="T3164" s="2">
        <v>0</v>
      </c>
      <c r="U3164" s="4">
        <v>36.824499999999993</v>
      </c>
    </row>
    <row r="3165" spans="1:21" ht="15.75" customHeight="1" x14ac:dyDescent="0.3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4">
        <v>59.519999999999996</v>
      </c>
      <c r="S3165" s="2">
        <v>3</v>
      </c>
      <c r="T3165" s="2">
        <v>0</v>
      </c>
      <c r="U3165" s="4">
        <v>15.475200000000001</v>
      </c>
    </row>
    <row r="3166" spans="1:21" ht="15.75" customHeight="1" x14ac:dyDescent="0.3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4">
        <v>38.520000000000003</v>
      </c>
      <c r="S3166" s="2">
        <v>9</v>
      </c>
      <c r="T3166" s="2">
        <v>0</v>
      </c>
      <c r="U3166" s="4">
        <v>17.333999999999996</v>
      </c>
    </row>
    <row r="3167" spans="1:21" ht="15.75" customHeight="1" x14ac:dyDescent="0.3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4">
        <v>239.98400000000004</v>
      </c>
      <c r="S3167" s="2">
        <v>2</v>
      </c>
      <c r="T3167" s="2">
        <v>0.2</v>
      </c>
      <c r="U3167" s="4">
        <v>23.998400000000004</v>
      </c>
    </row>
    <row r="3168" spans="1:21" ht="15.75" customHeight="1" x14ac:dyDescent="0.3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4">
        <v>19.350000000000001</v>
      </c>
      <c r="S3168" s="2">
        <v>3</v>
      </c>
      <c r="T3168" s="2">
        <v>0</v>
      </c>
      <c r="U3168" s="4">
        <v>9.4815000000000005</v>
      </c>
    </row>
    <row r="3169" spans="1:21" ht="15.75" customHeight="1" x14ac:dyDescent="0.3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4">
        <v>67</v>
      </c>
      <c r="S3169" s="2">
        <v>5</v>
      </c>
      <c r="T3169" s="2">
        <v>0</v>
      </c>
      <c r="U3169" s="4">
        <v>32.159999999999997</v>
      </c>
    </row>
    <row r="3170" spans="1:21" ht="15.75" customHeight="1" x14ac:dyDescent="0.3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4">
        <v>390.27199999999999</v>
      </c>
      <c r="S3170" s="2">
        <v>8</v>
      </c>
      <c r="T3170" s="2">
        <v>0.2</v>
      </c>
      <c r="U3170" s="4">
        <v>-24.39200000000001</v>
      </c>
    </row>
    <row r="3171" spans="1:21" ht="15.75" customHeight="1" x14ac:dyDescent="0.3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4">
        <v>62.192000000000007</v>
      </c>
      <c r="S3171" s="2">
        <v>13</v>
      </c>
      <c r="T3171" s="2">
        <v>0.2</v>
      </c>
      <c r="U3171" s="4">
        <v>19.434999999999995</v>
      </c>
    </row>
    <row r="3172" spans="1:21" ht="15.75" customHeight="1" x14ac:dyDescent="0.3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4">
        <v>23.88</v>
      </c>
      <c r="S3172" s="2">
        <v>6</v>
      </c>
      <c r="T3172" s="2">
        <v>0</v>
      </c>
      <c r="U3172" s="4">
        <v>11.223600000000001</v>
      </c>
    </row>
    <row r="3173" spans="1:21" ht="15.75" customHeight="1" x14ac:dyDescent="0.3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4">
        <v>3.1679999999999993</v>
      </c>
      <c r="S3173" s="2">
        <v>2</v>
      </c>
      <c r="T3173" s="2">
        <v>0.8</v>
      </c>
      <c r="U3173" s="4">
        <v>-4.7520000000000007</v>
      </c>
    </row>
    <row r="3174" spans="1:21" ht="15.75" customHeight="1" x14ac:dyDescent="0.3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4">
        <v>528.42999999999995</v>
      </c>
      <c r="S3174" s="2">
        <v>5</v>
      </c>
      <c r="T3174" s="2">
        <v>0.3</v>
      </c>
      <c r="U3174" s="4">
        <v>0</v>
      </c>
    </row>
    <row r="3175" spans="1:21" ht="15.75" customHeight="1" x14ac:dyDescent="0.3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4">
        <v>13.392000000000001</v>
      </c>
      <c r="S3175" s="2">
        <v>3</v>
      </c>
      <c r="T3175" s="2">
        <v>0.2</v>
      </c>
      <c r="U3175" s="4">
        <v>1.5065999999999975</v>
      </c>
    </row>
    <row r="3176" spans="1:21" ht="15.75" customHeight="1" x14ac:dyDescent="0.3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4">
        <v>181.86</v>
      </c>
      <c r="S3176" s="2">
        <v>7</v>
      </c>
      <c r="T3176" s="2">
        <v>0</v>
      </c>
      <c r="U3176" s="4">
        <v>50.9208</v>
      </c>
    </row>
    <row r="3177" spans="1:21" ht="15.75" customHeight="1" x14ac:dyDescent="0.3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4">
        <v>180.58800000000005</v>
      </c>
      <c r="S3177" s="2">
        <v>2</v>
      </c>
      <c r="T3177" s="2">
        <v>0.7</v>
      </c>
      <c r="U3177" s="4">
        <v>-240.78400000000005</v>
      </c>
    </row>
    <row r="3178" spans="1:21" ht="15.75" customHeight="1" x14ac:dyDescent="0.3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4">
        <v>47.984000000000002</v>
      </c>
      <c r="S3178" s="2">
        <v>2</v>
      </c>
      <c r="T3178" s="2">
        <v>0.2</v>
      </c>
      <c r="U3178" s="4">
        <v>0.59979999999999656</v>
      </c>
    </row>
    <row r="3179" spans="1:21" ht="15.75" customHeight="1" x14ac:dyDescent="0.3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4">
        <v>18.760000000000002</v>
      </c>
      <c r="S3179" s="2">
        <v>2</v>
      </c>
      <c r="T3179" s="2">
        <v>0</v>
      </c>
      <c r="U3179" s="4">
        <v>9.0048000000000012</v>
      </c>
    </row>
    <row r="3180" spans="1:21" ht="15.75" customHeight="1" x14ac:dyDescent="0.3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4">
        <v>20.94</v>
      </c>
      <c r="S3180" s="2">
        <v>3</v>
      </c>
      <c r="T3180" s="2">
        <v>0</v>
      </c>
      <c r="U3180" s="4">
        <v>6.0725999999999987</v>
      </c>
    </row>
    <row r="3181" spans="1:21" ht="15.75" customHeight="1" x14ac:dyDescent="0.3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4">
        <v>58.68</v>
      </c>
      <c r="S3181" s="2">
        <v>2</v>
      </c>
      <c r="T3181" s="2">
        <v>0</v>
      </c>
      <c r="U3181" s="4">
        <v>18.190799999999996</v>
      </c>
    </row>
    <row r="3182" spans="1:21" ht="15.75" customHeight="1" x14ac:dyDescent="0.3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4">
        <v>254.89999999999998</v>
      </c>
      <c r="S3182" s="2">
        <v>5</v>
      </c>
      <c r="T3182" s="2">
        <v>0</v>
      </c>
      <c r="U3182" s="4">
        <v>68.823000000000008</v>
      </c>
    </row>
    <row r="3183" spans="1:21" ht="15.75" customHeight="1" x14ac:dyDescent="0.3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4">
        <v>9.64</v>
      </c>
      <c r="S3183" s="2">
        <v>2</v>
      </c>
      <c r="T3183" s="2">
        <v>0</v>
      </c>
      <c r="U3183" s="4">
        <v>4.4344000000000001</v>
      </c>
    </row>
    <row r="3184" spans="1:21" ht="15.75" customHeight="1" x14ac:dyDescent="0.3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4">
        <v>826.62000000000012</v>
      </c>
      <c r="S3184" s="2">
        <v>3</v>
      </c>
      <c r="T3184" s="2">
        <v>0</v>
      </c>
      <c r="U3184" s="4">
        <v>355.4466000000001</v>
      </c>
    </row>
    <row r="3185" spans="1:21" ht="15.75" customHeight="1" x14ac:dyDescent="0.3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4">
        <v>1633.14</v>
      </c>
      <c r="S3185" s="2">
        <v>9</v>
      </c>
      <c r="T3185" s="2">
        <v>0</v>
      </c>
      <c r="U3185" s="4">
        <v>473.61059999999975</v>
      </c>
    </row>
    <row r="3186" spans="1:21" ht="15.75" customHeight="1" x14ac:dyDescent="0.3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4">
        <v>544.38</v>
      </c>
      <c r="S3186" s="2">
        <v>3</v>
      </c>
      <c r="T3186" s="2">
        <v>0</v>
      </c>
      <c r="U3186" s="4">
        <v>157.87019999999993</v>
      </c>
    </row>
    <row r="3187" spans="1:21" ht="15.75" customHeight="1" x14ac:dyDescent="0.3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4">
        <v>26.045999999999992</v>
      </c>
      <c r="S3187" s="2">
        <v>3</v>
      </c>
      <c r="T3187" s="2">
        <v>0.8</v>
      </c>
      <c r="U3187" s="4">
        <v>-44.278199999999998</v>
      </c>
    </row>
    <row r="3188" spans="1:21" ht="15.75" customHeight="1" x14ac:dyDescent="0.3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4">
        <v>74.352000000000004</v>
      </c>
      <c r="S3188" s="2">
        <v>3</v>
      </c>
      <c r="T3188" s="2">
        <v>0.2</v>
      </c>
      <c r="U3188" s="4">
        <v>26.952599999999997</v>
      </c>
    </row>
    <row r="3189" spans="1:21" ht="15.75" customHeight="1" x14ac:dyDescent="0.3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4">
        <v>69.930000000000007</v>
      </c>
      <c r="S3189" s="2">
        <v>7</v>
      </c>
      <c r="T3189" s="2">
        <v>0</v>
      </c>
      <c r="U3189" s="4">
        <v>32.1678</v>
      </c>
    </row>
    <row r="3190" spans="1:21" ht="15.75" customHeight="1" x14ac:dyDescent="0.3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4">
        <v>3.75</v>
      </c>
      <c r="S3190" s="2">
        <v>1</v>
      </c>
      <c r="T3190" s="2">
        <v>0</v>
      </c>
      <c r="U3190" s="4">
        <v>1.7999999999999998</v>
      </c>
    </row>
    <row r="3191" spans="1:21" ht="15.75" customHeight="1" x14ac:dyDescent="0.3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4">
        <v>20.928000000000001</v>
      </c>
      <c r="S3191" s="2">
        <v>4</v>
      </c>
      <c r="T3191" s="2">
        <v>0.2</v>
      </c>
      <c r="U3191" s="4">
        <v>7.5864000000000003</v>
      </c>
    </row>
    <row r="3192" spans="1:21" ht="15.75" customHeight="1" x14ac:dyDescent="0.3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4">
        <v>12.672000000000001</v>
      </c>
      <c r="S3192" s="2">
        <v>3</v>
      </c>
      <c r="T3192" s="2">
        <v>0.2</v>
      </c>
      <c r="U3192" s="4">
        <v>-3.1680000000000001</v>
      </c>
    </row>
    <row r="3193" spans="1:21" ht="15.75" customHeight="1" x14ac:dyDescent="0.3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4">
        <v>65.989999999999995</v>
      </c>
      <c r="S3193" s="2">
        <v>1</v>
      </c>
      <c r="T3193" s="2">
        <v>0</v>
      </c>
      <c r="U3193" s="4">
        <v>17.157400000000003</v>
      </c>
    </row>
    <row r="3194" spans="1:21" ht="15.75" customHeight="1" x14ac:dyDescent="0.3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4">
        <v>6.3699999999999983</v>
      </c>
      <c r="S3194" s="2">
        <v>7</v>
      </c>
      <c r="T3194" s="2">
        <v>0.8</v>
      </c>
      <c r="U3194" s="4">
        <v>-9.5550000000000015</v>
      </c>
    </row>
    <row r="3195" spans="1:21" ht="15.75" customHeight="1" x14ac:dyDescent="0.3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4">
        <v>3.6479999999999992</v>
      </c>
      <c r="S3195" s="2">
        <v>3</v>
      </c>
      <c r="T3195" s="2">
        <v>0.8</v>
      </c>
      <c r="U3195" s="4">
        <v>-6.0192000000000032</v>
      </c>
    </row>
    <row r="3196" spans="1:21" ht="15.75" customHeight="1" x14ac:dyDescent="0.3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4">
        <v>31.104000000000006</v>
      </c>
      <c r="S3196" s="2">
        <v>6</v>
      </c>
      <c r="T3196" s="2">
        <v>0.2</v>
      </c>
      <c r="U3196" s="4">
        <v>10.8864</v>
      </c>
    </row>
    <row r="3197" spans="1:21" ht="15.75" customHeight="1" x14ac:dyDescent="0.3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4">
        <v>23.34</v>
      </c>
      <c r="S3197" s="2">
        <v>3</v>
      </c>
      <c r="T3197" s="2">
        <v>0</v>
      </c>
      <c r="U3197" s="4">
        <v>0.23339999999999961</v>
      </c>
    </row>
    <row r="3198" spans="1:21" ht="15.75" customHeight="1" x14ac:dyDescent="0.3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4">
        <v>29.97</v>
      </c>
      <c r="S3198" s="2">
        <v>3</v>
      </c>
      <c r="T3198" s="2">
        <v>0</v>
      </c>
      <c r="U3198" s="4">
        <v>14.085899999999999</v>
      </c>
    </row>
    <row r="3199" spans="1:21" ht="15.75" customHeight="1" x14ac:dyDescent="0.3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4">
        <v>3.366000000000001</v>
      </c>
      <c r="S3199" s="2">
        <v>3</v>
      </c>
      <c r="T3199" s="2">
        <v>0.7</v>
      </c>
      <c r="U3199" s="4">
        <v>-2.2439999999999989</v>
      </c>
    </row>
    <row r="3200" spans="1:21" ht="15.75" customHeight="1" x14ac:dyDescent="0.3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4">
        <v>95.968000000000004</v>
      </c>
      <c r="S3200" s="2">
        <v>4</v>
      </c>
      <c r="T3200" s="2">
        <v>0.2</v>
      </c>
      <c r="U3200" s="4">
        <v>9.5968000000000053</v>
      </c>
    </row>
    <row r="3201" spans="1:21" ht="15.75" customHeight="1" x14ac:dyDescent="0.3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4">
        <v>18.704000000000001</v>
      </c>
      <c r="S3201" s="2">
        <v>7</v>
      </c>
      <c r="T3201" s="2">
        <v>0.2</v>
      </c>
      <c r="U3201" s="4">
        <v>2.3379999999999983</v>
      </c>
    </row>
    <row r="3202" spans="1:21" ht="15.75" customHeight="1" x14ac:dyDescent="0.3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4">
        <v>149.232</v>
      </c>
      <c r="S3202" s="2">
        <v>3</v>
      </c>
      <c r="T3202" s="2">
        <v>0.2</v>
      </c>
      <c r="U3202" s="4">
        <v>3.7308000000000021</v>
      </c>
    </row>
    <row r="3203" spans="1:21" ht="15.75" customHeight="1" x14ac:dyDescent="0.3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4">
        <v>15.936000000000002</v>
      </c>
      <c r="S3203" s="2">
        <v>4</v>
      </c>
      <c r="T3203" s="2">
        <v>0.2</v>
      </c>
      <c r="U3203" s="4">
        <v>5.7768000000000015</v>
      </c>
    </row>
    <row r="3204" spans="1:21" ht="15.75" customHeight="1" x14ac:dyDescent="0.3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4">
        <v>601.53599999999994</v>
      </c>
      <c r="S3204" s="2">
        <v>8</v>
      </c>
      <c r="T3204" s="2">
        <v>0.2</v>
      </c>
      <c r="U3204" s="4">
        <v>60.153600000000012</v>
      </c>
    </row>
    <row r="3205" spans="1:21" ht="15.75" customHeight="1" x14ac:dyDescent="0.3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4">
        <v>10.99</v>
      </c>
      <c r="S3205" s="2">
        <v>1</v>
      </c>
      <c r="T3205" s="2">
        <v>0</v>
      </c>
      <c r="U3205" s="4">
        <v>4.2861000000000002</v>
      </c>
    </row>
    <row r="3206" spans="1:21" ht="15.75" customHeight="1" x14ac:dyDescent="0.3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4">
        <v>39.880000000000003</v>
      </c>
      <c r="S3206" s="2">
        <v>2</v>
      </c>
      <c r="T3206" s="2">
        <v>0</v>
      </c>
      <c r="U3206" s="4">
        <v>11.166400000000003</v>
      </c>
    </row>
    <row r="3207" spans="1:21" ht="15.75" customHeight="1" x14ac:dyDescent="0.3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4">
        <v>62.24</v>
      </c>
      <c r="S3207" s="2">
        <v>8</v>
      </c>
      <c r="T3207" s="2">
        <v>0</v>
      </c>
      <c r="U3207" s="4">
        <v>28.007999999999996</v>
      </c>
    </row>
    <row r="3208" spans="1:21" ht="15.75" customHeight="1" x14ac:dyDescent="0.3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4">
        <v>53.2</v>
      </c>
      <c r="S3208" s="2">
        <v>5</v>
      </c>
      <c r="T3208" s="2">
        <v>0</v>
      </c>
      <c r="U3208" s="4">
        <v>14.896000000000003</v>
      </c>
    </row>
    <row r="3209" spans="1:21" ht="15.75" customHeight="1" x14ac:dyDescent="0.3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4">
        <v>39.840000000000003</v>
      </c>
      <c r="S3209" s="2">
        <v>8</v>
      </c>
      <c r="T3209" s="2">
        <v>0</v>
      </c>
      <c r="U3209" s="4">
        <v>18.3264</v>
      </c>
    </row>
    <row r="3210" spans="1:21" ht="15.75" customHeight="1" x14ac:dyDescent="0.3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4">
        <v>349.95</v>
      </c>
      <c r="S3210" s="2">
        <v>5</v>
      </c>
      <c r="T3210" s="2">
        <v>0</v>
      </c>
      <c r="U3210" s="4">
        <v>118.98299999999999</v>
      </c>
    </row>
    <row r="3211" spans="1:21" ht="15.75" customHeight="1" x14ac:dyDescent="0.3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4">
        <v>377.92800000000005</v>
      </c>
      <c r="S3211" s="2">
        <v>9</v>
      </c>
      <c r="T3211" s="2">
        <v>0.2</v>
      </c>
      <c r="U3211" s="4">
        <v>141.72300000000001</v>
      </c>
    </row>
    <row r="3212" spans="1:21" ht="15.75" customHeight="1" x14ac:dyDescent="0.3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4">
        <v>13.392000000000001</v>
      </c>
      <c r="S3212" s="2">
        <v>3</v>
      </c>
      <c r="T3212" s="2">
        <v>0.2</v>
      </c>
      <c r="U3212" s="4">
        <v>5.0220000000000002</v>
      </c>
    </row>
    <row r="3213" spans="1:21" ht="15.75" customHeight="1" x14ac:dyDescent="0.3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4">
        <v>11.227999999999998</v>
      </c>
      <c r="S3213" s="2">
        <v>7</v>
      </c>
      <c r="T3213" s="2">
        <v>0.8</v>
      </c>
      <c r="U3213" s="4">
        <v>-18.52620000000001</v>
      </c>
    </row>
    <row r="3214" spans="1:21" ht="15.75" customHeight="1" x14ac:dyDescent="0.3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4">
        <v>207.24</v>
      </c>
      <c r="S3214" s="2">
        <v>11</v>
      </c>
      <c r="T3214" s="2">
        <v>0</v>
      </c>
      <c r="U3214" s="4">
        <v>58.027200000000001</v>
      </c>
    </row>
    <row r="3215" spans="1:21" ht="15.75" customHeight="1" x14ac:dyDescent="0.3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4">
        <v>1.504</v>
      </c>
      <c r="S3215" s="2">
        <v>1</v>
      </c>
      <c r="T3215" s="2">
        <v>0.2</v>
      </c>
      <c r="U3215" s="4">
        <v>0.16919999999999991</v>
      </c>
    </row>
    <row r="3216" spans="1:21" ht="15.75" customHeight="1" x14ac:dyDescent="0.3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4">
        <v>34.848000000000006</v>
      </c>
      <c r="S3216" s="2">
        <v>2</v>
      </c>
      <c r="T3216" s="2">
        <v>0.2</v>
      </c>
      <c r="U3216" s="4">
        <v>6.5339999999999971</v>
      </c>
    </row>
    <row r="3217" spans="1:21" ht="15.75" customHeight="1" x14ac:dyDescent="0.3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4">
        <v>75.179999999999993</v>
      </c>
      <c r="S3217" s="2">
        <v>6</v>
      </c>
      <c r="T3217" s="2">
        <v>0</v>
      </c>
      <c r="U3217" s="4">
        <v>35.334599999999995</v>
      </c>
    </row>
    <row r="3218" spans="1:21" ht="15.75" customHeight="1" x14ac:dyDescent="0.3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4">
        <v>149.97</v>
      </c>
      <c r="S3218" s="2">
        <v>3</v>
      </c>
      <c r="T3218" s="2">
        <v>0</v>
      </c>
      <c r="U3218" s="4">
        <v>52.489499999999992</v>
      </c>
    </row>
    <row r="3219" spans="1:21" ht="15.75" customHeight="1" x14ac:dyDescent="0.3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4">
        <v>931.17600000000016</v>
      </c>
      <c r="S3219" s="2">
        <v>3</v>
      </c>
      <c r="T3219" s="2">
        <v>0.2</v>
      </c>
      <c r="U3219" s="4">
        <v>314.27190000000002</v>
      </c>
    </row>
    <row r="3220" spans="1:21" ht="15.75" customHeight="1" x14ac:dyDescent="0.3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4">
        <v>430.88</v>
      </c>
      <c r="S3220" s="2">
        <v>2</v>
      </c>
      <c r="T3220" s="2">
        <v>0</v>
      </c>
      <c r="U3220" s="4">
        <v>124.95519999999999</v>
      </c>
    </row>
    <row r="3221" spans="1:21" ht="15.75" customHeight="1" x14ac:dyDescent="0.3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4">
        <v>94.85</v>
      </c>
      <c r="S3221" s="2">
        <v>5</v>
      </c>
      <c r="T3221" s="2">
        <v>0</v>
      </c>
      <c r="U3221" s="4">
        <v>45.527999999999992</v>
      </c>
    </row>
    <row r="3222" spans="1:21" ht="15.75" customHeight="1" x14ac:dyDescent="0.3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4">
        <v>51.12</v>
      </c>
      <c r="S3222" s="2">
        <v>4</v>
      </c>
      <c r="T3222" s="2">
        <v>0</v>
      </c>
      <c r="U3222" s="4">
        <v>23.003999999999998</v>
      </c>
    </row>
    <row r="3223" spans="1:21" ht="15.75" customHeight="1" x14ac:dyDescent="0.3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4">
        <v>90</v>
      </c>
      <c r="S3223" s="2">
        <v>1</v>
      </c>
      <c r="T3223" s="2">
        <v>0</v>
      </c>
      <c r="U3223" s="4">
        <v>32.4</v>
      </c>
    </row>
    <row r="3224" spans="1:21" ht="15.75" customHeight="1" x14ac:dyDescent="0.3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4">
        <v>9.4079999999999995</v>
      </c>
      <c r="S3224" s="2">
        <v>2</v>
      </c>
      <c r="T3224" s="2">
        <v>0.2</v>
      </c>
      <c r="U3224" s="4">
        <v>3.4103999999999997</v>
      </c>
    </row>
    <row r="3225" spans="1:21" ht="15.75" customHeight="1" x14ac:dyDescent="0.3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4">
        <v>4.6719999999999997</v>
      </c>
      <c r="S3225" s="2">
        <v>2</v>
      </c>
      <c r="T3225" s="2">
        <v>0.2</v>
      </c>
      <c r="U3225" s="4">
        <v>1.4599999999999997</v>
      </c>
    </row>
    <row r="3226" spans="1:21" ht="15.75" customHeight="1" x14ac:dyDescent="0.3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4">
        <v>318.40000000000003</v>
      </c>
      <c r="S3226" s="2">
        <v>2</v>
      </c>
      <c r="T3226" s="2">
        <v>0.2</v>
      </c>
      <c r="U3226" s="4">
        <v>107.46</v>
      </c>
    </row>
    <row r="3227" spans="1:21" ht="15.75" customHeight="1" x14ac:dyDescent="0.3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4">
        <v>12.768000000000001</v>
      </c>
      <c r="S3227" s="2">
        <v>6</v>
      </c>
      <c r="T3227" s="2">
        <v>0.2</v>
      </c>
      <c r="U3227" s="4">
        <v>4.628400000000001</v>
      </c>
    </row>
    <row r="3228" spans="1:21" ht="15.75" customHeight="1" x14ac:dyDescent="0.3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4">
        <v>15.36</v>
      </c>
      <c r="S3228" s="2">
        <v>2</v>
      </c>
      <c r="T3228" s="2">
        <v>0.2</v>
      </c>
      <c r="U3228" s="4">
        <v>-3.2639999999999993</v>
      </c>
    </row>
    <row r="3229" spans="1:21" ht="15.75" customHeight="1" x14ac:dyDescent="0.3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4">
        <v>230.376</v>
      </c>
      <c r="S3229" s="2">
        <v>3</v>
      </c>
      <c r="T3229" s="2">
        <v>0.2</v>
      </c>
      <c r="U3229" s="4">
        <v>20.157899999999991</v>
      </c>
    </row>
    <row r="3230" spans="1:21" ht="15.75" customHeight="1" x14ac:dyDescent="0.3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4">
        <v>7.16</v>
      </c>
      <c r="S3230" s="2">
        <v>1</v>
      </c>
      <c r="T3230" s="2">
        <v>0.2</v>
      </c>
      <c r="U3230" s="4">
        <v>-8.9500000000001023E-2</v>
      </c>
    </row>
    <row r="3231" spans="1:21" ht="15.75" customHeight="1" x14ac:dyDescent="0.3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4">
        <v>375.34</v>
      </c>
      <c r="S3231" s="2">
        <v>1</v>
      </c>
      <c r="T3231" s="2">
        <v>0</v>
      </c>
      <c r="U3231" s="4">
        <v>18.766999999999996</v>
      </c>
    </row>
    <row r="3232" spans="1:21" ht="15.75" customHeight="1" x14ac:dyDescent="0.3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4">
        <v>114.9</v>
      </c>
      <c r="S3232" s="2">
        <v>5</v>
      </c>
      <c r="T3232" s="2">
        <v>0</v>
      </c>
      <c r="U3232" s="4">
        <v>39.066000000000003</v>
      </c>
    </row>
    <row r="3233" spans="1:21" ht="15.75" customHeight="1" x14ac:dyDescent="0.3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4">
        <v>26.045999999999992</v>
      </c>
      <c r="S3233" s="2">
        <v>3</v>
      </c>
      <c r="T3233" s="2">
        <v>0.8</v>
      </c>
      <c r="U3233" s="4">
        <v>-44.278199999999998</v>
      </c>
    </row>
    <row r="3234" spans="1:21" ht="15.75" customHeight="1" x14ac:dyDescent="0.3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4">
        <v>2.8959999999999995</v>
      </c>
      <c r="S3234" s="2">
        <v>1</v>
      </c>
      <c r="T3234" s="2">
        <v>0.8</v>
      </c>
      <c r="U3234" s="4">
        <v>-4.7784000000000013</v>
      </c>
    </row>
    <row r="3235" spans="1:21" ht="15.75" customHeight="1" x14ac:dyDescent="0.3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4">
        <v>32.544000000000004</v>
      </c>
      <c r="S3235" s="2">
        <v>2</v>
      </c>
      <c r="T3235" s="2">
        <v>0.2</v>
      </c>
      <c r="U3235" s="4">
        <v>-7.7292000000000041</v>
      </c>
    </row>
    <row r="3236" spans="1:21" ht="15.75" customHeight="1" x14ac:dyDescent="0.3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4">
        <v>3.9840000000000004</v>
      </c>
      <c r="S3236" s="2">
        <v>1</v>
      </c>
      <c r="T3236" s="2">
        <v>0.2</v>
      </c>
      <c r="U3236" s="4">
        <v>1.3944000000000001</v>
      </c>
    </row>
    <row r="3237" spans="1:21" ht="15.75" customHeight="1" x14ac:dyDescent="0.3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4">
        <v>181.79699999999997</v>
      </c>
      <c r="S3237" s="2">
        <v>1</v>
      </c>
      <c r="T3237" s="2">
        <v>0.3</v>
      </c>
      <c r="U3237" s="4">
        <v>-15.582599999999999</v>
      </c>
    </row>
    <row r="3238" spans="1:21" ht="15.75" customHeight="1" x14ac:dyDescent="0.3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4">
        <v>44.94</v>
      </c>
      <c r="S3238" s="2">
        <v>3</v>
      </c>
      <c r="T3238" s="2">
        <v>0</v>
      </c>
      <c r="U3238" s="4">
        <v>12.5832</v>
      </c>
    </row>
    <row r="3239" spans="1:21" ht="15.75" customHeight="1" x14ac:dyDescent="0.3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4">
        <v>45.576000000000001</v>
      </c>
      <c r="S3239" s="2">
        <v>3</v>
      </c>
      <c r="T3239" s="2">
        <v>0.2</v>
      </c>
      <c r="U3239" s="4">
        <v>15.951599999999997</v>
      </c>
    </row>
    <row r="3240" spans="1:21" ht="15.75" customHeight="1" x14ac:dyDescent="0.3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4">
        <v>318.43</v>
      </c>
      <c r="S3240" s="2">
        <v>5</v>
      </c>
      <c r="T3240" s="2">
        <v>0.3</v>
      </c>
      <c r="U3240" s="4">
        <v>-77.333000000000013</v>
      </c>
    </row>
    <row r="3241" spans="1:21" ht="15.75" customHeight="1" x14ac:dyDescent="0.3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4">
        <v>122.91999999999999</v>
      </c>
      <c r="S3241" s="2">
        <v>7</v>
      </c>
      <c r="T3241" s="2">
        <v>0.2</v>
      </c>
      <c r="U3241" s="4">
        <v>46.095000000000006</v>
      </c>
    </row>
    <row r="3242" spans="1:21" ht="15.75" customHeight="1" x14ac:dyDescent="0.3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4">
        <v>7.0679999999999996</v>
      </c>
      <c r="S3242" s="2">
        <v>3</v>
      </c>
      <c r="T3242" s="2">
        <v>0.6</v>
      </c>
      <c r="U3242" s="4">
        <v>-2.8271999999999995</v>
      </c>
    </row>
    <row r="3243" spans="1:21" ht="15.75" customHeight="1" x14ac:dyDescent="0.3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4">
        <v>56.449999999999996</v>
      </c>
      <c r="S3243" s="2">
        <v>5</v>
      </c>
      <c r="T3243" s="2">
        <v>0</v>
      </c>
      <c r="U3243" s="4">
        <v>14.676999999999998</v>
      </c>
    </row>
    <row r="3244" spans="1:21" ht="15.75" customHeight="1" x14ac:dyDescent="0.3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4">
        <v>13.467999999999998</v>
      </c>
      <c r="S3244" s="2">
        <v>13</v>
      </c>
      <c r="T3244" s="2">
        <v>0.8</v>
      </c>
      <c r="U3244" s="4">
        <v>-22.895600000000005</v>
      </c>
    </row>
    <row r="3245" spans="1:21" ht="15.75" customHeight="1" x14ac:dyDescent="0.3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4">
        <v>219.80000000000004</v>
      </c>
      <c r="S3245" s="2">
        <v>5</v>
      </c>
      <c r="T3245" s="2">
        <v>0.2</v>
      </c>
      <c r="U3245" s="4">
        <v>24.727499999999971</v>
      </c>
    </row>
    <row r="3246" spans="1:21" ht="15.75" customHeight="1" x14ac:dyDescent="0.3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4">
        <v>317.05799999999999</v>
      </c>
      <c r="S3246" s="2">
        <v>3</v>
      </c>
      <c r="T3246" s="2">
        <v>0.3</v>
      </c>
      <c r="U3246" s="4">
        <v>-18.117599999999996</v>
      </c>
    </row>
    <row r="3247" spans="1:21" ht="15.75" customHeight="1" x14ac:dyDescent="0.3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4">
        <v>49.08</v>
      </c>
      <c r="S3247" s="2">
        <v>3</v>
      </c>
      <c r="T3247" s="2">
        <v>0</v>
      </c>
      <c r="U3247" s="4">
        <v>4.9079999999999977</v>
      </c>
    </row>
    <row r="3248" spans="1:21" ht="15.75" customHeight="1" x14ac:dyDescent="0.3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4">
        <v>324.90000000000003</v>
      </c>
      <c r="S3248" s="2">
        <v>5</v>
      </c>
      <c r="T3248" s="2">
        <v>0</v>
      </c>
      <c r="U3248" s="4">
        <v>38.988000000000014</v>
      </c>
    </row>
    <row r="3249" spans="1:21" ht="15.75" customHeight="1" x14ac:dyDescent="0.3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4">
        <v>18.240000000000002</v>
      </c>
      <c r="S3249" s="2">
        <v>3</v>
      </c>
      <c r="T3249" s="2">
        <v>0</v>
      </c>
      <c r="U3249" s="4">
        <v>5.2895999999999983</v>
      </c>
    </row>
    <row r="3250" spans="1:21" ht="15.75" customHeight="1" x14ac:dyDescent="0.3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4">
        <v>113.88800000000002</v>
      </c>
      <c r="S3250" s="2">
        <v>2</v>
      </c>
      <c r="T3250" s="2">
        <v>0.2</v>
      </c>
      <c r="U3250" s="4">
        <v>9.9651999999999994</v>
      </c>
    </row>
    <row r="3251" spans="1:21" ht="15.75" customHeight="1" x14ac:dyDescent="0.3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4">
        <v>105.584</v>
      </c>
      <c r="S3251" s="2">
        <v>2</v>
      </c>
      <c r="T3251" s="2">
        <v>0.2</v>
      </c>
      <c r="U3251" s="4">
        <v>7.9188000000000045</v>
      </c>
    </row>
    <row r="3252" spans="1:21" ht="15.75" customHeight="1" x14ac:dyDescent="0.3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4">
        <v>24.849999999999998</v>
      </c>
      <c r="S3252" s="2">
        <v>7</v>
      </c>
      <c r="T3252" s="2">
        <v>0</v>
      </c>
      <c r="U3252" s="4">
        <v>11.679499999999999</v>
      </c>
    </row>
    <row r="3253" spans="1:21" ht="15.75" customHeight="1" x14ac:dyDescent="0.3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4">
        <v>60.311999999999998</v>
      </c>
      <c r="S3253" s="2">
        <v>3</v>
      </c>
      <c r="T3253" s="2">
        <v>0.2</v>
      </c>
      <c r="U3253" s="4">
        <v>5.2773000000000003</v>
      </c>
    </row>
    <row r="3254" spans="1:21" ht="15.75" customHeight="1" x14ac:dyDescent="0.3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4">
        <v>7.0559999999999992</v>
      </c>
      <c r="S3254" s="2">
        <v>3</v>
      </c>
      <c r="T3254" s="2">
        <v>0.2</v>
      </c>
      <c r="U3254" s="4">
        <v>2.2050000000000001</v>
      </c>
    </row>
    <row r="3255" spans="1:21" ht="15.75" customHeight="1" x14ac:dyDescent="0.3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4">
        <v>27.183999999999997</v>
      </c>
      <c r="S3255" s="2">
        <v>2</v>
      </c>
      <c r="T3255" s="2">
        <v>0.2</v>
      </c>
      <c r="U3255" s="4">
        <v>2.0387999999999984</v>
      </c>
    </row>
    <row r="3256" spans="1:21" ht="15.75" customHeight="1" x14ac:dyDescent="0.3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4">
        <v>107.98399999999999</v>
      </c>
      <c r="S3256" s="2">
        <v>1</v>
      </c>
      <c r="T3256" s="2">
        <v>0.2</v>
      </c>
      <c r="U3256" s="4">
        <v>9.4485999999999954</v>
      </c>
    </row>
    <row r="3257" spans="1:21" ht="15.75" customHeight="1" x14ac:dyDescent="0.3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4">
        <v>19.295999999999999</v>
      </c>
      <c r="S3257" s="2">
        <v>3</v>
      </c>
      <c r="T3257" s="2">
        <v>0.2</v>
      </c>
      <c r="U3257" s="4">
        <v>6.0299999999999994</v>
      </c>
    </row>
    <row r="3258" spans="1:21" ht="15.75" customHeight="1" x14ac:dyDescent="0.3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4">
        <v>4.6079999999999997</v>
      </c>
      <c r="S3258" s="2">
        <v>2</v>
      </c>
      <c r="T3258" s="2">
        <v>0.2</v>
      </c>
      <c r="U3258" s="4">
        <v>1.6704000000000001</v>
      </c>
    </row>
    <row r="3259" spans="1:21" ht="15.75" customHeight="1" x14ac:dyDescent="0.3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4">
        <v>79.97399999999999</v>
      </c>
      <c r="S3259" s="2">
        <v>3</v>
      </c>
      <c r="T3259" s="2">
        <v>0.4</v>
      </c>
      <c r="U3259" s="4">
        <v>-29.323800000000006</v>
      </c>
    </row>
    <row r="3260" spans="1:21" ht="15.75" customHeight="1" x14ac:dyDescent="0.3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4">
        <v>2.9460000000000006</v>
      </c>
      <c r="S3260" s="2">
        <v>2</v>
      </c>
      <c r="T3260" s="2">
        <v>0.7</v>
      </c>
      <c r="U3260" s="4">
        <v>-2.0621999999999998</v>
      </c>
    </row>
    <row r="3261" spans="1:21" ht="15.75" customHeight="1" x14ac:dyDescent="0.3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4">
        <v>3.1359999999999992</v>
      </c>
      <c r="S3261" s="2">
        <v>2</v>
      </c>
      <c r="T3261" s="2">
        <v>0.8</v>
      </c>
      <c r="U3261" s="4">
        <v>-4.7040000000000006</v>
      </c>
    </row>
    <row r="3262" spans="1:21" ht="15.75" customHeight="1" x14ac:dyDescent="0.3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4">
        <v>20.736000000000004</v>
      </c>
      <c r="S3262" s="2">
        <v>4</v>
      </c>
      <c r="T3262" s="2">
        <v>0.2</v>
      </c>
      <c r="U3262" s="4">
        <v>7.2576000000000001</v>
      </c>
    </row>
    <row r="3263" spans="1:21" ht="15.75" customHeight="1" x14ac:dyDescent="0.3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4">
        <v>99.98</v>
      </c>
      <c r="S3263" s="2">
        <v>2</v>
      </c>
      <c r="T3263" s="2">
        <v>0</v>
      </c>
      <c r="U3263" s="4">
        <v>7.9983999999999895</v>
      </c>
    </row>
    <row r="3264" spans="1:21" ht="15.75" customHeight="1" x14ac:dyDescent="0.3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4">
        <v>733.94999999999993</v>
      </c>
      <c r="S3264" s="2">
        <v>7</v>
      </c>
      <c r="T3264" s="2">
        <v>0</v>
      </c>
      <c r="U3264" s="4">
        <v>352.29599999999999</v>
      </c>
    </row>
    <row r="3265" spans="1:21" ht="15.75" customHeight="1" x14ac:dyDescent="0.3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4">
        <v>241.44</v>
      </c>
      <c r="S3265" s="2">
        <v>3</v>
      </c>
      <c r="T3265" s="2">
        <v>0</v>
      </c>
      <c r="U3265" s="4">
        <v>72.431999999999988</v>
      </c>
    </row>
    <row r="3266" spans="1:21" ht="15.75" customHeight="1" x14ac:dyDescent="0.3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4">
        <v>10.08</v>
      </c>
      <c r="S3266" s="2">
        <v>4</v>
      </c>
      <c r="T3266" s="2">
        <v>0.2</v>
      </c>
      <c r="U3266" s="4">
        <v>3.528</v>
      </c>
    </row>
    <row r="3267" spans="1:21" ht="15.75" customHeight="1" x14ac:dyDescent="0.3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4">
        <v>281.904</v>
      </c>
      <c r="S3267" s="2">
        <v>2</v>
      </c>
      <c r="T3267" s="2">
        <v>0.2</v>
      </c>
      <c r="U3267" s="4">
        <v>10.571399999999983</v>
      </c>
    </row>
    <row r="3268" spans="1:21" ht="15.75" customHeight="1" x14ac:dyDescent="0.3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4">
        <v>201.43200000000002</v>
      </c>
      <c r="S3268" s="2">
        <v>3</v>
      </c>
      <c r="T3268" s="2">
        <v>0.2</v>
      </c>
      <c r="U3268" s="4">
        <v>67.983299999999986</v>
      </c>
    </row>
    <row r="3269" spans="1:21" ht="15.75" customHeight="1" x14ac:dyDescent="0.3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4">
        <v>135.97999999999999</v>
      </c>
      <c r="S3269" s="2">
        <v>2</v>
      </c>
      <c r="T3269" s="2">
        <v>0</v>
      </c>
      <c r="U3269" s="4">
        <v>33.995000000000005</v>
      </c>
    </row>
    <row r="3270" spans="1:21" ht="15.75" customHeight="1" x14ac:dyDescent="0.3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4">
        <v>44.95</v>
      </c>
      <c r="S3270" s="2">
        <v>1</v>
      </c>
      <c r="T3270" s="2">
        <v>0</v>
      </c>
      <c r="U3270" s="4">
        <v>12.585999999999999</v>
      </c>
    </row>
    <row r="3271" spans="1:21" ht="15.75" customHeight="1" x14ac:dyDescent="0.3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4">
        <v>2.9699999999999998</v>
      </c>
      <c r="S3271" s="2">
        <v>3</v>
      </c>
      <c r="T3271" s="2">
        <v>0</v>
      </c>
      <c r="U3271" s="4">
        <v>1.3068000000000004</v>
      </c>
    </row>
    <row r="3272" spans="1:21" ht="15.75" customHeight="1" x14ac:dyDescent="0.3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4">
        <v>6.5400000000000009</v>
      </c>
      <c r="S3272" s="2">
        <v>3</v>
      </c>
      <c r="T3272" s="2">
        <v>0</v>
      </c>
      <c r="U3272" s="4">
        <v>2.6814000000000004</v>
      </c>
    </row>
    <row r="3273" spans="1:21" ht="15.75" customHeight="1" x14ac:dyDescent="0.3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4">
        <v>7.92</v>
      </c>
      <c r="S3273" s="2">
        <v>8</v>
      </c>
      <c r="T3273" s="2">
        <v>0</v>
      </c>
      <c r="U3273" s="4">
        <v>3.4848000000000008</v>
      </c>
    </row>
    <row r="3274" spans="1:21" ht="15.75" customHeight="1" x14ac:dyDescent="0.3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4">
        <v>203.92</v>
      </c>
      <c r="S3274" s="2">
        <v>5</v>
      </c>
      <c r="T3274" s="2">
        <v>0.2</v>
      </c>
      <c r="U3274" s="4">
        <v>22.940999999999995</v>
      </c>
    </row>
    <row r="3275" spans="1:21" ht="15.75" customHeight="1" x14ac:dyDescent="0.3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4">
        <v>3359.9520000000002</v>
      </c>
      <c r="S3275" s="2">
        <v>6</v>
      </c>
      <c r="T3275" s="2">
        <v>0.2</v>
      </c>
      <c r="U3275" s="4">
        <v>1049.9849999999999</v>
      </c>
    </row>
    <row r="3276" spans="1:21" ht="15.75" customHeight="1" x14ac:dyDescent="0.3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4">
        <v>18.240000000000002</v>
      </c>
      <c r="S3276" s="2">
        <v>3</v>
      </c>
      <c r="T3276" s="2">
        <v>0</v>
      </c>
      <c r="U3276" s="4">
        <v>9.120000000000001</v>
      </c>
    </row>
    <row r="3277" spans="1:21" ht="15.75" customHeight="1" x14ac:dyDescent="0.3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4">
        <v>27.78</v>
      </c>
      <c r="S3277" s="2">
        <v>6</v>
      </c>
      <c r="T3277" s="2">
        <v>0</v>
      </c>
      <c r="U3277" s="4">
        <v>9.1673999999999989</v>
      </c>
    </row>
    <row r="3278" spans="1:21" ht="15.75" customHeight="1" x14ac:dyDescent="0.3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4">
        <v>22.959999999999997</v>
      </c>
      <c r="S3278" s="2">
        <v>7</v>
      </c>
      <c r="T3278" s="2">
        <v>0</v>
      </c>
      <c r="U3278" s="4">
        <v>7.5767999999999986</v>
      </c>
    </row>
    <row r="3279" spans="1:21" ht="15.75" customHeight="1" x14ac:dyDescent="0.3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4">
        <v>28.99</v>
      </c>
      <c r="S3279" s="2">
        <v>1</v>
      </c>
      <c r="T3279" s="2">
        <v>0</v>
      </c>
      <c r="U3279" s="4">
        <v>8.4070999999999962</v>
      </c>
    </row>
    <row r="3280" spans="1:21" ht="15.75" customHeight="1" x14ac:dyDescent="0.3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4">
        <v>12.96</v>
      </c>
      <c r="S3280" s="2">
        <v>2</v>
      </c>
      <c r="T3280" s="2">
        <v>0</v>
      </c>
      <c r="U3280" s="4">
        <v>6.3504000000000005</v>
      </c>
    </row>
    <row r="3281" spans="1:21" ht="15.75" customHeight="1" x14ac:dyDescent="0.3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4">
        <v>22.959999999999997</v>
      </c>
      <c r="S3281" s="2">
        <v>7</v>
      </c>
      <c r="T3281" s="2">
        <v>0</v>
      </c>
      <c r="U3281" s="4">
        <v>6.6583999999999968</v>
      </c>
    </row>
    <row r="3282" spans="1:21" ht="15.75" customHeight="1" x14ac:dyDescent="0.3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4">
        <v>4164.0499999999993</v>
      </c>
      <c r="S3282" s="2">
        <v>5</v>
      </c>
      <c r="T3282" s="2">
        <v>0</v>
      </c>
      <c r="U3282" s="4">
        <v>83.281000000000063</v>
      </c>
    </row>
    <row r="3283" spans="1:21" ht="15.75" customHeight="1" x14ac:dyDescent="0.3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4">
        <v>47.984000000000002</v>
      </c>
      <c r="S3283" s="2">
        <v>2</v>
      </c>
      <c r="T3283" s="2">
        <v>0.2</v>
      </c>
      <c r="U3283" s="4">
        <v>13.195600000000001</v>
      </c>
    </row>
    <row r="3284" spans="1:21" ht="15.75" customHeight="1" x14ac:dyDescent="0.3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4">
        <v>4.6240000000000006</v>
      </c>
      <c r="S3284" s="2">
        <v>1</v>
      </c>
      <c r="T3284" s="2">
        <v>0.2</v>
      </c>
      <c r="U3284" s="4">
        <v>1.6762000000000001</v>
      </c>
    </row>
    <row r="3285" spans="1:21" ht="15.75" customHeight="1" x14ac:dyDescent="0.3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4">
        <v>15.24</v>
      </c>
      <c r="S3285" s="2">
        <v>3</v>
      </c>
      <c r="T3285" s="2">
        <v>0</v>
      </c>
      <c r="U3285" s="4">
        <v>5.1815999999999995</v>
      </c>
    </row>
    <row r="3286" spans="1:21" ht="15.75" customHeight="1" x14ac:dyDescent="0.3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4">
        <v>63.924000000000007</v>
      </c>
      <c r="S3286" s="2">
        <v>7</v>
      </c>
      <c r="T3286" s="2">
        <v>0.7</v>
      </c>
      <c r="U3286" s="4">
        <v>-46.877600000000001</v>
      </c>
    </row>
    <row r="3287" spans="1:21" ht="15.75" customHeight="1" x14ac:dyDescent="0.3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4">
        <v>6.56</v>
      </c>
      <c r="S3287" s="2">
        <v>2</v>
      </c>
      <c r="T3287" s="2">
        <v>0</v>
      </c>
      <c r="U3287" s="4">
        <v>1.9023999999999992</v>
      </c>
    </row>
    <row r="3288" spans="1:21" ht="15.75" customHeight="1" x14ac:dyDescent="0.3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4">
        <v>13.11</v>
      </c>
      <c r="S3288" s="2">
        <v>3</v>
      </c>
      <c r="T3288" s="2">
        <v>0</v>
      </c>
      <c r="U3288" s="4">
        <v>3.4086000000000003</v>
      </c>
    </row>
    <row r="3289" spans="1:21" ht="15.75" customHeight="1" x14ac:dyDescent="0.3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4">
        <v>494.37600000000009</v>
      </c>
      <c r="S3289" s="2">
        <v>3</v>
      </c>
      <c r="T3289" s="2">
        <v>0.2</v>
      </c>
      <c r="U3289" s="4">
        <v>49.437599999999975</v>
      </c>
    </row>
    <row r="3290" spans="1:21" ht="15.75" customHeight="1" x14ac:dyDescent="0.3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4">
        <v>29.2</v>
      </c>
      <c r="S3290" s="2">
        <v>5</v>
      </c>
      <c r="T3290" s="2">
        <v>0.2</v>
      </c>
      <c r="U3290" s="4">
        <v>9.8549999999999969</v>
      </c>
    </row>
    <row r="3291" spans="1:21" ht="15.75" customHeight="1" x14ac:dyDescent="0.3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4">
        <v>248.85000000000002</v>
      </c>
      <c r="S3291" s="2">
        <v>5</v>
      </c>
      <c r="T3291" s="2">
        <v>0</v>
      </c>
      <c r="U3291" s="4">
        <v>27.373499999999993</v>
      </c>
    </row>
    <row r="3292" spans="1:21" ht="15.75" customHeight="1" x14ac:dyDescent="0.3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4">
        <v>36.24</v>
      </c>
      <c r="S3292" s="2">
        <v>1</v>
      </c>
      <c r="T3292" s="2">
        <v>0</v>
      </c>
      <c r="U3292" s="4">
        <v>15.220800000000001</v>
      </c>
    </row>
    <row r="3293" spans="1:21" ht="15.75" customHeight="1" x14ac:dyDescent="0.3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4">
        <v>11.68</v>
      </c>
      <c r="S3293" s="2">
        <v>2</v>
      </c>
      <c r="T3293" s="2">
        <v>0</v>
      </c>
      <c r="U3293" s="4">
        <v>3.5039999999999996</v>
      </c>
    </row>
    <row r="3294" spans="1:21" ht="15.75" customHeight="1" x14ac:dyDescent="0.3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4">
        <v>11.91</v>
      </c>
      <c r="S3294" s="2">
        <v>3</v>
      </c>
      <c r="T3294" s="2">
        <v>0</v>
      </c>
      <c r="U3294" s="4">
        <v>0.11909999999999954</v>
      </c>
    </row>
    <row r="3295" spans="1:21" ht="15.75" customHeight="1" x14ac:dyDescent="0.3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4">
        <v>3.48</v>
      </c>
      <c r="S3295" s="2">
        <v>2</v>
      </c>
      <c r="T3295" s="2">
        <v>0</v>
      </c>
      <c r="U3295" s="4">
        <v>1.1135999999999999</v>
      </c>
    </row>
    <row r="3296" spans="1:21" ht="15.75" customHeight="1" x14ac:dyDescent="0.3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4">
        <v>30.959999999999994</v>
      </c>
      <c r="S3296" s="2">
        <v>8</v>
      </c>
      <c r="T3296" s="2">
        <v>0.8</v>
      </c>
      <c r="U3296" s="4">
        <v>-52.632000000000019</v>
      </c>
    </row>
    <row r="3297" spans="1:21" ht="15.75" customHeight="1" x14ac:dyDescent="0.3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4">
        <v>1704.89</v>
      </c>
      <c r="S3297" s="2">
        <v>11</v>
      </c>
      <c r="T3297" s="2">
        <v>0</v>
      </c>
      <c r="U3297" s="4">
        <v>767.20049999999992</v>
      </c>
    </row>
    <row r="3298" spans="1:21" ht="15.75" customHeight="1" x14ac:dyDescent="0.3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4">
        <v>19.194000000000003</v>
      </c>
      <c r="S3298" s="2">
        <v>7</v>
      </c>
      <c r="T3298" s="2">
        <v>0.7</v>
      </c>
      <c r="U3298" s="4">
        <v>-12.795999999999999</v>
      </c>
    </row>
    <row r="3299" spans="1:21" ht="15.75" customHeight="1" x14ac:dyDescent="0.3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4">
        <v>121.79200000000002</v>
      </c>
      <c r="S3299" s="2">
        <v>4</v>
      </c>
      <c r="T3299" s="2">
        <v>0.2</v>
      </c>
      <c r="U3299" s="4">
        <v>13.701599999999988</v>
      </c>
    </row>
    <row r="3300" spans="1:21" ht="15.75" customHeight="1" x14ac:dyDescent="0.3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4">
        <v>1919.9760000000001</v>
      </c>
      <c r="S3300" s="2">
        <v>3</v>
      </c>
      <c r="T3300" s="2">
        <v>0.2</v>
      </c>
      <c r="U3300" s="4">
        <v>215.99729999999977</v>
      </c>
    </row>
    <row r="3301" spans="1:21" ht="15.75" customHeight="1" x14ac:dyDescent="0.3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4">
        <v>50.997000000000007</v>
      </c>
      <c r="S3301" s="2">
        <v>1</v>
      </c>
      <c r="T3301" s="2">
        <v>0.7</v>
      </c>
      <c r="U3301" s="4">
        <v>-40.797600000000003</v>
      </c>
    </row>
    <row r="3302" spans="1:21" ht="15.75" customHeight="1" x14ac:dyDescent="0.3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4">
        <v>76.792000000000002</v>
      </c>
      <c r="S3302" s="2">
        <v>1</v>
      </c>
      <c r="T3302" s="2">
        <v>0.2</v>
      </c>
      <c r="U3302" s="4">
        <v>-16.318300000000001</v>
      </c>
    </row>
    <row r="3303" spans="1:21" ht="15.75" customHeight="1" x14ac:dyDescent="0.3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4">
        <v>539.96399999999994</v>
      </c>
      <c r="S3303" s="2">
        <v>6</v>
      </c>
      <c r="T3303" s="2">
        <v>0.4</v>
      </c>
      <c r="U3303" s="4">
        <v>-107.99280000000002</v>
      </c>
    </row>
    <row r="3304" spans="1:21" ht="15.75" customHeight="1" x14ac:dyDescent="0.3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4">
        <v>60.311999999999998</v>
      </c>
      <c r="S3304" s="2">
        <v>3</v>
      </c>
      <c r="T3304" s="2">
        <v>0.2</v>
      </c>
      <c r="U3304" s="4">
        <v>5.2773000000000003</v>
      </c>
    </row>
    <row r="3305" spans="1:21" ht="15.75" customHeight="1" x14ac:dyDescent="0.3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4">
        <v>1.9440000000000004</v>
      </c>
      <c r="S3305" s="2">
        <v>3</v>
      </c>
      <c r="T3305" s="2">
        <v>0.7</v>
      </c>
      <c r="U3305" s="4">
        <v>-1.4255999999999998</v>
      </c>
    </row>
    <row r="3306" spans="1:21" ht="15.75" customHeight="1" x14ac:dyDescent="0.3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4">
        <v>12.984000000000002</v>
      </c>
      <c r="S3306" s="2">
        <v>3</v>
      </c>
      <c r="T3306" s="2">
        <v>0.2</v>
      </c>
      <c r="U3306" s="4">
        <v>4.7066999999999997</v>
      </c>
    </row>
    <row r="3307" spans="1:21" ht="15.75" customHeight="1" x14ac:dyDescent="0.3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4">
        <v>217.58400000000003</v>
      </c>
      <c r="S3307" s="2">
        <v>2</v>
      </c>
      <c r="T3307" s="2">
        <v>0.2</v>
      </c>
      <c r="U3307" s="4">
        <v>19.03860000000001</v>
      </c>
    </row>
    <row r="3308" spans="1:21" ht="15.75" customHeight="1" x14ac:dyDescent="0.3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4">
        <v>328.77600000000007</v>
      </c>
      <c r="S3308" s="2">
        <v>3</v>
      </c>
      <c r="T3308" s="2">
        <v>0.2</v>
      </c>
      <c r="U3308" s="4">
        <v>28.767899999999997</v>
      </c>
    </row>
    <row r="3309" spans="1:21" ht="15.75" customHeight="1" x14ac:dyDescent="0.3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4">
        <v>2.2859999999999996</v>
      </c>
      <c r="S3309" s="2">
        <v>3</v>
      </c>
      <c r="T3309" s="2">
        <v>0.8</v>
      </c>
      <c r="U3309" s="4">
        <v>-3.6576000000000004</v>
      </c>
    </row>
    <row r="3310" spans="1:21" ht="15.75" customHeight="1" x14ac:dyDescent="0.3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4">
        <v>47.984000000000002</v>
      </c>
      <c r="S3310" s="2">
        <v>2</v>
      </c>
      <c r="T3310" s="2">
        <v>0.2</v>
      </c>
      <c r="U3310" s="4">
        <v>14.395200000000004</v>
      </c>
    </row>
    <row r="3311" spans="1:21" ht="15.75" customHeight="1" x14ac:dyDescent="0.3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4">
        <v>25.344000000000001</v>
      </c>
      <c r="S3311" s="2">
        <v>6</v>
      </c>
      <c r="T3311" s="2">
        <v>0.2</v>
      </c>
      <c r="U3311" s="4">
        <v>8.8704000000000018</v>
      </c>
    </row>
    <row r="3312" spans="1:21" ht="15.75" customHeight="1" x14ac:dyDescent="0.3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4">
        <v>232.40000000000003</v>
      </c>
      <c r="S3312" s="2">
        <v>5</v>
      </c>
      <c r="T3312" s="2">
        <v>0.2</v>
      </c>
      <c r="U3312" s="4">
        <v>78.434999999999988</v>
      </c>
    </row>
    <row r="3313" spans="1:21" ht="15.75" customHeight="1" x14ac:dyDescent="0.3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4">
        <v>86.45</v>
      </c>
      <c r="S3313" s="2">
        <v>7</v>
      </c>
      <c r="T3313" s="2">
        <v>0</v>
      </c>
      <c r="U3313" s="4">
        <v>38.038000000000004</v>
      </c>
    </row>
    <row r="3314" spans="1:21" ht="15.75" customHeight="1" x14ac:dyDescent="0.3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4">
        <v>603.91999999999996</v>
      </c>
      <c r="S3314" s="2">
        <v>5</v>
      </c>
      <c r="T3314" s="2">
        <v>0.2</v>
      </c>
      <c r="U3314" s="4">
        <v>45.294000000000011</v>
      </c>
    </row>
    <row r="3315" spans="1:21" ht="15.75" customHeight="1" x14ac:dyDescent="0.3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4">
        <v>81.98</v>
      </c>
      <c r="S3315" s="2">
        <v>2</v>
      </c>
      <c r="T3315" s="2">
        <v>0</v>
      </c>
      <c r="U3315" s="4">
        <v>40.170200000000001</v>
      </c>
    </row>
    <row r="3316" spans="1:21" ht="15.75" customHeight="1" x14ac:dyDescent="0.3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4">
        <v>271.76400000000001</v>
      </c>
      <c r="S3316" s="2">
        <v>2</v>
      </c>
      <c r="T3316" s="2">
        <v>0.1</v>
      </c>
      <c r="U3316" s="4">
        <v>48.313600000000008</v>
      </c>
    </row>
    <row r="3317" spans="1:21" ht="15.75" customHeight="1" x14ac:dyDescent="0.3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4">
        <v>14.376000000000001</v>
      </c>
      <c r="S3317" s="2">
        <v>3</v>
      </c>
      <c r="T3317" s="2">
        <v>0.2</v>
      </c>
      <c r="U3317" s="4">
        <v>4.8518999999999997</v>
      </c>
    </row>
    <row r="3318" spans="1:21" ht="15.75" customHeight="1" x14ac:dyDescent="0.3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4">
        <v>341.96</v>
      </c>
      <c r="S3318" s="2">
        <v>5</v>
      </c>
      <c r="T3318" s="2">
        <v>0.6</v>
      </c>
      <c r="U3318" s="4">
        <v>-427.45000000000005</v>
      </c>
    </row>
    <row r="3319" spans="1:21" ht="15.75" customHeight="1" x14ac:dyDescent="0.3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4">
        <v>181.35</v>
      </c>
      <c r="S3319" s="2">
        <v>9</v>
      </c>
      <c r="T3319" s="2">
        <v>0</v>
      </c>
      <c r="U3319" s="4">
        <v>48.964500000000001</v>
      </c>
    </row>
    <row r="3320" spans="1:21" ht="15.75" customHeight="1" x14ac:dyDescent="0.3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4">
        <v>8.64</v>
      </c>
      <c r="S3320" s="2">
        <v>3</v>
      </c>
      <c r="T3320" s="2">
        <v>0</v>
      </c>
      <c r="U3320" s="4">
        <v>4.2336</v>
      </c>
    </row>
    <row r="3321" spans="1:21" ht="15.75" customHeight="1" x14ac:dyDescent="0.3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4">
        <v>43.512</v>
      </c>
      <c r="S3321" s="2">
        <v>7</v>
      </c>
      <c r="T3321" s="2">
        <v>0.2</v>
      </c>
      <c r="U3321" s="4">
        <v>3.8073000000000015</v>
      </c>
    </row>
    <row r="3322" spans="1:21" ht="15.75" customHeight="1" x14ac:dyDescent="0.3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4">
        <v>662.88</v>
      </c>
      <c r="S3322" s="2">
        <v>3</v>
      </c>
      <c r="T3322" s="2">
        <v>0.2</v>
      </c>
      <c r="U3322" s="4">
        <v>74.573999999999955</v>
      </c>
    </row>
    <row r="3323" spans="1:21" ht="15.75" customHeight="1" x14ac:dyDescent="0.3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4">
        <v>25.920000000000005</v>
      </c>
      <c r="S3323" s="2">
        <v>5</v>
      </c>
      <c r="T3323" s="2">
        <v>0.2</v>
      </c>
      <c r="U3323" s="4">
        <v>9.0719999999999992</v>
      </c>
    </row>
    <row r="3324" spans="1:21" ht="15.75" customHeight="1" x14ac:dyDescent="0.3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4">
        <v>68.94</v>
      </c>
      <c r="S3324" s="2">
        <v>3</v>
      </c>
      <c r="T3324" s="2">
        <v>0</v>
      </c>
      <c r="U3324" s="4">
        <v>20.681999999999995</v>
      </c>
    </row>
    <row r="3325" spans="1:21" ht="15.75" customHeight="1" x14ac:dyDescent="0.3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4">
        <v>128.82</v>
      </c>
      <c r="S3325" s="2">
        <v>3</v>
      </c>
      <c r="T3325" s="2">
        <v>0</v>
      </c>
      <c r="U3325" s="4">
        <v>50.239800000000002</v>
      </c>
    </row>
    <row r="3326" spans="1:21" ht="15.75" customHeight="1" x14ac:dyDescent="0.3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4">
        <v>896.98999999999978</v>
      </c>
      <c r="S3326" s="2">
        <v>5</v>
      </c>
      <c r="T3326" s="2">
        <v>0.8</v>
      </c>
      <c r="U3326" s="4">
        <v>-1480.0335000000009</v>
      </c>
    </row>
    <row r="3327" spans="1:21" ht="15.75" customHeight="1" x14ac:dyDescent="0.3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4">
        <v>1.2339999999999998</v>
      </c>
      <c r="S3327" s="2">
        <v>1</v>
      </c>
      <c r="T3327" s="2">
        <v>0.8</v>
      </c>
      <c r="U3327" s="4">
        <v>-1.9744000000000002</v>
      </c>
    </row>
    <row r="3328" spans="1:21" ht="15.75" customHeight="1" x14ac:dyDescent="0.3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4">
        <v>67.56</v>
      </c>
      <c r="S3328" s="2">
        <v>3</v>
      </c>
      <c r="T3328" s="2">
        <v>0.2</v>
      </c>
      <c r="U3328" s="4">
        <v>6.7560000000000038</v>
      </c>
    </row>
    <row r="3329" spans="1:21" ht="15.75" customHeight="1" x14ac:dyDescent="0.3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4">
        <v>21.720000000000002</v>
      </c>
      <c r="S3329" s="2">
        <v>5</v>
      </c>
      <c r="T3329" s="2">
        <v>0.2</v>
      </c>
      <c r="U3329" s="4">
        <v>7.8734999999999991</v>
      </c>
    </row>
    <row r="3330" spans="1:21" ht="15.75" customHeight="1" x14ac:dyDescent="0.3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4">
        <v>262.33600000000001</v>
      </c>
      <c r="S3330" s="2">
        <v>8</v>
      </c>
      <c r="T3330" s="2">
        <v>0.2</v>
      </c>
      <c r="U3330" s="4">
        <v>95.096800000000002</v>
      </c>
    </row>
    <row r="3331" spans="1:21" ht="15.75" customHeight="1" x14ac:dyDescent="0.3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4">
        <v>148.47999999999999</v>
      </c>
      <c r="S3331" s="2">
        <v>2</v>
      </c>
      <c r="T3331" s="2">
        <v>0.2</v>
      </c>
      <c r="U3331" s="4">
        <v>16.703999999999986</v>
      </c>
    </row>
    <row r="3332" spans="1:21" ht="15.75" customHeight="1" x14ac:dyDescent="0.3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4">
        <v>241.17599999999999</v>
      </c>
      <c r="S3332" s="2">
        <v>3</v>
      </c>
      <c r="T3332" s="2">
        <v>0.2</v>
      </c>
      <c r="U3332" s="4">
        <v>15.07350000000001</v>
      </c>
    </row>
    <row r="3333" spans="1:21" ht="15.75" customHeight="1" x14ac:dyDescent="0.3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4">
        <v>227.976</v>
      </c>
      <c r="S3333" s="2">
        <v>3</v>
      </c>
      <c r="T3333" s="2">
        <v>0.2</v>
      </c>
      <c r="U3333" s="4">
        <v>28.496999999999957</v>
      </c>
    </row>
    <row r="3334" spans="1:21" ht="15.75" customHeight="1" x14ac:dyDescent="0.3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4">
        <v>52.679999999999993</v>
      </c>
      <c r="S3334" s="2">
        <v>3</v>
      </c>
      <c r="T3334" s="2">
        <v>0.2</v>
      </c>
      <c r="U3334" s="4">
        <v>19.754999999999999</v>
      </c>
    </row>
    <row r="3335" spans="1:21" ht="15.75" customHeight="1" x14ac:dyDescent="0.3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4">
        <v>2.032</v>
      </c>
      <c r="S3335" s="2">
        <v>1</v>
      </c>
      <c r="T3335" s="2">
        <v>0.6</v>
      </c>
      <c r="U3335" s="4">
        <v>-1.3208000000000002</v>
      </c>
    </row>
    <row r="3336" spans="1:21" ht="15.75" customHeight="1" x14ac:dyDescent="0.3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4">
        <v>17.12</v>
      </c>
      <c r="S3336" s="2">
        <v>4</v>
      </c>
      <c r="T3336" s="2">
        <v>0</v>
      </c>
      <c r="U3336" s="4">
        <v>4.9647999999999985</v>
      </c>
    </row>
    <row r="3337" spans="1:21" ht="15.75" customHeight="1" x14ac:dyDescent="0.3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4">
        <v>431.96800000000007</v>
      </c>
      <c r="S3337" s="2">
        <v>4</v>
      </c>
      <c r="T3337" s="2">
        <v>0.2</v>
      </c>
      <c r="U3337" s="4">
        <v>37.797199999999975</v>
      </c>
    </row>
    <row r="3338" spans="1:21" ht="15.75" customHeight="1" x14ac:dyDescent="0.3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4">
        <v>129.91999999999999</v>
      </c>
      <c r="S3338" s="2">
        <v>4</v>
      </c>
      <c r="T3338" s="2">
        <v>0</v>
      </c>
      <c r="U3338" s="4">
        <v>10.393599999999992</v>
      </c>
    </row>
    <row r="3339" spans="1:21" ht="15.75" customHeight="1" x14ac:dyDescent="0.3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4">
        <v>568.72800000000007</v>
      </c>
      <c r="S3339" s="2">
        <v>3</v>
      </c>
      <c r="T3339" s="2">
        <v>0.2</v>
      </c>
      <c r="U3339" s="4">
        <v>28.436399999999935</v>
      </c>
    </row>
    <row r="3340" spans="1:21" ht="15.75" customHeight="1" x14ac:dyDescent="0.3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4">
        <v>117.14400000000001</v>
      </c>
      <c r="S3340" s="2">
        <v>9</v>
      </c>
      <c r="T3340" s="2">
        <v>0.2</v>
      </c>
      <c r="U3340" s="4">
        <v>42.464699999999993</v>
      </c>
    </row>
    <row r="3341" spans="1:21" ht="15.75" customHeight="1" x14ac:dyDescent="0.3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4">
        <v>203.52</v>
      </c>
      <c r="S3341" s="2">
        <v>3</v>
      </c>
      <c r="T3341" s="2">
        <v>0</v>
      </c>
      <c r="U3341" s="4">
        <v>54.950400000000002</v>
      </c>
    </row>
    <row r="3342" spans="1:21" ht="15.75" customHeight="1" x14ac:dyDescent="0.3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4">
        <v>51.75</v>
      </c>
      <c r="S3342" s="2">
        <v>5</v>
      </c>
      <c r="T3342" s="2">
        <v>0</v>
      </c>
      <c r="U3342" s="4">
        <v>24.84</v>
      </c>
    </row>
    <row r="3343" spans="1:21" ht="15.75" customHeight="1" x14ac:dyDescent="0.3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4">
        <v>122.97</v>
      </c>
      <c r="S3343" s="2">
        <v>3</v>
      </c>
      <c r="T3343" s="2">
        <v>0</v>
      </c>
      <c r="U3343" s="4">
        <v>60.255300000000005</v>
      </c>
    </row>
    <row r="3344" spans="1:21" ht="15.75" customHeight="1" x14ac:dyDescent="0.3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4">
        <v>244.61499999999998</v>
      </c>
      <c r="S3344" s="2">
        <v>1</v>
      </c>
      <c r="T3344" s="2">
        <v>0.3</v>
      </c>
      <c r="U3344" s="4">
        <v>20.966999999999999</v>
      </c>
    </row>
    <row r="3345" spans="1:21" ht="15.75" customHeight="1" x14ac:dyDescent="0.3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4">
        <v>59.97</v>
      </c>
      <c r="S3345" s="2">
        <v>3</v>
      </c>
      <c r="T3345" s="2">
        <v>0</v>
      </c>
      <c r="U3345" s="4">
        <v>28.785599999999995</v>
      </c>
    </row>
    <row r="3346" spans="1:21" ht="15.75" customHeight="1" x14ac:dyDescent="0.3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4">
        <v>81.540000000000006</v>
      </c>
      <c r="S3346" s="2">
        <v>9</v>
      </c>
      <c r="T3346" s="2">
        <v>0</v>
      </c>
      <c r="U3346" s="4">
        <v>36.692999999999998</v>
      </c>
    </row>
    <row r="3347" spans="1:21" ht="15.75" customHeight="1" x14ac:dyDescent="0.3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4">
        <v>11.68</v>
      </c>
      <c r="S3347" s="2">
        <v>4</v>
      </c>
      <c r="T3347" s="2">
        <v>0</v>
      </c>
      <c r="U3347" s="4">
        <v>5.2559999999999993</v>
      </c>
    </row>
    <row r="3348" spans="1:21" ht="15.75" customHeight="1" x14ac:dyDescent="0.3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4">
        <v>29</v>
      </c>
      <c r="S3348" s="2">
        <v>5</v>
      </c>
      <c r="T3348" s="2">
        <v>0</v>
      </c>
      <c r="U3348" s="4">
        <v>13.919999999999998</v>
      </c>
    </row>
    <row r="3349" spans="1:21" ht="15.75" customHeight="1" x14ac:dyDescent="0.3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4">
        <v>50.8</v>
      </c>
      <c r="S3349" s="2">
        <v>5</v>
      </c>
      <c r="T3349" s="2">
        <v>0</v>
      </c>
      <c r="U3349" s="4">
        <v>13.208000000000002</v>
      </c>
    </row>
    <row r="3350" spans="1:21" ht="15.75" customHeight="1" x14ac:dyDescent="0.3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4">
        <v>16.029999999999998</v>
      </c>
      <c r="S3350" s="2">
        <v>5</v>
      </c>
      <c r="T3350" s="2">
        <v>0.8</v>
      </c>
      <c r="U3350" s="4">
        <v>-25.648000000000003</v>
      </c>
    </row>
    <row r="3351" spans="1:21" ht="15.75" customHeight="1" x14ac:dyDescent="0.3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4">
        <v>15.712000000000002</v>
      </c>
      <c r="S3351" s="2">
        <v>4</v>
      </c>
      <c r="T3351" s="2">
        <v>0.2</v>
      </c>
      <c r="U3351" s="4">
        <v>5.6955999999999989</v>
      </c>
    </row>
    <row r="3352" spans="1:21" ht="15.75" customHeight="1" x14ac:dyDescent="0.3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4">
        <v>89.97</v>
      </c>
      <c r="S3352" s="2">
        <v>3</v>
      </c>
      <c r="T3352" s="2">
        <v>0</v>
      </c>
      <c r="U3352" s="4">
        <v>18.893699999999995</v>
      </c>
    </row>
    <row r="3353" spans="1:21" ht="15.75" customHeight="1" x14ac:dyDescent="0.3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4">
        <v>435.99900000000002</v>
      </c>
      <c r="S3353" s="2">
        <v>3</v>
      </c>
      <c r="T3353" s="2">
        <v>0.15</v>
      </c>
      <c r="U3353" s="4">
        <v>20.517599999999987</v>
      </c>
    </row>
    <row r="3354" spans="1:21" ht="15.75" customHeight="1" x14ac:dyDescent="0.3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4">
        <v>83.984000000000009</v>
      </c>
      <c r="S3354" s="2">
        <v>2</v>
      </c>
      <c r="T3354" s="2">
        <v>0.2</v>
      </c>
      <c r="U3354" s="4">
        <v>31.494</v>
      </c>
    </row>
    <row r="3355" spans="1:21" ht="15.75" customHeight="1" x14ac:dyDescent="0.3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4">
        <v>359.98</v>
      </c>
      <c r="S3355" s="2">
        <v>2</v>
      </c>
      <c r="T3355" s="2">
        <v>0</v>
      </c>
      <c r="U3355" s="4">
        <v>93.594800000000021</v>
      </c>
    </row>
    <row r="3356" spans="1:21" ht="15.75" customHeight="1" x14ac:dyDescent="0.3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4">
        <v>70.559999999999988</v>
      </c>
      <c r="S3356" s="2">
        <v>1</v>
      </c>
      <c r="T3356" s="2">
        <v>0.3</v>
      </c>
      <c r="U3356" s="4">
        <v>-4.032</v>
      </c>
    </row>
    <row r="3357" spans="1:21" ht="15.75" customHeight="1" x14ac:dyDescent="0.3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4">
        <v>20.88</v>
      </c>
      <c r="S3357" s="2">
        <v>2</v>
      </c>
      <c r="T3357" s="2">
        <v>0</v>
      </c>
      <c r="U3357" s="4">
        <v>9.6047999999999991</v>
      </c>
    </row>
    <row r="3358" spans="1:21" ht="15.75" customHeight="1" x14ac:dyDescent="0.3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4">
        <v>3.81</v>
      </c>
      <c r="S3358" s="2">
        <v>1</v>
      </c>
      <c r="T3358" s="2">
        <v>0</v>
      </c>
      <c r="U3358" s="4">
        <v>1.8288</v>
      </c>
    </row>
    <row r="3359" spans="1:21" ht="15.75" customHeight="1" x14ac:dyDescent="0.3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4">
        <v>73.007999999999996</v>
      </c>
      <c r="S3359" s="2">
        <v>9</v>
      </c>
      <c r="T3359" s="2">
        <v>0.2</v>
      </c>
      <c r="U3359" s="4">
        <v>26.465400000000006</v>
      </c>
    </row>
    <row r="3360" spans="1:21" ht="15.75" customHeight="1" x14ac:dyDescent="0.3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4">
        <v>3.2079999999999993</v>
      </c>
      <c r="S3360" s="2">
        <v>2</v>
      </c>
      <c r="T3360" s="2">
        <v>0.8</v>
      </c>
      <c r="U3360" s="4">
        <v>-5.2932000000000023</v>
      </c>
    </row>
    <row r="3361" spans="1:21" ht="15.75" customHeight="1" x14ac:dyDescent="0.3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4">
        <v>26.176000000000002</v>
      </c>
      <c r="S3361" s="2">
        <v>2</v>
      </c>
      <c r="T3361" s="2">
        <v>0.2</v>
      </c>
      <c r="U3361" s="4">
        <v>-3.272000000000002</v>
      </c>
    </row>
    <row r="3362" spans="1:21" ht="15.75" customHeight="1" x14ac:dyDescent="0.3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4">
        <v>30.44</v>
      </c>
      <c r="S3362" s="2">
        <v>4</v>
      </c>
      <c r="T3362" s="2">
        <v>0</v>
      </c>
      <c r="U3362" s="4">
        <v>14.306799999999999</v>
      </c>
    </row>
    <row r="3363" spans="1:21" ht="15.75" customHeight="1" x14ac:dyDescent="0.3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4">
        <v>35.28</v>
      </c>
      <c r="S3363" s="2">
        <v>3</v>
      </c>
      <c r="T3363" s="2">
        <v>0</v>
      </c>
      <c r="U3363" s="4">
        <v>11.995199999999997</v>
      </c>
    </row>
    <row r="3364" spans="1:21" ht="15.75" customHeight="1" x14ac:dyDescent="0.3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4">
        <v>19.440000000000001</v>
      </c>
      <c r="S3364" s="2">
        <v>3</v>
      </c>
      <c r="T3364" s="2">
        <v>0</v>
      </c>
      <c r="U3364" s="4">
        <v>9.3312000000000008</v>
      </c>
    </row>
    <row r="3365" spans="1:21" ht="15.75" customHeight="1" x14ac:dyDescent="0.3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4">
        <v>37.880000000000003</v>
      </c>
      <c r="S3365" s="2">
        <v>2</v>
      </c>
      <c r="T3365" s="2">
        <v>0</v>
      </c>
      <c r="U3365" s="4">
        <v>18.940000000000001</v>
      </c>
    </row>
    <row r="3366" spans="1:21" ht="15.75" customHeight="1" x14ac:dyDescent="0.3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4">
        <v>9.5519999999999996</v>
      </c>
      <c r="S3366" s="2">
        <v>3</v>
      </c>
      <c r="T3366" s="2">
        <v>0.6</v>
      </c>
      <c r="U3366" s="4">
        <v>-3.8207999999999984</v>
      </c>
    </row>
    <row r="3367" spans="1:21" ht="15.75" customHeight="1" x14ac:dyDescent="0.3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4">
        <v>290.666</v>
      </c>
      <c r="S3367" s="2">
        <v>2</v>
      </c>
      <c r="T3367" s="2">
        <v>0.15</v>
      </c>
      <c r="U3367" s="4">
        <v>3.4195999999999884</v>
      </c>
    </row>
    <row r="3368" spans="1:21" ht="15.75" customHeight="1" x14ac:dyDescent="0.3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4">
        <v>10.368000000000002</v>
      </c>
      <c r="S3368" s="2">
        <v>2</v>
      </c>
      <c r="T3368" s="2">
        <v>0.2</v>
      </c>
      <c r="U3368" s="4">
        <v>3.6288</v>
      </c>
    </row>
    <row r="3369" spans="1:21" ht="15.75" customHeight="1" x14ac:dyDescent="0.3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4">
        <v>14.352000000000002</v>
      </c>
      <c r="S3369" s="2">
        <v>3</v>
      </c>
      <c r="T3369" s="2">
        <v>0.2</v>
      </c>
      <c r="U3369" s="4">
        <v>4.4849999999999994</v>
      </c>
    </row>
    <row r="3370" spans="1:21" ht="15.75" customHeight="1" x14ac:dyDescent="0.3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4">
        <v>141.96</v>
      </c>
      <c r="S3370" s="2">
        <v>2</v>
      </c>
      <c r="T3370" s="2">
        <v>0</v>
      </c>
      <c r="U3370" s="4">
        <v>41.168399999999991</v>
      </c>
    </row>
    <row r="3371" spans="1:21" ht="15.75" customHeight="1" x14ac:dyDescent="0.3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4">
        <v>66.048000000000002</v>
      </c>
      <c r="S3371" s="2">
        <v>4</v>
      </c>
      <c r="T3371" s="2">
        <v>0.2</v>
      </c>
      <c r="U3371" s="4">
        <v>23.116799999999998</v>
      </c>
    </row>
    <row r="3372" spans="1:21" ht="15.75" customHeight="1" x14ac:dyDescent="0.3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4">
        <v>1287.45</v>
      </c>
      <c r="S3372" s="2">
        <v>5</v>
      </c>
      <c r="T3372" s="2">
        <v>0</v>
      </c>
      <c r="U3372" s="4">
        <v>244.61549999999988</v>
      </c>
    </row>
    <row r="3373" spans="1:21" ht="15.75" customHeight="1" x14ac:dyDescent="0.3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4">
        <v>25.824000000000002</v>
      </c>
      <c r="S3373" s="2">
        <v>6</v>
      </c>
      <c r="T3373" s="2">
        <v>0.2</v>
      </c>
      <c r="U3373" s="4">
        <v>9.0383999999999993</v>
      </c>
    </row>
    <row r="3374" spans="1:21" ht="15.75" customHeight="1" x14ac:dyDescent="0.3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4">
        <v>160.96</v>
      </c>
      <c r="S3374" s="2">
        <v>2</v>
      </c>
      <c r="T3374" s="2">
        <v>0</v>
      </c>
      <c r="U3374" s="4">
        <v>48.287999999999997</v>
      </c>
    </row>
    <row r="3375" spans="1:21" ht="15.75" customHeight="1" x14ac:dyDescent="0.3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4">
        <v>28.44</v>
      </c>
      <c r="S3375" s="2">
        <v>3</v>
      </c>
      <c r="T3375" s="2">
        <v>0</v>
      </c>
      <c r="U3375" s="4">
        <v>11.376000000000001</v>
      </c>
    </row>
    <row r="3376" spans="1:21" ht="15.75" customHeight="1" x14ac:dyDescent="0.3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4">
        <v>364.41</v>
      </c>
      <c r="S3376" s="2">
        <v>5</v>
      </c>
      <c r="T3376" s="2">
        <v>0.1</v>
      </c>
      <c r="U3376" s="4">
        <v>8.0980000000000203</v>
      </c>
    </row>
    <row r="3377" spans="1:21" ht="15.75" customHeight="1" x14ac:dyDescent="0.3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4">
        <v>39.96</v>
      </c>
      <c r="S3377" s="2">
        <v>4</v>
      </c>
      <c r="T3377" s="2">
        <v>0</v>
      </c>
      <c r="U3377" s="4">
        <v>10.389600000000002</v>
      </c>
    </row>
    <row r="3378" spans="1:21" ht="15.75" customHeight="1" x14ac:dyDescent="0.3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4">
        <v>361.76400000000001</v>
      </c>
      <c r="S3378" s="2">
        <v>2</v>
      </c>
      <c r="T3378" s="2">
        <v>0.1</v>
      </c>
      <c r="U3378" s="4">
        <v>68.333200000000005</v>
      </c>
    </row>
    <row r="3379" spans="1:21" ht="15.75" customHeight="1" x14ac:dyDescent="0.3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4">
        <v>111.67200000000001</v>
      </c>
      <c r="S3379" s="2">
        <v>9</v>
      </c>
      <c r="T3379" s="2">
        <v>0.2</v>
      </c>
      <c r="U3379" s="4">
        <v>6.9794999999999909</v>
      </c>
    </row>
    <row r="3380" spans="1:21" ht="15.75" customHeight="1" x14ac:dyDescent="0.3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4">
        <v>13.775999999999996</v>
      </c>
      <c r="S3380" s="2">
        <v>6</v>
      </c>
      <c r="T3380" s="2">
        <v>0.8</v>
      </c>
      <c r="U3380" s="4">
        <v>-22.04160000000001</v>
      </c>
    </row>
    <row r="3381" spans="1:21" ht="15.75" customHeight="1" x14ac:dyDescent="0.3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4">
        <v>10.272000000000002</v>
      </c>
      <c r="S3381" s="2">
        <v>3</v>
      </c>
      <c r="T3381" s="2">
        <v>0.2</v>
      </c>
      <c r="U3381" s="4">
        <v>3.2099999999999982</v>
      </c>
    </row>
    <row r="3382" spans="1:21" ht="15.75" customHeight="1" x14ac:dyDescent="0.3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4">
        <v>24.048000000000002</v>
      </c>
      <c r="S3382" s="2">
        <v>9</v>
      </c>
      <c r="T3382" s="2">
        <v>0.2</v>
      </c>
      <c r="U3382" s="4">
        <v>7.2144000000000013</v>
      </c>
    </row>
    <row r="3383" spans="1:21" ht="15.75" customHeight="1" x14ac:dyDescent="0.3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4">
        <v>2.8960000000000004</v>
      </c>
      <c r="S3383" s="2">
        <v>1</v>
      </c>
      <c r="T3383" s="2">
        <v>0.2</v>
      </c>
      <c r="U3383" s="4">
        <v>0.97739999999999994</v>
      </c>
    </row>
    <row r="3384" spans="1:21" ht="15.75" customHeight="1" x14ac:dyDescent="0.3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4">
        <v>17.940000000000001</v>
      </c>
      <c r="S3384" s="2">
        <v>3</v>
      </c>
      <c r="T3384" s="2">
        <v>0</v>
      </c>
      <c r="U3384" s="4">
        <v>8.7906000000000013</v>
      </c>
    </row>
    <row r="3385" spans="1:21" ht="15.75" customHeight="1" x14ac:dyDescent="0.3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4">
        <v>384.17399999999998</v>
      </c>
      <c r="S3385" s="2">
        <v>7</v>
      </c>
      <c r="T3385" s="2">
        <v>0.1</v>
      </c>
      <c r="U3385" s="4">
        <v>29.880199999999981</v>
      </c>
    </row>
    <row r="3386" spans="1:21" ht="15.75" customHeight="1" x14ac:dyDescent="0.3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4">
        <v>1799.75</v>
      </c>
      <c r="S3386" s="2">
        <v>5</v>
      </c>
      <c r="T3386" s="2">
        <v>0</v>
      </c>
      <c r="U3386" s="4">
        <v>539.92499999999995</v>
      </c>
    </row>
    <row r="3387" spans="1:21" ht="15.75" customHeight="1" x14ac:dyDescent="0.3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4">
        <v>580.67200000000003</v>
      </c>
      <c r="S3387" s="2">
        <v>4</v>
      </c>
      <c r="T3387" s="2">
        <v>0.2</v>
      </c>
      <c r="U3387" s="4">
        <v>65.325599999999895</v>
      </c>
    </row>
    <row r="3388" spans="1:21" ht="15.75" customHeight="1" x14ac:dyDescent="0.3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4">
        <v>18.936</v>
      </c>
      <c r="S3388" s="2">
        <v>3</v>
      </c>
      <c r="T3388" s="2">
        <v>0.2</v>
      </c>
      <c r="U3388" s="4">
        <v>5.9174999999999986</v>
      </c>
    </row>
    <row r="3389" spans="1:21" ht="15.75" customHeight="1" x14ac:dyDescent="0.3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4">
        <v>222.38400000000001</v>
      </c>
      <c r="S3389" s="2">
        <v>2</v>
      </c>
      <c r="T3389" s="2">
        <v>0.2</v>
      </c>
      <c r="U3389" s="4">
        <v>16.678799999999995</v>
      </c>
    </row>
    <row r="3390" spans="1:21" ht="15.75" customHeight="1" x14ac:dyDescent="0.3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4">
        <v>50.454000000000015</v>
      </c>
      <c r="S3390" s="2">
        <v>6</v>
      </c>
      <c r="T3390" s="2">
        <v>0.7</v>
      </c>
      <c r="U3390" s="4">
        <v>-33.635999999999996</v>
      </c>
    </row>
    <row r="3391" spans="1:21" ht="15.75" customHeight="1" x14ac:dyDescent="0.3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4">
        <v>154.76400000000001</v>
      </c>
      <c r="S3391" s="2">
        <v>3</v>
      </c>
      <c r="T3391" s="2">
        <v>0.4</v>
      </c>
      <c r="U3391" s="4">
        <v>-36.11160000000001</v>
      </c>
    </row>
    <row r="3392" spans="1:21" ht="15.75" customHeight="1" x14ac:dyDescent="0.3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4">
        <v>6.8480000000000008</v>
      </c>
      <c r="S3392" s="2">
        <v>2</v>
      </c>
      <c r="T3392" s="2">
        <v>0.2</v>
      </c>
      <c r="U3392" s="4">
        <v>2.1399999999999992</v>
      </c>
    </row>
    <row r="3393" spans="1:21" ht="15.75" customHeight="1" x14ac:dyDescent="0.3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4">
        <v>1091.1680000000001</v>
      </c>
      <c r="S3393" s="2">
        <v>4</v>
      </c>
      <c r="T3393" s="2">
        <v>0.2</v>
      </c>
      <c r="U3393" s="4">
        <v>68.197999999999979</v>
      </c>
    </row>
    <row r="3394" spans="1:21" ht="15.75" customHeight="1" x14ac:dyDescent="0.3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4">
        <v>219.16800000000001</v>
      </c>
      <c r="S3394" s="2">
        <v>2</v>
      </c>
      <c r="T3394" s="2">
        <v>0.2</v>
      </c>
      <c r="U3394" s="4">
        <v>-43.833600000000018</v>
      </c>
    </row>
    <row r="3395" spans="1:21" ht="15.75" customHeight="1" x14ac:dyDescent="0.3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4">
        <v>6.9279999999999982</v>
      </c>
      <c r="S3395" s="2">
        <v>1</v>
      </c>
      <c r="T3395" s="2">
        <v>0.8</v>
      </c>
      <c r="U3395" s="4">
        <v>-11.084800000000005</v>
      </c>
    </row>
    <row r="3396" spans="1:21" ht="15.75" customHeight="1" x14ac:dyDescent="0.3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4">
        <v>40.032000000000004</v>
      </c>
      <c r="S3396" s="2">
        <v>6</v>
      </c>
      <c r="T3396" s="2">
        <v>0.2</v>
      </c>
      <c r="U3396" s="4">
        <v>15.011999999999999</v>
      </c>
    </row>
    <row r="3397" spans="1:21" ht="15.75" customHeight="1" x14ac:dyDescent="0.3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4">
        <v>443.92</v>
      </c>
      <c r="S3397" s="2">
        <v>4</v>
      </c>
      <c r="T3397" s="2">
        <v>0</v>
      </c>
      <c r="U3397" s="4">
        <v>13.317600000000027</v>
      </c>
    </row>
    <row r="3398" spans="1:21" ht="15.75" customHeight="1" x14ac:dyDescent="0.3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4">
        <v>169.99</v>
      </c>
      <c r="S3398" s="2">
        <v>1</v>
      </c>
      <c r="T3398" s="2">
        <v>0</v>
      </c>
      <c r="U3398" s="4">
        <v>78.195399999999992</v>
      </c>
    </row>
    <row r="3399" spans="1:21" ht="15.75" customHeight="1" x14ac:dyDescent="0.3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4">
        <v>25.92</v>
      </c>
      <c r="S3399" s="2">
        <v>4</v>
      </c>
      <c r="T3399" s="2">
        <v>0</v>
      </c>
      <c r="U3399" s="4">
        <v>12.441600000000001</v>
      </c>
    </row>
    <row r="3400" spans="1:21" ht="15.75" customHeight="1" x14ac:dyDescent="0.3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4">
        <v>36.99</v>
      </c>
      <c r="S3400" s="2">
        <v>1</v>
      </c>
      <c r="T3400" s="2">
        <v>0</v>
      </c>
      <c r="U3400" s="4">
        <v>9.9873000000000012</v>
      </c>
    </row>
    <row r="3401" spans="1:21" ht="15.75" customHeight="1" x14ac:dyDescent="0.3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4">
        <v>629.09999999999991</v>
      </c>
      <c r="S3401" s="2">
        <v>6</v>
      </c>
      <c r="T3401" s="2">
        <v>0</v>
      </c>
      <c r="U3401" s="4">
        <v>301.96799999999996</v>
      </c>
    </row>
    <row r="3402" spans="1:21" ht="15.75" customHeight="1" x14ac:dyDescent="0.3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4">
        <v>193.95000000000002</v>
      </c>
      <c r="S3402" s="2">
        <v>3</v>
      </c>
      <c r="T3402" s="2">
        <v>0</v>
      </c>
      <c r="U3402" s="4">
        <v>9.6974999999999838</v>
      </c>
    </row>
    <row r="3403" spans="1:21" ht="15.75" customHeight="1" x14ac:dyDescent="0.3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4">
        <v>5.46</v>
      </c>
      <c r="S3403" s="2">
        <v>3</v>
      </c>
      <c r="T3403" s="2">
        <v>0</v>
      </c>
      <c r="U3403" s="4">
        <v>1.4742000000000002</v>
      </c>
    </row>
    <row r="3404" spans="1:21" ht="15.75" customHeight="1" x14ac:dyDescent="0.3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4">
        <v>22.288</v>
      </c>
      <c r="S3404" s="2">
        <v>7</v>
      </c>
      <c r="T3404" s="2">
        <v>0.6</v>
      </c>
      <c r="U3404" s="4">
        <v>-8.9151999999999987</v>
      </c>
    </row>
    <row r="3405" spans="1:21" ht="15.75" customHeight="1" x14ac:dyDescent="0.3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4">
        <v>65.424000000000007</v>
      </c>
      <c r="S3405" s="2">
        <v>4</v>
      </c>
      <c r="T3405" s="2">
        <v>0.6</v>
      </c>
      <c r="U3405" s="4">
        <v>-52.339199999999991</v>
      </c>
    </row>
    <row r="3406" spans="1:21" ht="15.75" customHeight="1" x14ac:dyDescent="0.3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4">
        <v>77.88</v>
      </c>
      <c r="S3406" s="2">
        <v>2</v>
      </c>
      <c r="T3406" s="2">
        <v>0</v>
      </c>
      <c r="U3406" s="4">
        <v>3.8939999999999912</v>
      </c>
    </row>
    <row r="3407" spans="1:21" ht="15.75" customHeight="1" x14ac:dyDescent="0.3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4">
        <v>281.37199999999996</v>
      </c>
      <c r="S3407" s="2">
        <v>2</v>
      </c>
      <c r="T3407" s="2">
        <v>0.3</v>
      </c>
      <c r="U3407" s="4">
        <v>-12.058799999999991</v>
      </c>
    </row>
    <row r="3408" spans="1:21" ht="15.75" customHeight="1" x14ac:dyDescent="0.3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4">
        <v>281.37199999999996</v>
      </c>
      <c r="S3408" s="2">
        <v>2</v>
      </c>
      <c r="T3408" s="2">
        <v>0.3</v>
      </c>
      <c r="U3408" s="4">
        <v>-12.058799999999991</v>
      </c>
    </row>
    <row r="3409" spans="1:21" ht="15.75" customHeight="1" x14ac:dyDescent="0.3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4">
        <v>7.4880000000000013</v>
      </c>
      <c r="S3409" s="2">
        <v>8</v>
      </c>
      <c r="T3409" s="2">
        <v>0.7</v>
      </c>
      <c r="U3409" s="4">
        <v>-5.2415999999999983</v>
      </c>
    </row>
    <row r="3410" spans="1:21" ht="15.75" customHeight="1" x14ac:dyDescent="0.3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4">
        <v>22.336000000000002</v>
      </c>
      <c r="S3410" s="2">
        <v>4</v>
      </c>
      <c r="T3410" s="2">
        <v>0.2</v>
      </c>
      <c r="U3410" s="4">
        <v>7.8175999999999997</v>
      </c>
    </row>
    <row r="3411" spans="1:21" ht="15.75" customHeight="1" x14ac:dyDescent="0.3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4">
        <v>10.368000000000002</v>
      </c>
      <c r="S3411" s="2">
        <v>2</v>
      </c>
      <c r="T3411" s="2">
        <v>0.2</v>
      </c>
      <c r="U3411" s="4">
        <v>3.6288</v>
      </c>
    </row>
    <row r="3412" spans="1:21" ht="15.75" customHeight="1" x14ac:dyDescent="0.3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4">
        <v>65.789999999999992</v>
      </c>
      <c r="S3412" s="2">
        <v>9</v>
      </c>
      <c r="T3412" s="2">
        <v>0</v>
      </c>
      <c r="U3412" s="4">
        <v>30.263399999999997</v>
      </c>
    </row>
    <row r="3413" spans="1:21" ht="15.75" customHeight="1" x14ac:dyDescent="0.3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4">
        <v>271.98400000000004</v>
      </c>
      <c r="S3413" s="2">
        <v>2</v>
      </c>
      <c r="T3413" s="2">
        <v>0.2</v>
      </c>
      <c r="U3413" s="4">
        <v>88.394799999999975</v>
      </c>
    </row>
    <row r="3414" spans="1:21" ht="15.75" customHeight="1" x14ac:dyDescent="0.3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4">
        <v>11.76</v>
      </c>
      <c r="S3414" s="2">
        <v>4</v>
      </c>
      <c r="T3414" s="2">
        <v>0</v>
      </c>
      <c r="U3414" s="4">
        <v>3.1752000000000002</v>
      </c>
    </row>
    <row r="3415" spans="1:21" ht="15.75" customHeight="1" x14ac:dyDescent="0.3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4">
        <v>77.52</v>
      </c>
      <c r="S3415" s="2">
        <v>2</v>
      </c>
      <c r="T3415" s="2">
        <v>0</v>
      </c>
      <c r="U3415" s="4">
        <v>37.9848</v>
      </c>
    </row>
    <row r="3416" spans="1:21" ht="15.75" customHeight="1" x14ac:dyDescent="0.3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4">
        <v>48.64</v>
      </c>
      <c r="S3416" s="2">
        <v>2</v>
      </c>
      <c r="T3416" s="2">
        <v>0.2</v>
      </c>
      <c r="U3416" s="4">
        <v>15.807999999999996</v>
      </c>
    </row>
    <row r="3417" spans="1:21" ht="15.75" customHeight="1" x14ac:dyDescent="0.3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4">
        <v>1.81</v>
      </c>
      <c r="S3417" s="2">
        <v>1</v>
      </c>
      <c r="T3417" s="2">
        <v>0</v>
      </c>
      <c r="U3417" s="4">
        <v>0.65159999999999996</v>
      </c>
    </row>
    <row r="3418" spans="1:21" ht="15.75" customHeight="1" x14ac:dyDescent="0.3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4">
        <v>8.26</v>
      </c>
      <c r="S3418" s="2">
        <v>2</v>
      </c>
      <c r="T3418" s="2">
        <v>0</v>
      </c>
      <c r="U3418" s="4">
        <v>3.8822000000000001</v>
      </c>
    </row>
    <row r="3419" spans="1:21" ht="15.75" customHeight="1" x14ac:dyDescent="0.3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4">
        <v>43.560000000000009</v>
      </c>
      <c r="S3419" s="2">
        <v>5</v>
      </c>
      <c r="T3419" s="2">
        <v>0.2</v>
      </c>
      <c r="U3419" s="4">
        <v>3.2669999999999995</v>
      </c>
    </row>
    <row r="3420" spans="1:21" ht="15.75" customHeight="1" x14ac:dyDescent="0.3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4">
        <v>5.84</v>
      </c>
      <c r="S3420" s="2">
        <v>2</v>
      </c>
      <c r="T3420" s="2">
        <v>0.2</v>
      </c>
      <c r="U3420" s="4">
        <v>0.72999999999999954</v>
      </c>
    </row>
    <row r="3421" spans="1:21" ht="15.75" customHeight="1" x14ac:dyDescent="0.3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4">
        <v>271.76400000000001</v>
      </c>
      <c r="S3421" s="2">
        <v>2</v>
      </c>
      <c r="T3421" s="2">
        <v>0.1</v>
      </c>
      <c r="U3421" s="4">
        <v>60.391999999999967</v>
      </c>
    </row>
    <row r="3422" spans="1:21" ht="15.75" customHeight="1" x14ac:dyDescent="0.3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4">
        <v>262.24</v>
      </c>
      <c r="S3422" s="2">
        <v>2</v>
      </c>
      <c r="T3422" s="2">
        <v>0</v>
      </c>
      <c r="U3422" s="4">
        <v>78.671999999999997</v>
      </c>
    </row>
    <row r="3423" spans="1:21" ht="15.75" customHeight="1" x14ac:dyDescent="0.3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4">
        <v>182.72</v>
      </c>
      <c r="S3423" s="2">
        <v>8</v>
      </c>
      <c r="T3423" s="2">
        <v>0</v>
      </c>
      <c r="U3423" s="4">
        <v>84.051199999999994</v>
      </c>
    </row>
    <row r="3424" spans="1:21" ht="15.75" customHeight="1" x14ac:dyDescent="0.3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4">
        <v>131.6</v>
      </c>
      <c r="S3424" s="2">
        <v>7</v>
      </c>
      <c r="T3424" s="2">
        <v>0</v>
      </c>
      <c r="U3424" s="4">
        <v>7.8960000000000008</v>
      </c>
    </row>
    <row r="3425" spans="1:21" ht="15.75" customHeight="1" x14ac:dyDescent="0.3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4">
        <v>22.72</v>
      </c>
      <c r="S3425" s="2">
        <v>4</v>
      </c>
      <c r="T3425" s="2">
        <v>0.2</v>
      </c>
      <c r="U3425" s="4">
        <v>7.3839999999999986</v>
      </c>
    </row>
    <row r="3426" spans="1:21" ht="15.75" customHeight="1" x14ac:dyDescent="0.3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4">
        <v>558.4</v>
      </c>
      <c r="S3426" s="2">
        <v>2</v>
      </c>
      <c r="T3426" s="2">
        <v>0.2</v>
      </c>
      <c r="U3426" s="4">
        <v>41.880000000000024</v>
      </c>
    </row>
    <row r="3427" spans="1:21" ht="15.75" customHeight="1" x14ac:dyDescent="0.3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4">
        <v>15.24</v>
      </c>
      <c r="S3427" s="2">
        <v>4</v>
      </c>
      <c r="T3427" s="2">
        <v>0</v>
      </c>
      <c r="U3427" s="4">
        <v>6.8579999999999988</v>
      </c>
    </row>
    <row r="3428" spans="1:21" ht="15.75" customHeight="1" x14ac:dyDescent="0.3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4">
        <v>1408.1</v>
      </c>
      <c r="S3428" s="2">
        <v>10</v>
      </c>
      <c r="T3428" s="2">
        <v>0</v>
      </c>
      <c r="U3428" s="4">
        <v>394.26800000000003</v>
      </c>
    </row>
    <row r="3429" spans="1:21" ht="15.75" customHeight="1" x14ac:dyDescent="0.3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4">
        <v>32.896000000000001</v>
      </c>
      <c r="S3429" s="2">
        <v>4</v>
      </c>
      <c r="T3429" s="2">
        <v>0.2</v>
      </c>
      <c r="U3429" s="4">
        <v>11.102399999999996</v>
      </c>
    </row>
    <row r="3430" spans="1:21" ht="15.75" customHeight="1" x14ac:dyDescent="0.3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4">
        <v>215.148</v>
      </c>
      <c r="S3430" s="2">
        <v>2</v>
      </c>
      <c r="T3430" s="2">
        <v>0.4</v>
      </c>
      <c r="U3430" s="4">
        <v>-103.98819999999998</v>
      </c>
    </row>
    <row r="3431" spans="1:21" ht="15.75" customHeight="1" x14ac:dyDescent="0.3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4">
        <v>30.96</v>
      </c>
      <c r="S3431" s="2">
        <v>6</v>
      </c>
      <c r="T3431" s="2">
        <v>0.2</v>
      </c>
      <c r="U3431" s="4">
        <v>11.223000000000001</v>
      </c>
    </row>
    <row r="3432" spans="1:21" ht="15.75" customHeight="1" x14ac:dyDescent="0.3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4">
        <v>29.79</v>
      </c>
      <c r="S3432" s="2">
        <v>3</v>
      </c>
      <c r="T3432" s="2">
        <v>0</v>
      </c>
      <c r="U3432" s="4">
        <v>8.6390999999999956</v>
      </c>
    </row>
    <row r="3433" spans="1:21" ht="15.75" customHeight="1" x14ac:dyDescent="0.3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4">
        <v>128.9</v>
      </c>
      <c r="S3433" s="2">
        <v>2</v>
      </c>
      <c r="T3433" s="2">
        <v>0</v>
      </c>
      <c r="U3433" s="4">
        <v>15.468000000000004</v>
      </c>
    </row>
    <row r="3434" spans="1:21" ht="15.75" customHeight="1" x14ac:dyDescent="0.3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4">
        <v>60.12</v>
      </c>
      <c r="S3434" s="2">
        <v>9</v>
      </c>
      <c r="T3434" s="2">
        <v>0</v>
      </c>
      <c r="U3434" s="4">
        <v>28.857599999999998</v>
      </c>
    </row>
    <row r="3435" spans="1:21" ht="15.75" customHeight="1" x14ac:dyDescent="0.3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4">
        <v>24.816000000000003</v>
      </c>
      <c r="S3435" s="2">
        <v>3</v>
      </c>
      <c r="T3435" s="2">
        <v>0.2</v>
      </c>
      <c r="U3435" s="4">
        <v>8.3753999999999991</v>
      </c>
    </row>
    <row r="3436" spans="1:21" ht="15.75" customHeight="1" x14ac:dyDescent="0.3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4">
        <v>14.976000000000003</v>
      </c>
      <c r="S3436" s="2">
        <v>6</v>
      </c>
      <c r="T3436" s="2">
        <v>0.2</v>
      </c>
      <c r="U3436" s="4">
        <v>5.4287999999999981</v>
      </c>
    </row>
    <row r="3437" spans="1:21" ht="15.75" customHeight="1" x14ac:dyDescent="0.3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4">
        <v>15.079999999999998</v>
      </c>
      <c r="S3437" s="2">
        <v>2</v>
      </c>
      <c r="T3437" s="2">
        <v>0.8</v>
      </c>
      <c r="U3437" s="4">
        <v>-22.620000000000005</v>
      </c>
    </row>
    <row r="3438" spans="1:21" ht="15.75" customHeight="1" x14ac:dyDescent="0.3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4">
        <v>24.288</v>
      </c>
      <c r="S3438" s="2">
        <v>3</v>
      </c>
      <c r="T3438" s="2">
        <v>0.6</v>
      </c>
      <c r="U3438" s="4">
        <v>-12.751199999999997</v>
      </c>
    </row>
    <row r="3439" spans="1:21" ht="15.75" customHeight="1" x14ac:dyDescent="0.3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4">
        <v>16.192</v>
      </c>
      <c r="S3439" s="2">
        <v>2</v>
      </c>
      <c r="T3439" s="2">
        <v>0.6</v>
      </c>
      <c r="U3439" s="4">
        <v>-8.5007999999999981</v>
      </c>
    </row>
    <row r="3440" spans="1:21" ht="15.75" customHeight="1" x14ac:dyDescent="0.3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4">
        <v>251.00599999999997</v>
      </c>
      <c r="S3440" s="2">
        <v>2</v>
      </c>
      <c r="T3440" s="2">
        <v>0.3</v>
      </c>
      <c r="U3440" s="4">
        <v>-68.130199999999988</v>
      </c>
    </row>
    <row r="3441" spans="1:21" ht="15.75" customHeight="1" x14ac:dyDescent="0.3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4">
        <v>54.192</v>
      </c>
      <c r="S3441" s="2">
        <v>6</v>
      </c>
      <c r="T3441" s="2">
        <v>0.2</v>
      </c>
      <c r="U3441" s="4">
        <v>4.0643999999999973</v>
      </c>
    </row>
    <row r="3442" spans="1:21" ht="15.75" customHeight="1" x14ac:dyDescent="0.3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4">
        <v>4.3040000000000003</v>
      </c>
      <c r="S3442" s="2">
        <v>1</v>
      </c>
      <c r="T3442" s="2">
        <v>0.2</v>
      </c>
      <c r="U3442" s="4">
        <v>1.5602</v>
      </c>
    </row>
    <row r="3443" spans="1:21" ht="15.75" customHeight="1" x14ac:dyDescent="0.3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4">
        <v>108.92</v>
      </c>
      <c r="S3443" s="2">
        <v>14</v>
      </c>
      <c r="T3443" s="2">
        <v>0</v>
      </c>
      <c r="U3443" s="4">
        <v>49.013999999999996</v>
      </c>
    </row>
    <row r="3444" spans="1:21" ht="15.75" customHeight="1" x14ac:dyDescent="0.3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4">
        <v>16.740000000000002</v>
      </c>
      <c r="S3444" s="2">
        <v>3</v>
      </c>
      <c r="T3444" s="2">
        <v>0</v>
      </c>
      <c r="U3444" s="4">
        <v>8.370000000000001</v>
      </c>
    </row>
    <row r="3445" spans="1:21" ht="15.75" customHeight="1" x14ac:dyDescent="0.3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4">
        <v>2504.7399999999998</v>
      </c>
      <c r="S3445" s="2">
        <v>7</v>
      </c>
      <c r="T3445" s="2">
        <v>0</v>
      </c>
      <c r="U3445" s="4">
        <v>626.18499999999995</v>
      </c>
    </row>
    <row r="3446" spans="1:21" ht="15.75" customHeight="1" x14ac:dyDescent="0.3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4">
        <v>84.784000000000006</v>
      </c>
      <c r="S3446" s="2">
        <v>2</v>
      </c>
      <c r="T3446" s="2">
        <v>0.2</v>
      </c>
      <c r="U3446" s="4">
        <v>-16.956800000000005</v>
      </c>
    </row>
    <row r="3447" spans="1:21" ht="15.75" customHeight="1" x14ac:dyDescent="0.3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4">
        <v>29.900000000000002</v>
      </c>
      <c r="S3447" s="2">
        <v>5</v>
      </c>
      <c r="T3447" s="2">
        <v>0</v>
      </c>
      <c r="U3447" s="4">
        <v>5.0829999999999975</v>
      </c>
    </row>
    <row r="3448" spans="1:21" ht="15.75" customHeight="1" x14ac:dyDescent="0.3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4">
        <v>70.88</v>
      </c>
      <c r="S3448" s="2">
        <v>2</v>
      </c>
      <c r="T3448" s="2">
        <v>0</v>
      </c>
      <c r="U3448" s="4">
        <v>33.313599999999994</v>
      </c>
    </row>
    <row r="3449" spans="1:21" ht="15.75" customHeight="1" x14ac:dyDescent="0.3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4">
        <v>3.76</v>
      </c>
      <c r="S3449" s="2">
        <v>2</v>
      </c>
      <c r="T3449" s="2">
        <v>0</v>
      </c>
      <c r="U3449" s="4">
        <v>1.0903999999999998</v>
      </c>
    </row>
    <row r="3450" spans="1:21" ht="15.75" customHeight="1" x14ac:dyDescent="0.3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4">
        <v>27.263999999999999</v>
      </c>
      <c r="S3450" s="2">
        <v>2</v>
      </c>
      <c r="T3450" s="2">
        <v>0.2</v>
      </c>
      <c r="U3450" s="4">
        <v>8.8607999999999976</v>
      </c>
    </row>
    <row r="3451" spans="1:21" ht="15.75" customHeight="1" x14ac:dyDescent="0.3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4">
        <v>56.65</v>
      </c>
      <c r="S3451" s="2">
        <v>5</v>
      </c>
      <c r="T3451" s="2">
        <v>0</v>
      </c>
      <c r="U3451" s="4">
        <v>24.359500000000004</v>
      </c>
    </row>
    <row r="3452" spans="1:21" ht="15.75" customHeight="1" x14ac:dyDescent="0.3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4">
        <v>14.97</v>
      </c>
      <c r="S3452" s="2">
        <v>1</v>
      </c>
      <c r="T3452" s="2">
        <v>0</v>
      </c>
      <c r="U3452" s="4">
        <v>4.1916000000000011</v>
      </c>
    </row>
    <row r="3453" spans="1:21" ht="15.75" customHeight="1" x14ac:dyDescent="0.3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4">
        <v>4.0199999999999996</v>
      </c>
      <c r="S3453" s="2">
        <v>2</v>
      </c>
      <c r="T3453" s="2">
        <v>0</v>
      </c>
      <c r="U3453" s="4">
        <v>1.9697999999999998</v>
      </c>
    </row>
    <row r="3454" spans="1:21" ht="15.75" customHeight="1" x14ac:dyDescent="0.3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4">
        <v>471.92</v>
      </c>
      <c r="S3454" s="2">
        <v>2</v>
      </c>
      <c r="T3454" s="2">
        <v>0.2</v>
      </c>
      <c r="U3454" s="4">
        <v>29.495000000000019</v>
      </c>
    </row>
    <row r="3455" spans="1:21" ht="15.75" customHeight="1" x14ac:dyDescent="0.3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4">
        <v>58.72</v>
      </c>
      <c r="S3455" s="2">
        <v>4</v>
      </c>
      <c r="T3455" s="2">
        <v>0</v>
      </c>
      <c r="U3455" s="4">
        <v>27.011199999999999</v>
      </c>
    </row>
    <row r="3456" spans="1:21" ht="15.75" customHeight="1" x14ac:dyDescent="0.3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4">
        <v>5.16</v>
      </c>
      <c r="S3456" s="2">
        <v>3</v>
      </c>
      <c r="T3456" s="2">
        <v>0.2</v>
      </c>
      <c r="U3456" s="4">
        <v>0.83849999999999936</v>
      </c>
    </row>
    <row r="3457" spans="1:21" ht="15.75" customHeight="1" x14ac:dyDescent="0.3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4">
        <v>16.496000000000002</v>
      </c>
      <c r="S3457" s="2">
        <v>2</v>
      </c>
      <c r="T3457" s="2">
        <v>0.2</v>
      </c>
      <c r="U3457" s="4">
        <v>5.5673999999999992</v>
      </c>
    </row>
    <row r="3458" spans="1:21" ht="15.75" customHeight="1" x14ac:dyDescent="0.3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4">
        <v>71.975999999999999</v>
      </c>
      <c r="S3458" s="2">
        <v>3</v>
      </c>
      <c r="T3458" s="2">
        <v>0.2</v>
      </c>
      <c r="U3458" s="4">
        <v>19.793400000000005</v>
      </c>
    </row>
    <row r="3459" spans="1:21" ht="15.75" customHeight="1" x14ac:dyDescent="0.3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4">
        <v>22.512000000000004</v>
      </c>
      <c r="S3459" s="2">
        <v>3</v>
      </c>
      <c r="T3459" s="2">
        <v>0.2</v>
      </c>
      <c r="U3459" s="4">
        <v>2.2511999999999999</v>
      </c>
    </row>
    <row r="3460" spans="1:21" ht="15.75" customHeight="1" x14ac:dyDescent="0.3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4">
        <v>3.4440000000000008</v>
      </c>
      <c r="S3460" s="2">
        <v>2</v>
      </c>
      <c r="T3460" s="2">
        <v>0.7</v>
      </c>
      <c r="U3460" s="4">
        <v>-2.7551999999999994</v>
      </c>
    </row>
    <row r="3461" spans="1:21" ht="15.75" customHeight="1" x14ac:dyDescent="0.3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4">
        <v>538.19400000000007</v>
      </c>
      <c r="S3461" s="2">
        <v>2</v>
      </c>
      <c r="T3461" s="2">
        <v>0.7</v>
      </c>
      <c r="U3461" s="4">
        <v>-412.61539999999991</v>
      </c>
    </row>
    <row r="3462" spans="1:21" ht="15.75" customHeight="1" x14ac:dyDescent="0.3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4">
        <v>47.984000000000002</v>
      </c>
      <c r="S3462" s="2">
        <v>2</v>
      </c>
      <c r="T3462" s="2">
        <v>0.2</v>
      </c>
      <c r="U3462" s="4">
        <v>14.395200000000004</v>
      </c>
    </row>
    <row r="3463" spans="1:21" ht="15.75" customHeight="1" x14ac:dyDescent="0.3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4">
        <v>492.76800000000003</v>
      </c>
      <c r="S3463" s="2">
        <v>4</v>
      </c>
      <c r="T3463" s="2">
        <v>0.2</v>
      </c>
      <c r="U3463" s="4">
        <v>55.436399999999935</v>
      </c>
    </row>
    <row r="3464" spans="1:21" ht="15.75" customHeight="1" x14ac:dyDescent="0.3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4">
        <v>286.78999999999996</v>
      </c>
      <c r="S3464" s="2">
        <v>7</v>
      </c>
      <c r="T3464" s="2">
        <v>0</v>
      </c>
      <c r="U3464" s="4">
        <v>74.565400000000011</v>
      </c>
    </row>
    <row r="3465" spans="1:21" ht="15.75" customHeight="1" x14ac:dyDescent="0.3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4">
        <v>5.08</v>
      </c>
      <c r="S3465" s="2">
        <v>1</v>
      </c>
      <c r="T3465" s="2">
        <v>0.2</v>
      </c>
      <c r="U3465" s="4">
        <v>1.6509999999999998</v>
      </c>
    </row>
    <row r="3466" spans="1:21" ht="15.75" customHeight="1" x14ac:dyDescent="0.3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4">
        <v>47.992000000000004</v>
      </c>
      <c r="S3466" s="2">
        <v>1</v>
      </c>
      <c r="T3466" s="2">
        <v>0.2</v>
      </c>
      <c r="U3466" s="4">
        <v>7.198799999999995</v>
      </c>
    </row>
    <row r="3467" spans="1:21" ht="15.75" customHeight="1" x14ac:dyDescent="0.3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4">
        <v>61.96</v>
      </c>
      <c r="S3467" s="2">
        <v>2</v>
      </c>
      <c r="T3467" s="2">
        <v>0</v>
      </c>
      <c r="U3467" s="4">
        <v>16.1096</v>
      </c>
    </row>
    <row r="3468" spans="1:21" ht="15.75" customHeight="1" x14ac:dyDescent="0.3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4">
        <v>361.96</v>
      </c>
      <c r="S3468" s="2">
        <v>2</v>
      </c>
      <c r="T3468" s="2">
        <v>0</v>
      </c>
      <c r="U3468" s="4">
        <v>83.25079999999997</v>
      </c>
    </row>
    <row r="3469" spans="1:21" ht="15.75" customHeight="1" x14ac:dyDescent="0.3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4">
        <v>278.82</v>
      </c>
      <c r="S3469" s="2">
        <v>9</v>
      </c>
      <c r="T3469" s="2">
        <v>0</v>
      </c>
      <c r="U3469" s="4">
        <v>125.46899999999999</v>
      </c>
    </row>
    <row r="3470" spans="1:21" ht="15.75" customHeight="1" x14ac:dyDescent="0.3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4">
        <v>133.38</v>
      </c>
      <c r="S3470" s="2">
        <v>6</v>
      </c>
      <c r="T3470" s="2">
        <v>0</v>
      </c>
      <c r="U3470" s="4">
        <v>58.687200000000011</v>
      </c>
    </row>
    <row r="3471" spans="1:21" ht="15.75" customHeight="1" x14ac:dyDescent="0.3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4">
        <v>47.952000000000005</v>
      </c>
      <c r="S3471" s="2">
        <v>3</v>
      </c>
      <c r="T3471" s="2">
        <v>0.2</v>
      </c>
      <c r="U3471" s="4">
        <v>16.183799999999998</v>
      </c>
    </row>
    <row r="3472" spans="1:21" ht="15.75" customHeight="1" x14ac:dyDescent="0.3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4">
        <v>16.739999999999998</v>
      </c>
      <c r="S3472" s="2">
        <v>2</v>
      </c>
      <c r="T3472" s="2">
        <v>0</v>
      </c>
      <c r="U3472" s="4">
        <v>4.3523999999999994</v>
      </c>
    </row>
    <row r="3473" spans="1:21" ht="15.75" customHeight="1" x14ac:dyDescent="0.3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4">
        <v>10.848000000000001</v>
      </c>
      <c r="S3473" s="2">
        <v>2</v>
      </c>
      <c r="T3473" s="2">
        <v>0.2</v>
      </c>
      <c r="U3473" s="4">
        <v>3.5255999999999994</v>
      </c>
    </row>
    <row r="3474" spans="1:21" ht="15.75" customHeight="1" x14ac:dyDescent="0.3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4">
        <v>18.544</v>
      </c>
      <c r="S3474" s="2">
        <v>2</v>
      </c>
      <c r="T3474" s="2">
        <v>0.2</v>
      </c>
      <c r="U3474" s="4">
        <v>3.0133999999999981</v>
      </c>
    </row>
    <row r="3475" spans="1:21" ht="15.75" customHeight="1" x14ac:dyDescent="0.3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4">
        <v>180.98</v>
      </c>
      <c r="S3475" s="2">
        <v>1</v>
      </c>
      <c r="T3475" s="2">
        <v>0</v>
      </c>
      <c r="U3475" s="4">
        <v>47.0548</v>
      </c>
    </row>
    <row r="3476" spans="1:21" ht="15.75" customHeight="1" x14ac:dyDescent="0.3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4">
        <v>99.98</v>
      </c>
      <c r="S3476" s="2">
        <v>2</v>
      </c>
      <c r="T3476" s="2">
        <v>0</v>
      </c>
      <c r="U3476" s="4">
        <v>42.991400000000006</v>
      </c>
    </row>
    <row r="3477" spans="1:21" ht="15.75" customHeight="1" x14ac:dyDescent="0.3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4">
        <v>34.950000000000003</v>
      </c>
      <c r="S3477" s="2">
        <v>5</v>
      </c>
      <c r="T3477" s="2">
        <v>0</v>
      </c>
      <c r="U3477" s="4">
        <v>15.378000000000004</v>
      </c>
    </row>
    <row r="3478" spans="1:21" ht="15.75" customHeight="1" x14ac:dyDescent="0.3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4">
        <v>152</v>
      </c>
      <c r="S3478" s="2">
        <v>5</v>
      </c>
      <c r="T3478" s="2">
        <v>0</v>
      </c>
      <c r="U3478" s="4">
        <v>69.919999999999987</v>
      </c>
    </row>
    <row r="3479" spans="1:21" ht="15.75" customHeight="1" x14ac:dyDescent="0.3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4">
        <v>92.52</v>
      </c>
      <c r="S3479" s="2">
        <v>9</v>
      </c>
      <c r="T3479" s="2">
        <v>0</v>
      </c>
      <c r="U3479" s="4">
        <v>18.503999999999991</v>
      </c>
    </row>
    <row r="3480" spans="1:21" ht="15.75" customHeight="1" x14ac:dyDescent="0.3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4">
        <v>8.56</v>
      </c>
      <c r="S3480" s="2">
        <v>2</v>
      </c>
      <c r="T3480" s="2">
        <v>0</v>
      </c>
      <c r="U3480" s="4">
        <v>2.4823999999999993</v>
      </c>
    </row>
    <row r="3481" spans="1:21" ht="15.75" customHeight="1" x14ac:dyDescent="0.3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4">
        <v>45.36</v>
      </c>
      <c r="S3481" s="2">
        <v>7</v>
      </c>
      <c r="T3481" s="2">
        <v>0</v>
      </c>
      <c r="U3481" s="4">
        <v>21.772800000000004</v>
      </c>
    </row>
    <row r="3482" spans="1:21" ht="15.75" customHeight="1" x14ac:dyDescent="0.3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4">
        <v>1421.6640000000002</v>
      </c>
      <c r="S3482" s="2">
        <v>6</v>
      </c>
      <c r="T3482" s="2">
        <v>0.2</v>
      </c>
      <c r="U3482" s="4">
        <v>-195.47879999999998</v>
      </c>
    </row>
    <row r="3483" spans="1:21" ht="15.75" customHeight="1" x14ac:dyDescent="0.3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4">
        <v>8.9600000000000009</v>
      </c>
      <c r="S3483" s="2">
        <v>2</v>
      </c>
      <c r="T3483" s="2">
        <v>0</v>
      </c>
      <c r="U3483" s="4">
        <v>2.7775999999999996</v>
      </c>
    </row>
    <row r="3484" spans="1:21" ht="15.75" customHeight="1" x14ac:dyDescent="0.3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4">
        <v>579.94999999999993</v>
      </c>
      <c r="S3484" s="2">
        <v>5</v>
      </c>
      <c r="T3484" s="2">
        <v>0</v>
      </c>
      <c r="U3484" s="4">
        <v>168.18549999999993</v>
      </c>
    </row>
    <row r="3485" spans="1:21" ht="15.75" customHeight="1" x14ac:dyDescent="0.3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4">
        <v>29.12</v>
      </c>
      <c r="S3485" s="2">
        <v>4</v>
      </c>
      <c r="T3485" s="2">
        <v>0</v>
      </c>
      <c r="U3485" s="4">
        <v>12.521600000000003</v>
      </c>
    </row>
    <row r="3486" spans="1:21" ht="15.75" customHeight="1" x14ac:dyDescent="0.3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4">
        <v>1202.94</v>
      </c>
      <c r="S3486" s="2">
        <v>3</v>
      </c>
      <c r="T3486" s="2">
        <v>0</v>
      </c>
      <c r="U3486" s="4">
        <v>300.73500000000001</v>
      </c>
    </row>
    <row r="3487" spans="1:21" ht="15.75" customHeight="1" x14ac:dyDescent="0.3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4">
        <v>7.92</v>
      </c>
      <c r="S3487" s="2">
        <v>4</v>
      </c>
      <c r="T3487" s="2">
        <v>0</v>
      </c>
      <c r="U3487" s="4">
        <v>3.5640000000000001</v>
      </c>
    </row>
    <row r="3488" spans="1:21" ht="15.75" customHeight="1" x14ac:dyDescent="0.3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4">
        <v>36.192</v>
      </c>
      <c r="S3488" s="2">
        <v>1</v>
      </c>
      <c r="T3488" s="2">
        <v>0.2</v>
      </c>
      <c r="U3488" s="4">
        <v>2.7143999999999995</v>
      </c>
    </row>
    <row r="3489" spans="1:21" ht="15.75" customHeight="1" x14ac:dyDescent="0.3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4">
        <v>147.184</v>
      </c>
      <c r="S3489" s="2">
        <v>2</v>
      </c>
      <c r="T3489" s="2">
        <v>0.2</v>
      </c>
      <c r="U3489" s="4">
        <v>-29.436800000000012</v>
      </c>
    </row>
    <row r="3490" spans="1:21" ht="15.75" customHeight="1" x14ac:dyDescent="0.3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4">
        <v>408.42200000000003</v>
      </c>
      <c r="S3490" s="2">
        <v>2</v>
      </c>
      <c r="T3490" s="2">
        <v>0.3</v>
      </c>
      <c r="U3490" s="4">
        <v>-5.8346000000000231</v>
      </c>
    </row>
    <row r="3491" spans="1:21" ht="15.75" customHeight="1" x14ac:dyDescent="0.3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4">
        <v>382.11599999999999</v>
      </c>
      <c r="S3491" s="2">
        <v>6</v>
      </c>
      <c r="T3491" s="2">
        <v>0.3</v>
      </c>
      <c r="U3491" s="4">
        <v>-92.799600000000027</v>
      </c>
    </row>
    <row r="3492" spans="1:21" ht="15.75" customHeight="1" x14ac:dyDescent="0.3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4">
        <v>68.599999999999994</v>
      </c>
      <c r="S3492" s="2">
        <v>5</v>
      </c>
      <c r="T3492" s="2">
        <v>0.2</v>
      </c>
      <c r="U3492" s="4">
        <v>6.0024999999999977</v>
      </c>
    </row>
    <row r="3493" spans="1:21" ht="15.75" customHeight="1" x14ac:dyDescent="0.3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4">
        <v>435.50400000000002</v>
      </c>
      <c r="S3493" s="2">
        <v>3</v>
      </c>
      <c r="T3493" s="2">
        <v>0.2</v>
      </c>
      <c r="U3493" s="4">
        <v>48.994199999999921</v>
      </c>
    </row>
    <row r="3494" spans="1:21" ht="15.75" customHeight="1" x14ac:dyDescent="0.3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4">
        <v>11.168000000000001</v>
      </c>
      <c r="S3494" s="2">
        <v>2</v>
      </c>
      <c r="T3494" s="2">
        <v>0.2</v>
      </c>
      <c r="U3494" s="4">
        <v>3.7692000000000001</v>
      </c>
    </row>
    <row r="3495" spans="1:21" ht="15.75" customHeight="1" x14ac:dyDescent="0.3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4">
        <v>72</v>
      </c>
      <c r="S3495" s="2">
        <v>4</v>
      </c>
      <c r="T3495" s="2">
        <v>0</v>
      </c>
      <c r="U3495" s="4">
        <v>12.959999999999994</v>
      </c>
    </row>
    <row r="3496" spans="1:21" ht="15.75" customHeight="1" x14ac:dyDescent="0.3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4">
        <v>655.90000000000009</v>
      </c>
      <c r="S3496" s="2">
        <v>5</v>
      </c>
      <c r="T3496" s="2">
        <v>0</v>
      </c>
      <c r="U3496" s="4">
        <v>275.47800000000001</v>
      </c>
    </row>
    <row r="3497" spans="1:21" ht="15.75" customHeight="1" x14ac:dyDescent="0.3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4">
        <v>603.91999999999996</v>
      </c>
      <c r="S3497" s="2">
        <v>4</v>
      </c>
      <c r="T3497" s="2">
        <v>0</v>
      </c>
      <c r="U3497" s="4">
        <v>181.17599999999993</v>
      </c>
    </row>
    <row r="3498" spans="1:21" ht="15.75" customHeight="1" x14ac:dyDescent="0.3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4">
        <v>513.024</v>
      </c>
      <c r="S3498" s="2">
        <v>2</v>
      </c>
      <c r="T3498" s="2">
        <v>0.2</v>
      </c>
      <c r="U3498" s="4">
        <v>12.82559999999998</v>
      </c>
    </row>
    <row r="3499" spans="1:21" ht="15.75" customHeight="1" x14ac:dyDescent="0.3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4">
        <v>487.91999999999996</v>
      </c>
      <c r="S3499" s="2">
        <v>6</v>
      </c>
      <c r="T3499" s="2">
        <v>0</v>
      </c>
      <c r="U3499" s="4">
        <v>136.61759999999998</v>
      </c>
    </row>
    <row r="3500" spans="1:21" ht="15.75" customHeight="1" x14ac:dyDescent="0.3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4">
        <v>15.24</v>
      </c>
      <c r="S3500" s="2">
        <v>5</v>
      </c>
      <c r="T3500" s="2">
        <v>0.2</v>
      </c>
      <c r="U3500" s="4">
        <v>5.3339999999999996</v>
      </c>
    </row>
    <row r="3501" spans="1:21" ht="15.75" customHeight="1" x14ac:dyDescent="0.3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4">
        <v>209.96999999999997</v>
      </c>
      <c r="S3501" s="2">
        <v>3</v>
      </c>
      <c r="T3501" s="2">
        <v>0</v>
      </c>
      <c r="U3501" s="4">
        <v>71.389799999999994</v>
      </c>
    </row>
    <row r="3502" spans="1:21" ht="15.75" customHeight="1" x14ac:dyDescent="0.3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4">
        <v>62.94</v>
      </c>
      <c r="S3502" s="2">
        <v>3</v>
      </c>
      <c r="T3502" s="2">
        <v>0</v>
      </c>
      <c r="U3502" s="4">
        <v>30.211199999999998</v>
      </c>
    </row>
    <row r="3503" spans="1:21" ht="15.75" customHeight="1" x14ac:dyDescent="0.3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4">
        <v>25.919999999999998</v>
      </c>
      <c r="S3503" s="2">
        <v>9</v>
      </c>
      <c r="T3503" s="2">
        <v>0</v>
      </c>
      <c r="U3503" s="4">
        <v>7.7759999999999989</v>
      </c>
    </row>
    <row r="3504" spans="1:21" ht="15.75" customHeight="1" x14ac:dyDescent="0.3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4">
        <v>10.368000000000002</v>
      </c>
      <c r="S3504" s="2">
        <v>2</v>
      </c>
      <c r="T3504" s="2">
        <v>0.2</v>
      </c>
      <c r="U3504" s="4">
        <v>3.6288</v>
      </c>
    </row>
    <row r="3505" spans="1:21" ht="15.75" customHeight="1" x14ac:dyDescent="0.3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4">
        <v>95.736000000000004</v>
      </c>
      <c r="S3505" s="2">
        <v>3</v>
      </c>
      <c r="T3505" s="2">
        <v>0.2</v>
      </c>
      <c r="U3505" s="4">
        <v>20.343900000000001</v>
      </c>
    </row>
    <row r="3506" spans="1:21" ht="15.75" customHeight="1" x14ac:dyDescent="0.3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4">
        <v>900.08</v>
      </c>
      <c r="S3506" s="2">
        <v>4</v>
      </c>
      <c r="T3506" s="2">
        <v>0</v>
      </c>
      <c r="U3506" s="4">
        <v>117.0104</v>
      </c>
    </row>
    <row r="3507" spans="1:21" ht="15.75" customHeight="1" x14ac:dyDescent="0.3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4">
        <v>201.584</v>
      </c>
      <c r="S3507" s="2">
        <v>2</v>
      </c>
      <c r="T3507" s="2">
        <v>0.2</v>
      </c>
      <c r="U3507" s="4">
        <v>20.158400000000015</v>
      </c>
    </row>
    <row r="3508" spans="1:21" ht="15.75" customHeight="1" x14ac:dyDescent="0.3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4">
        <v>3.3919999999999995</v>
      </c>
      <c r="S3508" s="2">
        <v>4</v>
      </c>
      <c r="T3508" s="2">
        <v>0.8</v>
      </c>
      <c r="U3508" s="4">
        <v>-5.088000000000001</v>
      </c>
    </row>
    <row r="3509" spans="1:21" ht="15.75" customHeight="1" x14ac:dyDescent="0.3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4">
        <v>193.06559999999999</v>
      </c>
      <c r="S3509" s="2">
        <v>4</v>
      </c>
      <c r="T3509" s="2">
        <v>0.32</v>
      </c>
      <c r="U3509" s="4">
        <v>-19.874399999999994</v>
      </c>
    </row>
    <row r="3510" spans="1:21" ht="15.75" customHeight="1" x14ac:dyDescent="0.3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4">
        <v>15.552000000000003</v>
      </c>
      <c r="S3510" s="2">
        <v>3</v>
      </c>
      <c r="T3510" s="2">
        <v>0.2</v>
      </c>
      <c r="U3510" s="4">
        <v>5.4432</v>
      </c>
    </row>
    <row r="3511" spans="1:21" ht="15.75" customHeight="1" x14ac:dyDescent="0.3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4">
        <v>11.648000000000001</v>
      </c>
      <c r="S3511" s="2">
        <v>2</v>
      </c>
      <c r="T3511" s="2">
        <v>0.2</v>
      </c>
      <c r="U3511" s="4">
        <v>4.0768000000000004</v>
      </c>
    </row>
    <row r="3512" spans="1:21" ht="15.75" customHeight="1" x14ac:dyDescent="0.3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4">
        <v>418.8</v>
      </c>
      <c r="S3512" s="2">
        <v>2</v>
      </c>
      <c r="T3512" s="2">
        <v>0.4</v>
      </c>
      <c r="U3512" s="4">
        <v>-97.71999999999997</v>
      </c>
    </row>
    <row r="3513" spans="1:21" ht="15.75" customHeight="1" x14ac:dyDescent="0.3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4">
        <v>509.48800000000006</v>
      </c>
      <c r="S3513" s="2">
        <v>7</v>
      </c>
      <c r="T3513" s="2">
        <v>0.2</v>
      </c>
      <c r="U3513" s="4">
        <v>-127.37200000000001</v>
      </c>
    </row>
    <row r="3514" spans="1:21" ht="15.75" customHeight="1" x14ac:dyDescent="0.3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4">
        <v>825.17399999999998</v>
      </c>
      <c r="S3514" s="2">
        <v>9</v>
      </c>
      <c r="T3514" s="2">
        <v>0.3</v>
      </c>
      <c r="U3514" s="4">
        <v>-117.88199999999998</v>
      </c>
    </row>
    <row r="3515" spans="1:21" ht="15.75" customHeight="1" x14ac:dyDescent="0.3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4">
        <v>17.760000000000002</v>
      </c>
      <c r="S3515" s="2">
        <v>3</v>
      </c>
      <c r="T3515" s="2">
        <v>0.2</v>
      </c>
      <c r="U3515" s="4">
        <v>5.55</v>
      </c>
    </row>
    <row r="3516" spans="1:21" ht="15.75" customHeight="1" x14ac:dyDescent="0.3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4">
        <v>6.911999999999999</v>
      </c>
      <c r="S3516" s="2">
        <v>3</v>
      </c>
      <c r="T3516" s="2">
        <v>0.2</v>
      </c>
      <c r="U3516" s="4">
        <v>0.86399999999999988</v>
      </c>
    </row>
    <row r="3517" spans="1:21" ht="15.75" customHeight="1" x14ac:dyDescent="0.3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4">
        <v>66.300000000000011</v>
      </c>
      <c r="S3517" s="2">
        <v>3</v>
      </c>
      <c r="T3517" s="2">
        <v>0</v>
      </c>
      <c r="U3517" s="4">
        <v>8.6190000000000033</v>
      </c>
    </row>
    <row r="3518" spans="1:21" ht="15.75" customHeight="1" x14ac:dyDescent="0.3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4">
        <v>30.816000000000003</v>
      </c>
      <c r="S3518" s="2">
        <v>9</v>
      </c>
      <c r="T3518" s="2">
        <v>0.2</v>
      </c>
      <c r="U3518" s="4">
        <v>9.6299999999999955</v>
      </c>
    </row>
    <row r="3519" spans="1:21" ht="15.75" customHeight="1" x14ac:dyDescent="0.3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4">
        <v>44.783999999999999</v>
      </c>
      <c r="S3519" s="2">
        <v>2</v>
      </c>
      <c r="T3519" s="2">
        <v>0.2</v>
      </c>
      <c r="U3519" s="4">
        <v>4.4783999999999988</v>
      </c>
    </row>
    <row r="3520" spans="1:21" ht="15.75" customHeight="1" x14ac:dyDescent="0.3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4">
        <v>569.53599999999994</v>
      </c>
      <c r="S3520" s="2">
        <v>4</v>
      </c>
      <c r="T3520" s="2">
        <v>0.2</v>
      </c>
      <c r="U3520" s="4">
        <v>64.072799999999944</v>
      </c>
    </row>
    <row r="3521" spans="1:21" ht="15.75" customHeight="1" x14ac:dyDescent="0.3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4">
        <v>796.42500000000007</v>
      </c>
      <c r="S3521" s="2">
        <v>7</v>
      </c>
      <c r="T3521" s="2">
        <v>0.5</v>
      </c>
      <c r="U3521" s="4">
        <v>-525.6405000000002</v>
      </c>
    </row>
    <row r="3522" spans="1:21" ht="15.75" customHeight="1" x14ac:dyDescent="0.3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4">
        <v>12.832000000000001</v>
      </c>
      <c r="S3522" s="2">
        <v>2</v>
      </c>
      <c r="T3522" s="2">
        <v>0.2</v>
      </c>
      <c r="U3522" s="4">
        <v>4.3307999999999982</v>
      </c>
    </row>
    <row r="3523" spans="1:21" ht="15.75" customHeight="1" x14ac:dyDescent="0.3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4">
        <v>40.46</v>
      </c>
      <c r="S3523" s="2">
        <v>7</v>
      </c>
      <c r="T3523" s="2">
        <v>0</v>
      </c>
      <c r="U3523" s="4">
        <v>19.825400000000002</v>
      </c>
    </row>
    <row r="3524" spans="1:21" ht="15.75" customHeight="1" x14ac:dyDescent="0.3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4">
        <v>404.93999999999994</v>
      </c>
      <c r="S3524" s="2">
        <v>3</v>
      </c>
      <c r="T3524" s="2">
        <v>0</v>
      </c>
      <c r="U3524" s="4">
        <v>109.33379999999998</v>
      </c>
    </row>
    <row r="3525" spans="1:21" ht="15.75" customHeight="1" x14ac:dyDescent="0.3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4">
        <v>116</v>
      </c>
      <c r="S3525" s="2">
        <v>8</v>
      </c>
      <c r="T3525" s="2">
        <v>0</v>
      </c>
      <c r="U3525" s="4">
        <v>29</v>
      </c>
    </row>
    <row r="3526" spans="1:21" ht="15.75" customHeight="1" x14ac:dyDescent="0.3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4">
        <v>657.55200000000013</v>
      </c>
      <c r="S3526" s="2">
        <v>6</v>
      </c>
      <c r="T3526" s="2">
        <v>0.2</v>
      </c>
      <c r="U3526" s="4">
        <v>49.316399999999987</v>
      </c>
    </row>
    <row r="3527" spans="1:21" ht="15.75" customHeight="1" x14ac:dyDescent="0.3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4">
        <v>599.97</v>
      </c>
      <c r="S3527" s="2">
        <v>3</v>
      </c>
      <c r="T3527" s="2">
        <v>0</v>
      </c>
      <c r="U3527" s="4">
        <v>257.98710000000005</v>
      </c>
    </row>
    <row r="3528" spans="1:21" ht="15.75" customHeight="1" x14ac:dyDescent="0.3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4">
        <v>38.97</v>
      </c>
      <c r="S3528" s="2">
        <v>3</v>
      </c>
      <c r="T3528" s="2">
        <v>0</v>
      </c>
      <c r="U3528" s="4">
        <v>0.77940000000000076</v>
      </c>
    </row>
    <row r="3529" spans="1:21" ht="15.75" customHeight="1" x14ac:dyDescent="0.3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4">
        <v>45.84</v>
      </c>
      <c r="S3529" s="2">
        <v>8</v>
      </c>
      <c r="T3529" s="2">
        <v>0</v>
      </c>
      <c r="U3529" s="4">
        <v>22.0032</v>
      </c>
    </row>
    <row r="3530" spans="1:21" ht="15.75" customHeight="1" x14ac:dyDescent="0.3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4">
        <v>38.24</v>
      </c>
      <c r="S3530" s="2">
        <v>4</v>
      </c>
      <c r="T3530" s="2">
        <v>0.2</v>
      </c>
      <c r="U3530" s="4">
        <v>-9.56</v>
      </c>
    </row>
    <row r="3531" spans="1:21" ht="15.75" customHeight="1" x14ac:dyDescent="0.3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4">
        <v>87.168000000000006</v>
      </c>
      <c r="S3531" s="2">
        <v>3</v>
      </c>
      <c r="T3531" s="2">
        <v>0.2</v>
      </c>
      <c r="U3531" s="4">
        <v>10.895999999999987</v>
      </c>
    </row>
    <row r="3532" spans="1:21" ht="15.75" customHeight="1" x14ac:dyDescent="0.3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4">
        <v>21.400000000000002</v>
      </c>
      <c r="S3532" s="2">
        <v>5</v>
      </c>
      <c r="T3532" s="2">
        <v>0</v>
      </c>
      <c r="U3532" s="4">
        <v>6.2059999999999977</v>
      </c>
    </row>
    <row r="3533" spans="1:21" ht="15.75" customHeight="1" x14ac:dyDescent="0.3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4">
        <v>54.900000000000006</v>
      </c>
      <c r="S3533" s="2">
        <v>5</v>
      </c>
      <c r="T3533" s="2">
        <v>0</v>
      </c>
      <c r="U3533" s="4">
        <v>15.372000000000003</v>
      </c>
    </row>
    <row r="3534" spans="1:21" ht="15.75" customHeight="1" x14ac:dyDescent="0.3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4">
        <v>287.96800000000002</v>
      </c>
      <c r="S3534" s="2">
        <v>4</v>
      </c>
      <c r="T3534" s="2">
        <v>0.2</v>
      </c>
      <c r="U3534" s="4">
        <v>97.189199999999985</v>
      </c>
    </row>
    <row r="3535" spans="1:21" ht="15.75" customHeight="1" x14ac:dyDescent="0.3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4">
        <v>13.12</v>
      </c>
      <c r="S3535" s="2">
        <v>4</v>
      </c>
      <c r="T3535" s="2">
        <v>0</v>
      </c>
      <c r="U3535" s="4">
        <v>3.8047999999999984</v>
      </c>
    </row>
    <row r="3536" spans="1:21" ht="15.75" customHeight="1" x14ac:dyDescent="0.3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4">
        <v>10.75</v>
      </c>
      <c r="S3536" s="2">
        <v>5</v>
      </c>
      <c r="T3536" s="2">
        <v>0</v>
      </c>
      <c r="U3536" s="4">
        <v>3.547499999999999</v>
      </c>
    </row>
    <row r="3537" spans="1:21" ht="15.75" customHeight="1" x14ac:dyDescent="0.3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4">
        <v>11.62</v>
      </c>
      <c r="S3537" s="2">
        <v>2</v>
      </c>
      <c r="T3537" s="2">
        <v>0</v>
      </c>
      <c r="U3537" s="4">
        <v>3.6021999999999998</v>
      </c>
    </row>
    <row r="3538" spans="1:21" ht="15.75" customHeight="1" x14ac:dyDescent="0.3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4">
        <v>40.74</v>
      </c>
      <c r="S3538" s="2">
        <v>3</v>
      </c>
      <c r="T3538" s="2">
        <v>0</v>
      </c>
      <c r="U3538" s="4">
        <v>0.4073999999999991</v>
      </c>
    </row>
    <row r="3539" spans="1:21" ht="15.75" customHeight="1" x14ac:dyDescent="0.3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4">
        <v>83.25</v>
      </c>
      <c r="S3539" s="2">
        <v>3</v>
      </c>
      <c r="T3539" s="2">
        <v>0</v>
      </c>
      <c r="U3539" s="4">
        <v>14.984999999999992</v>
      </c>
    </row>
    <row r="3540" spans="1:21" ht="15.75" customHeight="1" x14ac:dyDescent="0.3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4">
        <v>9.4499999999999993</v>
      </c>
      <c r="S3540" s="2">
        <v>3</v>
      </c>
      <c r="T3540" s="2">
        <v>0</v>
      </c>
      <c r="U3540" s="4">
        <v>4.5359999999999996</v>
      </c>
    </row>
    <row r="3541" spans="1:21" ht="15.75" customHeight="1" x14ac:dyDescent="0.3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4">
        <v>20.65</v>
      </c>
      <c r="S3541" s="2">
        <v>5</v>
      </c>
      <c r="T3541" s="2">
        <v>0</v>
      </c>
      <c r="U3541" s="4">
        <v>9.4989999999999988</v>
      </c>
    </row>
    <row r="3542" spans="1:21" ht="15.75" customHeight="1" x14ac:dyDescent="0.3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4">
        <v>45.36</v>
      </c>
      <c r="S3542" s="2">
        <v>7</v>
      </c>
      <c r="T3542" s="2">
        <v>0</v>
      </c>
      <c r="U3542" s="4">
        <v>21.772800000000004</v>
      </c>
    </row>
    <row r="3543" spans="1:21" ht="15.75" customHeight="1" x14ac:dyDescent="0.3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4">
        <v>5.3520000000000003</v>
      </c>
      <c r="S3543" s="2">
        <v>3</v>
      </c>
      <c r="T3543" s="2">
        <v>0.2</v>
      </c>
      <c r="U3543" s="4">
        <v>1.6055999999999999</v>
      </c>
    </row>
    <row r="3544" spans="1:21" ht="15.75" customHeight="1" x14ac:dyDescent="0.3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4">
        <v>99.372</v>
      </c>
      <c r="S3544" s="2">
        <v>2</v>
      </c>
      <c r="T3544" s="2">
        <v>0.3</v>
      </c>
      <c r="U3544" s="4">
        <v>-7.0979999999999919</v>
      </c>
    </row>
    <row r="3545" spans="1:21" ht="15.75" customHeight="1" x14ac:dyDescent="0.3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4">
        <v>2.6720000000000002</v>
      </c>
      <c r="S3545" s="2">
        <v>1</v>
      </c>
      <c r="T3545" s="2">
        <v>0.2</v>
      </c>
      <c r="U3545" s="4">
        <v>0.36739999999999962</v>
      </c>
    </row>
    <row r="3546" spans="1:21" ht="15.75" customHeight="1" x14ac:dyDescent="0.3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4">
        <v>28.672000000000004</v>
      </c>
      <c r="S3546" s="2">
        <v>8</v>
      </c>
      <c r="T3546" s="2">
        <v>0.2</v>
      </c>
      <c r="U3546" s="4">
        <v>10.393600000000001</v>
      </c>
    </row>
    <row r="3547" spans="1:21" ht="15.75" customHeight="1" x14ac:dyDescent="0.3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4">
        <v>29.311999999999994</v>
      </c>
      <c r="S3547" s="2">
        <v>8</v>
      </c>
      <c r="T3547" s="2">
        <v>0.8</v>
      </c>
      <c r="U3547" s="4">
        <v>-74.74560000000001</v>
      </c>
    </row>
    <row r="3548" spans="1:21" ht="15.75" customHeight="1" x14ac:dyDescent="0.3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4">
        <v>105.98</v>
      </c>
      <c r="S3548" s="2">
        <v>7</v>
      </c>
      <c r="T3548" s="2">
        <v>0</v>
      </c>
      <c r="U3548" s="4">
        <v>4.2391999999999932</v>
      </c>
    </row>
    <row r="3549" spans="1:21" ht="15.75" customHeight="1" x14ac:dyDescent="0.3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4">
        <v>35.06</v>
      </c>
      <c r="S3549" s="2">
        <v>2</v>
      </c>
      <c r="T3549" s="2">
        <v>0</v>
      </c>
      <c r="U3549" s="4">
        <v>10.517999999999997</v>
      </c>
    </row>
    <row r="3550" spans="1:21" ht="15.75" customHeight="1" x14ac:dyDescent="0.3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4">
        <v>33.94</v>
      </c>
      <c r="S3550" s="2">
        <v>1</v>
      </c>
      <c r="T3550" s="2">
        <v>0</v>
      </c>
      <c r="U3550" s="4">
        <v>9.1637999999999984</v>
      </c>
    </row>
    <row r="3551" spans="1:21" ht="15.75" customHeight="1" x14ac:dyDescent="0.3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4">
        <v>30</v>
      </c>
      <c r="S3551" s="2">
        <v>8</v>
      </c>
      <c r="T3551" s="2">
        <v>0</v>
      </c>
      <c r="U3551" s="4">
        <v>14.399999999999999</v>
      </c>
    </row>
    <row r="3552" spans="1:21" ht="15.75" customHeight="1" x14ac:dyDescent="0.3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4">
        <v>45.527999999999999</v>
      </c>
      <c r="S3552" s="2">
        <v>3</v>
      </c>
      <c r="T3552" s="2">
        <v>0.2</v>
      </c>
      <c r="U3552" s="4">
        <v>15.934799999999997</v>
      </c>
    </row>
    <row r="3553" spans="1:21" ht="15.75" customHeight="1" x14ac:dyDescent="0.3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4">
        <v>844.11599999999987</v>
      </c>
      <c r="S3553" s="2">
        <v>6</v>
      </c>
      <c r="T3553" s="2">
        <v>0.3</v>
      </c>
      <c r="U3553" s="4">
        <v>-36.176400000000001</v>
      </c>
    </row>
    <row r="3554" spans="1:21" ht="15.75" customHeight="1" x14ac:dyDescent="0.3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4">
        <v>812.73599999999999</v>
      </c>
      <c r="S3554" s="2">
        <v>8</v>
      </c>
      <c r="T3554" s="2">
        <v>0.2</v>
      </c>
      <c r="U3554" s="4">
        <v>60.955199999999962</v>
      </c>
    </row>
    <row r="3555" spans="1:21" ht="15.75" customHeight="1" x14ac:dyDescent="0.3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4">
        <v>7.4760000000000018</v>
      </c>
      <c r="S3555" s="2">
        <v>1</v>
      </c>
      <c r="T3555" s="2">
        <v>0.7</v>
      </c>
      <c r="U3555" s="4">
        <v>-5.9807999999999986</v>
      </c>
    </row>
    <row r="3556" spans="1:21" ht="15.75" customHeight="1" x14ac:dyDescent="0.3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4">
        <v>330.4</v>
      </c>
      <c r="S3556" s="2">
        <v>2</v>
      </c>
      <c r="T3556" s="2">
        <v>0</v>
      </c>
      <c r="U3556" s="4">
        <v>85.903999999999996</v>
      </c>
    </row>
    <row r="3557" spans="1:21" ht="15.75" customHeight="1" x14ac:dyDescent="0.3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4">
        <v>604.75199999999995</v>
      </c>
      <c r="S3557" s="2">
        <v>6</v>
      </c>
      <c r="T3557" s="2">
        <v>0.2</v>
      </c>
      <c r="U3557" s="4">
        <v>37.797000000000025</v>
      </c>
    </row>
    <row r="3558" spans="1:21" ht="15.75" customHeight="1" x14ac:dyDescent="0.3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4">
        <v>45.36</v>
      </c>
      <c r="S3558" s="2">
        <v>7</v>
      </c>
      <c r="T3558" s="2">
        <v>0</v>
      </c>
      <c r="U3558" s="4">
        <v>21.772800000000004</v>
      </c>
    </row>
    <row r="3559" spans="1:21" ht="15.75" customHeight="1" x14ac:dyDescent="0.3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4">
        <v>10.128</v>
      </c>
      <c r="S3559" s="2">
        <v>2</v>
      </c>
      <c r="T3559" s="2">
        <v>0.2</v>
      </c>
      <c r="U3559" s="4">
        <v>3.6714000000000002</v>
      </c>
    </row>
    <row r="3560" spans="1:21" ht="15.75" customHeight="1" x14ac:dyDescent="0.3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4">
        <v>21.792000000000002</v>
      </c>
      <c r="S3560" s="2">
        <v>4</v>
      </c>
      <c r="T3560" s="2">
        <v>0.2</v>
      </c>
      <c r="U3560" s="4">
        <v>7.6271999999999984</v>
      </c>
    </row>
    <row r="3561" spans="1:21" ht="15.75" customHeight="1" x14ac:dyDescent="0.3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4">
        <v>439.8</v>
      </c>
      <c r="S3561" s="2">
        <v>4</v>
      </c>
      <c r="T3561" s="2">
        <v>0</v>
      </c>
      <c r="U3561" s="4">
        <v>145.13400000000001</v>
      </c>
    </row>
    <row r="3562" spans="1:21" ht="15.75" customHeight="1" x14ac:dyDescent="0.3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4">
        <v>8.2560000000000002</v>
      </c>
      <c r="S3562" s="2">
        <v>4</v>
      </c>
      <c r="T3562" s="2">
        <v>0.2</v>
      </c>
      <c r="U3562" s="4">
        <v>0.61920000000000019</v>
      </c>
    </row>
    <row r="3563" spans="1:21" ht="15.75" customHeight="1" x14ac:dyDescent="0.3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4">
        <v>25.560000000000002</v>
      </c>
      <c r="S3563" s="2">
        <v>5</v>
      </c>
      <c r="T3563" s="2">
        <v>0.7</v>
      </c>
      <c r="U3563" s="4">
        <v>-20.448</v>
      </c>
    </row>
    <row r="3564" spans="1:21" ht="15.75" customHeight="1" x14ac:dyDescent="0.3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4">
        <v>4.3680000000000012</v>
      </c>
      <c r="S3564" s="2">
        <v>2</v>
      </c>
      <c r="T3564" s="2">
        <v>0.7</v>
      </c>
      <c r="U3564" s="4">
        <v>-3.0575999999999999</v>
      </c>
    </row>
    <row r="3565" spans="1:21" ht="15.75" customHeight="1" x14ac:dyDescent="0.3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4">
        <v>11.520000000000001</v>
      </c>
      <c r="S3565" s="2">
        <v>4</v>
      </c>
      <c r="T3565" s="2">
        <v>0.2</v>
      </c>
      <c r="U3565" s="4">
        <v>3.7439999999999993</v>
      </c>
    </row>
    <row r="3566" spans="1:21" ht="15.75" customHeight="1" x14ac:dyDescent="0.3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4">
        <v>12.96</v>
      </c>
      <c r="S3566" s="2">
        <v>2</v>
      </c>
      <c r="T3566" s="2">
        <v>0</v>
      </c>
      <c r="U3566" s="4">
        <v>6.2208000000000006</v>
      </c>
    </row>
    <row r="3567" spans="1:21" ht="15.75" customHeight="1" x14ac:dyDescent="0.3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4">
        <v>3.96</v>
      </c>
      <c r="S3567" s="2">
        <v>2</v>
      </c>
      <c r="T3567" s="2">
        <v>0</v>
      </c>
      <c r="U3567" s="4">
        <v>7.9200000000000159E-2</v>
      </c>
    </row>
    <row r="3568" spans="1:21" ht="15.75" customHeight="1" x14ac:dyDescent="0.3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4">
        <v>1577.94</v>
      </c>
      <c r="S3568" s="2">
        <v>3</v>
      </c>
      <c r="T3568" s="2">
        <v>0</v>
      </c>
      <c r="U3568" s="4">
        <v>757.41120000000001</v>
      </c>
    </row>
    <row r="3569" spans="1:21" ht="15.75" customHeight="1" x14ac:dyDescent="0.3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4">
        <v>15.008000000000003</v>
      </c>
      <c r="S3569" s="2">
        <v>4</v>
      </c>
      <c r="T3569" s="2">
        <v>0.6</v>
      </c>
      <c r="U3569" s="4">
        <v>-12.006399999999999</v>
      </c>
    </row>
    <row r="3570" spans="1:21" ht="15.75" customHeight="1" x14ac:dyDescent="0.3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4">
        <v>59.98</v>
      </c>
      <c r="S3570" s="2">
        <v>2</v>
      </c>
      <c r="T3570" s="2">
        <v>0</v>
      </c>
      <c r="U3570" s="4">
        <v>26.391200000000005</v>
      </c>
    </row>
    <row r="3571" spans="1:21" ht="15.75" customHeight="1" x14ac:dyDescent="0.3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4">
        <v>2395.2000000000003</v>
      </c>
      <c r="S3571" s="2">
        <v>6</v>
      </c>
      <c r="T3571" s="2">
        <v>0.2</v>
      </c>
      <c r="U3571" s="4">
        <v>209.58000000000004</v>
      </c>
    </row>
    <row r="3572" spans="1:21" ht="15.75" customHeight="1" x14ac:dyDescent="0.3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4">
        <v>1687.8</v>
      </c>
      <c r="S3572" s="2">
        <v>4</v>
      </c>
      <c r="T3572" s="2">
        <v>0</v>
      </c>
      <c r="U3572" s="4">
        <v>742.63200000000006</v>
      </c>
    </row>
    <row r="3573" spans="1:21" ht="15.75" customHeight="1" x14ac:dyDescent="0.3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4">
        <v>7.9920000000000009</v>
      </c>
      <c r="S3573" s="2">
        <v>1</v>
      </c>
      <c r="T3573" s="2">
        <v>0.2</v>
      </c>
      <c r="U3573" s="4">
        <v>2.6972999999999994</v>
      </c>
    </row>
    <row r="3574" spans="1:21" ht="15.75" customHeight="1" x14ac:dyDescent="0.3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4">
        <v>5.1840000000000011</v>
      </c>
      <c r="S3574" s="2">
        <v>1</v>
      </c>
      <c r="T3574" s="2">
        <v>0.2</v>
      </c>
      <c r="U3574" s="4">
        <v>1.8144</v>
      </c>
    </row>
    <row r="3575" spans="1:21" ht="15.75" customHeight="1" x14ac:dyDescent="0.3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4">
        <v>11.68</v>
      </c>
      <c r="S3575" s="2">
        <v>2</v>
      </c>
      <c r="T3575" s="2">
        <v>0</v>
      </c>
      <c r="U3575" s="4">
        <v>5.4895999999999994</v>
      </c>
    </row>
    <row r="3576" spans="1:21" ht="15.75" customHeight="1" x14ac:dyDescent="0.3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4">
        <v>104.80000000000001</v>
      </c>
      <c r="S3576" s="2">
        <v>10</v>
      </c>
      <c r="T3576" s="2">
        <v>0</v>
      </c>
      <c r="U3576" s="4">
        <v>26.200000000000003</v>
      </c>
    </row>
    <row r="3577" spans="1:21" ht="15.75" customHeight="1" x14ac:dyDescent="0.3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4">
        <v>14.496000000000002</v>
      </c>
      <c r="S3577" s="2">
        <v>3</v>
      </c>
      <c r="T3577" s="2">
        <v>0.2</v>
      </c>
      <c r="U3577" s="4">
        <v>4.8924000000000003</v>
      </c>
    </row>
    <row r="3578" spans="1:21" ht="15.75" customHeight="1" x14ac:dyDescent="0.3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4">
        <v>4.7840000000000007</v>
      </c>
      <c r="S3578" s="2">
        <v>1</v>
      </c>
      <c r="T3578" s="2">
        <v>0.2</v>
      </c>
      <c r="U3578" s="4">
        <v>1.5547999999999997</v>
      </c>
    </row>
    <row r="3579" spans="1:21" ht="15.75" customHeight="1" x14ac:dyDescent="0.3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4">
        <v>4.7300000000000004</v>
      </c>
      <c r="S3579" s="2">
        <v>1</v>
      </c>
      <c r="T3579" s="2">
        <v>0</v>
      </c>
      <c r="U3579" s="4">
        <v>2.3177000000000003</v>
      </c>
    </row>
    <row r="3580" spans="1:21" ht="15.75" customHeight="1" x14ac:dyDescent="0.3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4">
        <v>7.89</v>
      </c>
      <c r="S3580" s="2">
        <v>1</v>
      </c>
      <c r="T3580" s="2">
        <v>0</v>
      </c>
      <c r="U3580" s="4">
        <v>0.31559999999999899</v>
      </c>
    </row>
    <row r="3581" spans="1:21" ht="15.75" customHeight="1" x14ac:dyDescent="0.3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4">
        <v>65.5</v>
      </c>
      <c r="S3581" s="2">
        <v>5</v>
      </c>
      <c r="T3581" s="2">
        <v>0</v>
      </c>
      <c r="U3581" s="4">
        <v>32.094999999999999</v>
      </c>
    </row>
    <row r="3582" spans="1:21" ht="15.75" customHeight="1" x14ac:dyDescent="0.3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4">
        <v>2430.08</v>
      </c>
      <c r="S3582" s="2">
        <v>8</v>
      </c>
      <c r="T3582" s="2">
        <v>0</v>
      </c>
      <c r="U3582" s="4">
        <v>388.81280000000015</v>
      </c>
    </row>
    <row r="3583" spans="1:21" ht="15.75" customHeight="1" x14ac:dyDescent="0.3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4">
        <v>104.85</v>
      </c>
      <c r="S3583" s="2">
        <v>1</v>
      </c>
      <c r="T3583" s="2">
        <v>0</v>
      </c>
      <c r="U3583" s="4">
        <v>50.327999999999996</v>
      </c>
    </row>
    <row r="3584" spans="1:21" ht="15.75" customHeight="1" x14ac:dyDescent="0.3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4">
        <v>3.9</v>
      </c>
      <c r="S3584" s="2">
        <v>2</v>
      </c>
      <c r="T3584" s="2">
        <v>0</v>
      </c>
      <c r="U3584" s="4">
        <v>1.5209999999999999</v>
      </c>
    </row>
    <row r="3585" spans="1:21" ht="15.75" customHeight="1" x14ac:dyDescent="0.3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4">
        <v>801.96</v>
      </c>
      <c r="S3585" s="2">
        <v>2</v>
      </c>
      <c r="T3585" s="2">
        <v>0</v>
      </c>
      <c r="U3585" s="4">
        <v>200.49</v>
      </c>
    </row>
    <row r="3586" spans="1:21" ht="15.75" customHeight="1" x14ac:dyDescent="0.3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4">
        <v>191.96</v>
      </c>
      <c r="S3586" s="2">
        <v>2</v>
      </c>
      <c r="T3586" s="2">
        <v>0</v>
      </c>
      <c r="U3586" s="4">
        <v>32.633199999999988</v>
      </c>
    </row>
    <row r="3587" spans="1:21" ht="15.75" customHeight="1" x14ac:dyDescent="0.3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4">
        <v>2.61</v>
      </c>
      <c r="S3587" s="2">
        <v>1</v>
      </c>
      <c r="T3587" s="2">
        <v>0</v>
      </c>
      <c r="U3587" s="4">
        <v>1.2005999999999999</v>
      </c>
    </row>
    <row r="3588" spans="1:21" ht="15.75" customHeight="1" x14ac:dyDescent="0.3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4">
        <v>5.96</v>
      </c>
      <c r="S3588" s="2">
        <v>2</v>
      </c>
      <c r="T3588" s="2">
        <v>0</v>
      </c>
      <c r="U3588" s="4">
        <v>1.6688000000000001</v>
      </c>
    </row>
    <row r="3589" spans="1:21" ht="15.75" customHeight="1" x14ac:dyDescent="0.3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4">
        <v>1169.694</v>
      </c>
      <c r="S3589" s="2">
        <v>3</v>
      </c>
      <c r="T3589" s="2">
        <v>0.4</v>
      </c>
      <c r="U3589" s="4">
        <v>-253.43369999999993</v>
      </c>
    </row>
    <row r="3590" spans="1:21" ht="15.75" customHeight="1" x14ac:dyDescent="0.3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4">
        <v>1665.62</v>
      </c>
      <c r="S3590" s="2">
        <v>2</v>
      </c>
      <c r="T3590" s="2">
        <v>0</v>
      </c>
      <c r="U3590" s="4">
        <v>33.312400000000025</v>
      </c>
    </row>
    <row r="3591" spans="1:21" ht="15.75" customHeight="1" x14ac:dyDescent="0.3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4">
        <v>2.88</v>
      </c>
      <c r="S3591" s="2">
        <v>1</v>
      </c>
      <c r="T3591" s="2">
        <v>0</v>
      </c>
      <c r="U3591" s="4">
        <v>1.4112</v>
      </c>
    </row>
    <row r="3592" spans="1:21" ht="15.75" customHeight="1" x14ac:dyDescent="0.3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4">
        <v>1443.96</v>
      </c>
      <c r="S3592" s="2">
        <v>12</v>
      </c>
      <c r="T3592" s="2">
        <v>0</v>
      </c>
      <c r="U3592" s="4">
        <v>375.42959999999994</v>
      </c>
    </row>
    <row r="3593" spans="1:21" ht="15.75" customHeight="1" x14ac:dyDescent="0.3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4">
        <v>2.92</v>
      </c>
      <c r="S3593" s="2">
        <v>1</v>
      </c>
      <c r="T3593" s="2">
        <v>0.2</v>
      </c>
      <c r="U3593" s="4">
        <v>0.36499999999999977</v>
      </c>
    </row>
    <row r="3594" spans="1:21" ht="15.75" customHeight="1" x14ac:dyDescent="0.3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4">
        <v>465.18</v>
      </c>
      <c r="S3594" s="2">
        <v>3</v>
      </c>
      <c r="T3594" s="2">
        <v>0</v>
      </c>
      <c r="U3594" s="4">
        <v>120.94680000000001</v>
      </c>
    </row>
    <row r="3595" spans="1:21" ht="15.75" customHeight="1" x14ac:dyDescent="0.3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4">
        <v>22.428000000000004</v>
      </c>
      <c r="S3595" s="2">
        <v>3</v>
      </c>
      <c r="T3595" s="2">
        <v>0.7</v>
      </c>
      <c r="U3595" s="4">
        <v>-17.942399999999992</v>
      </c>
    </row>
    <row r="3596" spans="1:21" ht="15.75" customHeight="1" x14ac:dyDescent="0.3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4">
        <v>37.52000000000001</v>
      </c>
      <c r="S3596" s="2">
        <v>5</v>
      </c>
      <c r="T3596" s="2">
        <v>0.2</v>
      </c>
      <c r="U3596" s="4">
        <v>3.7519999999999989</v>
      </c>
    </row>
    <row r="3597" spans="1:21" ht="15.75" customHeight="1" x14ac:dyDescent="0.3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4">
        <v>2.6240000000000001</v>
      </c>
      <c r="S3597" s="2">
        <v>1</v>
      </c>
      <c r="T3597" s="2">
        <v>0.2</v>
      </c>
      <c r="U3597" s="4">
        <v>0.42639999999999978</v>
      </c>
    </row>
    <row r="3598" spans="1:21" ht="15.75" customHeight="1" x14ac:dyDescent="0.3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4">
        <v>15.552000000000003</v>
      </c>
      <c r="S3598" s="2">
        <v>3</v>
      </c>
      <c r="T3598" s="2">
        <v>0.2</v>
      </c>
      <c r="U3598" s="4">
        <v>5.4432</v>
      </c>
    </row>
    <row r="3599" spans="1:21" ht="15.75" customHeight="1" x14ac:dyDescent="0.3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4">
        <v>64.704000000000008</v>
      </c>
      <c r="S3599" s="2">
        <v>6</v>
      </c>
      <c r="T3599" s="2">
        <v>0.2</v>
      </c>
      <c r="U3599" s="4">
        <v>-4.852800000000002</v>
      </c>
    </row>
    <row r="3600" spans="1:21" ht="15.75" customHeight="1" x14ac:dyDescent="0.3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4">
        <v>17.472000000000001</v>
      </c>
      <c r="S3600" s="2">
        <v>3</v>
      </c>
      <c r="T3600" s="2">
        <v>0.2</v>
      </c>
      <c r="U3600" s="4">
        <v>5.023200000000001</v>
      </c>
    </row>
    <row r="3601" spans="1:21" ht="15.75" customHeight="1" x14ac:dyDescent="0.3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4">
        <v>135.51599999999999</v>
      </c>
      <c r="S3601" s="2">
        <v>1</v>
      </c>
      <c r="T3601" s="2">
        <v>0.4</v>
      </c>
      <c r="U3601" s="4">
        <v>-31.620400000000004</v>
      </c>
    </row>
    <row r="3602" spans="1:21" ht="15.75" customHeight="1" x14ac:dyDescent="0.3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4">
        <v>431.92800000000005</v>
      </c>
      <c r="S3602" s="2">
        <v>9</v>
      </c>
      <c r="T3602" s="2">
        <v>0.2</v>
      </c>
      <c r="U3602" s="4">
        <v>64.789199999999951</v>
      </c>
    </row>
    <row r="3603" spans="1:21" ht="15.75" customHeight="1" x14ac:dyDescent="0.3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4">
        <v>12.448</v>
      </c>
      <c r="S3603" s="2">
        <v>2</v>
      </c>
      <c r="T3603" s="2">
        <v>0.2</v>
      </c>
      <c r="U3603" s="4">
        <v>3.8899999999999988</v>
      </c>
    </row>
    <row r="3604" spans="1:21" ht="15.75" customHeight="1" x14ac:dyDescent="0.3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4">
        <v>657.93</v>
      </c>
      <c r="S3604" s="2">
        <v>5</v>
      </c>
      <c r="T3604" s="2">
        <v>0.3</v>
      </c>
      <c r="U3604" s="4">
        <v>-93.989999999999952</v>
      </c>
    </row>
    <row r="3605" spans="1:21" ht="15.75" customHeight="1" x14ac:dyDescent="0.3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4">
        <v>277.39999999999998</v>
      </c>
      <c r="S3605" s="2">
        <v>5</v>
      </c>
      <c r="T3605" s="2">
        <v>0</v>
      </c>
      <c r="U3605" s="4">
        <v>133.15199999999999</v>
      </c>
    </row>
    <row r="3606" spans="1:21" ht="15.75" customHeight="1" x14ac:dyDescent="0.3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4">
        <v>25.16</v>
      </c>
      <c r="S3606" s="2">
        <v>2</v>
      </c>
      <c r="T3606" s="2">
        <v>0</v>
      </c>
      <c r="U3606" s="4">
        <v>8.5543999999999976</v>
      </c>
    </row>
    <row r="3607" spans="1:21" ht="15.75" customHeight="1" x14ac:dyDescent="0.3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4">
        <v>91.92</v>
      </c>
      <c r="S3607" s="2">
        <v>4</v>
      </c>
      <c r="T3607" s="2">
        <v>0</v>
      </c>
      <c r="U3607" s="4">
        <v>31.252800000000001</v>
      </c>
    </row>
    <row r="3608" spans="1:21" ht="15.75" customHeight="1" x14ac:dyDescent="0.3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4">
        <v>29.339999999999996</v>
      </c>
      <c r="S3608" s="2">
        <v>3</v>
      </c>
      <c r="T3608" s="2">
        <v>0</v>
      </c>
      <c r="U3608" s="4">
        <v>13.496399999999998</v>
      </c>
    </row>
    <row r="3609" spans="1:21" ht="15.75" customHeight="1" x14ac:dyDescent="0.3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4">
        <v>139.44</v>
      </c>
      <c r="S3609" s="2">
        <v>3</v>
      </c>
      <c r="T3609" s="2">
        <v>0.2</v>
      </c>
      <c r="U3609" s="4">
        <v>47.060999999999993</v>
      </c>
    </row>
    <row r="3610" spans="1:21" ht="15.75" customHeight="1" x14ac:dyDescent="0.3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4">
        <v>6.911999999999999</v>
      </c>
      <c r="S3610" s="2">
        <v>3</v>
      </c>
      <c r="T3610" s="2">
        <v>0.2</v>
      </c>
      <c r="U3610" s="4">
        <v>2.5056000000000003</v>
      </c>
    </row>
    <row r="3611" spans="1:21" ht="15.75" customHeight="1" x14ac:dyDescent="0.3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4">
        <v>27.096</v>
      </c>
      <c r="S3611" s="2">
        <v>3</v>
      </c>
      <c r="T3611" s="2">
        <v>0.2</v>
      </c>
      <c r="U3611" s="4">
        <v>2.0321999999999987</v>
      </c>
    </row>
    <row r="3612" spans="1:21" ht="15.75" customHeight="1" x14ac:dyDescent="0.3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4">
        <v>177.56800000000001</v>
      </c>
      <c r="S3612" s="2">
        <v>2</v>
      </c>
      <c r="T3612" s="2">
        <v>0.2</v>
      </c>
      <c r="U3612" s="4">
        <v>-37.733199999999989</v>
      </c>
    </row>
    <row r="3613" spans="1:21" ht="15.75" customHeight="1" x14ac:dyDescent="0.3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4">
        <v>58.415999999999997</v>
      </c>
      <c r="S3613" s="2">
        <v>2</v>
      </c>
      <c r="T3613" s="2">
        <v>0.2</v>
      </c>
      <c r="U3613" s="4">
        <v>16.794600000000003</v>
      </c>
    </row>
    <row r="3614" spans="1:21" ht="15.75" customHeight="1" x14ac:dyDescent="0.3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4">
        <v>16.448</v>
      </c>
      <c r="S3614" s="2">
        <v>2</v>
      </c>
      <c r="T3614" s="2">
        <v>0.2</v>
      </c>
      <c r="U3614" s="4">
        <v>5.5511999999999979</v>
      </c>
    </row>
    <row r="3615" spans="1:21" ht="15.75" customHeight="1" x14ac:dyDescent="0.3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4">
        <v>36.783999999999999</v>
      </c>
      <c r="S3615" s="2">
        <v>2</v>
      </c>
      <c r="T3615" s="2">
        <v>0.2</v>
      </c>
      <c r="U3615" s="4">
        <v>10.5754</v>
      </c>
    </row>
    <row r="3616" spans="1:21" ht="15.75" customHeight="1" x14ac:dyDescent="0.3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4">
        <v>718.11599999999987</v>
      </c>
      <c r="S3616" s="2">
        <v>6</v>
      </c>
      <c r="T3616" s="2">
        <v>0.3</v>
      </c>
      <c r="U3616" s="4">
        <v>-71.811599999999999</v>
      </c>
    </row>
    <row r="3617" spans="1:21" ht="15.75" customHeight="1" x14ac:dyDescent="0.3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4">
        <v>31.776</v>
      </c>
      <c r="S3617" s="2">
        <v>4</v>
      </c>
      <c r="T3617" s="2">
        <v>0.2</v>
      </c>
      <c r="U3617" s="4">
        <v>8.7384000000000022</v>
      </c>
    </row>
    <row r="3618" spans="1:21" ht="15.75" customHeight="1" x14ac:dyDescent="0.3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4">
        <v>9.5550000000000015</v>
      </c>
      <c r="S3618" s="2">
        <v>5</v>
      </c>
      <c r="T3618" s="2">
        <v>0.7</v>
      </c>
      <c r="U3618" s="4">
        <v>-7.3254999999999981</v>
      </c>
    </row>
    <row r="3619" spans="1:21" ht="15.75" customHeight="1" x14ac:dyDescent="0.3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4">
        <v>487.98400000000004</v>
      </c>
      <c r="S3619" s="2">
        <v>2</v>
      </c>
      <c r="T3619" s="2">
        <v>0.2</v>
      </c>
      <c r="U3619" s="4">
        <v>152.49499999999998</v>
      </c>
    </row>
    <row r="3620" spans="1:21" ht="15.75" customHeight="1" x14ac:dyDescent="0.3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4">
        <v>5.5600000000000005</v>
      </c>
      <c r="S3620" s="2">
        <v>1</v>
      </c>
      <c r="T3620" s="2">
        <v>0.2</v>
      </c>
      <c r="U3620" s="4">
        <v>1.7374999999999998</v>
      </c>
    </row>
    <row r="3621" spans="1:21" ht="15.75" customHeight="1" x14ac:dyDescent="0.3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4">
        <v>217.85</v>
      </c>
      <c r="S3621" s="2">
        <v>5</v>
      </c>
      <c r="T3621" s="2">
        <v>0</v>
      </c>
      <c r="U3621" s="4">
        <v>65.35499999999999</v>
      </c>
    </row>
    <row r="3622" spans="1:21" ht="15.75" customHeight="1" x14ac:dyDescent="0.3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4">
        <v>40.775999999999996</v>
      </c>
      <c r="S3622" s="2">
        <v>3</v>
      </c>
      <c r="T3622" s="2">
        <v>0.2</v>
      </c>
      <c r="U3622" s="4">
        <v>4.5872999999999937</v>
      </c>
    </row>
    <row r="3623" spans="1:21" ht="15.75" customHeight="1" x14ac:dyDescent="0.3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4">
        <v>63.936000000000007</v>
      </c>
      <c r="S3623" s="2">
        <v>8</v>
      </c>
      <c r="T3623" s="2">
        <v>0.2</v>
      </c>
      <c r="U3623" s="4">
        <v>5.5944000000000003</v>
      </c>
    </row>
    <row r="3624" spans="1:21" ht="15.75" customHeight="1" x14ac:dyDescent="0.3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4">
        <v>142.4</v>
      </c>
      <c r="S3624" s="2">
        <v>5</v>
      </c>
      <c r="T3624" s="2">
        <v>0</v>
      </c>
      <c r="U3624" s="4">
        <v>52.688000000000002</v>
      </c>
    </row>
    <row r="3625" spans="1:21" ht="15.75" customHeight="1" x14ac:dyDescent="0.3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4">
        <v>7.16</v>
      </c>
      <c r="S3625" s="2">
        <v>2</v>
      </c>
      <c r="T3625" s="2">
        <v>0</v>
      </c>
      <c r="U3625" s="4">
        <v>3.4367999999999999</v>
      </c>
    </row>
    <row r="3626" spans="1:21" ht="15.75" customHeight="1" x14ac:dyDescent="0.3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4">
        <v>681.40800000000013</v>
      </c>
      <c r="S3626" s="2">
        <v>12</v>
      </c>
      <c r="T3626" s="2">
        <v>0.2</v>
      </c>
      <c r="U3626" s="4">
        <v>42.588000000000022</v>
      </c>
    </row>
    <row r="3627" spans="1:21" ht="15.75" customHeight="1" x14ac:dyDescent="0.3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4">
        <v>3.52</v>
      </c>
      <c r="S3627" s="2">
        <v>2</v>
      </c>
      <c r="T3627" s="2">
        <v>0</v>
      </c>
      <c r="U3627" s="4">
        <v>1.0207999999999999</v>
      </c>
    </row>
    <row r="3628" spans="1:21" ht="15.75" customHeight="1" x14ac:dyDescent="0.3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4">
        <v>5.58</v>
      </c>
      <c r="S3628" s="2">
        <v>1</v>
      </c>
      <c r="T3628" s="2">
        <v>0</v>
      </c>
      <c r="U3628" s="4">
        <v>1.3949999999999996</v>
      </c>
    </row>
    <row r="3629" spans="1:21" ht="15.75" customHeight="1" x14ac:dyDescent="0.3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4">
        <v>36.32</v>
      </c>
      <c r="S3629" s="2">
        <v>1</v>
      </c>
      <c r="T3629" s="2">
        <v>0</v>
      </c>
      <c r="U3629" s="4">
        <v>10.895999999999997</v>
      </c>
    </row>
    <row r="3630" spans="1:21" ht="15.75" customHeight="1" x14ac:dyDescent="0.3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4">
        <v>2060.7440000000001</v>
      </c>
      <c r="S3630" s="2">
        <v>7</v>
      </c>
      <c r="T3630" s="2">
        <v>0.2</v>
      </c>
      <c r="U3630" s="4">
        <v>643.98249999999996</v>
      </c>
    </row>
    <row r="3631" spans="1:21" ht="15.75" customHeight="1" x14ac:dyDescent="0.3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4">
        <v>52.272000000000006</v>
      </c>
      <c r="S3631" s="2">
        <v>3</v>
      </c>
      <c r="T3631" s="2">
        <v>0.2</v>
      </c>
      <c r="U3631" s="4">
        <v>9.8009999999999984</v>
      </c>
    </row>
    <row r="3632" spans="1:21" ht="15.75" customHeight="1" x14ac:dyDescent="0.3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4">
        <v>213.13600000000002</v>
      </c>
      <c r="S3632" s="2">
        <v>7</v>
      </c>
      <c r="T3632" s="2">
        <v>0.2</v>
      </c>
      <c r="U3632" s="4">
        <v>23.977799999999988</v>
      </c>
    </row>
    <row r="3633" spans="1:21" ht="15.75" customHeight="1" x14ac:dyDescent="0.3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4">
        <v>69.52</v>
      </c>
      <c r="S3633" s="2">
        <v>2</v>
      </c>
      <c r="T3633" s="2">
        <v>0</v>
      </c>
      <c r="U3633" s="4">
        <v>19.465600000000002</v>
      </c>
    </row>
    <row r="3634" spans="1:21" ht="15.75" customHeight="1" x14ac:dyDescent="0.3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4">
        <v>763.44</v>
      </c>
      <c r="S3634" s="2">
        <v>8</v>
      </c>
      <c r="T3634" s="2">
        <v>0</v>
      </c>
      <c r="U3634" s="4">
        <v>45.80639999999994</v>
      </c>
    </row>
    <row r="3635" spans="1:21" ht="15.75" customHeight="1" x14ac:dyDescent="0.3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4">
        <v>9.2159999999999993</v>
      </c>
      <c r="S3635" s="2">
        <v>4</v>
      </c>
      <c r="T3635" s="2">
        <v>0.2</v>
      </c>
      <c r="U3635" s="4">
        <v>3.3408000000000002</v>
      </c>
    </row>
    <row r="3636" spans="1:21" ht="15.75" customHeight="1" x14ac:dyDescent="0.3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4">
        <v>41.957999999999998</v>
      </c>
      <c r="S3636" s="2">
        <v>7</v>
      </c>
      <c r="T3636" s="2">
        <v>0.4</v>
      </c>
      <c r="U3636" s="4">
        <v>-9.7901999999999987</v>
      </c>
    </row>
    <row r="3637" spans="1:21" ht="15.75" customHeight="1" x14ac:dyDescent="0.3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4">
        <v>89.567999999999998</v>
      </c>
      <c r="S3637" s="2">
        <v>2</v>
      </c>
      <c r="T3637" s="2">
        <v>0.2</v>
      </c>
      <c r="U3637" s="4">
        <v>32.468400000000003</v>
      </c>
    </row>
    <row r="3638" spans="1:21" ht="15.75" customHeight="1" x14ac:dyDescent="0.3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4">
        <v>22.248000000000001</v>
      </c>
      <c r="S3638" s="2">
        <v>3</v>
      </c>
      <c r="T3638" s="2">
        <v>0.2</v>
      </c>
      <c r="U3638" s="4">
        <v>7.5086999999999984</v>
      </c>
    </row>
    <row r="3639" spans="1:21" ht="15.75" customHeight="1" x14ac:dyDescent="0.3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4">
        <v>334.88000000000005</v>
      </c>
      <c r="S3639" s="2">
        <v>4</v>
      </c>
      <c r="T3639" s="2">
        <v>0.2</v>
      </c>
      <c r="U3639" s="4">
        <v>29.301999999999978</v>
      </c>
    </row>
    <row r="3640" spans="1:21" ht="15.75" customHeight="1" x14ac:dyDescent="0.3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4">
        <v>148.28800000000001</v>
      </c>
      <c r="S3640" s="2">
        <v>7</v>
      </c>
      <c r="T3640" s="2">
        <v>0.2</v>
      </c>
      <c r="U3640" s="4">
        <v>29.657599999999988</v>
      </c>
    </row>
    <row r="3641" spans="1:21" ht="15.75" customHeight="1" x14ac:dyDescent="0.3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4">
        <v>4.6240000000000006</v>
      </c>
      <c r="S3641" s="2">
        <v>1</v>
      </c>
      <c r="T3641" s="2">
        <v>0.2</v>
      </c>
      <c r="U3641" s="4">
        <v>1.6762000000000001</v>
      </c>
    </row>
    <row r="3642" spans="1:21" ht="15.75" customHeight="1" x14ac:dyDescent="0.3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4">
        <v>178.92000000000002</v>
      </c>
      <c r="S3642" s="2">
        <v>7</v>
      </c>
      <c r="T3642" s="2">
        <v>0.2</v>
      </c>
      <c r="U3642" s="4">
        <v>-29.074500000000008</v>
      </c>
    </row>
    <row r="3643" spans="1:21" ht="15.75" customHeight="1" x14ac:dyDescent="0.3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4">
        <v>69.888000000000005</v>
      </c>
      <c r="S3643" s="2">
        <v>7</v>
      </c>
      <c r="T3643" s="2">
        <v>0.7</v>
      </c>
      <c r="U3643" s="4">
        <v>-46.591999999999999</v>
      </c>
    </row>
    <row r="3644" spans="1:21" ht="15.75" customHeight="1" x14ac:dyDescent="0.3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4">
        <v>487.98400000000004</v>
      </c>
      <c r="S3644" s="2">
        <v>2</v>
      </c>
      <c r="T3644" s="2">
        <v>0.2</v>
      </c>
      <c r="U3644" s="4">
        <v>152.49499999999998</v>
      </c>
    </row>
    <row r="3645" spans="1:21" ht="15.75" customHeight="1" x14ac:dyDescent="0.3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4">
        <v>47.3</v>
      </c>
      <c r="S3645" s="2">
        <v>2</v>
      </c>
      <c r="T3645" s="2">
        <v>0</v>
      </c>
      <c r="U3645" s="4">
        <v>12.298000000000002</v>
      </c>
    </row>
    <row r="3646" spans="1:21" ht="15.75" customHeight="1" x14ac:dyDescent="0.3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4">
        <v>4.13</v>
      </c>
      <c r="S3646" s="2">
        <v>1</v>
      </c>
      <c r="T3646" s="2">
        <v>0</v>
      </c>
      <c r="U3646" s="4">
        <v>1.1564000000000001</v>
      </c>
    </row>
    <row r="3647" spans="1:21" ht="15.75" customHeight="1" x14ac:dyDescent="0.3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4">
        <v>155.12</v>
      </c>
      <c r="S3647" s="2">
        <v>5</v>
      </c>
      <c r="T3647" s="2">
        <v>0.2</v>
      </c>
      <c r="U3647" s="4">
        <v>50.413999999999987</v>
      </c>
    </row>
    <row r="3648" spans="1:21" ht="15.75" customHeight="1" x14ac:dyDescent="0.3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4">
        <v>6.48</v>
      </c>
      <c r="S3648" s="2">
        <v>1</v>
      </c>
      <c r="T3648" s="2">
        <v>0</v>
      </c>
      <c r="U3648" s="4">
        <v>3.1752000000000002</v>
      </c>
    </row>
    <row r="3649" spans="1:21" ht="15.75" customHeight="1" x14ac:dyDescent="0.3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4">
        <v>15.52</v>
      </c>
      <c r="S3649" s="2">
        <v>4</v>
      </c>
      <c r="T3649" s="2">
        <v>0</v>
      </c>
      <c r="U3649" s="4">
        <v>4.5007999999999981</v>
      </c>
    </row>
    <row r="3650" spans="1:21" ht="15.75" customHeight="1" x14ac:dyDescent="0.3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4">
        <v>2.9460000000000006</v>
      </c>
      <c r="S3650" s="2">
        <v>2</v>
      </c>
      <c r="T3650" s="2">
        <v>0.7</v>
      </c>
      <c r="U3650" s="4">
        <v>-2.0621999999999998</v>
      </c>
    </row>
    <row r="3651" spans="1:21" ht="15.75" customHeight="1" x14ac:dyDescent="0.3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4">
        <v>55.104000000000006</v>
      </c>
      <c r="S3651" s="2">
        <v>6</v>
      </c>
      <c r="T3651" s="2">
        <v>0.2</v>
      </c>
      <c r="U3651" s="4">
        <v>18.597599999999993</v>
      </c>
    </row>
    <row r="3652" spans="1:21" ht="15.75" customHeight="1" x14ac:dyDescent="0.3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4">
        <v>104.88</v>
      </c>
      <c r="S3652" s="2">
        <v>6</v>
      </c>
      <c r="T3652" s="2">
        <v>0</v>
      </c>
      <c r="U3652" s="4">
        <v>41.952000000000005</v>
      </c>
    </row>
    <row r="3653" spans="1:21" ht="15.75" customHeight="1" x14ac:dyDescent="0.3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4">
        <v>34.700000000000003</v>
      </c>
      <c r="S3653" s="2">
        <v>5</v>
      </c>
      <c r="T3653" s="2">
        <v>0</v>
      </c>
      <c r="U3653" s="4">
        <v>12.492000000000001</v>
      </c>
    </row>
    <row r="3654" spans="1:21" ht="15.75" customHeight="1" x14ac:dyDescent="0.3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4">
        <v>33.72</v>
      </c>
      <c r="S3654" s="2">
        <v>4</v>
      </c>
      <c r="T3654" s="2">
        <v>0</v>
      </c>
      <c r="U3654" s="4">
        <v>15.511199999999999</v>
      </c>
    </row>
    <row r="3655" spans="1:21" ht="15.75" customHeight="1" x14ac:dyDescent="0.3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4">
        <v>14.940000000000001</v>
      </c>
      <c r="S3655" s="2">
        <v>3</v>
      </c>
      <c r="T3655" s="2">
        <v>0</v>
      </c>
      <c r="U3655" s="4">
        <v>7.0218000000000007</v>
      </c>
    </row>
    <row r="3656" spans="1:21" ht="15.75" customHeight="1" x14ac:dyDescent="0.3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4">
        <v>638.73</v>
      </c>
      <c r="S3656" s="2">
        <v>9</v>
      </c>
      <c r="T3656" s="2">
        <v>0</v>
      </c>
      <c r="U3656" s="4">
        <v>166.06979999999999</v>
      </c>
    </row>
    <row r="3657" spans="1:21" ht="15.75" customHeight="1" x14ac:dyDescent="0.3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4">
        <v>113.56800000000001</v>
      </c>
      <c r="S3657" s="2">
        <v>2</v>
      </c>
      <c r="T3657" s="2">
        <v>0.2</v>
      </c>
      <c r="U3657" s="4">
        <v>-21.294000000000018</v>
      </c>
    </row>
    <row r="3658" spans="1:21" ht="15.75" customHeight="1" x14ac:dyDescent="0.3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4">
        <v>9.0960000000000001</v>
      </c>
      <c r="S3658" s="2">
        <v>1</v>
      </c>
      <c r="T3658" s="2">
        <v>0.2</v>
      </c>
      <c r="U3658" s="4">
        <v>1.7054999999999998</v>
      </c>
    </row>
    <row r="3659" spans="1:21" ht="15.75" customHeight="1" x14ac:dyDescent="0.3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4">
        <v>8.6880000000000006</v>
      </c>
      <c r="S3659" s="2">
        <v>3</v>
      </c>
      <c r="T3659" s="2">
        <v>0.2</v>
      </c>
      <c r="U3659" s="4">
        <v>2.9322000000000004</v>
      </c>
    </row>
    <row r="3660" spans="1:21" ht="15.75" customHeight="1" x14ac:dyDescent="0.3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4">
        <v>30.880000000000003</v>
      </c>
      <c r="S3660" s="2">
        <v>4</v>
      </c>
      <c r="T3660" s="2">
        <v>0.2</v>
      </c>
      <c r="U3660" s="4">
        <v>3.8599999999999977</v>
      </c>
    </row>
    <row r="3661" spans="1:21" ht="15.75" customHeight="1" x14ac:dyDescent="0.3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4">
        <v>6.4080000000000004</v>
      </c>
      <c r="S3661" s="2">
        <v>3</v>
      </c>
      <c r="T3661" s="2">
        <v>0.2</v>
      </c>
      <c r="U3661" s="4">
        <v>1.4418</v>
      </c>
    </row>
    <row r="3662" spans="1:21" ht="15.75" customHeight="1" x14ac:dyDescent="0.3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4">
        <v>33.799999999999997</v>
      </c>
      <c r="S3662" s="2">
        <v>5</v>
      </c>
      <c r="T3662" s="2">
        <v>0.2</v>
      </c>
      <c r="U3662" s="4">
        <v>4.2249999999999979</v>
      </c>
    </row>
    <row r="3663" spans="1:21" ht="15.75" customHeight="1" x14ac:dyDescent="0.3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4">
        <v>377.96999999999997</v>
      </c>
      <c r="S3663" s="2">
        <v>3</v>
      </c>
      <c r="T3663" s="2">
        <v>0</v>
      </c>
      <c r="U3663" s="4">
        <v>94.492500000000007</v>
      </c>
    </row>
    <row r="3664" spans="1:21" ht="15.75" customHeight="1" x14ac:dyDescent="0.3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4">
        <v>258.89999999999998</v>
      </c>
      <c r="S3664" s="2">
        <v>10</v>
      </c>
      <c r="T3664" s="2">
        <v>0</v>
      </c>
      <c r="U3664" s="4">
        <v>93.203999999999994</v>
      </c>
    </row>
    <row r="3665" spans="1:21" ht="15.75" customHeight="1" x14ac:dyDescent="0.3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4">
        <v>24.56</v>
      </c>
      <c r="S3665" s="2">
        <v>2</v>
      </c>
      <c r="T3665" s="2">
        <v>0</v>
      </c>
      <c r="U3665" s="4">
        <v>11.543199999999999</v>
      </c>
    </row>
    <row r="3666" spans="1:21" ht="15.75" customHeight="1" x14ac:dyDescent="0.3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4">
        <v>27.888000000000002</v>
      </c>
      <c r="S3666" s="2">
        <v>7</v>
      </c>
      <c r="T3666" s="2">
        <v>0.2</v>
      </c>
      <c r="U3666" s="4">
        <v>9.0635999999999974</v>
      </c>
    </row>
    <row r="3667" spans="1:21" ht="15.75" customHeight="1" x14ac:dyDescent="0.3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4">
        <v>6.4560000000000004</v>
      </c>
      <c r="S3667" s="2">
        <v>4</v>
      </c>
      <c r="T3667" s="2">
        <v>0.7</v>
      </c>
      <c r="U3667" s="4">
        <v>-4.5191999999999979</v>
      </c>
    </row>
    <row r="3668" spans="1:21" ht="15.75" customHeight="1" x14ac:dyDescent="0.3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4">
        <v>52.679999999999993</v>
      </c>
      <c r="S3668" s="2">
        <v>3</v>
      </c>
      <c r="T3668" s="2">
        <v>0.2</v>
      </c>
      <c r="U3668" s="4">
        <v>19.754999999999999</v>
      </c>
    </row>
    <row r="3669" spans="1:21" ht="15.75" customHeight="1" x14ac:dyDescent="0.3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4">
        <v>13.88</v>
      </c>
      <c r="S3669" s="2">
        <v>5</v>
      </c>
      <c r="T3669" s="2">
        <v>0.2</v>
      </c>
      <c r="U3669" s="4">
        <v>-2.6025000000000014</v>
      </c>
    </row>
    <row r="3670" spans="1:21" ht="15.75" customHeight="1" x14ac:dyDescent="0.3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4">
        <v>103.92000000000002</v>
      </c>
      <c r="S3670" s="2">
        <v>10</v>
      </c>
      <c r="T3670" s="2">
        <v>0.2</v>
      </c>
      <c r="U3670" s="4">
        <v>-18.186000000000014</v>
      </c>
    </row>
    <row r="3671" spans="1:21" ht="15.75" customHeight="1" x14ac:dyDescent="0.3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4">
        <v>11.52</v>
      </c>
      <c r="S3671" s="2">
        <v>5</v>
      </c>
      <c r="T3671" s="2">
        <v>0.2</v>
      </c>
      <c r="U3671" s="4">
        <v>3.7439999999999989</v>
      </c>
    </row>
    <row r="3672" spans="1:21" ht="15.75" customHeight="1" x14ac:dyDescent="0.3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4">
        <v>10.368000000000002</v>
      </c>
      <c r="S3672" s="2">
        <v>2</v>
      </c>
      <c r="T3672" s="2">
        <v>0.2</v>
      </c>
      <c r="U3672" s="4">
        <v>3.6288</v>
      </c>
    </row>
    <row r="3673" spans="1:21" ht="15.75" customHeight="1" x14ac:dyDescent="0.3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4">
        <v>39.072000000000003</v>
      </c>
      <c r="S3673" s="2">
        <v>3</v>
      </c>
      <c r="T3673" s="2">
        <v>0.2</v>
      </c>
      <c r="U3673" s="4">
        <v>2.9304000000000023</v>
      </c>
    </row>
    <row r="3674" spans="1:21" ht="15.75" customHeight="1" x14ac:dyDescent="0.3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4">
        <v>8.8719999999999999</v>
      </c>
      <c r="S3674" s="2">
        <v>1</v>
      </c>
      <c r="T3674" s="2">
        <v>0.2</v>
      </c>
      <c r="U3674" s="4">
        <v>3.2161</v>
      </c>
    </row>
    <row r="3675" spans="1:21" ht="15.75" customHeight="1" x14ac:dyDescent="0.3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4">
        <v>121.10400000000003</v>
      </c>
      <c r="S3675" s="2">
        <v>6</v>
      </c>
      <c r="T3675" s="2">
        <v>0.7</v>
      </c>
      <c r="U3675" s="4">
        <v>-100.91999999999999</v>
      </c>
    </row>
    <row r="3676" spans="1:21" ht="15.75" customHeight="1" x14ac:dyDescent="0.3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4">
        <v>127.372</v>
      </c>
      <c r="S3676" s="2">
        <v>2</v>
      </c>
      <c r="T3676" s="2">
        <v>0.3</v>
      </c>
      <c r="U3676" s="4">
        <v>-30.933200000000006</v>
      </c>
    </row>
    <row r="3677" spans="1:21" ht="15.75" customHeight="1" x14ac:dyDescent="0.3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4">
        <v>47.952000000000005</v>
      </c>
      <c r="S3677" s="2">
        <v>3</v>
      </c>
      <c r="T3677" s="2">
        <v>0.2</v>
      </c>
      <c r="U3677" s="4">
        <v>16.183799999999998</v>
      </c>
    </row>
    <row r="3678" spans="1:21" ht="15.75" customHeight="1" x14ac:dyDescent="0.3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4">
        <v>44.46</v>
      </c>
      <c r="S3678" s="2">
        <v>2</v>
      </c>
      <c r="T3678" s="2">
        <v>0</v>
      </c>
      <c r="U3678" s="4">
        <v>14.671799999999998</v>
      </c>
    </row>
    <row r="3679" spans="1:21" ht="15.75" customHeight="1" x14ac:dyDescent="0.3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4">
        <v>15.8</v>
      </c>
      <c r="S3679" s="2">
        <v>4</v>
      </c>
      <c r="T3679" s="2">
        <v>0</v>
      </c>
      <c r="U3679" s="4">
        <v>5.0559999999999992</v>
      </c>
    </row>
    <row r="3680" spans="1:21" ht="15.75" customHeight="1" x14ac:dyDescent="0.3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4">
        <v>464.97</v>
      </c>
      <c r="S3680" s="2">
        <v>3</v>
      </c>
      <c r="T3680" s="2">
        <v>0</v>
      </c>
      <c r="U3680" s="4">
        <v>209.23649999999998</v>
      </c>
    </row>
    <row r="3681" spans="1:21" ht="15.75" customHeight="1" x14ac:dyDescent="0.3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4">
        <v>181.96</v>
      </c>
      <c r="S3681" s="2">
        <v>2</v>
      </c>
      <c r="T3681" s="2">
        <v>0</v>
      </c>
      <c r="U3681" s="4">
        <v>20.015600000000006</v>
      </c>
    </row>
    <row r="3682" spans="1:21" ht="15.75" customHeight="1" x14ac:dyDescent="0.3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4">
        <v>12.39</v>
      </c>
      <c r="S3682" s="2">
        <v>3</v>
      </c>
      <c r="T3682" s="2">
        <v>0</v>
      </c>
      <c r="U3682" s="4">
        <v>5.6993999999999998</v>
      </c>
    </row>
    <row r="3683" spans="1:21" ht="15.75" customHeight="1" x14ac:dyDescent="0.3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4">
        <v>84.09</v>
      </c>
      <c r="S3683" s="2">
        <v>3</v>
      </c>
      <c r="T3683" s="2">
        <v>0</v>
      </c>
      <c r="U3683" s="4">
        <v>42.045000000000002</v>
      </c>
    </row>
    <row r="3684" spans="1:21" ht="15.75" customHeight="1" x14ac:dyDescent="0.3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4">
        <v>79.36</v>
      </c>
      <c r="S3684" s="2">
        <v>4</v>
      </c>
      <c r="T3684" s="2">
        <v>0</v>
      </c>
      <c r="U3684" s="4">
        <v>32.537600000000005</v>
      </c>
    </row>
    <row r="3685" spans="1:21" ht="15.75" customHeight="1" x14ac:dyDescent="0.3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4">
        <v>153.35999999999999</v>
      </c>
      <c r="S3685" s="2">
        <v>9</v>
      </c>
      <c r="T3685" s="2">
        <v>0</v>
      </c>
      <c r="U3685" s="4">
        <v>70.545599999999979</v>
      </c>
    </row>
    <row r="3686" spans="1:21" ht="15.75" customHeight="1" x14ac:dyDescent="0.3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4">
        <v>43.68</v>
      </c>
      <c r="S3686" s="2">
        <v>6</v>
      </c>
      <c r="T3686" s="2">
        <v>0</v>
      </c>
      <c r="U3686" s="4">
        <v>21.403200000000002</v>
      </c>
    </row>
    <row r="3687" spans="1:21" ht="15.75" customHeight="1" x14ac:dyDescent="0.3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4">
        <v>98.21</v>
      </c>
      <c r="S3687" s="2">
        <v>7</v>
      </c>
      <c r="T3687" s="2">
        <v>0</v>
      </c>
      <c r="U3687" s="4">
        <v>28.480899999999984</v>
      </c>
    </row>
    <row r="3688" spans="1:21" ht="15.75" customHeight="1" x14ac:dyDescent="0.3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4">
        <v>9.84</v>
      </c>
      <c r="S3688" s="2">
        <v>3</v>
      </c>
      <c r="T3688" s="2">
        <v>0</v>
      </c>
      <c r="U3688" s="4">
        <v>3.2471999999999994</v>
      </c>
    </row>
    <row r="3689" spans="1:21" ht="15.75" customHeight="1" x14ac:dyDescent="0.3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4">
        <v>2.6940000000000004</v>
      </c>
      <c r="S3689" s="2">
        <v>2</v>
      </c>
      <c r="T3689" s="2">
        <v>0.7</v>
      </c>
      <c r="U3689" s="4">
        <v>-2.2450000000000001</v>
      </c>
    </row>
    <row r="3690" spans="1:21" ht="15.75" customHeight="1" x14ac:dyDescent="0.3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4">
        <v>25.344000000000001</v>
      </c>
      <c r="S3690" s="2">
        <v>6</v>
      </c>
      <c r="T3690" s="2">
        <v>0.2</v>
      </c>
      <c r="U3690" s="4">
        <v>7.92</v>
      </c>
    </row>
    <row r="3691" spans="1:21" ht="15.75" customHeight="1" x14ac:dyDescent="0.3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4">
        <v>43.92</v>
      </c>
      <c r="S3691" s="2">
        <v>5</v>
      </c>
      <c r="T3691" s="2">
        <v>0.2</v>
      </c>
      <c r="U3691" s="4">
        <v>15.921000000000003</v>
      </c>
    </row>
    <row r="3692" spans="1:21" ht="15.75" customHeight="1" x14ac:dyDescent="0.3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4">
        <v>59.994000000000007</v>
      </c>
      <c r="S3692" s="2">
        <v>2</v>
      </c>
      <c r="T3692" s="2">
        <v>0.7</v>
      </c>
      <c r="U3692" s="4">
        <v>-45.995400000000004</v>
      </c>
    </row>
    <row r="3693" spans="1:21" ht="15.75" customHeight="1" x14ac:dyDescent="0.3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4">
        <v>439.99200000000002</v>
      </c>
      <c r="S3693" s="2">
        <v>1</v>
      </c>
      <c r="T3693" s="2">
        <v>0.2</v>
      </c>
      <c r="U3693" s="4">
        <v>164.99700000000001</v>
      </c>
    </row>
    <row r="3694" spans="1:21" ht="15.75" customHeight="1" x14ac:dyDescent="0.3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4">
        <v>87.96</v>
      </c>
      <c r="S3694" s="2">
        <v>5</v>
      </c>
      <c r="T3694" s="2">
        <v>0.2</v>
      </c>
      <c r="U3694" s="4">
        <v>30.785999999999998</v>
      </c>
    </row>
    <row r="3695" spans="1:21" ht="15.75" customHeight="1" x14ac:dyDescent="0.3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4">
        <v>15.488</v>
      </c>
      <c r="S3695" s="2">
        <v>4</v>
      </c>
      <c r="T3695" s="2">
        <v>0.2</v>
      </c>
      <c r="U3695" s="4">
        <v>3.6783999999999999</v>
      </c>
    </row>
    <row r="3696" spans="1:21" ht="15.75" customHeight="1" x14ac:dyDescent="0.3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4">
        <v>232.96</v>
      </c>
      <c r="S3696" s="2">
        <v>7</v>
      </c>
      <c r="T3696" s="2">
        <v>0</v>
      </c>
      <c r="U3696" s="4">
        <v>116.48</v>
      </c>
    </row>
    <row r="3697" spans="1:21" ht="15.75" customHeight="1" x14ac:dyDescent="0.3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4">
        <v>66.539999999999992</v>
      </c>
      <c r="S3697" s="2">
        <v>6</v>
      </c>
      <c r="T3697" s="2">
        <v>0</v>
      </c>
      <c r="U3697" s="4">
        <v>32.604599999999998</v>
      </c>
    </row>
    <row r="3698" spans="1:21" ht="15.75" customHeight="1" x14ac:dyDescent="0.3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4">
        <v>43.26</v>
      </c>
      <c r="S3698" s="2">
        <v>3</v>
      </c>
      <c r="T3698" s="2">
        <v>0</v>
      </c>
      <c r="U3698" s="4">
        <v>14.275799999999998</v>
      </c>
    </row>
    <row r="3699" spans="1:21" ht="15.75" customHeight="1" x14ac:dyDescent="0.3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4">
        <v>141.96</v>
      </c>
      <c r="S3699" s="2">
        <v>2</v>
      </c>
      <c r="T3699" s="2">
        <v>0</v>
      </c>
      <c r="U3699" s="4">
        <v>22.7136</v>
      </c>
    </row>
    <row r="3700" spans="1:21" ht="15.75" customHeight="1" x14ac:dyDescent="0.3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4">
        <v>79.400000000000006</v>
      </c>
      <c r="S3700" s="2">
        <v>5</v>
      </c>
      <c r="T3700" s="2">
        <v>0.2</v>
      </c>
      <c r="U3700" s="4">
        <v>5.9550000000000054</v>
      </c>
    </row>
    <row r="3701" spans="1:21" ht="15.75" customHeight="1" x14ac:dyDescent="0.3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4">
        <v>163.96</v>
      </c>
      <c r="S3701" s="2">
        <v>4</v>
      </c>
      <c r="T3701" s="2">
        <v>0</v>
      </c>
      <c r="U3701" s="4">
        <v>70.502800000000008</v>
      </c>
    </row>
    <row r="3702" spans="1:21" ht="15.75" customHeight="1" x14ac:dyDescent="0.3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4">
        <v>37.93</v>
      </c>
      <c r="S3702" s="2">
        <v>1</v>
      </c>
      <c r="T3702" s="2">
        <v>0</v>
      </c>
      <c r="U3702" s="4">
        <v>6.8273999999999972</v>
      </c>
    </row>
    <row r="3703" spans="1:21" ht="15.75" customHeight="1" x14ac:dyDescent="0.3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4">
        <v>15.168000000000001</v>
      </c>
      <c r="S3703" s="2">
        <v>2</v>
      </c>
      <c r="T3703" s="2">
        <v>0.2</v>
      </c>
      <c r="U3703" s="4">
        <v>3.7920000000000011</v>
      </c>
    </row>
    <row r="3704" spans="1:21" ht="15.75" customHeight="1" x14ac:dyDescent="0.3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4">
        <v>24.78</v>
      </c>
      <c r="S3704" s="2">
        <v>6</v>
      </c>
      <c r="T3704" s="2">
        <v>0</v>
      </c>
      <c r="U3704" s="4">
        <v>6.9384000000000006</v>
      </c>
    </row>
    <row r="3705" spans="1:21" ht="15.75" customHeight="1" x14ac:dyDescent="0.3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4">
        <v>19.14</v>
      </c>
      <c r="S3705" s="2">
        <v>3</v>
      </c>
      <c r="T3705" s="2">
        <v>0</v>
      </c>
      <c r="U3705" s="4">
        <v>8.8043999999999993</v>
      </c>
    </row>
    <row r="3706" spans="1:21" ht="15.75" customHeight="1" x14ac:dyDescent="0.3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4">
        <v>899.97</v>
      </c>
      <c r="S3706" s="2">
        <v>3</v>
      </c>
      <c r="T3706" s="2">
        <v>0</v>
      </c>
      <c r="U3706" s="4">
        <v>314.98950000000002</v>
      </c>
    </row>
    <row r="3707" spans="1:21" ht="15.75" customHeight="1" x14ac:dyDescent="0.3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4">
        <v>32.400000000000006</v>
      </c>
      <c r="S3707" s="2">
        <v>5</v>
      </c>
      <c r="T3707" s="2">
        <v>0</v>
      </c>
      <c r="U3707" s="4">
        <v>15.552000000000001</v>
      </c>
    </row>
    <row r="3708" spans="1:21" ht="15.75" customHeight="1" x14ac:dyDescent="0.3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4">
        <v>23.832000000000001</v>
      </c>
      <c r="S3708" s="2">
        <v>3</v>
      </c>
      <c r="T3708" s="2">
        <v>0.2</v>
      </c>
      <c r="U3708" s="4">
        <v>6.5538000000000007</v>
      </c>
    </row>
    <row r="3709" spans="1:21" ht="15.75" customHeight="1" x14ac:dyDescent="0.3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4">
        <v>6.3680000000000003</v>
      </c>
      <c r="S3709" s="2">
        <v>2</v>
      </c>
      <c r="T3709" s="2">
        <v>0.6</v>
      </c>
      <c r="U3709" s="4">
        <v>-2.5471999999999984</v>
      </c>
    </row>
    <row r="3710" spans="1:21" ht="15.75" customHeight="1" x14ac:dyDescent="0.3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4">
        <v>34.175999999999995</v>
      </c>
      <c r="S3710" s="2">
        <v>3</v>
      </c>
      <c r="T3710" s="2">
        <v>0.8</v>
      </c>
      <c r="U3710" s="4">
        <v>-87.148800000000023</v>
      </c>
    </row>
    <row r="3711" spans="1:21" ht="15.75" customHeight="1" x14ac:dyDescent="0.3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4">
        <v>5.5440000000000005</v>
      </c>
      <c r="S3711" s="2">
        <v>7</v>
      </c>
      <c r="T3711" s="2">
        <v>0.2</v>
      </c>
      <c r="U3711" s="4">
        <v>1.6632000000000007</v>
      </c>
    </row>
    <row r="3712" spans="1:21" ht="15.75" customHeight="1" x14ac:dyDescent="0.3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4">
        <v>510.24</v>
      </c>
      <c r="S3712" s="2">
        <v>3</v>
      </c>
      <c r="T3712" s="2">
        <v>0.2</v>
      </c>
      <c r="U3712" s="4">
        <v>6.3779999999999575</v>
      </c>
    </row>
    <row r="3713" spans="1:21" ht="15.75" customHeight="1" x14ac:dyDescent="0.3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4">
        <v>204.95000000000002</v>
      </c>
      <c r="S3713" s="2">
        <v>5</v>
      </c>
      <c r="T3713" s="2">
        <v>0</v>
      </c>
      <c r="U3713" s="4">
        <v>100.4255</v>
      </c>
    </row>
    <row r="3714" spans="1:21" ht="15.75" customHeight="1" x14ac:dyDescent="0.3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4">
        <v>11.54</v>
      </c>
      <c r="S3714" s="2">
        <v>1</v>
      </c>
      <c r="T3714" s="2">
        <v>0</v>
      </c>
      <c r="U3714" s="4">
        <v>3.4619999999999997</v>
      </c>
    </row>
    <row r="3715" spans="1:21" ht="15.75" customHeight="1" x14ac:dyDescent="0.3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4">
        <v>162.60000000000002</v>
      </c>
      <c r="S3715" s="2">
        <v>3</v>
      </c>
      <c r="T3715" s="2">
        <v>0</v>
      </c>
      <c r="U3715" s="4">
        <v>34.145999999999994</v>
      </c>
    </row>
    <row r="3716" spans="1:21" ht="15.75" customHeight="1" x14ac:dyDescent="0.3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4">
        <v>45.68</v>
      </c>
      <c r="S3716" s="2">
        <v>2</v>
      </c>
      <c r="T3716" s="2">
        <v>0</v>
      </c>
      <c r="U3716" s="4">
        <v>21.012799999999999</v>
      </c>
    </row>
    <row r="3717" spans="1:21" ht="15.75" customHeight="1" x14ac:dyDescent="0.3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4">
        <v>603.91999999999996</v>
      </c>
      <c r="S3717" s="2">
        <v>5</v>
      </c>
      <c r="T3717" s="2">
        <v>0.2</v>
      </c>
      <c r="U3717" s="4">
        <v>45.294000000000011</v>
      </c>
    </row>
    <row r="3718" spans="1:21" ht="15.75" customHeight="1" x14ac:dyDescent="0.3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4">
        <v>23.55</v>
      </c>
      <c r="S3718" s="2">
        <v>5</v>
      </c>
      <c r="T3718" s="2">
        <v>0</v>
      </c>
      <c r="U3718" s="4">
        <v>1.1775000000000002</v>
      </c>
    </row>
    <row r="3719" spans="1:21" ht="15.75" customHeight="1" x14ac:dyDescent="0.3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4">
        <v>5.04</v>
      </c>
      <c r="S3719" s="2">
        <v>2</v>
      </c>
      <c r="T3719" s="2">
        <v>0</v>
      </c>
      <c r="U3719" s="4">
        <v>0.15120000000000022</v>
      </c>
    </row>
    <row r="3720" spans="1:21" ht="15.75" customHeight="1" x14ac:dyDescent="0.3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4">
        <v>249.95000000000002</v>
      </c>
      <c r="S3720" s="2">
        <v>5</v>
      </c>
      <c r="T3720" s="2">
        <v>0</v>
      </c>
      <c r="U3720" s="4">
        <v>107.47850000000001</v>
      </c>
    </row>
    <row r="3721" spans="1:21" ht="15.75" customHeight="1" x14ac:dyDescent="0.3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4">
        <v>33.4</v>
      </c>
      <c r="S3721" s="2">
        <v>5</v>
      </c>
      <c r="T3721" s="2">
        <v>0</v>
      </c>
      <c r="U3721" s="4">
        <v>12.357999999999997</v>
      </c>
    </row>
    <row r="3722" spans="1:21" ht="15.75" customHeight="1" x14ac:dyDescent="0.3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4">
        <v>18.920000000000002</v>
      </c>
      <c r="S3722" s="2">
        <v>4</v>
      </c>
      <c r="T3722" s="2">
        <v>0</v>
      </c>
      <c r="U3722" s="4">
        <v>7.3788000000000018</v>
      </c>
    </row>
    <row r="3723" spans="1:21" ht="15.75" customHeight="1" x14ac:dyDescent="0.3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4">
        <v>15.42</v>
      </c>
      <c r="S3723" s="2">
        <v>2</v>
      </c>
      <c r="T3723" s="2">
        <v>0</v>
      </c>
      <c r="U3723" s="4">
        <v>6.9390000000000001</v>
      </c>
    </row>
    <row r="3724" spans="1:21" ht="15.75" customHeight="1" x14ac:dyDescent="0.3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4">
        <v>35.712000000000003</v>
      </c>
      <c r="S3724" s="2">
        <v>8</v>
      </c>
      <c r="T3724" s="2">
        <v>0.2</v>
      </c>
      <c r="U3724" s="4">
        <v>2.2319999999999958</v>
      </c>
    </row>
    <row r="3725" spans="1:21" ht="15.75" customHeight="1" x14ac:dyDescent="0.3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4">
        <v>551.98500000000013</v>
      </c>
      <c r="S3725" s="2">
        <v>5</v>
      </c>
      <c r="T3725" s="2">
        <v>0.7</v>
      </c>
      <c r="U3725" s="4">
        <v>-459.98750000000018</v>
      </c>
    </row>
    <row r="3726" spans="1:21" ht="15.75" customHeight="1" x14ac:dyDescent="0.3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4">
        <v>7.0559999999999992</v>
      </c>
      <c r="S3726" s="2">
        <v>3</v>
      </c>
      <c r="T3726" s="2">
        <v>0.2</v>
      </c>
      <c r="U3726" s="4">
        <v>2.2050000000000001</v>
      </c>
    </row>
    <row r="3727" spans="1:21" ht="15.75" customHeight="1" x14ac:dyDescent="0.3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4">
        <v>18.72</v>
      </c>
      <c r="S3727" s="2">
        <v>2</v>
      </c>
      <c r="T3727" s="2">
        <v>0.2</v>
      </c>
      <c r="U3727" s="4">
        <v>3.51</v>
      </c>
    </row>
    <row r="3728" spans="1:21" ht="15.75" customHeight="1" x14ac:dyDescent="0.3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4">
        <v>360.38</v>
      </c>
      <c r="S3728" s="2">
        <v>2</v>
      </c>
      <c r="T3728" s="2">
        <v>0</v>
      </c>
      <c r="U3728" s="4">
        <v>93.698800000000006</v>
      </c>
    </row>
    <row r="3729" spans="1:21" ht="15.75" customHeight="1" x14ac:dyDescent="0.3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4">
        <v>11.16</v>
      </c>
      <c r="S3729" s="2">
        <v>2</v>
      </c>
      <c r="T3729" s="2">
        <v>0</v>
      </c>
      <c r="U3729" s="4">
        <v>2.7899999999999991</v>
      </c>
    </row>
    <row r="3730" spans="1:21" ht="15.75" customHeight="1" x14ac:dyDescent="0.3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4">
        <v>14.940000000000001</v>
      </c>
      <c r="S3730" s="2">
        <v>3</v>
      </c>
      <c r="T3730" s="2">
        <v>0</v>
      </c>
      <c r="U3730" s="4">
        <v>6.8723999999999998</v>
      </c>
    </row>
    <row r="3731" spans="1:21" ht="15.75" customHeight="1" x14ac:dyDescent="0.3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4">
        <v>41.96</v>
      </c>
      <c r="S3731" s="2">
        <v>2</v>
      </c>
      <c r="T3731" s="2">
        <v>0</v>
      </c>
      <c r="U3731" s="4">
        <v>7.9724000000000004</v>
      </c>
    </row>
    <row r="3732" spans="1:21" ht="15.75" customHeight="1" x14ac:dyDescent="0.3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4">
        <v>636.86</v>
      </c>
      <c r="S3732" s="2">
        <v>7</v>
      </c>
      <c r="T3732" s="2">
        <v>0</v>
      </c>
      <c r="U3732" s="4">
        <v>0</v>
      </c>
    </row>
    <row r="3733" spans="1:21" ht="15.75" customHeight="1" x14ac:dyDescent="0.3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4">
        <v>499.99</v>
      </c>
      <c r="S3733" s="2">
        <v>1</v>
      </c>
      <c r="T3733" s="2">
        <v>0</v>
      </c>
      <c r="U3733" s="4">
        <v>129.99740000000003</v>
      </c>
    </row>
    <row r="3734" spans="1:21" ht="15.75" customHeight="1" x14ac:dyDescent="0.3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4">
        <v>1259.93</v>
      </c>
      <c r="S3734" s="2">
        <v>7</v>
      </c>
      <c r="T3734" s="2">
        <v>0</v>
      </c>
      <c r="U3734" s="4">
        <v>327.58180000000004</v>
      </c>
    </row>
    <row r="3735" spans="1:21" ht="15.75" customHeight="1" x14ac:dyDescent="0.3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4">
        <v>65.08</v>
      </c>
      <c r="S3735" s="2">
        <v>4</v>
      </c>
      <c r="T3735" s="2">
        <v>0</v>
      </c>
      <c r="U3735" s="4">
        <v>31.889199999999995</v>
      </c>
    </row>
    <row r="3736" spans="1:21" ht="15.75" customHeight="1" x14ac:dyDescent="0.3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4">
        <v>26.38</v>
      </c>
      <c r="S3736" s="2">
        <v>1</v>
      </c>
      <c r="T3736" s="2">
        <v>0</v>
      </c>
      <c r="U3736" s="4">
        <v>12.134799999999998</v>
      </c>
    </row>
    <row r="3737" spans="1:21" ht="15.75" customHeight="1" x14ac:dyDescent="0.3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4">
        <v>71.97</v>
      </c>
      <c r="S3737" s="2">
        <v>3</v>
      </c>
      <c r="T3737" s="2">
        <v>0</v>
      </c>
      <c r="U3737" s="4">
        <v>16.553099999999993</v>
      </c>
    </row>
    <row r="3738" spans="1:21" ht="15.75" customHeight="1" x14ac:dyDescent="0.3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4">
        <v>129.97999999999999</v>
      </c>
      <c r="S3738" s="2">
        <v>2</v>
      </c>
      <c r="T3738" s="2">
        <v>0</v>
      </c>
      <c r="U3738" s="4">
        <v>62.3904</v>
      </c>
    </row>
    <row r="3739" spans="1:21" ht="15.75" customHeight="1" x14ac:dyDescent="0.3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4">
        <v>32.54</v>
      </c>
      <c r="S3739" s="2">
        <v>2</v>
      </c>
      <c r="T3739" s="2">
        <v>0</v>
      </c>
      <c r="U3739" s="4">
        <v>15.944599999999998</v>
      </c>
    </row>
    <row r="3740" spans="1:21" ht="15.75" customHeight="1" x14ac:dyDescent="0.3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4">
        <v>10.9</v>
      </c>
      <c r="S3740" s="2">
        <v>1</v>
      </c>
      <c r="T3740" s="2">
        <v>0</v>
      </c>
      <c r="U3740" s="4">
        <v>3.0520000000000005</v>
      </c>
    </row>
    <row r="3741" spans="1:21" ht="15.75" customHeight="1" x14ac:dyDescent="0.3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4">
        <v>59.98</v>
      </c>
      <c r="S3741" s="2">
        <v>2</v>
      </c>
      <c r="T3741" s="2">
        <v>0</v>
      </c>
      <c r="U3741" s="4">
        <v>25.191600000000001</v>
      </c>
    </row>
    <row r="3742" spans="1:21" ht="15.75" customHeight="1" x14ac:dyDescent="0.3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4">
        <v>61.929000000000002</v>
      </c>
      <c r="S3742" s="2">
        <v>1</v>
      </c>
      <c r="T3742" s="2">
        <v>0.1</v>
      </c>
      <c r="U3742" s="4">
        <v>23.395400000000002</v>
      </c>
    </row>
    <row r="3743" spans="1:21" ht="15.75" customHeight="1" x14ac:dyDescent="0.3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4">
        <v>16.52</v>
      </c>
      <c r="S3743" s="2">
        <v>4</v>
      </c>
      <c r="T3743" s="2">
        <v>0</v>
      </c>
      <c r="U3743" s="4">
        <v>7.5991999999999997</v>
      </c>
    </row>
    <row r="3744" spans="1:21" ht="15.75" customHeight="1" x14ac:dyDescent="0.3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4">
        <v>60.12</v>
      </c>
      <c r="S3744" s="2">
        <v>9</v>
      </c>
      <c r="T3744" s="2">
        <v>0</v>
      </c>
      <c r="U3744" s="4">
        <v>28.857599999999998</v>
      </c>
    </row>
    <row r="3745" spans="1:21" ht="15.75" customHeight="1" x14ac:dyDescent="0.3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4">
        <v>49.536000000000001</v>
      </c>
      <c r="S3745" s="2">
        <v>3</v>
      </c>
      <c r="T3745" s="2">
        <v>0.2</v>
      </c>
      <c r="U3745" s="4">
        <v>17.337599999999998</v>
      </c>
    </row>
    <row r="3746" spans="1:21" ht="15.75" customHeight="1" x14ac:dyDescent="0.3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4">
        <v>11.850000000000001</v>
      </c>
      <c r="S3746" s="2">
        <v>3</v>
      </c>
      <c r="T3746" s="2">
        <v>0</v>
      </c>
      <c r="U3746" s="4">
        <v>3.7919999999999994</v>
      </c>
    </row>
    <row r="3747" spans="1:21" ht="15.75" customHeight="1" x14ac:dyDescent="0.3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4">
        <v>118.25</v>
      </c>
      <c r="S3747" s="2">
        <v>5</v>
      </c>
      <c r="T3747" s="2">
        <v>0</v>
      </c>
      <c r="U3747" s="4">
        <v>34.292499999999997</v>
      </c>
    </row>
    <row r="3748" spans="1:21" ht="15.75" customHeight="1" x14ac:dyDescent="0.3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4">
        <v>368.96999999999997</v>
      </c>
      <c r="S3748" s="2">
        <v>3</v>
      </c>
      <c r="T3748" s="2">
        <v>0</v>
      </c>
      <c r="U3748" s="4">
        <v>81.173400000000001</v>
      </c>
    </row>
    <row r="3749" spans="1:21" ht="15.75" customHeight="1" x14ac:dyDescent="0.3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4">
        <v>198.46</v>
      </c>
      <c r="S3749" s="2">
        <v>2</v>
      </c>
      <c r="T3749" s="2">
        <v>0</v>
      </c>
      <c r="U3749" s="4">
        <v>99.23</v>
      </c>
    </row>
    <row r="3750" spans="1:21" ht="15.75" customHeight="1" x14ac:dyDescent="0.3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4">
        <v>321.92</v>
      </c>
      <c r="S3750" s="2">
        <v>4</v>
      </c>
      <c r="T3750" s="2">
        <v>0</v>
      </c>
      <c r="U3750" s="4">
        <v>96.575999999999993</v>
      </c>
    </row>
    <row r="3751" spans="1:21" ht="15.75" customHeight="1" x14ac:dyDescent="0.3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4">
        <v>879.98400000000004</v>
      </c>
      <c r="S3751" s="2">
        <v>2</v>
      </c>
      <c r="T3751" s="2">
        <v>0.2</v>
      </c>
      <c r="U3751" s="4">
        <v>329.99400000000003</v>
      </c>
    </row>
    <row r="3752" spans="1:21" ht="15.75" customHeight="1" x14ac:dyDescent="0.3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4">
        <v>28.4</v>
      </c>
      <c r="S3752" s="2">
        <v>5</v>
      </c>
      <c r="T3752" s="2">
        <v>0</v>
      </c>
      <c r="U3752" s="4">
        <v>8.2359999999999989</v>
      </c>
    </row>
    <row r="3753" spans="1:21" ht="15.75" customHeight="1" x14ac:dyDescent="0.3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4">
        <v>230.28000000000003</v>
      </c>
      <c r="S3753" s="2">
        <v>3</v>
      </c>
      <c r="T3753" s="2">
        <v>0.2</v>
      </c>
      <c r="U3753" s="4">
        <v>23.027999999999992</v>
      </c>
    </row>
    <row r="3754" spans="1:21" ht="15.75" customHeight="1" x14ac:dyDescent="0.3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4">
        <v>116.28</v>
      </c>
      <c r="S3754" s="2">
        <v>3</v>
      </c>
      <c r="T3754" s="2">
        <v>0</v>
      </c>
      <c r="U3754" s="4">
        <v>56.977199999999996</v>
      </c>
    </row>
    <row r="3755" spans="1:21" ht="15.75" customHeight="1" x14ac:dyDescent="0.3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4">
        <v>841.5680000000001</v>
      </c>
      <c r="S3755" s="2">
        <v>2</v>
      </c>
      <c r="T3755" s="2">
        <v>0.2</v>
      </c>
      <c r="U3755" s="4">
        <v>294.54879999999991</v>
      </c>
    </row>
    <row r="3756" spans="1:21" ht="15.75" customHeight="1" x14ac:dyDescent="0.3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4">
        <v>354.90000000000003</v>
      </c>
      <c r="S3756" s="2">
        <v>5</v>
      </c>
      <c r="T3756" s="2">
        <v>0</v>
      </c>
      <c r="U3756" s="4">
        <v>17.744999999999962</v>
      </c>
    </row>
    <row r="3757" spans="1:21" ht="15.75" customHeight="1" x14ac:dyDescent="0.3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4">
        <v>42.783999999999999</v>
      </c>
      <c r="S3757" s="2">
        <v>7</v>
      </c>
      <c r="T3757" s="2">
        <v>0.2</v>
      </c>
      <c r="U3757" s="4">
        <v>15.509199999999998</v>
      </c>
    </row>
    <row r="3758" spans="1:21" ht="15.75" customHeight="1" x14ac:dyDescent="0.3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4">
        <v>563.42999999999984</v>
      </c>
      <c r="S3758" s="2">
        <v>5</v>
      </c>
      <c r="T3758" s="2">
        <v>0.3</v>
      </c>
      <c r="U3758" s="4">
        <v>-56.343000000000018</v>
      </c>
    </row>
    <row r="3759" spans="1:21" ht="15.75" customHeight="1" x14ac:dyDescent="0.3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4">
        <v>111.104</v>
      </c>
      <c r="S3759" s="2">
        <v>7</v>
      </c>
      <c r="T3759" s="2">
        <v>0.2</v>
      </c>
      <c r="U3759" s="4">
        <v>8.3328000000000024</v>
      </c>
    </row>
    <row r="3760" spans="1:21" ht="15.75" customHeight="1" x14ac:dyDescent="0.3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4">
        <v>11.68</v>
      </c>
      <c r="S3760" s="2">
        <v>2</v>
      </c>
      <c r="T3760" s="2">
        <v>0</v>
      </c>
      <c r="U3760" s="4">
        <v>5.4895999999999994</v>
      </c>
    </row>
    <row r="3761" spans="1:21" ht="15.75" customHeight="1" x14ac:dyDescent="0.3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4">
        <v>16.899999999999999</v>
      </c>
      <c r="S3761" s="2">
        <v>2</v>
      </c>
      <c r="T3761" s="2">
        <v>0</v>
      </c>
      <c r="U3761" s="4">
        <v>5.0699999999999985</v>
      </c>
    </row>
    <row r="3762" spans="1:21" ht="15.75" customHeight="1" x14ac:dyDescent="0.3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4">
        <v>24.4</v>
      </c>
      <c r="S3762" s="2">
        <v>2</v>
      </c>
      <c r="T3762" s="2">
        <v>0</v>
      </c>
      <c r="U3762" s="4">
        <v>10.248000000000001</v>
      </c>
    </row>
    <row r="3763" spans="1:21" ht="15.75" customHeight="1" x14ac:dyDescent="0.3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4">
        <v>87.6</v>
      </c>
      <c r="S3763" s="2">
        <v>5</v>
      </c>
      <c r="T3763" s="2">
        <v>0</v>
      </c>
      <c r="U3763" s="4">
        <v>42.047999999999995</v>
      </c>
    </row>
    <row r="3764" spans="1:21" ht="15.75" customHeight="1" x14ac:dyDescent="0.3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4">
        <v>241.96</v>
      </c>
      <c r="S3764" s="2">
        <v>2</v>
      </c>
      <c r="T3764" s="2">
        <v>0</v>
      </c>
      <c r="U3764" s="4">
        <v>24.195999999999998</v>
      </c>
    </row>
    <row r="3765" spans="1:21" ht="15.75" customHeight="1" x14ac:dyDescent="0.3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4">
        <v>8.52</v>
      </c>
      <c r="S3765" s="2">
        <v>3</v>
      </c>
      <c r="T3765" s="2">
        <v>0</v>
      </c>
      <c r="U3765" s="4">
        <v>4.1747999999999994</v>
      </c>
    </row>
    <row r="3766" spans="1:21" ht="15.75" customHeight="1" x14ac:dyDescent="0.3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4">
        <v>1.7879999999999996</v>
      </c>
      <c r="S3766" s="2">
        <v>3</v>
      </c>
      <c r="T3766" s="2">
        <v>0.8</v>
      </c>
      <c r="U3766" s="4">
        <v>-3.0396000000000001</v>
      </c>
    </row>
    <row r="3767" spans="1:21" ht="15.75" customHeight="1" x14ac:dyDescent="0.3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4">
        <v>99.372</v>
      </c>
      <c r="S3767" s="2">
        <v>2</v>
      </c>
      <c r="T3767" s="2">
        <v>0.3</v>
      </c>
      <c r="U3767" s="4">
        <v>-1.4196000000000097</v>
      </c>
    </row>
    <row r="3768" spans="1:21" ht="15.75" customHeight="1" x14ac:dyDescent="0.3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4">
        <v>1.3440000000000001</v>
      </c>
      <c r="S3768" s="2">
        <v>1</v>
      </c>
      <c r="T3768" s="2">
        <v>0.2</v>
      </c>
      <c r="U3768" s="4">
        <v>0.504</v>
      </c>
    </row>
    <row r="3769" spans="1:21" ht="15.75" customHeight="1" x14ac:dyDescent="0.3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4">
        <v>119.96000000000001</v>
      </c>
      <c r="S3769" s="2">
        <v>5</v>
      </c>
      <c r="T3769" s="2">
        <v>0.2</v>
      </c>
      <c r="U3769" s="4">
        <v>11.996000000000002</v>
      </c>
    </row>
    <row r="3770" spans="1:21" ht="15.75" customHeight="1" x14ac:dyDescent="0.3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4">
        <v>1013.8320000000001</v>
      </c>
      <c r="S3770" s="2">
        <v>9</v>
      </c>
      <c r="T3770" s="2">
        <v>0.2</v>
      </c>
      <c r="U3770" s="4">
        <v>101.38319999999999</v>
      </c>
    </row>
    <row r="3771" spans="1:21" ht="15.75" customHeight="1" x14ac:dyDescent="0.3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4">
        <v>1.984</v>
      </c>
      <c r="S3771" s="2">
        <v>2</v>
      </c>
      <c r="T3771" s="2">
        <v>0.2</v>
      </c>
      <c r="U3771" s="4">
        <v>0.66959999999999997</v>
      </c>
    </row>
    <row r="3772" spans="1:21" ht="15.75" customHeight="1" x14ac:dyDescent="0.3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4">
        <v>2003.52</v>
      </c>
      <c r="S3772" s="2">
        <v>6</v>
      </c>
      <c r="T3772" s="2">
        <v>0.2</v>
      </c>
      <c r="U3772" s="4">
        <v>-325.57200000000023</v>
      </c>
    </row>
    <row r="3773" spans="1:21" ht="15.75" customHeight="1" x14ac:dyDescent="0.3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4">
        <v>82.367999999999995</v>
      </c>
      <c r="S3773" s="2">
        <v>2</v>
      </c>
      <c r="T3773" s="2">
        <v>0.2</v>
      </c>
      <c r="U3773" s="4">
        <v>-19.562399999999997</v>
      </c>
    </row>
    <row r="3774" spans="1:21" ht="15.75" customHeight="1" x14ac:dyDescent="0.3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4">
        <v>62.91</v>
      </c>
      <c r="S3774" s="2">
        <v>3</v>
      </c>
      <c r="T3774" s="2">
        <v>0</v>
      </c>
      <c r="U3774" s="4">
        <v>22.647599999999997</v>
      </c>
    </row>
    <row r="3775" spans="1:21" ht="15.75" customHeight="1" x14ac:dyDescent="0.3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4">
        <v>6.911999999999999</v>
      </c>
      <c r="S3775" s="2">
        <v>3</v>
      </c>
      <c r="T3775" s="2">
        <v>0.2</v>
      </c>
      <c r="U3775" s="4">
        <v>2.3327999999999998</v>
      </c>
    </row>
    <row r="3776" spans="1:21" ht="15.75" customHeight="1" x14ac:dyDescent="0.3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4">
        <v>383.97600000000006</v>
      </c>
      <c r="S3776" s="2">
        <v>3</v>
      </c>
      <c r="T3776" s="2">
        <v>0.2</v>
      </c>
      <c r="U3776" s="4">
        <v>81.59490000000001</v>
      </c>
    </row>
    <row r="3777" spans="1:21" ht="15.75" customHeight="1" x14ac:dyDescent="0.3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4">
        <v>10.368000000000002</v>
      </c>
      <c r="S3777" s="2">
        <v>2</v>
      </c>
      <c r="T3777" s="2">
        <v>0.2</v>
      </c>
      <c r="U3777" s="4">
        <v>3.6288</v>
      </c>
    </row>
    <row r="3778" spans="1:21" ht="15.75" customHeight="1" x14ac:dyDescent="0.3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4">
        <v>335.94400000000002</v>
      </c>
      <c r="S3778" s="2">
        <v>7</v>
      </c>
      <c r="T3778" s="2">
        <v>0.2</v>
      </c>
      <c r="U3778" s="4">
        <v>41.992999999999995</v>
      </c>
    </row>
    <row r="3779" spans="1:21" ht="15.75" customHeight="1" x14ac:dyDescent="0.3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4">
        <v>665.88</v>
      </c>
      <c r="S3779" s="2">
        <v>6</v>
      </c>
      <c r="T3779" s="2">
        <v>0</v>
      </c>
      <c r="U3779" s="4">
        <v>106.54079999999999</v>
      </c>
    </row>
    <row r="3780" spans="1:21" ht="15.75" customHeight="1" x14ac:dyDescent="0.3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4">
        <v>71.975999999999999</v>
      </c>
      <c r="S3780" s="2">
        <v>3</v>
      </c>
      <c r="T3780" s="2">
        <v>0.2</v>
      </c>
      <c r="U3780" s="4">
        <v>8.9969999999999892</v>
      </c>
    </row>
    <row r="3781" spans="1:21" ht="15.75" customHeight="1" x14ac:dyDescent="0.3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4">
        <v>37.94</v>
      </c>
      <c r="S3781" s="2">
        <v>2</v>
      </c>
      <c r="T3781" s="2">
        <v>0</v>
      </c>
      <c r="U3781" s="4">
        <v>18.211199999999998</v>
      </c>
    </row>
    <row r="3782" spans="1:21" ht="15.75" customHeight="1" x14ac:dyDescent="0.3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4">
        <v>273.95999999999998</v>
      </c>
      <c r="S3782" s="2">
        <v>2</v>
      </c>
      <c r="T3782" s="2">
        <v>0</v>
      </c>
      <c r="U3782" s="4">
        <v>10.958399999999983</v>
      </c>
    </row>
    <row r="3783" spans="1:21" ht="15.75" customHeight="1" x14ac:dyDescent="0.3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4">
        <v>269.98199999999997</v>
      </c>
      <c r="S3783" s="2">
        <v>3</v>
      </c>
      <c r="T3783" s="2">
        <v>0.4</v>
      </c>
      <c r="U3783" s="4">
        <v>40.497299999999996</v>
      </c>
    </row>
    <row r="3784" spans="1:21" ht="15.75" customHeight="1" x14ac:dyDescent="0.3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4">
        <v>8.9039999999999999</v>
      </c>
      <c r="S3784" s="2">
        <v>3</v>
      </c>
      <c r="T3784" s="2">
        <v>0.2</v>
      </c>
      <c r="U3784" s="4">
        <v>3.3389999999999995</v>
      </c>
    </row>
    <row r="3785" spans="1:21" ht="15.75" customHeight="1" x14ac:dyDescent="0.3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4">
        <v>720.06400000000008</v>
      </c>
      <c r="S3785" s="2">
        <v>4</v>
      </c>
      <c r="T3785" s="2">
        <v>0.2</v>
      </c>
      <c r="U3785" s="4">
        <v>-63.005600000000015</v>
      </c>
    </row>
    <row r="3786" spans="1:21" ht="15.75" customHeight="1" x14ac:dyDescent="0.3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4">
        <v>41.424000000000007</v>
      </c>
      <c r="S3786" s="2">
        <v>2</v>
      </c>
      <c r="T3786" s="2">
        <v>0.2</v>
      </c>
      <c r="U3786" s="4">
        <v>8.2847999999999971</v>
      </c>
    </row>
    <row r="3787" spans="1:21" ht="15.75" customHeight="1" x14ac:dyDescent="0.3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4">
        <v>3.1320000000000001</v>
      </c>
      <c r="S3787" s="2">
        <v>2</v>
      </c>
      <c r="T3787" s="2">
        <v>0.7</v>
      </c>
      <c r="U3787" s="4">
        <v>-2.6099999999999994</v>
      </c>
    </row>
    <row r="3788" spans="1:21" ht="15.75" customHeight="1" x14ac:dyDescent="0.3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4">
        <v>1085.42</v>
      </c>
      <c r="S3788" s="2">
        <v>7</v>
      </c>
      <c r="T3788" s="2">
        <v>0</v>
      </c>
      <c r="U3788" s="4">
        <v>282.20920000000001</v>
      </c>
    </row>
    <row r="3789" spans="1:21" ht="15.75" customHeight="1" x14ac:dyDescent="0.3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4">
        <v>3.9119999999999999</v>
      </c>
      <c r="S3789" s="2">
        <v>1</v>
      </c>
      <c r="T3789" s="2">
        <v>0.2</v>
      </c>
      <c r="U3789" s="4">
        <v>1.0269000000000001</v>
      </c>
    </row>
    <row r="3790" spans="1:21" ht="15.75" customHeight="1" x14ac:dyDescent="0.3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4">
        <v>62.376000000000005</v>
      </c>
      <c r="S3790" s="2">
        <v>3</v>
      </c>
      <c r="T3790" s="2">
        <v>0.2</v>
      </c>
      <c r="U3790" s="4">
        <v>7.0172999999999952</v>
      </c>
    </row>
    <row r="3791" spans="1:21" ht="15.75" customHeight="1" x14ac:dyDescent="0.3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4">
        <v>29.049999999999997</v>
      </c>
      <c r="S3791" s="2">
        <v>5</v>
      </c>
      <c r="T3791" s="2">
        <v>0</v>
      </c>
      <c r="U3791" s="4">
        <v>9.0054999999999996</v>
      </c>
    </row>
    <row r="3792" spans="1:21" ht="15.75" customHeight="1" x14ac:dyDescent="0.3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4">
        <v>180.96000000000004</v>
      </c>
      <c r="S3792" s="2">
        <v>6</v>
      </c>
      <c r="T3792" s="2">
        <v>0.2</v>
      </c>
      <c r="U3792" s="4">
        <v>67.86</v>
      </c>
    </row>
    <row r="3793" spans="1:21" ht="15.75" customHeight="1" x14ac:dyDescent="0.3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4">
        <v>4.4190000000000005</v>
      </c>
      <c r="S3793" s="2">
        <v>3</v>
      </c>
      <c r="T3793" s="2">
        <v>0.7</v>
      </c>
      <c r="U3793" s="4">
        <v>-3.3879000000000001</v>
      </c>
    </row>
    <row r="3794" spans="1:21" ht="15.75" customHeight="1" x14ac:dyDescent="0.3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4">
        <v>16.032</v>
      </c>
      <c r="S3794" s="2">
        <v>6</v>
      </c>
      <c r="T3794" s="2">
        <v>0.2</v>
      </c>
      <c r="U3794" s="4">
        <v>2.2043999999999979</v>
      </c>
    </row>
    <row r="3795" spans="1:21" ht="15.75" customHeight="1" x14ac:dyDescent="0.3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4">
        <v>29.79</v>
      </c>
      <c r="S3795" s="2">
        <v>3</v>
      </c>
      <c r="T3795" s="2">
        <v>0</v>
      </c>
      <c r="U3795" s="4">
        <v>12.511800000000001</v>
      </c>
    </row>
    <row r="3796" spans="1:21" ht="15.75" customHeight="1" x14ac:dyDescent="0.3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4">
        <v>57.23</v>
      </c>
      <c r="S3796" s="2">
        <v>1</v>
      </c>
      <c r="T3796" s="2">
        <v>0</v>
      </c>
      <c r="U3796" s="4">
        <v>14.307499999999997</v>
      </c>
    </row>
    <row r="3797" spans="1:21" ht="15.75" customHeight="1" x14ac:dyDescent="0.3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4">
        <v>333</v>
      </c>
      <c r="S3797" s="2">
        <v>3</v>
      </c>
      <c r="T3797" s="2">
        <v>0.2</v>
      </c>
      <c r="U3797" s="4">
        <v>-16.649999999999991</v>
      </c>
    </row>
    <row r="3798" spans="1:21" ht="15.75" customHeight="1" x14ac:dyDescent="0.3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4">
        <v>36.44</v>
      </c>
      <c r="S3798" s="2">
        <v>4</v>
      </c>
      <c r="T3798" s="2">
        <v>0</v>
      </c>
      <c r="U3798" s="4">
        <v>12.025199999999998</v>
      </c>
    </row>
    <row r="3799" spans="1:21" ht="15.75" customHeight="1" x14ac:dyDescent="0.3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4">
        <v>251.64</v>
      </c>
      <c r="S3799" s="2">
        <v>3</v>
      </c>
      <c r="T3799" s="2">
        <v>0.2</v>
      </c>
      <c r="U3799" s="4">
        <v>88.073999999999984</v>
      </c>
    </row>
    <row r="3800" spans="1:21" ht="15.75" customHeight="1" x14ac:dyDescent="0.3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4">
        <v>523.76400000000001</v>
      </c>
      <c r="S3800" s="2">
        <v>3</v>
      </c>
      <c r="T3800" s="2">
        <v>0.4</v>
      </c>
      <c r="U3800" s="4">
        <v>-192.04680000000008</v>
      </c>
    </row>
    <row r="3801" spans="1:21" ht="15.75" customHeight="1" x14ac:dyDescent="0.3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4">
        <v>1359.96</v>
      </c>
      <c r="S3801" s="2">
        <v>5</v>
      </c>
      <c r="T3801" s="2">
        <v>0.2</v>
      </c>
      <c r="U3801" s="4">
        <v>118.99650000000003</v>
      </c>
    </row>
    <row r="3802" spans="1:21" ht="15.75" customHeight="1" x14ac:dyDescent="0.3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4">
        <v>102.59200000000001</v>
      </c>
      <c r="S3802" s="2">
        <v>1</v>
      </c>
      <c r="T3802" s="2">
        <v>0.2</v>
      </c>
      <c r="U3802" s="4">
        <v>10.2592</v>
      </c>
    </row>
    <row r="3803" spans="1:21" ht="15.75" customHeight="1" x14ac:dyDescent="0.3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4">
        <v>22.704000000000001</v>
      </c>
      <c r="S3803" s="2">
        <v>1</v>
      </c>
      <c r="T3803" s="2">
        <v>0.2</v>
      </c>
      <c r="U3803" s="4">
        <v>5.9597999999999995</v>
      </c>
    </row>
    <row r="3804" spans="1:21" ht="15.75" customHeight="1" x14ac:dyDescent="0.3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4">
        <v>93.024000000000001</v>
      </c>
      <c r="S3804" s="2">
        <v>3</v>
      </c>
      <c r="T3804" s="2">
        <v>0.2</v>
      </c>
      <c r="U3804" s="4">
        <v>33.721199999999996</v>
      </c>
    </row>
    <row r="3805" spans="1:21" ht="15.75" customHeight="1" x14ac:dyDescent="0.3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4">
        <v>12.768000000000001</v>
      </c>
      <c r="S3805" s="2">
        <v>2</v>
      </c>
      <c r="T3805" s="2">
        <v>0.2</v>
      </c>
      <c r="U3805" s="4">
        <v>1.436399999999999</v>
      </c>
    </row>
    <row r="3806" spans="1:21" ht="15.75" customHeight="1" x14ac:dyDescent="0.3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4">
        <v>35.008000000000003</v>
      </c>
      <c r="S3806" s="2">
        <v>4</v>
      </c>
      <c r="T3806" s="2">
        <v>0.2</v>
      </c>
      <c r="U3806" s="4">
        <v>13.127999999999998</v>
      </c>
    </row>
    <row r="3807" spans="1:21" ht="15.75" customHeight="1" x14ac:dyDescent="0.3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4">
        <v>39.152000000000001</v>
      </c>
      <c r="S3807" s="2">
        <v>1</v>
      </c>
      <c r="T3807" s="2">
        <v>0.2</v>
      </c>
      <c r="U3807" s="4">
        <v>14.681999999999999</v>
      </c>
    </row>
    <row r="3808" spans="1:21" ht="15.75" customHeight="1" x14ac:dyDescent="0.3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4">
        <v>11.76</v>
      </c>
      <c r="S3808" s="2">
        <v>5</v>
      </c>
      <c r="T3808" s="2">
        <v>0.2</v>
      </c>
      <c r="U3808" s="4">
        <v>1.3229999999999991</v>
      </c>
    </row>
    <row r="3809" spans="1:21" ht="15.75" customHeight="1" x14ac:dyDescent="0.3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4">
        <v>5.2380000000000013</v>
      </c>
      <c r="S3809" s="2">
        <v>2</v>
      </c>
      <c r="T3809" s="2">
        <v>0.7</v>
      </c>
      <c r="U3809" s="4">
        <v>-4.0158000000000005</v>
      </c>
    </row>
    <row r="3810" spans="1:21" ht="15.75" customHeight="1" x14ac:dyDescent="0.3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4">
        <v>4.6619999999999999</v>
      </c>
      <c r="S3810" s="2">
        <v>3</v>
      </c>
      <c r="T3810" s="2">
        <v>0.7</v>
      </c>
      <c r="U3810" s="4">
        <v>-3.7295999999999996</v>
      </c>
    </row>
    <row r="3811" spans="1:21" ht="15.75" customHeight="1" x14ac:dyDescent="0.3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4">
        <v>523.91999999999996</v>
      </c>
      <c r="S3811" s="2">
        <v>5</v>
      </c>
      <c r="T3811" s="2">
        <v>0.2</v>
      </c>
      <c r="U3811" s="4">
        <v>-72.039000000000044</v>
      </c>
    </row>
    <row r="3812" spans="1:21" ht="15.75" customHeight="1" x14ac:dyDescent="0.3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4">
        <v>100.792</v>
      </c>
      <c r="S3812" s="2">
        <v>1</v>
      </c>
      <c r="T3812" s="2">
        <v>0.2</v>
      </c>
      <c r="U3812" s="4">
        <v>10.079200000000007</v>
      </c>
    </row>
    <row r="3813" spans="1:21" ht="15.75" customHeight="1" x14ac:dyDescent="0.3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4">
        <v>146.13600000000002</v>
      </c>
      <c r="S3813" s="2">
        <v>3</v>
      </c>
      <c r="T3813" s="2">
        <v>0.2</v>
      </c>
      <c r="U3813" s="4">
        <v>16.440299999999986</v>
      </c>
    </row>
    <row r="3814" spans="1:21" ht="15.75" customHeight="1" x14ac:dyDescent="0.3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4">
        <v>25.06</v>
      </c>
      <c r="S3814" s="2">
        <v>2</v>
      </c>
      <c r="T3814" s="2">
        <v>0</v>
      </c>
      <c r="U3814" s="4">
        <v>11.778199999999998</v>
      </c>
    </row>
    <row r="3815" spans="1:21" ht="15.75" customHeight="1" x14ac:dyDescent="0.3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4">
        <v>19.824000000000002</v>
      </c>
      <c r="S3815" s="2">
        <v>6</v>
      </c>
      <c r="T3815" s="2">
        <v>0.2</v>
      </c>
      <c r="U3815" s="4">
        <v>6.4427999999999992</v>
      </c>
    </row>
    <row r="3816" spans="1:21" ht="15.75" customHeight="1" x14ac:dyDescent="0.3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4">
        <v>823.96000000000015</v>
      </c>
      <c r="S3816" s="2">
        <v>5</v>
      </c>
      <c r="T3816" s="2">
        <v>0.2</v>
      </c>
      <c r="U3816" s="4">
        <v>51.497499999999974</v>
      </c>
    </row>
    <row r="3817" spans="1:21" ht="15.75" customHeight="1" x14ac:dyDescent="0.3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4">
        <v>15.984000000000002</v>
      </c>
      <c r="S3817" s="2">
        <v>2</v>
      </c>
      <c r="T3817" s="2">
        <v>0.2</v>
      </c>
      <c r="U3817" s="4">
        <v>4.9949999999999992</v>
      </c>
    </row>
    <row r="3818" spans="1:21" ht="15.75" customHeight="1" x14ac:dyDescent="0.3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4">
        <v>801.96</v>
      </c>
      <c r="S3818" s="2">
        <v>2</v>
      </c>
      <c r="T3818" s="2">
        <v>0</v>
      </c>
      <c r="U3818" s="4">
        <v>200.49</v>
      </c>
    </row>
    <row r="3819" spans="1:21" ht="15.75" customHeight="1" x14ac:dyDescent="0.3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4">
        <v>59.97</v>
      </c>
      <c r="S3819" s="2">
        <v>3</v>
      </c>
      <c r="T3819" s="2">
        <v>0</v>
      </c>
      <c r="U3819" s="4">
        <v>0</v>
      </c>
    </row>
    <row r="3820" spans="1:21" ht="15.75" customHeight="1" x14ac:dyDescent="0.3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4">
        <v>1056.8599999999999</v>
      </c>
      <c r="S3820" s="2">
        <v>7</v>
      </c>
      <c r="T3820" s="2">
        <v>0</v>
      </c>
      <c r="U3820" s="4">
        <v>306.48939999999988</v>
      </c>
    </row>
    <row r="3821" spans="1:21" ht="15.75" customHeight="1" x14ac:dyDescent="0.3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4">
        <v>12.816000000000001</v>
      </c>
      <c r="S3821" s="2">
        <v>3</v>
      </c>
      <c r="T3821" s="2">
        <v>0.2</v>
      </c>
      <c r="U3821" s="4">
        <v>4.3253999999999984</v>
      </c>
    </row>
    <row r="3822" spans="1:21" ht="15.75" customHeight="1" x14ac:dyDescent="0.3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4">
        <v>314.35199999999998</v>
      </c>
      <c r="S3822" s="2">
        <v>3</v>
      </c>
      <c r="T3822" s="2">
        <v>0.2</v>
      </c>
      <c r="U3822" s="4">
        <v>-15.71759999999999</v>
      </c>
    </row>
    <row r="3823" spans="1:21" ht="15.75" customHeight="1" x14ac:dyDescent="0.3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4">
        <v>18.98</v>
      </c>
      <c r="S3823" s="2">
        <v>2</v>
      </c>
      <c r="T3823" s="2">
        <v>0</v>
      </c>
      <c r="U3823" s="4">
        <v>8.9206000000000003</v>
      </c>
    </row>
    <row r="3824" spans="1:21" ht="15.75" customHeight="1" x14ac:dyDescent="0.3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4">
        <v>18.240000000000002</v>
      </c>
      <c r="S3824" s="2">
        <v>6</v>
      </c>
      <c r="T3824" s="2">
        <v>0.2</v>
      </c>
      <c r="U3824" s="4">
        <v>6.1560000000000006</v>
      </c>
    </row>
    <row r="3825" spans="1:21" ht="15.75" customHeight="1" x14ac:dyDescent="0.3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4">
        <v>991.19999999999993</v>
      </c>
      <c r="S3825" s="2">
        <v>6</v>
      </c>
      <c r="T3825" s="2">
        <v>0</v>
      </c>
      <c r="U3825" s="4">
        <v>257.71199999999999</v>
      </c>
    </row>
    <row r="3826" spans="1:21" ht="15.75" customHeight="1" x14ac:dyDescent="0.3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4">
        <v>879.98400000000004</v>
      </c>
      <c r="S3826" s="2">
        <v>2</v>
      </c>
      <c r="T3826" s="2">
        <v>0.2</v>
      </c>
      <c r="U3826" s="4">
        <v>329.99400000000003</v>
      </c>
    </row>
    <row r="3827" spans="1:21" ht="15.75" customHeight="1" x14ac:dyDescent="0.3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4">
        <v>12.96</v>
      </c>
      <c r="S3827" s="2">
        <v>9</v>
      </c>
      <c r="T3827" s="2">
        <v>0.2</v>
      </c>
      <c r="U3827" s="4">
        <v>4.5359999999999996</v>
      </c>
    </row>
    <row r="3828" spans="1:21" ht="15.75" customHeight="1" x14ac:dyDescent="0.3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4">
        <v>107.44</v>
      </c>
      <c r="S3828" s="2">
        <v>10</v>
      </c>
      <c r="T3828" s="2">
        <v>0.2</v>
      </c>
      <c r="U3828" s="4">
        <v>10.744000000000007</v>
      </c>
    </row>
    <row r="3829" spans="1:21" ht="15.75" customHeight="1" x14ac:dyDescent="0.3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4">
        <v>1458.65</v>
      </c>
      <c r="S3829" s="2">
        <v>5</v>
      </c>
      <c r="T3829" s="2">
        <v>0</v>
      </c>
      <c r="U3829" s="4">
        <v>423.00849999999997</v>
      </c>
    </row>
    <row r="3830" spans="1:21" ht="15.75" customHeight="1" x14ac:dyDescent="0.3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4">
        <v>26.64</v>
      </c>
      <c r="S3830" s="2">
        <v>1</v>
      </c>
      <c r="T3830" s="2">
        <v>0</v>
      </c>
      <c r="U3830" s="4">
        <v>7.4591999999999992</v>
      </c>
    </row>
    <row r="3831" spans="1:21" ht="15.75" customHeight="1" x14ac:dyDescent="0.3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4">
        <v>476.8</v>
      </c>
      <c r="S3831" s="2">
        <v>2</v>
      </c>
      <c r="T3831" s="2">
        <v>0</v>
      </c>
      <c r="U3831" s="4">
        <v>119.19999999999999</v>
      </c>
    </row>
    <row r="3832" spans="1:21" ht="15.75" customHeight="1" x14ac:dyDescent="0.3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4">
        <v>87.444000000000003</v>
      </c>
      <c r="S3832" s="2">
        <v>2</v>
      </c>
      <c r="T3832" s="2">
        <v>0.1</v>
      </c>
      <c r="U3832" s="4">
        <v>18.460399999999986</v>
      </c>
    </row>
    <row r="3833" spans="1:21" ht="15.75" customHeight="1" x14ac:dyDescent="0.3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4">
        <v>76.14</v>
      </c>
      <c r="S3833" s="2">
        <v>3</v>
      </c>
      <c r="T3833" s="2">
        <v>0</v>
      </c>
      <c r="U3833" s="4">
        <v>26.648999999999997</v>
      </c>
    </row>
    <row r="3834" spans="1:21" ht="15.75" customHeight="1" x14ac:dyDescent="0.3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4">
        <v>19.96</v>
      </c>
      <c r="S3834" s="2">
        <v>2</v>
      </c>
      <c r="T3834" s="2">
        <v>0</v>
      </c>
      <c r="U3834" s="4">
        <v>9.3811999999999998</v>
      </c>
    </row>
    <row r="3835" spans="1:21" ht="15.75" customHeight="1" x14ac:dyDescent="0.3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4">
        <v>1049.97</v>
      </c>
      <c r="S3835" s="2">
        <v>5</v>
      </c>
      <c r="T3835" s="2">
        <v>0.4</v>
      </c>
      <c r="U3835" s="4">
        <v>-209.99399999999991</v>
      </c>
    </row>
    <row r="3836" spans="1:21" ht="15.75" customHeight="1" x14ac:dyDescent="0.3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4">
        <v>611.05799999999999</v>
      </c>
      <c r="S3836" s="2">
        <v>3</v>
      </c>
      <c r="T3836" s="2">
        <v>0.3</v>
      </c>
      <c r="U3836" s="4">
        <v>-34.917600000000022</v>
      </c>
    </row>
    <row r="3837" spans="1:21" ht="15.75" customHeight="1" x14ac:dyDescent="0.3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4">
        <v>2.3679999999999999</v>
      </c>
      <c r="S3837" s="2">
        <v>2</v>
      </c>
      <c r="T3837" s="2">
        <v>0.2</v>
      </c>
      <c r="U3837" s="4">
        <v>0.82879999999999987</v>
      </c>
    </row>
    <row r="3838" spans="1:21" ht="15.75" customHeight="1" x14ac:dyDescent="0.3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4">
        <v>19.008000000000003</v>
      </c>
      <c r="S3838" s="2">
        <v>3</v>
      </c>
      <c r="T3838" s="2">
        <v>0.2</v>
      </c>
      <c r="U3838" s="4">
        <v>6.8903999999999979</v>
      </c>
    </row>
    <row r="3839" spans="1:21" ht="15.75" customHeight="1" x14ac:dyDescent="0.3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4">
        <v>911.98400000000004</v>
      </c>
      <c r="S3839" s="2">
        <v>2</v>
      </c>
      <c r="T3839" s="2">
        <v>0.2</v>
      </c>
      <c r="U3839" s="4">
        <v>113.99799999999991</v>
      </c>
    </row>
    <row r="3840" spans="1:21" ht="15.75" customHeight="1" x14ac:dyDescent="0.3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4">
        <v>674.35200000000009</v>
      </c>
      <c r="S3840" s="2">
        <v>3</v>
      </c>
      <c r="T3840" s="2">
        <v>0.2</v>
      </c>
      <c r="U3840" s="4">
        <v>-109.58220000000011</v>
      </c>
    </row>
    <row r="3841" spans="1:21" ht="15.75" customHeight="1" x14ac:dyDescent="0.3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4">
        <v>134.01</v>
      </c>
      <c r="S3841" s="2">
        <v>9</v>
      </c>
      <c r="T3841" s="2">
        <v>0</v>
      </c>
      <c r="U3841" s="4">
        <v>36.182700000000004</v>
      </c>
    </row>
    <row r="3842" spans="1:21" ht="15.75" customHeight="1" x14ac:dyDescent="0.3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4">
        <v>170.97</v>
      </c>
      <c r="S3842" s="2">
        <v>3</v>
      </c>
      <c r="T3842" s="2">
        <v>0</v>
      </c>
      <c r="U3842" s="4">
        <v>70.097700000000003</v>
      </c>
    </row>
    <row r="3843" spans="1:21" ht="15.75" customHeight="1" x14ac:dyDescent="0.3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4">
        <v>170.35200000000003</v>
      </c>
      <c r="S3843" s="2">
        <v>3</v>
      </c>
      <c r="T3843" s="2">
        <v>0.2</v>
      </c>
      <c r="U3843" s="4">
        <v>10.647000000000006</v>
      </c>
    </row>
    <row r="3844" spans="1:21" ht="15.75" customHeight="1" x14ac:dyDescent="0.3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4">
        <v>7.1840000000000011</v>
      </c>
      <c r="S3844" s="2">
        <v>2</v>
      </c>
      <c r="T3844" s="2">
        <v>0.2</v>
      </c>
      <c r="U3844" s="4">
        <v>2.2449999999999992</v>
      </c>
    </row>
    <row r="3845" spans="1:21" ht="15.75" customHeight="1" x14ac:dyDescent="0.3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4">
        <v>6.28</v>
      </c>
      <c r="S3845" s="2">
        <v>2</v>
      </c>
      <c r="T3845" s="2">
        <v>0</v>
      </c>
      <c r="U3845" s="4">
        <v>6.2800000000000189E-2</v>
      </c>
    </row>
    <row r="3846" spans="1:21" ht="15.75" customHeight="1" x14ac:dyDescent="0.3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4">
        <v>480.74</v>
      </c>
      <c r="S3846" s="2">
        <v>2</v>
      </c>
      <c r="T3846" s="2">
        <v>0</v>
      </c>
      <c r="U3846" s="4">
        <v>14.422200000000032</v>
      </c>
    </row>
    <row r="3847" spans="1:21" ht="15.75" customHeight="1" x14ac:dyDescent="0.3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4">
        <v>616.99800000000005</v>
      </c>
      <c r="S3847" s="2">
        <v>6</v>
      </c>
      <c r="T3847" s="2">
        <v>0.15</v>
      </c>
      <c r="U3847" s="4">
        <v>-36.293999999999997</v>
      </c>
    </row>
    <row r="3848" spans="1:21" ht="15.75" customHeight="1" x14ac:dyDescent="0.3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4">
        <v>141.4</v>
      </c>
      <c r="S3848" s="2">
        <v>5</v>
      </c>
      <c r="T3848" s="2">
        <v>0</v>
      </c>
      <c r="U3848" s="4">
        <v>38.177999999999997</v>
      </c>
    </row>
    <row r="3849" spans="1:21" ht="15.75" customHeight="1" x14ac:dyDescent="0.3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4">
        <v>501.81000000000006</v>
      </c>
      <c r="S3849" s="2">
        <v>3</v>
      </c>
      <c r="T3849" s="2">
        <v>0</v>
      </c>
      <c r="U3849" s="4">
        <v>0</v>
      </c>
    </row>
    <row r="3850" spans="1:21" ht="15.75" customHeight="1" x14ac:dyDescent="0.3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4">
        <v>691.96</v>
      </c>
      <c r="S3850" s="2">
        <v>4</v>
      </c>
      <c r="T3850" s="2">
        <v>0</v>
      </c>
      <c r="U3850" s="4">
        <v>318.30160000000001</v>
      </c>
    </row>
    <row r="3851" spans="1:21" ht="15.75" customHeight="1" x14ac:dyDescent="0.3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4">
        <v>34.950000000000003</v>
      </c>
      <c r="S3851" s="2">
        <v>5</v>
      </c>
      <c r="T3851" s="2">
        <v>0</v>
      </c>
      <c r="U3851" s="4">
        <v>15.378000000000004</v>
      </c>
    </row>
    <row r="3852" spans="1:21" ht="15.75" customHeight="1" x14ac:dyDescent="0.3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4">
        <v>85.96</v>
      </c>
      <c r="S3852" s="2">
        <v>7</v>
      </c>
      <c r="T3852" s="2">
        <v>0</v>
      </c>
      <c r="U3852" s="4">
        <v>40.401199999999996</v>
      </c>
    </row>
    <row r="3853" spans="1:21" ht="15.75" customHeight="1" x14ac:dyDescent="0.3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4">
        <v>85.3</v>
      </c>
      <c r="S3853" s="2">
        <v>2</v>
      </c>
      <c r="T3853" s="2">
        <v>0</v>
      </c>
      <c r="U3853" s="4">
        <v>14.500999999999991</v>
      </c>
    </row>
    <row r="3854" spans="1:21" ht="15.75" customHeight="1" x14ac:dyDescent="0.3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4">
        <v>33.567999999999991</v>
      </c>
      <c r="S3854" s="2">
        <v>8</v>
      </c>
      <c r="T3854" s="2">
        <v>0.8</v>
      </c>
      <c r="U3854" s="4">
        <v>-53.708800000000025</v>
      </c>
    </row>
    <row r="3855" spans="1:21" ht="15.75" customHeight="1" x14ac:dyDescent="0.3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4">
        <v>4.95</v>
      </c>
      <c r="S3855" s="2">
        <v>1</v>
      </c>
      <c r="T3855" s="2">
        <v>0</v>
      </c>
      <c r="U3855" s="4">
        <v>2.1780000000000004</v>
      </c>
    </row>
    <row r="3856" spans="1:21" ht="15.75" customHeight="1" x14ac:dyDescent="0.3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4">
        <v>26.400000000000002</v>
      </c>
      <c r="S3856" s="2">
        <v>5</v>
      </c>
      <c r="T3856" s="2">
        <v>0</v>
      </c>
      <c r="U3856" s="4">
        <v>0</v>
      </c>
    </row>
    <row r="3857" spans="1:21" ht="15.75" customHeight="1" x14ac:dyDescent="0.3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4">
        <v>3.5639999999999992</v>
      </c>
      <c r="S3857" s="2">
        <v>3</v>
      </c>
      <c r="T3857" s="2">
        <v>0.8</v>
      </c>
      <c r="U3857" s="4">
        <v>-6.2370000000000019</v>
      </c>
    </row>
    <row r="3858" spans="1:21" ht="15.75" customHeight="1" x14ac:dyDescent="0.3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4">
        <v>823.96000000000015</v>
      </c>
      <c r="S3858" s="2">
        <v>5</v>
      </c>
      <c r="T3858" s="2">
        <v>0.2</v>
      </c>
      <c r="U3858" s="4">
        <v>51.497499999999974</v>
      </c>
    </row>
    <row r="3859" spans="1:21" ht="15.75" customHeight="1" x14ac:dyDescent="0.3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4">
        <v>10.272000000000002</v>
      </c>
      <c r="S3859" s="2">
        <v>3</v>
      </c>
      <c r="T3859" s="2">
        <v>0.2</v>
      </c>
      <c r="U3859" s="4">
        <v>0.89880000000000004</v>
      </c>
    </row>
    <row r="3860" spans="1:21" ht="15.75" customHeight="1" x14ac:dyDescent="0.3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4">
        <v>447.94399999999996</v>
      </c>
      <c r="S3860" s="2">
        <v>7</v>
      </c>
      <c r="T3860" s="2">
        <v>0.2</v>
      </c>
      <c r="U3860" s="4">
        <v>89.588799999999992</v>
      </c>
    </row>
    <row r="3861" spans="1:21" ht="15.75" customHeight="1" x14ac:dyDescent="0.3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4">
        <v>480.96</v>
      </c>
      <c r="S3861" s="2">
        <v>3</v>
      </c>
      <c r="T3861" s="2">
        <v>0.5</v>
      </c>
      <c r="U3861" s="4">
        <v>-269.33760000000001</v>
      </c>
    </row>
    <row r="3862" spans="1:21" ht="15.75" customHeight="1" x14ac:dyDescent="0.3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4">
        <v>124.79200000000002</v>
      </c>
      <c r="S3862" s="2">
        <v>1</v>
      </c>
      <c r="T3862" s="2">
        <v>0.2</v>
      </c>
      <c r="U3862" s="4">
        <v>10.919299999999996</v>
      </c>
    </row>
    <row r="3863" spans="1:21" ht="15.75" customHeight="1" x14ac:dyDescent="0.3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4">
        <v>40.176000000000002</v>
      </c>
      <c r="S3863" s="2">
        <v>3</v>
      </c>
      <c r="T3863" s="2">
        <v>0.2</v>
      </c>
      <c r="U3863" s="4">
        <v>14.563799999999997</v>
      </c>
    </row>
    <row r="3864" spans="1:21" ht="15.75" customHeight="1" x14ac:dyDescent="0.3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4">
        <v>10.896000000000001</v>
      </c>
      <c r="S3864" s="2">
        <v>3</v>
      </c>
      <c r="T3864" s="2">
        <v>0.2</v>
      </c>
      <c r="U3864" s="4">
        <v>3.9497999999999998</v>
      </c>
    </row>
    <row r="3865" spans="1:21" ht="15.75" customHeight="1" x14ac:dyDescent="0.3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4">
        <v>10.64</v>
      </c>
      <c r="S3865" s="2">
        <v>4</v>
      </c>
      <c r="T3865" s="2">
        <v>0</v>
      </c>
      <c r="U3865" s="4">
        <v>2.7664</v>
      </c>
    </row>
    <row r="3866" spans="1:21" ht="15.75" customHeight="1" x14ac:dyDescent="0.3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4">
        <v>151.96</v>
      </c>
      <c r="S3866" s="2">
        <v>5</v>
      </c>
      <c r="T3866" s="2">
        <v>0.6</v>
      </c>
      <c r="U3866" s="4">
        <v>-182.35200000000003</v>
      </c>
    </row>
    <row r="3867" spans="1:21" ht="15.75" customHeight="1" x14ac:dyDescent="0.3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4">
        <v>238</v>
      </c>
      <c r="S3867" s="2">
        <v>2</v>
      </c>
      <c r="T3867" s="2">
        <v>0</v>
      </c>
      <c r="U3867" s="4">
        <v>38.080000000000013</v>
      </c>
    </row>
    <row r="3868" spans="1:21" ht="15.75" customHeight="1" x14ac:dyDescent="0.3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4">
        <v>155.34</v>
      </c>
      <c r="S3868" s="2">
        <v>6</v>
      </c>
      <c r="T3868" s="2">
        <v>0</v>
      </c>
      <c r="U3868" s="4">
        <v>55.922399999999996</v>
      </c>
    </row>
    <row r="3869" spans="1:21" ht="15.75" customHeight="1" x14ac:dyDescent="0.3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4">
        <v>148.32</v>
      </c>
      <c r="S3869" s="2">
        <v>9</v>
      </c>
      <c r="T3869" s="2">
        <v>0</v>
      </c>
      <c r="U3869" s="4">
        <v>63.777600000000007</v>
      </c>
    </row>
    <row r="3870" spans="1:21" ht="15.75" customHeight="1" x14ac:dyDescent="0.3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4">
        <v>240.78400000000002</v>
      </c>
      <c r="S3870" s="2">
        <v>1</v>
      </c>
      <c r="T3870" s="2">
        <v>0.2</v>
      </c>
      <c r="U3870" s="4">
        <v>27.088199999999965</v>
      </c>
    </row>
    <row r="3871" spans="1:21" ht="15.75" customHeight="1" x14ac:dyDescent="0.3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4">
        <v>191.96800000000002</v>
      </c>
      <c r="S3871" s="2">
        <v>7</v>
      </c>
      <c r="T3871" s="2">
        <v>0.2</v>
      </c>
      <c r="U3871" s="4">
        <v>16.797200000000004</v>
      </c>
    </row>
    <row r="3872" spans="1:21" ht="15.75" customHeight="1" x14ac:dyDescent="0.3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4">
        <v>11.56</v>
      </c>
      <c r="S3872" s="2">
        <v>2</v>
      </c>
      <c r="T3872" s="2">
        <v>0</v>
      </c>
      <c r="U3872" s="4">
        <v>5.6644000000000005</v>
      </c>
    </row>
    <row r="3873" spans="1:21" ht="15.75" customHeight="1" x14ac:dyDescent="0.3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4">
        <v>11.8</v>
      </c>
      <c r="S3873" s="2">
        <v>4</v>
      </c>
      <c r="T3873" s="2">
        <v>0</v>
      </c>
      <c r="U3873" s="4">
        <v>5.6639999999999997</v>
      </c>
    </row>
    <row r="3874" spans="1:21" ht="15.75" customHeight="1" x14ac:dyDescent="0.3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4">
        <v>842.35200000000009</v>
      </c>
      <c r="S3874" s="2">
        <v>3</v>
      </c>
      <c r="T3874" s="2">
        <v>0.2</v>
      </c>
      <c r="U3874" s="4">
        <v>42.117600000000039</v>
      </c>
    </row>
    <row r="3875" spans="1:21" ht="15.75" customHeight="1" x14ac:dyDescent="0.3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4">
        <v>23.472000000000001</v>
      </c>
      <c r="S3875" s="2">
        <v>3</v>
      </c>
      <c r="T3875" s="2">
        <v>0.2</v>
      </c>
      <c r="U3875" s="4">
        <v>7.6283999999999974</v>
      </c>
    </row>
    <row r="3876" spans="1:21" ht="15.75" customHeight="1" x14ac:dyDescent="0.3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4">
        <v>86.058000000000007</v>
      </c>
      <c r="S3876" s="2">
        <v>7</v>
      </c>
      <c r="T3876" s="2">
        <v>0.7</v>
      </c>
      <c r="U3876" s="4">
        <v>-63.109199999999987</v>
      </c>
    </row>
    <row r="3877" spans="1:21" ht="15.75" customHeight="1" x14ac:dyDescent="0.3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4">
        <v>108.78399999999999</v>
      </c>
      <c r="S3877" s="2">
        <v>2</v>
      </c>
      <c r="T3877" s="2">
        <v>0.2</v>
      </c>
      <c r="U3877" s="4">
        <v>6.7990000000000066</v>
      </c>
    </row>
    <row r="3878" spans="1:21" ht="15.75" customHeight="1" x14ac:dyDescent="0.3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4">
        <v>10.272000000000002</v>
      </c>
      <c r="S3878" s="2">
        <v>3</v>
      </c>
      <c r="T3878" s="2">
        <v>0.2</v>
      </c>
      <c r="U3878" s="4">
        <v>3.2099999999999982</v>
      </c>
    </row>
    <row r="3879" spans="1:21" ht="15.75" customHeight="1" x14ac:dyDescent="0.3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4">
        <v>38.190000000000012</v>
      </c>
      <c r="S3879" s="2">
        <v>5</v>
      </c>
      <c r="T3879" s="2">
        <v>0.7</v>
      </c>
      <c r="U3879" s="4">
        <v>-26.732999999999997</v>
      </c>
    </row>
    <row r="3880" spans="1:21" ht="15.75" customHeight="1" x14ac:dyDescent="0.3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4">
        <v>49.632000000000005</v>
      </c>
      <c r="S3880" s="2">
        <v>4</v>
      </c>
      <c r="T3880" s="2">
        <v>0.2</v>
      </c>
      <c r="U3880" s="4">
        <v>3.7224000000000004</v>
      </c>
    </row>
    <row r="3881" spans="1:21" ht="15.75" customHeight="1" x14ac:dyDescent="0.3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4">
        <v>52.096000000000004</v>
      </c>
      <c r="S3881" s="2">
        <v>4</v>
      </c>
      <c r="T3881" s="2">
        <v>0.2</v>
      </c>
      <c r="U3881" s="4">
        <v>3.9072000000000031</v>
      </c>
    </row>
    <row r="3882" spans="1:21" ht="15.75" customHeight="1" x14ac:dyDescent="0.3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4">
        <v>9.5680000000000014</v>
      </c>
      <c r="S3882" s="2">
        <v>2</v>
      </c>
      <c r="T3882" s="2">
        <v>0.2</v>
      </c>
      <c r="U3882" s="4">
        <v>2.9899999999999993</v>
      </c>
    </row>
    <row r="3883" spans="1:21" ht="15.75" customHeight="1" x14ac:dyDescent="0.3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4">
        <v>82.367999999999995</v>
      </c>
      <c r="S3883" s="2">
        <v>2</v>
      </c>
      <c r="T3883" s="2">
        <v>0.2</v>
      </c>
      <c r="U3883" s="4">
        <v>-19.562399999999997</v>
      </c>
    </row>
    <row r="3884" spans="1:21" ht="15.75" customHeight="1" x14ac:dyDescent="0.3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4">
        <v>364.70400000000006</v>
      </c>
      <c r="S3884" s="2">
        <v>6</v>
      </c>
      <c r="T3884" s="2">
        <v>0.2</v>
      </c>
      <c r="U3884" s="4">
        <v>-36.470400000000041</v>
      </c>
    </row>
    <row r="3885" spans="1:21" ht="15.75" customHeight="1" x14ac:dyDescent="0.3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4">
        <v>40.256</v>
      </c>
      <c r="S3885" s="2">
        <v>4</v>
      </c>
      <c r="T3885" s="2">
        <v>0.2</v>
      </c>
      <c r="U3885" s="4">
        <v>11.070400000000003</v>
      </c>
    </row>
    <row r="3886" spans="1:21" ht="15.75" customHeight="1" x14ac:dyDescent="0.3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4">
        <v>4.3680000000000003</v>
      </c>
      <c r="S3886" s="2">
        <v>3</v>
      </c>
      <c r="T3886" s="2">
        <v>0.2</v>
      </c>
      <c r="U3886" s="4">
        <v>0.3822000000000001</v>
      </c>
    </row>
    <row r="3887" spans="1:21" ht="15.75" customHeight="1" x14ac:dyDescent="0.3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4">
        <v>12.127999999999997</v>
      </c>
      <c r="S3887" s="2">
        <v>4</v>
      </c>
      <c r="T3887" s="2">
        <v>0.8</v>
      </c>
      <c r="U3887" s="4">
        <v>-20.617600000000003</v>
      </c>
    </row>
    <row r="3888" spans="1:21" ht="15.75" customHeight="1" x14ac:dyDescent="0.3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4">
        <v>134.85000000000002</v>
      </c>
      <c r="S3888" s="2">
        <v>3</v>
      </c>
      <c r="T3888" s="2">
        <v>0</v>
      </c>
      <c r="U3888" s="4">
        <v>37.757999999999996</v>
      </c>
    </row>
    <row r="3889" spans="1:21" ht="15.75" customHeight="1" x14ac:dyDescent="0.3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4">
        <v>8.56</v>
      </c>
      <c r="S3889" s="2">
        <v>2</v>
      </c>
      <c r="T3889" s="2">
        <v>0</v>
      </c>
      <c r="U3889" s="4">
        <v>2.6536</v>
      </c>
    </row>
    <row r="3890" spans="1:21" ht="15.75" customHeight="1" x14ac:dyDescent="0.3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4">
        <v>239.96999999999997</v>
      </c>
      <c r="S3890" s="2">
        <v>3</v>
      </c>
      <c r="T3890" s="2">
        <v>0</v>
      </c>
      <c r="U3890" s="4">
        <v>67.191599999999994</v>
      </c>
    </row>
    <row r="3891" spans="1:21" ht="15.75" customHeight="1" x14ac:dyDescent="0.3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4">
        <v>356.94</v>
      </c>
      <c r="S3891" s="2">
        <v>2</v>
      </c>
      <c r="T3891" s="2">
        <v>0</v>
      </c>
      <c r="U3891" s="4">
        <v>107.08199999999997</v>
      </c>
    </row>
    <row r="3892" spans="1:21" ht="15.75" customHeight="1" x14ac:dyDescent="0.3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4">
        <v>659.9</v>
      </c>
      <c r="S3892" s="2">
        <v>2</v>
      </c>
      <c r="T3892" s="2">
        <v>0</v>
      </c>
      <c r="U3892" s="4">
        <v>217.76699999999994</v>
      </c>
    </row>
    <row r="3893" spans="1:21" ht="15.75" customHeight="1" x14ac:dyDescent="0.3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4">
        <v>1684.7520000000002</v>
      </c>
      <c r="S3893" s="2">
        <v>6</v>
      </c>
      <c r="T3893" s="2">
        <v>0.2</v>
      </c>
      <c r="U3893" s="4">
        <v>210.59399999999977</v>
      </c>
    </row>
    <row r="3894" spans="1:21" ht="15.75" customHeight="1" x14ac:dyDescent="0.3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4">
        <v>559.91999999999996</v>
      </c>
      <c r="S3894" s="2">
        <v>8</v>
      </c>
      <c r="T3894" s="2">
        <v>0</v>
      </c>
      <c r="U3894" s="4">
        <v>190.37279999999998</v>
      </c>
    </row>
    <row r="3895" spans="1:21" ht="15.75" customHeight="1" x14ac:dyDescent="0.3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4">
        <v>279.94400000000002</v>
      </c>
      <c r="S3895" s="2">
        <v>7</v>
      </c>
      <c r="T3895" s="2">
        <v>0.2</v>
      </c>
      <c r="U3895" s="4">
        <v>48.990200000000002</v>
      </c>
    </row>
    <row r="3896" spans="1:21" ht="15.75" customHeight="1" x14ac:dyDescent="0.3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4">
        <v>9.9799999999999969</v>
      </c>
      <c r="S3896" s="2">
        <v>5</v>
      </c>
      <c r="T3896" s="2">
        <v>0.8</v>
      </c>
      <c r="U3896" s="4">
        <v>-16.467000000000002</v>
      </c>
    </row>
    <row r="3897" spans="1:21" ht="15.75" customHeight="1" x14ac:dyDescent="0.3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4">
        <v>48.9</v>
      </c>
      <c r="S3897" s="2">
        <v>5</v>
      </c>
      <c r="T3897" s="2">
        <v>0</v>
      </c>
      <c r="U3897" s="4">
        <v>18.093</v>
      </c>
    </row>
    <row r="3898" spans="1:21" ht="15.75" customHeight="1" x14ac:dyDescent="0.3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4">
        <v>3.5519999999999996</v>
      </c>
      <c r="S3898" s="2">
        <v>3</v>
      </c>
      <c r="T3898" s="2">
        <v>0.2</v>
      </c>
      <c r="U3898" s="4">
        <v>1.2431999999999999</v>
      </c>
    </row>
    <row r="3899" spans="1:21" ht="15.75" customHeight="1" x14ac:dyDescent="0.3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4">
        <v>15.552000000000003</v>
      </c>
      <c r="S3899" s="2">
        <v>3</v>
      </c>
      <c r="T3899" s="2">
        <v>0.2</v>
      </c>
      <c r="U3899" s="4">
        <v>5.4432</v>
      </c>
    </row>
    <row r="3900" spans="1:21" ht="15.75" customHeight="1" x14ac:dyDescent="0.3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4">
        <v>2.3679999999999999</v>
      </c>
      <c r="S3900" s="2">
        <v>2</v>
      </c>
      <c r="T3900" s="2">
        <v>0.2</v>
      </c>
      <c r="U3900" s="4">
        <v>0.82879999999999987</v>
      </c>
    </row>
    <row r="3901" spans="1:21" ht="15.75" customHeight="1" x14ac:dyDescent="0.3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4">
        <v>127.98399999999999</v>
      </c>
      <c r="S3901" s="2">
        <v>2</v>
      </c>
      <c r="T3901" s="2">
        <v>0.2</v>
      </c>
      <c r="U3901" s="4">
        <v>25.596799999999998</v>
      </c>
    </row>
    <row r="3902" spans="1:21" ht="15.75" customHeight="1" x14ac:dyDescent="0.3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4">
        <v>10.368000000000002</v>
      </c>
      <c r="S3902" s="2">
        <v>2</v>
      </c>
      <c r="T3902" s="2">
        <v>0.2</v>
      </c>
      <c r="U3902" s="4">
        <v>3.6288</v>
      </c>
    </row>
    <row r="3903" spans="1:21" ht="15.75" customHeight="1" x14ac:dyDescent="0.3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4">
        <v>47.984000000000002</v>
      </c>
      <c r="S3903" s="2">
        <v>2</v>
      </c>
      <c r="T3903" s="2">
        <v>0.2</v>
      </c>
      <c r="U3903" s="4">
        <v>-1.199600000000002</v>
      </c>
    </row>
    <row r="3904" spans="1:21" ht="15.75" customHeight="1" x14ac:dyDescent="0.3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4">
        <v>270.33999999999997</v>
      </c>
      <c r="S3904" s="2">
        <v>14</v>
      </c>
      <c r="T3904" s="2">
        <v>0</v>
      </c>
      <c r="U3904" s="4">
        <v>75.6952</v>
      </c>
    </row>
    <row r="3905" spans="1:21" ht="15.75" customHeight="1" x14ac:dyDescent="0.3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4">
        <v>98.111999999999995</v>
      </c>
      <c r="S3905" s="2">
        <v>7</v>
      </c>
      <c r="T3905" s="2">
        <v>0.2</v>
      </c>
      <c r="U3905" s="4">
        <v>18.396000000000001</v>
      </c>
    </row>
    <row r="3906" spans="1:21" ht="15.75" customHeight="1" x14ac:dyDescent="0.3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4">
        <v>563.80799999999999</v>
      </c>
      <c r="S3906" s="2">
        <v>4</v>
      </c>
      <c r="T3906" s="2">
        <v>0.2</v>
      </c>
      <c r="U3906" s="4">
        <v>21.142799999999966</v>
      </c>
    </row>
    <row r="3907" spans="1:21" ht="15.75" customHeight="1" x14ac:dyDescent="0.3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4">
        <v>10.428000000000001</v>
      </c>
      <c r="S3907" s="2">
        <v>4</v>
      </c>
      <c r="T3907" s="2">
        <v>0.7</v>
      </c>
      <c r="U3907" s="4">
        <v>-6.9519999999999982</v>
      </c>
    </row>
    <row r="3908" spans="1:21" ht="15.75" customHeight="1" x14ac:dyDescent="0.3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4">
        <v>547.13599999999997</v>
      </c>
      <c r="S3908" s="2">
        <v>4</v>
      </c>
      <c r="T3908" s="2">
        <v>0.2</v>
      </c>
      <c r="U3908" s="4">
        <v>-68.392000000000053</v>
      </c>
    </row>
    <row r="3909" spans="1:21" ht="15.75" customHeight="1" x14ac:dyDescent="0.3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4">
        <v>14.850000000000001</v>
      </c>
      <c r="S3909" s="2">
        <v>5</v>
      </c>
      <c r="T3909" s="2">
        <v>0.4</v>
      </c>
      <c r="U3909" s="4">
        <v>-3.2175000000000002</v>
      </c>
    </row>
    <row r="3910" spans="1:21" ht="15.75" customHeight="1" x14ac:dyDescent="0.3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4">
        <v>41.988</v>
      </c>
      <c r="S3910" s="2">
        <v>2</v>
      </c>
      <c r="T3910" s="2">
        <v>0.4</v>
      </c>
      <c r="U3910" s="4">
        <v>-9.7972000000000037</v>
      </c>
    </row>
    <row r="3911" spans="1:21" ht="15.75" customHeight="1" x14ac:dyDescent="0.3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4">
        <v>7.5840000000000005</v>
      </c>
      <c r="S3911" s="2">
        <v>1</v>
      </c>
      <c r="T3911" s="2">
        <v>0.2</v>
      </c>
      <c r="U3911" s="4">
        <v>2.37</v>
      </c>
    </row>
    <row r="3912" spans="1:21" ht="15.75" customHeight="1" x14ac:dyDescent="0.3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4">
        <v>352.45</v>
      </c>
      <c r="S3912" s="2">
        <v>5</v>
      </c>
      <c r="T3912" s="2">
        <v>0.5</v>
      </c>
      <c r="U3912" s="4">
        <v>-211.47</v>
      </c>
    </row>
    <row r="3913" spans="1:21" ht="15.75" customHeight="1" x14ac:dyDescent="0.3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4">
        <v>470.37600000000009</v>
      </c>
      <c r="S3913" s="2">
        <v>3</v>
      </c>
      <c r="T3913" s="2">
        <v>0.2</v>
      </c>
      <c r="U3913" s="4">
        <v>52.917299999999955</v>
      </c>
    </row>
    <row r="3914" spans="1:21" ht="15.75" customHeight="1" x14ac:dyDescent="0.3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4">
        <v>19.440000000000001</v>
      </c>
      <c r="S3914" s="2">
        <v>3</v>
      </c>
      <c r="T3914" s="2">
        <v>0</v>
      </c>
      <c r="U3914" s="4">
        <v>9.3312000000000008</v>
      </c>
    </row>
    <row r="3915" spans="1:21" ht="15.75" customHeight="1" x14ac:dyDescent="0.3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4">
        <v>9.82</v>
      </c>
      <c r="S3915" s="2">
        <v>2</v>
      </c>
      <c r="T3915" s="2">
        <v>0</v>
      </c>
      <c r="U3915" s="4">
        <v>3.2405999999999997</v>
      </c>
    </row>
    <row r="3916" spans="1:21" ht="15.75" customHeight="1" x14ac:dyDescent="0.3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4">
        <v>801.59999999999991</v>
      </c>
      <c r="S3916" s="2">
        <v>5</v>
      </c>
      <c r="T3916" s="2">
        <v>0.5</v>
      </c>
      <c r="U3916" s="4">
        <v>-448.89599999999996</v>
      </c>
    </row>
    <row r="3917" spans="1:21" ht="15.75" customHeight="1" x14ac:dyDescent="0.3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4">
        <v>161.56800000000001</v>
      </c>
      <c r="S3917" s="2">
        <v>2</v>
      </c>
      <c r="T3917" s="2">
        <v>0.2</v>
      </c>
      <c r="U3917" s="4">
        <v>10.098000000000006</v>
      </c>
    </row>
    <row r="3918" spans="1:21" ht="15.75" customHeight="1" x14ac:dyDescent="0.3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4">
        <v>16.096</v>
      </c>
      <c r="S3918" s="2">
        <v>2</v>
      </c>
      <c r="T3918" s="2">
        <v>0.2</v>
      </c>
      <c r="U3918" s="4">
        <v>5.2312000000000003</v>
      </c>
    </row>
    <row r="3919" spans="1:21" ht="15.75" customHeight="1" x14ac:dyDescent="0.3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4">
        <v>7.6560000000000006</v>
      </c>
      <c r="S3919" s="2">
        <v>4</v>
      </c>
      <c r="T3919" s="2">
        <v>0.7</v>
      </c>
      <c r="U3919" s="4">
        <v>-6.1247999999999987</v>
      </c>
    </row>
    <row r="3920" spans="1:21" ht="15.75" customHeight="1" x14ac:dyDescent="0.3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4">
        <v>311.97600000000006</v>
      </c>
      <c r="S3920" s="2">
        <v>3</v>
      </c>
      <c r="T3920" s="2">
        <v>0.2</v>
      </c>
      <c r="U3920" s="4">
        <v>-42.89670000000001</v>
      </c>
    </row>
    <row r="3921" spans="1:21" ht="15.75" customHeight="1" x14ac:dyDescent="0.3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4">
        <v>61.68</v>
      </c>
      <c r="S3921" s="2">
        <v>4</v>
      </c>
      <c r="T3921" s="2">
        <v>0</v>
      </c>
      <c r="U3921" s="4">
        <v>16.653600000000004</v>
      </c>
    </row>
    <row r="3922" spans="1:21" ht="15.75" customHeight="1" x14ac:dyDescent="0.3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4">
        <v>63.96</v>
      </c>
      <c r="S3922" s="2">
        <v>4</v>
      </c>
      <c r="T3922" s="2">
        <v>0</v>
      </c>
      <c r="U3922" s="4">
        <v>30.700800000000001</v>
      </c>
    </row>
    <row r="3923" spans="1:21" ht="15.75" customHeight="1" x14ac:dyDescent="0.3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4">
        <v>359.97600000000006</v>
      </c>
      <c r="S3923" s="2">
        <v>3</v>
      </c>
      <c r="T3923" s="2">
        <v>0.2</v>
      </c>
      <c r="U3923" s="4">
        <v>35.997600000000006</v>
      </c>
    </row>
    <row r="3924" spans="1:21" ht="15.75" customHeight="1" x14ac:dyDescent="0.3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4">
        <v>25.344000000000001</v>
      </c>
      <c r="S3924" s="2">
        <v>6</v>
      </c>
      <c r="T3924" s="2">
        <v>0.2</v>
      </c>
      <c r="U3924" s="4">
        <v>7.92</v>
      </c>
    </row>
    <row r="3925" spans="1:21" ht="15.75" customHeight="1" x14ac:dyDescent="0.3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4">
        <v>26.720000000000002</v>
      </c>
      <c r="S3925" s="2">
        <v>5</v>
      </c>
      <c r="T3925" s="2">
        <v>0.2</v>
      </c>
      <c r="U3925" s="4">
        <v>9.3520000000000003</v>
      </c>
    </row>
    <row r="3926" spans="1:21" ht="15.75" customHeight="1" x14ac:dyDescent="0.3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4">
        <v>30.28</v>
      </c>
      <c r="S3926" s="2">
        <v>2</v>
      </c>
      <c r="T3926" s="2">
        <v>0</v>
      </c>
      <c r="U3926" s="4">
        <v>1.2111999999999981</v>
      </c>
    </row>
    <row r="3927" spans="1:21" ht="15.75" customHeight="1" x14ac:dyDescent="0.3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4">
        <v>57.929999999999993</v>
      </c>
      <c r="S3927" s="2">
        <v>3</v>
      </c>
      <c r="T3927" s="2">
        <v>0</v>
      </c>
      <c r="U3927" s="4">
        <v>16.220400000000001</v>
      </c>
    </row>
    <row r="3928" spans="1:21" ht="15.75" customHeight="1" x14ac:dyDescent="0.3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4">
        <v>35.340000000000003</v>
      </c>
      <c r="S3928" s="2">
        <v>2</v>
      </c>
      <c r="T3928" s="2">
        <v>0</v>
      </c>
      <c r="U3928" s="4">
        <v>13.429200000000002</v>
      </c>
    </row>
    <row r="3929" spans="1:21" ht="15.75" customHeight="1" x14ac:dyDescent="0.3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4">
        <v>137.24</v>
      </c>
      <c r="S3929" s="2">
        <v>5</v>
      </c>
      <c r="T3929" s="2">
        <v>0.2</v>
      </c>
      <c r="U3929" s="4">
        <v>46.3185</v>
      </c>
    </row>
    <row r="3930" spans="1:21" ht="15.75" customHeight="1" x14ac:dyDescent="0.3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4">
        <v>241.33199999999999</v>
      </c>
      <c r="S3930" s="2">
        <v>5</v>
      </c>
      <c r="T3930" s="2">
        <v>0.32</v>
      </c>
      <c r="U3930" s="4">
        <v>-14.195999999999998</v>
      </c>
    </row>
    <row r="3931" spans="1:21" ht="15.75" customHeight="1" x14ac:dyDescent="0.3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4">
        <v>5.1840000000000011</v>
      </c>
      <c r="S3931" s="2">
        <v>1</v>
      </c>
      <c r="T3931" s="2">
        <v>0.2</v>
      </c>
      <c r="U3931" s="4">
        <v>1.8792</v>
      </c>
    </row>
    <row r="3932" spans="1:21" ht="15.75" customHeight="1" x14ac:dyDescent="0.3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4">
        <v>145.54400000000001</v>
      </c>
      <c r="S3932" s="2">
        <v>7</v>
      </c>
      <c r="T3932" s="2">
        <v>0.2</v>
      </c>
      <c r="U3932" s="4">
        <v>16.373699999999992</v>
      </c>
    </row>
    <row r="3933" spans="1:21" ht="15.75" customHeight="1" x14ac:dyDescent="0.3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4">
        <v>5.4719999999999995</v>
      </c>
      <c r="S3933" s="2">
        <v>3</v>
      </c>
      <c r="T3933" s="2">
        <v>0.2</v>
      </c>
      <c r="U3933" s="4">
        <v>1.6416000000000004</v>
      </c>
    </row>
    <row r="3934" spans="1:21" ht="15.75" customHeight="1" x14ac:dyDescent="0.3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4">
        <v>47.984000000000002</v>
      </c>
      <c r="S3934" s="2">
        <v>2</v>
      </c>
      <c r="T3934" s="2">
        <v>0.2</v>
      </c>
      <c r="U3934" s="4">
        <v>13.195600000000001</v>
      </c>
    </row>
    <row r="3935" spans="1:21" ht="15.75" customHeight="1" x14ac:dyDescent="0.3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4">
        <v>9.3999999999999986</v>
      </c>
      <c r="S3935" s="2">
        <v>5</v>
      </c>
      <c r="T3935" s="2">
        <v>0</v>
      </c>
      <c r="U3935" s="4">
        <v>2.7259999999999995</v>
      </c>
    </row>
    <row r="3936" spans="1:21" ht="15.75" customHeight="1" x14ac:dyDescent="0.3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4">
        <v>74</v>
      </c>
      <c r="S3936" s="2">
        <v>5</v>
      </c>
      <c r="T3936" s="2">
        <v>0</v>
      </c>
      <c r="U3936" s="4">
        <v>37</v>
      </c>
    </row>
    <row r="3937" spans="1:21" ht="15.75" customHeight="1" x14ac:dyDescent="0.3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4">
        <v>201.584</v>
      </c>
      <c r="S3937" s="2">
        <v>2</v>
      </c>
      <c r="T3937" s="2">
        <v>0.2</v>
      </c>
      <c r="U3937" s="4">
        <v>12.599000000000004</v>
      </c>
    </row>
    <row r="3938" spans="1:21" ht="15.75" customHeight="1" x14ac:dyDescent="0.3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4">
        <v>28.752000000000002</v>
      </c>
      <c r="S3938" s="2">
        <v>3</v>
      </c>
      <c r="T3938" s="2">
        <v>0.2</v>
      </c>
      <c r="U3938" s="4">
        <v>9.3443999999999985</v>
      </c>
    </row>
    <row r="3939" spans="1:21" ht="15.75" customHeight="1" x14ac:dyDescent="0.3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4">
        <v>27.216000000000001</v>
      </c>
      <c r="S3939" s="2">
        <v>3</v>
      </c>
      <c r="T3939" s="2">
        <v>0.2</v>
      </c>
      <c r="U3939" s="4">
        <v>9.8657999999999983</v>
      </c>
    </row>
    <row r="3940" spans="1:21" ht="15.75" customHeight="1" x14ac:dyDescent="0.3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4">
        <v>197.37199999999999</v>
      </c>
      <c r="S3940" s="2">
        <v>2</v>
      </c>
      <c r="T3940" s="2">
        <v>0.3</v>
      </c>
      <c r="U3940" s="4">
        <v>-25.376400000000018</v>
      </c>
    </row>
    <row r="3941" spans="1:21" ht="15.75" customHeight="1" x14ac:dyDescent="0.3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4">
        <v>1424.9</v>
      </c>
      <c r="S3941" s="2">
        <v>5</v>
      </c>
      <c r="T3941" s="2">
        <v>0</v>
      </c>
      <c r="U3941" s="4">
        <v>356.22500000000002</v>
      </c>
    </row>
    <row r="3942" spans="1:21" ht="15.75" customHeight="1" x14ac:dyDescent="0.3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4">
        <v>14.56</v>
      </c>
      <c r="S3942" s="2">
        <v>2</v>
      </c>
      <c r="T3942" s="2">
        <v>0</v>
      </c>
      <c r="U3942" s="4">
        <v>6.2608000000000015</v>
      </c>
    </row>
    <row r="3943" spans="1:21" ht="15.75" customHeight="1" x14ac:dyDescent="0.3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4">
        <v>3.048</v>
      </c>
      <c r="S3943" s="2">
        <v>1</v>
      </c>
      <c r="T3943" s="2">
        <v>0.2</v>
      </c>
      <c r="U3943" s="4">
        <v>1.0286999999999997</v>
      </c>
    </row>
    <row r="3944" spans="1:21" ht="15.75" customHeight="1" x14ac:dyDescent="0.3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4">
        <v>25.920000000000005</v>
      </c>
      <c r="S3944" s="2">
        <v>5</v>
      </c>
      <c r="T3944" s="2">
        <v>0.2</v>
      </c>
      <c r="U3944" s="4">
        <v>9.0719999999999992</v>
      </c>
    </row>
    <row r="3945" spans="1:21" ht="15.75" customHeight="1" x14ac:dyDescent="0.3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4">
        <v>835.17000000000007</v>
      </c>
      <c r="S3945" s="2">
        <v>7</v>
      </c>
      <c r="T3945" s="2">
        <v>0</v>
      </c>
      <c r="U3945" s="4">
        <v>16.703400000000016</v>
      </c>
    </row>
    <row r="3946" spans="1:21" ht="15.75" customHeight="1" x14ac:dyDescent="0.3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4">
        <v>17.34</v>
      </c>
      <c r="S3946" s="2">
        <v>3</v>
      </c>
      <c r="T3946" s="2">
        <v>0</v>
      </c>
      <c r="U3946" s="4">
        <v>8.4966000000000008</v>
      </c>
    </row>
    <row r="3947" spans="1:21" ht="15.75" customHeight="1" x14ac:dyDescent="0.3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4">
        <v>44.384</v>
      </c>
      <c r="S3947" s="2">
        <v>1</v>
      </c>
      <c r="T3947" s="2">
        <v>0.2</v>
      </c>
      <c r="U3947" s="4">
        <v>15.534399999999998</v>
      </c>
    </row>
    <row r="3948" spans="1:21" ht="15.75" customHeight="1" x14ac:dyDescent="0.3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4">
        <v>2.9440000000000004</v>
      </c>
      <c r="S3948" s="2">
        <v>1</v>
      </c>
      <c r="T3948" s="2">
        <v>0.2</v>
      </c>
      <c r="U3948" s="4">
        <v>-0.66240000000000021</v>
      </c>
    </row>
    <row r="3949" spans="1:21" ht="15.75" customHeight="1" x14ac:dyDescent="0.3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4">
        <v>6.3680000000000003</v>
      </c>
      <c r="S3949" s="2">
        <v>2</v>
      </c>
      <c r="T3949" s="2">
        <v>0.2</v>
      </c>
      <c r="U3949" s="4">
        <v>1.0347999999999993</v>
      </c>
    </row>
    <row r="3950" spans="1:21" ht="15.75" customHeight="1" x14ac:dyDescent="0.3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4">
        <v>48.848000000000006</v>
      </c>
      <c r="S3950" s="2">
        <v>2</v>
      </c>
      <c r="T3950" s="2">
        <v>0.2</v>
      </c>
      <c r="U3950" s="4">
        <v>15.8756</v>
      </c>
    </row>
    <row r="3951" spans="1:21" ht="15.75" customHeight="1" x14ac:dyDescent="0.3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4">
        <v>19.648</v>
      </c>
      <c r="S3951" s="2">
        <v>2</v>
      </c>
      <c r="T3951" s="2">
        <v>0.2</v>
      </c>
      <c r="U3951" s="4">
        <v>6.6311999999999989</v>
      </c>
    </row>
    <row r="3952" spans="1:21" ht="15.75" customHeight="1" x14ac:dyDescent="0.3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4">
        <v>255.108</v>
      </c>
      <c r="S3952" s="2">
        <v>6</v>
      </c>
      <c r="T3952" s="2">
        <v>0.3</v>
      </c>
      <c r="U3952" s="4">
        <v>-18.221999999999994</v>
      </c>
    </row>
    <row r="3953" spans="1:21" ht="15.75" customHeight="1" x14ac:dyDescent="0.3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4">
        <v>17.248000000000001</v>
      </c>
      <c r="S3953" s="2">
        <v>2</v>
      </c>
      <c r="T3953" s="2">
        <v>0.2</v>
      </c>
      <c r="U3953" s="4">
        <v>6.0367999999999986</v>
      </c>
    </row>
    <row r="3954" spans="1:21" ht="15.75" customHeight="1" x14ac:dyDescent="0.3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4">
        <v>159.98400000000001</v>
      </c>
      <c r="S3954" s="2">
        <v>2</v>
      </c>
      <c r="T3954" s="2">
        <v>0.2</v>
      </c>
      <c r="U3954" s="4">
        <v>13.998599999999989</v>
      </c>
    </row>
    <row r="3955" spans="1:21" ht="15.75" customHeight="1" x14ac:dyDescent="0.3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4">
        <v>12.7</v>
      </c>
      <c r="S3955" s="2">
        <v>2</v>
      </c>
      <c r="T3955" s="2">
        <v>0</v>
      </c>
      <c r="U3955" s="4">
        <v>5.8419999999999996</v>
      </c>
    </row>
    <row r="3956" spans="1:21" ht="15.75" customHeight="1" x14ac:dyDescent="0.3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4">
        <v>5.47</v>
      </c>
      <c r="S3956" s="2">
        <v>1</v>
      </c>
      <c r="T3956" s="2">
        <v>0</v>
      </c>
      <c r="U3956" s="4">
        <v>2.3521000000000001</v>
      </c>
    </row>
    <row r="3957" spans="1:21" ht="15.75" customHeight="1" x14ac:dyDescent="0.3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4">
        <v>79.36</v>
      </c>
      <c r="S3957" s="2">
        <v>4</v>
      </c>
      <c r="T3957" s="2">
        <v>0</v>
      </c>
      <c r="U3957" s="4">
        <v>23.807999999999993</v>
      </c>
    </row>
    <row r="3958" spans="1:21" ht="15.75" customHeight="1" x14ac:dyDescent="0.3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4">
        <v>22.14</v>
      </c>
      <c r="S3958" s="2">
        <v>3</v>
      </c>
      <c r="T3958" s="2">
        <v>0</v>
      </c>
      <c r="U3958" s="4">
        <v>6.4205999999999976</v>
      </c>
    </row>
    <row r="3959" spans="1:21" ht="15.75" customHeight="1" x14ac:dyDescent="0.3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4">
        <v>11.277000000000001</v>
      </c>
      <c r="S3959" s="2">
        <v>3</v>
      </c>
      <c r="T3959" s="2">
        <v>0.7</v>
      </c>
      <c r="U3959" s="4">
        <v>-8.6456999999999979</v>
      </c>
    </row>
    <row r="3960" spans="1:21" ht="15.75" customHeight="1" x14ac:dyDescent="0.3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4">
        <v>4.4479999999999995</v>
      </c>
      <c r="S3960" s="2">
        <v>2</v>
      </c>
      <c r="T3960" s="2">
        <v>0.2</v>
      </c>
      <c r="U3960" s="4">
        <v>0.3335999999999999</v>
      </c>
    </row>
    <row r="3961" spans="1:21" ht="15.75" customHeight="1" x14ac:dyDescent="0.3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4">
        <v>44.76</v>
      </c>
      <c r="S3961" s="2">
        <v>3</v>
      </c>
      <c r="T3961" s="2">
        <v>0.2</v>
      </c>
      <c r="U3961" s="4">
        <v>14.546999999999995</v>
      </c>
    </row>
    <row r="3962" spans="1:21" ht="15.75" customHeight="1" x14ac:dyDescent="0.3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4">
        <v>38.28</v>
      </c>
      <c r="S3962" s="2">
        <v>6</v>
      </c>
      <c r="T3962" s="2">
        <v>0</v>
      </c>
      <c r="U3962" s="4">
        <v>17.608799999999999</v>
      </c>
    </row>
    <row r="3963" spans="1:21" ht="15.75" customHeight="1" x14ac:dyDescent="0.3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4">
        <v>149.94999999999999</v>
      </c>
      <c r="S3963" s="2">
        <v>5</v>
      </c>
      <c r="T3963" s="2">
        <v>0</v>
      </c>
      <c r="U3963" s="4">
        <v>44.984999999999985</v>
      </c>
    </row>
    <row r="3964" spans="1:21" ht="15.75" customHeight="1" x14ac:dyDescent="0.3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4">
        <v>12.84</v>
      </c>
      <c r="S3964" s="2">
        <v>3</v>
      </c>
      <c r="T3964" s="2">
        <v>0</v>
      </c>
      <c r="U3964" s="4">
        <v>3.4668000000000005</v>
      </c>
    </row>
    <row r="3965" spans="1:21" ht="15.75" customHeight="1" x14ac:dyDescent="0.3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4">
        <v>44.67</v>
      </c>
      <c r="S3965" s="2">
        <v>3</v>
      </c>
      <c r="T3965" s="2">
        <v>0</v>
      </c>
      <c r="U3965" s="4">
        <v>12.060900000000002</v>
      </c>
    </row>
    <row r="3966" spans="1:21" ht="15.75" customHeight="1" x14ac:dyDescent="0.3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4">
        <v>7.8719999999999999</v>
      </c>
      <c r="S3966" s="2">
        <v>3</v>
      </c>
      <c r="T3966" s="2">
        <v>0.2</v>
      </c>
      <c r="U3966" s="4">
        <v>0.88559999999999883</v>
      </c>
    </row>
    <row r="3967" spans="1:21" ht="15.75" customHeight="1" x14ac:dyDescent="0.3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4">
        <v>7.8719999999999999</v>
      </c>
      <c r="S3967" s="2">
        <v>3</v>
      </c>
      <c r="T3967" s="2">
        <v>0.2</v>
      </c>
      <c r="U3967" s="4">
        <v>0.88559999999999883</v>
      </c>
    </row>
    <row r="3968" spans="1:21" ht="15.75" customHeight="1" x14ac:dyDescent="0.3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4">
        <v>88.04</v>
      </c>
      <c r="S3968" s="2">
        <v>4</v>
      </c>
      <c r="T3968" s="2">
        <v>0</v>
      </c>
      <c r="U3968" s="4">
        <v>22.8904</v>
      </c>
    </row>
    <row r="3969" spans="1:21" ht="15.75" customHeight="1" x14ac:dyDescent="0.3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4">
        <v>40.635000000000012</v>
      </c>
      <c r="S3969" s="2">
        <v>7</v>
      </c>
      <c r="T3969" s="2">
        <v>0.7</v>
      </c>
      <c r="U3969" s="4">
        <v>-32.507999999999996</v>
      </c>
    </row>
    <row r="3970" spans="1:21" ht="15.75" customHeight="1" x14ac:dyDescent="0.3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4">
        <v>5.7279999999999989</v>
      </c>
      <c r="S3970" s="2">
        <v>8</v>
      </c>
      <c r="T3970" s="2">
        <v>0.8</v>
      </c>
      <c r="U3970" s="4">
        <v>-9.1648000000000032</v>
      </c>
    </row>
    <row r="3971" spans="1:21" ht="15.75" customHeight="1" x14ac:dyDescent="0.3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4">
        <v>42.24</v>
      </c>
      <c r="S3971" s="2">
        <v>10</v>
      </c>
      <c r="T3971" s="2">
        <v>0.2</v>
      </c>
      <c r="U3971" s="4">
        <v>13.199999999999998</v>
      </c>
    </row>
    <row r="3972" spans="1:21" ht="15.75" customHeight="1" x14ac:dyDescent="0.3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4">
        <v>53.820000000000007</v>
      </c>
      <c r="S3972" s="2">
        <v>9</v>
      </c>
      <c r="T3972" s="2">
        <v>0</v>
      </c>
      <c r="U3972" s="4">
        <v>24.218999999999998</v>
      </c>
    </row>
    <row r="3973" spans="1:21" ht="15.75" customHeight="1" x14ac:dyDescent="0.3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4">
        <v>79.36</v>
      </c>
      <c r="S3973" s="2">
        <v>4</v>
      </c>
      <c r="T3973" s="2">
        <v>0</v>
      </c>
      <c r="U3973" s="4">
        <v>20.633600000000001</v>
      </c>
    </row>
    <row r="3974" spans="1:21" ht="15.75" customHeight="1" x14ac:dyDescent="0.3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4">
        <v>13.48</v>
      </c>
      <c r="S3974" s="2">
        <v>2</v>
      </c>
      <c r="T3974" s="2">
        <v>0</v>
      </c>
      <c r="U3974" s="4">
        <v>6.74</v>
      </c>
    </row>
    <row r="3975" spans="1:21" ht="15.75" customHeight="1" x14ac:dyDescent="0.3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4">
        <v>29.800000000000004</v>
      </c>
      <c r="S3975" s="2">
        <v>5</v>
      </c>
      <c r="T3975" s="2">
        <v>0.2</v>
      </c>
      <c r="U3975" s="4">
        <v>9.3124999999999982</v>
      </c>
    </row>
    <row r="3976" spans="1:21" ht="15.75" customHeight="1" x14ac:dyDescent="0.3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4">
        <v>414</v>
      </c>
      <c r="S3976" s="2">
        <v>8</v>
      </c>
      <c r="T3976" s="2">
        <v>0</v>
      </c>
      <c r="U3976" s="4">
        <v>124.19999999999999</v>
      </c>
    </row>
    <row r="3977" spans="1:21" ht="15.75" customHeight="1" x14ac:dyDescent="0.3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4">
        <v>41.328000000000003</v>
      </c>
      <c r="S3977" s="2">
        <v>7</v>
      </c>
      <c r="T3977" s="2">
        <v>0.2</v>
      </c>
      <c r="U3977" s="4">
        <v>14.981400000000001</v>
      </c>
    </row>
    <row r="3978" spans="1:21" ht="15.75" customHeight="1" x14ac:dyDescent="0.3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4">
        <v>39.92</v>
      </c>
      <c r="S3978" s="2">
        <v>4</v>
      </c>
      <c r="T3978" s="2">
        <v>0</v>
      </c>
      <c r="U3978" s="4">
        <v>11.177600000000002</v>
      </c>
    </row>
    <row r="3979" spans="1:21" ht="15.75" customHeight="1" x14ac:dyDescent="0.3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4">
        <v>8.94</v>
      </c>
      <c r="S3979" s="2">
        <v>3</v>
      </c>
      <c r="T3979" s="2">
        <v>0</v>
      </c>
      <c r="U3979" s="4">
        <v>4.1123999999999992</v>
      </c>
    </row>
    <row r="3980" spans="1:21" ht="15.75" customHeight="1" x14ac:dyDescent="0.3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4">
        <v>84.784000000000006</v>
      </c>
      <c r="S3980" s="2">
        <v>2</v>
      </c>
      <c r="T3980" s="2">
        <v>0.2</v>
      </c>
      <c r="U3980" s="4">
        <v>-20.136200000000006</v>
      </c>
    </row>
    <row r="3981" spans="1:21" ht="15.75" customHeight="1" x14ac:dyDescent="0.3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4">
        <v>53.315999999999995</v>
      </c>
      <c r="S3981" s="2">
        <v>2</v>
      </c>
      <c r="T3981" s="2">
        <v>0.4</v>
      </c>
      <c r="U3981" s="4">
        <v>-19.549200000000006</v>
      </c>
    </row>
    <row r="3982" spans="1:21" ht="15.75" customHeight="1" x14ac:dyDescent="0.3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4">
        <v>56.519999999999996</v>
      </c>
      <c r="S3982" s="2">
        <v>3</v>
      </c>
      <c r="T3982" s="2">
        <v>0</v>
      </c>
      <c r="U3982" s="4">
        <v>15.8256</v>
      </c>
    </row>
    <row r="3983" spans="1:21" ht="15.75" customHeight="1" x14ac:dyDescent="0.3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4">
        <v>22.77</v>
      </c>
      <c r="S3983" s="2">
        <v>3</v>
      </c>
      <c r="T3983" s="2">
        <v>0</v>
      </c>
      <c r="U3983" s="4">
        <v>9.7911000000000001</v>
      </c>
    </row>
    <row r="3984" spans="1:21" ht="15.75" customHeight="1" x14ac:dyDescent="0.3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4">
        <v>287.96800000000002</v>
      </c>
      <c r="S3984" s="2">
        <v>4</v>
      </c>
      <c r="T3984" s="2">
        <v>0.2</v>
      </c>
      <c r="U3984" s="4">
        <v>-3.5996000000000521</v>
      </c>
    </row>
    <row r="3985" spans="1:21" ht="15.75" customHeight="1" x14ac:dyDescent="0.3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4">
        <v>2799.9600000000005</v>
      </c>
      <c r="S3985" s="2">
        <v>5</v>
      </c>
      <c r="T3985" s="2">
        <v>0.2</v>
      </c>
      <c r="U3985" s="4">
        <v>944.98649999999986</v>
      </c>
    </row>
    <row r="3986" spans="1:21" ht="15.75" customHeight="1" x14ac:dyDescent="0.3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4">
        <v>48.94</v>
      </c>
      <c r="S3986" s="2">
        <v>1</v>
      </c>
      <c r="T3986" s="2">
        <v>0</v>
      </c>
      <c r="U3986" s="4">
        <v>24.47</v>
      </c>
    </row>
    <row r="3987" spans="1:21" ht="15.75" customHeight="1" x14ac:dyDescent="0.3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4">
        <v>257.49900000000002</v>
      </c>
      <c r="S3987" s="2">
        <v>3</v>
      </c>
      <c r="T3987" s="2">
        <v>0.15</v>
      </c>
      <c r="U3987" s="4">
        <v>24.235199999999978</v>
      </c>
    </row>
    <row r="3988" spans="1:21" ht="15.75" customHeight="1" x14ac:dyDescent="0.3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4">
        <v>2591.56</v>
      </c>
      <c r="S3988" s="2">
        <v>4</v>
      </c>
      <c r="T3988" s="2">
        <v>0</v>
      </c>
      <c r="U3988" s="4">
        <v>621.97440000000006</v>
      </c>
    </row>
    <row r="3989" spans="1:21" ht="15.75" customHeight="1" x14ac:dyDescent="0.3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4">
        <v>41.95</v>
      </c>
      <c r="S3989" s="2">
        <v>5</v>
      </c>
      <c r="T3989" s="2">
        <v>0</v>
      </c>
      <c r="U3989" s="4">
        <v>10.487500000000001</v>
      </c>
    </row>
    <row r="3990" spans="1:21" ht="15.75" customHeight="1" x14ac:dyDescent="0.3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4">
        <v>79.12</v>
      </c>
      <c r="S3990" s="2">
        <v>5</v>
      </c>
      <c r="T3990" s="2">
        <v>0.2</v>
      </c>
      <c r="U3990" s="4">
        <v>13.845999999999997</v>
      </c>
    </row>
    <row r="3991" spans="1:21" ht="15.75" customHeight="1" x14ac:dyDescent="0.3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4">
        <v>52.96</v>
      </c>
      <c r="S3991" s="2">
        <v>2</v>
      </c>
      <c r="T3991" s="2">
        <v>0</v>
      </c>
      <c r="U3991" s="4">
        <v>20.1248</v>
      </c>
    </row>
    <row r="3992" spans="1:21" ht="15.75" customHeight="1" x14ac:dyDescent="0.3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4">
        <v>286.34400000000005</v>
      </c>
      <c r="S3992" s="2">
        <v>3</v>
      </c>
      <c r="T3992" s="2">
        <v>0.2</v>
      </c>
      <c r="U3992" s="4">
        <v>-64.427400000000006</v>
      </c>
    </row>
    <row r="3993" spans="1:21" ht="15.75" customHeight="1" x14ac:dyDescent="0.3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4">
        <v>63.552000000000007</v>
      </c>
      <c r="S3993" s="2">
        <v>3</v>
      </c>
      <c r="T3993" s="2">
        <v>0.2</v>
      </c>
      <c r="U3993" s="4">
        <v>14.299199999999999</v>
      </c>
    </row>
    <row r="3994" spans="1:21" ht="15.75" customHeight="1" x14ac:dyDescent="0.3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4">
        <v>41.375999999999998</v>
      </c>
      <c r="S3994" s="2">
        <v>3</v>
      </c>
      <c r="T3994" s="2">
        <v>0.2</v>
      </c>
      <c r="U3994" s="4">
        <v>4.6547999999999927</v>
      </c>
    </row>
    <row r="3995" spans="1:21" ht="15.75" customHeight="1" x14ac:dyDescent="0.3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4">
        <v>172.70400000000001</v>
      </c>
      <c r="S3995" s="2">
        <v>6</v>
      </c>
      <c r="T3995" s="2">
        <v>0.2</v>
      </c>
      <c r="U3995" s="4">
        <v>10.793999999999983</v>
      </c>
    </row>
    <row r="3996" spans="1:21" ht="15.75" customHeight="1" x14ac:dyDescent="0.3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4">
        <v>512.93999999999994</v>
      </c>
      <c r="S3996" s="2">
        <v>3</v>
      </c>
      <c r="T3996" s="2">
        <v>0</v>
      </c>
      <c r="U3996" s="4">
        <v>97.45859999999999</v>
      </c>
    </row>
    <row r="3997" spans="1:21" ht="15.75" customHeight="1" x14ac:dyDescent="0.3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4">
        <v>860.93</v>
      </c>
      <c r="S3997" s="2">
        <v>7</v>
      </c>
      <c r="T3997" s="2">
        <v>0</v>
      </c>
      <c r="U3997" s="4">
        <v>189.40460000000002</v>
      </c>
    </row>
    <row r="3998" spans="1:21" ht="15.75" customHeight="1" x14ac:dyDescent="0.3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4">
        <v>769.95</v>
      </c>
      <c r="S3998" s="2">
        <v>5</v>
      </c>
      <c r="T3998" s="2">
        <v>0</v>
      </c>
      <c r="U3998" s="4">
        <v>223.28549999999993</v>
      </c>
    </row>
    <row r="3999" spans="1:21" ht="15.75" customHeight="1" x14ac:dyDescent="0.3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4">
        <v>14.98</v>
      </c>
      <c r="S3999" s="2">
        <v>1</v>
      </c>
      <c r="T3999" s="2">
        <v>0</v>
      </c>
      <c r="U3999" s="4">
        <v>4.4939999999999998</v>
      </c>
    </row>
    <row r="4000" spans="1:21" ht="15.75" customHeight="1" x14ac:dyDescent="0.3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4">
        <v>373.08</v>
      </c>
      <c r="S4000" s="2">
        <v>6</v>
      </c>
      <c r="T4000" s="2">
        <v>0</v>
      </c>
      <c r="U4000" s="4">
        <v>82.077600000000004</v>
      </c>
    </row>
    <row r="4001" spans="1:21" ht="15.75" customHeight="1" x14ac:dyDescent="0.3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4">
        <v>231.92000000000002</v>
      </c>
      <c r="S4001" s="2">
        <v>5</v>
      </c>
      <c r="T4001" s="2">
        <v>0.2</v>
      </c>
      <c r="U4001" s="4">
        <v>5.7980000000000018</v>
      </c>
    </row>
    <row r="4002" spans="1:21" ht="15.75" customHeight="1" x14ac:dyDescent="0.3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4">
        <v>63.47</v>
      </c>
      <c r="S4002" s="2">
        <v>11</v>
      </c>
      <c r="T4002" s="2">
        <v>0</v>
      </c>
      <c r="U4002" s="4">
        <v>19.040999999999997</v>
      </c>
    </row>
    <row r="4003" spans="1:21" ht="15.75" customHeight="1" x14ac:dyDescent="0.3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4">
        <v>345</v>
      </c>
      <c r="S4003" s="2">
        <v>5</v>
      </c>
      <c r="T4003" s="2">
        <v>0</v>
      </c>
      <c r="U4003" s="4">
        <v>58.649999999999984</v>
      </c>
    </row>
    <row r="4004" spans="1:21" ht="15.75" customHeight="1" x14ac:dyDescent="0.3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4">
        <v>637.89599999999996</v>
      </c>
      <c r="S4004" s="2">
        <v>3</v>
      </c>
      <c r="T4004" s="2">
        <v>0.3</v>
      </c>
      <c r="U4004" s="4">
        <v>-127.57919999999996</v>
      </c>
    </row>
    <row r="4005" spans="1:21" ht="15.75" customHeight="1" x14ac:dyDescent="0.3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4">
        <v>287.90999999999997</v>
      </c>
      <c r="S4005" s="2">
        <v>3</v>
      </c>
      <c r="T4005" s="2">
        <v>0.4</v>
      </c>
      <c r="U4005" s="4">
        <v>33.589499999999987</v>
      </c>
    </row>
    <row r="4006" spans="1:21" ht="15.75" customHeight="1" x14ac:dyDescent="0.3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4">
        <v>36.6</v>
      </c>
      <c r="S4006" s="2">
        <v>3</v>
      </c>
      <c r="T4006" s="2">
        <v>0.2</v>
      </c>
      <c r="U4006" s="4">
        <v>11.894999999999994</v>
      </c>
    </row>
    <row r="4007" spans="1:21" ht="15.75" customHeight="1" x14ac:dyDescent="0.3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4">
        <v>1.78</v>
      </c>
      <c r="S4007" s="2">
        <v>1</v>
      </c>
      <c r="T4007" s="2">
        <v>0</v>
      </c>
      <c r="U4007" s="4">
        <v>0.49839999999999995</v>
      </c>
    </row>
    <row r="4008" spans="1:21" ht="15.75" customHeight="1" x14ac:dyDescent="0.3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4">
        <v>25.92</v>
      </c>
      <c r="S4008" s="2">
        <v>4</v>
      </c>
      <c r="T4008" s="2">
        <v>0</v>
      </c>
      <c r="U4008" s="4">
        <v>12.441600000000001</v>
      </c>
    </row>
    <row r="4009" spans="1:21" ht="15.75" customHeight="1" x14ac:dyDescent="0.3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4">
        <v>101.94</v>
      </c>
      <c r="S4009" s="2">
        <v>6</v>
      </c>
      <c r="T4009" s="2">
        <v>0</v>
      </c>
      <c r="U4009" s="4">
        <v>21.407399999999999</v>
      </c>
    </row>
    <row r="4010" spans="1:21" ht="15.75" customHeight="1" x14ac:dyDescent="0.3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4">
        <v>6.8480000000000008</v>
      </c>
      <c r="S4010" s="2">
        <v>2</v>
      </c>
      <c r="T4010" s="2">
        <v>0.2</v>
      </c>
      <c r="U4010" s="4">
        <v>0.59920000000000018</v>
      </c>
    </row>
    <row r="4011" spans="1:21" ht="15.75" customHeight="1" x14ac:dyDescent="0.3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4">
        <v>474.43</v>
      </c>
      <c r="S4011" s="2">
        <v>11</v>
      </c>
      <c r="T4011" s="2">
        <v>0</v>
      </c>
      <c r="U4011" s="4">
        <v>199.26060000000004</v>
      </c>
    </row>
    <row r="4012" spans="1:21" ht="15.75" customHeight="1" x14ac:dyDescent="0.3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4">
        <v>8.4480000000000004</v>
      </c>
      <c r="S4012" s="2">
        <v>2</v>
      </c>
      <c r="T4012" s="2">
        <v>0.2</v>
      </c>
      <c r="U4012" s="4">
        <v>2.6399999999999997</v>
      </c>
    </row>
    <row r="4013" spans="1:21" ht="15.75" customHeight="1" x14ac:dyDescent="0.3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4">
        <v>39.295999999999999</v>
      </c>
      <c r="S4013" s="2">
        <v>4</v>
      </c>
      <c r="T4013" s="2">
        <v>0.2</v>
      </c>
      <c r="U4013" s="4">
        <v>3.9295999999999989</v>
      </c>
    </row>
    <row r="4014" spans="1:21" ht="15.75" customHeight="1" x14ac:dyDescent="0.3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4">
        <v>17.12</v>
      </c>
      <c r="S4014" s="2">
        <v>4</v>
      </c>
      <c r="T4014" s="2">
        <v>0</v>
      </c>
      <c r="U4014" s="4">
        <v>4.9647999999999985</v>
      </c>
    </row>
    <row r="4015" spans="1:21" ht="15.75" customHeight="1" x14ac:dyDescent="0.3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4">
        <v>542.93999999999994</v>
      </c>
      <c r="S4015" s="2">
        <v>3</v>
      </c>
      <c r="T4015" s="2">
        <v>0</v>
      </c>
      <c r="U4015" s="4">
        <v>152.02319999999997</v>
      </c>
    </row>
    <row r="4016" spans="1:21" ht="15.75" customHeight="1" x14ac:dyDescent="0.3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4">
        <v>8.64</v>
      </c>
      <c r="S4016" s="2">
        <v>3</v>
      </c>
      <c r="T4016" s="2">
        <v>0</v>
      </c>
      <c r="U4016" s="4">
        <v>4.2336</v>
      </c>
    </row>
    <row r="4017" spans="1:21" ht="15.75" customHeight="1" x14ac:dyDescent="0.3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4">
        <v>193.79999999999998</v>
      </c>
      <c r="S4017" s="2">
        <v>5</v>
      </c>
      <c r="T4017" s="2">
        <v>0</v>
      </c>
      <c r="U4017" s="4">
        <v>94.962000000000003</v>
      </c>
    </row>
    <row r="4018" spans="1:21" ht="15.75" customHeight="1" x14ac:dyDescent="0.3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4">
        <v>21.400000000000002</v>
      </c>
      <c r="S4018" s="2">
        <v>5</v>
      </c>
      <c r="T4018" s="2">
        <v>0</v>
      </c>
      <c r="U4018" s="4">
        <v>9.629999999999999</v>
      </c>
    </row>
    <row r="4019" spans="1:21" ht="15.75" customHeight="1" x14ac:dyDescent="0.3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4">
        <v>97.88</v>
      </c>
      <c r="S4019" s="2">
        <v>2</v>
      </c>
      <c r="T4019" s="2">
        <v>0</v>
      </c>
      <c r="U4019" s="4">
        <v>48.94</v>
      </c>
    </row>
    <row r="4020" spans="1:21" ht="15.75" customHeight="1" x14ac:dyDescent="0.3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4">
        <v>251.91</v>
      </c>
      <c r="S4020" s="2">
        <v>9</v>
      </c>
      <c r="T4020" s="2">
        <v>0</v>
      </c>
      <c r="U4020" s="4">
        <v>47.862899999999982</v>
      </c>
    </row>
    <row r="4021" spans="1:21" ht="15.75" customHeight="1" x14ac:dyDescent="0.3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4">
        <v>25.86</v>
      </c>
      <c r="S4021" s="2">
        <v>3</v>
      </c>
      <c r="T4021" s="2">
        <v>0</v>
      </c>
      <c r="U4021" s="4">
        <v>6.7236000000000002</v>
      </c>
    </row>
    <row r="4022" spans="1:21" ht="15.75" customHeight="1" x14ac:dyDescent="0.3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4">
        <v>170.05799999999999</v>
      </c>
      <c r="S4022" s="2">
        <v>3</v>
      </c>
      <c r="T4022" s="2">
        <v>0.3</v>
      </c>
      <c r="U4022" s="4">
        <v>-4.858799999999988</v>
      </c>
    </row>
    <row r="4023" spans="1:21" ht="15.75" customHeight="1" x14ac:dyDescent="0.3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4">
        <v>82.782000000000011</v>
      </c>
      <c r="S4023" s="2">
        <v>3</v>
      </c>
      <c r="T4023" s="2">
        <v>0.4</v>
      </c>
      <c r="U4023" s="4">
        <v>-15.176700000000004</v>
      </c>
    </row>
    <row r="4024" spans="1:21" ht="15.75" customHeight="1" x14ac:dyDescent="0.3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4">
        <v>853.92999999999984</v>
      </c>
      <c r="S4024" s="2">
        <v>5</v>
      </c>
      <c r="T4024" s="2">
        <v>0.3</v>
      </c>
      <c r="U4024" s="4">
        <v>0</v>
      </c>
    </row>
    <row r="4025" spans="1:21" ht="15.75" customHeight="1" x14ac:dyDescent="0.3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4">
        <v>556.66499999999996</v>
      </c>
      <c r="S4025" s="2">
        <v>5</v>
      </c>
      <c r="T4025" s="2">
        <v>0.15</v>
      </c>
      <c r="U4025" s="4">
        <v>6.5490000000000208</v>
      </c>
    </row>
    <row r="4026" spans="1:21" ht="15.75" customHeight="1" x14ac:dyDescent="0.3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4">
        <v>95.84</v>
      </c>
      <c r="S4026" s="2">
        <v>4</v>
      </c>
      <c r="T4026" s="2">
        <v>0.2</v>
      </c>
      <c r="U4026" s="4">
        <v>34.741999999999997</v>
      </c>
    </row>
    <row r="4027" spans="1:21" ht="15.75" customHeight="1" x14ac:dyDescent="0.3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4">
        <v>29.664000000000001</v>
      </c>
      <c r="S4027" s="2">
        <v>4</v>
      </c>
      <c r="T4027" s="2">
        <v>0.2</v>
      </c>
      <c r="U4027" s="4">
        <v>10.011599999999998</v>
      </c>
    </row>
    <row r="4028" spans="1:21" ht="15.75" customHeight="1" x14ac:dyDescent="0.3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4">
        <v>9.1840000000000011</v>
      </c>
      <c r="S4028" s="2">
        <v>7</v>
      </c>
      <c r="T4028" s="2">
        <v>0.2</v>
      </c>
      <c r="U4028" s="4">
        <v>2.8699999999999992</v>
      </c>
    </row>
    <row r="4029" spans="1:21" ht="15.75" customHeight="1" x14ac:dyDescent="0.3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4">
        <v>153.584</v>
      </c>
      <c r="S4029" s="2">
        <v>2</v>
      </c>
      <c r="T4029" s="2">
        <v>0.2</v>
      </c>
      <c r="U4029" s="4">
        <v>13.438599999999994</v>
      </c>
    </row>
    <row r="4030" spans="1:21" ht="15.75" customHeight="1" x14ac:dyDescent="0.3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4">
        <v>12.863999999999995</v>
      </c>
      <c r="S4030" s="2">
        <v>8</v>
      </c>
      <c r="T4030" s="2">
        <v>0.8</v>
      </c>
      <c r="U4030" s="4">
        <v>-22.512</v>
      </c>
    </row>
    <row r="4031" spans="1:21" ht="15.75" customHeight="1" x14ac:dyDescent="0.3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4">
        <v>479.97</v>
      </c>
      <c r="S4031" s="2">
        <v>3</v>
      </c>
      <c r="T4031" s="2">
        <v>0</v>
      </c>
      <c r="U4031" s="4">
        <v>239.98500000000001</v>
      </c>
    </row>
    <row r="4032" spans="1:21" ht="15.75" customHeight="1" x14ac:dyDescent="0.3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4">
        <v>232.88</v>
      </c>
      <c r="S4032" s="2">
        <v>4</v>
      </c>
      <c r="T4032" s="2">
        <v>0</v>
      </c>
      <c r="U4032" s="4">
        <v>60.5488</v>
      </c>
    </row>
    <row r="4033" spans="1:21" ht="15.75" customHeight="1" x14ac:dyDescent="0.3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4">
        <v>236.88</v>
      </c>
      <c r="S4033" s="2">
        <v>6</v>
      </c>
      <c r="T4033" s="2">
        <v>0</v>
      </c>
      <c r="U4033" s="4">
        <v>66.326400000000007</v>
      </c>
    </row>
    <row r="4034" spans="1:21" ht="15.75" customHeight="1" x14ac:dyDescent="0.3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4">
        <v>29.900000000000002</v>
      </c>
      <c r="S4034" s="2">
        <v>5</v>
      </c>
      <c r="T4034" s="2">
        <v>0</v>
      </c>
      <c r="U4034" s="4">
        <v>14.651</v>
      </c>
    </row>
    <row r="4035" spans="1:21" ht="15.75" customHeight="1" x14ac:dyDescent="0.3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4">
        <v>100</v>
      </c>
      <c r="S4035" s="2">
        <v>4</v>
      </c>
      <c r="T4035" s="2">
        <v>0</v>
      </c>
      <c r="U4035" s="4">
        <v>21</v>
      </c>
    </row>
    <row r="4036" spans="1:21" ht="15.75" customHeight="1" x14ac:dyDescent="0.3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4">
        <v>18.693000000000001</v>
      </c>
      <c r="S4036" s="2">
        <v>3</v>
      </c>
      <c r="T4036" s="2">
        <v>0.7</v>
      </c>
      <c r="U4036" s="4">
        <v>-14.331299999999992</v>
      </c>
    </row>
    <row r="4037" spans="1:21" ht="15.75" customHeight="1" x14ac:dyDescent="0.3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4">
        <v>383.952</v>
      </c>
      <c r="S4037" s="2">
        <v>6</v>
      </c>
      <c r="T4037" s="2">
        <v>0.2</v>
      </c>
      <c r="U4037" s="4">
        <v>76.790399999999977</v>
      </c>
    </row>
    <row r="4038" spans="1:21" ht="15.75" customHeight="1" x14ac:dyDescent="0.3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4">
        <v>24.816000000000003</v>
      </c>
      <c r="S4038" s="2">
        <v>2</v>
      </c>
      <c r="T4038" s="2">
        <v>0.2</v>
      </c>
      <c r="U4038" s="4">
        <v>1.5509999999999984</v>
      </c>
    </row>
    <row r="4039" spans="1:21" ht="15.75" customHeight="1" x14ac:dyDescent="0.3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4">
        <v>24.900000000000002</v>
      </c>
      <c r="S4039" s="2">
        <v>5</v>
      </c>
      <c r="T4039" s="2">
        <v>0</v>
      </c>
      <c r="U4039" s="4">
        <v>8.2169999999999987</v>
      </c>
    </row>
    <row r="4040" spans="1:21" ht="15.75" customHeight="1" x14ac:dyDescent="0.3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4">
        <v>21.12</v>
      </c>
      <c r="S4040" s="2">
        <v>4</v>
      </c>
      <c r="T4040" s="2">
        <v>0</v>
      </c>
      <c r="U4040" s="4">
        <v>9.5039999999999996</v>
      </c>
    </row>
    <row r="4041" spans="1:21" ht="15.75" customHeight="1" x14ac:dyDescent="0.3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4">
        <v>767.95200000000011</v>
      </c>
      <c r="S4041" s="2">
        <v>6</v>
      </c>
      <c r="T4041" s="2">
        <v>0.2</v>
      </c>
      <c r="U4041" s="4">
        <v>287.98199999999997</v>
      </c>
    </row>
    <row r="4042" spans="1:21" ht="15.75" customHeight="1" x14ac:dyDescent="0.3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4">
        <v>14.352000000000002</v>
      </c>
      <c r="S4042" s="2">
        <v>3</v>
      </c>
      <c r="T4042" s="2">
        <v>0.2</v>
      </c>
      <c r="U4042" s="4">
        <v>4.6643999999999988</v>
      </c>
    </row>
    <row r="4043" spans="1:21" ht="15.75" customHeight="1" x14ac:dyDescent="0.3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4">
        <v>191.976</v>
      </c>
      <c r="S4043" s="2">
        <v>3</v>
      </c>
      <c r="T4043" s="2">
        <v>0.2</v>
      </c>
      <c r="U4043" s="4">
        <v>19.197599999999994</v>
      </c>
    </row>
    <row r="4044" spans="1:21" ht="15.75" customHeight="1" x14ac:dyDescent="0.3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4">
        <v>274.77</v>
      </c>
      <c r="S4044" s="2">
        <v>9</v>
      </c>
      <c r="T4044" s="2">
        <v>0</v>
      </c>
      <c r="U4044" s="4">
        <v>126.39420000000001</v>
      </c>
    </row>
    <row r="4045" spans="1:21" ht="15.75" customHeight="1" x14ac:dyDescent="0.3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4">
        <v>70.56</v>
      </c>
      <c r="S4045" s="2">
        <v>6</v>
      </c>
      <c r="T4045" s="2">
        <v>0</v>
      </c>
      <c r="U4045" s="4">
        <v>23.990399999999994</v>
      </c>
    </row>
    <row r="4046" spans="1:21" ht="15.75" customHeight="1" x14ac:dyDescent="0.3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4">
        <v>204.85</v>
      </c>
      <c r="S4046" s="2">
        <v>5</v>
      </c>
      <c r="T4046" s="2">
        <v>0</v>
      </c>
      <c r="U4046" s="4">
        <v>57.358000000000011</v>
      </c>
    </row>
    <row r="4047" spans="1:21" ht="15.75" customHeight="1" x14ac:dyDescent="0.3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4">
        <v>9.155999999999997</v>
      </c>
      <c r="S4047" s="2">
        <v>3</v>
      </c>
      <c r="T4047" s="2">
        <v>0.8</v>
      </c>
      <c r="U4047" s="4">
        <v>-13.734000000000002</v>
      </c>
    </row>
    <row r="4048" spans="1:21" ht="15.75" customHeight="1" x14ac:dyDescent="0.3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4">
        <v>23.991999999999994</v>
      </c>
      <c r="S4048" s="2">
        <v>2</v>
      </c>
      <c r="T4048" s="2">
        <v>0.8</v>
      </c>
      <c r="U4048" s="4">
        <v>-62.379199999999997</v>
      </c>
    </row>
    <row r="4049" spans="1:21" ht="15.75" customHeight="1" x14ac:dyDescent="0.3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4">
        <v>80.88</v>
      </c>
      <c r="S4049" s="2">
        <v>3</v>
      </c>
      <c r="T4049" s="2">
        <v>0</v>
      </c>
      <c r="U4049" s="4">
        <v>39.6312</v>
      </c>
    </row>
    <row r="4050" spans="1:21" ht="15.75" customHeight="1" x14ac:dyDescent="0.3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4">
        <v>599.9</v>
      </c>
      <c r="S4050" s="2">
        <v>10</v>
      </c>
      <c r="T4050" s="2">
        <v>0</v>
      </c>
      <c r="U4050" s="4">
        <v>191.96799999999996</v>
      </c>
    </row>
    <row r="4051" spans="1:21" ht="15.75" customHeight="1" x14ac:dyDescent="0.3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4">
        <v>276.69</v>
      </c>
      <c r="S4051" s="2">
        <v>3</v>
      </c>
      <c r="T4051" s="2">
        <v>0</v>
      </c>
      <c r="U4051" s="4">
        <v>49.804199999999994</v>
      </c>
    </row>
    <row r="4052" spans="1:21" ht="15.75" customHeight="1" x14ac:dyDescent="0.3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4">
        <v>172.76400000000001</v>
      </c>
      <c r="S4052" s="2">
        <v>2</v>
      </c>
      <c r="T4052" s="2">
        <v>0.1</v>
      </c>
      <c r="U4052" s="4">
        <v>32.633200000000016</v>
      </c>
    </row>
    <row r="4053" spans="1:21" ht="15.75" customHeight="1" x14ac:dyDescent="0.3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4">
        <v>4.2240000000000002</v>
      </c>
      <c r="S4053" s="2">
        <v>3</v>
      </c>
      <c r="T4053" s="2">
        <v>0.2</v>
      </c>
      <c r="U4053" s="4">
        <v>1.4783999999999997</v>
      </c>
    </row>
    <row r="4054" spans="1:21" ht="15.75" customHeight="1" x14ac:dyDescent="0.3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4">
        <v>409.27199999999999</v>
      </c>
      <c r="S4054" s="2">
        <v>2</v>
      </c>
      <c r="T4054" s="2">
        <v>0.4</v>
      </c>
      <c r="U4054" s="4">
        <v>-81.854399999999998</v>
      </c>
    </row>
    <row r="4055" spans="1:21" ht="15.75" customHeight="1" x14ac:dyDescent="0.3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4">
        <v>55.44</v>
      </c>
      <c r="S4055" s="2">
        <v>11</v>
      </c>
      <c r="T4055" s="2">
        <v>0.2</v>
      </c>
      <c r="U4055" s="4">
        <v>18.017999999999997</v>
      </c>
    </row>
    <row r="4056" spans="1:21" ht="15.75" customHeight="1" x14ac:dyDescent="0.3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4">
        <v>20.928000000000001</v>
      </c>
      <c r="S4056" s="2">
        <v>4</v>
      </c>
      <c r="T4056" s="2">
        <v>0.2</v>
      </c>
      <c r="U4056" s="4">
        <v>6.8015999999999996</v>
      </c>
    </row>
    <row r="4057" spans="1:21" ht="15.75" customHeight="1" x14ac:dyDescent="0.3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4">
        <v>1801.6320000000001</v>
      </c>
      <c r="S4057" s="2">
        <v>6</v>
      </c>
      <c r="T4057" s="2">
        <v>0.2</v>
      </c>
      <c r="U4057" s="4">
        <v>-337.80600000000004</v>
      </c>
    </row>
    <row r="4058" spans="1:21" ht="15.75" customHeight="1" x14ac:dyDescent="0.3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4">
        <v>67.175999999999988</v>
      </c>
      <c r="S4058" s="2">
        <v>1</v>
      </c>
      <c r="T4058" s="2">
        <v>0.4</v>
      </c>
      <c r="U4058" s="4">
        <v>-20.152800000000006</v>
      </c>
    </row>
    <row r="4059" spans="1:21" ht="15.75" customHeight="1" x14ac:dyDescent="0.3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4">
        <v>646.20000000000005</v>
      </c>
      <c r="S4059" s="2">
        <v>5</v>
      </c>
      <c r="T4059" s="2">
        <v>0.2</v>
      </c>
      <c r="U4059" s="4">
        <v>-8.0774999999999864</v>
      </c>
    </row>
    <row r="4060" spans="1:21" ht="15.75" customHeight="1" x14ac:dyDescent="0.3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4">
        <v>72.744000000000014</v>
      </c>
      <c r="S4060" s="2">
        <v>7</v>
      </c>
      <c r="T4060" s="2">
        <v>0.2</v>
      </c>
      <c r="U4060" s="4">
        <v>-15.458100000000007</v>
      </c>
    </row>
    <row r="4061" spans="1:21" ht="15.75" customHeight="1" x14ac:dyDescent="0.3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4">
        <v>572.16000000000008</v>
      </c>
      <c r="S4061" s="2">
        <v>3</v>
      </c>
      <c r="T4061" s="2">
        <v>0.2</v>
      </c>
      <c r="U4061" s="4">
        <v>35.759999999999962</v>
      </c>
    </row>
    <row r="4062" spans="1:21" ht="15.75" customHeight="1" x14ac:dyDescent="0.3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4">
        <v>68.111999999999995</v>
      </c>
      <c r="S4062" s="2">
        <v>3</v>
      </c>
      <c r="T4062" s="2">
        <v>0.2</v>
      </c>
      <c r="U4062" s="4">
        <v>17.879399999999997</v>
      </c>
    </row>
    <row r="4063" spans="1:21" ht="15.75" customHeight="1" x14ac:dyDescent="0.3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4">
        <v>25.031999999999996</v>
      </c>
      <c r="S4063" s="2">
        <v>3</v>
      </c>
      <c r="T4063" s="2">
        <v>0.2</v>
      </c>
      <c r="U4063" s="4">
        <v>7.822499999999998</v>
      </c>
    </row>
    <row r="4064" spans="1:21" ht="15.75" customHeight="1" x14ac:dyDescent="0.3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4">
        <v>39.992000000000004</v>
      </c>
      <c r="S4064" s="2">
        <v>1</v>
      </c>
      <c r="T4064" s="2">
        <v>0.2</v>
      </c>
      <c r="U4064" s="4">
        <v>7.4984999999999964</v>
      </c>
    </row>
    <row r="4065" spans="1:21" ht="15.75" customHeight="1" x14ac:dyDescent="0.3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4">
        <v>20.015999999999998</v>
      </c>
      <c r="S4065" s="2">
        <v>9</v>
      </c>
      <c r="T4065" s="2">
        <v>0.2</v>
      </c>
      <c r="U4065" s="4">
        <v>1.7514000000000003</v>
      </c>
    </row>
    <row r="4066" spans="1:21" ht="15.75" customHeight="1" x14ac:dyDescent="0.3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4">
        <v>3.1040000000000001</v>
      </c>
      <c r="S4066" s="2">
        <v>1</v>
      </c>
      <c r="T4066" s="2">
        <v>0.2</v>
      </c>
      <c r="U4066" s="4">
        <v>0.34919999999999951</v>
      </c>
    </row>
    <row r="4067" spans="1:21" ht="15.75" customHeight="1" x14ac:dyDescent="0.3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4">
        <v>7.52</v>
      </c>
      <c r="S4067" s="2">
        <v>5</v>
      </c>
      <c r="T4067" s="2">
        <v>0.2</v>
      </c>
      <c r="U4067" s="4">
        <v>1.4099999999999997</v>
      </c>
    </row>
    <row r="4068" spans="1:21" ht="15.75" customHeight="1" x14ac:dyDescent="0.3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4">
        <v>10.272000000000002</v>
      </c>
      <c r="S4068" s="2">
        <v>3</v>
      </c>
      <c r="T4068" s="2">
        <v>0.2</v>
      </c>
      <c r="U4068" s="4">
        <v>0.89880000000000004</v>
      </c>
    </row>
    <row r="4069" spans="1:21" ht="15.75" customHeight="1" x14ac:dyDescent="0.3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4">
        <v>47.808000000000007</v>
      </c>
      <c r="S4069" s="2">
        <v>12</v>
      </c>
      <c r="T4069" s="2">
        <v>0.2</v>
      </c>
      <c r="U4069" s="4">
        <v>15.537599999999998</v>
      </c>
    </row>
    <row r="4070" spans="1:21" ht="15.75" customHeight="1" x14ac:dyDescent="0.3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4">
        <v>978.83999999999992</v>
      </c>
      <c r="S4070" s="2">
        <v>9</v>
      </c>
      <c r="T4070" s="2">
        <v>0.2</v>
      </c>
      <c r="U4070" s="4">
        <v>110.1194999999999</v>
      </c>
    </row>
    <row r="4071" spans="1:21" ht="15.75" customHeight="1" x14ac:dyDescent="0.3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4">
        <v>13.139999999999997</v>
      </c>
      <c r="S4071" s="2">
        <v>9</v>
      </c>
      <c r="T4071" s="2">
        <v>0.8</v>
      </c>
      <c r="U4071" s="4">
        <v>-21.681000000000004</v>
      </c>
    </row>
    <row r="4072" spans="1:21" ht="15.75" customHeight="1" x14ac:dyDescent="0.3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4">
        <v>10.023999999999997</v>
      </c>
      <c r="S4072" s="2">
        <v>4</v>
      </c>
      <c r="T4072" s="2">
        <v>0.8</v>
      </c>
      <c r="U4072" s="4">
        <v>-16.539600000000007</v>
      </c>
    </row>
    <row r="4073" spans="1:21" ht="15.75" customHeight="1" x14ac:dyDescent="0.3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4">
        <v>156.37279999999998</v>
      </c>
      <c r="S4073" s="2">
        <v>2</v>
      </c>
      <c r="T4073" s="2">
        <v>0.32</v>
      </c>
      <c r="U4073" s="4">
        <v>-52.890800000000027</v>
      </c>
    </row>
    <row r="4074" spans="1:21" ht="15.75" customHeight="1" x14ac:dyDescent="0.3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4">
        <v>999.98</v>
      </c>
      <c r="S4074" s="2">
        <v>2</v>
      </c>
      <c r="T4074" s="2">
        <v>0</v>
      </c>
      <c r="U4074" s="4">
        <v>449.99099999999999</v>
      </c>
    </row>
    <row r="4075" spans="1:21" ht="15.75" customHeight="1" x14ac:dyDescent="0.3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4">
        <v>821.94</v>
      </c>
      <c r="S4075" s="2">
        <v>6</v>
      </c>
      <c r="T4075" s="2">
        <v>0</v>
      </c>
      <c r="U4075" s="4">
        <v>213.70440000000002</v>
      </c>
    </row>
    <row r="4076" spans="1:21" ht="15.75" customHeight="1" x14ac:dyDescent="0.3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4">
        <v>220.06399999999999</v>
      </c>
      <c r="S4076" s="2">
        <v>4</v>
      </c>
      <c r="T4076" s="2">
        <v>0.2</v>
      </c>
      <c r="U4076" s="4">
        <v>55.016000000000012</v>
      </c>
    </row>
    <row r="4077" spans="1:21" ht="15.75" customHeight="1" x14ac:dyDescent="0.3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4">
        <v>339.13600000000002</v>
      </c>
      <c r="S4077" s="2">
        <v>4</v>
      </c>
      <c r="T4077" s="2">
        <v>0.2</v>
      </c>
      <c r="U4077" s="4">
        <v>0</v>
      </c>
    </row>
    <row r="4078" spans="1:21" ht="15.75" customHeight="1" x14ac:dyDescent="0.3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4">
        <v>7.04</v>
      </c>
      <c r="S4078" s="2">
        <v>2</v>
      </c>
      <c r="T4078" s="2">
        <v>0</v>
      </c>
      <c r="U4078" s="4">
        <v>3.3087999999999997</v>
      </c>
    </row>
    <row r="4079" spans="1:21" ht="15.75" customHeight="1" x14ac:dyDescent="0.3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4">
        <v>5.04</v>
      </c>
      <c r="S4079" s="2">
        <v>4</v>
      </c>
      <c r="T4079" s="2">
        <v>0</v>
      </c>
      <c r="U4079" s="4">
        <v>0.2016</v>
      </c>
    </row>
    <row r="4080" spans="1:21" ht="15.75" customHeight="1" x14ac:dyDescent="0.3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4">
        <v>116.28</v>
      </c>
      <c r="S4080" s="2">
        <v>3</v>
      </c>
      <c r="T4080" s="2">
        <v>0</v>
      </c>
      <c r="U4080" s="4">
        <v>56.977199999999996</v>
      </c>
    </row>
    <row r="4081" spans="1:21" ht="15.75" customHeight="1" x14ac:dyDescent="0.3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4">
        <v>47.975999999999999</v>
      </c>
      <c r="S4081" s="2">
        <v>3</v>
      </c>
      <c r="T4081" s="2">
        <v>0.2</v>
      </c>
      <c r="U4081" s="4">
        <v>4.7976000000000028</v>
      </c>
    </row>
    <row r="4082" spans="1:21" ht="15.75" customHeight="1" x14ac:dyDescent="0.3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4">
        <v>60.048000000000002</v>
      </c>
      <c r="S4082" s="2">
        <v>9</v>
      </c>
      <c r="T4082" s="2">
        <v>0.2</v>
      </c>
      <c r="U4082" s="4">
        <v>22.518000000000001</v>
      </c>
    </row>
    <row r="4083" spans="1:21" ht="15.75" customHeight="1" x14ac:dyDescent="0.3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4">
        <v>5.0220000000000002</v>
      </c>
      <c r="S4083" s="2">
        <v>1</v>
      </c>
      <c r="T4083" s="2">
        <v>0.7</v>
      </c>
      <c r="U4083" s="4">
        <v>-3.5153999999999996</v>
      </c>
    </row>
    <row r="4084" spans="1:21" ht="15.75" customHeight="1" x14ac:dyDescent="0.3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4">
        <v>182.99399999999997</v>
      </c>
      <c r="S4084" s="2">
        <v>3</v>
      </c>
      <c r="T4084" s="2">
        <v>0.8</v>
      </c>
      <c r="U4084" s="4">
        <v>-320.23950000000013</v>
      </c>
    </row>
    <row r="4085" spans="1:21" ht="15.75" customHeight="1" x14ac:dyDescent="0.3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4">
        <v>10.272000000000002</v>
      </c>
      <c r="S4085" s="2">
        <v>3</v>
      </c>
      <c r="T4085" s="2">
        <v>0.2</v>
      </c>
      <c r="U4085" s="4">
        <v>3.2099999999999982</v>
      </c>
    </row>
    <row r="4086" spans="1:21" ht="15.75" customHeight="1" x14ac:dyDescent="0.3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4">
        <v>7.857000000000002</v>
      </c>
      <c r="S4086" s="2">
        <v>3</v>
      </c>
      <c r="T4086" s="2">
        <v>0.7</v>
      </c>
      <c r="U4086" s="4">
        <v>-6.0236999999999998</v>
      </c>
    </row>
    <row r="4087" spans="1:21" ht="15.75" customHeight="1" x14ac:dyDescent="0.3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4">
        <v>302.38400000000001</v>
      </c>
      <c r="S4087" s="2">
        <v>2</v>
      </c>
      <c r="T4087" s="2">
        <v>0.2</v>
      </c>
      <c r="U4087" s="4">
        <v>30.238400000000013</v>
      </c>
    </row>
    <row r="4088" spans="1:21" ht="15.75" customHeight="1" x14ac:dyDescent="0.3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4">
        <v>20.952000000000002</v>
      </c>
      <c r="S4088" s="2">
        <v>3</v>
      </c>
      <c r="T4088" s="2">
        <v>0.2</v>
      </c>
      <c r="U4088" s="4">
        <v>7.0712999999999981</v>
      </c>
    </row>
    <row r="4089" spans="1:21" ht="15.75" customHeight="1" x14ac:dyDescent="0.3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4">
        <v>11.784000000000001</v>
      </c>
      <c r="S4089" s="2">
        <v>3</v>
      </c>
      <c r="T4089" s="2">
        <v>0.2</v>
      </c>
      <c r="U4089" s="4">
        <v>3.9770999999999996</v>
      </c>
    </row>
    <row r="4090" spans="1:21" ht="15.75" customHeight="1" x14ac:dyDescent="0.3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4">
        <v>638.82000000000005</v>
      </c>
      <c r="S4090" s="2">
        <v>9</v>
      </c>
      <c r="T4090" s="2">
        <v>0</v>
      </c>
      <c r="U4090" s="4">
        <v>172.48140000000001</v>
      </c>
    </row>
    <row r="4091" spans="1:21" ht="15.75" customHeight="1" x14ac:dyDescent="0.3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4">
        <v>20.7</v>
      </c>
      <c r="S4091" s="2">
        <v>2</v>
      </c>
      <c r="T4091" s="2">
        <v>0</v>
      </c>
      <c r="U4091" s="4">
        <v>9.9359999999999999</v>
      </c>
    </row>
    <row r="4092" spans="1:21" ht="15.75" customHeight="1" x14ac:dyDescent="0.3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4">
        <v>10.95</v>
      </c>
      <c r="S4092" s="2">
        <v>3</v>
      </c>
      <c r="T4092" s="2">
        <v>0</v>
      </c>
      <c r="U4092" s="4">
        <v>3.2849999999999993</v>
      </c>
    </row>
    <row r="4093" spans="1:21" ht="15.75" customHeight="1" x14ac:dyDescent="0.3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4">
        <v>14.352000000000002</v>
      </c>
      <c r="S4093" s="2">
        <v>3</v>
      </c>
      <c r="T4093" s="2">
        <v>0.2</v>
      </c>
      <c r="U4093" s="4">
        <v>4.6643999999999988</v>
      </c>
    </row>
    <row r="4094" spans="1:21" ht="15.75" customHeight="1" x14ac:dyDescent="0.3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4">
        <v>221.024</v>
      </c>
      <c r="S4094" s="2">
        <v>2</v>
      </c>
      <c r="T4094" s="2">
        <v>0.2</v>
      </c>
      <c r="U4094" s="4">
        <v>-55.256</v>
      </c>
    </row>
    <row r="4095" spans="1:21" ht="15.75" customHeight="1" x14ac:dyDescent="0.3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4">
        <v>3080</v>
      </c>
      <c r="S4095" s="2">
        <v>7</v>
      </c>
      <c r="T4095" s="2">
        <v>0</v>
      </c>
      <c r="U4095" s="4">
        <v>1416.7999999999997</v>
      </c>
    </row>
    <row r="4096" spans="1:21" ht="15.75" customHeight="1" x14ac:dyDescent="0.3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4">
        <v>79.959999999999994</v>
      </c>
      <c r="S4096" s="2">
        <v>4</v>
      </c>
      <c r="T4096" s="2">
        <v>0</v>
      </c>
      <c r="U4096" s="4">
        <v>18.390799999999999</v>
      </c>
    </row>
    <row r="4097" spans="1:21" ht="15.75" customHeight="1" x14ac:dyDescent="0.3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4">
        <v>587.97</v>
      </c>
      <c r="S4097" s="2">
        <v>3</v>
      </c>
      <c r="T4097" s="2">
        <v>0</v>
      </c>
      <c r="U4097" s="4">
        <v>170.51129999999998</v>
      </c>
    </row>
    <row r="4098" spans="1:21" ht="15.75" customHeight="1" x14ac:dyDescent="0.3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4">
        <v>32.400000000000006</v>
      </c>
      <c r="S4098" s="2">
        <v>5</v>
      </c>
      <c r="T4098" s="2">
        <v>0</v>
      </c>
      <c r="U4098" s="4">
        <v>15.552000000000001</v>
      </c>
    </row>
    <row r="4099" spans="1:21" ht="15.75" customHeight="1" x14ac:dyDescent="0.3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4">
        <v>404.90000000000003</v>
      </c>
      <c r="S4099" s="2">
        <v>5</v>
      </c>
      <c r="T4099" s="2">
        <v>0</v>
      </c>
      <c r="U4099" s="4">
        <v>16.195999999999984</v>
      </c>
    </row>
    <row r="4100" spans="1:21" ht="15.75" customHeight="1" x14ac:dyDescent="0.3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4">
        <v>9449.9500000000007</v>
      </c>
      <c r="S4100" s="2">
        <v>5</v>
      </c>
      <c r="T4100" s="2">
        <v>0</v>
      </c>
      <c r="U4100" s="4">
        <v>4630.4755000000005</v>
      </c>
    </row>
    <row r="4101" spans="1:21" ht="15.75" customHeight="1" x14ac:dyDescent="0.3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4">
        <v>12.94</v>
      </c>
      <c r="S4101" s="2">
        <v>2</v>
      </c>
      <c r="T4101" s="2">
        <v>0</v>
      </c>
      <c r="U4101" s="4">
        <v>6.47</v>
      </c>
    </row>
    <row r="4102" spans="1:21" ht="15.75" customHeight="1" x14ac:dyDescent="0.3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4">
        <v>2.2639999999999993</v>
      </c>
      <c r="S4102" s="2">
        <v>1</v>
      </c>
      <c r="T4102" s="2">
        <v>0.8</v>
      </c>
      <c r="U4102" s="4">
        <v>-5.2072000000000012</v>
      </c>
    </row>
    <row r="4103" spans="1:21" ht="15.75" customHeight="1" x14ac:dyDescent="0.3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4">
        <v>0.44399999999999995</v>
      </c>
      <c r="S4103" s="2">
        <v>1</v>
      </c>
      <c r="T4103" s="2">
        <v>0.8</v>
      </c>
      <c r="U4103" s="4">
        <v>-1.1100000000000003</v>
      </c>
    </row>
    <row r="4104" spans="1:21" ht="15.75" customHeight="1" x14ac:dyDescent="0.3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4">
        <v>146.17600000000002</v>
      </c>
      <c r="S4104" s="2">
        <v>8</v>
      </c>
      <c r="T4104" s="2">
        <v>0.2</v>
      </c>
      <c r="U4104" s="4">
        <v>47.50719999999999</v>
      </c>
    </row>
    <row r="4105" spans="1:21" ht="15.75" customHeight="1" x14ac:dyDescent="0.3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4">
        <v>15.92</v>
      </c>
      <c r="S4105" s="2">
        <v>2</v>
      </c>
      <c r="T4105" s="2">
        <v>0</v>
      </c>
      <c r="U4105" s="4">
        <v>7.0048000000000012</v>
      </c>
    </row>
    <row r="4106" spans="1:21" ht="15.75" customHeight="1" x14ac:dyDescent="0.3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4">
        <v>159.96000000000004</v>
      </c>
      <c r="S4106" s="2">
        <v>5</v>
      </c>
      <c r="T4106" s="2">
        <v>0.2</v>
      </c>
      <c r="U4106" s="4">
        <v>17.995499999999979</v>
      </c>
    </row>
    <row r="4107" spans="1:21" ht="15.75" customHeight="1" x14ac:dyDescent="0.3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4">
        <v>13.76</v>
      </c>
      <c r="S4107" s="2">
        <v>2</v>
      </c>
      <c r="T4107" s="2">
        <v>0.2</v>
      </c>
      <c r="U4107" s="4">
        <v>4.6440000000000001</v>
      </c>
    </row>
    <row r="4108" spans="1:21" ht="15.75" customHeight="1" x14ac:dyDescent="0.3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4">
        <v>4.3119999999999985</v>
      </c>
      <c r="S4108" s="2">
        <v>2</v>
      </c>
      <c r="T4108" s="2">
        <v>0.8</v>
      </c>
      <c r="U4108" s="4">
        <v>-6.8992000000000022</v>
      </c>
    </row>
    <row r="4109" spans="1:21" ht="15.75" customHeight="1" x14ac:dyDescent="0.3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4">
        <v>13.96</v>
      </c>
      <c r="S4109" s="2">
        <v>2</v>
      </c>
      <c r="T4109" s="2">
        <v>0</v>
      </c>
      <c r="U4109" s="4">
        <v>0.27919999999999945</v>
      </c>
    </row>
    <row r="4110" spans="1:21" ht="15.75" customHeight="1" x14ac:dyDescent="0.3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4">
        <v>27.414000000000001</v>
      </c>
      <c r="S4110" s="2">
        <v>3</v>
      </c>
      <c r="T4110" s="2">
        <v>0.4</v>
      </c>
      <c r="U4110" s="4">
        <v>-14.163900000000005</v>
      </c>
    </row>
    <row r="4111" spans="1:21" ht="15.75" customHeight="1" x14ac:dyDescent="0.3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4">
        <v>73.98</v>
      </c>
      <c r="S4111" s="2">
        <v>2</v>
      </c>
      <c r="T4111" s="2">
        <v>0</v>
      </c>
      <c r="U4111" s="4">
        <v>19.974600000000002</v>
      </c>
    </row>
    <row r="4112" spans="1:21" ht="15.75" customHeight="1" x14ac:dyDescent="0.3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4">
        <v>160.97999999999999</v>
      </c>
      <c r="S4112" s="2">
        <v>1</v>
      </c>
      <c r="T4112" s="2">
        <v>0</v>
      </c>
      <c r="U4112" s="4">
        <v>20.927400000000006</v>
      </c>
    </row>
    <row r="4113" spans="1:21" ht="15.75" customHeight="1" x14ac:dyDescent="0.3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4">
        <v>17.34</v>
      </c>
      <c r="S4113" s="2">
        <v>3</v>
      </c>
      <c r="T4113" s="2">
        <v>0</v>
      </c>
      <c r="U4113" s="4">
        <v>8.4966000000000008</v>
      </c>
    </row>
    <row r="4114" spans="1:21" ht="15.75" customHeight="1" x14ac:dyDescent="0.3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4">
        <v>3.28</v>
      </c>
      <c r="S4114" s="2">
        <v>1</v>
      </c>
      <c r="T4114" s="2">
        <v>0</v>
      </c>
      <c r="U4114" s="4">
        <v>0.9511999999999996</v>
      </c>
    </row>
    <row r="4115" spans="1:21" ht="15.75" customHeight="1" x14ac:dyDescent="0.3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4">
        <v>8.8559999999999999</v>
      </c>
      <c r="S4115" s="2">
        <v>3</v>
      </c>
      <c r="T4115" s="2">
        <v>0.2</v>
      </c>
      <c r="U4115" s="4">
        <v>2.9888999999999997</v>
      </c>
    </row>
    <row r="4116" spans="1:21" ht="15.75" customHeight="1" x14ac:dyDescent="0.3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4">
        <v>158.376</v>
      </c>
      <c r="S4116" s="2">
        <v>3</v>
      </c>
      <c r="T4116" s="2">
        <v>0.2</v>
      </c>
      <c r="U4116" s="4">
        <v>13.857900000000008</v>
      </c>
    </row>
    <row r="4117" spans="1:21" ht="15.75" customHeight="1" x14ac:dyDescent="0.3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4">
        <v>1219.96</v>
      </c>
      <c r="S4117" s="2">
        <v>5</v>
      </c>
      <c r="T4117" s="2">
        <v>0.2</v>
      </c>
      <c r="U4117" s="4">
        <v>381.23749999999995</v>
      </c>
    </row>
    <row r="4118" spans="1:21" ht="15.75" customHeight="1" x14ac:dyDescent="0.3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4">
        <v>3.1680000000000001</v>
      </c>
      <c r="S4118" s="2">
        <v>2</v>
      </c>
      <c r="T4118" s="2">
        <v>0.2</v>
      </c>
      <c r="U4118" s="4">
        <v>0.99</v>
      </c>
    </row>
    <row r="4119" spans="1:21" ht="15.75" customHeight="1" x14ac:dyDescent="0.3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4">
        <v>19.440000000000001</v>
      </c>
      <c r="S4119" s="2">
        <v>3</v>
      </c>
      <c r="T4119" s="2">
        <v>0</v>
      </c>
      <c r="U4119" s="4">
        <v>9.3312000000000008</v>
      </c>
    </row>
    <row r="4120" spans="1:21" ht="15.75" customHeight="1" x14ac:dyDescent="0.3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4">
        <v>454.86</v>
      </c>
      <c r="S4120" s="2">
        <v>7</v>
      </c>
      <c r="T4120" s="2">
        <v>0</v>
      </c>
      <c r="U4120" s="4">
        <v>54.583200000000019</v>
      </c>
    </row>
    <row r="4121" spans="1:21" ht="15.75" customHeight="1" x14ac:dyDescent="0.3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4">
        <v>91.391999999999996</v>
      </c>
      <c r="S4121" s="2">
        <v>8</v>
      </c>
      <c r="T4121" s="2">
        <v>0.2</v>
      </c>
      <c r="U4121" s="4">
        <v>29.702399999999997</v>
      </c>
    </row>
    <row r="4122" spans="1:21" ht="15.75" customHeight="1" x14ac:dyDescent="0.3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4">
        <v>19.040000000000003</v>
      </c>
      <c r="S4122" s="2">
        <v>4</v>
      </c>
      <c r="T4122" s="2">
        <v>0.2</v>
      </c>
      <c r="U4122" s="4">
        <v>-1.4279999999999999</v>
      </c>
    </row>
    <row r="4123" spans="1:21" ht="15.75" customHeight="1" x14ac:dyDescent="0.3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4">
        <v>37.44</v>
      </c>
      <c r="S4123" s="2">
        <v>6</v>
      </c>
      <c r="T4123" s="2">
        <v>0</v>
      </c>
      <c r="U4123" s="4">
        <v>16.847999999999999</v>
      </c>
    </row>
    <row r="4124" spans="1:21" ht="15.75" customHeight="1" x14ac:dyDescent="0.3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4">
        <v>37.589999999999996</v>
      </c>
      <c r="S4124" s="2">
        <v>3</v>
      </c>
      <c r="T4124" s="2">
        <v>0</v>
      </c>
      <c r="U4124" s="4">
        <v>17.667299999999997</v>
      </c>
    </row>
    <row r="4125" spans="1:21" ht="15.75" customHeight="1" x14ac:dyDescent="0.3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4">
        <v>26.032</v>
      </c>
      <c r="S4125" s="2">
        <v>2</v>
      </c>
      <c r="T4125" s="2">
        <v>0.2</v>
      </c>
      <c r="U4125" s="4">
        <v>9.4365999999999985</v>
      </c>
    </row>
    <row r="4126" spans="1:21" ht="15.75" customHeight="1" x14ac:dyDescent="0.3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4">
        <v>35.910000000000004</v>
      </c>
      <c r="S4126" s="2">
        <v>3</v>
      </c>
      <c r="T4126" s="2">
        <v>0</v>
      </c>
      <c r="U4126" s="4">
        <v>9.6956999999999987</v>
      </c>
    </row>
    <row r="4127" spans="1:21" ht="15.75" customHeight="1" x14ac:dyDescent="0.3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4">
        <v>91.032000000000011</v>
      </c>
      <c r="S4127" s="2">
        <v>3</v>
      </c>
      <c r="T4127" s="2">
        <v>0.2</v>
      </c>
      <c r="U4127" s="4">
        <v>-2.2758000000000109</v>
      </c>
    </row>
    <row r="4128" spans="1:21" ht="15.75" customHeight="1" x14ac:dyDescent="0.3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4">
        <v>54.66</v>
      </c>
      <c r="S4128" s="2">
        <v>6</v>
      </c>
      <c r="T4128" s="2">
        <v>0</v>
      </c>
      <c r="U4128" s="4">
        <v>18.037799999999997</v>
      </c>
    </row>
    <row r="4129" spans="1:21" ht="15.75" customHeight="1" x14ac:dyDescent="0.3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4">
        <v>67.343999999999994</v>
      </c>
      <c r="S4129" s="2">
        <v>6</v>
      </c>
      <c r="T4129" s="2">
        <v>0.2</v>
      </c>
      <c r="U4129" s="4">
        <v>7.5761999999999894</v>
      </c>
    </row>
    <row r="4130" spans="1:21" ht="15.75" customHeight="1" x14ac:dyDescent="0.3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4">
        <v>2624.9850000000001</v>
      </c>
      <c r="S4130" s="2">
        <v>3</v>
      </c>
      <c r="T4130" s="2">
        <v>0.5</v>
      </c>
      <c r="U4130" s="4">
        <v>-944.99460000000045</v>
      </c>
    </row>
    <row r="4131" spans="1:21" ht="15.75" customHeight="1" x14ac:dyDescent="0.3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4">
        <v>73.28</v>
      </c>
      <c r="S4131" s="2">
        <v>4</v>
      </c>
      <c r="T4131" s="2">
        <v>0</v>
      </c>
      <c r="U4131" s="4">
        <v>21.251199999999997</v>
      </c>
    </row>
    <row r="4132" spans="1:21" ht="15.75" customHeight="1" x14ac:dyDescent="0.3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4">
        <v>14.479999999999997</v>
      </c>
      <c r="S4132" s="2">
        <v>5</v>
      </c>
      <c r="T4132" s="2">
        <v>0.8</v>
      </c>
      <c r="U4132" s="4">
        <v>-23.89200000000001</v>
      </c>
    </row>
    <row r="4133" spans="1:21" ht="15.75" customHeight="1" x14ac:dyDescent="0.3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4">
        <v>11.952000000000002</v>
      </c>
      <c r="S4133" s="2">
        <v>3</v>
      </c>
      <c r="T4133" s="2">
        <v>0.2</v>
      </c>
      <c r="U4133" s="4">
        <v>4.0338000000000003</v>
      </c>
    </row>
    <row r="4134" spans="1:21" ht="15.75" customHeight="1" x14ac:dyDescent="0.3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4">
        <v>15.552000000000003</v>
      </c>
      <c r="S4134" s="2">
        <v>3</v>
      </c>
      <c r="T4134" s="2">
        <v>0.2</v>
      </c>
      <c r="U4134" s="4">
        <v>5.6375999999999999</v>
      </c>
    </row>
    <row r="4135" spans="1:21" ht="15.75" customHeight="1" x14ac:dyDescent="0.3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4">
        <v>45</v>
      </c>
      <c r="S4135" s="2">
        <v>9</v>
      </c>
      <c r="T4135" s="2">
        <v>0</v>
      </c>
      <c r="U4135" s="4">
        <v>21.599999999999998</v>
      </c>
    </row>
    <row r="4136" spans="1:21" ht="15.75" customHeight="1" x14ac:dyDescent="0.3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4">
        <v>209.96999999999997</v>
      </c>
      <c r="S4136" s="2">
        <v>3</v>
      </c>
      <c r="T4136" s="2">
        <v>0</v>
      </c>
      <c r="U4136" s="4">
        <v>90.287100000000009</v>
      </c>
    </row>
    <row r="4137" spans="1:21" ht="15.75" customHeight="1" x14ac:dyDescent="0.3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4">
        <v>112.12000000000002</v>
      </c>
      <c r="S4137" s="2">
        <v>5</v>
      </c>
      <c r="T4137" s="2">
        <v>0.2</v>
      </c>
      <c r="U4137" s="4">
        <v>42.045000000000002</v>
      </c>
    </row>
    <row r="4138" spans="1:21" ht="15.75" customHeight="1" x14ac:dyDescent="0.3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4">
        <v>1575.14</v>
      </c>
      <c r="S4138" s="2">
        <v>7</v>
      </c>
      <c r="T4138" s="2">
        <v>0</v>
      </c>
      <c r="U4138" s="4">
        <v>204.76820000000001</v>
      </c>
    </row>
    <row r="4139" spans="1:21" ht="15.75" customHeight="1" x14ac:dyDescent="0.3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4">
        <v>25.060000000000002</v>
      </c>
      <c r="S4139" s="2">
        <v>7</v>
      </c>
      <c r="T4139" s="2">
        <v>0</v>
      </c>
      <c r="U4139" s="4">
        <v>12.530000000000001</v>
      </c>
    </row>
    <row r="4140" spans="1:21" ht="15.75" customHeight="1" x14ac:dyDescent="0.3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4">
        <v>6.9239999999999977</v>
      </c>
      <c r="S4140" s="2">
        <v>6</v>
      </c>
      <c r="T4140" s="2">
        <v>0.8</v>
      </c>
      <c r="U4140" s="4">
        <v>-10.385999999999999</v>
      </c>
    </row>
    <row r="4141" spans="1:21" ht="15.75" customHeight="1" x14ac:dyDescent="0.3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4">
        <v>37.392000000000003</v>
      </c>
      <c r="S4141" s="2">
        <v>3</v>
      </c>
      <c r="T4141" s="2">
        <v>0.2</v>
      </c>
      <c r="U4141" s="4">
        <v>2.336999999999998</v>
      </c>
    </row>
    <row r="4142" spans="1:21" ht="15.75" customHeight="1" x14ac:dyDescent="0.3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4">
        <v>79.12</v>
      </c>
      <c r="S4142" s="2">
        <v>5</v>
      </c>
      <c r="T4142" s="2">
        <v>0.2</v>
      </c>
      <c r="U4142" s="4">
        <v>13.845999999999997</v>
      </c>
    </row>
    <row r="4143" spans="1:21" ht="15.75" customHeight="1" x14ac:dyDescent="0.3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4">
        <v>18.899999999999999</v>
      </c>
      <c r="S4143" s="2">
        <v>3</v>
      </c>
      <c r="T4143" s="2">
        <v>0</v>
      </c>
      <c r="U4143" s="4">
        <v>8.6939999999999991</v>
      </c>
    </row>
    <row r="4144" spans="1:21" ht="15.75" customHeight="1" x14ac:dyDescent="0.3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4">
        <v>57.42</v>
      </c>
      <c r="S4144" s="2">
        <v>9</v>
      </c>
      <c r="T4144" s="2">
        <v>0</v>
      </c>
      <c r="U4144" s="4">
        <v>26.413199999999996</v>
      </c>
    </row>
    <row r="4145" spans="1:21" ht="15.75" customHeight="1" x14ac:dyDescent="0.3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4">
        <v>12.74</v>
      </c>
      <c r="S4145" s="2">
        <v>7</v>
      </c>
      <c r="T4145" s="2">
        <v>0</v>
      </c>
      <c r="U4145" s="4">
        <v>5.7329999999999997</v>
      </c>
    </row>
    <row r="4146" spans="1:21" ht="15.75" customHeight="1" x14ac:dyDescent="0.3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4">
        <v>8.82</v>
      </c>
      <c r="S4146" s="2">
        <v>3</v>
      </c>
      <c r="T4146" s="2">
        <v>0</v>
      </c>
      <c r="U4146" s="4">
        <v>2.3814000000000002</v>
      </c>
    </row>
    <row r="4147" spans="1:21" ht="15.75" customHeight="1" x14ac:dyDescent="0.3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4">
        <v>120.78399999999999</v>
      </c>
      <c r="S4147" s="2">
        <v>1</v>
      </c>
      <c r="T4147" s="2">
        <v>0.2</v>
      </c>
      <c r="U4147" s="4">
        <v>-13.588200000000001</v>
      </c>
    </row>
    <row r="4148" spans="1:21" ht="15.75" customHeight="1" x14ac:dyDescent="0.3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4">
        <v>322.59000000000003</v>
      </c>
      <c r="S4148" s="2">
        <v>3</v>
      </c>
      <c r="T4148" s="2">
        <v>0</v>
      </c>
      <c r="U4148" s="4">
        <v>64.518000000000001</v>
      </c>
    </row>
    <row r="4149" spans="1:21" ht="15.75" customHeight="1" x14ac:dyDescent="0.3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4">
        <v>9.7619999999999969</v>
      </c>
      <c r="S4149" s="2">
        <v>3</v>
      </c>
      <c r="T4149" s="2">
        <v>0.8</v>
      </c>
      <c r="U4149" s="4">
        <v>-15.131100000000004</v>
      </c>
    </row>
    <row r="4150" spans="1:21" ht="15.75" customHeight="1" x14ac:dyDescent="0.3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4">
        <v>13.719999999999999</v>
      </c>
      <c r="S4150" s="2">
        <v>1</v>
      </c>
      <c r="T4150" s="2">
        <v>0.2</v>
      </c>
      <c r="U4150" s="4">
        <v>1.2004999999999999</v>
      </c>
    </row>
    <row r="4151" spans="1:21" ht="15.75" customHeight="1" x14ac:dyDescent="0.3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4">
        <v>55.2</v>
      </c>
      <c r="S4151" s="2">
        <v>1</v>
      </c>
      <c r="T4151" s="2">
        <v>0.2</v>
      </c>
      <c r="U4151" s="4">
        <v>-2.0700000000000038</v>
      </c>
    </row>
    <row r="4152" spans="1:21" ht="15.75" customHeight="1" x14ac:dyDescent="0.3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4">
        <v>259.13600000000002</v>
      </c>
      <c r="S4152" s="2">
        <v>4</v>
      </c>
      <c r="T4152" s="2">
        <v>0.2</v>
      </c>
      <c r="U4152" s="4">
        <v>-58.305599999999984</v>
      </c>
    </row>
    <row r="4153" spans="1:21" ht="15.75" customHeight="1" x14ac:dyDescent="0.3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4">
        <v>29.24</v>
      </c>
      <c r="S4153" s="2">
        <v>5</v>
      </c>
      <c r="T4153" s="2">
        <v>0.2</v>
      </c>
      <c r="U4153" s="4">
        <v>9.8685000000000009</v>
      </c>
    </row>
    <row r="4154" spans="1:21" ht="15.75" customHeight="1" x14ac:dyDescent="0.3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4">
        <v>15.552000000000003</v>
      </c>
      <c r="S4154" s="2">
        <v>3</v>
      </c>
      <c r="T4154" s="2">
        <v>0.2</v>
      </c>
      <c r="U4154" s="4">
        <v>5.4432</v>
      </c>
    </row>
    <row r="4155" spans="1:21" ht="15.75" customHeight="1" x14ac:dyDescent="0.3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4">
        <v>4.8960000000000008</v>
      </c>
      <c r="S4155" s="2">
        <v>3</v>
      </c>
      <c r="T4155" s="2">
        <v>0.2</v>
      </c>
      <c r="U4155" s="4">
        <v>1.6523999999999992</v>
      </c>
    </row>
    <row r="4156" spans="1:21" ht="15.75" customHeight="1" x14ac:dyDescent="0.3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4">
        <v>38.088000000000001</v>
      </c>
      <c r="S4156" s="2">
        <v>4</v>
      </c>
      <c r="T4156" s="2">
        <v>0.7</v>
      </c>
      <c r="U4156" s="4">
        <v>-27.93119999999999</v>
      </c>
    </row>
    <row r="4157" spans="1:21" ht="15.75" customHeight="1" x14ac:dyDescent="0.3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4">
        <v>2.8080000000000007</v>
      </c>
      <c r="S4157" s="2">
        <v>3</v>
      </c>
      <c r="T4157" s="2">
        <v>0.7</v>
      </c>
      <c r="U4157" s="4">
        <v>-1.9656000000000002</v>
      </c>
    </row>
    <row r="4158" spans="1:21" ht="15.75" customHeight="1" x14ac:dyDescent="0.3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4">
        <v>47.984000000000002</v>
      </c>
      <c r="S4158" s="2">
        <v>2</v>
      </c>
      <c r="T4158" s="2">
        <v>0.2</v>
      </c>
      <c r="U4158" s="4">
        <v>0.59979999999999656</v>
      </c>
    </row>
    <row r="4159" spans="1:21" ht="15.75" customHeight="1" x14ac:dyDescent="0.3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4">
        <v>26.064000000000007</v>
      </c>
      <c r="S4159" s="2">
        <v>6</v>
      </c>
      <c r="T4159" s="2">
        <v>0.7</v>
      </c>
      <c r="U4159" s="4">
        <v>-19.982399999999991</v>
      </c>
    </row>
    <row r="4160" spans="1:21" ht="15.75" customHeight="1" x14ac:dyDescent="0.3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4">
        <v>15.696000000000002</v>
      </c>
      <c r="S4160" s="2">
        <v>3</v>
      </c>
      <c r="T4160" s="2">
        <v>0.2</v>
      </c>
      <c r="U4160" s="4">
        <v>5.1011999999999995</v>
      </c>
    </row>
    <row r="4161" spans="1:21" ht="15.75" customHeight="1" x14ac:dyDescent="0.3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4">
        <v>12.84</v>
      </c>
      <c r="S4161" s="2">
        <v>3</v>
      </c>
      <c r="T4161" s="2">
        <v>0</v>
      </c>
      <c r="U4161" s="4">
        <v>3.7235999999999989</v>
      </c>
    </row>
    <row r="4162" spans="1:21" ht="15.75" customHeight="1" x14ac:dyDescent="0.3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4">
        <v>539.97</v>
      </c>
      <c r="S4162" s="2">
        <v>3</v>
      </c>
      <c r="T4162" s="2">
        <v>0</v>
      </c>
      <c r="U4162" s="4">
        <v>134.99250000000001</v>
      </c>
    </row>
    <row r="4163" spans="1:21" ht="15.75" customHeight="1" x14ac:dyDescent="0.3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4">
        <v>22.58</v>
      </c>
      <c r="S4163" s="2">
        <v>2</v>
      </c>
      <c r="T4163" s="2">
        <v>0</v>
      </c>
      <c r="U4163" s="4">
        <v>5.8707999999999991</v>
      </c>
    </row>
    <row r="4164" spans="1:21" ht="15.75" customHeight="1" x14ac:dyDescent="0.3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4">
        <v>16.52</v>
      </c>
      <c r="S4164" s="2">
        <v>4</v>
      </c>
      <c r="T4164" s="2">
        <v>0</v>
      </c>
      <c r="U4164" s="4">
        <v>7.5991999999999997</v>
      </c>
    </row>
    <row r="4165" spans="1:21" ht="15.75" customHeight="1" x14ac:dyDescent="0.3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4">
        <v>671.93999999999994</v>
      </c>
      <c r="S4165" s="2">
        <v>3</v>
      </c>
      <c r="T4165" s="2">
        <v>0</v>
      </c>
      <c r="U4165" s="4">
        <v>315.81179999999995</v>
      </c>
    </row>
    <row r="4166" spans="1:21" ht="15.75" customHeight="1" x14ac:dyDescent="0.3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4">
        <v>169.06400000000002</v>
      </c>
      <c r="S4166" s="2">
        <v>7</v>
      </c>
      <c r="T4166" s="2">
        <v>0.2</v>
      </c>
      <c r="U4166" s="4">
        <v>-14.793099999999995</v>
      </c>
    </row>
    <row r="4167" spans="1:21" ht="15.75" customHeight="1" x14ac:dyDescent="0.3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4">
        <v>168.624</v>
      </c>
      <c r="S4167" s="2">
        <v>9</v>
      </c>
      <c r="T4167" s="2">
        <v>0.2</v>
      </c>
      <c r="U4167" s="4">
        <v>14.754599999999996</v>
      </c>
    </row>
    <row r="4168" spans="1:21" ht="15.75" customHeight="1" x14ac:dyDescent="0.3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4">
        <v>19.440000000000001</v>
      </c>
      <c r="S4168" s="2">
        <v>3</v>
      </c>
      <c r="T4168" s="2">
        <v>0</v>
      </c>
      <c r="U4168" s="4">
        <v>9.3312000000000008</v>
      </c>
    </row>
    <row r="4169" spans="1:21" ht="15.75" customHeight="1" x14ac:dyDescent="0.3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4">
        <v>31.92</v>
      </c>
      <c r="S4169" s="2">
        <v>4</v>
      </c>
      <c r="T4169" s="2">
        <v>0</v>
      </c>
      <c r="U4169" s="4">
        <v>8.299199999999999</v>
      </c>
    </row>
    <row r="4170" spans="1:21" ht="15.75" customHeight="1" x14ac:dyDescent="0.3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4">
        <v>433.56800000000004</v>
      </c>
      <c r="S4170" s="2">
        <v>2</v>
      </c>
      <c r="T4170" s="2">
        <v>0.2</v>
      </c>
      <c r="U4170" s="4">
        <v>-65.035200000000046</v>
      </c>
    </row>
    <row r="4171" spans="1:21" ht="15.75" customHeight="1" x14ac:dyDescent="0.3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4">
        <v>31.104000000000006</v>
      </c>
      <c r="S4171" s="2">
        <v>6</v>
      </c>
      <c r="T4171" s="2">
        <v>0.2</v>
      </c>
      <c r="U4171" s="4">
        <v>10.8864</v>
      </c>
    </row>
    <row r="4172" spans="1:21" ht="15.75" customHeight="1" x14ac:dyDescent="0.3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4">
        <v>54.816000000000003</v>
      </c>
      <c r="S4172" s="2">
        <v>3</v>
      </c>
      <c r="T4172" s="2">
        <v>0.2</v>
      </c>
      <c r="U4172" s="4">
        <v>17.815199999999997</v>
      </c>
    </row>
    <row r="4173" spans="1:21" ht="15.75" customHeight="1" x14ac:dyDescent="0.3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4">
        <v>48.86</v>
      </c>
      <c r="S4173" s="2">
        <v>7</v>
      </c>
      <c r="T4173" s="2">
        <v>0</v>
      </c>
      <c r="U4173" s="4">
        <v>0.97719999999999807</v>
      </c>
    </row>
    <row r="4174" spans="1:21" ht="15.75" customHeight="1" x14ac:dyDescent="0.3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4">
        <v>14.2</v>
      </c>
      <c r="S4174" s="2">
        <v>2</v>
      </c>
      <c r="T4174" s="2">
        <v>0</v>
      </c>
      <c r="U4174" s="4">
        <v>6.5319999999999991</v>
      </c>
    </row>
    <row r="4175" spans="1:21" ht="15.75" customHeight="1" x14ac:dyDescent="0.3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4">
        <v>12.96</v>
      </c>
      <c r="S4175" s="2">
        <v>2</v>
      </c>
      <c r="T4175" s="2">
        <v>0</v>
      </c>
      <c r="U4175" s="4">
        <v>6.2208000000000006</v>
      </c>
    </row>
    <row r="4176" spans="1:21" ht="15.75" customHeight="1" x14ac:dyDescent="0.3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4">
        <v>58.34</v>
      </c>
      <c r="S4176" s="2">
        <v>2</v>
      </c>
      <c r="T4176" s="2">
        <v>0</v>
      </c>
      <c r="U4176" s="4">
        <v>28.0032</v>
      </c>
    </row>
    <row r="4177" spans="1:21" ht="15.75" customHeight="1" x14ac:dyDescent="0.3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4">
        <v>56.3</v>
      </c>
      <c r="S4177" s="2">
        <v>2</v>
      </c>
      <c r="T4177" s="2">
        <v>0</v>
      </c>
      <c r="U4177" s="4">
        <v>15.764000000000003</v>
      </c>
    </row>
    <row r="4178" spans="1:21" ht="15.75" customHeight="1" x14ac:dyDescent="0.3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4">
        <v>629.94999999999993</v>
      </c>
      <c r="S4178" s="2">
        <v>5</v>
      </c>
      <c r="T4178" s="2">
        <v>0</v>
      </c>
      <c r="U4178" s="4">
        <v>163.78700000000003</v>
      </c>
    </row>
    <row r="4179" spans="1:21" ht="15.75" customHeight="1" x14ac:dyDescent="0.3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4">
        <v>122.97</v>
      </c>
      <c r="S4179" s="2">
        <v>3</v>
      </c>
      <c r="T4179" s="2">
        <v>0</v>
      </c>
      <c r="U4179" s="4">
        <v>60.255300000000005</v>
      </c>
    </row>
    <row r="4180" spans="1:21" ht="15.75" customHeight="1" x14ac:dyDescent="0.3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4">
        <v>46.349999999999994</v>
      </c>
      <c r="S4180" s="2">
        <v>5</v>
      </c>
      <c r="T4180" s="2">
        <v>0</v>
      </c>
      <c r="U4180" s="4">
        <v>21.784499999999998</v>
      </c>
    </row>
    <row r="4181" spans="1:21" ht="15.75" customHeight="1" x14ac:dyDescent="0.3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4">
        <v>14.976000000000001</v>
      </c>
      <c r="S4181" s="2">
        <v>9</v>
      </c>
      <c r="T4181" s="2">
        <v>0.2</v>
      </c>
      <c r="U4181" s="4">
        <v>5.4288000000000007</v>
      </c>
    </row>
    <row r="4182" spans="1:21" ht="15.75" customHeight="1" x14ac:dyDescent="0.3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4">
        <v>4.2399999999999993</v>
      </c>
      <c r="S4182" s="2">
        <v>5</v>
      </c>
      <c r="T4182" s="2">
        <v>0.8</v>
      </c>
      <c r="U4182" s="4">
        <v>-6.3599999999999994</v>
      </c>
    </row>
    <row r="4183" spans="1:21" ht="15.75" customHeight="1" x14ac:dyDescent="0.3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4">
        <v>319.95999999999998</v>
      </c>
      <c r="S4183" s="2">
        <v>4</v>
      </c>
      <c r="T4183" s="2">
        <v>0</v>
      </c>
      <c r="U4183" s="4">
        <v>115.18559999999999</v>
      </c>
    </row>
    <row r="4184" spans="1:21" ht="15.75" customHeight="1" x14ac:dyDescent="0.3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4">
        <v>17.04</v>
      </c>
      <c r="S4184" s="2">
        <v>3</v>
      </c>
      <c r="T4184" s="2">
        <v>0</v>
      </c>
      <c r="U4184" s="4">
        <v>7.6679999999999993</v>
      </c>
    </row>
    <row r="4185" spans="1:21" ht="15.75" customHeight="1" x14ac:dyDescent="0.3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4">
        <v>344.90999999999997</v>
      </c>
      <c r="S4185" s="2">
        <v>3</v>
      </c>
      <c r="T4185" s="2">
        <v>0</v>
      </c>
      <c r="U4185" s="4">
        <v>10.347300000000004</v>
      </c>
    </row>
    <row r="4186" spans="1:21" ht="15.75" customHeight="1" x14ac:dyDescent="0.3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4">
        <v>81.94</v>
      </c>
      <c r="S4186" s="2">
        <v>1</v>
      </c>
      <c r="T4186" s="2">
        <v>0</v>
      </c>
      <c r="U4186" s="4">
        <v>20.484999999999999</v>
      </c>
    </row>
    <row r="4187" spans="1:21" ht="15.75" customHeight="1" x14ac:dyDescent="0.3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4">
        <v>98.16</v>
      </c>
      <c r="S4187" s="2">
        <v>6</v>
      </c>
      <c r="T4187" s="2">
        <v>0</v>
      </c>
      <c r="U4187" s="4">
        <v>9.8159999999999954</v>
      </c>
    </row>
    <row r="4188" spans="1:21" ht="15.75" customHeight="1" x14ac:dyDescent="0.3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4">
        <v>6.8739999999999988</v>
      </c>
      <c r="S4188" s="2">
        <v>7</v>
      </c>
      <c r="T4188" s="2">
        <v>0.8</v>
      </c>
      <c r="U4188" s="4">
        <v>-10.654700000000002</v>
      </c>
    </row>
    <row r="4189" spans="1:21" ht="15.75" customHeight="1" x14ac:dyDescent="0.3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4">
        <v>1.9959999999999996</v>
      </c>
      <c r="S4189" s="2">
        <v>1</v>
      </c>
      <c r="T4189" s="2">
        <v>0.8</v>
      </c>
      <c r="U4189" s="4">
        <v>-3.293400000000001</v>
      </c>
    </row>
    <row r="4190" spans="1:21" ht="15.75" customHeight="1" x14ac:dyDescent="0.3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4">
        <v>8.9280000000000008</v>
      </c>
      <c r="S4190" s="2">
        <v>2</v>
      </c>
      <c r="T4190" s="2">
        <v>0.2</v>
      </c>
      <c r="U4190" s="4">
        <v>0.66959999999999997</v>
      </c>
    </row>
    <row r="4191" spans="1:21" ht="15.75" customHeight="1" x14ac:dyDescent="0.3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4">
        <v>9.99</v>
      </c>
      <c r="S4191" s="2">
        <v>1</v>
      </c>
      <c r="T4191" s="2">
        <v>0</v>
      </c>
      <c r="U4191" s="4">
        <v>4.4954999999999998</v>
      </c>
    </row>
    <row r="4192" spans="1:21" ht="15.75" customHeight="1" x14ac:dyDescent="0.3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4">
        <v>10499.97</v>
      </c>
      <c r="S4192" s="2">
        <v>3</v>
      </c>
      <c r="T4192" s="2">
        <v>0</v>
      </c>
      <c r="U4192" s="4">
        <v>5039.9856</v>
      </c>
    </row>
    <row r="4193" spans="1:21" ht="15.75" customHeight="1" x14ac:dyDescent="0.3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4">
        <v>21.12</v>
      </c>
      <c r="S4193" s="2">
        <v>5</v>
      </c>
      <c r="T4193" s="2">
        <v>0.2</v>
      </c>
      <c r="U4193" s="4">
        <v>6.5999999999999988</v>
      </c>
    </row>
    <row r="4194" spans="1:21" ht="15.75" customHeight="1" x14ac:dyDescent="0.3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4">
        <v>696.42</v>
      </c>
      <c r="S4194" s="2">
        <v>2</v>
      </c>
      <c r="T4194" s="2">
        <v>0</v>
      </c>
      <c r="U4194" s="4">
        <v>160.17660000000001</v>
      </c>
    </row>
    <row r="4195" spans="1:21" ht="15.75" customHeight="1" x14ac:dyDescent="0.3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4">
        <v>304.77600000000001</v>
      </c>
      <c r="S4195" s="2">
        <v>3</v>
      </c>
      <c r="T4195" s="2">
        <v>0.2</v>
      </c>
      <c r="U4195" s="4">
        <v>22.858199999999982</v>
      </c>
    </row>
    <row r="4196" spans="1:21" ht="15.75" customHeight="1" x14ac:dyDescent="0.3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4">
        <v>51.98</v>
      </c>
      <c r="S4196" s="2">
        <v>2</v>
      </c>
      <c r="T4196" s="2">
        <v>0</v>
      </c>
      <c r="U4196" s="4">
        <v>15.074199999999998</v>
      </c>
    </row>
    <row r="4197" spans="1:21" ht="15.75" customHeight="1" x14ac:dyDescent="0.3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4">
        <v>24.700000000000003</v>
      </c>
      <c r="S4197" s="2">
        <v>5</v>
      </c>
      <c r="T4197" s="2">
        <v>0</v>
      </c>
      <c r="U4197" s="4">
        <v>10.374000000000001</v>
      </c>
    </row>
    <row r="4198" spans="1:21" ht="15.75" customHeight="1" x14ac:dyDescent="0.3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4">
        <v>21.93</v>
      </c>
      <c r="S4198" s="2">
        <v>3</v>
      </c>
      <c r="T4198" s="2">
        <v>0</v>
      </c>
      <c r="U4198" s="4">
        <v>10.307099999999998</v>
      </c>
    </row>
    <row r="4199" spans="1:21" ht="15.75" customHeight="1" x14ac:dyDescent="0.3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4">
        <v>394.81600000000003</v>
      </c>
      <c r="S4199" s="2">
        <v>4</v>
      </c>
      <c r="T4199" s="2">
        <v>0.2</v>
      </c>
      <c r="U4199" s="4">
        <v>93.768799999999999</v>
      </c>
    </row>
    <row r="4200" spans="1:21" ht="15.75" customHeight="1" x14ac:dyDescent="0.3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4">
        <v>18.192000000000004</v>
      </c>
      <c r="S4200" s="2">
        <v>4</v>
      </c>
      <c r="T4200" s="2">
        <v>0.7</v>
      </c>
      <c r="U4200" s="4">
        <v>-14.553600000000003</v>
      </c>
    </row>
    <row r="4201" spans="1:21" ht="15.75" customHeight="1" x14ac:dyDescent="0.3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4">
        <v>7.31</v>
      </c>
      <c r="S4201" s="2">
        <v>1</v>
      </c>
      <c r="T4201" s="2">
        <v>0</v>
      </c>
      <c r="U4201" s="4">
        <v>3.4356999999999998</v>
      </c>
    </row>
    <row r="4202" spans="1:21" ht="15.75" customHeight="1" x14ac:dyDescent="0.3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4">
        <v>799.98400000000004</v>
      </c>
      <c r="S4202" s="2">
        <v>2</v>
      </c>
      <c r="T4202" s="2">
        <v>0.2</v>
      </c>
      <c r="U4202" s="4">
        <v>249.99499999999998</v>
      </c>
    </row>
    <row r="4203" spans="1:21" ht="15.75" customHeight="1" x14ac:dyDescent="0.3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4">
        <v>41.28</v>
      </c>
      <c r="S4203" s="2">
        <v>6</v>
      </c>
      <c r="T4203" s="2">
        <v>0</v>
      </c>
      <c r="U4203" s="4">
        <v>18.988799999999998</v>
      </c>
    </row>
    <row r="4204" spans="1:21" ht="15.75" customHeight="1" x14ac:dyDescent="0.3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4">
        <v>184.66</v>
      </c>
      <c r="S4204" s="2">
        <v>7</v>
      </c>
      <c r="T4204" s="2">
        <v>0</v>
      </c>
      <c r="U4204" s="4">
        <v>84.943599999999989</v>
      </c>
    </row>
    <row r="4205" spans="1:21" ht="15.75" customHeight="1" x14ac:dyDescent="0.3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4">
        <v>49.25</v>
      </c>
      <c r="S4205" s="2">
        <v>5</v>
      </c>
      <c r="T4205" s="2">
        <v>0</v>
      </c>
      <c r="U4205" s="4">
        <v>18.715000000000003</v>
      </c>
    </row>
    <row r="4206" spans="1:21" ht="15.75" customHeight="1" x14ac:dyDescent="0.3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4">
        <v>10.16</v>
      </c>
      <c r="S4206" s="2">
        <v>2</v>
      </c>
      <c r="T4206" s="2">
        <v>0</v>
      </c>
      <c r="U4206" s="4">
        <v>4.7751999999999999</v>
      </c>
    </row>
    <row r="4207" spans="1:21" ht="15.75" customHeight="1" x14ac:dyDescent="0.3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4">
        <v>14.76</v>
      </c>
      <c r="S4207" s="2">
        <v>2</v>
      </c>
      <c r="T4207" s="2">
        <v>0</v>
      </c>
      <c r="U4207" s="4">
        <v>4.2803999999999984</v>
      </c>
    </row>
    <row r="4208" spans="1:21" ht="15.75" customHeight="1" x14ac:dyDescent="0.3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4">
        <v>34.08</v>
      </c>
      <c r="S4208" s="2">
        <v>2</v>
      </c>
      <c r="T4208" s="2">
        <v>0</v>
      </c>
      <c r="U4208" s="4">
        <v>15.676799999999997</v>
      </c>
    </row>
    <row r="4209" spans="1:21" ht="15.75" customHeight="1" x14ac:dyDescent="0.3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4">
        <v>17.669999999999998</v>
      </c>
      <c r="S4209" s="2">
        <v>3</v>
      </c>
      <c r="T4209" s="2">
        <v>0</v>
      </c>
      <c r="U4209" s="4">
        <v>7.7748000000000008</v>
      </c>
    </row>
    <row r="4210" spans="1:21" ht="15.75" customHeight="1" x14ac:dyDescent="0.3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4">
        <v>1604.9</v>
      </c>
      <c r="S4210" s="2">
        <v>5</v>
      </c>
      <c r="T4210" s="2">
        <v>0</v>
      </c>
      <c r="U4210" s="4">
        <v>481.46999999999991</v>
      </c>
    </row>
    <row r="4211" spans="1:21" ht="15.75" customHeight="1" x14ac:dyDescent="0.3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4">
        <v>385.68599999999998</v>
      </c>
      <c r="S4211" s="2">
        <v>1</v>
      </c>
      <c r="T4211" s="2">
        <v>0.3</v>
      </c>
      <c r="U4211" s="4">
        <v>-60.607800000000026</v>
      </c>
    </row>
    <row r="4212" spans="1:21" ht="15.75" customHeight="1" x14ac:dyDescent="0.3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4">
        <v>15.984000000000002</v>
      </c>
      <c r="S4212" s="2">
        <v>2</v>
      </c>
      <c r="T4212" s="2">
        <v>0.2</v>
      </c>
      <c r="U4212" s="4">
        <v>4.9949999999999992</v>
      </c>
    </row>
    <row r="4213" spans="1:21" ht="15.75" customHeight="1" x14ac:dyDescent="0.3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4">
        <v>9.42</v>
      </c>
      <c r="S4213" s="2">
        <v>3</v>
      </c>
      <c r="T4213" s="2">
        <v>0</v>
      </c>
      <c r="U4213" s="4">
        <v>4.238999999999999</v>
      </c>
    </row>
    <row r="4214" spans="1:21" ht="15.75" customHeight="1" x14ac:dyDescent="0.3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4">
        <v>6.56</v>
      </c>
      <c r="S4214" s="2">
        <v>2</v>
      </c>
      <c r="T4214" s="2">
        <v>0</v>
      </c>
      <c r="U4214" s="4">
        <v>1.9023999999999992</v>
      </c>
    </row>
    <row r="4215" spans="1:21" ht="15.75" customHeight="1" x14ac:dyDescent="0.3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4">
        <v>24.56</v>
      </c>
      <c r="S4215" s="2">
        <v>2</v>
      </c>
      <c r="T4215" s="2">
        <v>0</v>
      </c>
      <c r="U4215" s="4">
        <v>11.543199999999999</v>
      </c>
    </row>
    <row r="4216" spans="1:21" ht="15.75" customHeight="1" x14ac:dyDescent="0.3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4">
        <v>128.39999999999998</v>
      </c>
      <c r="S4216" s="2">
        <v>3</v>
      </c>
      <c r="T4216" s="2">
        <v>0</v>
      </c>
      <c r="U4216" s="4">
        <v>64.199999999999989</v>
      </c>
    </row>
    <row r="4217" spans="1:21" ht="15.75" customHeight="1" x14ac:dyDescent="0.3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4">
        <v>62.28</v>
      </c>
      <c r="S4217" s="2">
        <v>4</v>
      </c>
      <c r="T4217" s="2">
        <v>0</v>
      </c>
      <c r="U4217" s="4">
        <v>29.271599999999999</v>
      </c>
    </row>
    <row r="4218" spans="1:21" ht="15.75" customHeight="1" x14ac:dyDescent="0.3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4">
        <v>9.24</v>
      </c>
      <c r="S4218" s="2">
        <v>3</v>
      </c>
      <c r="T4218" s="2">
        <v>0</v>
      </c>
      <c r="U4218" s="4">
        <v>4.4352</v>
      </c>
    </row>
    <row r="4219" spans="1:21" ht="15.75" customHeight="1" x14ac:dyDescent="0.3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4">
        <v>482.66399999999999</v>
      </c>
      <c r="S4219" s="2">
        <v>8</v>
      </c>
      <c r="T4219" s="2">
        <v>0.15</v>
      </c>
      <c r="U4219" s="4">
        <v>85.175999999999974</v>
      </c>
    </row>
    <row r="4220" spans="1:21" ht="15.75" customHeight="1" x14ac:dyDescent="0.3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4">
        <v>4799.9839999999995</v>
      </c>
      <c r="S4220" s="2">
        <v>2</v>
      </c>
      <c r="T4220" s="2">
        <v>0.2</v>
      </c>
      <c r="U4220" s="4">
        <v>359.99879999999962</v>
      </c>
    </row>
    <row r="4221" spans="1:21" ht="15.75" customHeight="1" x14ac:dyDescent="0.3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4">
        <v>37.94</v>
      </c>
      <c r="S4221" s="2">
        <v>2</v>
      </c>
      <c r="T4221" s="2">
        <v>0</v>
      </c>
      <c r="U4221" s="4">
        <v>18.211199999999998</v>
      </c>
    </row>
    <row r="4222" spans="1:21" ht="15.75" customHeight="1" x14ac:dyDescent="0.3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4">
        <v>18.288</v>
      </c>
      <c r="S4222" s="2">
        <v>6</v>
      </c>
      <c r="T4222" s="2">
        <v>0.2</v>
      </c>
      <c r="U4222" s="4">
        <v>6.6293999999999995</v>
      </c>
    </row>
    <row r="4223" spans="1:21" ht="15.75" customHeight="1" x14ac:dyDescent="0.3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4">
        <v>385.80000000000007</v>
      </c>
      <c r="S4223" s="2">
        <v>5</v>
      </c>
      <c r="T4223" s="2">
        <v>0.2</v>
      </c>
      <c r="U4223" s="4">
        <v>130.20749999999998</v>
      </c>
    </row>
    <row r="4224" spans="1:21" ht="15.75" customHeight="1" x14ac:dyDescent="0.3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4">
        <v>102.96</v>
      </c>
      <c r="S4224" s="2">
        <v>2</v>
      </c>
      <c r="T4224" s="2">
        <v>0</v>
      </c>
      <c r="U4224" s="4">
        <v>1.0296000000000021</v>
      </c>
    </row>
    <row r="4225" spans="1:21" ht="15.75" customHeight="1" x14ac:dyDescent="0.3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4">
        <v>174.42000000000002</v>
      </c>
      <c r="S4225" s="2">
        <v>3</v>
      </c>
      <c r="T4225" s="2">
        <v>0</v>
      </c>
      <c r="U4225" s="4">
        <v>41.860800000000005</v>
      </c>
    </row>
    <row r="4226" spans="1:21" ht="15.75" customHeight="1" x14ac:dyDescent="0.3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4">
        <v>1.9639999999999995</v>
      </c>
      <c r="S4226" s="2">
        <v>2</v>
      </c>
      <c r="T4226" s="2">
        <v>0.8</v>
      </c>
      <c r="U4226" s="4">
        <v>-3.2406000000000006</v>
      </c>
    </row>
    <row r="4227" spans="1:21" ht="15.75" customHeight="1" x14ac:dyDescent="0.3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4">
        <v>94.427999999999997</v>
      </c>
      <c r="S4227" s="2">
        <v>3</v>
      </c>
      <c r="T4227" s="2">
        <v>0.6</v>
      </c>
      <c r="U4227" s="4">
        <v>-42.492599999999982</v>
      </c>
    </row>
    <row r="4228" spans="1:21" ht="15.75" customHeight="1" x14ac:dyDescent="0.3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4">
        <v>45.92</v>
      </c>
      <c r="S4228" s="2">
        <v>4</v>
      </c>
      <c r="T4228" s="2">
        <v>0</v>
      </c>
      <c r="U4228" s="4">
        <v>21.5824</v>
      </c>
    </row>
    <row r="4229" spans="1:21" ht="15.75" customHeight="1" x14ac:dyDescent="0.3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4">
        <v>61.584000000000003</v>
      </c>
      <c r="S4229" s="2">
        <v>1</v>
      </c>
      <c r="T4229" s="2">
        <v>0.2</v>
      </c>
      <c r="U4229" s="4">
        <v>-6.9282000000000039</v>
      </c>
    </row>
    <row r="4230" spans="1:21" ht="15.75" customHeight="1" x14ac:dyDescent="0.3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4">
        <v>22.48</v>
      </c>
      <c r="S4230" s="2">
        <v>1</v>
      </c>
      <c r="T4230" s="2">
        <v>0</v>
      </c>
      <c r="U4230" s="4">
        <v>10.3408</v>
      </c>
    </row>
    <row r="4231" spans="1:21" ht="15.75" customHeight="1" x14ac:dyDescent="0.3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4">
        <v>332.02800000000002</v>
      </c>
      <c r="S4231" s="2">
        <v>9</v>
      </c>
      <c r="T4231" s="2">
        <v>0.6</v>
      </c>
      <c r="U4231" s="4">
        <v>-348.62940000000003</v>
      </c>
    </row>
    <row r="4232" spans="1:21" ht="15.75" customHeight="1" x14ac:dyDescent="0.3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4">
        <v>11.393999999999998</v>
      </c>
      <c r="S4232" s="2">
        <v>9</v>
      </c>
      <c r="T4232" s="2">
        <v>0.8</v>
      </c>
      <c r="U4232" s="4">
        <v>-17.660699999999999</v>
      </c>
    </row>
    <row r="4233" spans="1:21" ht="15.75" customHeight="1" x14ac:dyDescent="0.3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4">
        <v>15.552000000000003</v>
      </c>
      <c r="S4233" s="2">
        <v>3</v>
      </c>
      <c r="T4233" s="2">
        <v>0.2</v>
      </c>
      <c r="U4233" s="4">
        <v>5.6375999999999999</v>
      </c>
    </row>
    <row r="4234" spans="1:21" ht="15.75" customHeight="1" x14ac:dyDescent="0.3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4">
        <v>31.104000000000006</v>
      </c>
      <c r="S4234" s="2">
        <v>6</v>
      </c>
      <c r="T4234" s="2">
        <v>0.2</v>
      </c>
      <c r="U4234" s="4">
        <v>11.2752</v>
      </c>
    </row>
    <row r="4235" spans="1:21" ht="15.75" customHeight="1" x14ac:dyDescent="0.3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4">
        <v>6.3159999999999981</v>
      </c>
      <c r="S4235" s="2">
        <v>1</v>
      </c>
      <c r="T4235" s="2">
        <v>0.8</v>
      </c>
      <c r="U4235" s="4">
        <v>-10.421400000000002</v>
      </c>
    </row>
    <row r="4236" spans="1:21" ht="15.75" customHeight="1" x14ac:dyDescent="0.3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4">
        <v>11.352000000000002</v>
      </c>
      <c r="S4236" s="2">
        <v>3</v>
      </c>
      <c r="T4236" s="2">
        <v>0.2</v>
      </c>
      <c r="U4236" s="4">
        <v>4.1151</v>
      </c>
    </row>
    <row r="4237" spans="1:21" ht="15.75" customHeight="1" x14ac:dyDescent="0.3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4">
        <v>20.808000000000003</v>
      </c>
      <c r="S4237" s="2">
        <v>9</v>
      </c>
      <c r="T4237" s="2">
        <v>0.2</v>
      </c>
      <c r="U4237" s="4">
        <v>7.0226999999999995</v>
      </c>
    </row>
    <row r="4238" spans="1:21" ht="15.75" customHeight="1" x14ac:dyDescent="0.3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4">
        <v>11.415999999999997</v>
      </c>
      <c r="S4238" s="2">
        <v>4</v>
      </c>
      <c r="T4238" s="2">
        <v>0.8</v>
      </c>
      <c r="U4238" s="4">
        <v>-18.836400000000005</v>
      </c>
    </row>
    <row r="4239" spans="1:21" ht="15.75" customHeight="1" x14ac:dyDescent="0.3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4">
        <v>9.4080000000000013</v>
      </c>
      <c r="S4239" s="2">
        <v>7</v>
      </c>
      <c r="T4239" s="2">
        <v>0.2</v>
      </c>
      <c r="U4239" s="4">
        <v>0.70560000000000045</v>
      </c>
    </row>
    <row r="4240" spans="1:21" ht="15.75" customHeight="1" x14ac:dyDescent="0.3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4">
        <v>19.829999999999998</v>
      </c>
      <c r="S4240" s="2">
        <v>1</v>
      </c>
      <c r="T4240" s="2">
        <v>0</v>
      </c>
      <c r="U4240" s="4">
        <v>5.9489999999999981</v>
      </c>
    </row>
    <row r="4241" spans="1:21" ht="15.75" customHeight="1" x14ac:dyDescent="0.3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4">
        <v>209.7</v>
      </c>
      <c r="S4241" s="2">
        <v>2</v>
      </c>
      <c r="T4241" s="2">
        <v>0</v>
      </c>
      <c r="U4241" s="4">
        <v>100.65599999999999</v>
      </c>
    </row>
    <row r="4242" spans="1:21" ht="15.75" customHeight="1" x14ac:dyDescent="0.3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4">
        <v>43.92</v>
      </c>
      <c r="S4242" s="2">
        <v>4</v>
      </c>
      <c r="T4242" s="2">
        <v>0</v>
      </c>
      <c r="U4242" s="4">
        <v>11.858400000000003</v>
      </c>
    </row>
    <row r="4243" spans="1:21" ht="15.75" customHeight="1" x14ac:dyDescent="0.3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4">
        <v>20.231999999999999</v>
      </c>
      <c r="S4243" s="2">
        <v>3</v>
      </c>
      <c r="T4243" s="2">
        <v>0.2</v>
      </c>
      <c r="U4243" s="4">
        <v>6.5753999999999984</v>
      </c>
    </row>
    <row r="4244" spans="1:21" ht="15.75" customHeight="1" x14ac:dyDescent="0.3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4">
        <v>149.97</v>
      </c>
      <c r="S4244" s="2">
        <v>3</v>
      </c>
      <c r="T4244" s="2">
        <v>0</v>
      </c>
      <c r="U4244" s="4">
        <v>5.9987999999999815</v>
      </c>
    </row>
    <row r="4245" spans="1:21" ht="15.75" customHeight="1" x14ac:dyDescent="0.3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4">
        <v>27.81</v>
      </c>
      <c r="S4245" s="2">
        <v>3</v>
      </c>
      <c r="T4245" s="2">
        <v>0</v>
      </c>
      <c r="U4245" s="4">
        <v>13.070699999999999</v>
      </c>
    </row>
    <row r="4246" spans="1:21" ht="15.75" customHeight="1" x14ac:dyDescent="0.3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4">
        <v>66.300000000000011</v>
      </c>
      <c r="S4246" s="2">
        <v>3</v>
      </c>
      <c r="T4246" s="2">
        <v>0</v>
      </c>
      <c r="U4246" s="4">
        <v>8.6190000000000033</v>
      </c>
    </row>
    <row r="4247" spans="1:21" ht="15.75" customHeight="1" x14ac:dyDescent="0.3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4">
        <v>1.64</v>
      </c>
      <c r="S4247" s="2">
        <v>1</v>
      </c>
      <c r="T4247" s="2">
        <v>0</v>
      </c>
      <c r="U4247" s="4">
        <v>0.73799999999999988</v>
      </c>
    </row>
    <row r="4248" spans="1:21" ht="15.75" customHeight="1" x14ac:dyDescent="0.3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4">
        <v>1049.2</v>
      </c>
      <c r="S4248" s="2">
        <v>5</v>
      </c>
      <c r="T4248" s="2">
        <v>0</v>
      </c>
      <c r="U4248" s="4">
        <v>272.79200000000003</v>
      </c>
    </row>
    <row r="4249" spans="1:21" ht="15.75" customHeight="1" x14ac:dyDescent="0.3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4">
        <v>20.9</v>
      </c>
      <c r="S4249" s="2">
        <v>5</v>
      </c>
      <c r="T4249" s="2">
        <v>0</v>
      </c>
      <c r="U4249" s="4">
        <v>7.5239999999999991</v>
      </c>
    </row>
    <row r="4250" spans="1:21" ht="15.75" customHeight="1" x14ac:dyDescent="0.3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4">
        <v>88.08</v>
      </c>
      <c r="S4250" s="2">
        <v>6</v>
      </c>
      <c r="T4250" s="2">
        <v>0</v>
      </c>
      <c r="U4250" s="4">
        <v>40.516799999999996</v>
      </c>
    </row>
    <row r="4251" spans="1:21" ht="15.75" customHeight="1" x14ac:dyDescent="0.3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4">
        <v>751.92</v>
      </c>
      <c r="S4251" s="2">
        <v>4</v>
      </c>
      <c r="T4251" s="2">
        <v>0</v>
      </c>
      <c r="U4251" s="4">
        <v>150.38400000000001</v>
      </c>
    </row>
    <row r="4252" spans="1:21" ht="15.75" customHeight="1" x14ac:dyDescent="0.3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4">
        <v>887.10299999999995</v>
      </c>
      <c r="S4252" s="2">
        <v>7</v>
      </c>
      <c r="T4252" s="2">
        <v>0.1</v>
      </c>
      <c r="U4252" s="4">
        <v>177.42059999999998</v>
      </c>
    </row>
    <row r="4253" spans="1:21" ht="15.75" customHeight="1" x14ac:dyDescent="0.3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4">
        <v>55.944000000000003</v>
      </c>
      <c r="S4253" s="2">
        <v>7</v>
      </c>
      <c r="T4253" s="2">
        <v>0.2</v>
      </c>
      <c r="U4253" s="4">
        <v>-13.286700000000002</v>
      </c>
    </row>
    <row r="4254" spans="1:21" ht="15.75" customHeight="1" x14ac:dyDescent="0.3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4">
        <v>10.688000000000001</v>
      </c>
      <c r="S4254" s="2">
        <v>2</v>
      </c>
      <c r="T4254" s="2">
        <v>0.2</v>
      </c>
      <c r="U4254" s="4">
        <v>2.271199999999999</v>
      </c>
    </row>
    <row r="4255" spans="1:21" ht="15.75" customHeight="1" x14ac:dyDescent="0.3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4">
        <v>11.824</v>
      </c>
      <c r="S4255" s="2">
        <v>2</v>
      </c>
      <c r="T4255" s="2">
        <v>0.2</v>
      </c>
      <c r="U4255" s="4">
        <v>1.0346000000000006</v>
      </c>
    </row>
    <row r="4256" spans="1:21" ht="15.75" customHeight="1" x14ac:dyDescent="0.3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4">
        <v>63.311999999999998</v>
      </c>
      <c r="S4256" s="2">
        <v>3</v>
      </c>
      <c r="T4256" s="2">
        <v>0.2</v>
      </c>
      <c r="U4256" s="4">
        <v>20.576399999999996</v>
      </c>
    </row>
    <row r="4257" spans="1:21" ht="15.75" customHeight="1" x14ac:dyDescent="0.3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4">
        <v>96.783999999999978</v>
      </c>
      <c r="S4257" s="2">
        <v>4</v>
      </c>
      <c r="T4257" s="2">
        <v>0.8</v>
      </c>
      <c r="U4257" s="4">
        <v>-145.17600000000002</v>
      </c>
    </row>
    <row r="4258" spans="1:21" ht="15.75" customHeight="1" x14ac:dyDescent="0.3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4">
        <v>10.476000000000001</v>
      </c>
      <c r="S4258" s="2">
        <v>3</v>
      </c>
      <c r="T4258" s="2">
        <v>0.6</v>
      </c>
      <c r="U4258" s="4">
        <v>-6.8094000000000037</v>
      </c>
    </row>
    <row r="4259" spans="1:21" ht="15.75" customHeight="1" x14ac:dyDescent="0.3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4">
        <v>9.7620000000000005</v>
      </c>
      <c r="S4259" s="2">
        <v>2</v>
      </c>
      <c r="T4259" s="2">
        <v>0.7</v>
      </c>
      <c r="U4259" s="4">
        <v>-6.833400000000001</v>
      </c>
    </row>
    <row r="4260" spans="1:21" ht="15.75" customHeight="1" x14ac:dyDescent="0.3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4">
        <v>196.78399999999999</v>
      </c>
      <c r="S4260" s="2">
        <v>2</v>
      </c>
      <c r="T4260" s="2">
        <v>0.2</v>
      </c>
      <c r="U4260" s="4">
        <v>-22.138200000000012</v>
      </c>
    </row>
    <row r="4261" spans="1:21" ht="15.75" customHeight="1" x14ac:dyDescent="0.3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4">
        <v>47.98</v>
      </c>
      <c r="S4261" s="2">
        <v>2</v>
      </c>
      <c r="T4261" s="2">
        <v>0</v>
      </c>
      <c r="U4261" s="4">
        <v>23.99</v>
      </c>
    </row>
    <row r="4262" spans="1:21" ht="15.75" customHeight="1" x14ac:dyDescent="0.3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4">
        <v>13.049999999999999</v>
      </c>
      <c r="S4262" s="2">
        <v>5</v>
      </c>
      <c r="T4262" s="2">
        <v>0</v>
      </c>
      <c r="U4262" s="4">
        <v>6.0029999999999992</v>
      </c>
    </row>
    <row r="4263" spans="1:21" ht="15.75" customHeight="1" x14ac:dyDescent="0.3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4">
        <v>63.96</v>
      </c>
      <c r="S4263" s="2">
        <v>4</v>
      </c>
      <c r="T4263" s="2">
        <v>0</v>
      </c>
      <c r="U4263" s="4">
        <v>19.827599999999997</v>
      </c>
    </row>
    <row r="4264" spans="1:21" ht="15.75" customHeight="1" x14ac:dyDescent="0.3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4">
        <v>80.48</v>
      </c>
      <c r="S4264" s="2">
        <v>1</v>
      </c>
      <c r="T4264" s="2">
        <v>0</v>
      </c>
      <c r="U4264" s="4">
        <v>24.143999999999998</v>
      </c>
    </row>
    <row r="4265" spans="1:21" ht="15.75" customHeight="1" x14ac:dyDescent="0.3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4">
        <v>11.673000000000002</v>
      </c>
      <c r="S4265" s="2">
        <v>3</v>
      </c>
      <c r="T4265" s="2">
        <v>0.7</v>
      </c>
      <c r="U4265" s="4">
        <v>-7.782</v>
      </c>
    </row>
    <row r="4266" spans="1:21" ht="15.75" customHeight="1" x14ac:dyDescent="0.3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4">
        <v>863.12799999999993</v>
      </c>
      <c r="S4266" s="2">
        <v>8</v>
      </c>
      <c r="T4266" s="2">
        <v>0.3</v>
      </c>
      <c r="U4266" s="4">
        <v>-160.29520000000008</v>
      </c>
    </row>
    <row r="4267" spans="1:21" ht="15.75" customHeight="1" x14ac:dyDescent="0.3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4">
        <v>3.5639999999999992</v>
      </c>
      <c r="S4267" s="2">
        <v>3</v>
      </c>
      <c r="T4267" s="2">
        <v>0.8</v>
      </c>
      <c r="U4267" s="4">
        <v>-6.2370000000000019</v>
      </c>
    </row>
    <row r="4268" spans="1:21" ht="15.75" customHeight="1" x14ac:dyDescent="0.3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4">
        <v>956.6647999999999</v>
      </c>
      <c r="S4268" s="2">
        <v>7</v>
      </c>
      <c r="T4268" s="2">
        <v>0.32</v>
      </c>
      <c r="U4268" s="4">
        <v>-225.09759999999991</v>
      </c>
    </row>
    <row r="4269" spans="1:21" ht="15.75" customHeight="1" x14ac:dyDescent="0.3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4">
        <v>12.587999999999997</v>
      </c>
      <c r="S4269" s="2">
        <v>3</v>
      </c>
      <c r="T4269" s="2">
        <v>0.8</v>
      </c>
      <c r="U4269" s="4">
        <v>-20.140800000000006</v>
      </c>
    </row>
    <row r="4270" spans="1:21" ht="15.75" customHeight="1" x14ac:dyDescent="0.3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4">
        <v>171.96</v>
      </c>
      <c r="S4270" s="2">
        <v>5</v>
      </c>
      <c r="T4270" s="2">
        <v>0.2</v>
      </c>
      <c r="U4270" s="4">
        <v>45.139500000000005</v>
      </c>
    </row>
    <row r="4271" spans="1:21" ht="15.75" customHeight="1" x14ac:dyDescent="0.3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4">
        <v>871.4</v>
      </c>
      <c r="S4271" s="2">
        <v>4</v>
      </c>
      <c r="T4271" s="2">
        <v>0</v>
      </c>
      <c r="U4271" s="4">
        <v>148.13799999999992</v>
      </c>
    </row>
    <row r="4272" spans="1:21" ht="15.75" customHeight="1" x14ac:dyDescent="0.3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4">
        <v>692.47199999999998</v>
      </c>
      <c r="S4272" s="2">
        <v>11</v>
      </c>
      <c r="T4272" s="2">
        <v>0.2</v>
      </c>
      <c r="U4272" s="4">
        <v>190.42980000000006</v>
      </c>
    </row>
    <row r="4273" spans="1:21" ht="15.75" customHeight="1" x14ac:dyDescent="0.3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4">
        <v>207.76</v>
      </c>
      <c r="S4273" s="2">
        <v>4</v>
      </c>
      <c r="T4273" s="2">
        <v>0</v>
      </c>
      <c r="U4273" s="4">
        <v>85.181600000000003</v>
      </c>
    </row>
    <row r="4274" spans="1:21" ht="15.75" customHeight="1" x14ac:dyDescent="0.3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4">
        <v>71.928000000000011</v>
      </c>
      <c r="S4274" s="2">
        <v>9</v>
      </c>
      <c r="T4274" s="2">
        <v>0.2</v>
      </c>
      <c r="U4274" s="4">
        <v>6.2936999999999976</v>
      </c>
    </row>
    <row r="4275" spans="1:21" ht="15.75" customHeight="1" x14ac:dyDescent="0.3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4">
        <v>25.99</v>
      </c>
      <c r="S4275" s="2">
        <v>1</v>
      </c>
      <c r="T4275" s="2">
        <v>0</v>
      </c>
      <c r="U4275" s="4">
        <v>7.5370999999999988</v>
      </c>
    </row>
    <row r="4276" spans="1:21" ht="15.75" customHeight="1" x14ac:dyDescent="0.3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4">
        <v>3.5920000000000005</v>
      </c>
      <c r="S4276" s="2">
        <v>1</v>
      </c>
      <c r="T4276" s="2">
        <v>0.2</v>
      </c>
      <c r="U4276" s="4">
        <v>1.1224999999999996</v>
      </c>
    </row>
    <row r="4277" spans="1:21" ht="15.75" customHeight="1" x14ac:dyDescent="0.3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4">
        <v>48.631999999999991</v>
      </c>
      <c r="S4277" s="2">
        <v>2</v>
      </c>
      <c r="T4277" s="2">
        <v>0.8</v>
      </c>
      <c r="U4277" s="4">
        <v>-121.58000000000004</v>
      </c>
    </row>
    <row r="4278" spans="1:21" ht="15.75" customHeight="1" x14ac:dyDescent="0.3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4">
        <v>323.10000000000002</v>
      </c>
      <c r="S4278" s="2">
        <v>2</v>
      </c>
      <c r="T4278" s="2">
        <v>0</v>
      </c>
      <c r="U4278" s="4">
        <v>61.38900000000001</v>
      </c>
    </row>
    <row r="4279" spans="1:21" ht="15.75" customHeight="1" x14ac:dyDescent="0.3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4">
        <v>9099.93</v>
      </c>
      <c r="S4279" s="2">
        <v>7</v>
      </c>
      <c r="T4279" s="2">
        <v>0</v>
      </c>
      <c r="U4279" s="4">
        <v>2365.9817999999996</v>
      </c>
    </row>
    <row r="4280" spans="1:21" ht="15.75" customHeight="1" x14ac:dyDescent="0.3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4">
        <v>9.9600000000000009</v>
      </c>
      <c r="S4280" s="2">
        <v>2</v>
      </c>
      <c r="T4280" s="2">
        <v>0</v>
      </c>
      <c r="U4280" s="4">
        <v>3.2867999999999995</v>
      </c>
    </row>
    <row r="4281" spans="1:21" ht="15.75" customHeight="1" x14ac:dyDescent="0.3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4">
        <v>25.299999999999997</v>
      </c>
      <c r="S4281" s="2">
        <v>5</v>
      </c>
      <c r="T4281" s="2">
        <v>0</v>
      </c>
      <c r="U4281" s="4">
        <v>11.890999999999998</v>
      </c>
    </row>
    <row r="4282" spans="1:21" ht="15.75" customHeight="1" x14ac:dyDescent="0.3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4">
        <v>11.36</v>
      </c>
      <c r="S4282" s="2">
        <v>2</v>
      </c>
      <c r="T4282" s="2">
        <v>0</v>
      </c>
      <c r="U4282" s="4">
        <v>5.2255999999999991</v>
      </c>
    </row>
    <row r="4283" spans="1:21" ht="15.75" customHeight="1" x14ac:dyDescent="0.3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4">
        <v>69.263999999999996</v>
      </c>
      <c r="S4283" s="2">
        <v>2</v>
      </c>
      <c r="T4283" s="2">
        <v>0.1</v>
      </c>
      <c r="U4283" s="4">
        <v>14.62239999999999</v>
      </c>
    </row>
    <row r="4284" spans="1:21" ht="15.75" customHeight="1" x14ac:dyDescent="0.3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4">
        <v>3.69</v>
      </c>
      <c r="S4284" s="2">
        <v>1</v>
      </c>
      <c r="T4284" s="2">
        <v>0</v>
      </c>
      <c r="U4284" s="4">
        <v>1.7343</v>
      </c>
    </row>
    <row r="4285" spans="1:21" ht="15.75" customHeight="1" x14ac:dyDescent="0.3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4">
        <v>1103.97</v>
      </c>
      <c r="S4285" s="2">
        <v>3</v>
      </c>
      <c r="T4285" s="2">
        <v>0</v>
      </c>
      <c r="U4285" s="4">
        <v>496.78649999999993</v>
      </c>
    </row>
    <row r="4286" spans="1:21" ht="15.75" customHeight="1" x14ac:dyDescent="0.3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4">
        <v>246.13279999999997</v>
      </c>
      <c r="S4286" s="2">
        <v>2</v>
      </c>
      <c r="T4286" s="2">
        <v>0.32</v>
      </c>
      <c r="U4286" s="4">
        <v>-76.011599999999973</v>
      </c>
    </row>
    <row r="4287" spans="1:21" ht="15.75" customHeight="1" x14ac:dyDescent="0.3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4">
        <v>11.696</v>
      </c>
      <c r="S4287" s="2">
        <v>2</v>
      </c>
      <c r="T4287" s="2">
        <v>0.2</v>
      </c>
      <c r="U4287" s="4">
        <v>3.9473999999999996</v>
      </c>
    </row>
    <row r="4288" spans="1:21" ht="15.75" customHeight="1" x14ac:dyDescent="0.3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4">
        <v>439.99200000000002</v>
      </c>
      <c r="S4288" s="2">
        <v>1</v>
      </c>
      <c r="T4288" s="2">
        <v>0.2</v>
      </c>
      <c r="U4288" s="4">
        <v>164.99700000000001</v>
      </c>
    </row>
    <row r="4289" spans="1:21" ht="15.75" customHeight="1" x14ac:dyDescent="0.3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4">
        <v>64.784000000000006</v>
      </c>
      <c r="S4289" s="2">
        <v>1</v>
      </c>
      <c r="T4289" s="2">
        <v>0.2</v>
      </c>
      <c r="U4289" s="4">
        <v>-12.956800000000005</v>
      </c>
    </row>
    <row r="4290" spans="1:21" ht="15.75" customHeight="1" x14ac:dyDescent="0.3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4">
        <v>33.279999999999994</v>
      </c>
      <c r="S4290" s="2">
        <v>5</v>
      </c>
      <c r="T4290" s="2">
        <v>0.8</v>
      </c>
      <c r="U4290" s="4">
        <v>-49.92</v>
      </c>
    </row>
    <row r="4291" spans="1:21" ht="15.75" customHeight="1" x14ac:dyDescent="0.3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4">
        <v>14.088000000000001</v>
      </c>
      <c r="S4291" s="2">
        <v>3</v>
      </c>
      <c r="T4291" s="2">
        <v>0.2</v>
      </c>
      <c r="U4291" s="4">
        <v>4.9307999999999996</v>
      </c>
    </row>
    <row r="4292" spans="1:21" ht="15.75" customHeight="1" x14ac:dyDescent="0.3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4">
        <v>11.16</v>
      </c>
      <c r="S4292" s="2">
        <v>2</v>
      </c>
      <c r="T4292" s="2">
        <v>0</v>
      </c>
      <c r="U4292" s="4">
        <v>2.7899999999999991</v>
      </c>
    </row>
    <row r="4293" spans="1:21" ht="15.75" customHeight="1" x14ac:dyDescent="0.3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4">
        <v>896.32799999999997</v>
      </c>
      <c r="S4293" s="2">
        <v>9</v>
      </c>
      <c r="T4293" s="2">
        <v>0.2</v>
      </c>
      <c r="U4293" s="4">
        <v>22.408199999999994</v>
      </c>
    </row>
    <row r="4294" spans="1:21" ht="15.75" customHeight="1" x14ac:dyDescent="0.3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4">
        <v>189</v>
      </c>
      <c r="S4294" s="2">
        <v>1</v>
      </c>
      <c r="T4294" s="2">
        <v>0</v>
      </c>
      <c r="U4294" s="4">
        <v>68.039999999999992</v>
      </c>
    </row>
    <row r="4295" spans="1:21" ht="15.75" customHeight="1" x14ac:dyDescent="0.3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4">
        <v>53.981999999999999</v>
      </c>
      <c r="S4295" s="2">
        <v>3</v>
      </c>
      <c r="T4295" s="2">
        <v>0.4</v>
      </c>
      <c r="U4295" s="4">
        <v>-10.796399999999995</v>
      </c>
    </row>
    <row r="4296" spans="1:21" ht="15.75" customHeight="1" x14ac:dyDescent="0.3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4">
        <v>177.22499999999999</v>
      </c>
      <c r="S4296" s="2">
        <v>5</v>
      </c>
      <c r="T4296" s="2">
        <v>0.5</v>
      </c>
      <c r="U4296" s="4">
        <v>-120.51299999999998</v>
      </c>
    </row>
    <row r="4297" spans="1:21" ht="15.75" customHeight="1" x14ac:dyDescent="0.3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4">
        <v>129.39000000000001</v>
      </c>
      <c r="S4297" s="2">
        <v>3</v>
      </c>
      <c r="T4297" s="2">
        <v>0</v>
      </c>
      <c r="U4297" s="4">
        <v>54.343800000000009</v>
      </c>
    </row>
    <row r="4298" spans="1:21" ht="15.75" customHeight="1" x14ac:dyDescent="0.3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4">
        <v>54.32</v>
      </c>
      <c r="S4298" s="2">
        <v>4</v>
      </c>
      <c r="T4298" s="2">
        <v>0</v>
      </c>
      <c r="U4298" s="4">
        <v>0.54319999999999879</v>
      </c>
    </row>
    <row r="4299" spans="1:21" ht="15.75" customHeight="1" x14ac:dyDescent="0.3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4">
        <v>4367.8960000000006</v>
      </c>
      <c r="S4299" s="2">
        <v>13</v>
      </c>
      <c r="T4299" s="2">
        <v>0.2</v>
      </c>
      <c r="U4299" s="4">
        <v>327.59220000000005</v>
      </c>
    </row>
    <row r="4300" spans="1:21" ht="15.75" customHeight="1" x14ac:dyDescent="0.3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4">
        <v>49.568000000000005</v>
      </c>
      <c r="S4300" s="2">
        <v>2</v>
      </c>
      <c r="T4300" s="2">
        <v>0.2</v>
      </c>
      <c r="U4300" s="4">
        <v>15.489999999999997</v>
      </c>
    </row>
    <row r="4301" spans="1:21" ht="15.75" customHeight="1" x14ac:dyDescent="0.3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4">
        <v>161.376</v>
      </c>
      <c r="S4301" s="2">
        <v>6</v>
      </c>
      <c r="T4301" s="2">
        <v>0.2</v>
      </c>
      <c r="U4301" s="4">
        <v>12.103199999999994</v>
      </c>
    </row>
    <row r="4302" spans="1:21" ht="15.75" customHeight="1" x14ac:dyDescent="0.3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4">
        <v>2.7840000000000003</v>
      </c>
      <c r="S4302" s="2">
        <v>2</v>
      </c>
      <c r="T4302" s="2">
        <v>0.2</v>
      </c>
      <c r="U4302" s="4">
        <v>0.41759999999999986</v>
      </c>
    </row>
    <row r="4303" spans="1:21" ht="15.75" customHeight="1" x14ac:dyDescent="0.3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4">
        <v>8.7200000000000006</v>
      </c>
      <c r="S4303" s="2">
        <v>5</v>
      </c>
      <c r="T4303" s="2">
        <v>0.2</v>
      </c>
      <c r="U4303" s="4">
        <v>2.9429999999999992</v>
      </c>
    </row>
    <row r="4304" spans="1:21" ht="15.75" customHeight="1" x14ac:dyDescent="0.3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4">
        <v>3.9119999999999999</v>
      </c>
      <c r="S4304" s="2">
        <v>1</v>
      </c>
      <c r="T4304" s="2">
        <v>0.2</v>
      </c>
      <c r="U4304" s="4">
        <v>1.0269000000000001</v>
      </c>
    </row>
    <row r="4305" spans="1:21" ht="15.75" customHeight="1" x14ac:dyDescent="0.3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4">
        <v>59.751999999999995</v>
      </c>
      <c r="S4305" s="2">
        <v>7</v>
      </c>
      <c r="T4305" s="2">
        <v>0.2</v>
      </c>
      <c r="U4305" s="4">
        <v>19.4194</v>
      </c>
    </row>
    <row r="4306" spans="1:21" ht="15.75" customHeight="1" x14ac:dyDescent="0.3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4">
        <v>63.92</v>
      </c>
      <c r="S4306" s="2">
        <v>4</v>
      </c>
      <c r="T4306" s="2">
        <v>0</v>
      </c>
      <c r="U4306" s="4">
        <v>3.195999999999998</v>
      </c>
    </row>
    <row r="4307" spans="1:21" ht="15.75" customHeight="1" x14ac:dyDescent="0.3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4">
        <v>383.96000000000004</v>
      </c>
      <c r="S4307" s="2">
        <v>5</v>
      </c>
      <c r="T4307" s="2">
        <v>0.2</v>
      </c>
      <c r="U4307" s="4">
        <v>38.396000000000015</v>
      </c>
    </row>
    <row r="4308" spans="1:21" ht="15.75" customHeight="1" x14ac:dyDescent="0.3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4">
        <v>7.7520000000000007</v>
      </c>
      <c r="S4308" s="2">
        <v>3</v>
      </c>
      <c r="T4308" s="2">
        <v>0.2</v>
      </c>
      <c r="U4308" s="4">
        <v>2.8100999999999998</v>
      </c>
    </row>
    <row r="4309" spans="1:21" ht="15.75" customHeight="1" x14ac:dyDescent="0.3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4">
        <v>33.568000000000005</v>
      </c>
      <c r="S4309" s="2">
        <v>2</v>
      </c>
      <c r="T4309" s="2">
        <v>0.2</v>
      </c>
      <c r="U4309" s="4">
        <v>11.748799999999997</v>
      </c>
    </row>
    <row r="4310" spans="1:21" ht="15.75" customHeight="1" x14ac:dyDescent="0.3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4">
        <v>666.34400000000005</v>
      </c>
      <c r="S4310" s="2">
        <v>7</v>
      </c>
      <c r="T4310" s="2">
        <v>0.2</v>
      </c>
      <c r="U4310" s="4">
        <v>66.634399999999971</v>
      </c>
    </row>
    <row r="4311" spans="1:21" ht="15.75" customHeight="1" x14ac:dyDescent="0.3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4">
        <v>573.72799999999995</v>
      </c>
      <c r="S4311" s="2">
        <v>4</v>
      </c>
      <c r="T4311" s="2">
        <v>0.2</v>
      </c>
      <c r="U4311" s="4">
        <v>-64.544399999999968</v>
      </c>
    </row>
    <row r="4312" spans="1:21" ht="15.75" customHeight="1" x14ac:dyDescent="0.3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4">
        <v>21.936000000000003</v>
      </c>
      <c r="S4312" s="2">
        <v>3</v>
      </c>
      <c r="T4312" s="2">
        <v>0.2</v>
      </c>
      <c r="U4312" s="4">
        <v>8.2259999999999991</v>
      </c>
    </row>
    <row r="4313" spans="1:21" ht="15.75" customHeight="1" x14ac:dyDescent="0.3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4">
        <v>19.440000000000001</v>
      </c>
      <c r="S4313" s="2">
        <v>3</v>
      </c>
      <c r="T4313" s="2">
        <v>0</v>
      </c>
      <c r="U4313" s="4">
        <v>9.3312000000000008</v>
      </c>
    </row>
    <row r="4314" spans="1:21" ht="15.75" customHeight="1" x14ac:dyDescent="0.3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4">
        <v>447.96800000000007</v>
      </c>
      <c r="S4314" s="2">
        <v>4</v>
      </c>
      <c r="T4314" s="2">
        <v>0.2</v>
      </c>
      <c r="U4314" s="4">
        <v>139.98999999999995</v>
      </c>
    </row>
    <row r="4315" spans="1:21" ht="15.75" customHeight="1" x14ac:dyDescent="0.3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4">
        <v>16.78</v>
      </c>
      <c r="S4315" s="2">
        <v>2</v>
      </c>
      <c r="T4315" s="2">
        <v>0</v>
      </c>
      <c r="U4315" s="4">
        <v>4.1950000000000003</v>
      </c>
    </row>
    <row r="4316" spans="1:21" ht="15.75" customHeight="1" x14ac:dyDescent="0.3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4">
        <v>20.96</v>
      </c>
      <c r="S4316" s="2">
        <v>2</v>
      </c>
      <c r="T4316" s="2">
        <v>0</v>
      </c>
      <c r="U4316" s="4">
        <v>5.24</v>
      </c>
    </row>
    <row r="4317" spans="1:21" ht="15.75" customHeight="1" x14ac:dyDescent="0.3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4">
        <v>88.751999999999995</v>
      </c>
      <c r="S4317" s="2">
        <v>3</v>
      </c>
      <c r="T4317" s="2">
        <v>0.2</v>
      </c>
      <c r="U4317" s="4">
        <v>27.734999999999996</v>
      </c>
    </row>
    <row r="4318" spans="1:21" ht="15.75" customHeight="1" x14ac:dyDescent="0.3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4">
        <v>304.23</v>
      </c>
      <c r="S4318" s="2">
        <v>3</v>
      </c>
      <c r="T4318" s="2">
        <v>0</v>
      </c>
      <c r="U4318" s="4">
        <v>9.126899999999992</v>
      </c>
    </row>
    <row r="4319" spans="1:21" ht="15.75" customHeight="1" x14ac:dyDescent="0.3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4">
        <v>167.86</v>
      </c>
      <c r="S4319" s="2">
        <v>2</v>
      </c>
      <c r="T4319" s="2">
        <v>0</v>
      </c>
      <c r="U4319" s="4">
        <v>78.894199999999998</v>
      </c>
    </row>
    <row r="4320" spans="1:21" ht="15.75" customHeight="1" x14ac:dyDescent="0.3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4">
        <v>82.38</v>
      </c>
      <c r="S4320" s="2">
        <v>6</v>
      </c>
      <c r="T4320" s="2">
        <v>0</v>
      </c>
      <c r="U4320" s="4">
        <v>25.537799999999997</v>
      </c>
    </row>
    <row r="4321" spans="1:21" ht="15.75" customHeight="1" x14ac:dyDescent="0.3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4">
        <v>23.976000000000003</v>
      </c>
      <c r="S4321" s="2">
        <v>3</v>
      </c>
      <c r="T4321" s="2">
        <v>0.2</v>
      </c>
      <c r="U4321" s="4">
        <v>-5.694300000000001</v>
      </c>
    </row>
    <row r="4322" spans="1:21" ht="15.75" customHeight="1" x14ac:dyDescent="0.3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4">
        <v>33.29</v>
      </c>
      <c r="S4322" s="2">
        <v>1</v>
      </c>
      <c r="T4322" s="2">
        <v>0</v>
      </c>
      <c r="U4322" s="4">
        <v>7.9895999999999994</v>
      </c>
    </row>
    <row r="4323" spans="1:21" ht="15.75" customHeight="1" x14ac:dyDescent="0.3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4">
        <v>14.952000000000004</v>
      </c>
      <c r="S4323" s="2">
        <v>2</v>
      </c>
      <c r="T4323" s="2">
        <v>0.7</v>
      </c>
      <c r="U4323" s="4">
        <v>-11.961599999999997</v>
      </c>
    </row>
    <row r="4324" spans="1:21" ht="15.75" customHeight="1" x14ac:dyDescent="0.3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4">
        <v>323.98199999999997</v>
      </c>
      <c r="S4324" s="2">
        <v>3</v>
      </c>
      <c r="T4324" s="2">
        <v>0.4</v>
      </c>
      <c r="U4324" s="4">
        <v>-80.995500000000021</v>
      </c>
    </row>
    <row r="4325" spans="1:21" ht="15.75" customHeight="1" x14ac:dyDescent="0.3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4">
        <v>2.2860000000000005</v>
      </c>
      <c r="S4325" s="2">
        <v>2</v>
      </c>
      <c r="T4325" s="2">
        <v>0.7</v>
      </c>
      <c r="U4325" s="4">
        <v>-1.6763999999999997</v>
      </c>
    </row>
    <row r="4326" spans="1:21" ht="15.75" customHeight="1" x14ac:dyDescent="0.3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4">
        <v>14.352000000000002</v>
      </c>
      <c r="S4326" s="2">
        <v>3</v>
      </c>
      <c r="T4326" s="2">
        <v>0.2</v>
      </c>
      <c r="U4326" s="4">
        <v>0.8969999999999998</v>
      </c>
    </row>
    <row r="4327" spans="1:21" ht="15.75" customHeight="1" x14ac:dyDescent="0.3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4">
        <v>71.975999999999999</v>
      </c>
      <c r="S4327" s="2">
        <v>3</v>
      </c>
      <c r="T4327" s="2">
        <v>0.2</v>
      </c>
      <c r="U4327" s="4">
        <v>0.89969999999999573</v>
      </c>
    </row>
    <row r="4328" spans="1:21" ht="15.75" customHeight="1" x14ac:dyDescent="0.3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4">
        <v>9.2099999999999991</v>
      </c>
      <c r="S4328" s="2">
        <v>3</v>
      </c>
      <c r="T4328" s="2">
        <v>0</v>
      </c>
      <c r="U4328" s="4">
        <v>2.3025000000000002</v>
      </c>
    </row>
    <row r="4329" spans="1:21" ht="15.75" customHeight="1" x14ac:dyDescent="0.3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4">
        <v>18</v>
      </c>
      <c r="S4329" s="2">
        <v>5</v>
      </c>
      <c r="T4329" s="2">
        <v>0</v>
      </c>
      <c r="U4329" s="4">
        <v>8.2799999999999994</v>
      </c>
    </row>
    <row r="4330" spans="1:21" ht="15.75" customHeight="1" x14ac:dyDescent="0.3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4">
        <v>42.929999999999993</v>
      </c>
      <c r="S4330" s="2">
        <v>9</v>
      </c>
      <c r="T4330" s="2">
        <v>0</v>
      </c>
      <c r="U4330" s="4">
        <v>19.318499999999997</v>
      </c>
    </row>
    <row r="4331" spans="1:21" ht="15.75" customHeight="1" x14ac:dyDescent="0.3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4">
        <v>15.552000000000003</v>
      </c>
      <c r="S4331" s="2">
        <v>3</v>
      </c>
      <c r="T4331" s="2">
        <v>0.2</v>
      </c>
      <c r="U4331" s="4">
        <v>5.4432</v>
      </c>
    </row>
    <row r="4332" spans="1:21" ht="15.75" customHeight="1" x14ac:dyDescent="0.3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4">
        <v>17.920000000000002</v>
      </c>
      <c r="S4332" s="2">
        <v>5</v>
      </c>
      <c r="T4332" s="2">
        <v>0.2</v>
      </c>
      <c r="U4332" s="4">
        <v>1.1200000000000001</v>
      </c>
    </row>
    <row r="4333" spans="1:21" ht="15.75" customHeight="1" x14ac:dyDescent="0.3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4">
        <v>19.989999999999998</v>
      </c>
      <c r="S4333" s="2">
        <v>1</v>
      </c>
      <c r="T4333" s="2">
        <v>0</v>
      </c>
      <c r="U4333" s="4">
        <v>6.796599999999998</v>
      </c>
    </row>
    <row r="4334" spans="1:21" ht="15.75" customHeight="1" x14ac:dyDescent="0.3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4">
        <v>22.92</v>
      </c>
      <c r="S4334" s="2">
        <v>5</v>
      </c>
      <c r="T4334" s="2">
        <v>0.2</v>
      </c>
      <c r="U4334" s="4">
        <v>8.0219999999999985</v>
      </c>
    </row>
    <row r="4335" spans="1:21" ht="15.75" customHeight="1" x14ac:dyDescent="0.3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4">
        <v>50.88</v>
      </c>
      <c r="S4335" s="2">
        <v>6</v>
      </c>
      <c r="T4335" s="2">
        <v>0.2</v>
      </c>
      <c r="U4335" s="4">
        <v>14.628000000000005</v>
      </c>
    </row>
    <row r="4336" spans="1:21" ht="15.75" customHeight="1" x14ac:dyDescent="0.3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4">
        <v>27.312000000000001</v>
      </c>
      <c r="S4336" s="2">
        <v>2</v>
      </c>
      <c r="T4336" s="2">
        <v>0.2</v>
      </c>
      <c r="U4336" s="4">
        <v>9.2178000000000004</v>
      </c>
    </row>
    <row r="4337" spans="1:21" ht="15.75" customHeight="1" x14ac:dyDescent="0.3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4">
        <v>7.9200000000000008</v>
      </c>
      <c r="S4337" s="2">
        <v>1</v>
      </c>
      <c r="T4337" s="2">
        <v>0.2</v>
      </c>
      <c r="U4337" s="4">
        <v>2.7719999999999994</v>
      </c>
    </row>
    <row r="4338" spans="1:21" ht="15.75" customHeight="1" x14ac:dyDescent="0.3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4">
        <v>14.368000000000002</v>
      </c>
      <c r="S4338" s="2">
        <v>2</v>
      </c>
      <c r="T4338" s="2">
        <v>0.2</v>
      </c>
      <c r="U4338" s="4">
        <v>3.9512</v>
      </c>
    </row>
    <row r="4339" spans="1:21" ht="15.75" customHeight="1" x14ac:dyDescent="0.3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4">
        <v>107.97</v>
      </c>
      <c r="S4339" s="2">
        <v>3</v>
      </c>
      <c r="T4339" s="2">
        <v>0</v>
      </c>
      <c r="U4339" s="4">
        <v>22.6737</v>
      </c>
    </row>
    <row r="4340" spans="1:21" ht="15.75" customHeight="1" x14ac:dyDescent="0.3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4">
        <v>113.82</v>
      </c>
      <c r="S4340" s="2">
        <v>3</v>
      </c>
      <c r="T4340" s="2">
        <v>0</v>
      </c>
      <c r="U4340" s="4">
        <v>53.495399999999989</v>
      </c>
    </row>
    <row r="4341" spans="1:21" ht="15.75" customHeight="1" x14ac:dyDescent="0.3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4">
        <v>5.1840000000000011</v>
      </c>
      <c r="S4341" s="2">
        <v>1</v>
      </c>
      <c r="T4341" s="2">
        <v>0.2</v>
      </c>
      <c r="U4341" s="4">
        <v>1.8144</v>
      </c>
    </row>
    <row r="4342" spans="1:21" ht="15.75" customHeight="1" x14ac:dyDescent="0.3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4">
        <v>16.28</v>
      </c>
      <c r="S4342" s="2">
        <v>2</v>
      </c>
      <c r="T4342" s="2">
        <v>0</v>
      </c>
      <c r="U4342" s="4">
        <v>6.5120000000000005</v>
      </c>
    </row>
    <row r="4343" spans="1:21" ht="15.75" customHeight="1" x14ac:dyDescent="0.3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4">
        <v>544.38</v>
      </c>
      <c r="S4343" s="2">
        <v>3</v>
      </c>
      <c r="T4343" s="2">
        <v>0</v>
      </c>
      <c r="U4343" s="4">
        <v>157.87019999999993</v>
      </c>
    </row>
    <row r="4344" spans="1:21" ht="15.75" customHeight="1" x14ac:dyDescent="0.3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4">
        <v>19.824000000000002</v>
      </c>
      <c r="S4344" s="2">
        <v>6</v>
      </c>
      <c r="T4344" s="2">
        <v>0.2</v>
      </c>
      <c r="U4344" s="4">
        <v>6.690599999999999</v>
      </c>
    </row>
    <row r="4345" spans="1:21" ht="15.75" customHeight="1" x14ac:dyDescent="0.3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4">
        <v>657.50400000000002</v>
      </c>
      <c r="S4345" s="2">
        <v>6</v>
      </c>
      <c r="T4345" s="2">
        <v>0.2</v>
      </c>
      <c r="U4345" s="4">
        <v>-131.50080000000005</v>
      </c>
    </row>
    <row r="4346" spans="1:21" ht="15.75" customHeight="1" x14ac:dyDescent="0.3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4">
        <v>99.54</v>
      </c>
      <c r="S4346" s="2">
        <v>2</v>
      </c>
      <c r="T4346" s="2">
        <v>0</v>
      </c>
      <c r="U4346" s="4">
        <v>10.949399999999997</v>
      </c>
    </row>
    <row r="4347" spans="1:21" ht="15.75" customHeight="1" x14ac:dyDescent="0.3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4">
        <v>199.96</v>
      </c>
      <c r="S4347" s="2">
        <v>4</v>
      </c>
      <c r="T4347" s="2">
        <v>0</v>
      </c>
      <c r="U4347" s="4">
        <v>85.982800000000012</v>
      </c>
    </row>
    <row r="4348" spans="1:21" ht="15.75" customHeight="1" x14ac:dyDescent="0.3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4">
        <v>631.78200000000004</v>
      </c>
      <c r="S4348" s="2">
        <v>2</v>
      </c>
      <c r="T4348" s="2">
        <v>0.1</v>
      </c>
      <c r="U4348" s="4">
        <v>140.39599999999993</v>
      </c>
    </row>
    <row r="4349" spans="1:21" ht="15.75" customHeight="1" x14ac:dyDescent="0.3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4">
        <v>60.72</v>
      </c>
      <c r="S4349" s="2">
        <v>3</v>
      </c>
      <c r="T4349" s="2">
        <v>0</v>
      </c>
      <c r="U4349" s="4">
        <v>26.1096</v>
      </c>
    </row>
    <row r="4350" spans="1:21" ht="15.75" customHeight="1" x14ac:dyDescent="0.3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4">
        <v>20.724000000000004</v>
      </c>
      <c r="S4350" s="2">
        <v>2</v>
      </c>
      <c r="T4350" s="2">
        <v>0.7</v>
      </c>
      <c r="U4350" s="4">
        <v>-15.197599999999994</v>
      </c>
    </row>
    <row r="4351" spans="1:21" ht="15.75" customHeight="1" x14ac:dyDescent="0.3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4">
        <v>415.87200000000007</v>
      </c>
      <c r="S4351" s="2">
        <v>8</v>
      </c>
      <c r="T4351" s="2">
        <v>0.2</v>
      </c>
      <c r="U4351" s="4">
        <v>-41.587199999999996</v>
      </c>
    </row>
    <row r="4352" spans="1:21" ht="15.75" customHeight="1" x14ac:dyDescent="0.3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4">
        <v>16.768000000000001</v>
      </c>
      <c r="S4352" s="2">
        <v>2</v>
      </c>
      <c r="T4352" s="2">
        <v>0.2</v>
      </c>
      <c r="U4352" s="4">
        <v>1.4672000000000001</v>
      </c>
    </row>
    <row r="4353" spans="1:21" ht="15.75" customHeight="1" x14ac:dyDescent="0.3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4">
        <v>27.12</v>
      </c>
      <c r="S4353" s="2">
        <v>2</v>
      </c>
      <c r="T4353" s="2">
        <v>0.2</v>
      </c>
      <c r="U4353" s="4">
        <v>-4.7460000000000013</v>
      </c>
    </row>
    <row r="4354" spans="1:21" ht="15.75" customHeight="1" x14ac:dyDescent="0.3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4">
        <v>95.84</v>
      </c>
      <c r="S4354" s="2">
        <v>4</v>
      </c>
      <c r="T4354" s="2">
        <v>0.2</v>
      </c>
      <c r="U4354" s="4">
        <v>34.741999999999997</v>
      </c>
    </row>
    <row r="4355" spans="1:21" ht="15.75" customHeight="1" x14ac:dyDescent="0.3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4">
        <v>12.96</v>
      </c>
      <c r="S4355" s="2">
        <v>2</v>
      </c>
      <c r="T4355" s="2">
        <v>0</v>
      </c>
      <c r="U4355" s="4">
        <v>6.2208000000000006</v>
      </c>
    </row>
    <row r="4356" spans="1:21" ht="15.75" customHeight="1" x14ac:dyDescent="0.3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4">
        <v>19.008000000000003</v>
      </c>
      <c r="S4356" s="2">
        <v>8</v>
      </c>
      <c r="T4356" s="2">
        <v>0.7</v>
      </c>
      <c r="U4356" s="4">
        <v>-12.671999999999997</v>
      </c>
    </row>
    <row r="4357" spans="1:21" ht="15.75" customHeight="1" x14ac:dyDescent="0.3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4">
        <v>1598.0580000000002</v>
      </c>
      <c r="S4357" s="2">
        <v>7</v>
      </c>
      <c r="T4357" s="2">
        <v>0.7</v>
      </c>
      <c r="U4357" s="4">
        <v>-1065.3719999999998</v>
      </c>
    </row>
    <row r="4358" spans="1:21" ht="15.75" customHeight="1" x14ac:dyDescent="0.3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4">
        <v>36.96</v>
      </c>
      <c r="S4358" s="2">
        <v>4</v>
      </c>
      <c r="T4358" s="2">
        <v>0.2</v>
      </c>
      <c r="U4358" s="4">
        <v>12.011999999999999</v>
      </c>
    </row>
    <row r="4359" spans="1:21" ht="15.75" customHeight="1" x14ac:dyDescent="0.3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4">
        <v>10.368000000000002</v>
      </c>
      <c r="S4359" s="2">
        <v>2</v>
      </c>
      <c r="T4359" s="2">
        <v>0.2</v>
      </c>
      <c r="U4359" s="4">
        <v>3.6288</v>
      </c>
    </row>
    <row r="4360" spans="1:21" ht="15.75" customHeight="1" x14ac:dyDescent="0.3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4">
        <v>77.720000000000013</v>
      </c>
      <c r="S4360" s="2">
        <v>1</v>
      </c>
      <c r="T4360" s="2">
        <v>0.6</v>
      </c>
      <c r="U4360" s="4">
        <v>-66.061999999999998</v>
      </c>
    </row>
    <row r="4361" spans="1:21" ht="15.75" customHeight="1" x14ac:dyDescent="0.3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4">
        <v>520.46399999999994</v>
      </c>
      <c r="S4361" s="2">
        <v>2</v>
      </c>
      <c r="T4361" s="2">
        <v>0.3</v>
      </c>
      <c r="U4361" s="4">
        <v>-14.870399999999961</v>
      </c>
    </row>
    <row r="4362" spans="1:21" ht="15.75" customHeight="1" x14ac:dyDescent="0.3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4">
        <v>111.96</v>
      </c>
      <c r="S4362" s="2">
        <v>2</v>
      </c>
      <c r="T4362" s="2">
        <v>0</v>
      </c>
      <c r="U4362" s="4">
        <v>54.860399999999998</v>
      </c>
    </row>
    <row r="4363" spans="1:21" ht="15.75" customHeight="1" x14ac:dyDescent="0.3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4">
        <v>29.160000000000004</v>
      </c>
      <c r="S4363" s="2">
        <v>3</v>
      </c>
      <c r="T4363" s="2">
        <v>0</v>
      </c>
      <c r="U4363" s="4">
        <v>8.4563999999999986</v>
      </c>
    </row>
    <row r="4364" spans="1:21" ht="15.75" customHeight="1" x14ac:dyDescent="0.3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4">
        <v>131.94</v>
      </c>
      <c r="S4364" s="2">
        <v>3</v>
      </c>
      <c r="T4364" s="2">
        <v>0</v>
      </c>
      <c r="U4364" s="4">
        <v>35.623800000000003</v>
      </c>
    </row>
    <row r="4365" spans="1:21" ht="15.75" customHeight="1" x14ac:dyDescent="0.3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4">
        <v>25.92</v>
      </c>
      <c r="S4365" s="2">
        <v>4</v>
      </c>
      <c r="T4365" s="2">
        <v>0</v>
      </c>
      <c r="U4365" s="4">
        <v>8.2943999999999996</v>
      </c>
    </row>
    <row r="4366" spans="1:21" ht="15.75" customHeight="1" x14ac:dyDescent="0.3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4">
        <v>704.76</v>
      </c>
      <c r="S4366" s="2">
        <v>4</v>
      </c>
      <c r="T4366" s="2">
        <v>0</v>
      </c>
      <c r="U4366" s="4">
        <v>162.09479999999996</v>
      </c>
    </row>
    <row r="4367" spans="1:21" ht="15.75" customHeight="1" x14ac:dyDescent="0.3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4">
        <v>7.41</v>
      </c>
      <c r="S4367" s="2">
        <v>3</v>
      </c>
      <c r="T4367" s="2">
        <v>0</v>
      </c>
      <c r="U4367" s="4">
        <v>3.4827000000000004</v>
      </c>
    </row>
    <row r="4368" spans="1:21" ht="15.75" customHeight="1" x14ac:dyDescent="0.3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4">
        <v>21.5</v>
      </c>
      <c r="S4368" s="2">
        <v>10</v>
      </c>
      <c r="T4368" s="2">
        <v>0</v>
      </c>
      <c r="U4368" s="4">
        <v>7.094999999999998</v>
      </c>
    </row>
    <row r="4369" spans="1:21" ht="15.75" customHeight="1" x14ac:dyDescent="0.3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4">
        <v>10.528</v>
      </c>
      <c r="S4369" s="2">
        <v>4</v>
      </c>
      <c r="T4369" s="2">
        <v>0.2</v>
      </c>
      <c r="U4369" s="4">
        <v>3.2899999999999996</v>
      </c>
    </row>
    <row r="4370" spans="1:21" ht="15.75" customHeight="1" x14ac:dyDescent="0.3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4">
        <v>20.544000000000004</v>
      </c>
      <c r="S4370" s="2">
        <v>6</v>
      </c>
      <c r="T4370" s="2">
        <v>0.2</v>
      </c>
      <c r="U4370" s="4">
        <v>6.4199999999999964</v>
      </c>
    </row>
    <row r="4371" spans="1:21" ht="15.75" customHeight="1" x14ac:dyDescent="0.3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4">
        <v>104.9</v>
      </c>
      <c r="S4371" s="2">
        <v>5</v>
      </c>
      <c r="T4371" s="2">
        <v>0</v>
      </c>
      <c r="U4371" s="4">
        <v>50.351999999999997</v>
      </c>
    </row>
    <row r="4372" spans="1:21" ht="15.75" customHeight="1" x14ac:dyDescent="0.3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4">
        <v>39.68</v>
      </c>
      <c r="S4372" s="2">
        <v>2</v>
      </c>
      <c r="T4372" s="2">
        <v>0</v>
      </c>
      <c r="U4372" s="4">
        <v>16.268800000000002</v>
      </c>
    </row>
    <row r="4373" spans="1:21" ht="15.75" customHeight="1" x14ac:dyDescent="0.3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4">
        <v>51.75</v>
      </c>
      <c r="S4373" s="2">
        <v>5</v>
      </c>
      <c r="T4373" s="2">
        <v>0</v>
      </c>
      <c r="U4373" s="4">
        <v>24.84</v>
      </c>
    </row>
    <row r="4374" spans="1:21" ht="15.75" customHeight="1" x14ac:dyDescent="0.3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4">
        <v>11.68</v>
      </c>
      <c r="S4374" s="2">
        <v>2</v>
      </c>
      <c r="T4374" s="2">
        <v>0</v>
      </c>
      <c r="U4374" s="4">
        <v>5.4895999999999994</v>
      </c>
    </row>
    <row r="4375" spans="1:21" ht="15.75" customHeight="1" x14ac:dyDescent="0.3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4">
        <v>159.75</v>
      </c>
      <c r="S4375" s="2">
        <v>5</v>
      </c>
      <c r="T4375" s="2">
        <v>0</v>
      </c>
      <c r="U4375" s="4">
        <v>11.182499999999997</v>
      </c>
    </row>
    <row r="4376" spans="1:21" ht="15.75" customHeight="1" x14ac:dyDescent="0.3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4">
        <v>103.96799999999999</v>
      </c>
      <c r="S4376" s="2">
        <v>6</v>
      </c>
      <c r="T4376" s="2">
        <v>0.2</v>
      </c>
      <c r="U4376" s="4">
        <v>16.894799999999996</v>
      </c>
    </row>
    <row r="4377" spans="1:21" ht="15.75" customHeight="1" x14ac:dyDescent="0.3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4">
        <v>303.25</v>
      </c>
      <c r="S4377" s="2">
        <v>5</v>
      </c>
      <c r="T4377" s="2">
        <v>0</v>
      </c>
      <c r="U4377" s="4">
        <v>63.682499999999997</v>
      </c>
    </row>
    <row r="4378" spans="1:21" ht="15.75" customHeight="1" x14ac:dyDescent="0.3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4">
        <v>270.71999999999997</v>
      </c>
      <c r="S4378" s="2">
        <v>3</v>
      </c>
      <c r="T4378" s="2">
        <v>0</v>
      </c>
      <c r="U4378" s="4">
        <v>78.508799999999965</v>
      </c>
    </row>
    <row r="4379" spans="1:21" ht="15.75" customHeight="1" x14ac:dyDescent="0.3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4">
        <v>1487.04</v>
      </c>
      <c r="S4379" s="2">
        <v>5</v>
      </c>
      <c r="T4379" s="2">
        <v>0.2</v>
      </c>
      <c r="U4379" s="4">
        <v>148.70400000000006</v>
      </c>
    </row>
    <row r="4380" spans="1:21" ht="15.75" customHeight="1" x14ac:dyDescent="0.3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4">
        <v>17.48</v>
      </c>
      <c r="S4380" s="2">
        <v>2</v>
      </c>
      <c r="T4380" s="2">
        <v>0</v>
      </c>
      <c r="U4380" s="4">
        <v>8.2156000000000002</v>
      </c>
    </row>
    <row r="4381" spans="1:21" ht="15.75" customHeight="1" x14ac:dyDescent="0.3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4">
        <v>71.88</v>
      </c>
      <c r="S4381" s="2">
        <v>2</v>
      </c>
      <c r="T4381" s="2">
        <v>0</v>
      </c>
      <c r="U4381" s="4">
        <v>32.345999999999997</v>
      </c>
    </row>
    <row r="4382" spans="1:21" ht="15.75" customHeight="1" x14ac:dyDescent="0.3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4">
        <v>60.449999999999996</v>
      </c>
      <c r="S4382" s="2">
        <v>3</v>
      </c>
      <c r="T4382" s="2">
        <v>0</v>
      </c>
      <c r="U4382" s="4">
        <v>16.3215</v>
      </c>
    </row>
    <row r="4383" spans="1:21" ht="15.75" customHeight="1" x14ac:dyDescent="0.3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4">
        <v>253.17599999999999</v>
      </c>
      <c r="S4383" s="2">
        <v>3</v>
      </c>
      <c r="T4383" s="2">
        <v>0.2</v>
      </c>
      <c r="U4383" s="4">
        <v>-31.64700000000002</v>
      </c>
    </row>
    <row r="4384" spans="1:21" ht="15.75" customHeight="1" x14ac:dyDescent="0.3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4">
        <v>2.879999999999999</v>
      </c>
      <c r="S4384" s="2">
        <v>5</v>
      </c>
      <c r="T4384" s="2">
        <v>0.8</v>
      </c>
      <c r="U4384" s="4">
        <v>-4.4639999999999995</v>
      </c>
    </row>
    <row r="4385" spans="1:21" ht="15.75" customHeight="1" x14ac:dyDescent="0.3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4">
        <v>384.94399999999996</v>
      </c>
      <c r="S4385" s="2">
        <v>4</v>
      </c>
      <c r="T4385" s="2">
        <v>0.3</v>
      </c>
      <c r="U4385" s="4">
        <v>-126.48159999999999</v>
      </c>
    </row>
    <row r="4386" spans="1:21" ht="15.75" customHeight="1" x14ac:dyDescent="0.3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4">
        <v>153.584</v>
      </c>
      <c r="S4386" s="2">
        <v>2</v>
      </c>
      <c r="T4386" s="2">
        <v>0.2</v>
      </c>
      <c r="U4386" s="4">
        <v>13.438599999999994</v>
      </c>
    </row>
    <row r="4387" spans="1:21" ht="15.75" customHeight="1" x14ac:dyDescent="0.3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4">
        <v>913.43000000000006</v>
      </c>
      <c r="S4387" s="2">
        <v>5</v>
      </c>
      <c r="T4387" s="2">
        <v>0.3</v>
      </c>
      <c r="U4387" s="4">
        <v>-52.195999999999913</v>
      </c>
    </row>
    <row r="4388" spans="1:21" ht="15.75" customHeight="1" x14ac:dyDescent="0.3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4">
        <v>43.92</v>
      </c>
      <c r="S4388" s="2">
        <v>4</v>
      </c>
      <c r="T4388" s="2">
        <v>0</v>
      </c>
      <c r="U4388" s="4">
        <v>11.858400000000003</v>
      </c>
    </row>
    <row r="4389" spans="1:21" ht="15.75" customHeight="1" x14ac:dyDescent="0.3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4">
        <v>25.031999999999996</v>
      </c>
      <c r="S4389" s="2">
        <v>3</v>
      </c>
      <c r="T4389" s="2">
        <v>0.2</v>
      </c>
      <c r="U4389" s="4">
        <v>7.822499999999998</v>
      </c>
    </row>
    <row r="4390" spans="1:21" ht="15.75" customHeight="1" x14ac:dyDescent="0.3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4">
        <v>46.76</v>
      </c>
      <c r="S4390" s="2">
        <v>7</v>
      </c>
      <c r="T4390" s="2">
        <v>0</v>
      </c>
      <c r="U4390" s="4">
        <v>22.444800000000001</v>
      </c>
    </row>
    <row r="4391" spans="1:21" ht="15.75" customHeight="1" x14ac:dyDescent="0.3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4">
        <v>183.96800000000002</v>
      </c>
      <c r="S4391" s="2">
        <v>2</v>
      </c>
      <c r="T4391" s="2">
        <v>0.2</v>
      </c>
      <c r="U4391" s="4">
        <v>-25.295600000000022</v>
      </c>
    </row>
    <row r="4392" spans="1:21" ht="15.75" customHeight="1" x14ac:dyDescent="0.3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4">
        <v>1259.97</v>
      </c>
      <c r="S4392" s="2">
        <v>3</v>
      </c>
      <c r="T4392" s="2">
        <v>0</v>
      </c>
      <c r="U4392" s="4">
        <v>327.59220000000005</v>
      </c>
    </row>
    <row r="4393" spans="1:21" ht="15.75" customHeight="1" x14ac:dyDescent="0.3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4">
        <v>68.97</v>
      </c>
      <c r="S4393" s="2">
        <v>3</v>
      </c>
      <c r="T4393" s="2">
        <v>0</v>
      </c>
      <c r="U4393" s="4">
        <v>19.311600000000002</v>
      </c>
    </row>
    <row r="4394" spans="1:21" ht="15.75" customHeight="1" x14ac:dyDescent="0.3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4">
        <v>70.367999999999995</v>
      </c>
      <c r="S4394" s="2">
        <v>2</v>
      </c>
      <c r="T4394" s="2">
        <v>0.2</v>
      </c>
      <c r="U4394" s="4">
        <v>6.1572000000000031</v>
      </c>
    </row>
    <row r="4395" spans="1:21" ht="15.75" customHeight="1" x14ac:dyDescent="0.3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4">
        <v>59.960000000000008</v>
      </c>
      <c r="S4395" s="2">
        <v>5</v>
      </c>
      <c r="T4395" s="2">
        <v>0.2</v>
      </c>
      <c r="U4395" s="4">
        <v>21.735500000000002</v>
      </c>
    </row>
    <row r="4396" spans="1:21" ht="15.75" customHeight="1" x14ac:dyDescent="0.3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4">
        <v>25.983999999999998</v>
      </c>
      <c r="S4396" s="2">
        <v>1</v>
      </c>
      <c r="T4396" s="2">
        <v>0.2</v>
      </c>
      <c r="U4396" s="4">
        <v>-5.1968000000000005</v>
      </c>
    </row>
    <row r="4397" spans="1:21" ht="15.75" customHeight="1" x14ac:dyDescent="0.3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4">
        <v>27.360000000000003</v>
      </c>
      <c r="S4397" s="2">
        <v>3</v>
      </c>
      <c r="T4397" s="2">
        <v>0.7</v>
      </c>
      <c r="U4397" s="4">
        <v>-21.887999999999991</v>
      </c>
    </row>
    <row r="4398" spans="1:21" ht="15.75" customHeight="1" x14ac:dyDescent="0.3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4">
        <v>361.37600000000003</v>
      </c>
      <c r="S4398" s="2">
        <v>2</v>
      </c>
      <c r="T4398" s="2">
        <v>0.2</v>
      </c>
      <c r="U4398" s="4">
        <v>27.103200000000001</v>
      </c>
    </row>
    <row r="4399" spans="1:21" ht="15.75" customHeight="1" x14ac:dyDescent="0.3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4">
        <v>172.18599999999998</v>
      </c>
      <c r="S4399" s="2">
        <v>2</v>
      </c>
      <c r="T4399" s="2">
        <v>0.3</v>
      </c>
      <c r="U4399" s="4">
        <v>-46.736200000000011</v>
      </c>
    </row>
    <row r="4400" spans="1:21" ht="15.75" customHeight="1" x14ac:dyDescent="0.3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4">
        <v>69.00800000000001</v>
      </c>
      <c r="S4400" s="2">
        <v>2</v>
      </c>
      <c r="T4400" s="2">
        <v>0.2</v>
      </c>
      <c r="U4400" s="4">
        <v>12.0764</v>
      </c>
    </row>
    <row r="4401" spans="1:21" ht="15.75" customHeight="1" x14ac:dyDescent="0.3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4">
        <v>199.89999999999998</v>
      </c>
      <c r="S4401" s="2">
        <v>5</v>
      </c>
      <c r="T4401" s="2">
        <v>0</v>
      </c>
      <c r="U4401" s="4">
        <v>89.954999999999984</v>
      </c>
    </row>
    <row r="4402" spans="1:21" ht="15.75" customHeight="1" x14ac:dyDescent="0.3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4">
        <v>901.94999999999993</v>
      </c>
      <c r="S4402" s="2">
        <v>3</v>
      </c>
      <c r="T4402" s="2">
        <v>0</v>
      </c>
      <c r="U4402" s="4">
        <v>297.64349999999996</v>
      </c>
    </row>
    <row r="4403" spans="1:21" ht="15.75" customHeight="1" x14ac:dyDescent="0.3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4">
        <v>971.5</v>
      </c>
      <c r="S4403" s="2">
        <v>5</v>
      </c>
      <c r="T4403" s="2">
        <v>0</v>
      </c>
      <c r="U4403" s="4">
        <v>252.59</v>
      </c>
    </row>
    <row r="4404" spans="1:21" ht="15.75" customHeight="1" x14ac:dyDescent="0.3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4">
        <v>11.328000000000001</v>
      </c>
      <c r="S4404" s="2">
        <v>2</v>
      </c>
      <c r="T4404" s="2">
        <v>0.2</v>
      </c>
      <c r="U4404" s="4">
        <v>2.5488000000000004</v>
      </c>
    </row>
    <row r="4405" spans="1:21" ht="15.75" customHeight="1" x14ac:dyDescent="0.3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4">
        <v>21.240000000000002</v>
      </c>
      <c r="S4405" s="2">
        <v>3</v>
      </c>
      <c r="T4405" s="2">
        <v>0</v>
      </c>
      <c r="U4405" s="4">
        <v>8.071200000000001</v>
      </c>
    </row>
    <row r="4406" spans="1:21" ht="15.75" customHeight="1" x14ac:dyDescent="0.3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4">
        <v>34.800000000000004</v>
      </c>
      <c r="S4406" s="2">
        <v>3</v>
      </c>
      <c r="T4406" s="2">
        <v>0.2</v>
      </c>
      <c r="U4406" s="4">
        <v>2.1749999999999989</v>
      </c>
    </row>
    <row r="4407" spans="1:21" ht="15.75" customHeight="1" x14ac:dyDescent="0.3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4">
        <v>38.975999999999999</v>
      </c>
      <c r="S4407" s="2">
        <v>3</v>
      </c>
      <c r="T4407" s="2">
        <v>0.2</v>
      </c>
      <c r="U4407" s="4">
        <v>-2.4359999999999999</v>
      </c>
    </row>
    <row r="4408" spans="1:21" ht="15.75" customHeight="1" x14ac:dyDescent="0.3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4">
        <v>9.08</v>
      </c>
      <c r="S4408" s="2">
        <v>2</v>
      </c>
      <c r="T4408" s="2">
        <v>0</v>
      </c>
      <c r="U4408" s="4">
        <v>4.0859999999999994</v>
      </c>
    </row>
    <row r="4409" spans="1:21" ht="15.75" customHeight="1" x14ac:dyDescent="0.3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4">
        <v>314.54999999999995</v>
      </c>
      <c r="S4409" s="2">
        <v>3</v>
      </c>
      <c r="T4409" s="2">
        <v>0</v>
      </c>
      <c r="U4409" s="4">
        <v>150.98399999999998</v>
      </c>
    </row>
    <row r="4410" spans="1:21" ht="15.75" customHeight="1" x14ac:dyDescent="0.3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4">
        <v>4.91</v>
      </c>
      <c r="S4410" s="2">
        <v>1</v>
      </c>
      <c r="T4410" s="2">
        <v>0</v>
      </c>
      <c r="U4410" s="4">
        <v>2.3077000000000001</v>
      </c>
    </row>
    <row r="4411" spans="1:21" ht="15.75" customHeight="1" x14ac:dyDescent="0.3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4">
        <v>5.78</v>
      </c>
      <c r="S4411" s="2">
        <v>2</v>
      </c>
      <c r="T4411" s="2">
        <v>0</v>
      </c>
      <c r="U4411" s="4">
        <v>2.7166000000000001</v>
      </c>
    </row>
    <row r="4412" spans="1:21" ht="15.75" customHeight="1" x14ac:dyDescent="0.3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4">
        <v>107.94</v>
      </c>
      <c r="S4412" s="2">
        <v>6</v>
      </c>
      <c r="T4412" s="2">
        <v>0</v>
      </c>
      <c r="U4412" s="4">
        <v>30.223200000000002</v>
      </c>
    </row>
    <row r="4413" spans="1:21" ht="15.75" customHeight="1" x14ac:dyDescent="0.3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4">
        <v>19.649999999999999</v>
      </c>
      <c r="S4413" s="2">
        <v>3</v>
      </c>
      <c r="T4413" s="2">
        <v>0</v>
      </c>
      <c r="U4413" s="4">
        <v>9.0389999999999997</v>
      </c>
    </row>
    <row r="4414" spans="1:21" ht="15.75" customHeight="1" x14ac:dyDescent="0.3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4">
        <v>617.97</v>
      </c>
      <c r="S4414" s="2">
        <v>3</v>
      </c>
      <c r="T4414" s="2">
        <v>0</v>
      </c>
      <c r="U4414" s="4">
        <v>160.6722</v>
      </c>
    </row>
    <row r="4415" spans="1:21" ht="15.75" customHeight="1" x14ac:dyDescent="0.3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4">
        <v>59.699999999999996</v>
      </c>
      <c r="S4415" s="2">
        <v>3</v>
      </c>
      <c r="T4415" s="2">
        <v>0</v>
      </c>
      <c r="U4415" s="4">
        <v>26.864999999999995</v>
      </c>
    </row>
    <row r="4416" spans="1:21" ht="15.75" customHeight="1" x14ac:dyDescent="0.3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4">
        <v>387.99</v>
      </c>
      <c r="S4416" s="2">
        <v>1</v>
      </c>
      <c r="T4416" s="2">
        <v>0</v>
      </c>
      <c r="U4416" s="4">
        <v>182.3553</v>
      </c>
    </row>
    <row r="4417" spans="1:21" ht="15.75" customHeight="1" x14ac:dyDescent="0.3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4">
        <v>575.91999999999996</v>
      </c>
      <c r="S4417" s="2">
        <v>2</v>
      </c>
      <c r="T4417" s="2">
        <v>0.2</v>
      </c>
      <c r="U4417" s="4">
        <v>71.989999999999981</v>
      </c>
    </row>
    <row r="4418" spans="1:21" ht="15.75" customHeight="1" x14ac:dyDescent="0.3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4">
        <v>30.4</v>
      </c>
      <c r="S4418" s="2">
        <v>5</v>
      </c>
      <c r="T4418" s="2">
        <v>0</v>
      </c>
      <c r="U4418" s="4">
        <v>15.2</v>
      </c>
    </row>
    <row r="4419" spans="1:21" ht="15.75" customHeight="1" x14ac:dyDescent="0.3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4">
        <v>478.24</v>
      </c>
      <c r="S4419" s="2">
        <v>8</v>
      </c>
      <c r="T4419" s="2">
        <v>0</v>
      </c>
      <c r="U4419" s="4">
        <v>219.99039999999997</v>
      </c>
    </row>
    <row r="4420" spans="1:21" ht="15.75" customHeight="1" x14ac:dyDescent="0.3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4">
        <v>190.84800000000001</v>
      </c>
      <c r="S4420" s="2">
        <v>3</v>
      </c>
      <c r="T4420" s="2">
        <v>0.2</v>
      </c>
      <c r="U4420" s="4">
        <v>-21.470400000000026</v>
      </c>
    </row>
    <row r="4421" spans="1:21" ht="15.75" customHeight="1" x14ac:dyDescent="0.3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4">
        <v>5.4840000000000009</v>
      </c>
      <c r="S4421" s="2">
        <v>4</v>
      </c>
      <c r="T4421" s="2">
        <v>0.7</v>
      </c>
      <c r="U4421" s="4">
        <v>-4.0215999999999994</v>
      </c>
    </row>
    <row r="4422" spans="1:21" ht="15.75" customHeight="1" x14ac:dyDescent="0.3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4">
        <v>40.92</v>
      </c>
      <c r="S4422" s="2">
        <v>5</v>
      </c>
      <c r="T4422" s="2">
        <v>0.2</v>
      </c>
      <c r="U4422" s="4">
        <v>3.0690000000000026</v>
      </c>
    </row>
    <row r="4423" spans="1:21" ht="15.75" customHeight="1" x14ac:dyDescent="0.3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4">
        <v>15.552000000000003</v>
      </c>
      <c r="S4423" s="2">
        <v>3</v>
      </c>
      <c r="T4423" s="2">
        <v>0.2</v>
      </c>
      <c r="U4423" s="4">
        <v>2.3327999999999989</v>
      </c>
    </row>
    <row r="4424" spans="1:21" ht="15.75" customHeight="1" x14ac:dyDescent="0.3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4">
        <v>17.239999999999998</v>
      </c>
      <c r="S4424" s="2">
        <v>2</v>
      </c>
      <c r="T4424" s="2">
        <v>0</v>
      </c>
      <c r="U4424" s="4">
        <v>4.4824000000000002</v>
      </c>
    </row>
    <row r="4425" spans="1:21" ht="15.75" customHeight="1" x14ac:dyDescent="0.3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4">
        <v>302.94</v>
      </c>
      <c r="S4425" s="2">
        <v>3</v>
      </c>
      <c r="T4425" s="2">
        <v>0</v>
      </c>
      <c r="U4425" s="4">
        <v>75.735000000000014</v>
      </c>
    </row>
    <row r="4426" spans="1:21" ht="15.75" customHeight="1" x14ac:dyDescent="0.3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4">
        <v>34.75</v>
      </c>
      <c r="S4426" s="2">
        <v>5</v>
      </c>
      <c r="T4426" s="2">
        <v>0</v>
      </c>
      <c r="U4426" s="4">
        <v>15.637499999999999</v>
      </c>
    </row>
    <row r="4427" spans="1:21" ht="15.75" customHeight="1" x14ac:dyDescent="0.3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4">
        <v>113.94</v>
      </c>
      <c r="S4427" s="2">
        <v>6</v>
      </c>
      <c r="T4427" s="2">
        <v>0</v>
      </c>
      <c r="U4427" s="4">
        <v>54.691199999999995</v>
      </c>
    </row>
    <row r="4428" spans="1:21" ht="15.75" customHeight="1" x14ac:dyDescent="0.3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4">
        <v>55.98</v>
      </c>
      <c r="S4428" s="2">
        <v>2</v>
      </c>
      <c r="T4428" s="2">
        <v>0</v>
      </c>
      <c r="U4428" s="4">
        <v>15.674399999999999</v>
      </c>
    </row>
    <row r="4429" spans="1:21" ht="15.75" customHeight="1" x14ac:dyDescent="0.3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4">
        <v>27.18</v>
      </c>
      <c r="S4429" s="2">
        <v>3</v>
      </c>
      <c r="T4429" s="2">
        <v>0</v>
      </c>
      <c r="U4429" s="4">
        <v>12.231</v>
      </c>
    </row>
    <row r="4430" spans="1:21" ht="15.75" customHeight="1" x14ac:dyDescent="0.3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4">
        <v>1805.88</v>
      </c>
      <c r="S4430" s="2">
        <v>6</v>
      </c>
      <c r="T4430" s="2">
        <v>0</v>
      </c>
      <c r="U4430" s="4">
        <v>523.70519999999988</v>
      </c>
    </row>
    <row r="4431" spans="1:21" ht="15.75" customHeight="1" x14ac:dyDescent="0.3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4">
        <v>70.949999999999989</v>
      </c>
      <c r="S4431" s="2">
        <v>3</v>
      </c>
      <c r="T4431" s="2">
        <v>0</v>
      </c>
      <c r="U4431" s="4">
        <v>18.447000000000003</v>
      </c>
    </row>
    <row r="4432" spans="1:21" ht="15.75" customHeight="1" x14ac:dyDescent="0.3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4">
        <v>20</v>
      </c>
      <c r="S4432" s="2">
        <v>4</v>
      </c>
      <c r="T4432" s="2">
        <v>0</v>
      </c>
      <c r="U4432" s="4">
        <v>9.6</v>
      </c>
    </row>
    <row r="4433" spans="1:21" ht="15.75" customHeight="1" x14ac:dyDescent="0.3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4">
        <v>7.98</v>
      </c>
      <c r="S4433" s="2">
        <v>3</v>
      </c>
      <c r="T4433" s="2">
        <v>0</v>
      </c>
      <c r="U4433" s="4">
        <v>2.0747999999999998</v>
      </c>
    </row>
    <row r="4434" spans="1:21" ht="15.75" customHeight="1" x14ac:dyDescent="0.3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4">
        <v>24.1</v>
      </c>
      <c r="S4434" s="2">
        <v>5</v>
      </c>
      <c r="T4434" s="2">
        <v>0</v>
      </c>
      <c r="U4434" s="4">
        <v>9.1580000000000013</v>
      </c>
    </row>
    <row r="4435" spans="1:21" ht="15.75" customHeight="1" x14ac:dyDescent="0.3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4">
        <v>8.75</v>
      </c>
      <c r="S4435" s="2">
        <v>1</v>
      </c>
      <c r="T4435" s="2">
        <v>0</v>
      </c>
      <c r="U4435" s="4">
        <v>2.6249999999999991</v>
      </c>
    </row>
    <row r="4436" spans="1:21" ht="15.75" customHeight="1" x14ac:dyDescent="0.3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4">
        <v>842.94</v>
      </c>
      <c r="S4436" s="2">
        <v>3</v>
      </c>
      <c r="T4436" s="2">
        <v>0</v>
      </c>
      <c r="U4436" s="4">
        <v>160.15860000000001</v>
      </c>
    </row>
    <row r="4437" spans="1:21" ht="15.75" customHeight="1" x14ac:dyDescent="0.3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4">
        <v>2.1819999999999995</v>
      </c>
      <c r="S4437" s="2">
        <v>1</v>
      </c>
      <c r="T4437" s="2">
        <v>0.8</v>
      </c>
      <c r="U4437" s="4">
        <v>-3.6002999999999998</v>
      </c>
    </row>
    <row r="4438" spans="1:21" ht="15.75" customHeight="1" x14ac:dyDescent="0.3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4">
        <v>27.384</v>
      </c>
      <c r="S4438" s="2">
        <v>7</v>
      </c>
      <c r="T4438" s="2">
        <v>0.2</v>
      </c>
      <c r="U4438" s="4">
        <v>2.7384000000000022</v>
      </c>
    </row>
    <row r="4439" spans="1:21" ht="15.75" customHeight="1" x14ac:dyDescent="0.3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4">
        <v>26.405999999999992</v>
      </c>
      <c r="S4439" s="2">
        <v>3</v>
      </c>
      <c r="T4439" s="2">
        <v>0.8</v>
      </c>
      <c r="U4439" s="4">
        <v>-71.296199999999999</v>
      </c>
    </row>
    <row r="4440" spans="1:21" ht="15.75" customHeight="1" x14ac:dyDescent="0.3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4">
        <v>10.368000000000002</v>
      </c>
      <c r="S4440" s="2">
        <v>2</v>
      </c>
      <c r="T4440" s="2">
        <v>0.2</v>
      </c>
      <c r="U4440" s="4">
        <v>3.6288</v>
      </c>
    </row>
    <row r="4441" spans="1:21" ht="15.75" customHeight="1" x14ac:dyDescent="0.3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4">
        <v>23.680000000000003</v>
      </c>
      <c r="S4441" s="2">
        <v>4</v>
      </c>
      <c r="T4441" s="2">
        <v>0.2</v>
      </c>
      <c r="U4441" s="4">
        <v>7.3999999999999995</v>
      </c>
    </row>
    <row r="4442" spans="1:21" ht="15.75" customHeight="1" x14ac:dyDescent="0.3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4">
        <v>109.95</v>
      </c>
      <c r="S4442" s="2">
        <v>1</v>
      </c>
      <c r="T4442" s="2">
        <v>0</v>
      </c>
      <c r="U4442" s="4">
        <v>36.283500000000004</v>
      </c>
    </row>
    <row r="4443" spans="1:21" ht="15.75" customHeight="1" x14ac:dyDescent="0.3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4">
        <v>965.84999999999991</v>
      </c>
      <c r="S4443" s="2">
        <v>5</v>
      </c>
      <c r="T4443" s="2">
        <v>0</v>
      </c>
      <c r="U4443" s="4">
        <v>135.21900000000002</v>
      </c>
    </row>
    <row r="4444" spans="1:21" ht="15.75" customHeight="1" x14ac:dyDescent="0.3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4">
        <v>29.2</v>
      </c>
      <c r="S4444" s="2">
        <v>5</v>
      </c>
      <c r="T4444" s="2">
        <v>0</v>
      </c>
      <c r="U4444" s="4">
        <v>10.511999999999999</v>
      </c>
    </row>
    <row r="4445" spans="1:21" ht="15.75" customHeight="1" x14ac:dyDescent="0.3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4">
        <v>32.400000000000006</v>
      </c>
      <c r="S4445" s="2">
        <v>5</v>
      </c>
      <c r="T4445" s="2">
        <v>0</v>
      </c>
      <c r="U4445" s="4">
        <v>15.552000000000001</v>
      </c>
    </row>
    <row r="4446" spans="1:21" ht="15.75" customHeight="1" x14ac:dyDescent="0.3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4">
        <v>78.349999999999994</v>
      </c>
      <c r="S4446" s="2">
        <v>5</v>
      </c>
      <c r="T4446" s="2">
        <v>0</v>
      </c>
      <c r="U4446" s="4">
        <v>36.824499999999993</v>
      </c>
    </row>
    <row r="4447" spans="1:21" ht="15.75" customHeight="1" x14ac:dyDescent="0.3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4">
        <v>31.68</v>
      </c>
      <c r="S4447" s="2">
        <v>6</v>
      </c>
      <c r="T4447" s="2">
        <v>0</v>
      </c>
      <c r="U4447" s="4">
        <v>14.256</v>
      </c>
    </row>
    <row r="4448" spans="1:21" ht="15.75" customHeight="1" x14ac:dyDescent="0.3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4">
        <v>29.12</v>
      </c>
      <c r="S4448" s="2">
        <v>4</v>
      </c>
      <c r="T4448" s="2">
        <v>0</v>
      </c>
      <c r="U4448" s="4">
        <v>14.268800000000001</v>
      </c>
    </row>
    <row r="4449" spans="1:21" ht="15.75" customHeight="1" x14ac:dyDescent="0.3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4">
        <v>169.45</v>
      </c>
      <c r="S4449" s="2">
        <v>5</v>
      </c>
      <c r="T4449" s="2">
        <v>0</v>
      </c>
      <c r="U4449" s="4">
        <v>42.362499999999997</v>
      </c>
    </row>
    <row r="4450" spans="1:21" ht="15.75" customHeight="1" x14ac:dyDescent="0.3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4">
        <v>12.56</v>
      </c>
      <c r="S4450" s="2">
        <v>2</v>
      </c>
      <c r="T4450" s="2">
        <v>0</v>
      </c>
      <c r="U4450" s="4">
        <v>4.0191999999999997</v>
      </c>
    </row>
    <row r="4451" spans="1:21" ht="15.75" customHeight="1" x14ac:dyDescent="0.3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4">
        <v>6.48</v>
      </c>
      <c r="S4451" s="2">
        <v>1</v>
      </c>
      <c r="T4451" s="2">
        <v>0</v>
      </c>
      <c r="U4451" s="4">
        <v>3.1104000000000003</v>
      </c>
    </row>
    <row r="4452" spans="1:21" ht="15.75" customHeight="1" x14ac:dyDescent="0.3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4">
        <v>186.69</v>
      </c>
      <c r="S4452" s="2">
        <v>3</v>
      </c>
      <c r="T4452" s="2">
        <v>0</v>
      </c>
      <c r="U4452" s="4">
        <v>87.744299999999981</v>
      </c>
    </row>
    <row r="4453" spans="1:21" ht="15.75" customHeight="1" x14ac:dyDescent="0.3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4">
        <v>25.4</v>
      </c>
      <c r="S4453" s="2">
        <v>5</v>
      </c>
      <c r="T4453" s="2">
        <v>0</v>
      </c>
      <c r="U4453" s="4">
        <v>8.6359999999999992</v>
      </c>
    </row>
    <row r="4454" spans="1:21" ht="15.75" customHeight="1" x14ac:dyDescent="0.3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4">
        <v>43.96</v>
      </c>
      <c r="S4454" s="2">
        <v>2</v>
      </c>
      <c r="T4454" s="2">
        <v>0</v>
      </c>
      <c r="U4454" s="4">
        <v>20.661200000000001</v>
      </c>
    </row>
    <row r="4455" spans="1:21" ht="15.75" customHeight="1" x14ac:dyDescent="0.3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4">
        <v>1279.165</v>
      </c>
      <c r="S4455" s="2">
        <v>5</v>
      </c>
      <c r="T4455" s="2">
        <v>0.15</v>
      </c>
      <c r="U4455" s="4">
        <v>225.73499999999993</v>
      </c>
    </row>
    <row r="4456" spans="1:21" ht="15.75" customHeight="1" x14ac:dyDescent="0.3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4">
        <v>27.92</v>
      </c>
      <c r="S4456" s="2">
        <v>4</v>
      </c>
      <c r="T4456" s="2">
        <v>0</v>
      </c>
      <c r="U4456" s="4">
        <v>0.5583999999999989</v>
      </c>
    </row>
    <row r="4457" spans="1:21" ht="15.75" customHeight="1" x14ac:dyDescent="0.3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4">
        <v>129.56800000000001</v>
      </c>
      <c r="S4457" s="2">
        <v>2</v>
      </c>
      <c r="T4457" s="2">
        <v>0.2</v>
      </c>
      <c r="U4457" s="4">
        <v>-12.956799999999994</v>
      </c>
    </row>
    <row r="4458" spans="1:21" ht="15.75" customHeight="1" x14ac:dyDescent="0.3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4">
        <v>6.3680000000000003</v>
      </c>
      <c r="S4458" s="2">
        <v>2</v>
      </c>
      <c r="T4458" s="2">
        <v>0.2</v>
      </c>
      <c r="U4458" s="4">
        <v>2.1492</v>
      </c>
    </row>
    <row r="4459" spans="1:21" ht="15.75" customHeight="1" x14ac:dyDescent="0.3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4">
        <v>244.54999999999998</v>
      </c>
      <c r="S4459" s="2">
        <v>5</v>
      </c>
      <c r="T4459" s="2">
        <v>0</v>
      </c>
      <c r="U4459" s="4">
        <v>114.93849999999998</v>
      </c>
    </row>
    <row r="4460" spans="1:21" ht="15.75" customHeight="1" x14ac:dyDescent="0.3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4">
        <v>1332.4960000000001</v>
      </c>
      <c r="S4460" s="2">
        <v>2</v>
      </c>
      <c r="T4460" s="2">
        <v>0.2</v>
      </c>
      <c r="U4460" s="4">
        <v>-299.8116</v>
      </c>
    </row>
    <row r="4461" spans="1:21" ht="15.75" customHeight="1" x14ac:dyDescent="0.3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4">
        <v>32.776000000000003</v>
      </c>
      <c r="S4461" s="2">
        <v>1</v>
      </c>
      <c r="T4461" s="2">
        <v>0.2</v>
      </c>
      <c r="U4461" s="4">
        <v>3.2776000000000014</v>
      </c>
    </row>
    <row r="4462" spans="1:21" ht="15.75" customHeight="1" x14ac:dyDescent="0.3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4">
        <v>147.184</v>
      </c>
      <c r="S4462" s="2">
        <v>2</v>
      </c>
      <c r="T4462" s="2">
        <v>0.2</v>
      </c>
      <c r="U4462" s="4">
        <v>-29.436800000000012</v>
      </c>
    </row>
    <row r="4463" spans="1:21" ht="15.75" customHeight="1" x14ac:dyDescent="0.3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4">
        <v>54.384000000000007</v>
      </c>
      <c r="S4463" s="2">
        <v>2</v>
      </c>
      <c r="T4463" s="2">
        <v>0.2</v>
      </c>
      <c r="U4463" s="4">
        <v>1.359599999999995</v>
      </c>
    </row>
    <row r="4464" spans="1:21" ht="15.75" customHeight="1" x14ac:dyDescent="0.3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4">
        <v>76.77600000000001</v>
      </c>
      <c r="S4464" s="2">
        <v>4</v>
      </c>
      <c r="T4464" s="2">
        <v>0.7</v>
      </c>
      <c r="U4464" s="4">
        <v>-58.861599999999981</v>
      </c>
    </row>
    <row r="4465" spans="1:21" ht="15.75" customHeight="1" x14ac:dyDescent="0.3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4">
        <v>14.352000000000002</v>
      </c>
      <c r="S4465" s="2">
        <v>3</v>
      </c>
      <c r="T4465" s="2">
        <v>0.2</v>
      </c>
      <c r="U4465" s="4">
        <v>5.2026000000000003</v>
      </c>
    </row>
    <row r="4466" spans="1:21" ht="15.75" customHeight="1" x14ac:dyDescent="0.3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4">
        <v>209.79200000000003</v>
      </c>
      <c r="S4466" s="2">
        <v>2</v>
      </c>
      <c r="T4466" s="2">
        <v>0.2</v>
      </c>
      <c r="U4466" s="4">
        <v>26.22399999999999</v>
      </c>
    </row>
    <row r="4467" spans="1:21" ht="15.75" customHeight="1" x14ac:dyDescent="0.3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4">
        <v>3.3040000000000003</v>
      </c>
      <c r="S4467" s="2">
        <v>1</v>
      </c>
      <c r="T4467" s="2">
        <v>0.2</v>
      </c>
      <c r="U4467" s="4">
        <v>1.1151</v>
      </c>
    </row>
    <row r="4468" spans="1:21" ht="15.75" customHeight="1" x14ac:dyDescent="0.3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4">
        <v>16.38</v>
      </c>
      <c r="S4468" s="2">
        <v>9</v>
      </c>
      <c r="T4468" s="2">
        <v>0</v>
      </c>
      <c r="U4468" s="4">
        <v>7.3709999999999996</v>
      </c>
    </row>
    <row r="4469" spans="1:21" ht="15.75" customHeight="1" x14ac:dyDescent="0.3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4">
        <v>167.96</v>
      </c>
      <c r="S4469" s="2">
        <v>2</v>
      </c>
      <c r="T4469" s="2">
        <v>0</v>
      </c>
      <c r="U4469" s="4">
        <v>78.941199999999995</v>
      </c>
    </row>
    <row r="4470" spans="1:21" ht="15.75" customHeight="1" x14ac:dyDescent="0.3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4">
        <v>321.56799999999998</v>
      </c>
      <c r="S4470" s="2">
        <v>2</v>
      </c>
      <c r="T4470" s="2">
        <v>0.2</v>
      </c>
      <c r="U4470" s="4">
        <v>-16.078399999999988</v>
      </c>
    </row>
    <row r="4471" spans="1:21" ht="15.75" customHeight="1" x14ac:dyDescent="0.3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4">
        <v>12.96</v>
      </c>
      <c r="S4471" s="2">
        <v>2</v>
      </c>
      <c r="T4471" s="2">
        <v>0</v>
      </c>
      <c r="U4471" s="4">
        <v>6.2208000000000006</v>
      </c>
    </row>
    <row r="4472" spans="1:21" ht="15.75" customHeight="1" x14ac:dyDescent="0.3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4">
        <v>128.05799999999999</v>
      </c>
      <c r="S4472" s="2">
        <v>3</v>
      </c>
      <c r="T4472" s="2">
        <v>0.3</v>
      </c>
      <c r="U4472" s="4">
        <v>-23.782199999999996</v>
      </c>
    </row>
    <row r="4473" spans="1:21" ht="15.75" customHeight="1" x14ac:dyDescent="0.3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4">
        <v>63.686</v>
      </c>
      <c r="S4473" s="2">
        <v>1</v>
      </c>
      <c r="T4473" s="2">
        <v>0.3</v>
      </c>
      <c r="U4473" s="4">
        <v>-15.466600000000003</v>
      </c>
    </row>
    <row r="4474" spans="1:21" ht="15.75" customHeight="1" x14ac:dyDescent="0.3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4">
        <v>239.976</v>
      </c>
      <c r="S4474" s="2">
        <v>3</v>
      </c>
      <c r="T4474" s="2">
        <v>0.2</v>
      </c>
      <c r="U4474" s="4">
        <v>65.993400000000008</v>
      </c>
    </row>
    <row r="4475" spans="1:21" ht="15.75" customHeight="1" x14ac:dyDescent="0.3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4">
        <v>344.22</v>
      </c>
      <c r="S4475" s="2">
        <v>2</v>
      </c>
      <c r="T4475" s="2">
        <v>0.4</v>
      </c>
      <c r="U4475" s="4">
        <v>-189.32100000000003</v>
      </c>
    </row>
    <row r="4476" spans="1:21" ht="15.75" customHeight="1" x14ac:dyDescent="0.3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4">
        <v>15.552000000000003</v>
      </c>
      <c r="S4476" s="2">
        <v>3</v>
      </c>
      <c r="T4476" s="2">
        <v>0.2</v>
      </c>
      <c r="U4476" s="4">
        <v>5.4432</v>
      </c>
    </row>
    <row r="4477" spans="1:21" ht="15.75" customHeight="1" x14ac:dyDescent="0.3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4">
        <v>21.248000000000001</v>
      </c>
      <c r="S4477" s="2">
        <v>4</v>
      </c>
      <c r="T4477" s="2">
        <v>0.2</v>
      </c>
      <c r="U4477" s="4">
        <v>7.436799999999999</v>
      </c>
    </row>
    <row r="4478" spans="1:21" ht="15.75" customHeight="1" x14ac:dyDescent="0.3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4">
        <v>8.4480000000000004</v>
      </c>
      <c r="S4478" s="2">
        <v>2</v>
      </c>
      <c r="T4478" s="2">
        <v>0.2</v>
      </c>
      <c r="U4478" s="4">
        <v>2.6399999999999997</v>
      </c>
    </row>
    <row r="4479" spans="1:21" ht="15.75" customHeight="1" x14ac:dyDescent="0.3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4">
        <v>333.09000000000003</v>
      </c>
      <c r="S4479" s="2">
        <v>3</v>
      </c>
      <c r="T4479" s="2">
        <v>0</v>
      </c>
      <c r="U4479" s="4">
        <v>23.316299999999984</v>
      </c>
    </row>
    <row r="4480" spans="1:21" ht="15.75" customHeight="1" x14ac:dyDescent="0.3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4">
        <v>248.98</v>
      </c>
      <c r="S4480" s="2">
        <v>2</v>
      </c>
      <c r="T4480" s="2">
        <v>0</v>
      </c>
      <c r="U4480" s="4">
        <v>54.775599999999997</v>
      </c>
    </row>
    <row r="4481" spans="1:21" ht="15.75" customHeight="1" x14ac:dyDescent="0.3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4">
        <v>24.900000000000002</v>
      </c>
      <c r="S4481" s="2">
        <v>5</v>
      </c>
      <c r="T4481" s="2">
        <v>0</v>
      </c>
      <c r="U4481" s="4">
        <v>11.703000000000001</v>
      </c>
    </row>
    <row r="4482" spans="1:21" ht="15.75" customHeight="1" x14ac:dyDescent="0.3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4">
        <v>15.260000000000002</v>
      </c>
      <c r="S4482" s="2">
        <v>7</v>
      </c>
      <c r="T4482" s="2">
        <v>0</v>
      </c>
      <c r="U4482" s="4">
        <v>5.0358000000000001</v>
      </c>
    </row>
    <row r="4483" spans="1:21" ht="15.75" customHeight="1" x14ac:dyDescent="0.3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4">
        <v>43.32</v>
      </c>
      <c r="S4483" s="2">
        <v>2</v>
      </c>
      <c r="T4483" s="2">
        <v>0</v>
      </c>
      <c r="U4483" s="4">
        <v>14.295599999999997</v>
      </c>
    </row>
    <row r="4484" spans="1:21" ht="15.75" customHeight="1" x14ac:dyDescent="0.3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4">
        <v>43.584000000000003</v>
      </c>
      <c r="S4484" s="2">
        <v>12</v>
      </c>
      <c r="T4484" s="2">
        <v>0.2</v>
      </c>
      <c r="U4484" s="4">
        <v>15.799199999999999</v>
      </c>
    </row>
    <row r="4485" spans="1:21" ht="15.75" customHeight="1" x14ac:dyDescent="0.3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4">
        <v>116.28</v>
      </c>
      <c r="S4485" s="2">
        <v>3</v>
      </c>
      <c r="T4485" s="2">
        <v>0</v>
      </c>
      <c r="U4485" s="4">
        <v>56.977199999999996</v>
      </c>
    </row>
    <row r="4486" spans="1:21" ht="15.75" customHeight="1" x14ac:dyDescent="0.3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4">
        <v>9.2959999999999994</v>
      </c>
      <c r="S4486" s="2">
        <v>2</v>
      </c>
      <c r="T4486" s="2">
        <v>0.2</v>
      </c>
      <c r="U4486" s="4">
        <v>3.0211999999999994</v>
      </c>
    </row>
    <row r="4487" spans="1:21" ht="15.75" customHeight="1" x14ac:dyDescent="0.3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4">
        <v>19.440000000000001</v>
      </c>
      <c r="S4487" s="2">
        <v>3</v>
      </c>
      <c r="T4487" s="2">
        <v>0</v>
      </c>
      <c r="U4487" s="4">
        <v>9.3312000000000008</v>
      </c>
    </row>
    <row r="4488" spans="1:21" ht="15.75" customHeight="1" x14ac:dyDescent="0.3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4">
        <v>314.54999999999995</v>
      </c>
      <c r="S4488" s="2">
        <v>3</v>
      </c>
      <c r="T4488" s="2">
        <v>0</v>
      </c>
      <c r="U4488" s="4">
        <v>150.98399999999998</v>
      </c>
    </row>
    <row r="4489" spans="1:21" ht="15.75" customHeight="1" x14ac:dyDescent="0.3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4">
        <v>16.269999999999996</v>
      </c>
      <c r="S4489" s="2">
        <v>5</v>
      </c>
      <c r="T4489" s="2">
        <v>0.8</v>
      </c>
      <c r="U4489" s="4">
        <v>-25.218500000000006</v>
      </c>
    </row>
    <row r="4490" spans="1:21" ht="15.75" customHeight="1" x14ac:dyDescent="0.3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4">
        <v>69.12</v>
      </c>
      <c r="S4490" s="2">
        <v>9</v>
      </c>
      <c r="T4490" s="2">
        <v>0.2</v>
      </c>
      <c r="U4490" s="4">
        <v>-14.687999999999999</v>
      </c>
    </row>
    <row r="4491" spans="1:21" ht="15.75" customHeight="1" x14ac:dyDescent="0.3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4">
        <v>4.4699999999999989</v>
      </c>
      <c r="S4491" s="2">
        <v>3</v>
      </c>
      <c r="T4491" s="2">
        <v>0.8</v>
      </c>
      <c r="U4491" s="4">
        <v>-7.8225000000000016</v>
      </c>
    </row>
    <row r="4492" spans="1:21" ht="15.75" customHeight="1" x14ac:dyDescent="0.3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4">
        <v>418.29599999999994</v>
      </c>
      <c r="S4492" s="2">
        <v>3</v>
      </c>
      <c r="T4492" s="2">
        <v>0.2</v>
      </c>
      <c r="U4492" s="4">
        <v>5.2287000000000035</v>
      </c>
    </row>
    <row r="4493" spans="1:21" ht="15.75" customHeight="1" x14ac:dyDescent="0.3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4">
        <v>659.98799999999994</v>
      </c>
      <c r="S4493" s="2">
        <v>2</v>
      </c>
      <c r="T4493" s="2">
        <v>0.4</v>
      </c>
      <c r="U4493" s="4">
        <v>109.99799999999999</v>
      </c>
    </row>
    <row r="4494" spans="1:21" ht="15.75" customHeight="1" x14ac:dyDescent="0.3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4">
        <v>8.1280000000000001</v>
      </c>
      <c r="S4494" s="2">
        <v>2</v>
      </c>
      <c r="T4494" s="2">
        <v>0.2</v>
      </c>
      <c r="U4494" s="4">
        <v>1.4223999999999997</v>
      </c>
    </row>
    <row r="4495" spans="1:21" ht="15.75" customHeight="1" x14ac:dyDescent="0.3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4">
        <v>36.288000000000011</v>
      </c>
      <c r="S4495" s="2">
        <v>7</v>
      </c>
      <c r="T4495" s="2">
        <v>0.2</v>
      </c>
      <c r="U4495" s="4">
        <v>12.700800000000001</v>
      </c>
    </row>
    <row r="4496" spans="1:21" ht="15.75" customHeight="1" x14ac:dyDescent="0.3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4">
        <v>909.7199999999998</v>
      </c>
      <c r="S4496" s="2">
        <v>6</v>
      </c>
      <c r="T4496" s="2">
        <v>0.3</v>
      </c>
      <c r="U4496" s="4">
        <v>-51.983999999999924</v>
      </c>
    </row>
    <row r="4497" spans="1:21" ht="15.75" customHeight="1" x14ac:dyDescent="0.3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4">
        <v>917.92349999999988</v>
      </c>
      <c r="S4497" s="2">
        <v>9</v>
      </c>
      <c r="T4497" s="2">
        <v>0.15</v>
      </c>
      <c r="U4497" s="4">
        <v>75.593699999999899</v>
      </c>
    </row>
    <row r="4498" spans="1:21" ht="15.75" customHeight="1" x14ac:dyDescent="0.3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4">
        <v>38.880000000000003</v>
      </c>
      <c r="S4498" s="2">
        <v>6</v>
      </c>
      <c r="T4498" s="2">
        <v>0</v>
      </c>
      <c r="U4498" s="4">
        <v>19.051200000000001</v>
      </c>
    </row>
    <row r="4499" spans="1:21" ht="15.75" customHeight="1" x14ac:dyDescent="0.3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4">
        <v>631.17600000000016</v>
      </c>
      <c r="S4499" s="2">
        <v>4</v>
      </c>
      <c r="T4499" s="2">
        <v>0.7</v>
      </c>
      <c r="U4499" s="4">
        <v>-462.86239999999998</v>
      </c>
    </row>
    <row r="4500" spans="1:21" ht="15.75" customHeight="1" x14ac:dyDescent="0.3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4">
        <v>12.96</v>
      </c>
      <c r="S4500" s="2">
        <v>2</v>
      </c>
      <c r="T4500" s="2">
        <v>0</v>
      </c>
      <c r="U4500" s="4">
        <v>6.2208000000000006</v>
      </c>
    </row>
    <row r="4501" spans="1:21" ht="15.75" customHeight="1" x14ac:dyDescent="0.3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4">
        <v>12.96</v>
      </c>
      <c r="S4501" s="2">
        <v>2</v>
      </c>
      <c r="T4501" s="2">
        <v>0</v>
      </c>
      <c r="U4501" s="4">
        <v>6.2208000000000006</v>
      </c>
    </row>
    <row r="4502" spans="1:21" ht="15.75" customHeight="1" x14ac:dyDescent="0.3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4">
        <v>23.2</v>
      </c>
      <c r="S4502" s="2">
        <v>5</v>
      </c>
      <c r="T4502" s="2">
        <v>0.2</v>
      </c>
      <c r="U4502" s="4">
        <v>8.1199999999999974</v>
      </c>
    </row>
    <row r="4503" spans="1:21" ht="15.75" customHeight="1" x14ac:dyDescent="0.3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4">
        <v>25.920000000000005</v>
      </c>
      <c r="S4503" s="2">
        <v>5</v>
      </c>
      <c r="T4503" s="2">
        <v>0.2</v>
      </c>
      <c r="U4503" s="4">
        <v>9.0719999999999992</v>
      </c>
    </row>
    <row r="4504" spans="1:21" ht="15.75" customHeight="1" x14ac:dyDescent="0.3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4">
        <v>21.312000000000005</v>
      </c>
      <c r="S4504" s="2">
        <v>6</v>
      </c>
      <c r="T4504" s="2">
        <v>0.2</v>
      </c>
      <c r="U4504" s="4">
        <v>7.1928000000000001</v>
      </c>
    </row>
    <row r="4505" spans="1:21" ht="15.75" customHeight="1" x14ac:dyDescent="0.3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4">
        <v>173.65600000000003</v>
      </c>
      <c r="S4505" s="2">
        <v>7</v>
      </c>
      <c r="T4505" s="2">
        <v>0.2</v>
      </c>
      <c r="U4505" s="4">
        <v>17.365599999999993</v>
      </c>
    </row>
    <row r="4506" spans="1:21" ht="15.75" customHeight="1" x14ac:dyDescent="0.3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4">
        <v>361.96</v>
      </c>
      <c r="S4506" s="2">
        <v>2</v>
      </c>
      <c r="T4506" s="2">
        <v>0</v>
      </c>
      <c r="U4506" s="4">
        <v>101.34879999999998</v>
      </c>
    </row>
    <row r="4507" spans="1:21" ht="15.75" customHeight="1" x14ac:dyDescent="0.3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4">
        <v>62.849999999999994</v>
      </c>
      <c r="S4507" s="2">
        <v>3</v>
      </c>
      <c r="T4507" s="2">
        <v>0</v>
      </c>
      <c r="U4507" s="4">
        <v>13.198499999999999</v>
      </c>
    </row>
    <row r="4508" spans="1:21" ht="15.75" customHeight="1" x14ac:dyDescent="0.3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4">
        <v>818.37600000000009</v>
      </c>
      <c r="S4508" s="2">
        <v>3</v>
      </c>
      <c r="T4508" s="2">
        <v>0.2</v>
      </c>
      <c r="U4508" s="4">
        <v>51.148499999999984</v>
      </c>
    </row>
    <row r="4509" spans="1:21" ht="15.75" customHeight="1" x14ac:dyDescent="0.3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4">
        <v>20.34</v>
      </c>
      <c r="S4509" s="2">
        <v>1</v>
      </c>
      <c r="T4509" s="2">
        <v>0</v>
      </c>
      <c r="U4509" s="4">
        <v>0.20339999999999847</v>
      </c>
    </row>
    <row r="4510" spans="1:21" ht="15.75" customHeight="1" x14ac:dyDescent="0.3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4">
        <v>23.99</v>
      </c>
      <c r="S4510" s="2">
        <v>1</v>
      </c>
      <c r="T4510" s="2">
        <v>0</v>
      </c>
      <c r="U4510" s="4">
        <v>5.5176999999999978</v>
      </c>
    </row>
    <row r="4511" spans="1:21" ht="15.75" customHeight="1" x14ac:dyDescent="0.3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4">
        <v>171.28800000000001</v>
      </c>
      <c r="S4511" s="2">
        <v>3</v>
      </c>
      <c r="T4511" s="2">
        <v>0.2</v>
      </c>
      <c r="U4511" s="4">
        <v>-6.423300000000026</v>
      </c>
    </row>
    <row r="4512" spans="1:21" ht="15.75" customHeight="1" x14ac:dyDescent="0.3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4">
        <v>37.299999999999997</v>
      </c>
      <c r="S4512" s="2">
        <v>2</v>
      </c>
      <c r="T4512" s="2">
        <v>0</v>
      </c>
      <c r="U4512" s="4">
        <v>17.157999999999998</v>
      </c>
    </row>
    <row r="4513" spans="1:21" ht="15.75" customHeight="1" x14ac:dyDescent="0.3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4">
        <v>81.96</v>
      </c>
      <c r="S4513" s="2">
        <v>2</v>
      </c>
      <c r="T4513" s="2">
        <v>0</v>
      </c>
      <c r="U4513" s="4">
        <v>39.340799999999994</v>
      </c>
    </row>
    <row r="4514" spans="1:21" ht="15.75" customHeight="1" x14ac:dyDescent="0.3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4">
        <v>54.792000000000009</v>
      </c>
      <c r="S4514" s="2">
        <v>6</v>
      </c>
      <c r="T4514" s="2">
        <v>0.7</v>
      </c>
      <c r="U4514" s="4">
        <v>-40.180799999999991</v>
      </c>
    </row>
    <row r="4515" spans="1:21" ht="15.75" customHeight="1" x14ac:dyDescent="0.3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4">
        <v>10.784000000000001</v>
      </c>
      <c r="S4515" s="2">
        <v>1</v>
      </c>
      <c r="T4515" s="2">
        <v>0.2</v>
      </c>
      <c r="U4515" s="4">
        <v>0.8087999999999993</v>
      </c>
    </row>
    <row r="4516" spans="1:21" ht="15.75" customHeight="1" x14ac:dyDescent="0.3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4">
        <v>290.98</v>
      </c>
      <c r="S4516" s="2">
        <v>1</v>
      </c>
      <c r="T4516" s="2">
        <v>0</v>
      </c>
      <c r="U4516" s="4">
        <v>75.654799999999994</v>
      </c>
    </row>
    <row r="4517" spans="1:21" ht="15.75" customHeight="1" x14ac:dyDescent="0.3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4">
        <v>36.44</v>
      </c>
      <c r="S4517" s="2">
        <v>4</v>
      </c>
      <c r="T4517" s="2">
        <v>0</v>
      </c>
      <c r="U4517" s="4">
        <v>12.025199999999998</v>
      </c>
    </row>
    <row r="4518" spans="1:21" ht="15.75" customHeight="1" x14ac:dyDescent="0.3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4">
        <v>21.400000000000002</v>
      </c>
      <c r="S4518" s="2">
        <v>5</v>
      </c>
      <c r="T4518" s="2">
        <v>0</v>
      </c>
      <c r="U4518" s="4">
        <v>10.058</v>
      </c>
    </row>
    <row r="4519" spans="1:21" ht="15.75" customHeight="1" x14ac:dyDescent="0.3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4">
        <v>48.664000000000001</v>
      </c>
      <c r="S4519" s="2">
        <v>7</v>
      </c>
      <c r="T4519" s="2">
        <v>0.2</v>
      </c>
      <c r="U4519" s="4">
        <v>15.815799999999999</v>
      </c>
    </row>
    <row r="4520" spans="1:21" ht="15.75" customHeight="1" x14ac:dyDescent="0.3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4">
        <v>16.559999999999999</v>
      </c>
      <c r="S4520" s="2">
        <v>4</v>
      </c>
      <c r="T4520" s="2">
        <v>0</v>
      </c>
      <c r="U4520" s="4">
        <v>6.9551999999999996</v>
      </c>
    </row>
    <row r="4521" spans="1:21" ht="15.75" customHeight="1" x14ac:dyDescent="0.3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4">
        <v>1347.5200000000002</v>
      </c>
      <c r="S4521" s="2">
        <v>8</v>
      </c>
      <c r="T4521" s="2">
        <v>0.2</v>
      </c>
      <c r="U4521" s="4">
        <v>84.219999999999857</v>
      </c>
    </row>
    <row r="4522" spans="1:21" ht="15.75" customHeight="1" x14ac:dyDescent="0.3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4">
        <v>62.31</v>
      </c>
      <c r="S4522" s="2">
        <v>3</v>
      </c>
      <c r="T4522" s="2">
        <v>0</v>
      </c>
      <c r="U4522" s="4">
        <v>22.4316</v>
      </c>
    </row>
    <row r="4523" spans="1:21" ht="15.75" customHeight="1" x14ac:dyDescent="0.3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4">
        <v>20.32</v>
      </c>
      <c r="S4523" s="2">
        <v>4</v>
      </c>
      <c r="T4523" s="2">
        <v>0</v>
      </c>
      <c r="U4523" s="4">
        <v>6.9087999999999994</v>
      </c>
    </row>
    <row r="4524" spans="1:21" ht="15.75" customHeight="1" x14ac:dyDescent="0.3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4">
        <v>9.4320000000000004</v>
      </c>
      <c r="S4524" s="2">
        <v>3</v>
      </c>
      <c r="T4524" s="2">
        <v>0.2</v>
      </c>
      <c r="U4524" s="4">
        <v>3.065399999999999</v>
      </c>
    </row>
    <row r="4525" spans="1:21" ht="15.75" customHeight="1" x14ac:dyDescent="0.3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4">
        <v>34.86</v>
      </c>
      <c r="S4525" s="2">
        <v>7</v>
      </c>
      <c r="T4525" s="2">
        <v>0</v>
      </c>
      <c r="U4525" s="4">
        <v>16.035599999999999</v>
      </c>
    </row>
    <row r="4526" spans="1:21" ht="15.75" customHeight="1" x14ac:dyDescent="0.3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4">
        <v>89.34</v>
      </c>
      <c r="S4526" s="2">
        <v>6</v>
      </c>
      <c r="T4526" s="2">
        <v>0</v>
      </c>
      <c r="U4526" s="4">
        <v>24.121800000000004</v>
      </c>
    </row>
    <row r="4527" spans="1:21" ht="15.75" customHeight="1" x14ac:dyDescent="0.3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4">
        <v>269.98</v>
      </c>
      <c r="S4527" s="2">
        <v>2</v>
      </c>
      <c r="T4527" s="2">
        <v>0</v>
      </c>
      <c r="U4527" s="4">
        <v>67.495000000000005</v>
      </c>
    </row>
    <row r="4528" spans="1:21" ht="15.75" customHeight="1" x14ac:dyDescent="0.3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4">
        <v>99.9</v>
      </c>
      <c r="S4528" s="2">
        <v>5</v>
      </c>
      <c r="T4528" s="2">
        <v>0</v>
      </c>
      <c r="U4528" s="4">
        <v>47.952000000000005</v>
      </c>
    </row>
    <row r="4529" spans="1:21" ht="15.75" customHeight="1" x14ac:dyDescent="0.3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4">
        <v>39.08</v>
      </c>
      <c r="S4529" s="2">
        <v>4</v>
      </c>
      <c r="T4529" s="2">
        <v>0</v>
      </c>
      <c r="U4529" s="4">
        <v>14.459599999999998</v>
      </c>
    </row>
    <row r="4530" spans="1:21" ht="15.75" customHeight="1" x14ac:dyDescent="0.3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4">
        <v>116.83199999999999</v>
      </c>
      <c r="S4530" s="2">
        <v>4</v>
      </c>
      <c r="T4530" s="2">
        <v>0.2</v>
      </c>
      <c r="U4530" s="4">
        <v>33.589200000000005</v>
      </c>
    </row>
    <row r="4531" spans="1:21" ht="15.75" customHeight="1" x14ac:dyDescent="0.3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4">
        <v>2.2959999999999994</v>
      </c>
      <c r="S4531" s="2">
        <v>2</v>
      </c>
      <c r="T4531" s="2">
        <v>0.8</v>
      </c>
      <c r="U4531" s="4">
        <v>-3.9032000000000009</v>
      </c>
    </row>
    <row r="4532" spans="1:21" ht="15.75" customHeight="1" x14ac:dyDescent="0.3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4">
        <v>408.00599999999997</v>
      </c>
      <c r="S4532" s="2">
        <v>2</v>
      </c>
      <c r="T4532" s="2">
        <v>0.1</v>
      </c>
      <c r="U4532" s="4">
        <v>72.534400000000005</v>
      </c>
    </row>
    <row r="4533" spans="1:21" ht="15.75" customHeight="1" x14ac:dyDescent="0.3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4">
        <v>40.44</v>
      </c>
      <c r="S4533" s="2">
        <v>3</v>
      </c>
      <c r="T4533" s="2">
        <v>0</v>
      </c>
      <c r="U4533" s="4">
        <v>10.514399999999998</v>
      </c>
    </row>
    <row r="4534" spans="1:21" ht="15.75" customHeight="1" x14ac:dyDescent="0.3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4">
        <v>122.352</v>
      </c>
      <c r="S4534" s="2">
        <v>3</v>
      </c>
      <c r="T4534" s="2">
        <v>0.2</v>
      </c>
      <c r="U4534" s="4">
        <v>13.764599999999994</v>
      </c>
    </row>
    <row r="4535" spans="1:21" ht="15.75" customHeight="1" x14ac:dyDescent="0.3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4">
        <v>15.28</v>
      </c>
      <c r="S4535" s="2">
        <v>2</v>
      </c>
      <c r="T4535" s="2">
        <v>0</v>
      </c>
      <c r="U4535" s="4">
        <v>7.4871999999999996</v>
      </c>
    </row>
    <row r="4536" spans="1:21" ht="15.75" customHeight="1" x14ac:dyDescent="0.3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4">
        <v>11.96</v>
      </c>
      <c r="S4536" s="2">
        <v>2</v>
      </c>
      <c r="T4536" s="2">
        <v>0</v>
      </c>
      <c r="U4536" s="4">
        <v>5.8604000000000003</v>
      </c>
    </row>
    <row r="4537" spans="1:21" ht="15.75" customHeight="1" x14ac:dyDescent="0.3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4">
        <v>15.84</v>
      </c>
      <c r="S4537" s="2">
        <v>3</v>
      </c>
      <c r="T4537" s="2">
        <v>0</v>
      </c>
      <c r="U4537" s="4">
        <v>4.9103999999999992</v>
      </c>
    </row>
    <row r="4538" spans="1:21" ht="15.75" customHeight="1" x14ac:dyDescent="0.3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4">
        <v>86.376000000000005</v>
      </c>
      <c r="S4538" s="2">
        <v>3</v>
      </c>
      <c r="T4538" s="2">
        <v>0.2</v>
      </c>
      <c r="U4538" s="4">
        <v>30.231600000000007</v>
      </c>
    </row>
    <row r="4539" spans="1:21" ht="15.75" customHeight="1" x14ac:dyDescent="0.3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4">
        <v>18.240000000000002</v>
      </c>
      <c r="S4539" s="2">
        <v>3</v>
      </c>
      <c r="T4539" s="2">
        <v>0</v>
      </c>
      <c r="U4539" s="4">
        <v>6.2015999999999991</v>
      </c>
    </row>
    <row r="4540" spans="1:21" ht="15.75" customHeight="1" x14ac:dyDescent="0.3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4">
        <v>13.12</v>
      </c>
      <c r="S4540" s="2">
        <v>4</v>
      </c>
      <c r="T4540" s="2">
        <v>0</v>
      </c>
      <c r="U4540" s="4">
        <v>4.3295999999999992</v>
      </c>
    </row>
    <row r="4541" spans="1:21" ht="15.75" customHeight="1" x14ac:dyDescent="0.3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4">
        <v>105.98</v>
      </c>
      <c r="S4541" s="2">
        <v>2</v>
      </c>
      <c r="T4541" s="2">
        <v>0</v>
      </c>
      <c r="U4541" s="4">
        <v>1.0597999999999956</v>
      </c>
    </row>
    <row r="4542" spans="1:21" ht="15.75" customHeight="1" x14ac:dyDescent="0.3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4">
        <v>493.9199999999999</v>
      </c>
      <c r="S4542" s="2">
        <v>7</v>
      </c>
      <c r="T4542" s="2">
        <v>0.3</v>
      </c>
      <c r="U4542" s="4">
        <v>-28.22399999999999</v>
      </c>
    </row>
    <row r="4543" spans="1:21" ht="15.75" customHeight="1" x14ac:dyDescent="0.3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4">
        <v>5.9359999999999991</v>
      </c>
      <c r="S4543" s="2">
        <v>7</v>
      </c>
      <c r="T4543" s="2">
        <v>0.8</v>
      </c>
      <c r="U4543" s="4">
        <v>-8.9040000000000035</v>
      </c>
    </row>
    <row r="4544" spans="1:21" ht="15.75" customHeight="1" x14ac:dyDescent="0.3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4">
        <v>325.86</v>
      </c>
      <c r="S4544" s="2">
        <v>2</v>
      </c>
      <c r="T4544" s="2">
        <v>0</v>
      </c>
      <c r="U4544" s="4">
        <v>149.8956</v>
      </c>
    </row>
    <row r="4545" spans="1:21" ht="15.75" customHeight="1" x14ac:dyDescent="0.3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4">
        <v>383.60699999999997</v>
      </c>
      <c r="S4545" s="2">
        <v>9</v>
      </c>
      <c r="T4545" s="2">
        <v>0.3</v>
      </c>
      <c r="U4545" s="4">
        <v>-5.4801000000000215</v>
      </c>
    </row>
    <row r="4546" spans="1:21" ht="15.75" customHeight="1" x14ac:dyDescent="0.3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4">
        <v>148.47999999999999</v>
      </c>
      <c r="S4546" s="2">
        <v>2</v>
      </c>
      <c r="T4546" s="2">
        <v>0.2</v>
      </c>
      <c r="U4546" s="4">
        <v>16.703999999999986</v>
      </c>
    </row>
    <row r="4547" spans="1:21" ht="15.75" customHeight="1" x14ac:dyDescent="0.3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4">
        <v>537.54399999999998</v>
      </c>
      <c r="S4547" s="2">
        <v>7</v>
      </c>
      <c r="T4547" s="2">
        <v>0.2</v>
      </c>
      <c r="U4547" s="4">
        <v>53.754400000000004</v>
      </c>
    </row>
    <row r="4548" spans="1:21" ht="15.75" customHeight="1" x14ac:dyDescent="0.3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4">
        <v>1.9279999999999997</v>
      </c>
      <c r="S4548" s="2">
        <v>2</v>
      </c>
      <c r="T4548" s="2">
        <v>0.8</v>
      </c>
      <c r="U4548" s="4">
        <v>-2.9884000000000004</v>
      </c>
    </row>
    <row r="4549" spans="1:21" ht="15.75" customHeight="1" x14ac:dyDescent="0.3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4">
        <v>6.911999999999999</v>
      </c>
      <c r="S4549" s="2">
        <v>3</v>
      </c>
      <c r="T4549" s="2">
        <v>0.2</v>
      </c>
      <c r="U4549" s="4">
        <v>0.69120000000000026</v>
      </c>
    </row>
    <row r="4550" spans="1:21" ht="15.75" customHeight="1" x14ac:dyDescent="0.3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4">
        <v>7.76</v>
      </c>
      <c r="S4550" s="2">
        <v>1</v>
      </c>
      <c r="T4550" s="2">
        <v>0.6</v>
      </c>
      <c r="U4550" s="4">
        <v>-2.1340000000000003</v>
      </c>
    </row>
    <row r="4551" spans="1:21" ht="15.75" customHeight="1" x14ac:dyDescent="0.3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4">
        <v>659.16800000000012</v>
      </c>
      <c r="S4551" s="2">
        <v>4</v>
      </c>
      <c r="T4551" s="2">
        <v>0.2</v>
      </c>
      <c r="U4551" s="4">
        <v>49.437599999999975</v>
      </c>
    </row>
    <row r="4552" spans="1:21" ht="15.75" customHeight="1" x14ac:dyDescent="0.3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4">
        <v>5.76</v>
      </c>
      <c r="S4552" s="2">
        <v>2</v>
      </c>
      <c r="T4552" s="2">
        <v>0</v>
      </c>
      <c r="U4552" s="4">
        <v>2.8224</v>
      </c>
    </row>
    <row r="4553" spans="1:21" ht="15.75" customHeight="1" x14ac:dyDescent="0.3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4">
        <v>351.21600000000001</v>
      </c>
      <c r="S4553" s="2">
        <v>3</v>
      </c>
      <c r="T4553" s="2">
        <v>0.2</v>
      </c>
      <c r="U4553" s="4">
        <v>4.3901999999999788</v>
      </c>
    </row>
    <row r="4554" spans="1:21" ht="15.75" customHeight="1" x14ac:dyDescent="0.3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4">
        <v>230.28000000000003</v>
      </c>
      <c r="S4554" s="2">
        <v>3</v>
      </c>
      <c r="T4554" s="2">
        <v>0.2</v>
      </c>
      <c r="U4554" s="4">
        <v>23.027999999999992</v>
      </c>
    </row>
    <row r="4555" spans="1:21" ht="15.75" customHeight="1" x14ac:dyDescent="0.3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4">
        <v>12.84</v>
      </c>
      <c r="S4555" s="2">
        <v>3</v>
      </c>
      <c r="T4555" s="2">
        <v>0</v>
      </c>
      <c r="U4555" s="4">
        <v>5.7779999999999987</v>
      </c>
    </row>
    <row r="4556" spans="1:21" ht="15.75" customHeight="1" x14ac:dyDescent="0.3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4">
        <v>56.820000000000007</v>
      </c>
      <c r="S4556" s="2">
        <v>3</v>
      </c>
      <c r="T4556" s="2">
        <v>0</v>
      </c>
      <c r="U4556" s="4">
        <v>28.410000000000004</v>
      </c>
    </row>
    <row r="4557" spans="1:21" ht="15.75" customHeight="1" x14ac:dyDescent="0.3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4">
        <v>31.56</v>
      </c>
      <c r="S4557" s="2">
        <v>4</v>
      </c>
      <c r="T4557" s="2">
        <v>0</v>
      </c>
      <c r="U4557" s="4">
        <v>14.201999999999998</v>
      </c>
    </row>
    <row r="4558" spans="1:21" ht="15.75" customHeight="1" x14ac:dyDescent="0.3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4">
        <v>27.92</v>
      </c>
      <c r="S4558" s="2">
        <v>4</v>
      </c>
      <c r="T4558" s="2">
        <v>0</v>
      </c>
      <c r="U4558" s="4">
        <v>0.5583999999999989</v>
      </c>
    </row>
    <row r="4559" spans="1:21" ht="15.75" customHeight="1" x14ac:dyDescent="0.3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4">
        <v>8.5590000000000011</v>
      </c>
      <c r="S4559" s="2">
        <v>1</v>
      </c>
      <c r="T4559" s="2">
        <v>0.7</v>
      </c>
      <c r="U4559" s="4">
        <v>-6.5618999999999996</v>
      </c>
    </row>
    <row r="4560" spans="1:21" ht="15.75" customHeight="1" x14ac:dyDescent="0.3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4">
        <v>49.568000000000005</v>
      </c>
      <c r="S4560" s="2">
        <v>2</v>
      </c>
      <c r="T4560" s="2">
        <v>0.2</v>
      </c>
      <c r="U4560" s="4">
        <v>17.968399999999995</v>
      </c>
    </row>
    <row r="4561" spans="1:21" ht="15.75" customHeight="1" x14ac:dyDescent="0.3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4">
        <v>127.869</v>
      </c>
      <c r="S4561" s="2">
        <v>3</v>
      </c>
      <c r="T4561" s="2">
        <v>0.3</v>
      </c>
      <c r="U4561" s="4">
        <v>-9.1335000000000122</v>
      </c>
    </row>
    <row r="4562" spans="1:21" ht="15.75" customHeight="1" x14ac:dyDescent="0.3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4">
        <v>271.44</v>
      </c>
      <c r="S4562" s="2">
        <v>3</v>
      </c>
      <c r="T4562" s="2">
        <v>0</v>
      </c>
      <c r="U4562" s="4">
        <v>122.148</v>
      </c>
    </row>
    <row r="4563" spans="1:21" ht="15.75" customHeight="1" x14ac:dyDescent="0.3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4">
        <v>110.352</v>
      </c>
      <c r="S4563" s="2">
        <v>3</v>
      </c>
      <c r="T4563" s="2">
        <v>0.2</v>
      </c>
      <c r="U4563" s="4">
        <v>8.2763999999999953</v>
      </c>
    </row>
    <row r="4564" spans="1:21" ht="15.75" customHeight="1" x14ac:dyDescent="0.3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4">
        <v>36.4</v>
      </c>
      <c r="S4564" s="2">
        <v>5</v>
      </c>
      <c r="T4564" s="2">
        <v>0</v>
      </c>
      <c r="U4564" s="4">
        <v>13.832000000000001</v>
      </c>
    </row>
    <row r="4565" spans="1:21" ht="15.75" customHeight="1" x14ac:dyDescent="0.3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4">
        <v>419.13599999999997</v>
      </c>
      <c r="S4565" s="2">
        <v>4</v>
      </c>
      <c r="T4565" s="2">
        <v>0.2</v>
      </c>
      <c r="U4565" s="4">
        <v>-57.631200000000035</v>
      </c>
    </row>
    <row r="4566" spans="1:21" ht="15.75" customHeight="1" x14ac:dyDescent="0.3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4">
        <v>100.70400000000001</v>
      </c>
      <c r="S4566" s="2">
        <v>6</v>
      </c>
      <c r="T4566" s="2">
        <v>0.2</v>
      </c>
      <c r="U4566" s="4">
        <v>-1.2588000000000008</v>
      </c>
    </row>
    <row r="4567" spans="1:21" ht="15.75" customHeight="1" x14ac:dyDescent="0.3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4">
        <v>45.216000000000001</v>
      </c>
      <c r="S4567" s="2">
        <v>3</v>
      </c>
      <c r="T4567" s="2">
        <v>0.2</v>
      </c>
      <c r="U4567" s="4">
        <v>4.5215999999999994</v>
      </c>
    </row>
    <row r="4568" spans="1:21" ht="15.75" customHeight="1" x14ac:dyDescent="0.3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4">
        <v>28.782000000000004</v>
      </c>
      <c r="S4568" s="2">
        <v>6</v>
      </c>
      <c r="T4568" s="2">
        <v>0.7</v>
      </c>
      <c r="U4568" s="4">
        <v>-21.1068</v>
      </c>
    </row>
    <row r="4569" spans="1:21" ht="15.75" customHeight="1" x14ac:dyDescent="0.3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4">
        <v>24.448</v>
      </c>
      <c r="S4569" s="2">
        <v>4</v>
      </c>
      <c r="T4569" s="2">
        <v>0.2</v>
      </c>
      <c r="U4569" s="4">
        <v>8.8623999999999992</v>
      </c>
    </row>
    <row r="4570" spans="1:21" ht="15.75" customHeight="1" x14ac:dyDescent="0.3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4">
        <v>10.475999999999999</v>
      </c>
      <c r="S4570" s="2">
        <v>6</v>
      </c>
      <c r="T4570" s="2">
        <v>0.8</v>
      </c>
      <c r="U4570" s="4">
        <v>-17.285400000000006</v>
      </c>
    </row>
    <row r="4571" spans="1:21" ht="15.75" customHeight="1" x14ac:dyDescent="0.3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4">
        <v>76.14</v>
      </c>
      <c r="S4571" s="2">
        <v>3</v>
      </c>
      <c r="T4571" s="2">
        <v>0</v>
      </c>
      <c r="U4571" s="4">
        <v>26.648999999999997</v>
      </c>
    </row>
    <row r="4572" spans="1:21" ht="15.75" customHeight="1" x14ac:dyDescent="0.3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4">
        <v>21.240000000000002</v>
      </c>
      <c r="S4572" s="2">
        <v>3</v>
      </c>
      <c r="T4572" s="2">
        <v>0</v>
      </c>
      <c r="U4572" s="4">
        <v>8.071200000000001</v>
      </c>
    </row>
    <row r="4573" spans="1:21" ht="15.75" customHeight="1" x14ac:dyDescent="0.3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4">
        <v>127.96</v>
      </c>
      <c r="S4573" s="2">
        <v>2</v>
      </c>
      <c r="T4573" s="2">
        <v>0</v>
      </c>
      <c r="U4573" s="4">
        <v>60.141199999999998</v>
      </c>
    </row>
    <row r="4574" spans="1:21" ht="15.75" customHeight="1" x14ac:dyDescent="0.3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4">
        <v>479.98400000000004</v>
      </c>
      <c r="S4574" s="2">
        <v>2</v>
      </c>
      <c r="T4574" s="2">
        <v>0.2</v>
      </c>
      <c r="U4574" s="4">
        <v>89.996999999999986</v>
      </c>
    </row>
    <row r="4575" spans="1:21" ht="15.75" customHeight="1" x14ac:dyDescent="0.3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4">
        <v>657.93</v>
      </c>
      <c r="S4575" s="2">
        <v>7</v>
      </c>
      <c r="T4575" s="2">
        <v>0</v>
      </c>
      <c r="U4575" s="4">
        <v>184.22039999999998</v>
      </c>
    </row>
    <row r="4576" spans="1:21" ht="15.75" customHeight="1" x14ac:dyDescent="0.3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4">
        <v>33.479999999999997</v>
      </c>
      <c r="S4576" s="2">
        <v>4</v>
      </c>
      <c r="T4576" s="2">
        <v>0</v>
      </c>
      <c r="U4576" s="4">
        <v>8.7047999999999988</v>
      </c>
    </row>
    <row r="4577" spans="1:21" ht="15.75" customHeight="1" x14ac:dyDescent="0.3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4">
        <v>13.899999999999999</v>
      </c>
      <c r="S4577" s="2">
        <v>5</v>
      </c>
      <c r="T4577" s="2">
        <v>0</v>
      </c>
      <c r="U4577" s="4">
        <v>3.6139999999999994</v>
      </c>
    </row>
    <row r="4578" spans="1:21" ht="15.75" customHeight="1" x14ac:dyDescent="0.3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4">
        <v>26.86</v>
      </c>
      <c r="S4578" s="2">
        <v>2</v>
      </c>
      <c r="T4578" s="2">
        <v>0</v>
      </c>
      <c r="U4578" s="4">
        <v>6.7149999999999999</v>
      </c>
    </row>
    <row r="4579" spans="1:21" ht="15.75" customHeight="1" x14ac:dyDescent="0.3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4">
        <v>9.5840000000000014</v>
      </c>
      <c r="S4579" s="2">
        <v>1</v>
      </c>
      <c r="T4579" s="2">
        <v>0.2</v>
      </c>
      <c r="U4579" s="4">
        <v>3.3543999999999996</v>
      </c>
    </row>
    <row r="4580" spans="1:21" ht="15.75" customHeight="1" x14ac:dyDescent="0.3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4">
        <v>113.10000000000001</v>
      </c>
      <c r="S4580" s="2">
        <v>3</v>
      </c>
      <c r="T4580" s="2">
        <v>0</v>
      </c>
      <c r="U4580" s="4">
        <v>56.550000000000004</v>
      </c>
    </row>
    <row r="4581" spans="1:21" ht="15.75" customHeight="1" x14ac:dyDescent="0.3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4">
        <v>65.78</v>
      </c>
      <c r="S4581" s="2">
        <v>11</v>
      </c>
      <c r="T4581" s="2">
        <v>0</v>
      </c>
      <c r="U4581" s="4">
        <v>32.232199999999999</v>
      </c>
    </row>
    <row r="4582" spans="1:21" ht="15.75" customHeight="1" x14ac:dyDescent="0.3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4">
        <v>239.70000000000002</v>
      </c>
      <c r="S4582" s="2">
        <v>6</v>
      </c>
      <c r="T4582" s="2">
        <v>0</v>
      </c>
      <c r="U4582" s="4">
        <v>105.46800000000002</v>
      </c>
    </row>
    <row r="4583" spans="1:21" ht="15.75" customHeight="1" x14ac:dyDescent="0.3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4">
        <v>25.632000000000001</v>
      </c>
      <c r="S4583" s="2">
        <v>3</v>
      </c>
      <c r="T4583" s="2">
        <v>0.2</v>
      </c>
      <c r="U4583" s="4">
        <v>3.8447999999999967</v>
      </c>
    </row>
    <row r="4584" spans="1:21" ht="15.75" customHeight="1" x14ac:dyDescent="0.3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4">
        <v>23.616</v>
      </c>
      <c r="S4584" s="2">
        <v>8</v>
      </c>
      <c r="T4584" s="2">
        <v>0.2</v>
      </c>
      <c r="U4584" s="4">
        <v>7.9703999999999997</v>
      </c>
    </row>
    <row r="4585" spans="1:21" ht="15.75" customHeight="1" x14ac:dyDescent="0.3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4">
        <v>8.26</v>
      </c>
      <c r="S4585" s="2">
        <v>2</v>
      </c>
      <c r="T4585" s="2">
        <v>0</v>
      </c>
      <c r="U4585" s="4">
        <v>3.7995999999999999</v>
      </c>
    </row>
    <row r="4586" spans="1:21" ht="15.75" customHeight="1" x14ac:dyDescent="0.3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4">
        <v>76.58</v>
      </c>
      <c r="S4586" s="2">
        <v>7</v>
      </c>
      <c r="T4586" s="2">
        <v>0</v>
      </c>
      <c r="U4586" s="4">
        <v>38.29</v>
      </c>
    </row>
    <row r="4587" spans="1:21" ht="15.75" customHeight="1" x14ac:dyDescent="0.3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4">
        <v>8.8000000000000007</v>
      </c>
      <c r="S4587" s="2">
        <v>5</v>
      </c>
      <c r="T4587" s="2">
        <v>0</v>
      </c>
      <c r="U4587" s="4">
        <v>4.2240000000000002</v>
      </c>
    </row>
    <row r="4588" spans="1:21" ht="15.75" customHeight="1" x14ac:dyDescent="0.3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4">
        <v>590.35199999999998</v>
      </c>
      <c r="S4588" s="2">
        <v>6</v>
      </c>
      <c r="T4588" s="2">
        <v>0.2</v>
      </c>
      <c r="U4588" s="4">
        <v>206.62319999999997</v>
      </c>
    </row>
    <row r="4589" spans="1:21" ht="15.75" customHeight="1" x14ac:dyDescent="0.3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4">
        <v>5.58</v>
      </c>
      <c r="S4589" s="2">
        <v>3</v>
      </c>
      <c r="T4589" s="2">
        <v>0</v>
      </c>
      <c r="U4589" s="4">
        <v>0.16740000000000022</v>
      </c>
    </row>
    <row r="4590" spans="1:21" ht="15.75" customHeight="1" x14ac:dyDescent="0.3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4">
        <v>25.02</v>
      </c>
      <c r="S4590" s="2">
        <v>3</v>
      </c>
      <c r="T4590" s="2">
        <v>0</v>
      </c>
      <c r="U4590" s="4">
        <v>10.508400000000002</v>
      </c>
    </row>
    <row r="4591" spans="1:21" ht="15.75" customHeight="1" x14ac:dyDescent="0.3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4">
        <v>452.55000000000007</v>
      </c>
      <c r="S4591" s="2">
        <v>7</v>
      </c>
      <c r="T4591" s="2">
        <v>0</v>
      </c>
      <c r="U4591" s="4">
        <v>22.627499999999962</v>
      </c>
    </row>
    <row r="4592" spans="1:21" ht="15.75" customHeight="1" x14ac:dyDescent="0.3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4">
        <v>17.760000000000002</v>
      </c>
      <c r="S4592" s="2">
        <v>2</v>
      </c>
      <c r="T4592" s="2">
        <v>0</v>
      </c>
      <c r="U4592" s="4">
        <v>4.9728000000000012</v>
      </c>
    </row>
    <row r="4593" spans="1:21" ht="15.75" customHeight="1" x14ac:dyDescent="0.3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4">
        <v>302.38400000000001</v>
      </c>
      <c r="S4593" s="2">
        <v>2</v>
      </c>
      <c r="T4593" s="2">
        <v>0.2</v>
      </c>
      <c r="U4593" s="4">
        <v>30.238400000000013</v>
      </c>
    </row>
    <row r="4594" spans="1:21" ht="15.75" customHeight="1" x14ac:dyDescent="0.3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4">
        <v>146.352</v>
      </c>
      <c r="S4594" s="2">
        <v>3</v>
      </c>
      <c r="T4594" s="2">
        <v>0.2</v>
      </c>
      <c r="U4594" s="4">
        <v>-5.4882000000000062</v>
      </c>
    </row>
    <row r="4595" spans="1:21" ht="15.75" customHeight="1" x14ac:dyDescent="0.3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4">
        <v>7.9</v>
      </c>
      <c r="S4595" s="2">
        <v>2</v>
      </c>
      <c r="T4595" s="2">
        <v>0</v>
      </c>
      <c r="U4595" s="4">
        <v>2.0540000000000003</v>
      </c>
    </row>
    <row r="4596" spans="1:21" ht="15.75" customHeight="1" x14ac:dyDescent="0.3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4">
        <v>902.71199999999999</v>
      </c>
      <c r="S4596" s="2">
        <v>3</v>
      </c>
      <c r="T4596" s="2">
        <v>0.2</v>
      </c>
      <c r="U4596" s="4">
        <v>33.851700000000051</v>
      </c>
    </row>
    <row r="4597" spans="1:21" ht="15.75" customHeight="1" x14ac:dyDescent="0.3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4">
        <v>53.97</v>
      </c>
      <c r="S4597" s="2">
        <v>3</v>
      </c>
      <c r="T4597" s="2">
        <v>0</v>
      </c>
      <c r="U4597" s="4">
        <v>15.111600000000001</v>
      </c>
    </row>
    <row r="4598" spans="1:21" ht="15.75" customHeight="1" x14ac:dyDescent="0.3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4">
        <v>33.92</v>
      </c>
      <c r="S4598" s="2">
        <v>8</v>
      </c>
      <c r="T4598" s="2">
        <v>0</v>
      </c>
      <c r="U4598" s="4">
        <v>13.2288</v>
      </c>
    </row>
    <row r="4599" spans="1:21" ht="15.75" customHeight="1" x14ac:dyDescent="0.3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4">
        <v>21.81</v>
      </c>
      <c r="S4599" s="2">
        <v>3</v>
      </c>
      <c r="T4599" s="2">
        <v>0</v>
      </c>
      <c r="U4599" s="4">
        <v>5.8887000000000009</v>
      </c>
    </row>
    <row r="4600" spans="1:21" ht="15.75" customHeight="1" x14ac:dyDescent="0.3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4">
        <v>91.6</v>
      </c>
      <c r="S4600" s="2">
        <v>5</v>
      </c>
      <c r="T4600" s="2">
        <v>0</v>
      </c>
      <c r="U4600" s="4">
        <v>26.563999999999997</v>
      </c>
    </row>
    <row r="4601" spans="1:21" ht="15.75" customHeight="1" x14ac:dyDescent="0.3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4">
        <v>150.97999999999999</v>
      </c>
      <c r="S4601" s="2">
        <v>1</v>
      </c>
      <c r="T4601" s="2">
        <v>0</v>
      </c>
      <c r="U4601" s="4">
        <v>43.784199999999984</v>
      </c>
    </row>
    <row r="4602" spans="1:21" ht="15.75" customHeight="1" x14ac:dyDescent="0.3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4">
        <v>137.25</v>
      </c>
      <c r="S4602" s="2">
        <v>9</v>
      </c>
      <c r="T4602" s="2">
        <v>0</v>
      </c>
      <c r="U4602" s="4">
        <v>63.134999999999991</v>
      </c>
    </row>
    <row r="4603" spans="1:21" ht="15.75" customHeight="1" x14ac:dyDescent="0.3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4">
        <v>11.52</v>
      </c>
      <c r="S4603" s="2">
        <v>4</v>
      </c>
      <c r="T4603" s="2">
        <v>0</v>
      </c>
      <c r="U4603" s="4">
        <v>5.4143999999999997</v>
      </c>
    </row>
    <row r="4604" spans="1:21" ht="15.75" customHeight="1" x14ac:dyDescent="0.3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4">
        <v>18.272000000000002</v>
      </c>
      <c r="S4604" s="2">
        <v>1</v>
      </c>
      <c r="T4604" s="2">
        <v>0.2</v>
      </c>
      <c r="U4604" s="4">
        <v>5.9383999999999988</v>
      </c>
    </row>
    <row r="4605" spans="1:21" ht="15.75" customHeight="1" x14ac:dyDescent="0.3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4">
        <v>153.72800000000001</v>
      </c>
      <c r="S4605" s="2">
        <v>4</v>
      </c>
      <c r="T4605" s="2">
        <v>0.2</v>
      </c>
      <c r="U4605" s="4">
        <v>53.804799999999986</v>
      </c>
    </row>
    <row r="4606" spans="1:21" ht="15.75" customHeight="1" x14ac:dyDescent="0.3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4">
        <v>12.224</v>
      </c>
      <c r="S4606" s="2">
        <v>2</v>
      </c>
      <c r="T4606" s="2">
        <v>0.2</v>
      </c>
      <c r="U4606" s="4">
        <v>4.4311999999999996</v>
      </c>
    </row>
    <row r="4607" spans="1:21" ht="15.75" customHeight="1" x14ac:dyDescent="0.3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4">
        <v>167.94400000000002</v>
      </c>
      <c r="S4607" s="2">
        <v>7</v>
      </c>
      <c r="T4607" s="2">
        <v>0.2</v>
      </c>
      <c r="U4607" s="4">
        <v>50.383200000000016</v>
      </c>
    </row>
    <row r="4608" spans="1:21" ht="15.75" customHeight="1" x14ac:dyDescent="0.3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4">
        <v>45.99</v>
      </c>
      <c r="S4608" s="2">
        <v>1</v>
      </c>
      <c r="T4608" s="2">
        <v>0</v>
      </c>
      <c r="U4608" s="4">
        <v>13.3371</v>
      </c>
    </row>
    <row r="4609" spans="1:21" ht="15.75" customHeight="1" x14ac:dyDescent="0.3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4">
        <v>535.41</v>
      </c>
      <c r="S4609" s="2">
        <v>3</v>
      </c>
      <c r="T4609" s="2">
        <v>0</v>
      </c>
      <c r="U4609" s="4">
        <v>160.62299999999993</v>
      </c>
    </row>
    <row r="4610" spans="1:21" ht="15.75" customHeight="1" x14ac:dyDescent="0.3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4">
        <v>6.0960000000000001</v>
      </c>
      <c r="S4610" s="2">
        <v>2</v>
      </c>
      <c r="T4610" s="2">
        <v>0.2</v>
      </c>
      <c r="U4610" s="4">
        <v>2.0573999999999995</v>
      </c>
    </row>
    <row r="4611" spans="1:21" ht="15.75" customHeight="1" x14ac:dyDescent="0.3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4">
        <v>45.36</v>
      </c>
      <c r="S4611" s="2">
        <v>7</v>
      </c>
      <c r="T4611" s="2">
        <v>0</v>
      </c>
      <c r="U4611" s="4">
        <v>21.772800000000004</v>
      </c>
    </row>
    <row r="4612" spans="1:21" ht="15.75" customHeight="1" x14ac:dyDescent="0.3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4">
        <v>47.12</v>
      </c>
      <c r="S4612" s="2">
        <v>8</v>
      </c>
      <c r="T4612" s="2">
        <v>0</v>
      </c>
      <c r="U4612" s="4">
        <v>20.732800000000001</v>
      </c>
    </row>
    <row r="4613" spans="1:21" ht="15.75" customHeight="1" x14ac:dyDescent="0.3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4">
        <v>31.36</v>
      </c>
      <c r="S4613" s="2">
        <v>4</v>
      </c>
      <c r="T4613" s="2">
        <v>0</v>
      </c>
      <c r="U4613" s="4">
        <v>15.68</v>
      </c>
    </row>
    <row r="4614" spans="1:21" ht="15.75" customHeight="1" x14ac:dyDescent="0.3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4">
        <v>47.616</v>
      </c>
      <c r="S4614" s="2">
        <v>3</v>
      </c>
      <c r="T4614" s="2">
        <v>0.2</v>
      </c>
      <c r="U4614" s="4">
        <v>3.571200000000001</v>
      </c>
    </row>
    <row r="4615" spans="1:21" ht="15.75" customHeight="1" x14ac:dyDescent="0.3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4">
        <v>23.480000000000004</v>
      </c>
      <c r="S4615" s="2">
        <v>5</v>
      </c>
      <c r="T4615" s="2">
        <v>0.2</v>
      </c>
      <c r="U4615" s="4">
        <v>8.218</v>
      </c>
    </row>
    <row r="4616" spans="1:21" ht="15.75" customHeight="1" x14ac:dyDescent="0.3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4">
        <v>62.789999999999992</v>
      </c>
      <c r="S4616" s="2">
        <v>3</v>
      </c>
      <c r="T4616" s="2">
        <v>0.8</v>
      </c>
      <c r="U4616" s="4">
        <v>-166.39350000000002</v>
      </c>
    </row>
    <row r="4617" spans="1:21" ht="15.75" customHeight="1" x14ac:dyDescent="0.3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4">
        <v>28.44</v>
      </c>
      <c r="S4617" s="2">
        <v>9</v>
      </c>
      <c r="T4617" s="2">
        <v>0.2</v>
      </c>
      <c r="U4617" s="4">
        <v>4.2659999999999973</v>
      </c>
    </row>
    <row r="4618" spans="1:21" ht="15.75" customHeight="1" x14ac:dyDescent="0.3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4">
        <v>134.376</v>
      </c>
      <c r="S4618" s="2">
        <v>3</v>
      </c>
      <c r="T4618" s="2">
        <v>0.2</v>
      </c>
      <c r="U4618" s="4">
        <v>6.7188000000000088</v>
      </c>
    </row>
    <row r="4619" spans="1:21" ht="15.75" customHeight="1" x14ac:dyDescent="0.3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4">
        <v>589.9</v>
      </c>
      <c r="S4619" s="2">
        <v>2</v>
      </c>
      <c r="T4619" s="2">
        <v>0</v>
      </c>
      <c r="U4619" s="4">
        <v>147.47500000000002</v>
      </c>
    </row>
    <row r="4620" spans="1:21" ht="15.75" customHeight="1" x14ac:dyDescent="0.3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4">
        <v>542.93999999999994</v>
      </c>
      <c r="S4620" s="2">
        <v>3</v>
      </c>
      <c r="T4620" s="2">
        <v>0</v>
      </c>
      <c r="U4620" s="4">
        <v>141.1644</v>
      </c>
    </row>
    <row r="4621" spans="1:21" ht="15.75" customHeight="1" x14ac:dyDescent="0.3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4">
        <v>2879.9520000000002</v>
      </c>
      <c r="S4621" s="2">
        <v>6</v>
      </c>
      <c r="T4621" s="2">
        <v>0.2</v>
      </c>
      <c r="U4621" s="4">
        <v>1007.9831999999999</v>
      </c>
    </row>
    <row r="4622" spans="1:21" ht="15.75" customHeight="1" x14ac:dyDescent="0.3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4">
        <v>90.480000000000018</v>
      </c>
      <c r="S4622" s="2">
        <v>3</v>
      </c>
      <c r="T4622" s="2">
        <v>0.2</v>
      </c>
      <c r="U4622" s="4">
        <v>33.93</v>
      </c>
    </row>
    <row r="4623" spans="1:21" ht="15.75" customHeight="1" x14ac:dyDescent="0.3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4">
        <v>77.55</v>
      </c>
      <c r="S4623" s="2">
        <v>5</v>
      </c>
      <c r="T4623" s="2">
        <v>0</v>
      </c>
      <c r="U4623" s="4">
        <v>21.714000000000002</v>
      </c>
    </row>
    <row r="4624" spans="1:21" ht="15.75" customHeight="1" x14ac:dyDescent="0.3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4">
        <v>8.8320000000000007</v>
      </c>
      <c r="S4624" s="2">
        <v>3</v>
      </c>
      <c r="T4624" s="2">
        <v>0.2</v>
      </c>
      <c r="U4624" s="4">
        <v>-1.9872000000000005</v>
      </c>
    </row>
    <row r="4625" spans="1:21" ht="15.75" customHeight="1" x14ac:dyDescent="0.3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4">
        <v>177.536</v>
      </c>
      <c r="S4625" s="2">
        <v>4</v>
      </c>
      <c r="T4625" s="2">
        <v>0.2</v>
      </c>
      <c r="U4625" s="4">
        <v>62.137599999999992</v>
      </c>
    </row>
    <row r="4626" spans="1:21" ht="15.75" customHeight="1" x14ac:dyDescent="0.3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4">
        <v>258.48</v>
      </c>
      <c r="S4626" s="2">
        <v>2</v>
      </c>
      <c r="T4626" s="2">
        <v>0.2</v>
      </c>
      <c r="U4626" s="4">
        <v>-3.2309999999999945</v>
      </c>
    </row>
    <row r="4627" spans="1:21" ht="15.75" customHeight="1" x14ac:dyDescent="0.3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4">
        <v>14.135999999999999</v>
      </c>
      <c r="S4627" s="2">
        <v>3</v>
      </c>
      <c r="T4627" s="2">
        <v>0.2</v>
      </c>
      <c r="U4627" s="4">
        <v>4.240800000000001</v>
      </c>
    </row>
    <row r="4628" spans="1:21" ht="15.75" customHeight="1" x14ac:dyDescent="0.3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4">
        <v>77.55</v>
      </c>
      <c r="S4628" s="2">
        <v>5</v>
      </c>
      <c r="T4628" s="2">
        <v>0</v>
      </c>
      <c r="U4628" s="4">
        <v>20.163000000000004</v>
      </c>
    </row>
    <row r="4629" spans="1:21" ht="15.75" customHeight="1" x14ac:dyDescent="0.3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4">
        <v>24.88</v>
      </c>
      <c r="S4629" s="2">
        <v>2</v>
      </c>
      <c r="T4629" s="2">
        <v>0</v>
      </c>
      <c r="U4629" s="4">
        <v>6.9664000000000001</v>
      </c>
    </row>
    <row r="4630" spans="1:21" ht="15.75" customHeight="1" x14ac:dyDescent="0.3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4">
        <v>140.75</v>
      </c>
      <c r="S4630" s="2">
        <v>5</v>
      </c>
      <c r="T4630" s="2">
        <v>0</v>
      </c>
      <c r="U4630" s="4">
        <v>39.410000000000011</v>
      </c>
    </row>
    <row r="4631" spans="1:21" ht="15.75" customHeight="1" x14ac:dyDescent="0.3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4">
        <v>36.630000000000003</v>
      </c>
      <c r="S4631" s="2">
        <v>3</v>
      </c>
      <c r="T4631" s="2">
        <v>0</v>
      </c>
      <c r="U4631" s="4">
        <v>9.8901000000000039</v>
      </c>
    </row>
    <row r="4632" spans="1:21" ht="15.75" customHeight="1" x14ac:dyDescent="0.3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4">
        <v>17.14</v>
      </c>
      <c r="S4632" s="2">
        <v>2</v>
      </c>
      <c r="T4632" s="2">
        <v>0</v>
      </c>
      <c r="U4632" s="4">
        <v>6.1704000000000008</v>
      </c>
    </row>
    <row r="4633" spans="1:21" ht="15.75" customHeight="1" x14ac:dyDescent="0.3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4">
        <v>51.75</v>
      </c>
      <c r="S4633" s="2">
        <v>5</v>
      </c>
      <c r="T4633" s="2">
        <v>0</v>
      </c>
      <c r="U4633" s="4">
        <v>24.84</v>
      </c>
    </row>
    <row r="4634" spans="1:21" ht="15.75" customHeight="1" x14ac:dyDescent="0.3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4">
        <v>123.96000000000001</v>
      </c>
      <c r="S4634" s="2">
        <v>3</v>
      </c>
      <c r="T4634" s="2">
        <v>0</v>
      </c>
      <c r="U4634" s="4">
        <v>11.156400000000005</v>
      </c>
    </row>
    <row r="4635" spans="1:21" ht="15.75" customHeight="1" x14ac:dyDescent="0.3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4">
        <v>586.39800000000002</v>
      </c>
      <c r="S4635" s="2">
        <v>6</v>
      </c>
      <c r="T4635" s="2">
        <v>0.15</v>
      </c>
      <c r="U4635" s="4">
        <v>34.493999999999971</v>
      </c>
    </row>
    <row r="4636" spans="1:21" ht="15.75" customHeight="1" x14ac:dyDescent="0.3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4">
        <v>80.98</v>
      </c>
      <c r="S4636" s="2">
        <v>1</v>
      </c>
      <c r="T4636" s="2">
        <v>0</v>
      </c>
      <c r="U4636" s="4">
        <v>3.2391999999999967</v>
      </c>
    </row>
    <row r="4637" spans="1:21" ht="15.75" customHeight="1" x14ac:dyDescent="0.3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4">
        <v>242.94</v>
      </c>
      <c r="S4637" s="2">
        <v>3</v>
      </c>
      <c r="T4637" s="2">
        <v>0</v>
      </c>
      <c r="U4637" s="4">
        <v>9.7175999999999902</v>
      </c>
    </row>
    <row r="4638" spans="1:21" ht="15.75" customHeight="1" x14ac:dyDescent="0.3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4">
        <v>123.92</v>
      </c>
      <c r="S4638" s="2">
        <v>4</v>
      </c>
      <c r="T4638" s="2">
        <v>0</v>
      </c>
      <c r="U4638" s="4">
        <v>33.458399999999997</v>
      </c>
    </row>
    <row r="4639" spans="1:21" ht="15.75" customHeight="1" x14ac:dyDescent="0.3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4">
        <v>12.39</v>
      </c>
      <c r="S4639" s="2">
        <v>3</v>
      </c>
      <c r="T4639" s="2">
        <v>0</v>
      </c>
      <c r="U4639" s="4">
        <v>5.6993999999999998</v>
      </c>
    </row>
    <row r="4640" spans="1:21" ht="15.75" customHeight="1" x14ac:dyDescent="0.3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4">
        <v>47.3</v>
      </c>
      <c r="S4640" s="2">
        <v>2</v>
      </c>
      <c r="T4640" s="2">
        <v>0</v>
      </c>
      <c r="U4640" s="4">
        <v>12.298000000000002</v>
      </c>
    </row>
    <row r="4641" spans="1:21" ht="15.75" customHeight="1" x14ac:dyDescent="0.3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4">
        <v>1599.92</v>
      </c>
      <c r="S4641" s="2">
        <v>8</v>
      </c>
      <c r="T4641" s="2">
        <v>0</v>
      </c>
      <c r="U4641" s="4">
        <v>751.9624</v>
      </c>
    </row>
    <row r="4642" spans="1:21" ht="15.75" customHeight="1" x14ac:dyDescent="0.3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4">
        <v>11.09</v>
      </c>
      <c r="S4642" s="2">
        <v>1</v>
      </c>
      <c r="T4642" s="2">
        <v>0</v>
      </c>
      <c r="U4642" s="4">
        <v>5.4340999999999999</v>
      </c>
    </row>
    <row r="4643" spans="1:21" ht="15.75" customHeight="1" x14ac:dyDescent="0.3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4">
        <v>3.1680000000000006</v>
      </c>
      <c r="S4643" s="2">
        <v>4</v>
      </c>
      <c r="T4643" s="2">
        <v>0.7</v>
      </c>
      <c r="U4643" s="4">
        <v>-2.5343999999999998</v>
      </c>
    </row>
    <row r="4644" spans="1:21" ht="15.75" customHeight="1" x14ac:dyDescent="0.3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4">
        <v>579.13599999999997</v>
      </c>
      <c r="S4644" s="2">
        <v>4</v>
      </c>
      <c r="T4644" s="2">
        <v>0.2</v>
      </c>
      <c r="U4644" s="4">
        <v>-28.95679999999993</v>
      </c>
    </row>
    <row r="4645" spans="1:21" ht="15.75" customHeight="1" x14ac:dyDescent="0.3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4">
        <v>6.3680000000000003</v>
      </c>
      <c r="S4645" s="2">
        <v>2</v>
      </c>
      <c r="T4645" s="2">
        <v>0.2</v>
      </c>
      <c r="U4645" s="4">
        <v>2.1492</v>
      </c>
    </row>
    <row r="4646" spans="1:21" ht="15.75" customHeight="1" x14ac:dyDescent="0.3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4">
        <v>558.4</v>
      </c>
      <c r="S4646" s="2">
        <v>2</v>
      </c>
      <c r="T4646" s="2">
        <v>0.2</v>
      </c>
      <c r="U4646" s="4">
        <v>41.880000000000024</v>
      </c>
    </row>
    <row r="4647" spans="1:21" ht="15.75" customHeight="1" x14ac:dyDescent="0.3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4">
        <v>145.76400000000001</v>
      </c>
      <c r="S4647" s="2">
        <v>2</v>
      </c>
      <c r="T4647" s="2">
        <v>0.1</v>
      </c>
      <c r="U4647" s="4">
        <v>-8.0980000000000167</v>
      </c>
    </row>
    <row r="4648" spans="1:21" ht="15.75" customHeight="1" x14ac:dyDescent="0.3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4">
        <v>13.620000000000001</v>
      </c>
      <c r="S4648" s="2">
        <v>3</v>
      </c>
      <c r="T4648" s="2">
        <v>0</v>
      </c>
      <c r="U4648" s="4">
        <v>6.1289999999999996</v>
      </c>
    </row>
    <row r="4649" spans="1:21" ht="15.75" customHeight="1" x14ac:dyDescent="0.3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4">
        <v>434.64600000000002</v>
      </c>
      <c r="S4649" s="2">
        <v>3</v>
      </c>
      <c r="T4649" s="2">
        <v>0.1</v>
      </c>
      <c r="U4649" s="4">
        <v>62.782199999999975</v>
      </c>
    </row>
    <row r="4650" spans="1:21" ht="15.75" customHeight="1" x14ac:dyDescent="0.3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4">
        <v>440.18999999999994</v>
      </c>
      <c r="S4650" s="2">
        <v>9</v>
      </c>
      <c r="T4650" s="2">
        <v>0</v>
      </c>
      <c r="U4650" s="4">
        <v>206.88929999999996</v>
      </c>
    </row>
    <row r="4651" spans="1:21" ht="15.75" customHeight="1" x14ac:dyDescent="0.3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4">
        <v>64.400000000000006</v>
      </c>
      <c r="S4651" s="2">
        <v>5</v>
      </c>
      <c r="T4651" s="2">
        <v>0</v>
      </c>
      <c r="U4651" s="4">
        <v>1.9320000000000004</v>
      </c>
    </row>
    <row r="4652" spans="1:21" ht="15.75" customHeight="1" x14ac:dyDescent="0.3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4">
        <v>244.54999999999998</v>
      </c>
      <c r="S4652" s="2">
        <v>5</v>
      </c>
      <c r="T4652" s="2">
        <v>0</v>
      </c>
      <c r="U4652" s="4">
        <v>114.93849999999998</v>
      </c>
    </row>
    <row r="4653" spans="1:21" ht="15.75" customHeight="1" x14ac:dyDescent="0.3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4">
        <v>195.76</v>
      </c>
      <c r="S4653" s="2">
        <v>4</v>
      </c>
      <c r="T4653" s="2">
        <v>0</v>
      </c>
      <c r="U4653" s="4">
        <v>97.88</v>
      </c>
    </row>
    <row r="4654" spans="1:21" ht="15.75" customHeight="1" x14ac:dyDescent="0.3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4">
        <v>11.76</v>
      </c>
      <c r="S4654" s="2">
        <v>2</v>
      </c>
      <c r="T4654" s="2">
        <v>0</v>
      </c>
      <c r="U4654" s="4">
        <v>5.7623999999999995</v>
      </c>
    </row>
    <row r="4655" spans="1:21" ht="15.75" customHeight="1" x14ac:dyDescent="0.3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4">
        <v>166.45</v>
      </c>
      <c r="S4655" s="2">
        <v>5</v>
      </c>
      <c r="T4655" s="2">
        <v>0</v>
      </c>
      <c r="U4655" s="4">
        <v>39.947999999999993</v>
      </c>
    </row>
    <row r="4656" spans="1:21" ht="15.75" customHeight="1" x14ac:dyDescent="0.3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4">
        <v>2.88</v>
      </c>
      <c r="S4656" s="2">
        <v>1</v>
      </c>
      <c r="T4656" s="2">
        <v>0</v>
      </c>
      <c r="U4656" s="4">
        <v>1.3535999999999999</v>
      </c>
    </row>
    <row r="4657" spans="1:21" ht="15.75" customHeight="1" x14ac:dyDescent="0.3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4">
        <v>45.248000000000005</v>
      </c>
      <c r="S4657" s="2">
        <v>2</v>
      </c>
      <c r="T4657" s="2">
        <v>0.2</v>
      </c>
      <c r="U4657" s="4">
        <v>3.9591999999999992</v>
      </c>
    </row>
    <row r="4658" spans="1:21" ht="15.75" customHeight="1" x14ac:dyDescent="0.3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4">
        <v>59.903999999999996</v>
      </c>
      <c r="S4658" s="2">
        <v>2</v>
      </c>
      <c r="T4658" s="2">
        <v>0.2</v>
      </c>
      <c r="U4658" s="4">
        <v>14.227200000000003</v>
      </c>
    </row>
    <row r="4659" spans="1:21" ht="15.75" customHeight="1" x14ac:dyDescent="0.3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4">
        <v>23.696000000000002</v>
      </c>
      <c r="S4659" s="2">
        <v>2</v>
      </c>
      <c r="T4659" s="2">
        <v>0.2</v>
      </c>
      <c r="U4659" s="4">
        <v>6.5164</v>
      </c>
    </row>
    <row r="4660" spans="1:21" ht="15.75" customHeight="1" x14ac:dyDescent="0.3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4">
        <v>7.9680000000000009</v>
      </c>
      <c r="S4660" s="2">
        <v>2</v>
      </c>
      <c r="T4660" s="2">
        <v>0.2</v>
      </c>
      <c r="U4660" s="4">
        <v>2.8884000000000007</v>
      </c>
    </row>
    <row r="4661" spans="1:21" ht="15.75" customHeight="1" x14ac:dyDescent="0.3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4">
        <v>18.2</v>
      </c>
      <c r="S4661" s="2">
        <v>7</v>
      </c>
      <c r="T4661" s="2">
        <v>0.2</v>
      </c>
      <c r="U4661" s="4">
        <v>2.0474999999999994</v>
      </c>
    </row>
    <row r="4662" spans="1:21" ht="15.75" customHeight="1" x14ac:dyDescent="0.3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4">
        <v>27.552000000000003</v>
      </c>
      <c r="S4662" s="2">
        <v>3</v>
      </c>
      <c r="T4662" s="2">
        <v>0.2</v>
      </c>
      <c r="U4662" s="4">
        <v>-0.3444000000000047</v>
      </c>
    </row>
    <row r="4663" spans="1:21" ht="15.75" customHeight="1" x14ac:dyDescent="0.3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4">
        <v>844.11599999999987</v>
      </c>
      <c r="S4663" s="2">
        <v>6</v>
      </c>
      <c r="T4663" s="2">
        <v>0.3</v>
      </c>
      <c r="U4663" s="4">
        <v>-36.176400000000001</v>
      </c>
    </row>
    <row r="4664" spans="1:21" ht="15.75" customHeight="1" x14ac:dyDescent="0.3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4">
        <v>76.75200000000001</v>
      </c>
      <c r="S4664" s="2">
        <v>3</v>
      </c>
      <c r="T4664" s="2">
        <v>0.2</v>
      </c>
      <c r="U4664" s="4">
        <v>-9.5940000000000012</v>
      </c>
    </row>
    <row r="4665" spans="1:21" ht="15.75" customHeight="1" x14ac:dyDescent="0.3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4">
        <v>3</v>
      </c>
      <c r="S4665" s="2">
        <v>1</v>
      </c>
      <c r="T4665" s="2">
        <v>0.2</v>
      </c>
      <c r="U4665" s="4">
        <v>1.0499999999999998</v>
      </c>
    </row>
    <row r="4666" spans="1:21" ht="15.75" customHeight="1" x14ac:dyDescent="0.3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4">
        <v>7.5060000000000002</v>
      </c>
      <c r="S4666" s="2">
        <v>9</v>
      </c>
      <c r="T4666" s="2">
        <v>0.7</v>
      </c>
      <c r="U4666" s="4">
        <v>-6.0047999999999977</v>
      </c>
    </row>
    <row r="4667" spans="1:21" ht="15.75" customHeight="1" x14ac:dyDescent="0.3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4">
        <v>16.559999999999999</v>
      </c>
      <c r="S4667" s="2">
        <v>2</v>
      </c>
      <c r="T4667" s="2">
        <v>0.2</v>
      </c>
      <c r="U4667" s="4">
        <v>5.7960000000000003</v>
      </c>
    </row>
    <row r="4668" spans="1:21" ht="15.75" customHeight="1" x14ac:dyDescent="0.3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4">
        <v>79.92</v>
      </c>
      <c r="S4668" s="2">
        <v>4</v>
      </c>
      <c r="T4668" s="2">
        <v>0</v>
      </c>
      <c r="U4668" s="4">
        <v>34.365600000000008</v>
      </c>
    </row>
    <row r="4669" spans="1:21" ht="15.75" customHeight="1" x14ac:dyDescent="0.3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4">
        <v>69.98</v>
      </c>
      <c r="S4669" s="2">
        <v>2</v>
      </c>
      <c r="T4669" s="2">
        <v>0</v>
      </c>
      <c r="U4669" s="4">
        <v>13.296199999999999</v>
      </c>
    </row>
    <row r="4670" spans="1:21" ht="15.75" customHeight="1" x14ac:dyDescent="0.3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4">
        <v>11.059999999999999</v>
      </c>
      <c r="S4670" s="2">
        <v>10</v>
      </c>
      <c r="T4670" s="2">
        <v>0.8</v>
      </c>
      <c r="U4670" s="4">
        <v>-18.802</v>
      </c>
    </row>
    <row r="4671" spans="1:21" ht="15.75" customHeight="1" x14ac:dyDescent="0.3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4">
        <v>623.46479999999997</v>
      </c>
      <c r="S4671" s="2">
        <v>7</v>
      </c>
      <c r="T4671" s="2">
        <v>0.32</v>
      </c>
      <c r="U4671" s="4">
        <v>-119.19180000000006</v>
      </c>
    </row>
    <row r="4672" spans="1:21" ht="15.75" customHeight="1" x14ac:dyDescent="0.3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4">
        <v>772.68000000000006</v>
      </c>
      <c r="S4672" s="2">
        <v>5</v>
      </c>
      <c r="T4672" s="2">
        <v>0.2</v>
      </c>
      <c r="U4672" s="4">
        <v>-57.950999999999993</v>
      </c>
    </row>
    <row r="4673" spans="1:21" ht="15.75" customHeight="1" x14ac:dyDescent="0.3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4">
        <v>283.14000000000004</v>
      </c>
      <c r="S4673" s="2">
        <v>4</v>
      </c>
      <c r="T4673" s="2">
        <v>0.1</v>
      </c>
      <c r="U4673" s="4">
        <v>72.357999999999976</v>
      </c>
    </row>
    <row r="4674" spans="1:21" ht="15.75" customHeight="1" x14ac:dyDescent="0.3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4">
        <v>635.96</v>
      </c>
      <c r="S4674" s="2">
        <v>4</v>
      </c>
      <c r="T4674" s="2">
        <v>0</v>
      </c>
      <c r="U4674" s="4">
        <v>165.34960000000001</v>
      </c>
    </row>
    <row r="4675" spans="1:21" ht="15.75" customHeight="1" x14ac:dyDescent="0.3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4">
        <v>118.99</v>
      </c>
      <c r="S4675" s="2">
        <v>1</v>
      </c>
      <c r="T4675" s="2">
        <v>0</v>
      </c>
      <c r="U4675" s="4">
        <v>33.3172</v>
      </c>
    </row>
    <row r="4676" spans="1:21" ht="15.75" customHeight="1" x14ac:dyDescent="0.3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4">
        <v>272.94</v>
      </c>
      <c r="S4676" s="2">
        <v>3</v>
      </c>
      <c r="T4676" s="2">
        <v>0</v>
      </c>
      <c r="U4676" s="4">
        <v>30.023400000000009</v>
      </c>
    </row>
    <row r="4677" spans="1:21" ht="15.75" customHeight="1" x14ac:dyDescent="0.3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4">
        <v>15.008000000000003</v>
      </c>
      <c r="S4677" s="2">
        <v>2</v>
      </c>
      <c r="T4677" s="2">
        <v>0.2</v>
      </c>
      <c r="U4677" s="4">
        <v>1.5007999999999999</v>
      </c>
    </row>
    <row r="4678" spans="1:21" ht="15.75" customHeight="1" x14ac:dyDescent="0.3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4">
        <v>33.088000000000001</v>
      </c>
      <c r="S4678" s="2">
        <v>4</v>
      </c>
      <c r="T4678" s="2">
        <v>0.2</v>
      </c>
      <c r="U4678" s="4">
        <v>11.167199999999999</v>
      </c>
    </row>
    <row r="4679" spans="1:21" ht="15.75" customHeight="1" x14ac:dyDescent="0.3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4">
        <v>80.98</v>
      </c>
      <c r="S4679" s="2">
        <v>1</v>
      </c>
      <c r="T4679" s="2">
        <v>0</v>
      </c>
      <c r="U4679" s="4">
        <v>3.2391999999999967</v>
      </c>
    </row>
    <row r="4680" spans="1:21" ht="15.75" customHeight="1" x14ac:dyDescent="0.3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4">
        <v>82.800000000000011</v>
      </c>
      <c r="S4680" s="2">
        <v>12</v>
      </c>
      <c r="T4680" s="2">
        <v>0</v>
      </c>
      <c r="U4680" s="4">
        <v>6.6239999999999952</v>
      </c>
    </row>
    <row r="4681" spans="1:21" ht="15.75" customHeight="1" x14ac:dyDescent="0.3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4">
        <v>21.36</v>
      </c>
      <c r="S4681" s="2">
        <v>2</v>
      </c>
      <c r="T4681" s="2">
        <v>0</v>
      </c>
      <c r="U4681" s="4">
        <v>5.7672000000000008</v>
      </c>
    </row>
    <row r="4682" spans="1:21" ht="15.75" customHeight="1" x14ac:dyDescent="0.3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4">
        <v>62.048000000000002</v>
      </c>
      <c r="S4682" s="2">
        <v>2</v>
      </c>
      <c r="T4682" s="2">
        <v>0.2</v>
      </c>
      <c r="U4682" s="4">
        <v>20.165599999999998</v>
      </c>
    </row>
    <row r="4683" spans="1:21" ht="15.75" customHeight="1" x14ac:dyDescent="0.3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4">
        <v>29.61</v>
      </c>
      <c r="S4683" s="2">
        <v>9</v>
      </c>
      <c r="T4683" s="2">
        <v>0</v>
      </c>
      <c r="U4683" s="4">
        <v>13.324499999999999</v>
      </c>
    </row>
    <row r="4684" spans="1:21" ht="15.75" customHeight="1" x14ac:dyDescent="0.3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4">
        <v>863.928</v>
      </c>
      <c r="S4684" s="2">
        <v>9</v>
      </c>
      <c r="T4684" s="2">
        <v>0.2</v>
      </c>
      <c r="U4684" s="4">
        <v>86.392799999999994</v>
      </c>
    </row>
    <row r="4685" spans="1:21" ht="15.75" customHeight="1" x14ac:dyDescent="0.3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4">
        <v>241.92</v>
      </c>
      <c r="S4685" s="2">
        <v>4</v>
      </c>
      <c r="T4685" s="2">
        <v>0.4</v>
      </c>
      <c r="U4685" s="4">
        <v>-56.448000000000008</v>
      </c>
    </row>
    <row r="4686" spans="1:21" ht="15.75" customHeight="1" x14ac:dyDescent="0.3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4">
        <v>163.88</v>
      </c>
      <c r="S4686" s="2">
        <v>4</v>
      </c>
      <c r="T4686" s="2">
        <v>0.5</v>
      </c>
      <c r="U4686" s="4">
        <v>-81.94</v>
      </c>
    </row>
    <row r="4687" spans="1:21" ht="15.75" customHeight="1" x14ac:dyDescent="0.3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4">
        <v>3.4860000000000002</v>
      </c>
      <c r="S4687" s="2">
        <v>2</v>
      </c>
      <c r="T4687" s="2">
        <v>0.7</v>
      </c>
      <c r="U4687" s="4">
        <v>-2.7887999999999993</v>
      </c>
    </row>
    <row r="4688" spans="1:21" ht="15.75" customHeight="1" x14ac:dyDescent="0.3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4">
        <v>10.584</v>
      </c>
      <c r="S4688" s="2">
        <v>7</v>
      </c>
      <c r="T4688" s="2">
        <v>0.2</v>
      </c>
      <c r="U4688" s="4">
        <v>-2.3813999999999993</v>
      </c>
    </row>
    <row r="4689" spans="1:21" ht="15.75" customHeight="1" x14ac:dyDescent="0.3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4">
        <v>440.91</v>
      </c>
      <c r="S4689" s="2">
        <v>9</v>
      </c>
      <c r="T4689" s="2">
        <v>0</v>
      </c>
      <c r="U4689" s="4">
        <v>123.45480000000005</v>
      </c>
    </row>
    <row r="4690" spans="1:21" ht="15.75" customHeight="1" x14ac:dyDescent="0.3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4">
        <v>5.7150000000000016</v>
      </c>
      <c r="S4690" s="2">
        <v>5</v>
      </c>
      <c r="T4690" s="2">
        <v>0.7</v>
      </c>
      <c r="U4690" s="4">
        <v>-4.7625000000000011</v>
      </c>
    </row>
    <row r="4691" spans="1:21" ht="15.75" customHeight="1" x14ac:dyDescent="0.3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4">
        <v>51.967999999999996</v>
      </c>
      <c r="S4691" s="2">
        <v>2</v>
      </c>
      <c r="T4691" s="2">
        <v>0.2</v>
      </c>
      <c r="U4691" s="4">
        <v>10.393599999999998</v>
      </c>
    </row>
    <row r="4692" spans="1:21" ht="15.75" customHeight="1" x14ac:dyDescent="0.3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4">
        <v>71.975999999999999</v>
      </c>
      <c r="S4692" s="2">
        <v>3</v>
      </c>
      <c r="T4692" s="2">
        <v>0.2</v>
      </c>
      <c r="U4692" s="4">
        <v>21.592800000000011</v>
      </c>
    </row>
    <row r="4693" spans="1:21" ht="15.75" customHeight="1" x14ac:dyDescent="0.3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4">
        <v>242.35200000000003</v>
      </c>
      <c r="S4693" s="2">
        <v>3</v>
      </c>
      <c r="T4693" s="2">
        <v>0.2</v>
      </c>
      <c r="U4693" s="4">
        <v>-42.411600000000035</v>
      </c>
    </row>
    <row r="4694" spans="1:21" ht="15.75" customHeight="1" x14ac:dyDescent="0.3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4">
        <v>221.92000000000002</v>
      </c>
      <c r="S4694" s="2">
        <v>5</v>
      </c>
      <c r="T4694" s="2">
        <v>0.2</v>
      </c>
      <c r="U4694" s="4">
        <v>77.671999999999983</v>
      </c>
    </row>
    <row r="4695" spans="1:21" ht="15.75" customHeight="1" x14ac:dyDescent="0.3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4">
        <v>8.4480000000000004</v>
      </c>
      <c r="S4695" s="2">
        <v>2</v>
      </c>
      <c r="T4695" s="2">
        <v>0.2</v>
      </c>
      <c r="U4695" s="4">
        <v>2.6399999999999997</v>
      </c>
    </row>
    <row r="4696" spans="1:21" ht="15.75" customHeight="1" x14ac:dyDescent="0.3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4">
        <v>29.52</v>
      </c>
      <c r="S4696" s="2">
        <v>4</v>
      </c>
      <c r="T4696" s="2">
        <v>0</v>
      </c>
      <c r="U4696" s="4">
        <v>14.4648</v>
      </c>
    </row>
    <row r="4697" spans="1:21" ht="15.75" customHeight="1" x14ac:dyDescent="0.3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4">
        <v>302.94</v>
      </c>
      <c r="S4697" s="2">
        <v>3</v>
      </c>
      <c r="T4697" s="2">
        <v>0</v>
      </c>
      <c r="U4697" s="4">
        <v>48.470400000000012</v>
      </c>
    </row>
    <row r="4698" spans="1:21" ht="15.75" customHeight="1" x14ac:dyDescent="0.3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4">
        <v>142.36000000000001</v>
      </c>
      <c r="S4698" s="2">
        <v>2</v>
      </c>
      <c r="T4698" s="2">
        <v>0</v>
      </c>
      <c r="U4698" s="4">
        <v>38.437200000000004</v>
      </c>
    </row>
    <row r="4699" spans="1:21" ht="15.75" customHeight="1" x14ac:dyDescent="0.3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4">
        <v>546.66</v>
      </c>
      <c r="S4699" s="2">
        <v>9</v>
      </c>
      <c r="T4699" s="2">
        <v>0</v>
      </c>
      <c r="U4699" s="4">
        <v>136.66500000000002</v>
      </c>
    </row>
    <row r="4700" spans="1:21" ht="15.75" customHeight="1" x14ac:dyDescent="0.3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4">
        <v>212.13</v>
      </c>
      <c r="S4700" s="2">
        <v>3</v>
      </c>
      <c r="T4700" s="2">
        <v>0</v>
      </c>
      <c r="U4700" s="4">
        <v>14.849099999999979</v>
      </c>
    </row>
    <row r="4701" spans="1:21" ht="15.75" customHeight="1" x14ac:dyDescent="0.3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4">
        <v>5.2480000000000002</v>
      </c>
      <c r="S4701" s="2">
        <v>2</v>
      </c>
      <c r="T4701" s="2">
        <v>0.2</v>
      </c>
      <c r="U4701" s="4">
        <v>0.59039999999999915</v>
      </c>
    </row>
    <row r="4702" spans="1:21" ht="15.75" customHeight="1" x14ac:dyDescent="0.3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4">
        <v>74.415999999999997</v>
      </c>
      <c r="S4702" s="2">
        <v>2</v>
      </c>
      <c r="T4702" s="2">
        <v>0.2</v>
      </c>
      <c r="U4702" s="4">
        <v>-14.883200000000002</v>
      </c>
    </row>
    <row r="4703" spans="1:21" ht="15.75" customHeight="1" x14ac:dyDescent="0.3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4">
        <v>6.8480000000000008</v>
      </c>
      <c r="S4703" s="2">
        <v>2</v>
      </c>
      <c r="T4703" s="2">
        <v>0.2</v>
      </c>
      <c r="U4703" s="4">
        <v>2.1399999999999992</v>
      </c>
    </row>
    <row r="4704" spans="1:21" ht="15.75" customHeight="1" x14ac:dyDescent="0.3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4">
        <v>7.9959999999999996</v>
      </c>
      <c r="S4704" s="2">
        <v>1</v>
      </c>
      <c r="T4704" s="2">
        <v>0.6</v>
      </c>
      <c r="U4704" s="4">
        <v>-6.9964999999999993</v>
      </c>
    </row>
    <row r="4705" spans="1:21" ht="15.75" customHeight="1" x14ac:dyDescent="0.3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4">
        <v>8.711999999999998</v>
      </c>
      <c r="S4705" s="2">
        <v>2</v>
      </c>
      <c r="T4705" s="2">
        <v>0.8</v>
      </c>
      <c r="U4705" s="4">
        <v>-19.602000000000007</v>
      </c>
    </row>
    <row r="4706" spans="1:21" ht="15.75" customHeight="1" x14ac:dyDescent="0.3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4">
        <v>65.17</v>
      </c>
      <c r="S4706" s="2">
        <v>7</v>
      </c>
      <c r="T4706" s="2">
        <v>0</v>
      </c>
      <c r="U4706" s="4">
        <v>18.899299999999997</v>
      </c>
    </row>
    <row r="4707" spans="1:21" ht="15.75" customHeight="1" x14ac:dyDescent="0.3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4">
        <v>14.62</v>
      </c>
      <c r="S4707" s="2">
        <v>2</v>
      </c>
      <c r="T4707" s="2">
        <v>0</v>
      </c>
      <c r="U4707" s="4">
        <v>6.8713999999999995</v>
      </c>
    </row>
    <row r="4708" spans="1:21" ht="15.75" customHeight="1" x14ac:dyDescent="0.3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4">
        <v>173.24</v>
      </c>
      <c r="S4708" s="2">
        <v>4</v>
      </c>
      <c r="T4708" s="2">
        <v>0</v>
      </c>
      <c r="U4708" s="4">
        <v>17.323999999999984</v>
      </c>
    </row>
    <row r="4709" spans="1:21" ht="15.75" customHeight="1" x14ac:dyDescent="0.3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4">
        <v>895.92</v>
      </c>
      <c r="S4709" s="2">
        <v>5</v>
      </c>
      <c r="T4709" s="2">
        <v>0.2</v>
      </c>
      <c r="U4709" s="4">
        <v>302.37299999999993</v>
      </c>
    </row>
    <row r="4710" spans="1:21" ht="15.75" customHeight="1" x14ac:dyDescent="0.3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4">
        <v>130.71</v>
      </c>
      <c r="S4710" s="2">
        <v>3</v>
      </c>
      <c r="T4710" s="2">
        <v>0</v>
      </c>
      <c r="U4710" s="4">
        <v>39.212999999999994</v>
      </c>
    </row>
    <row r="4711" spans="1:21" ht="15.75" customHeight="1" x14ac:dyDescent="0.3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4">
        <v>11.68</v>
      </c>
      <c r="S4711" s="2">
        <v>2</v>
      </c>
      <c r="T4711" s="2">
        <v>0</v>
      </c>
      <c r="U4711" s="4">
        <v>3.0367999999999995</v>
      </c>
    </row>
    <row r="4712" spans="1:21" ht="15.75" customHeight="1" x14ac:dyDescent="0.3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4">
        <v>62.31</v>
      </c>
      <c r="S4712" s="2">
        <v>3</v>
      </c>
      <c r="T4712" s="2">
        <v>0</v>
      </c>
      <c r="U4712" s="4">
        <v>22.4316</v>
      </c>
    </row>
    <row r="4713" spans="1:21" ht="15.75" customHeight="1" x14ac:dyDescent="0.3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4">
        <v>0.85200000000000009</v>
      </c>
      <c r="S4713" s="2">
        <v>1</v>
      </c>
      <c r="T4713" s="2">
        <v>0.7</v>
      </c>
      <c r="U4713" s="4">
        <v>-0.59639999999999982</v>
      </c>
    </row>
    <row r="4714" spans="1:21" ht="15.75" customHeight="1" x14ac:dyDescent="0.3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4">
        <v>36.288000000000011</v>
      </c>
      <c r="S4714" s="2">
        <v>7</v>
      </c>
      <c r="T4714" s="2">
        <v>0.2</v>
      </c>
      <c r="U4714" s="4">
        <v>12.700800000000001</v>
      </c>
    </row>
    <row r="4715" spans="1:21" ht="15.75" customHeight="1" x14ac:dyDescent="0.3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4">
        <v>56.567999999999998</v>
      </c>
      <c r="S4715" s="2">
        <v>2</v>
      </c>
      <c r="T4715" s="2">
        <v>0.6</v>
      </c>
      <c r="U4715" s="4">
        <v>-74.952600000000004</v>
      </c>
    </row>
    <row r="4716" spans="1:21" ht="15.75" customHeight="1" x14ac:dyDescent="0.3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4">
        <v>344.70400000000001</v>
      </c>
      <c r="S4716" s="2">
        <v>2</v>
      </c>
      <c r="T4716" s="2">
        <v>0.2</v>
      </c>
      <c r="U4716" s="4">
        <v>38.779199999999989</v>
      </c>
    </row>
    <row r="4717" spans="1:21" ht="15.75" customHeight="1" x14ac:dyDescent="0.3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4">
        <v>201.584</v>
      </c>
      <c r="S4717" s="2">
        <v>2</v>
      </c>
      <c r="T4717" s="2">
        <v>0.2</v>
      </c>
      <c r="U4717" s="4">
        <v>20.158400000000015</v>
      </c>
    </row>
    <row r="4718" spans="1:21" ht="15.75" customHeight="1" x14ac:dyDescent="0.3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4">
        <v>521.96</v>
      </c>
      <c r="S4718" s="2">
        <v>2</v>
      </c>
      <c r="T4718" s="2">
        <v>0</v>
      </c>
      <c r="U4718" s="4">
        <v>88.733199999999954</v>
      </c>
    </row>
    <row r="4719" spans="1:21" ht="15.75" customHeight="1" x14ac:dyDescent="0.3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4">
        <v>8.2200000000000006</v>
      </c>
      <c r="S4719" s="2">
        <v>3</v>
      </c>
      <c r="T4719" s="2">
        <v>0</v>
      </c>
      <c r="U4719" s="4">
        <v>2.2194000000000007</v>
      </c>
    </row>
    <row r="4720" spans="1:21" ht="15.75" customHeight="1" x14ac:dyDescent="0.3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4">
        <v>45.36</v>
      </c>
      <c r="S4720" s="2">
        <v>7</v>
      </c>
      <c r="T4720" s="2">
        <v>0</v>
      </c>
      <c r="U4720" s="4">
        <v>21.772800000000004</v>
      </c>
    </row>
    <row r="4721" spans="1:21" ht="15.75" customHeight="1" x14ac:dyDescent="0.3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4">
        <v>947.17000000000007</v>
      </c>
      <c r="S4721" s="2">
        <v>7</v>
      </c>
      <c r="T4721" s="2">
        <v>0</v>
      </c>
      <c r="U4721" s="4">
        <v>9.4717000000000837</v>
      </c>
    </row>
    <row r="4722" spans="1:21" ht="15.75" customHeight="1" x14ac:dyDescent="0.3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4">
        <v>61.96</v>
      </c>
      <c r="S4722" s="2">
        <v>2</v>
      </c>
      <c r="T4722" s="2">
        <v>0</v>
      </c>
      <c r="U4722" s="4">
        <v>27.881999999999998</v>
      </c>
    </row>
    <row r="4723" spans="1:21" ht="15.75" customHeight="1" x14ac:dyDescent="0.3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4">
        <v>268.935</v>
      </c>
      <c r="S4723" s="2">
        <v>3</v>
      </c>
      <c r="T4723" s="2">
        <v>0.5</v>
      </c>
      <c r="U4723" s="4">
        <v>-209.76929999999999</v>
      </c>
    </row>
    <row r="4724" spans="1:21" ht="15.75" customHeight="1" x14ac:dyDescent="0.3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4">
        <v>7.58</v>
      </c>
      <c r="S4724" s="2">
        <v>1</v>
      </c>
      <c r="T4724" s="2">
        <v>0</v>
      </c>
      <c r="U4724" s="4">
        <v>2.9561999999999999</v>
      </c>
    </row>
    <row r="4725" spans="1:21" ht="15.75" customHeight="1" x14ac:dyDescent="0.3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4">
        <v>14.73</v>
      </c>
      <c r="S4725" s="2">
        <v>3</v>
      </c>
      <c r="T4725" s="2">
        <v>0</v>
      </c>
      <c r="U4725" s="4">
        <v>7.2176999999999998</v>
      </c>
    </row>
    <row r="4726" spans="1:21" ht="15.75" customHeight="1" x14ac:dyDescent="0.3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4">
        <v>9.8880000000000017</v>
      </c>
      <c r="S4726" s="2">
        <v>2</v>
      </c>
      <c r="T4726" s="2">
        <v>0.7</v>
      </c>
      <c r="U4726" s="4">
        <v>-6.921599999999998</v>
      </c>
    </row>
    <row r="4727" spans="1:21" ht="15.75" customHeight="1" x14ac:dyDescent="0.3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4">
        <v>671.5440000000001</v>
      </c>
      <c r="S4727" s="2">
        <v>3</v>
      </c>
      <c r="T4727" s="2">
        <v>0.2</v>
      </c>
      <c r="U4727" s="4">
        <v>50.36579999999995</v>
      </c>
    </row>
    <row r="4728" spans="1:21" ht="15.75" customHeight="1" x14ac:dyDescent="0.3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4">
        <v>1117.92</v>
      </c>
      <c r="S4728" s="2">
        <v>4</v>
      </c>
      <c r="T4728" s="2">
        <v>0</v>
      </c>
      <c r="U4728" s="4">
        <v>55.895999999999958</v>
      </c>
    </row>
    <row r="4729" spans="1:21" ht="15.75" customHeight="1" x14ac:dyDescent="0.3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4">
        <v>275.952</v>
      </c>
      <c r="S4729" s="2">
        <v>3</v>
      </c>
      <c r="T4729" s="2">
        <v>0.2</v>
      </c>
      <c r="U4729" s="4">
        <v>-37.943400000000025</v>
      </c>
    </row>
    <row r="4730" spans="1:21" ht="15.75" customHeight="1" x14ac:dyDescent="0.3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4">
        <v>123.14399999999999</v>
      </c>
      <c r="S4730" s="2">
        <v>7</v>
      </c>
      <c r="T4730" s="2">
        <v>0.2</v>
      </c>
      <c r="U4730" s="4">
        <v>46.178999999999988</v>
      </c>
    </row>
    <row r="4731" spans="1:21" ht="15.75" customHeight="1" x14ac:dyDescent="0.3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4">
        <v>15.576000000000001</v>
      </c>
      <c r="S4731" s="2">
        <v>3</v>
      </c>
      <c r="T4731" s="2">
        <v>0.2</v>
      </c>
      <c r="U4731" s="4">
        <v>3.3098999999999998</v>
      </c>
    </row>
    <row r="4732" spans="1:21" ht="15.75" customHeight="1" x14ac:dyDescent="0.3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4">
        <v>212.64</v>
      </c>
      <c r="S4732" s="2">
        <v>6</v>
      </c>
      <c r="T4732" s="2">
        <v>0</v>
      </c>
      <c r="U4732" s="4">
        <v>99.940799999999982</v>
      </c>
    </row>
    <row r="4733" spans="1:21" ht="15.75" customHeight="1" x14ac:dyDescent="0.3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4">
        <v>9.870000000000001</v>
      </c>
      <c r="S4733" s="2">
        <v>3</v>
      </c>
      <c r="T4733" s="2">
        <v>0</v>
      </c>
      <c r="U4733" s="4">
        <v>4.5401999999999996</v>
      </c>
    </row>
    <row r="4734" spans="1:21" ht="15.75" customHeight="1" x14ac:dyDescent="0.3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4">
        <v>53.25</v>
      </c>
      <c r="S4734" s="2">
        <v>3</v>
      </c>
      <c r="T4734" s="2">
        <v>0</v>
      </c>
      <c r="U4734" s="4">
        <v>20.767499999999998</v>
      </c>
    </row>
    <row r="4735" spans="1:21" ht="15.75" customHeight="1" x14ac:dyDescent="0.3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4">
        <v>19.919999999999998</v>
      </c>
      <c r="S4735" s="2">
        <v>3</v>
      </c>
      <c r="T4735" s="2">
        <v>0</v>
      </c>
      <c r="U4735" s="4">
        <v>9.5615999999999985</v>
      </c>
    </row>
    <row r="4736" spans="1:21" ht="15.75" customHeight="1" x14ac:dyDescent="0.3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4">
        <v>658.74599999999998</v>
      </c>
      <c r="S4736" s="2">
        <v>3</v>
      </c>
      <c r="T4736" s="2">
        <v>0.1</v>
      </c>
      <c r="U4736" s="4">
        <v>146.38799999999998</v>
      </c>
    </row>
    <row r="4737" spans="1:21" ht="15.75" customHeight="1" x14ac:dyDescent="0.3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4">
        <v>8.26</v>
      </c>
      <c r="S4737" s="2">
        <v>2</v>
      </c>
      <c r="T4737" s="2">
        <v>0</v>
      </c>
      <c r="U4737" s="4">
        <v>3.8822000000000001</v>
      </c>
    </row>
    <row r="4738" spans="1:21" ht="15.75" customHeight="1" x14ac:dyDescent="0.3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4">
        <v>29.84</v>
      </c>
      <c r="S4738" s="2">
        <v>2</v>
      </c>
      <c r="T4738" s="2">
        <v>0</v>
      </c>
      <c r="U4738" s="4">
        <v>13.427999999999997</v>
      </c>
    </row>
    <row r="4739" spans="1:21" ht="15.75" customHeight="1" x14ac:dyDescent="0.3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4">
        <v>67.98</v>
      </c>
      <c r="S4739" s="2">
        <v>2</v>
      </c>
      <c r="T4739" s="2">
        <v>0</v>
      </c>
      <c r="U4739" s="4">
        <v>14.955599999999997</v>
      </c>
    </row>
    <row r="4740" spans="1:21" ht="15.75" customHeight="1" x14ac:dyDescent="0.3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4">
        <v>61.06</v>
      </c>
      <c r="S4740" s="2">
        <v>2</v>
      </c>
      <c r="T4740" s="2">
        <v>0</v>
      </c>
      <c r="U4740" s="4">
        <v>28.087600000000002</v>
      </c>
    </row>
    <row r="4741" spans="1:21" ht="15.75" customHeight="1" x14ac:dyDescent="0.3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4">
        <v>35.544000000000004</v>
      </c>
      <c r="S4741" s="2">
        <v>1</v>
      </c>
      <c r="T4741" s="2">
        <v>0.2</v>
      </c>
      <c r="U4741" s="4">
        <v>-0.88860000000000205</v>
      </c>
    </row>
    <row r="4742" spans="1:21" ht="15.75" customHeight="1" x14ac:dyDescent="0.3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4">
        <v>9.9600000000000009</v>
      </c>
      <c r="S4742" s="2">
        <v>2</v>
      </c>
      <c r="T4742" s="2">
        <v>0</v>
      </c>
      <c r="U4742" s="4">
        <v>4.5815999999999999</v>
      </c>
    </row>
    <row r="4743" spans="1:21" ht="15.75" customHeight="1" x14ac:dyDescent="0.3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4">
        <v>9.2099999999999991</v>
      </c>
      <c r="S4743" s="2">
        <v>3</v>
      </c>
      <c r="T4743" s="2">
        <v>0</v>
      </c>
      <c r="U4743" s="4">
        <v>2.3025000000000002</v>
      </c>
    </row>
    <row r="4744" spans="1:21" ht="15.75" customHeight="1" x14ac:dyDescent="0.3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4">
        <v>27.93</v>
      </c>
      <c r="S4744" s="2">
        <v>3</v>
      </c>
      <c r="T4744" s="2">
        <v>0</v>
      </c>
      <c r="U4744" s="4">
        <v>8.0996999999999986</v>
      </c>
    </row>
    <row r="4745" spans="1:21" ht="15.75" customHeight="1" x14ac:dyDescent="0.3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4">
        <v>7.9</v>
      </c>
      <c r="S4745" s="2">
        <v>2</v>
      </c>
      <c r="T4745" s="2">
        <v>0</v>
      </c>
      <c r="U4745" s="4">
        <v>2.5279999999999996</v>
      </c>
    </row>
    <row r="4746" spans="1:21" ht="15.75" customHeight="1" x14ac:dyDescent="0.3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4">
        <v>221.16</v>
      </c>
      <c r="S4746" s="2">
        <v>4</v>
      </c>
      <c r="T4746" s="2">
        <v>0</v>
      </c>
      <c r="U4746" s="4">
        <v>57.501599999999996</v>
      </c>
    </row>
    <row r="4747" spans="1:21" ht="15.75" customHeight="1" x14ac:dyDescent="0.3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4">
        <v>127.96</v>
      </c>
      <c r="S4747" s="2">
        <v>2</v>
      </c>
      <c r="T4747" s="2">
        <v>0</v>
      </c>
      <c r="U4747" s="4">
        <v>62.700400000000002</v>
      </c>
    </row>
    <row r="4748" spans="1:21" ht="15.75" customHeight="1" x14ac:dyDescent="0.3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4">
        <v>18.690000000000001</v>
      </c>
      <c r="S4748" s="2">
        <v>3</v>
      </c>
      <c r="T4748" s="2">
        <v>0</v>
      </c>
      <c r="U4748" s="4">
        <v>9.158100000000001</v>
      </c>
    </row>
    <row r="4749" spans="1:21" ht="15.75" customHeight="1" x14ac:dyDescent="0.3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4">
        <v>25.349999999999998</v>
      </c>
      <c r="S4749" s="2">
        <v>3</v>
      </c>
      <c r="T4749" s="2">
        <v>0</v>
      </c>
      <c r="U4749" s="4">
        <v>7.6049999999999978</v>
      </c>
    </row>
    <row r="4750" spans="1:21" ht="15.75" customHeight="1" x14ac:dyDescent="0.3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4">
        <v>35.28</v>
      </c>
      <c r="S4750" s="2">
        <v>3</v>
      </c>
      <c r="T4750" s="2">
        <v>0</v>
      </c>
      <c r="U4750" s="4">
        <v>11.995199999999997</v>
      </c>
    </row>
    <row r="4751" spans="1:21" ht="15.75" customHeight="1" x14ac:dyDescent="0.3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4">
        <v>33.4</v>
      </c>
      <c r="S4751" s="2">
        <v>5</v>
      </c>
      <c r="T4751" s="2">
        <v>0</v>
      </c>
      <c r="U4751" s="4">
        <v>16.032</v>
      </c>
    </row>
    <row r="4752" spans="1:21" ht="15.75" customHeight="1" x14ac:dyDescent="0.3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4">
        <v>837.59999999999991</v>
      </c>
      <c r="S4752" s="2">
        <v>3</v>
      </c>
      <c r="T4752" s="2">
        <v>0.2</v>
      </c>
      <c r="U4752" s="4">
        <v>62.82000000000005</v>
      </c>
    </row>
    <row r="4753" spans="1:21" ht="15.75" customHeight="1" x14ac:dyDescent="0.3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4">
        <v>40.68</v>
      </c>
      <c r="S4753" s="2">
        <v>3</v>
      </c>
      <c r="T4753" s="2">
        <v>0.2</v>
      </c>
      <c r="U4753" s="4">
        <v>-9.153000000000004</v>
      </c>
    </row>
    <row r="4754" spans="1:21" ht="15.75" customHeight="1" x14ac:dyDescent="0.3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4">
        <v>209.56799999999998</v>
      </c>
      <c r="S4754" s="2">
        <v>2</v>
      </c>
      <c r="T4754" s="2">
        <v>0.2</v>
      </c>
      <c r="U4754" s="4">
        <v>-23.576400000000007</v>
      </c>
    </row>
    <row r="4755" spans="1:21" ht="15.75" customHeight="1" x14ac:dyDescent="0.3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4">
        <v>22.368000000000002</v>
      </c>
      <c r="S4755" s="2">
        <v>4</v>
      </c>
      <c r="T4755" s="2">
        <v>0.2</v>
      </c>
      <c r="U4755" s="4">
        <v>6.4308000000000014</v>
      </c>
    </row>
    <row r="4756" spans="1:21" ht="15.75" customHeight="1" x14ac:dyDescent="0.3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4">
        <v>3.8820000000000006</v>
      </c>
      <c r="S4756" s="2">
        <v>2</v>
      </c>
      <c r="T4756" s="2">
        <v>0.7</v>
      </c>
      <c r="U4756" s="4">
        <v>-2.5880000000000001</v>
      </c>
    </row>
    <row r="4757" spans="1:21" ht="15.75" customHeight="1" x14ac:dyDescent="0.3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4">
        <v>115.29600000000001</v>
      </c>
      <c r="S4757" s="2">
        <v>3</v>
      </c>
      <c r="T4757" s="2">
        <v>0.2</v>
      </c>
      <c r="U4757" s="4">
        <v>40.353599999999986</v>
      </c>
    </row>
    <row r="4758" spans="1:21" ht="15.75" customHeight="1" x14ac:dyDescent="0.3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4">
        <v>1.9080000000000004</v>
      </c>
      <c r="S4758" s="2">
        <v>2</v>
      </c>
      <c r="T4758" s="2">
        <v>0.7</v>
      </c>
      <c r="U4758" s="4">
        <v>-1.5264000000000002</v>
      </c>
    </row>
    <row r="4759" spans="1:21" ht="15.75" customHeight="1" x14ac:dyDescent="0.3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4">
        <v>43.371999999999993</v>
      </c>
      <c r="S4759" s="2">
        <v>7</v>
      </c>
      <c r="T4759" s="2">
        <v>0.8</v>
      </c>
      <c r="U4759" s="4">
        <v>-69.395200000000031</v>
      </c>
    </row>
    <row r="4760" spans="1:21" ht="15.75" customHeight="1" x14ac:dyDescent="0.3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4">
        <v>783.96</v>
      </c>
      <c r="S4760" s="2">
        <v>4</v>
      </c>
      <c r="T4760" s="2">
        <v>0</v>
      </c>
      <c r="U4760" s="4">
        <v>219.50880000000006</v>
      </c>
    </row>
    <row r="4761" spans="1:21" ht="15.75" customHeight="1" x14ac:dyDescent="0.3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4">
        <v>48.896000000000001</v>
      </c>
      <c r="S4761" s="2">
        <v>2</v>
      </c>
      <c r="T4761" s="2">
        <v>0.2</v>
      </c>
      <c r="U4761" s="4">
        <v>18.335999999999999</v>
      </c>
    </row>
    <row r="4762" spans="1:21" ht="15.75" customHeight="1" x14ac:dyDescent="0.3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4">
        <v>7.8560000000000008</v>
      </c>
      <c r="S4762" s="2">
        <v>2</v>
      </c>
      <c r="T4762" s="2">
        <v>0.2</v>
      </c>
      <c r="U4762" s="4">
        <v>2.8477999999999994</v>
      </c>
    </row>
    <row r="4763" spans="1:21" ht="15.75" customHeight="1" x14ac:dyDescent="0.3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4">
        <v>5.9039999999999999</v>
      </c>
      <c r="S4763" s="2">
        <v>2</v>
      </c>
      <c r="T4763" s="2">
        <v>0.2</v>
      </c>
      <c r="U4763" s="4">
        <v>1.9925999999999999</v>
      </c>
    </row>
    <row r="4764" spans="1:21" ht="15.75" customHeight="1" x14ac:dyDescent="0.3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4">
        <v>13.712000000000002</v>
      </c>
      <c r="S4764" s="2">
        <v>2</v>
      </c>
      <c r="T4764" s="2">
        <v>0.2</v>
      </c>
      <c r="U4764" s="4">
        <v>1.0284</v>
      </c>
    </row>
    <row r="4765" spans="1:21" ht="15.75" customHeight="1" x14ac:dyDescent="0.3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4">
        <v>182.94</v>
      </c>
      <c r="S4765" s="2">
        <v>3</v>
      </c>
      <c r="T4765" s="2">
        <v>0</v>
      </c>
      <c r="U4765" s="4">
        <v>85.981799999999993</v>
      </c>
    </row>
    <row r="4766" spans="1:21" ht="15.75" customHeight="1" x14ac:dyDescent="0.3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4">
        <v>27.76</v>
      </c>
      <c r="S4766" s="2">
        <v>4</v>
      </c>
      <c r="T4766" s="2">
        <v>0</v>
      </c>
      <c r="U4766" s="4">
        <v>9.9936000000000007</v>
      </c>
    </row>
    <row r="4767" spans="1:21" ht="15.75" customHeight="1" x14ac:dyDescent="0.3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4">
        <v>25.99</v>
      </c>
      <c r="S4767" s="2">
        <v>1</v>
      </c>
      <c r="T4767" s="2">
        <v>0</v>
      </c>
      <c r="U4767" s="4">
        <v>7.5370999999999988</v>
      </c>
    </row>
    <row r="4768" spans="1:21" ht="15.75" customHeight="1" x14ac:dyDescent="0.3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4">
        <v>113.52000000000001</v>
      </c>
      <c r="S4768" s="2">
        <v>5</v>
      </c>
      <c r="T4768" s="2">
        <v>0.2</v>
      </c>
      <c r="U4768" s="4">
        <v>29.798999999999999</v>
      </c>
    </row>
    <row r="4769" spans="1:21" ht="15.75" customHeight="1" x14ac:dyDescent="0.3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4">
        <v>359.88</v>
      </c>
      <c r="S4769" s="2">
        <v>3</v>
      </c>
      <c r="T4769" s="2">
        <v>0.2</v>
      </c>
      <c r="U4769" s="4">
        <v>22.492499999999993</v>
      </c>
    </row>
    <row r="4770" spans="1:21" ht="15.75" customHeight="1" x14ac:dyDescent="0.3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4">
        <v>25.344000000000001</v>
      </c>
      <c r="S4770" s="2">
        <v>4</v>
      </c>
      <c r="T4770" s="2">
        <v>0.2</v>
      </c>
      <c r="U4770" s="4">
        <v>9.1871999999999989</v>
      </c>
    </row>
    <row r="4771" spans="1:21" ht="15.75" customHeight="1" x14ac:dyDescent="0.3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4">
        <v>11.952000000000002</v>
      </c>
      <c r="S4771" s="2">
        <v>3</v>
      </c>
      <c r="T4771" s="2">
        <v>0.2</v>
      </c>
      <c r="U4771" s="4">
        <v>4.1832000000000003</v>
      </c>
    </row>
    <row r="4772" spans="1:21" ht="15.75" customHeight="1" x14ac:dyDescent="0.3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4">
        <v>6.24</v>
      </c>
      <c r="S4772" s="2">
        <v>3</v>
      </c>
      <c r="T4772" s="2">
        <v>0</v>
      </c>
      <c r="U4772" s="4">
        <v>1.8719999999999997</v>
      </c>
    </row>
    <row r="4773" spans="1:21" ht="15.75" customHeight="1" x14ac:dyDescent="0.3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4">
        <v>742.33600000000001</v>
      </c>
      <c r="S4773" s="2">
        <v>8</v>
      </c>
      <c r="T4773" s="2">
        <v>0.2</v>
      </c>
      <c r="U4773" s="4">
        <v>83.512799999999913</v>
      </c>
    </row>
    <row r="4774" spans="1:21" ht="15.75" customHeight="1" x14ac:dyDescent="0.3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4">
        <v>6.4640000000000004</v>
      </c>
      <c r="S4774" s="2">
        <v>1</v>
      </c>
      <c r="T4774" s="2">
        <v>0.6</v>
      </c>
      <c r="U4774" s="4">
        <v>-4.0400000000000009</v>
      </c>
    </row>
    <row r="4775" spans="1:21" ht="15.75" customHeight="1" x14ac:dyDescent="0.3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4">
        <v>11.52</v>
      </c>
      <c r="S4775" s="2">
        <v>5</v>
      </c>
      <c r="T4775" s="2">
        <v>0.2</v>
      </c>
      <c r="U4775" s="4">
        <v>4.1760000000000002</v>
      </c>
    </row>
    <row r="4776" spans="1:21" ht="15.75" customHeight="1" x14ac:dyDescent="0.3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4">
        <v>222.38400000000001</v>
      </c>
      <c r="S4776" s="2">
        <v>2</v>
      </c>
      <c r="T4776" s="2">
        <v>0.2</v>
      </c>
      <c r="U4776" s="4">
        <v>16.678799999999995</v>
      </c>
    </row>
    <row r="4777" spans="1:21" ht="15.75" customHeight="1" x14ac:dyDescent="0.3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4">
        <v>23.36</v>
      </c>
      <c r="S4777" s="2">
        <v>4</v>
      </c>
      <c r="T4777" s="2">
        <v>0</v>
      </c>
      <c r="U4777" s="4">
        <v>6.073599999999999</v>
      </c>
    </row>
    <row r="4778" spans="1:21" ht="15.75" customHeight="1" x14ac:dyDescent="0.3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4">
        <v>8.67</v>
      </c>
      <c r="S4778" s="2">
        <v>3</v>
      </c>
      <c r="T4778" s="2">
        <v>0</v>
      </c>
      <c r="U4778" s="4">
        <v>4.0749000000000004</v>
      </c>
    </row>
    <row r="4779" spans="1:21" ht="15.75" customHeight="1" x14ac:dyDescent="0.3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4">
        <v>25.71</v>
      </c>
      <c r="S4779" s="2">
        <v>3</v>
      </c>
      <c r="T4779" s="2">
        <v>0</v>
      </c>
      <c r="U4779" s="4">
        <v>6.6846000000000005</v>
      </c>
    </row>
    <row r="4780" spans="1:21" ht="15.75" customHeight="1" x14ac:dyDescent="0.3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4">
        <v>100.94</v>
      </c>
      <c r="S4780" s="2">
        <v>7</v>
      </c>
      <c r="T4780" s="2">
        <v>0</v>
      </c>
      <c r="U4780" s="4">
        <v>33.310199999999995</v>
      </c>
    </row>
    <row r="4781" spans="1:21" ht="15.75" customHeight="1" x14ac:dyDescent="0.3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4">
        <v>63.882000000000005</v>
      </c>
      <c r="S4781" s="2">
        <v>1</v>
      </c>
      <c r="T4781" s="2">
        <v>0.1</v>
      </c>
      <c r="U4781" s="4">
        <v>10.647000000000004</v>
      </c>
    </row>
    <row r="4782" spans="1:21" ht="15.75" customHeight="1" x14ac:dyDescent="0.3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4">
        <v>683.14399999999989</v>
      </c>
      <c r="S4782" s="2">
        <v>4</v>
      </c>
      <c r="T4782" s="2">
        <v>0.3</v>
      </c>
      <c r="U4782" s="4">
        <v>0</v>
      </c>
    </row>
    <row r="4783" spans="1:21" ht="15.75" customHeight="1" x14ac:dyDescent="0.3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4">
        <v>1.4759999999999995</v>
      </c>
      <c r="S4783" s="2">
        <v>3</v>
      </c>
      <c r="T4783" s="2">
        <v>0.8</v>
      </c>
      <c r="U4783" s="4">
        <v>-2.214</v>
      </c>
    </row>
    <row r="4784" spans="1:21" ht="15.75" customHeight="1" x14ac:dyDescent="0.3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4">
        <v>40.711999999999996</v>
      </c>
      <c r="S4784" s="2">
        <v>7</v>
      </c>
      <c r="T4784" s="2">
        <v>0.2</v>
      </c>
      <c r="U4784" s="4">
        <v>3.5623000000000022</v>
      </c>
    </row>
    <row r="4785" spans="1:21" ht="15.75" customHeight="1" x14ac:dyDescent="0.3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4">
        <v>279.89999999999998</v>
      </c>
      <c r="S4785" s="2">
        <v>5</v>
      </c>
      <c r="T4785" s="2">
        <v>0</v>
      </c>
      <c r="U4785" s="4">
        <v>137.15100000000001</v>
      </c>
    </row>
    <row r="4786" spans="1:21" ht="15.75" customHeight="1" x14ac:dyDescent="0.3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4">
        <v>13.120000000000001</v>
      </c>
      <c r="S4786" s="2">
        <v>5</v>
      </c>
      <c r="T4786" s="2">
        <v>0.2</v>
      </c>
      <c r="U4786" s="4">
        <v>1.1480000000000006</v>
      </c>
    </row>
    <row r="4787" spans="1:21" ht="15.75" customHeight="1" x14ac:dyDescent="0.3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4">
        <v>69.576000000000008</v>
      </c>
      <c r="S4787" s="2">
        <v>4</v>
      </c>
      <c r="T4787" s="2">
        <v>0.7</v>
      </c>
      <c r="U4787" s="4">
        <v>-143.79040000000001</v>
      </c>
    </row>
    <row r="4788" spans="1:21" ht="15.75" customHeight="1" x14ac:dyDescent="0.3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4">
        <v>4.2240000000000002</v>
      </c>
      <c r="S4788" s="2">
        <v>3</v>
      </c>
      <c r="T4788" s="2">
        <v>0.2</v>
      </c>
      <c r="U4788" s="4">
        <v>0.47519999999999984</v>
      </c>
    </row>
    <row r="4789" spans="1:21" ht="15.75" customHeight="1" x14ac:dyDescent="0.3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4">
        <v>58.08</v>
      </c>
      <c r="S4789" s="2">
        <v>4</v>
      </c>
      <c r="T4789" s="2">
        <v>0.2</v>
      </c>
      <c r="U4789" s="4">
        <v>-6.5339999999999954</v>
      </c>
    </row>
    <row r="4790" spans="1:21" ht="15.75" customHeight="1" x14ac:dyDescent="0.3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4">
        <v>52.416000000000004</v>
      </c>
      <c r="S4790" s="2">
        <v>9</v>
      </c>
      <c r="T4790" s="2">
        <v>0.2</v>
      </c>
      <c r="U4790" s="4">
        <v>15.069600000000007</v>
      </c>
    </row>
    <row r="4791" spans="1:21" ht="15.75" customHeight="1" x14ac:dyDescent="0.3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4">
        <v>54.920000000000009</v>
      </c>
      <c r="S4791" s="2">
        <v>5</v>
      </c>
      <c r="T4791" s="2">
        <v>0.2</v>
      </c>
      <c r="U4791" s="4">
        <v>10.983999999999996</v>
      </c>
    </row>
    <row r="4792" spans="1:21" ht="15.75" customHeight="1" x14ac:dyDescent="0.3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4">
        <v>364.95</v>
      </c>
      <c r="S4792" s="2">
        <v>5</v>
      </c>
      <c r="T4792" s="2">
        <v>0.5</v>
      </c>
      <c r="U4792" s="4">
        <v>-248.16599999999994</v>
      </c>
    </row>
    <row r="4793" spans="1:21" ht="15.75" customHeight="1" x14ac:dyDescent="0.3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4">
        <v>85.055999999999997</v>
      </c>
      <c r="S4793" s="2">
        <v>3</v>
      </c>
      <c r="T4793" s="2">
        <v>0.2</v>
      </c>
      <c r="U4793" s="4">
        <v>28.706399999999991</v>
      </c>
    </row>
    <row r="4794" spans="1:21" ht="15.75" customHeight="1" x14ac:dyDescent="0.3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4">
        <v>27.695999999999998</v>
      </c>
      <c r="S4794" s="2">
        <v>3</v>
      </c>
      <c r="T4794" s="2">
        <v>0.2</v>
      </c>
      <c r="U4794" s="4">
        <v>9.6935999999999964</v>
      </c>
    </row>
    <row r="4795" spans="1:21" ht="15.75" customHeight="1" x14ac:dyDescent="0.3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4">
        <v>24.96</v>
      </c>
      <c r="S4795" s="2">
        <v>4</v>
      </c>
      <c r="T4795" s="2">
        <v>0</v>
      </c>
      <c r="U4795" s="4">
        <v>11.231999999999999</v>
      </c>
    </row>
    <row r="4796" spans="1:21" ht="15.75" customHeight="1" x14ac:dyDescent="0.3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4">
        <v>43.13</v>
      </c>
      <c r="S4796" s="2">
        <v>1</v>
      </c>
      <c r="T4796" s="2">
        <v>0</v>
      </c>
      <c r="U4796" s="4">
        <v>18.114600000000003</v>
      </c>
    </row>
    <row r="4797" spans="1:21" ht="15.75" customHeight="1" x14ac:dyDescent="0.3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4">
        <v>5.64</v>
      </c>
      <c r="S4797" s="2">
        <v>3</v>
      </c>
      <c r="T4797" s="2">
        <v>0</v>
      </c>
      <c r="U4797" s="4">
        <v>2.7071999999999994</v>
      </c>
    </row>
    <row r="4798" spans="1:21" ht="15.75" customHeight="1" x14ac:dyDescent="0.3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4">
        <v>57.582000000000008</v>
      </c>
      <c r="S4798" s="2">
        <v>3</v>
      </c>
      <c r="T4798" s="2">
        <v>0.7</v>
      </c>
      <c r="U4798" s="4">
        <v>-44.146199999999979</v>
      </c>
    </row>
    <row r="4799" spans="1:21" ht="15.75" customHeight="1" x14ac:dyDescent="0.3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4">
        <v>31.104000000000006</v>
      </c>
      <c r="S4799" s="2">
        <v>6</v>
      </c>
      <c r="T4799" s="2">
        <v>0.2</v>
      </c>
      <c r="U4799" s="4">
        <v>10.8864</v>
      </c>
    </row>
    <row r="4800" spans="1:21" ht="15.75" customHeight="1" x14ac:dyDescent="0.3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4">
        <v>30.192</v>
      </c>
      <c r="S4800" s="2">
        <v>3</v>
      </c>
      <c r="T4800" s="2">
        <v>0.2</v>
      </c>
      <c r="U4800" s="4">
        <v>8.3028000000000031</v>
      </c>
    </row>
    <row r="4801" spans="1:21" ht="15.75" customHeight="1" x14ac:dyDescent="0.3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4">
        <v>43.6</v>
      </c>
      <c r="S4801" s="2">
        <v>5</v>
      </c>
      <c r="T4801" s="2">
        <v>0.2</v>
      </c>
      <c r="U4801" s="4">
        <v>4.3600000000000012</v>
      </c>
    </row>
    <row r="4802" spans="1:21" ht="15.75" customHeight="1" x14ac:dyDescent="0.3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4">
        <v>4.7679999999999998</v>
      </c>
      <c r="S4802" s="2">
        <v>2</v>
      </c>
      <c r="T4802" s="2">
        <v>0.2</v>
      </c>
      <c r="U4802" s="4">
        <v>0.41720000000000046</v>
      </c>
    </row>
    <row r="4803" spans="1:21" ht="15.75" customHeight="1" x14ac:dyDescent="0.3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4">
        <v>10.380000000000003</v>
      </c>
      <c r="S4803" s="2">
        <v>2</v>
      </c>
      <c r="T4803" s="2">
        <v>0.7</v>
      </c>
      <c r="U4803" s="4">
        <v>-7.6119999999999983</v>
      </c>
    </row>
    <row r="4804" spans="1:21" ht="15.75" customHeight="1" x14ac:dyDescent="0.3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4">
        <v>13.392000000000003</v>
      </c>
      <c r="S4804" s="2">
        <v>8</v>
      </c>
      <c r="T4804" s="2">
        <v>0.7</v>
      </c>
      <c r="U4804" s="4">
        <v>-9.8207999999999984</v>
      </c>
    </row>
    <row r="4805" spans="1:21" ht="15.75" customHeight="1" x14ac:dyDescent="0.3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4">
        <v>39.593999999999994</v>
      </c>
      <c r="S4805" s="2">
        <v>1</v>
      </c>
      <c r="T4805" s="2">
        <v>0.4</v>
      </c>
      <c r="U4805" s="4">
        <v>-7.2589000000000041</v>
      </c>
    </row>
    <row r="4806" spans="1:21" ht="15.75" customHeight="1" x14ac:dyDescent="0.3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4">
        <v>91.00800000000001</v>
      </c>
      <c r="S4806" s="2">
        <v>9</v>
      </c>
      <c r="T4806" s="2">
        <v>0.2</v>
      </c>
      <c r="U4806" s="4">
        <v>19.339199999999998</v>
      </c>
    </row>
    <row r="4807" spans="1:21" ht="15.75" customHeight="1" x14ac:dyDescent="0.3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4">
        <v>37.94</v>
      </c>
      <c r="S4807" s="2">
        <v>2</v>
      </c>
      <c r="T4807" s="2">
        <v>0</v>
      </c>
      <c r="U4807" s="4">
        <v>18.211199999999998</v>
      </c>
    </row>
    <row r="4808" spans="1:21" ht="15.75" customHeight="1" x14ac:dyDescent="0.3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4">
        <v>42.800000000000004</v>
      </c>
      <c r="S4808" s="2">
        <v>10</v>
      </c>
      <c r="T4808" s="2">
        <v>0</v>
      </c>
      <c r="U4808" s="4">
        <v>19.259999999999998</v>
      </c>
    </row>
    <row r="4809" spans="1:21" ht="15.75" customHeight="1" x14ac:dyDescent="0.3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4">
        <v>33.630000000000003</v>
      </c>
      <c r="S4809" s="2">
        <v>3</v>
      </c>
      <c r="T4809" s="2">
        <v>0</v>
      </c>
      <c r="U4809" s="4">
        <v>10.088999999999999</v>
      </c>
    </row>
    <row r="4810" spans="1:21" ht="15.75" customHeight="1" x14ac:dyDescent="0.3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4">
        <v>62.808000000000007</v>
      </c>
      <c r="S4810" s="2">
        <v>3</v>
      </c>
      <c r="T4810" s="2">
        <v>0.2</v>
      </c>
      <c r="U4810" s="4">
        <v>21.197700000000001</v>
      </c>
    </row>
    <row r="4811" spans="1:21" ht="15.75" customHeight="1" x14ac:dyDescent="0.3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4">
        <v>195.64</v>
      </c>
      <c r="S4811" s="2">
        <v>4</v>
      </c>
      <c r="T4811" s="2">
        <v>0</v>
      </c>
      <c r="U4811" s="4">
        <v>91.950799999999987</v>
      </c>
    </row>
    <row r="4812" spans="1:21" ht="15.75" customHeight="1" x14ac:dyDescent="0.3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4">
        <v>239.9</v>
      </c>
      <c r="S4812" s="2">
        <v>2</v>
      </c>
      <c r="T4812" s="2">
        <v>0</v>
      </c>
      <c r="U4812" s="4">
        <v>71.97</v>
      </c>
    </row>
    <row r="4813" spans="1:21" ht="15.75" customHeight="1" x14ac:dyDescent="0.3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4">
        <v>380.05799999999994</v>
      </c>
      <c r="S4813" s="2">
        <v>3</v>
      </c>
      <c r="T4813" s="2">
        <v>0.3</v>
      </c>
      <c r="U4813" s="4">
        <v>-21.717600000000004</v>
      </c>
    </row>
    <row r="4814" spans="1:21" ht="15.75" customHeight="1" x14ac:dyDescent="0.3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4">
        <v>1199.9759999999999</v>
      </c>
      <c r="S4814" s="2">
        <v>4</v>
      </c>
      <c r="T4814" s="2">
        <v>0.4</v>
      </c>
      <c r="U4814" s="4">
        <v>179.99639999999999</v>
      </c>
    </row>
    <row r="4815" spans="1:21" ht="15.75" customHeight="1" x14ac:dyDescent="0.3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4">
        <v>48.576000000000001</v>
      </c>
      <c r="S4815" s="2">
        <v>3</v>
      </c>
      <c r="T4815" s="2">
        <v>0.2</v>
      </c>
      <c r="U4815" s="4">
        <v>9.7151999999999941</v>
      </c>
    </row>
    <row r="4816" spans="1:21" ht="15.75" customHeight="1" x14ac:dyDescent="0.3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4">
        <v>17.940000000000001</v>
      </c>
      <c r="S4816" s="2">
        <v>3</v>
      </c>
      <c r="T4816" s="2">
        <v>0</v>
      </c>
      <c r="U4816" s="4">
        <v>8.0730000000000004</v>
      </c>
    </row>
    <row r="4817" spans="1:21" ht="15.75" customHeight="1" x14ac:dyDescent="0.3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4">
        <v>18.264000000000003</v>
      </c>
      <c r="S4817" s="2">
        <v>3</v>
      </c>
      <c r="T4817" s="2">
        <v>0.2</v>
      </c>
      <c r="U4817" s="4">
        <v>6.1640999999999995</v>
      </c>
    </row>
    <row r="4818" spans="1:21" ht="15.75" customHeight="1" x14ac:dyDescent="0.3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4">
        <v>34.655999999999999</v>
      </c>
      <c r="S4818" s="2">
        <v>2</v>
      </c>
      <c r="T4818" s="2">
        <v>0.2</v>
      </c>
      <c r="U4818" s="4">
        <v>5.6315999999999971</v>
      </c>
    </row>
    <row r="4819" spans="1:21" ht="15.75" customHeight="1" x14ac:dyDescent="0.3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4">
        <v>81.552000000000007</v>
      </c>
      <c r="S4819" s="2">
        <v>2</v>
      </c>
      <c r="T4819" s="2">
        <v>0.2</v>
      </c>
      <c r="U4819" s="4">
        <v>8.1551999999999971</v>
      </c>
    </row>
    <row r="4820" spans="1:21" ht="15.75" customHeight="1" x14ac:dyDescent="0.3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4">
        <v>227.13600000000002</v>
      </c>
      <c r="S4820" s="2">
        <v>4</v>
      </c>
      <c r="T4820" s="2">
        <v>0.2</v>
      </c>
      <c r="U4820" s="4">
        <v>-42.588000000000036</v>
      </c>
    </row>
    <row r="4821" spans="1:21" ht="15.75" customHeight="1" x14ac:dyDescent="0.3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4">
        <v>10.36</v>
      </c>
      <c r="S4821" s="2">
        <v>2</v>
      </c>
      <c r="T4821" s="2">
        <v>0</v>
      </c>
      <c r="U4821" s="4">
        <v>5.0763999999999996</v>
      </c>
    </row>
    <row r="4822" spans="1:21" ht="15.75" customHeight="1" x14ac:dyDescent="0.3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4">
        <v>463.24799999999988</v>
      </c>
      <c r="S4822" s="2">
        <v>8</v>
      </c>
      <c r="T4822" s="2">
        <v>0.8</v>
      </c>
      <c r="U4822" s="4">
        <v>-1181.2824000000003</v>
      </c>
    </row>
    <row r="4823" spans="1:21" ht="15.75" customHeight="1" x14ac:dyDescent="0.3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4">
        <v>383.952</v>
      </c>
      <c r="S4823" s="2">
        <v>6</v>
      </c>
      <c r="T4823" s="2">
        <v>0.2</v>
      </c>
      <c r="U4823" s="4">
        <v>47.993999999999971</v>
      </c>
    </row>
    <row r="4824" spans="1:21" ht="15.75" customHeight="1" x14ac:dyDescent="0.3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4">
        <v>44.856000000000009</v>
      </c>
      <c r="S4824" s="2">
        <v>6</v>
      </c>
      <c r="T4824" s="2">
        <v>0.7</v>
      </c>
      <c r="U4824" s="4">
        <v>-35.884799999999984</v>
      </c>
    </row>
    <row r="4825" spans="1:21" ht="15.75" customHeight="1" x14ac:dyDescent="0.3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4">
        <v>30.345000000000006</v>
      </c>
      <c r="S4825" s="2">
        <v>7</v>
      </c>
      <c r="T4825" s="2">
        <v>0.7</v>
      </c>
      <c r="U4825" s="4">
        <v>-24.275999999999996</v>
      </c>
    </row>
    <row r="4826" spans="1:21" ht="15.75" customHeight="1" x14ac:dyDescent="0.3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4">
        <v>127.554</v>
      </c>
      <c r="S4826" s="2">
        <v>3</v>
      </c>
      <c r="T4826" s="2">
        <v>0.3</v>
      </c>
      <c r="U4826" s="4">
        <v>-9.1109999999999971</v>
      </c>
    </row>
    <row r="4827" spans="1:21" ht="15.75" customHeight="1" x14ac:dyDescent="0.3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4">
        <v>77.951999999999998</v>
      </c>
      <c r="S4827" s="2">
        <v>3</v>
      </c>
      <c r="T4827" s="2">
        <v>0.2</v>
      </c>
      <c r="U4827" s="4">
        <v>15.590399999999995</v>
      </c>
    </row>
    <row r="4828" spans="1:21" ht="15.75" customHeight="1" x14ac:dyDescent="0.3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4">
        <v>14.016</v>
      </c>
      <c r="S4828" s="2">
        <v>4</v>
      </c>
      <c r="T4828" s="2">
        <v>0.2</v>
      </c>
      <c r="U4828" s="4">
        <v>4.9055999999999997</v>
      </c>
    </row>
    <row r="4829" spans="1:21" ht="15.75" customHeight="1" x14ac:dyDescent="0.3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4">
        <v>69.52</v>
      </c>
      <c r="S4829" s="2">
        <v>2</v>
      </c>
      <c r="T4829" s="2">
        <v>0</v>
      </c>
      <c r="U4829" s="4">
        <v>19.465600000000002</v>
      </c>
    </row>
    <row r="4830" spans="1:21" ht="15.75" customHeight="1" x14ac:dyDescent="0.3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4">
        <v>5.64</v>
      </c>
      <c r="S4830" s="2">
        <v>3</v>
      </c>
      <c r="T4830" s="2">
        <v>0</v>
      </c>
      <c r="U4830" s="4">
        <v>1.6355999999999997</v>
      </c>
    </row>
    <row r="4831" spans="1:21" ht="15.75" customHeight="1" x14ac:dyDescent="0.3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4">
        <v>13.776000000000002</v>
      </c>
      <c r="S4831" s="2">
        <v>3</v>
      </c>
      <c r="T4831" s="2">
        <v>0.2</v>
      </c>
      <c r="U4831" s="4">
        <v>4.4771999999999998</v>
      </c>
    </row>
    <row r="4832" spans="1:21" ht="15.75" customHeight="1" x14ac:dyDescent="0.3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4">
        <v>245.88</v>
      </c>
      <c r="S4832" s="2">
        <v>6</v>
      </c>
      <c r="T4832" s="2">
        <v>0</v>
      </c>
      <c r="U4832" s="4">
        <v>68.846399999999988</v>
      </c>
    </row>
    <row r="4833" spans="1:21" ht="15.75" customHeight="1" x14ac:dyDescent="0.3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4">
        <v>36.630000000000003</v>
      </c>
      <c r="S4833" s="2">
        <v>3</v>
      </c>
      <c r="T4833" s="2">
        <v>0</v>
      </c>
      <c r="U4833" s="4">
        <v>9.8901000000000039</v>
      </c>
    </row>
    <row r="4834" spans="1:21" ht="15.75" customHeight="1" x14ac:dyDescent="0.3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4">
        <v>22.58</v>
      </c>
      <c r="S4834" s="2">
        <v>2</v>
      </c>
      <c r="T4834" s="2">
        <v>0</v>
      </c>
      <c r="U4834" s="4">
        <v>5.8707999999999991</v>
      </c>
    </row>
    <row r="4835" spans="1:21" ht="15.75" customHeight="1" x14ac:dyDescent="0.3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4">
        <v>12.39</v>
      </c>
      <c r="S4835" s="2">
        <v>3</v>
      </c>
      <c r="T4835" s="2">
        <v>0</v>
      </c>
      <c r="U4835" s="4">
        <v>5.8232999999999997</v>
      </c>
    </row>
    <row r="4836" spans="1:21" ht="15.75" customHeight="1" x14ac:dyDescent="0.3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4">
        <v>39.92</v>
      </c>
      <c r="S4836" s="2">
        <v>5</v>
      </c>
      <c r="T4836" s="2">
        <v>0.2</v>
      </c>
      <c r="U4836" s="4">
        <v>13.472999999999999</v>
      </c>
    </row>
    <row r="4837" spans="1:21" ht="15.75" customHeight="1" x14ac:dyDescent="0.3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4">
        <v>61.96</v>
      </c>
      <c r="S4837" s="2">
        <v>2</v>
      </c>
      <c r="T4837" s="2">
        <v>0</v>
      </c>
      <c r="U4837" s="4">
        <v>27.881999999999998</v>
      </c>
    </row>
    <row r="4838" spans="1:21" ht="15.75" customHeight="1" x14ac:dyDescent="0.3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4">
        <v>19.936000000000003</v>
      </c>
      <c r="S4838" s="2">
        <v>4</v>
      </c>
      <c r="T4838" s="2">
        <v>0.2</v>
      </c>
      <c r="U4838" s="4">
        <v>7.2267999999999999</v>
      </c>
    </row>
    <row r="4839" spans="1:21" ht="15.75" customHeight="1" x14ac:dyDescent="0.3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4">
        <v>3.7980000000000005</v>
      </c>
      <c r="S4839" s="2">
        <v>2</v>
      </c>
      <c r="T4839" s="2">
        <v>0.7</v>
      </c>
      <c r="U4839" s="4">
        <v>-2.6585999999999999</v>
      </c>
    </row>
    <row r="4840" spans="1:21" ht="15.75" customHeight="1" x14ac:dyDescent="0.3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4">
        <v>27.744000000000003</v>
      </c>
      <c r="S4840" s="2">
        <v>6</v>
      </c>
      <c r="T4840" s="2">
        <v>0.2</v>
      </c>
      <c r="U4840" s="4">
        <v>10.057200000000002</v>
      </c>
    </row>
    <row r="4841" spans="1:21" ht="15.75" customHeight="1" x14ac:dyDescent="0.3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4">
        <v>158.37599999999998</v>
      </c>
      <c r="S4841" s="2">
        <v>4</v>
      </c>
      <c r="T4841" s="2">
        <v>0.4</v>
      </c>
      <c r="U4841" s="4">
        <v>-34.314799999999991</v>
      </c>
    </row>
    <row r="4842" spans="1:21" ht="15.75" customHeight="1" x14ac:dyDescent="0.3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4">
        <v>27.58</v>
      </c>
      <c r="S4842" s="2">
        <v>2</v>
      </c>
      <c r="T4842" s="2">
        <v>0</v>
      </c>
      <c r="U4842" s="4">
        <v>11.583600000000001</v>
      </c>
    </row>
    <row r="4843" spans="1:21" ht="15.75" customHeight="1" x14ac:dyDescent="0.3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4">
        <v>5.5530000000000008</v>
      </c>
      <c r="S4843" s="2">
        <v>3</v>
      </c>
      <c r="T4843" s="2">
        <v>0.7</v>
      </c>
      <c r="U4843" s="4">
        <v>-4.0722000000000023</v>
      </c>
    </row>
    <row r="4844" spans="1:21" ht="15.75" customHeight="1" x14ac:dyDescent="0.3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4">
        <v>243.92</v>
      </c>
      <c r="S4844" s="2">
        <v>5</v>
      </c>
      <c r="T4844" s="2">
        <v>0.2</v>
      </c>
      <c r="U4844" s="4">
        <v>-54.881999999999998</v>
      </c>
    </row>
    <row r="4845" spans="1:21" ht="15.75" customHeight="1" x14ac:dyDescent="0.3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4">
        <v>14.96</v>
      </c>
      <c r="S4845" s="2">
        <v>4</v>
      </c>
      <c r="T4845" s="2">
        <v>0</v>
      </c>
      <c r="U4845" s="4">
        <v>0.2992000000000008</v>
      </c>
    </row>
    <row r="4846" spans="1:21" ht="15.75" customHeight="1" x14ac:dyDescent="0.3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4">
        <v>7.1840000000000011</v>
      </c>
      <c r="S4846" s="2">
        <v>2</v>
      </c>
      <c r="T4846" s="2">
        <v>0.2</v>
      </c>
      <c r="U4846" s="4">
        <v>2.2449999999999992</v>
      </c>
    </row>
    <row r="4847" spans="1:21" ht="15.75" customHeight="1" x14ac:dyDescent="0.3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4">
        <v>10.512</v>
      </c>
      <c r="S4847" s="2">
        <v>3</v>
      </c>
      <c r="T4847" s="2">
        <v>0.2</v>
      </c>
      <c r="U4847" s="4">
        <v>3.6791999999999998</v>
      </c>
    </row>
    <row r="4848" spans="1:21" ht="15.75" customHeight="1" x14ac:dyDescent="0.3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4">
        <v>263.96000000000004</v>
      </c>
      <c r="S4848" s="2">
        <v>5</v>
      </c>
      <c r="T4848" s="2">
        <v>0.2</v>
      </c>
      <c r="U4848" s="4">
        <v>19.796999999999997</v>
      </c>
    </row>
    <row r="4849" spans="1:21" ht="15.75" customHeight="1" x14ac:dyDescent="0.3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4">
        <v>71.632000000000005</v>
      </c>
      <c r="S4849" s="2">
        <v>11</v>
      </c>
      <c r="T4849" s="2">
        <v>0.2</v>
      </c>
      <c r="U4849" s="4">
        <v>17.908000000000001</v>
      </c>
    </row>
    <row r="4850" spans="1:21" ht="15.75" customHeight="1" x14ac:dyDescent="0.3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4">
        <v>9.3280000000000012</v>
      </c>
      <c r="S4850" s="2">
        <v>1</v>
      </c>
      <c r="T4850" s="2">
        <v>0.2</v>
      </c>
      <c r="U4850" s="4">
        <v>0.8162000000000007</v>
      </c>
    </row>
    <row r="4851" spans="1:21" ht="15.75" customHeight="1" x14ac:dyDescent="0.3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4">
        <v>5.88</v>
      </c>
      <c r="S4851" s="2">
        <v>2</v>
      </c>
      <c r="T4851" s="2">
        <v>0</v>
      </c>
      <c r="U4851" s="4">
        <v>2.6459999999999999</v>
      </c>
    </row>
    <row r="4852" spans="1:21" ht="15.75" customHeight="1" x14ac:dyDescent="0.3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4">
        <v>975.92</v>
      </c>
      <c r="S4852" s="2">
        <v>5</v>
      </c>
      <c r="T4852" s="2">
        <v>0.2</v>
      </c>
      <c r="U4852" s="4">
        <v>121.98999999999992</v>
      </c>
    </row>
    <row r="4853" spans="1:21" ht="15.75" customHeight="1" x14ac:dyDescent="0.3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4">
        <v>303.83999999999997</v>
      </c>
      <c r="S4853" s="2">
        <v>8</v>
      </c>
      <c r="T4853" s="2">
        <v>0</v>
      </c>
      <c r="U4853" s="4">
        <v>91.151999999999958</v>
      </c>
    </row>
    <row r="4854" spans="1:21" ht="15.75" customHeight="1" x14ac:dyDescent="0.3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4">
        <v>485.88</v>
      </c>
      <c r="S4854" s="2">
        <v>6</v>
      </c>
      <c r="T4854" s="2">
        <v>0</v>
      </c>
      <c r="U4854" s="4">
        <v>19.43519999999998</v>
      </c>
    </row>
    <row r="4855" spans="1:21" ht="15.75" customHeight="1" x14ac:dyDescent="0.3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4">
        <v>12.54</v>
      </c>
      <c r="S4855" s="2">
        <v>3</v>
      </c>
      <c r="T4855" s="2">
        <v>0</v>
      </c>
      <c r="U4855" s="4">
        <v>4.5144000000000002</v>
      </c>
    </row>
    <row r="4856" spans="1:21" ht="15.75" customHeight="1" x14ac:dyDescent="0.3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4">
        <v>8.94</v>
      </c>
      <c r="S4856" s="2">
        <v>3</v>
      </c>
      <c r="T4856" s="2">
        <v>0</v>
      </c>
      <c r="U4856" s="4">
        <v>0.62579999999999902</v>
      </c>
    </row>
    <row r="4857" spans="1:21" ht="15.75" customHeight="1" x14ac:dyDescent="0.3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4">
        <v>9.24</v>
      </c>
      <c r="S4857" s="2">
        <v>3</v>
      </c>
      <c r="T4857" s="2">
        <v>0</v>
      </c>
      <c r="U4857" s="4">
        <v>4.4352</v>
      </c>
    </row>
    <row r="4858" spans="1:21" ht="15.75" customHeight="1" x14ac:dyDescent="0.3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4">
        <v>70.00800000000001</v>
      </c>
      <c r="S4858" s="2">
        <v>3</v>
      </c>
      <c r="T4858" s="2">
        <v>0.2</v>
      </c>
      <c r="U4858" s="4">
        <v>24.502800000000001</v>
      </c>
    </row>
    <row r="4859" spans="1:21" ht="15.75" customHeight="1" x14ac:dyDescent="0.3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4">
        <v>77.599999999999994</v>
      </c>
      <c r="S4859" s="2">
        <v>4</v>
      </c>
      <c r="T4859" s="2">
        <v>0</v>
      </c>
      <c r="U4859" s="4">
        <v>38.023999999999994</v>
      </c>
    </row>
    <row r="4860" spans="1:21" ht="15.75" customHeight="1" x14ac:dyDescent="0.3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4">
        <v>464.84999999999997</v>
      </c>
      <c r="S4860" s="2">
        <v>9</v>
      </c>
      <c r="T4860" s="2">
        <v>0</v>
      </c>
      <c r="U4860" s="4">
        <v>92.969999999999985</v>
      </c>
    </row>
    <row r="4861" spans="1:21" ht="15.75" customHeight="1" x14ac:dyDescent="0.3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4">
        <v>10.192000000000002</v>
      </c>
      <c r="S4861" s="2">
        <v>7</v>
      </c>
      <c r="T4861" s="2">
        <v>0.2</v>
      </c>
      <c r="U4861" s="4">
        <v>1.0192000000000001</v>
      </c>
    </row>
    <row r="4862" spans="1:21" ht="15.75" customHeight="1" x14ac:dyDescent="0.3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4">
        <v>1793.98</v>
      </c>
      <c r="S4862" s="2">
        <v>2</v>
      </c>
      <c r="T4862" s="2">
        <v>0</v>
      </c>
      <c r="U4862" s="4">
        <v>843.17059999999992</v>
      </c>
    </row>
    <row r="4863" spans="1:21" ht="15.75" customHeight="1" x14ac:dyDescent="0.3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4">
        <v>758.35200000000009</v>
      </c>
      <c r="S4863" s="2">
        <v>6</v>
      </c>
      <c r="T4863" s="2">
        <v>0.2</v>
      </c>
      <c r="U4863" s="4">
        <v>265.42320000000001</v>
      </c>
    </row>
    <row r="4864" spans="1:21" ht="15.75" customHeight="1" x14ac:dyDescent="0.3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4">
        <v>20.368000000000002</v>
      </c>
      <c r="S4864" s="2">
        <v>1</v>
      </c>
      <c r="T4864" s="2">
        <v>0.2</v>
      </c>
      <c r="U4864" s="4">
        <v>7.3834</v>
      </c>
    </row>
    <row r="4865" spans="1:21" ht="15.75" customHeight="1" x14ac:dyDescent="0.3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4">
        <v>49.847999999999999</v>
      </c>
      <c r="S4865" s="2">
        <v>3</v>
      </c>
      <c r="T4865" s="2">
        <v>0.2</v>
      </c>
      <c r="U4865" s="4">
        <v>16.823699999999999</v>
      </c>
    </row>
    <row r="4866" spans="1:21" ht="15.75" customHeight="1" x14ac:dyDescent="0.3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4">
        <v>239.96999999999997</v>
      </c>
      <c r="S4866" s="2">
        <v>3</v>
      </c>
      <c r="T4866" s="2">
        <v>0</v>
      </c>
      <c r="U4866" s="4">
        <v>67.191599999999994</v>
      </c>
    </row>
    <row r="4867" spans="1:21" ht="15.75" customHeight="1" x14ac:dyDescent="0.3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4">
        <v>2404.7040000000002</v>
      </c>
      <c r="S4867" s="2">
        <v>6</v>
      </c>
      <c r="T4867" s="2">
        <v>0.2</v>
      </c>
      <c r="U4867" s="4">
        <v>150.29399999999998</v>
      </c>
    </row>
    <row r="4868" spans="1:21" ht="15.75" customHeight="1" x14ac:dyDescent="0.3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4">
        <v>563.024</v>
      </c>
      <c r="S4868" s="2">
        <v>11</v>
      </c>
      <c r="T4868" s="2">
        <v>0.2</v>
      </c>
      <c r="U4868" s="4">
        <v>190.02059999999997</v>
      </c>
    </row>
    <row r="4869" spans="1:21" ht="15.75" customHeight="1" x14ac:dyDescent="0.3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4">
        <v>344.90999999999997</v>
      </c>
      <c r="S4869" s="2">
        <v>3</v>
      </c>
      <c r="T4869" s="2">
        <v>0</v>
      </c>
      <c r="U4869" s="4">
        <v>10.347300000000004</v>
      </c>
    </row>
    <row r="4870" spans="1:21" ht="15.75" customHeight="1" x14ac:dyDescent="0.3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4">
        <v>8.64</v>
      </c>
      <c r="S4870" s="2">
        <v>3</v>
      </c>
      <c r="T4870" s="2">
        <v>0</v>
      </c>
      <c r="U4870" s="4">
        <v>4.2336</v>
      </c>
    </row>
    <row r="4871" spans="1:21" ht="15.75" customHeight="1" x14ac:dyDescent="0.3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4">
        <v>89.987999999999985</v>
      </c>
      <c r="S4871" s="2">
        <v>2</v>
      </c>
      <c r="T4871" s="2">
        <v>0.4</v>
      </c>
      <c r="U4871" s="4">
        <v>-14.998000000000012</v>
      </c>
    </row>
    <row r="4872" spans="1:21" ht="15.75" customHeight="1" x14ac:dyDescent="0.3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4">
        <v>229.54400000000001</v>
      </c>
      <c r="S4872" s="2">
        <v>7</v>
      </c>
      <c r="T4872" s="2">
        <v>0.2</v>
      </c>
      <c r="U4872" s="4">
        <v>83.209699999999998</v>
      </c>
    </row>
    <row r="4873" spans="1:21" ht="15.75" customHeight="1" x14ac:dyDescent="0.3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4">
        <v>1.8239999999999998</v>
      </c>
      <c r="S4873" s="2">
        <v>2</v>
      </c>
      <c r="T4873" s="2">
        <v>0.2</v>
      </c>
      <c r="U4873" s="4">
        <v>0.61559999999999993</v>
      </c>
    </row>
    <row r="4874" spans="1:21" ht="15.75" customHeight="1" x14ac:dyDescent="0.3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4">
        <v>18.319999999999997</v>
      </c>
      <c r="S4874" s="2">
        <v>5</v>
      </c>
      <c r="T4874" s="2">
        <v>0.8</v>
      </c>
      <c r="U4874" s="4">
        <v>-46.716000000000008</v>
      </c>
    </row>
    <row r="4875" spans="1:21" ht="15.75" customHeight="1" x14ac:dyDescent="0.3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4">
        <v>48.816000000000003</v>
      </c>
      <c r="S4875" s="2">
        <v>3</v>
      </c>
      <c r="T4875" s="2">
        <v>0.2</v>
      </c>
      <c r="U4875" s="4">
        <v>-11.593800000000005</v>
      </c>
    </row>
    <row r="4876" spans="1:21" ht="15.75" customHeight="1" x14ac:dyDescent="0.3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4">
        <v>1.1879999999999997</v>
      </c>
      <c r="S4876" s="2">
        <v>1</v>
      </c>
      <c r="T4876" s="2">
        <v>0.8</v>
      </c>
      <c r="U4876" s="4">
        <v>-1.9602000000000008</v>
      </c>
    </row>
    <row r="4877" spans="1:21" ht="15.75" customHeight="1" x14ac:dyDescent="0.3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4">
        <v>119.80000000000001</v>
      </c>
      <c r="S4877" s="2">
        <v>5</v>
      </c>
      <c r="T4877" s="2">
        <v>0.2</v>
      </c>
      <c r="U4877" s="4">
        <v>29.950000000000003</v>
      </c>
    </row>
    <row r="4878" spans="1:21" ht="15.75" customHeight="1" x14ac:dyDescent="0.3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4">
        <v>61.567999999999998</v>
      </c>
      <c r="S4878" s="2">
        <v>2</v>
      </c>
      <c r="T4878" s="2">
        <v>0.2</v>
      </c>
      <c r="U4878" s="4">
        <v>4.6175999999999995</v>
      </c>
    </row>
    <row r="4879" spans="1:21" ht="15.75" customHeight="1" x14ac:dyDescent="0.3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4">
        <v>6.1920000000000002</v>
      </c>
      <c r="S4879" s="2">
        <v>3</v>
      </c>
      <c r="T4879" s="2">
        <v>0.2</v>
      </c>
      <c r="U4879" s="4">
        <v>0.46440000000000037</v>
      </c>
    </row>
    <row r="4880" spans="1:21" ht="15.75" customHeight="1" x14ac:dyDescent="0.3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4">
        <v>2.2140000000000004</v>
      </c>
      <c r="S4880" s="2">
        <v>3</v>
      </c>
      <c r="T4880" s="2">
        <v>0.7</v>
      </c>
      <c r="U4880" s="4">
        <v>-1.4760000000000004</v>
      </c>
    </row>
    <row r="4881" spans="1:21" ht="15.75" customHeight="1" x14ac:dyDescent="0.3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4">
        <v>5.32</v>
      </c>
      <c r="S4881" s="2">
        <v>2</v>
      </c>
      <c r="T4881" s="2">
        <v>0</v>
      </c>
      <c r="U4881" s="4">
        <v>2.6068000000000002</v>
      </c>
    </row>
    <row r="4882" spans="1:21" ht="15.75" customHeight="1" x14ac:dyDescent="0.3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4">
        <v>975.92</v>
      </c>
      <c r="S4882" s="2">
        <v>4</v>
      </c>
      <c r="T4882" s="2">
        <v>0</v>
      </c>
      <c r="U4882" s="4">
        <v>292.77599999999995</v>
      </c>
    </row>
    <row r="4883" spans="1:21" ht="15.75" customHeight="1" x14ac:dyDescent="0.3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4">
        <v>2249.91</v>
      </c>
      <c r="S4883" s="2">
        <v>9</v>
      </c>
      <c r="T4883" s="2">
        <v>0</v>
      </c>
      <c r="U4883" s="4">
        <v>517.47930000000008</v>
      </c>
    </row>
    <row r="4884" spans="1:21" ht="15.75" customHeight="1" x14ac:dyDescent="0.3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4">
        <v>59.92</v>
      </c>
      <c r="S4884" s="2">
        <v>4</v>
      </c>
      <c r="T4884" s="2">
        <v>0</v>
      </c>
      <c r="U4884" s="4">
        <v>16.7776</v>
      </c>
    </row>
    <row r="4885" spans="1:21" ht="15.75" customHeight="1" x14ac:dyDescent="0.3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4">
        <v>171.20000000000002</v>
      </c>
      <c r="S4885" s="2">
        <v>5</v>
      </c>
      <c r="T4885" s="2">
        <v>0.2</v>
      </c>
      <c r="U4885" s="4">
        <v>64.199999999999989</v>
      </c>
    </row>
    <row r="4886" spans="1:21" ht="15.75" customHeight="1" x14ac:dyDescent="0.3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4">
        <v>3.36</v>
      </c>
      <c r="S4886" s="2">
        <v>2</v>
      </c>
      <c r="T4886" s="2">
        <v>0</v>
      </c>
      <c r="U4886" s="4">
        <v>0.87360000000000015</v>
      </c>
    </row>
    <row r="4887" spans="1:21" ht="15.75" customHeight="1" x14ac:dyDescent="0.3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4">
        <v>114.2</v>
      </c>
      <c r="S4887" s="2">
        <v>5</v>
      </c>
      <c r="T4887" s="2">
        <v>0</v>
      </c>
      <c r="U4887" s="4">
        <v>52.531999999999996</v>
      </c>
    </row>
    <row r="4888" spans="1:21" ht="15.75" customHeight="1" x14ac:dyDescent="0.3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4">
        <v>182.67000000000002</v>
      </c>
      <c r="S4888" s="2">
        <v>3</v>
      </c>
      <c r="T4888" s="2">
        <v>0</v>
      </c>
      <c r="U4888" s="4">
        <v>52.974299999999992</v>
      </c>
    </row>
    <row r="4889" spans="1:21" ht="15.75" customHeight="1" x14ac:dyDescent="0.3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4">
        <v>101.69999999999999</v>
      </c>
      <c r="S4889" s="2">
        <v>6</v>
      </c>
      <c r="T4889" s="2">
        <v>0</v>
      </c>
      <c r="U4889" s="4">
        <v>6.1019999999999968</v>
      </c>
    </row>
    <row r="4890" spans="1:21" ht="15.75" customHeight="1" x14ac:dyDescent="0.3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4">
        <v>1126.02</v>
      </c>
      <c r="S4890" s="2">
        <v>3</v>
      </c>
      <c r="T4890" s="2">
        <v>0</v>
      </c>
      <c r="U4890" s="4">
        <v>56.300999999999988</v>
      </c>
    </row>
    <row r="4891" spans="1:21" ht="15.75" customHeight="1" x14ac:dyDescent="0.3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4">
        <v>1263.3000000000002</v>
      </c>
      <c r="S4891" s="2">
        <v>6</v>
      </c>
      <c r="T4891" s="2">
        <v>0</v>
      </c>
      <c r="U4891" s="4">
        <v>315.82499999999993</v>
      </c>
    </row>
    <row r="4892" spans="1:21" ht="15.75" customHeight="1" x14ac:dyDescent="0.3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4">
        <v>8.82</v>
      </c>
      <c r="S4892" s="2">
        <v>3</v>
      </c>
      <c r="T4892" s="2">
        <v>0</v>
      </c>
      <c r="U4892" s="4">
        <v>2.5577999999999994</v>
      </c>
    </row>
    <row r="4893" spans="1:21" ht="15.75" customHeight="1" x14ac:dyDescent="0.3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4">
        <v>37.94</v>
      </c>
      <c r="S4893" s="2">
        <v>2</v>
      </c>
      <c r="T4893" s="2">
        <v>0</v>
      </c>
      <c r="U4893" s="4">
        <v>18.211199999999998</v>
      </c>
    </row>
    <row r="4894" spans="1:21" ht="15.75" customHeight="1" x14ac:dyDescent="0.3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4">
        <v>4.2</v>
      </c>
      <c r="S4894" s="2">
        <v>2</v>
      </c>
      <c r="T4894" s="2">
        <v>0</v>
      </c>
      <c r="U4894" s="4">
        <v>1.1760000000000002</v>
      </c>
    </row>
    <row r="4895" spans="1:21" ht="15.75" customHeight="1" x14ac:dyDescent="0.3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4">
        <v>227.28</v>
      </c>
      <c r="S4895" s="2">
        <v>2</v>
      </c>
      <c r="T4895" s="2">
        <v>0</v>
      </c>
      <c r="U4895" s="4">
        <v>2.2727999999999895</v>
      </c>
    </row>
    <row r="4896" spans="1:21" ht="15.75" customHeight="1" x14ac:dyDescent="0.3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4">
        <v>47.9</v>
      </c>
      <c r="S4896" s="2">
        <v>1</v>
      </c>
      <c r="T4896" s="2">
        <v>0</v>
      </c>
      <c r="U4896" s="4">
        <v>22.991999999999997</v>
      </c>
    </row>
    <row r="4897" spans="1:21" ht="15.75" customHeight="1" x14ac:dyDescent="0.3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4">
        <v>61.96</v>
      </c>
      <c r="S4897" s="2">
        <v>2</v>
      </c>
      <c r="T4897" s="2">
        <v>0</v>
      </c>
      <c r="U4897" s="4">
        <v>30.360399999999998</v>
      </c>
    </row>
    <row r="4898" spans="1:21" ht="15.75" customHeight="1" x14ac:dyDescent="0.3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4">
        <v>1117.92</v>
      </c>
      <c r="S4898" s="2">
        <v>4</v>
      </c>
      <c r="T4898" s="2">
        <v>0</v>
      </c>
      <c r="U4898" s="4">
        <v>55.895999999999958</v>
      </c>
    </row>
    <row r="4899" spans="1:21" ht="15.75" customHeight="1" x14ac:dyDescent="0.3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4">
        <v>183.37199999999999</v>
      </c>
      <c r="S4899" s="2">
        <v>2</v>
      </c>
      <c r="T4899" s="2">
        <v>0.3</v>
      </c>
      <c r="U4899" s="4">
        <v>-7.8588000000000022</v>
      </c>
    </row>
    <row r="4900" spans="1:21" ht="15.75" customHeight="1" x14ac:dyDescent="0.3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4">
        <v>7.9680000000000009</v>
      </c>
      <c r="S4900" s="2">
        <v>2</v>
      </c>
      <c r="T4900" s="2">
        <v>0.2</v>
      </c>
      <c r="U4900" s="4">
        <v>2.8884000000000007</v>
      </c>
    </row>
    <row r="4901" spans="1:21" ht="15.75" customHeight="1" x14ac:dyDescent="0.3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4">
        <v>26.352000000000004</v>
      </c>
      <c r="S4901" s="2">
        <v>8</v>
      </c>
      <c r="T4901" s="2">
        <v>0.7</v>
      </c>
      <c r="U4901" s="4">
        <v>-18.446399999999997</v>
      </c>
    </row>
    <row r="4902" spans="1:21" ht="15.75" customHeight="1" x14ac:dyDescent="0.3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4">
        <v>481.32</v>
      </c>
      <c r="S4902" s="2">
        <v>4</v>
      </c>
      <c r="T4902" s="2">
        <v>0</v>
      </c>
      <c r="U4902" s="4">
        <v>125.14319999999998</v>
      </c>
    </row>
    <row r="4903" spans="1:21" ht="15.75" customHeight="1" x14ac:dyDescent="0.3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4">
        <v>13.98</v>
      </c>
      <c r="S4903" s="2">
        <v>1</v>
      </c>
      <c r="T4903" s="2">
        <v>0</v>
      </c>
      <c r="U4903" s="4">
        <v>3.6348000000000003</v>
      </c>
    </row>
    <row r="4904" spans="1:21" ht="15.75" customHeight="1" x14ac:dyDescent="0.3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4">
        <v>25.92</v>
      </c>
      <c r="S4904" s="2">
        <v>6</v>
      </c>
      <c r="T4904" s="2">
        <v>0.2</v>
      </c>
      <c r="U4904" s="4">
        <v>9.0719999999999992</v>
      </c>
    </row>
    <row r="4905" spans="1:21" ht="15.75" customHeight="1" x14ac:dyDescent="0.3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4">
        <v>91.59</v>
      </c>
      <c r="S4905" s="2">
        <v>3</v>
      </c>
      <c r="T4905" s="2">
        <v>0</v>
      </c>
      <c r="U4905" s="4">
        <v>42.131399999999999</v>
      </c>
    </row>
    <row r="4906" spans="1:21" ht="15.75" customHeight="1" x14ac:dyDescent="0.3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4">
        <v>674.05799999999999</v>
      </c>
      <c r="S4906" s="2">
        <v>3</v>
      </c>
      <c r="T4906" s="2">
        <v>0.3</v>
      </c>
      <c r="U4906" s="4">
        <v>-19.258800000000008</v>
      </c>
    </row>
    <row r="4907" spans="1:21" ht="15.75" customHeight="1" x14ac:dyDescent="0.3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4">
        <v>22.92</v>
      </c>
      <c r="S4907" s="2">
        <v>4</v>
      </c>
      <c r="T4907" s="2">
        <v>0</v>
      </c>
      <c r="U4907" s="4">
        <v>11.0016</v>
      </c>
    </row>
    <row r="4908" spans="1:21" ht="15.75" customHeight="1" x14ac:dyDescent="0.3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4">
        <v>269.89999999999998</v>
      </c>
      <c r="S4908" s="2">
        <v>5</v>
      </c>
      <c r="T4908" s="2">
        <v>0</v>
      </c>
      <c r="U4908" s="4">
        <v>16.193999999999988</v>
      </c>
    </row>
    <row r="4909" spans="1:21" ht="15.75" customHeight="1" x14ac:dyDescent="0.3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4">
        <v>11.808000000000002</v>
      </c>
      <c r="S4909" s="2">
        <v>8</v>
      </c>
      <c r="T4909" s="2">
        <v>0.7</v>
      </c>
      <c r="U4909" s="4">
        <v>-8.659200000000002</v>
      </c>
    </row>
    <row r="4910" spans="1:21" ht="15.75" customHeight="1" x14ac:dyDescent="0.3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4">
        <v>9.5879999999999992</v>
      </c>
      <c r="S4910" s="2">
        <v>2</v>
      </c>
      <c r="T4910" s="2">
        <v>0.4</v>
      </c>
      <c r="U4910" s="4">
        <v>-2.0773999999999999</v>
      </c>
    </row>
    <row r="4911" spans="1:21" ht="15.75" customHeight="1" x14ac:dyDescent="0.3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4">
        <v>18.335999999999999</v>
      </c>
      <c r="S4911" s="2">
        <v>3</v>
      </c>
      <c r="T4911" s="2">
        <v>0.2</v>
      </c>
      <c r="U4911" s="4">
        <v>6.6467999999999989</v>
      </c>
    </row>
    <row r="4912" spans="1:21" ht="15.75" customHeight="1" x14ac:dyDescent="0.3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4">
        <v>36.288000000000011</v>
      </c>
      <c r="S4912" s="2">
        <v>7</v>
      </c>
      <c r="T4912" s="2">
        <v>0.2</v>
      </c>
      <c r="U4912" s="4">
        <v>12.700800000000001</v>
      </c>
    </row>
    <row r="4913" spans="1:21" ht="15.75" customHeight="1" x14ac:dyDescent="0.3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4">
        <v>111.98399999999999</v>
      </c>
      <c r="S4913" s="2">
        <v>2</v>
      </c>
      <c r="T4913" s="2">
        <v>0.2</v>
      </c>
      <c r="U4913" s="4">
        <v>6.9990000000000059</v>
      </c>
    </row>
    <row r="4914" spans="1:21" ht="15.75" customHeight="1" x14ac:dyDescent="0.3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4">
        <v>5.9700000000000006</v>
      </c>
      <c r="S4914" s="2">
        <v>5</v>
      </c>
      <c r="T4914" s="2">
        <v>0.7</v>
      </c>
      <c r="U4914" s="4">
        <v>-4.577</v>
      </c>
    </row>
    <row r="4915" spans="1:21" ht="15.75" customHeight="1" x14ac:dyDescent="0.3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4">
        <v>2.508</v>
      </c>
      <c r="S4915" s="2">
        <v>2</v>
      </c>
      <c r="T4915" s="2">
        <v>0.7</v>
      </c>
      <c r="U4915" s="4">
        <v>-1.8391999999999999</v>
      </c>
    </row>
    <row r="4916" spans="1:21" ht="15.75" customHeight="1" x14ac:dyDescent="0.3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4">
        <v>35.96</v>
      </c>
      <c r="S4916" s="2">
        <v>2</v>
      </c>
      <c r="T4916" s="2">
        <v>0</v>
      </c>
      <c r="U4916" s="4">
        <v>10.428399999999996</v>
      </c>
    </row>
    <row r="4917" spans="1:21" ht="15.75" customHeight="1" x14ac:dyDescent="0.3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4">
        <v>14.952000000000002</v>
      </c>
      <c r="S4917" s="2">
        <v>3</v>
      </c>
      <c r="T4917" s="2">
        <v>0.2</v>
      </c>
      <c r="U4917" s="4">
        <v>5.4201000000000006</v>
      </c>
    </row>
    <row r="4918" spans="1:21" ht="15.75" customHeight="1" x14ac:dyDescent="0.3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4">
        <v>67.144000000000005</v>
      </c>
      <c r="S4918" s="2">
        <v>7</v>
      </c>
      <c r="T4918" s="2">
        <v>0.2</v>
      </c>
      <c r="U4918" s="4">
        <v>5.8750999999999962</v>
      </c>
    </row>
    <row r="4919" spans="1:21" ht="15.75" customHeight="1" x14ac:dyDescent="0.3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4">
        <v>254.05799999999999</v>
      </c>
      <c r="S4919" s="2">
        <v>3</v>
      </c>
      <c r="T4919" s="2">
        <v>0.3</v>
      </c>
      <c r="U4919" s="4">
        <v>-32.664599999999993</v>
      </c>
    </row>
    <row r="4920" spans="1:21" ht="15.75" customHeight="1" x14ac:dyDescent="0.3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4">
        <v>173.94</v>
      </c>
      <c r="S4920" s="2">
        <v>3</v>
      </c>
      <c r="T4920" s="2">
        <v>0</v>
      </c>
      <c r="U4920" s="4">
        <v>38.266800000000003</v>
      </c>
    </row>
    <row r="4921" spans="1:21" ht="15.75" customHeight="1" x14ac:dyDescent="0.3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4">
        <v>231.98</v>
      </c>
      <c r="S4921" s="2">
        <v>2</v>
      </c>
      <c r="T4921" s="2">
        <v>0</v>
      </c>
      <c r="U4921" s="4">
        <v>67.274199999999979</v>
      </c>
    </row>
    <row r="4922" spans="1:21" ht="15.75" customHeight="1" x14ac:dyDescent="0.3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4">
        <v>2.2959999999999994</v>
      </c>
      <c r="S4922" s="2">
        <v>2</v>
      </c>
      <c r="T4922" s="2">
        <v>0.8</v>
      </c>
      <c r="U4922" s="4">
        <v>-3.9032000000000009</v>
      </c>
    </row>
    <row r="4923" spans="1:21" ht="15.75" customHeight="1" x14ac:dyDescent="0.3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4">
        <v>96.08</v>
      </c>
      <c r="S4923" s="2">
        <v>2</v>
      </c>
      <c r="T4923" s="2">
        <v>0</v>
      </c>
      <c r="U4923" s="4">
        <v>46.118399999999994</v>
      </c>
    </row>
    <row r="4924" spans="1:21" ht="15.75" customHeight="1" x14ac:dyDescent="0.3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4">
        <v>3.62</v>
      </c>
      <c r="S4924" s="2">
        <v>2</v>
      </c>
      <c r="T4924" s="2">
        <v>0</v>
      </c>
      <c r="U4924" s="4">
        <v>1.1945999999999999</v>
      </c>
    </row>
    <row r="4925" spans="1:21" ht="15.75" customHeight="1" x14ac:dyDescent="0.3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4">
        <v>629.09999999999991</v>
      </c>
      <c r="S4925" s="2">
        <v>6</v>
      </c>
      <c r="T4925" s="2">
        <v>0</v>
      </c>
      <c r="U4925" s="4">
        <v>301.96799999999996</v>
      </c>
    </row>
    <row r="4926" spans="1:21" ht="15.75" customHeight="1" x14ac:dyDescent="0.3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4">
        <v>90.48</v>
      </c>
      <c r="S4926" s="2">
        <v>2</v>
      </c>
      <c r="T4926" s="2">
        <v>0</v>
      </c>
      <c r="U4926" s="4">
        <v>23.524799999999999</v>
      </c>
    </row>
    <row r="4927" spans="1:21" ht="15.75" customHeight="1" x14ac:dyDescent="0.3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4">
        <v>14.88</v>
      </c>
      <c r="S4927" s="2">
        <v>2</v>
      </c>
      <c r="T4927" s="2">
        <v>0</v>
      </c>
      <c r="U4927" s="4">
        <v>3.7200000000000006</v>
      </c>
    </row>
    <row r="4928" spans="1:21" ht="15.75" customHeight="1" x14ac:dyDescent="0.3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4">
        <v>91.275000000000006</v>
      </c>
      <c r="S4928" s="2">
        <v>1</v>
      </c>
      <c r="T4928" s="2">
        <v>0.5</v>
      </c>
      <c r="U4928" s="4">
        <v>-67.543499999999995</v>
      </c>
    </row>
    <row r="4929" spans="1:21" ht="15.75" customHeight="1" x14ac:dyDescent="0.3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4">
        <v>19.440000000000001</v>
      </c>
      <c r="S4929" s="2">
        <v>3</v>
      </c>
      <c r="T4929" s="2">
        <v>0</v>
      </c>
      <c r="U4929" s="4">
        <v>9.3312000000000008</v>
      </c>
    </row>
    <row r="4930" spans="1:21" ht="15.75" customHeight="1" x14ac:dyDescent="0.3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4">
        <v>897.15000000000009</v>
      </c>
      <c r="S4930" s="2">
        <v>3</v>
      </c>
      <c r="T4930" s="2">
        <v>0</v>
      </c>
      <c r="U4930" s="4">
        <v>251.20200000000003</v>
      </c>
    </row>
    <row r="4931" spans="1:21" ht="15.75" customHeight="1" x14ac:dyDescent="0.3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4">
        <v>57.75</v>
      </c>
      <c r="S4931" s="2">
        <v>5</v>
      </c>
      <c r="T4931" s="2">
        <v>0</v>
      </c>
      <c r="U4931" s="4">
        <v>16.170000000000002</v>
      </c>
    </row>
    <row r="4932" spans="1:21" ht="15.75" customHeight="1" x14ac:dyDescent="0.3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4">
        <v>14.940000000000001</v>
      </c>
      <c r="S4932" s="2">
        <v>3</v>
      </c>
      <c r="T4932" s="2">
        <v>0</v>
      </c>
      <c r="U4932" s="4">
        <v>7.0218000000000007</v>
      </c>
    </row>
    <row r="4933" spans="1:21" ht="15.75" customHeight="1" x14ac:dyDescent="0.3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4">
        <v>23.1</v>
      </c>
      <c r="S4933" s="2">
        <v>2</v>
      </c>
      <c r="T4933" s="2">
        <v>0</v>
      </c>
      <c r="U4933" s="4">
        <v>6.93</v>
      </c>
    </row>
    <row r="4934" spans="1:21" ht="15.75" customHeight="1" x14ac:dyDescent="0.3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4">
        <v>12.536000000000001</v>
      </c>
      <c r="S4934" s="2">
        <v>1</v>
      </c>
      <c r="T4934" s="2">
        <v>0.2</v>
      </c>
      <c r="U4934" s="4">
        <v>4.2308999999999983</v>
      </c>
    </row>
    <row r="4935" spans="1:21" ht="15.75" customHeight="1" x14ac:dyDescent="0.3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4">
        <v>1.0800000000000003</v>
      </c>
      <c r="S4935" s="2">
        <v>2</v>
      </c>
      <c r="T4935" s="2">
        <v>0.7</v>
      </c>
      <c r="U4935" s="4">
        <v>-0.79200000000000004</v>
      </c>
    </row>
    <row r="4936" spans="1:21" ht="15.75" customHeight="1" x14ac:dyDescent="0.3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4">
        <v>4.5120000000000005</v>
      </c>
      <c r="S4936" s="2">
        <v>3</v>
      </c>
      <c r="T4936" s="2">
        <v>0.2</v>
      </c>
      <c r="U4936" s="4">
        <v>0.84599999999999964</v>
      </c>
    </row>
    <row r="4937" spans="1:21" ht="15.75" customHeight="1" x14ac:dyDescent="0.3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4">
        <v>16.776000000000003</v>
      </c>
      <c r="S4937" s="2">
        <v>3</v>
      </c>
      <c r="T4937" s="2">
        <v>0.2</v>
      </c>
      <c r="U4937" s="4">
        <v>1.6776</v>
      </c>
    </row>
    <row r="4938" spans="1:21" ht="15.75" customHeight="1" x14ac:dyDescent="0.3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4">
        <v>33.74</v>
      </c>
      <c r="S4938" s="2">
        <v>7</v>
      </c>
      <c r="T4938" s="2">
        <v>0</v>
      </c>
      <c r="U4938" s="4">
        <v>15.5204</v>
      </c>
    </row>
    <row r="4939" spans="1:21" ht="15.75" customHeight="1" x14ac:dyDescent="0.3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4">
        <v>1325.8500000000001</v>
      </c>
      <c r="S4939" s="2">
        <v>5</v>
      </c>
      <c r="T4939" s="2">
        <v>0</v>
      </c>
      <c r="U4939" s="4">
        <v>238.65299999999991</v>
      </c>
    </row>
    <row r="4940" spans="1:21" ht="15.75" customHeight="1" x14ac:dyDescent="0.3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4">
        <v>333.99899999999997</v>
      </c>
      <c r="S4940" s="2">
        <v>3</v>
      </c>
      <c r="T4940" s="2">
        <v>0.15</v>
      </c>
      <c r="U4940" s="4">
        <v>3.9294000000000082</v>
      </c>
    </row>
    <row r="4941" spans="1:21" ht="15.75" customHeight="1" x14ac:dyDescent="0.3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4">
        <v>19.899999999999999</v>
      </c>
      <c r="S4941" s="2">
        <v>5</v>
      </c>
      <c r="T4941" s="2">
        <v>0</v>
      </c>
      <c r="U4941" s="4">
        <v>6.5669999999999984</v>
      </c>
    </row>
    <row r="4942" spans="1:21" ht="15.75" customHeight="1" x14ac:dyDescent="0.3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4">
        <v>1268.82</v>
      </c>
      <c r="S4942" s="2">
        <v>9</v>
      </c>
      <c r="T4942" s="2">
        <v>0</v>
      </c>
      <c r="U4942" s="4">
        <v>266.45219999999989</v>
      </c>
    </row>
    <row r="4943" spans="1:21" ht="15.75" customHeight="1" x14ac:dyDescent="0.3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4">
        <v>283.92</v>
      </c>
      <c r="S4943" s="2">
        <v>4</v>
      </c>
      <c r="T4943" s="2">
        <v>0</v>
      </c>
      <c r="U4943" s="4">
        <v>82.336799999999982</v>
      </c>
    </row>
    <row r="4944" spans="1:21" ht="15.75" customHeight="1" x14ac:dyDescent="0.3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4">
        <v>5.68</v>
      </c>
      <c r="S4944" s="2">
        <v>2</v>
      </c>
      <c r="T4944" s="2">
        <v>0</v>
      </c>
      <c r="U4944" s="4">
        <v>1.7607999999999997</v>
      </c>
    </row>
    <row r="4945" spans="1:21" ht="15.75" customHeight="1" x14ac:dyDescent="0.3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4">
        <v>375.34</v>
      </c>
      <c r="S4945" s="2">
        <v>1</v>
      </c>
      <c r="T4945" s="2">
        <v>0</v>
      </c>
      <c r="U4945" s="4">
        <v>18.766999999999996</v>
      </c>
    </row>
    <row r="4946" spans="1:21" ht="15.75" customHeight="1" x14ac:dyDescent="0.3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4">
        <v>96.08</v>
      </c>
      <c r="S4946" s="2">
        <v>2</v>
      </c>
      <c r="T4946" s="2">
        <v>0</v>
      </c>
      <c r="U4946" s="4">
        <v>46.118399999999994</v>
      </c>
    </row>
    <row r="4947" spans="1:21" ht="15.75" customHeight="1" x14ac:dyDescent="0.3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4">
        <v>11.68</v>
      </c>
      <c r="S4947" s="2">
        <v>2</v>
      </c>
      <c r="T4947" s="2">
        <v>0.2</v>
      </c>
      <c r="U4947" s="4">
        <v>3.9419999999999993</v>
      </c>
    </row>
    <row r="4948" spans="1:21" ht="15.75" customHeight="1" x14ac:dyDescent="0.3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4">
        <v>4.3600000000000003</v>
      </c>
      <c r="S4948" s="2">
        <v>2</v>
      </c>
      <c r="T4948" s="2">
        <v>0</v>
      </c>
      <c r="U4948" s="4">
        <v>1.7876000000000003</v>
      </c>
    </row>
    <row r="4949" spans="1:21" ht="15.75" customHeight="1" x14ac:dyDescent="0.3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4">
        <v>29.24</v>
      </c>
      <c r="S4949" s="2">
        <v>4</v>
      </c>
      <c r="T4949" s="2">
        <v>0</v>
      </c>
      <c r="U4949" s="4">
        <v>13.742799999999999</v>
      </c>
    </row>
    <row r="4950" spans="1:21" ht="15.75" customHeight="1" x14ac:dyDescent="0.3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4">
        <v>117.48800000000001</v>
      </c>
      <c r="S4950" s="2">
        <v>7</v>
      </c>
      <c r="T4950" s="2">
        <v>0.2</v>
      </c>
      <c r="U4950" s="4">
        <v>41.120799999999988</v>
      </c>
    </row>
    <row r="4951" spans="1:21" ht="15.75" customHeight="1" x14ac:dyDescent="0.3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4">
        <v>18.84</v>
      </c>
      <c r="S4951" s="2">
        <v>3</v>
      </c>
      <c r="T4951" s="2">
        <v>0</v>
      </c>
      <c r="U4951" s="4">
        <v>6.0287999999999995</v>
      </c>
    </row>
    <row r="4952" spans="1:21" ht="15.75" customHeight="1" x14ac:dyDescent="0.3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4">
        <v>12.419999999999998</v>
      </c>
      <c r="S4952" s="2">
        <v>3</v>
      </c>
      <c r="T4952" s="2">
        <v>0</v>
      </c>
      <c r="U4952" s="4">
        <v>5.2164000000000001</v>
      </c>
    </row>
    <row r="4953" spans="1:21" ht="15.75" customHeight="1" x14ac:dyDescent="0.3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4">
        <v>12.96</v>
      </c>
      <c r="S4953" s="2">
        <v>2</v>
      </c>
      <c r="T4953" s="2">
        <v>0</v>
      </c>
      <c r="U4953" s="4">
        <v>6.2208000000000006</v>
      </c>
    </row>
    <row r="4954" spans="1:21" ht="15.75" customHeight="1" x14ac:dyDescent="0.3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4">
        <v>69.48</v>
      </c>
      <c r="S4954" s="2">
        <v>1</v>
      </c>
      <c r="T4954" s="2">
        <v>0</v>
      </c>
      <c r="U4954" s="4">
        <v>20.843999999999994</v>
      </c>
    </row>
    <row r="4955" spans="1:21" ht="15.75" customHeight="1" x14ac:dyDescent="0.3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4">
        <v>85.9</v>
      </c>
      <c r="S4955" s="2">
        <v>2</v>
      </c>
      <c r="T4955" s="2">
        <v>0</v>
      </c>
      <c r="U4955" s="4">
        <v>2.5769999999999982</v>
      </c>
    </row>
    <row r="4956" spans="1:21" ht="15.75" customHeight="1" x14ac:dyDescent="0.3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4">
        <v>18.060000000000002</v>
      </c>
      <c r="S4956" s="2">
        <v>7</v>
      </c>
      <c r="T4956" s="2">
        <v>0</v>
      </c>
      <c r="U4956" s="4">
        <v>4.6956000000000007</v>
      </c>
    </row>
    <row r="4957" spans="1:21" ht="15.75" customHeight="1" x14ac:dyDescent="0.3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4">
        <v>79.14</v>
      </c>
      <c r="S4957" s="2">
        <v>3</v>
      </c>
      <c r="T4957" s="2">
        <v>0</v>
      </c>
      <c r="U4957" s="4">
        <v>36.404399999999995</v>
      </c>
    </row>
    <row r="4958" spans="1:21" ht="15.75" customHeight="1" x14ac:dyDescent="0.3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4">
        <v>37.4</v>
      </c>
      <c r="S4958" s="2">
        <v>2</v>
      </c>
      <c r="T4958" s="2">
        <v>0</v>
      </c>
      <c r="U4958" s="4">
        <v>14.212</v>
      </c>
    </row>
    <row r="4959" spans="1:21" ht="15.75" customHeight="1" x14ac:dyDescent="0.3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4">
        <v>2.5119999999999996</v>
      </c>
      <c r="S4959" s="2">
        <v>2</v>
      </c>
      <c r="T4959" s="2">
        <v>0.8</v>
      </c>
      <c r="U4959" s="4">
        <v>-4.3960000000000026</v>
      </c>
    </row>
    <row r="4960" spans="1:21" ht="15.75" customHeight="1" x14ac:dyDescent="0.3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4">
        <v>18.864000000000001</v>
      </c>
      <c r="S4960" s="2">
        <v>9</v>
      </c>
      <c r="T4960" s="2">
        <v>0.2</v>
      </c>
      <c r="U4960" s="4">
        <v>6.1307999999999998</v>
      </c>
    </row>
    <row r="4961" spans="1:21" ht="15.75" customHeight="1" x14ac:dyDescent="0.3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4">
        <v>61.192</v>
      </c>
      <c r="S4961" s="2">
        <v>1</v>
      </c>
      <c r="T4961" s="2">
        <v>0.2</v>
      </c>
      <c r="U4961" s="4">
        <v>6.1192000000000011</v>
      </c>
    </row>
    <row r="4962" spans="1:21" ht="15.75" customHeight="1" x14ac:dyDescent="0.3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4">
        <v>67.84</v>
      </c>
      <c r="S4962" s="2">
        <v>1</v>
      </c>
      <c r="T4962" s="2">
        <v>0</v>
      </c>
      <c r="U4962" s="4">
        <v>18.316800000000001</v>
      </c>
    </row>
    <row r="4963" spans="1:21" ht="15.75" customHeight="1" x14ac:dyDescent="0.3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4">
        <v>48.712000000000003</v>
      </c>
      <c r="S4963" s="2">
        <v>1</v>
      </c>
      <c r="T4963" s="2">
        <v>0.2</v>
      </c>
      <c r="U4963" s="4">
        <v>5.4800999999999966</v>
      </c>
    </row>
    <row r="4964" spans="1:21" ht="15.75" customHeight="1" x14ac:dyDescent="0.3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4">
        <v>17.940000000000001</v>
      </c>
      <c r="S4964" s="2">
        <v>3</v>
      </c>
      <c r="T4964" s="2">
        <v>0</v>
      </c>
      <c r="U4964" s="4">
        <v>4.6644000000000005</v>
      </c>
    </row>
    <row r="4965" spans="1:21" ht="15.75" customHeight="1" x14ac:dyDescent="0.3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4">
        <v>242.94</v>
      </c>
      <c r="S4965" s="2">
        <v>3</v>
      </c>
      <c r="T4965" s="2">
        <v>0</v>
      </c>
      <c r="U4965" s="4">
        <v>4.8588000000000164</v>
      </c>
    </row>
    <row r="4966" spans="1:21" ht="15.75" customHeight="1" x14ac:dyDescent="0.3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4">
        <v>7.7640000000000011</v>
      </c>
      <c r="S4966" s="2">
        <v>4</v>
      </c>
      <c r="T4966" s="2">
        <v>0.7</v>
      </c>
      <c r="U4966" s="4">
        <v>-5.1760000000000002</v>
      </c>
    </row>
    <row r="4967" spans="1:21" ht="15.75" customHeight="1" x14ac:dyDescent="0.3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4">
        <v>467.03999999999996</v>
      </c>
      <c r="S4967" s="2">
        <v>4</v>
      </c>
      <c r="T4967" s="2">
        <v>0.2</v>
      </c>
      <c r="U4967" s="4">
        <v>58.379999999999939</v>
      </c>
    </row>
    <row r="4968" spans="1:21" ht="15.75" customHeight="1" x14ac:dyDescent="0.3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4">
        <v>128.85000000000002</v>
      </c>
      <c r="S4968" s="2">
        <v>3</v>
      </c>
      <c r="T4968" s="2">
        <v>0</v>
      </c>
      <c r="U4968" s="4">
        <v>3.8654999999999973</v>
      </c>
    </row>
    <row r="4969" spans="1:21" ht="15.75" customHeight="1" x14ac:dyDescent="0.3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4">
        <v>8.4</v>
      </c>
      <c r="S4969" s="2">
        <v>2</v>
      </c>
      <c r="T4969" s="2">
        <v>0</v>
      </c>
      <c r="U4969" s="4">
        <v>4.1159999999999997</v>
      </c>
    </row>
    <row r="4970" spans="1:21" ht="15.75" customHeight="1" x14ac:dyDescent="0.3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4">
        <v>199.98</v>
      </c>
      <c r="S4970" s="2">
        <v>2</v>
      </c>
      <c r="T4970" s="2">
        <v>0</v>
      </c>
      <c r="U4970" s="4">
        <v>83.991600000000005</v>
      </c>
    </row>
    <row r="4971" spans="1:21" ht="15.75" customHeight="1" x14ac:dyDescent="0.3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4">
        <v>110.98</v>
      </c>
      <c r="S4971" s="2">
        <v>1</v>
      </c>
      <c r="T4971" s="2">
        <v>0</v>
      </c>
      <c r="U4971" s="4">
        <v>15.537199999999999</v>
      </c>
    </row>
    <row r="4972" spans="1:21" ht="15.75" customHeight="1" x14ac:dyDescent="0.3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4">
        <v>207.98400000000004</v>
      </c>
      <c r="S4972" s="2">
        <v>2</v>
      </c>
      <c r="T4972" s="2">
        <v>0.2</v>
      </c>
      <c r="U4972" s="4">
        <v>-28.597800000000007</v>
      </c>
    </row>
    <row r="4973" spans="1:21" ht="15.75" customHeight="1" x14ac:dyDescent="0.3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4">
        <v>36.112000000000002</v>
      </c>
      <c r="S4973" s="2">
        <v>2</v>
      </c>
      <c r="T4973" s="2">
        <v>0.2</v>
      </c>
      <c r="U4973" s="4">
        <v>12.639200000000001</v>
      </c>
    </row>
    <row r="4974" spans="1:21" ht="15.75" customHeight="1" x14ac:dyDescent="0.3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4">
        <v>35.568000000000005</v>
      </c>
      <c r="S4974" s="2">
        <v>2</v>
      </c>
      <c r="T4974" s="2">
        <v>0.2</v>
      </c>
      <c r="U4974" s="4">
        <v>5.7797999999999963</v>
      </c>
    </row>
    <row r="4975" spans="1:21" ht="15.75" customHeight="1" x14ac:dyDescent="0.3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4">
        <v>88.768000000000001</v>
      </c>
      <c r="S4975" s="2">
        <v>2</v>
      </c>
      <c r="T4975" s="2">
        <v>0.2</v>
      </c>
      <c r="U4975" s="4">
        <v>31.068799999999996</v>
      </c>
    </row>
    <row r="4976" spans="1:21" ht="15.75" customHeight="1" x14ac:dyDescent="0.3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4">
        <v>12.9</v>
      </c>
      <c r="S4976" s="2">
        <v>2</v>
      </c>
      <c r="T4976" s="2">
        <v>0</v>
      </c>
      <c r="U4976" s="4">
        <v>6.3209999999999997</v>
      </c>
    </row>
    <row r="4977" spans="1:21" ht="15.75" customHeight="1" x14ac:dyDescent="0.3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4">
        <v>717.12000000000012</v>
      </c>
      <c r="S4977" s="2">
        <v>9</v>
      </c>
      <c r="T4977" s="2">
        <v>0.2</v>
      </c>
      <c r="U4977" s="4">
        <v>152.38799999999992</v>
      </c>
    </row>
    <row r="4978" spans="1:21" ht="15.75" customHeight="1" x14ac:dyDescent="0.3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4">
        <v>21.36</v>
      </c>
      <c r="S4978" s="2">
        <v>5</v>
      </c>
      <c r="T4978" s="2">
        <v>0.2</v>
      </c>
      <c r="U4978" s="4">
        <v>7.2089999999999996</v>
      </c>
    </row>
    <row r="4979" spans="1:21" ht="15.75" customHeight="1" x14ac:dyDescent="0.3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4">
        <v>6.6879999999999997</v>
      </c>
      <c r="S4979" s="2">
        <v>2</v>
      </c>
      <c r="T4979" s="2">
        <v>0.2</v>
      </c>
      <c r="U4979" s="4">
        <v>2.3407999999999998</v>
      </c>
    </row>
    <row r="4980" spans="1:21" ht="15.75" customHeight="1" x14ac:dyDescent="0.3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4">
        <v>773.94</v>
      </c>
      <c r="S4980" s="2">
        <v>6</v>
      </c>
      <c r="T4980" s="2">
        <v>0</v>
      </c>
      <c r="U4980" s="4">
        <v>224.4426</v>
      </c>
    </row>
    <row r="4981" spans="1:21" ht="15.75" customHeight="1" x14ac:dyDescent="0.3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4">
        <v>20.568000000000001</v>
      </c>
      <c r="S4981" s="2">
        <v>3</v>
      </c>
      <c r="T4981" s="2">
        <v>0.2</v>
      </c>
      <c r="U4981" s="4">
        <v>1.5426000000000002</v>
      </c>
    </row>
    <row r="4982" spans="1:21" ht="15.75" customHeight="1" x14ac:dyDescent="0.3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4">
        <v>4.355999999999999</v>
      </c>
      <c r="S4982" s="2">
        <v>2</v>
      </c>
      <c r="T4982" s="2">
        <v>0.8</v>
      </c>
      <c r="U4982" s="4">
        <v>-11.761200000000002</v>
      </c>
    </row>
    <row r="4983" spans="1:21" ht="15.75" customHeight="1" x14ac:dyDescent="0.3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4">
        <v>19.040000000000003</v>
      </c>
      <c r="S4983" s="2">
        <v>4</v>
      </c>
      <c r="T4983" s="2">
        <v>0.2</v>
      </c>
      <c r="U4983" s="4">
        <v>-1.4279999999999999</v>
      </c>
    </row>
    <row r="4984" spans="1:21" ht="15.75" customHeight="1" x14ac:dyDescent="0.3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4">
        <v>5.22</v>
      </c>
      <c r="S4984" s="2">
        <v>2</v>
      </c>
      <c r="T4984" s="2">
        <v>0</v>
      </c>
      <c r="U4984" s="4">
        <v>2.4011999999999998</v>
      </c>
    </row>
    <row r="4985" spans="1:21" ht="15.75" customHeight="1" x14ac:dyDescent="0.3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4">
        <v>84.84</v>
      </c>
      <c r="S4985" s="2">
        <v>3</v>
      </c>
      <c r="T4985" s="2">
        <v>0</v>
      </c>
      <c r="U4985" s="4">
        <v>22.9068</v>
      </c>
    </row>
    <row r="4986" spans="1:21" ht="15.75" customHeight="1" x14ac:dyDescent="0.3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4">
        <v>7.2400000000000011</v>
      </c>
      <c r="S4986" s="2">
        <v>5</v>
      </c>
      <c r="T4986" s="2">
        <v>0.2</v>
      </c>
      <c r="U4986" s="4">
        <v>1.1764999999999992</v>
      </c>
    </row>
    <row r="4987" spans="1:21" ht="15.75" customHeight="1" x14ac:dyDescent="0.3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4">
        <v>14.399999999999999</v>
      </c>
      <c r="S4987" s="2">
        <v>5</v>
      </c>
      <c r="T4987" s="2">
        <v>0</v>
      </c>
      <c r="U4987" s="4">
        <v>7.056</v>
      </c>
    </row>
    <row r="4988" spans="1:21" ht="15.75" customHeight="1" x14ac:dyDescent="0.3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4">
        <v>15.552000000000003</v>
      </c>
      <c r="S4988" s="2">
        <v>3</v>
      </c>
      <c r="T4988" s="2">
        <v>0.2</v>
      </c>
      <c r="U4988" s="4">
        <v>5.4432</v>
      </c>
    </row>
    <row r="4989" spans="1:21" ht="15.75" customHeight="1" x14ac:dyDescent="0.3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4">
        <v>1325.76</v>
      </c>
      <c r="S4989" s="2">
        <v>6</v>
      </c>
      <c r="T4989" s="2">
        <v>0.2</v>
      </c>
      <c r="U4989" s="4">
        <v>149.14799999999991</v>
      </c>
    </row>
    <row r="4990" spans="1:21" ht="15.75" customHeight="1" x14ac:dyDescent="0.3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4">
        <v>3.1080000000000001</v>
      </c>
      <c r="S4990" s="2">
        <v>2</v>
      </c>
      <c r="T4990" s="2">
        <v>0.7</v>
      </c>
      <c r="U4990" s="4">
        <v>-2.1755999999999993</v>
      </c>
    </row>
    <row r="4991" spans="1:21" ht="15.75" customHeight="1" x14ac:dyDescent="0.3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4">
        <v>6.6719999999999988</v>
      </c>
      <c r="S4991" s="2">
        <v>3</v>
      </c>
      <c r="T4991" s="2">
        <v>0.2</v>
      </c>
      <c r="U4991" s="4">
        <v>2.1683999999999997</v>
      </c>
    </row>
    <row r="4992" spans="1:21" ht="15.75" customHeight="1" x14ac:dyDescent="0.3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4">
        <v>689.40800000000002</v>
      </c>
      <c r="S4992" s="2">
        <v>4</v>
      </c>
      <c r="T4992" s="2">
        <v>0.2</v>
      </c>
      <c r="U4992" s="4">
        <v>77.558399999999978</v>
      </c>
    </row>
    <row r="4993" spans="1:21" ht="15.75" customHeight="1" x14ac:dyDescent="0.3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4">
        <v>1889.9899999999998</v>
      </c>
      <c r="S4993" s="2">
        <v>5</v>
      </c>
      <c r="T4993" s="2">
        <v>0.8</v>
      </c>
      <c r="U4993" s="4">
        <v>-2929.4845000000005</v>
      </c>
    </row>
    <row r="4994" spans="1:21" ht="15.75" customHeight="1" x14ac:dyDescent="0.3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4">
        <v>55.936000000000007</v>
      </c>
      <c r="S4994" s="2">
        <v>8</v>
      </c>
      <c r="T4994" s="2">
        <v>0.2</v>
      </c>
      <c r="U4994" s="4">
        <v>18.878399999999999</v>
      </c>
    </row>
    <row r="4995" spans="1:21" ht="15.75" customHeight="1" x14ac:dyDescent="0.3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4">
        <v>18.431999999999999</v>
      </c>
      <c r="S4995" s="2">
        <v>8</v>
      </c>
      <c r="T4995" s="2">
        <v>0.2</v>
      </c>
      <c r="U4995" s="4">
        <v>5.9903999999999984</v>
      </c>
    </row>
    <row r="4996" spans="1:21" ht="15.75" customHeight="1" x14ac:dyDescent="0.3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4">
        <v>20.32</v>
      </c>
      <c r="S4996" s="2">
        <v>5</v>
      </c>
      <c r="T4996" s="2">
        <v>0.2</v>
      </c>
      <c r="U4996" s="4">
        <v>3.5559999999999992</v>
      </c>
    </row>
    <row r="4997" spans="1:21" ht="15.75" customHeight="1" x14ac:dyDescent="0.3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4">
        <v>52.064</v>
      </c>
      <c r="S4997" s="2">
        <v>4</v>
      </c>
      <c r="T4997" s="2">
        <v>0.2</v>
      </c>
      <c r="U4997" s="4">
        <v>18.873199999999997</v>
      </c>
    </row>
    <row r="4998" spans="1:21" ht="15.75" customHeight="1" x14ac:dyDescent="0.3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4">
        <v>48.783999999999999</v>
      </c>
      <c r="S4998" s="2">
        <v>1</v>
      </c>
      <c r="T4998" s="2">
        <v>0.2</v>
      </c>
      <c r="U4998" s="4">
        <v>3.6587999999999976</v>
      </c>
    </row>
    <row r="4999" spans="1:21" ht="15.75" customHeight="1" x14ac:dyDescent="0.3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4">
        <v>13.092000000000002</v>
      </c>
      <c r="S4999" s="2">
        <v>4</v>
      </c>
      <c r="T4999" s="2">
        <v>0.7</v>
      </c>
      <c r="U4999" s="4">
        <v>-10.037199999999999</v>
      </c>
    </row>
    <row r="5000" spans="1:21" ht="15.75" customHeight="1" x14ac:dyDescent="0.3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4">
        <v>109.59200000000001</v>
      </c>
      <c r="S5000" s="2">
        <v>1</v>
      </c>
      <c r="T5000" s="2">
        <v>0.2</v>
      </c>
      <c r="U5000" s="4">
        <v>8.2194000000000003</v>
      </c>
    </row>
    <row r="5001" spans="1:21" ht="15.75" customHeight="1" x14ac:dyDescent="0.3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4">
        <v>56.7</v>
      </c>
      <c r="S5001" s="2">
        <v>5</v>
      </c>
      <c r="T5001" s="2">
        <v>0</v>
      </c>
      <c r="U5001" s="4">
        <v>27.782999999999998</v>
      </c>
    </row>
    <row r="5002" spans="1:21" ht="15.75" customHeight="1" x14ac:dyDescent="0.3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4">
        <v>79.989999999999995</v>
      </c>
      <c r="S5002" s="2">
        <v>1</v>
      </c>
      <c r="T5002" s="2">
        <v>0</v>
      </c>
      <c r="U5002" s="4">
        <v>28.796399999999998</v>
      </c>
    </row>
    <row r="5003" spans="1:21" ht="15.75" customHeight="1" x14ac:dyDescent="0.3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4">
        <v>69.5</v>
      </c>
      <c r="S5003" s="2">
        <v>5</v>
      </c>
      <c r="T5003" s="2">
        <v>0</v>
      </c>
      <c r="U5003" s="4">
        <v>20.154999999999994</v>
      </c>
    </row>
    <row r="5004" spans="1:21" ht="15.75" customHeight="1" x14ac:dyDescent="0.3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4">
        <v>191.6</v>
      </c>
      <c r="S5004" s="2">
        <v>4</v>
      </c>
      <c r="T5004" s="2">
        <v>0</v>
      </c>
      <c r="U5004" s="4">
        <v>91.967999999999989</v>
      </c>
    </row>
    <row r="5005" spans="1:21" ht="15.75" customHeight="1" x14ac:dyDescent="0.3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4">
        <v>10.56</v>
      </c>
      <c r="S5005" s="2">
        <v>2</v>
      </c>
      <c r="T5005" s="2">
        <v>0</v>
      </c>
      <c r="U5005" s="4">
        <v>5.0688000000000004</v>
      </c>
    </row>
    <row r="5006" spans="1:21" ht="15.75" customHeight="1" x14ac:dyDescent="0.3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4">
        <v>47.79</v>
      </c>
      <c r="S5006" s="2">
        <v>3</v>
      </c>
      <c r="T5006" s="2">
        <v>0</v>
      </c>
      <c r="U5006" s="4">
        <v>16.2486</v>
      </c>
    </row>
    <row r="5007" spans="1:21" ht="15.75" customHeight="1" x14ac:dyDescent="0.3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4">
        <v>714.30000000000007</v>
      </c>
      <c r="S5007" s="2">
        <v>5</v>
      </c>
      <c r="T5007" s="2">
        <v>0</v>
      </c>
      <c r="U5007" s="4">
        <v>207.14699999999993</v>
      </c>
    </row>
    <row r="5008" spans="1:21" ht="15.75" customHeight="1" x14ac:dyDescent="0.3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4">
        <v>2321.9</v>
      </c>
      <c r="S5008" s="2">
        <v>2</v>
      </c>
      <c r="T5008" s="2">
        <v>0</v>
      </c>
      <c r="U5008" s="4">
        <v>1114.5119999999999</v>
      </c>
    </row>
    <row r="5009" spans="1:21" ht="15.75" customHeight="1" x14ac:dyDescent="0.3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4">
        <v>17.940000000000001</v>
      </c>
      <c r="S5009" s="2">
        <v>3</v>
      </c>
      <c r="T5009" s="2">
        <v>0</v>
      </c>
      <c r="U5009" s="4">
        <v>3.0497999999999985</v>
      </c>
    </row>
    <row r="5010" spans="1:21" ht="15.75" customHeight="1" x14ac:dyDescent="0.3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4">
        <v>9.5220000000000002</v>
      </c>
      <c r="S5010" s="2">
        <v>1</v>
      </c>
      <c r="T5010" s="2">
        <v>0.7</v>
      </c>
      <c r="U5010" s="4">
        <v>-6.9827999999999975</v>
      </c>
    </row>
    <row r="5011" spans="1:21" ht="15.75" customHeight="1" x14ac:dyDescent="0.3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4">
        <v>791.96399999999994</v>
      </c>
      <c r="S5011" s="2">
        <v>6</v>
      </c>
      <c r="T5011" s="2">
        <v>0.4</v>
      </c>
      <c r="U5011" s="4">
        <v>-131.9940000000002</v>
      </c>
    </row>
    <row r="5012" spans="1:21" ht="15.75" customHeight="1" x14ac:dyDescent="0.3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4">
        <v>4.9230000000000009</v>
      </c>
      <c r="S5012" s="2">
        <v>3</v>
      </c>
      <c r="T5012" s="2">
        <v>0.7</v>
      </c>
      <c r="U5012" s="4">
        <v>-3.9383999999999997</v>
      </c>
    </row>
    <row r="5013" spans="1:21" ht="15.75" customHeight="1" x14ac:dyDescent="0.3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4">
        <v>209.97900000000001</v>
      </c>
      <c r="S5013" s="2">
        <v>7</v>
      </c>
      <c r="T5013" s="2">
        <v>0.7</v>
      </c>
      <c r="U5013" s="4">
        <v>-356.96429999999998</v>
      </c>
    </row>
    <row r="5014" spans="1:21" ht="15.75" customHeight="1" x14ac:dyDescent="0.3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4">
        <v>33.930000000000007</v>
      </c>
      <c r="S5014" s="2">
        <v>3</v>
      </c>
      <c r="T5014" s="2">
        <v>0.7</v>
      </c>
      <c r="U5014" s="4">
        <v>-22.619999999999997</v>
      </c>
    </row>
    <row r="5015" spans="1:21" ht="15.75" customHeight="1" x14ac:dyDescent="0.3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4">
        <v>222.32000000000005</v>
      </c>
      <c r="S5015" s="2">
        <v>7</v>
      </c>
      <c r="T5015" s="2">
        <v>0.2</v>
      </c>
      <c r="U5015" s="4">
        <v>25.010999999999967</v>
      </c>
    </row>
    <row r="5016" spans="1:21" ht="15.75" customHeight="1" x14ac:dyDescent="0.3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4">
        <v>210.56400000000002</v>
      </c>
      <c r="S5016" s="2">
        <v>6</v>
      </c>
      <c r="T5016" s="2">
        <v>0.4</v>
      </c>
      <c r="U5016" s="4">
        <v>-52.640999999999991</v>
      </c>
    </row>
    <row r="5017" spans="1:21" ht="15.75" customHeight="1" x14ac:dyDescent="0.3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4">
        <v>35.168000000000006</v>
      </c>
      <c r="S5017" s="2">
        <v>7</v>
      </c>
      <c r="T5017" s="2">
        <v>0.2</v>
      </c>
      <c r="U5017" s="4">
        <v>9.6712000000000025</v>
      </c>
    </row>
    <row r="5018" spans="1:21" ht="15.75" customHeight="1" x14ac:dyDescent="0.3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4">
        <v>1502.376</v>
      </c>
      <c r="S5018" s="2">
        <v>4</v>
      </c>
      <c r="T5018" s="2">
        <v>0.4</v>
      </c>
      <c r="U5018" s="4">
        <v>-250.39600000000019</v>
      </c>
    </row>
    <row r="5019" spans="1:21" ht="15.75" customHeight="1" x14ac:dyDescent="0.3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4">
        <v>10.11</v>
      </c>
      <c r="S5019" s="2">
        <v>3</v>
      </c>
      <c r="T5019" s="2">
        <v>0</v>
      </c>
      <c r="U5019" s="4">
        <v>3.2351999999999994</v>
      </c>
    </row>
    <row r="5020" spans="1:21" ht="15.75" customHeight="1" x14ac:dyDescent="0.3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4">
        <v>772.47</v>
      </c>
      <c r="S5020" s="2">
        <v>3</v>
      </c>
      <c r="T5020" s="2">
        <v>0</v>
      </c>
      <c r="U5020" s="4">
        <v>146.76929999999993</v>
      </c>
    </row>
    <row r="5021" spans="1:21" ht="15.75" customHeight="1" x14ac:dyDescent="0.3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4">
        <v>20.46</v>
      </c>
      <c r="S5021" s="2">
        <v>2</v>
      </c>
      <c r="T5021" s="2">
        <v>0</v>
      </c>
      <c r="U5021" s="4">
        <v>5.3196000000000012</v>
      </c>
    </row>
    <row r="5022" spans="1:21" ht="15.75" customHeight="1" x14ac:dyDescent="0.3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4">
        <v>347.58</v>
      </c>
      <c r="S5022" s="2">
        <v>3</v>
      </c>
      <c r="T5022" s="2">
        <v>0</v>
      </c>
      <c r="U5022" s="4">
        <v>17.378999999999976</v>
      </c>
    </row>
    <row r="5023" spans="1:21" ht="15.75" customHeight="1" x14ac:dyDescent="0.3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4">
        <v>72.64</v>
      </c>
      <c r="S5023" s="2">
        <v>2</v>
      </c>
      <c r="T5023" s="2">
        <v>0</v>
      </c>
      <c r="U5023" s="4">
        <v>21.791999999999994</v>
      </c>
    </row>
    <row r="5024" spans="1:21" ht="15.75" customHeight="1" x14ac:dyDescent="0.3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4">
        <v>772.47</v>
      </c>
      <c r="S5024" s="2">
        <v>3</v>
      </c>
      <c r="T5024" s="2">
        <v>0</v>
      </c>
      <c r="U5024" s="4">
        <v>146.76929999999993</v>
      </c>
    </row>
    <row r="5025" spans="1:21" ht="15.75" customHeight="1" x14ac:dyDescent="0.3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4">
        <v>39.92</v>
      </c>
      <c r="S5025" s="2">
        <v>4</v>
      </c>
      <c r="T5025" s="2">
        <v>0</v>
      </c>
      <c r="U5025" s="4">
        <v>11.177600000000002</v>
      </c>
    </row>
    <row r="5026" spans="1:21" ht="15.75" customHeight="1" x14ac:dyDescent="0.3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4">
        <v>33.479999999999997</v>
      </c>
      <c r="S5026" s="2">
        <v>2</v>
      </c>
      <c r="T5026" s="2">
        <v>0</v>
      </c>
      <c r="U5026" s="4">
        <v>16.405199999999997</v>
      </c>
    </row>
    <row r="5027" spans="1:21" ht="15.75" customHeight="1" x14ac:dyDescent="0.3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4">
        <v>461.97</v>
      </c>
      <c r="S5027" s="2">
        <v>3</v>
      </c>
      <c r="T5027" s="2">
        <v>0</v>
      </c>
      <c r="U5027" s="4">
        <v>133.97129999999996</v>
      </c>
    </row>
    <row r="5028" spans="1:21" ht="15.75" customHeight="1" x14ac:dyDescent="0.3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4">
        <v>137.62</v>
      </c>
      <c r="S5028" s="2">
        <v>2</v>
      </c>
      <c r="T5028" s="2">
        <v>0</v>
      </c>
      <c r="U5028" s="4">
        <v>60.552800000000005</v>
      </c>
    </row>
    <row r="5029" spans="1:21" ht="15.75" customHeight="1" x14ac:dyDescent="0.3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4">
        <v>302.67</v>
      </c>
      <c r="S5029" s="2">
        <v>3</v>
      </c>
      <c r="T5029" s="2">
        <v>0</v>
      </c>
      <c r="U5029" s="4">
        <v>72.640799999999999</v>
      </c>
    </row>
    <row r="5030" spans="1:21" ht="15.75" customHeight="1" x14ac:dyDescent="0.3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4">
        <v>239.976</v>
      </c>
      <c r="S5030" s="2">
        <v>3</v>
      </c>
      <c r="T5030" s="2">
        <v>0.2</v>
      </c>
      <c r="U5030" s="4">
        <v>53.994600000000005</v>
      </c>
    </row>
    <row r="5031" spans="1:21" ht="15.75" customHeight="1" x14ac:dyDescent="0.3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4">
        <v>8.34</v>
      </c>
      <c r="S5031" s="2">
        <v>3</v>
      </c>
      <c r="T5031" s="2">
        <v>0</v>
      </c>
      <c r="U5031" s="4">
        <v>2.1683999999999997</v>
      </c>
    </row>
    <row r="5032" spans="1:21" ht="15.75" customHeight="1" x14ac:dyDescent="0.3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4">
        <v>8.57</v>
      </c>
      <c r="S5032" s="2">
        <v>1</v>
      </c>
      <c r="T5032" s="2">
        <v>0</v>
      </c>
      <c r="U5032" s="4">
        <v>2.2282000000000002</v>
      </c>
    </row>
    <row r="5033" spans="1:21" ht="15.75" customHeight="1" x14ac:dyDescent="0.3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4">
        <v>119.61600000000001</v>
      </c>
      <c r="S5033" s="2">
        <v>8</v>
      </c>
      <c r="T5033" s="2">
        <v>0.2</v>
      </c>
      <c r="U5033" s="4">
        <v>40.370399999999997</v>
      </c>
    </row>
    <row r="5034" spans="1:21" ht="15.75" customHeight="1" x14ac:dyDescent="0.3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4">
        <v>212.94</v>
      </c>
      <c r="S5034" s="2">
        <v>3</v>
      </c>
      <c r="T5034" s="2">
        <v>0</v>
      </c>
      <c r="U5034" s="4">
        <v>25.552800000000005</v>
      </c>
    </row>
    <row r="5035" spans="1:21" ht="15.75" customHeight="1" x14ac:dyDescent="0.3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4">
        <v>26.49</v>
      </c>
      <c r="S5035" s="2">
        <v>1</v>
      </c>
      <c r="T5035" s="2">
        <v>0</v>
      </c>
      <c r="U5035" s="4">
        <v>7.4172000000000011</v>
      </c>
    </row>
    <row r="5036" spans="1:21" ht="15.75" customHeight="1" x14ac:dyDescent="0.3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4">
        <v>687.4</v>
      </c>
      <c r="S5036" s="2">
        <v>5</v>
      </c>
      <c r="T5036" s="2">
        <v>0</v>
      </c>
      <c r="U5036" s="4">
        <v>48.117999999999981</v>
      </c>
    </row>
    <row r="5037" spans="1:21" ht="15.75" customHeight="1" x14ac:dyDescent="0.3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4">
        <v>653.54999999999995</v>
      </c>
      <c r="S5037" s="2">
        <v>3</v>
      </c>
      <c r="T5037" s="2">
        <v>0</v>
      </c>
      <c r="U5037" s="4">
        <v>111.10349999999994</v>
      </c>
    </row>
    <row r="5038" spans="1:21" ht="15.75" customHeight="1" x14ac:dyDescent="0.3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4">
        <v>33.9</v>
      </c>
      <c r="S5038" s="2">
        <v>2</v>
      </c>
      <c r="T5038" s="2">
        <v>0</v>
      </c>
      <c r="U5038" s="4">
        <v>2.0339999999999989</v>
      </c>
    </row>
    <row r="5039" spans="1:21" ht="15.75" customHeight="1" x14ac:dyDescent="0.3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4">
        <v>239.96000000000004</v>
      </c>
      <c r="S5039" s="2">
        <v>5</v>
      </c>
      <c r="T5039" s="2">
        <v>0.2</v>
      </c>
      <c r="U5039" s="4">
        <v>83.98599999999999</v>
      </c>
    </row>
    <row r="5040" spans="1:21" ht="15.75" customHeight="1" x14ac:dyDescent="0.3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4">
        <v>199.83600000000001</v>
      </c>
      <c r="S5040" s="2">
        <v>4</v>
      </c>
      <c r="T5040" s="2">
        <v>0.3</v>
      </c>
      <c r="U5040" s="4">
        <v>-37.112400000000036</v>
      </c>
    </row>
    <row r="5041" spans="1:21" ht="15.75" customHeight="1" x14ac:dyDescent="0.3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4">
        <v>716</v>
      </c>
      <c r="S5041" s="2">
        <v>2</v>
      </c>
      <c r="T5041" s="2">
        <v>0</v>
      </c>
      <c r="U5041" s="4">
        <v>193.32000000000005</v>
      </c>
    </row>
    <row r="5042" spans="1:21" ht="15.75" customHeight="1" x14ac:dyDescent="0.3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4">
        <v>221.06</v>
      </c>
      <c r="S5042" s="2">
        <v>7</v>
      </c>
      <c r="T5042" s="2">
        <v>0</v>
      </c>
      <c r="U5042" s="4">
        <v>103.89819999999997</v>
      </c>
    </row>
    <row r="5043" spans="1:21" ht="15.75" customHeight="1" x14ac:dyDescent="0.3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4">
        <v>67.710000000000008</v>
      </c>
      <c r="S5043" s="2">
        <v>3</v>
      </c>
      <c r="T5043" s="2">
        <v>0</v>
      </c>
      <c r="U5043" s="4">
        <v>32.500799999999998</v>
      </c>
    </row>
    <row r="5044" spans="1:21" ht="15.75" customHeight="1" x14ac:dyDescent="0.3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4">
        <v>129.91999999999999</v>
      </c>
      <c r="S5044" s="2">
        <v>4</v>
      </c>
      <c r="T5044" s="2">
        <v>0</v>
      </c>
      <c r="U5044" s="4">
        <v>38.975999999999985</v>
      </c>
    </row>
    <row r="5045" spans="1:21" ht="15.75" customHeight="1" x14ac:dyDescent="0.3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4">
        <v>467.46</v>
      </c>
      <c r="S5045" s="2">
        <v>9</v>
      </c>
      <c r="T5045" s="2">
        <v>0</v>
      </c>
      <c r="U5045" s="4">
        <v>191.65860000000001</v>
      </c>
    </row>
    <row r="5046" spans="1:21" ht="15.75" customHeight="1" x14ac:dyDescent="0.3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4">
        <v>61.4</v>
      </c>
      <c r="S5046" s="2">
        <v>5</v>
      </c>
      <c r="T5046" s="2">
        <v>0</v>
      </c>
      <c r="U5046" s="4">
        <v>28.857999999999997</v>
      </c>
    </row>
    <row r="5047" spans="1:21" ht="15.75" customHeight="1" x14ac:dyDescent="0.3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4">
        <v>720.76</v>
      </c>
      <c r="S5047" s="2">
        <v>4</v>
      </c>
      <c r="T5047" s="2">
        <v>0</v>
      </c>
      <c r="U5047" s="4">
        <v>187.39760000000001</v>
      </c>
    </row>
    <row r="5048" spans="1:21" ht="15.75" customHeight="1" x14ac:dyDescent="0.3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4">
        <v>5.1840000000000011</v>
      </c>
      <c r="S5048" s="2">
        <v>3</v>
      </c>
      <c r="T5048" s="2">
        <v>0.2</v>
      </c>
      <c r="U5048" s="4">
        <v>1.8143999999999996</v>
      </c>
    </row>
    <row r="5049" spans="1:21" ht="15.75" customHeight="1" x14ac:dyDescent="0.3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4">
        <v>14.7</v>
      </c>
      <c r="S5049" s="2">
        <v>5</v>
      </c>
      <c r="T5049" s="2">
        <v>0</v>
      </c>
      <c r="U5049" s="4">
        <v>3.9690000000000003</v>
      </c>
    </row>
    <row r="5050" spans="1:21" ht="15.75" customHeight="1" x14ac:dyDescent="0.3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4">
        <v>8.1339999999999986</v>
      </c>
      <c r="S5050" s="2">
        <v>7</v>
      </c>
      <c r="T5050" s="2">
        <v>0.8</v>
      </c>
      <c r="U5050" s="4">
        <v>-13.827800000000003</v>
      </c>
    </row>
    <row r="5051" spans="1:21" ht="15.75" customHeight="1" x14ac:dyDescent="0.3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4">
        <v>79.984000000000009</v>
      </c>
      <c r="S5051" s="2">
        <v>2</v>
      </c>
      <c r="T5051" s="2">
        <v>0.2</v>
      </c>
      <c r="U5051" s="4">
        <v>13.997199999999999</v>
      </c>
    </row>
    <row r="5052" spans="1:21" ht="15.75" customHeight="1" x14ac:dyDescent="0.3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4">
        <v>18.54</v>
      </c>
      <c r="S5052" s="2">
        <v>2</v>
      </c>
      <c r="T5052" s="2">
        <v>0</v>
      </c>
      <c r="U5052" s="4">
        <v>8.7137999999999991</v>
      </c>
    </row>
    <row r="5053" spans="1:21" ht="15.75" customHeight="1" x14ac:dyDescent="0.3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4">
        <v>24.400000000000002</v>
      </c>
      <c r="S5053" s="2">
        <v>2</v>
      </c>
      <c r="T5053" s="2">
        <v>0.2</v>
      </c>
      <c r="U5053" s="4">
        <v>7.9299999999999971</v>
      </c>
    </row>
    <row r="5054" spans="1:21" ht="15.75" customHeight="1" x14ac:dyDescent="0.3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4">
        <v>195.64</v>
      </c>
      <c r="S5054" s="2">
        <v>4</v>
      </c>
      <c r="T5054" s="2">
        <v>0</v>
      </c>
      <c r="U5054" s="4">
        <v>91.950799999999987</v>
      </c>
    </row>
    <row r="5055" spans="1:21" ht="15.75" customHeight="1" x14ac:dyDescent="0.3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4">
        <v>398.40000000000003</v>
      </c>
      <c r="S5055" s="2">
        <v>5</v>
      </c>
      <c r="T5055" s="2">
        <v>0.2</v>
      </c>
      <c r="U5055" s="4">
        <v>84.659999999999982</v>
      </c>
    </row>
    <row r="5056" spans="1:21" ht="15.75" customHeight="1" x14ac:dyDescent="0.3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4">
        <v>7.0559999999999992</v>
      </c>
      <c r="S5056" s="2">
        <v>3</v>
      </c>
      <c r="T5056" s="2">
        <v>0.2</v>
      </c>
      <c r="U5056" s="4">
        <v>0.79379999999999962</v>
      </c>
    </row>
    <row r="5057" spans="1:21" ht="15.75" customHeight="1" x14ac:dyDescent="0.3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4">
        <v>1352.3975999999998</v>
      </c>
      <c r="S5057" s="2">
        <v>9</v>
      </c>
      <c r="T5057" s="2">
        <v>0.32</v>
      </c>
      <c r="U5057" s="4">
        <v>-437.5404000000002</v>
      </c>
    </row>
    <row r="5058" spans="1:21" ht="15.75" customHeight="1" x14ac:dyDescent="0.3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4">
        <v>26.400000000000002</v>
      </c>
      <c r="S5058" s="2">
        <v>5</v>
      </c>
      <c r="T5058" s="2">
        <v>0</v>
      </c>
      <c r="U5058" s="4">
        <v>11.879999999999999</v>
      </c>
    </row>
    <row r="5059" spans="1:21" ht="15.75" customHeight="1" x14ac:dyDescent="0.3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4">
        <v>41.88</v>
      </c>
      <c r="S5059" s="2">
        <v>6</v>
      </c>
      <c r="T5059" s="2">
        <v>0</v>
      </c>
      <c r="U5059" s="4">
        <v>0.83759999999999835</v>
      </c>
    </row>
    <row r="5060" spans="1:21" ht="15.75" customHeight="1" x14ac:dyDescent="0.3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4">
        <v>99.846000000000004</v>
      </c>
      <c r="S5060" s="2">
        <v>9</v>
      </c>
      <c r="T5060" s="2">
        <v>0.7</v>
      </c>
      <c r="U5060" s="4">
        <v>-83.204999999999984</v>
      </c>
    </row>
    <row r="5061" spans="1:21" ht="15.75" customHeight="1" x14ac:dyDescent="0.3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4">
        <v>699.98</v>
      </c>
      <c r="S5061" s="2">
        <v>2</v>
      </c>
      <c r="T5061" s="2">
        <v>0</v>
      </c>
      <c r="U5061" s="4">
        <v>195.99440000000004</v>
      </c>
    </row>
    <row r="5062" spans="1:21" ht="15.75" customHeight="1" x14ac:dyDescent="0.3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4">
        <v>584.82000000000005</v>
      </c>
      <c r="S5062" s="2">
        <v>9</v>
      </c>
      <c r="T5062" s="2">
        <v>0</v>
      </c>
      <c r="U5062" s="4">
        <v>70.178400000000025</v>
      </c>
    </row>
    <row r="5063" spans="1:21" ht="15.75" customHeight="1" x14ac:dyDescent="0.3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4">
        <v>43.98</v>
      </c>
      <c r="S5063" s="2">
        <v>2</v>
      </c>
      <c r="T5063" s="2">
        <v>0</v>
      </c>
      <c r="U5063" s="4">
        <v>21.99</v>
      </c>
    </row>
    <row r="5064" spans="1:21" ht="15.75" customHeight="1" x14ac:dyDescent="0.3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4">
        <v>377.96999999999997</v>
      </c>
      <c r="S5064" s="2">
        <v>3</v>
      </c>
      <c r="T5064" s="2">
        <v>0</v>
      </c>
      <c r="U5064" s="4">
        <v>105.83160000000002</v>
      </c>
    </row>
    <row r="5065" spans="1:21" ht="15.75" customHeight="1" x14ac:dyDescent="0.3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4">
        <v>123.96000000000001</v>
      </c>
      <c r="S5065" s="2">
        <v>3</v>
      </c>
      <c r="T5065" s="2">
        <v>0</v>
      </c>
      <c r="U5065" s="4">
        <v>11.156400000000005</v>
      </c>
    </row>
    <row r="5066" spans="1:21" ht="15.75" customHeight="1" x14ac:dyDescent="0.3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4">
        <v>391.98</v>
      </c>
      <c r="S5066" s="2">
        <v>2</v>
      </c>
      <c r="T5066" s="2">
        <v>0</v>
      </c>
      <c r="U5066" s="4">
        <v>113.67419999999998</v>
      </c>
    </row>
    <row r="5067" spans="1:21" ht="15.75" customHeight="1" x14ac:dyDescent="0.3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4">
        <v>383.97600000000006</v>
      </c>
      <c r="S5067" s="2">
        <v>3</v>
      </c>
      <c r="T5067" s="2">
        <v>0.2</v>
      </c>
      <c r="U5067" s="4">
        <v>81.59490000000001</v>
      </c>
    </row>
    <row r="5068" spans="1:21" ht="15.75" customHeight="1" x14ac:dyDescent="0.3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4">
        <v>1781.6819999999998</v>
      </c>
      <c r="S5068" s="2">
        <v>7</v>
      </c>
      <c r="T5068" s="2">
        <v>0.4</v>
      </c>
      <c r="U5068" s="4">
        <v>-653.28340000000003</v>
      </c>
    </row>
    <row r="5069" spans="1:21" ht="15.75" customHeight="1" x14ac:dyDescent="0.3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4">
        <v>21.400000000000002</v>
      </c>
      <c r="S5069" s="2">
        <v>5</v>
      </c>
      <c r="T5069" s="2">
        <v>0</v>
      </c>
      <c r="U5069" s="4">
        <v>6.2059999999999977</v>
      </c>
    </row>
    <row r="5070" spans="1:21" ht="15.75" customHeight="1" x14ac:dyDescent="0.3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4">
        <v>549.99</v>
      </c>
      <c r="S5070" s="2">
        <v>1</v>
      </c>
      <c r="T5070" s="2">
        <v>0</v>
      </c>
      <c r="U5070" s="4">
        <v>274.995</v>
      </c>
    </row>
    <row r="5071" spans="1:21" ht="15.75" customHeight="1" x14ac:dyDescent="0.3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4">
        <v>167.535</v>
      </c>
      <c r="S5071" s="2">
        <v>3</v>
      </c>
      <c r="T5071" s="2">
        <v>0.1</v>
      </c>
      <c r="U5071" s="4">
        <v>37.229999999999983</v>
      </c>
    </row>
    <row r="5072" spans="1:21" ht="15.75" customHeight="1" x14ac:dyDescent="0.3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4">
        <v>38.339999999999996</v>
      </c>
      <c r="S5072" s="2">
        <v>3</v>
      </c>
      <c r="T5072" s="2">
        <v>0</v>
      </c>
      <c r="U5072" s="4">
        <v>17.253</v>
      </c>
    </row>
    <row r="5073" spans="1:21" ht="15.75" customHeight="1" x14ac:dyDescent="0.3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4">
        <v>53.88</v>
      </c>
      <c r="S5073" s="2">
        <v>6</v>
      </c>
      <c r="T5073" s="2">
        <v>0</v>
      </c>
      <c r="U5073" s="4">
        <v>22.629600000000003</v>
      </c>
    </row>
    <row r="5074" spans="1:21" ht="15.75" customHeight="1" x14ac:dyDescent="0.3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4">
        <v>299.98</v>
      </c>
      <c r="S5074" s="2">
        <v>2</v>
      </c>
      <c r="T5074" s="2">
        <v>0</v>
      </c>
      <c r="U5074" s="4">
        <v>83.994400000000013</v>
      </c>
    </row>
    <row r="5075" spans="1:21" ht="15.75" customHeight="1" x14ac:dyDescent="0.3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4">
        <v>62.8</v>
      </c>
      <c r="S5075" s="2">
        <v>4</v>
      </c>
      <c r="T5075" s="2">
        <v>0</v>
      </c>
      <c r="U5075" s="4">
        <v>15.700000000000003</v>
      </c>
    </row>
    <row r="5076" spans="1:21" ht="15.75" customHeight="1" x14ac:dyDescent="0.3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4">
        <v>13.904</v>
      </c>
      <c r="S5076" s="2">
        <v>2</v>
      </c>
      <c r="T5076" s="2">
        <v>0.2</v>
      </c>
      <c r="U5076" s="4">
        <v>4.5187999999999997</v>
      </c>
    </row>
    <row r="5077" spans="1:21" ht="15.75" customHeight="1" x14ac:dyDescent="0.3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4">
        <v>744.09999999999991</v>
      </c>
      <c r="S5077" s="2">
        <v>5</v>
      </c>
      <c r="T5077" s="2">
        <v>0.3</v>
      </c>
      <c r="U5077" s="4">
        <v>-95.670000000000044</v>
      </c>
    </row>
    <row r="5078" spans="1:21" ht="15.75" customHeight="1" x14ac:dyDescent="0.3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4">
        <v>44.840000000000011</v>
      </c>
      <c r="S5078" s="2">
        <v>5</v>
      </c>
      <c r="T5078" s="2">
        <v>0.2</v>
      </c>
      <c r="U5078" s="4">
        <v>5.6049999999999951</v>
      </c>
    </row>
    <row r="5079" spans="1:21" ht="15.75" customHeight="1" x14ac:dyDescent="0.3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4">
        <v>401.59000000000003</v>
      </c>
      <c r="S5079" s="2">
        <v>2</v>
      </c>
      <c r="T5079" s="2">
        <v>0.3</v>
      </c>
      <c r="U5079" s="4">
        <v>-131.95100000000002</v>
      </c>
    </row>
    <row r="5080" spans="1:21" ht="15.75" customHeight="1" x14ac:dyDescent="0.3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4">
        <v>18.240000000000002</v>
      </c>
      <c r="S5080" s="2">
        <v>3</v>
      </c>
      <c r="T5080" s="2">
        <v>0</v>
      </c>
      <c r="U5080" s="4">
        <v>8.5727999999999991</v>
      </c>
    </row>
    <row r="5081" spans="1:21" ht="15.75" customHeight="1" x14ac:dyDescent="0.3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4">
        <v>359.49899999999997</v>
      </c>
      <c r="S5081" s="2">
        <v>3</v>
      </c>
      <c r="T5081" s="2">
        <v>0.15</v>
      </c>
      <c r="U5081" s="4">
        <v>-29.605799999999981</v>
      </c>
    </row>
    <row r="5082" spans="1:21" ht="15.75" customHeight="1" x14ac:dyDescent="0.3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4">
        <v>10.48</v>
      </c>
      <c r="S5082" s="2">
        <v>1</v>
      </c>
      <c r="T5082" s="2">
        <v>0</v>
      </c>
      <c r="U5082" s="4">
        <v>2.8296000000000001</v>
      </c>
    </row>
    <row r="5083" spans="1:21" ht="15.75" customHeight="1" x14ac:dyDescent="0.3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4">
        <v>20.736000000000004</v>
      </c>
      <c r="S5083" s="2">
        <v>4</v>
      </c>
      <c r="T5083" s="2">
        <v>0.2</v>
      </c>
      <c r="U5083" s="4">
        <v>7.2576000000000001</v>
      </c>
    </row>
    <row r="5084" spans="1:21" ht="15.75" customHeight="1" x14ac:dyDescent="0.3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4">
        <v>35.167999999999999</v>
      </c>
      <c r="S5084" s="2">
        <v>4</v>
      </c>
      <c r="T5084" s="2">
        <v>0.2</v>
      </c>
      <c r="U5084" s="4">
        <v>8.3524000000000012</v>
      </c>
    </row>
    <row r="5085" spans="1:21" ht="15.75" customHeight="1" x14ac:dyDescent="0.3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4">
        <v>64.704000000000008</v>
      </c>
      <c r="S5085" s="2">
        <v>3</v>
      </c>
      <c r="T5085" s="2">
        <v>0.2</v>
      </c>
      <c r="U5085" s="4">
        <v>23.455199999999998</v>
      </c>
    </row>
    <row r="5086" spans="1:21" ht="15.75" customHeight="1" x14ac:dyDescent="0.3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4">
        <v>105.52</v>
      </c>
      <c r="S5086" s="2">
        <v>4</v>
      </c>
      <c r="T5086" s="2">
        <v>0</v>
      </c>
      <c r="U5086" s="4">
        <v>48.539199999999994</v>
      </c>
    </row>
    <row r="5087" spans="1:21" ht="15.75" customHeight="1" x14ac:dyDescent="0.3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4">
        <v>5.7919999999999989</v>
      </c>
      <c r="S5087" s="2">
        <v>2</v>
      </c>
      <c r="T5087" s="2">
        <v>0.8</v>
      </c>
      <c r="U5087" s="4">
        <v>-9.5568000000000026</v>
      </c>
    </row>
    <row r="5088" spans="1:21" ht="15.75" customHeight="1" x14ac:dyDescent="0.3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4">
        <v>466.15799999999996</v>
      </c>
      <c r="S5088" s="2">
        <v>7</v>
      </c>
      <c r="T5088" s="2">
        <v>0.4</v>
      </c>
      <c r="U5088" s="4">
        <v>-93.231599999999958</v>
      </c>
    </row>
    <row r="5089" spans="1:21" ht="15.75" customHeight="1" x14ac:dyDescent="0.3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4">
        <v>10.312000000000001</v>
      </c>
      <c r="S5089" s="2">
        <v>1</v>
      </c>
      <c r="T5089" s="2">
        <v>0.2</v>
      </c>
      <c r="U5089" s="4">
        <v>-1.2890000000000006</v>
      </c>
    </row>
    <row r="5090" spans="1:21" ht="15.75" customHeight="1" x14ac:dyDescent="0.3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4">
        <v>2.556</v>
      </c>
      <c r="S5090" s="2">
        <v>3</v>
      </c>
      <c r="T5090" s="2">
        <v>0.7</v>
      </c>
      <c r="U5090" s="4">
        <v>-1.7892000000000001</v>
      </c>
    </row>
    <row r="5091" spans="1:21" ht="15.75" customHeight="1" x14ac:dyDescent="0.3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4">
        <v>7.9680000000000009</v>
      </c>
      <c r="S5091" s="2">
        <v>2</v>
      </c>
      <c r="T5091" s="2">
        <v>0.2</v>
      </c>
      <c r="U5091" s="4">
        <v>2.8884000000000007</v>
      </c>
    </row>
    <row r="5092" spans="1:21" ht="15.75" customHeight="1" x14ac:dyDescent="0.3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4">
        <v>8.7840000000000007</v>
      </c>
      <c r="S5092" s="2">
        <v>1</v>
      </c>
      <c r="T5092" s="2">
        <v>0.2</v>
      </c>
      <c r="U5092" s="4">
        <v>3.1842000000000001</v>
      </c>
    </row>
    <row r="5093" spans="1:21" ht="15.75" customHeight="1" x14ac:dyDescent="0.3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4">
        <v>3.024</v>
      </c>
      <c r="S5093" s="2">
        <v>3</v>
      </c>
      <c r="T5093" s="2">
        <v>0.2</v>
      </c>
      <c r="U5093" s="4">
        <v>-0.6048</v>
      </c>
    </row>
    <row r="5094" spans="1:21" ht="15.75" customHeight="1" x14ac:dyDescent="0.3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4">
        <v>51.449999999999996</v>
      </c>
      <c r="S5094" s="2">
        <v>3</v>
      </c>
      <c r="T5094" s="2">
        <v>0</v>
      </c>
      <c r="U5094" s="4">
        <v>13.891499999999999</v>
      </c>
    </row>
    <row r="5095" spans="1:21" ht="15.75" customHeight="1" x14ac:dyDescent="0.3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4">
        <v>14.015999999999996</v>
      </c>
      <c r="S5095" s="2">
        <v>4</v>
      </c>
      <c r="T5095" s="2">
        <v>0.8</v>
      </c>
      <c r="U5095" s="4">
        <v>-31.536000000000001</v>
      </c>
    </row>
    <row r="5096" spans="1:21" ht="15.75" customHeight="1" x14ac:dyDescent="0.3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4">
        <v>214.95000000000002</v>
      </c>
      <c r="S5096" s="2">
        <v>5</v>
      </c>
      <c r="T5096" s="2">
        <v>0.5</v>
      </c>
      <c r="U5096" s="4">
        <v>-120.37200000000003</v>
      </c>
    </row>
    <row r="5097" spans="1:21" ht="15.75" customHeight="1" x14ac:dyDescent="0.3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4">
        <v>35.04</v>
      </c>
      <c r="S5097" s="2">
        <v>4</v>
      </c>
      <c r="T5097" s="2">
        <v>0.2</v>
      </c>
      <c r="U5097" s="4">
        <v>-7.0080000000000044</v>
      </c>
    </row>
    <row r="5098" spans="1:21" ht="15.75" customHeight="1" x14ac:dyDescent="0.3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4">
        <v>10.776000000000002</v>
      </c>
      <c r="S5098" s="2">
        <v>3</v>
      </c>
      <c r="T5098" s="2">
        <v>0.6</v>
      </c>
      <c r="U5098" s="4">
        <v>-4.8491999999999997</v>
      </c>
    </row>
    <row r="5099" spans="1:21" ht="15.75" customHeight="1" x14ac:dyDescent="0.3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4">
        <v>4.5999999999999988</v>
      </c>
      <c r="S5099" s="2">
        <v>2</v>
      </c>
      <c r="T5099" s="2">
        <v>0.8</v>
      </c>
      <c r="U5099" s="4">
        <v>-8.0500000000000025</v>
      </c>
    </row>
    <row r="5100" spans="1:21" ht="15.75" customHeight="1" x14ac:dyDescent="0.3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4">
        <v>35.167999999999999</v>
      </c>
      <c r="S5100" s="2">
        <v>2</v>
      </c>
      <c r="T5100" s="2">
        <v>0.2</v>
      </c>
      <c r="U5100" s="4">
        <v>-8.3524000000000012</v>
      </c>
    </row>
    <row r="5101" spans="1:21" ht="15.75" customHeight="1" x14ac:dyDescent="0.3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4">
        <v>19.152000000000001</v>
      </c>
      <c r="S5101" s="2">
        <v>3</v>
      </c>
      <c r="T5101" s="2">
        <v>0.2</v>
      </c>
      <c r="U5101" s="4">
        <v>6.4638000000000009</v>
      </c>
    </row>
    <row r="5102" spans="1:21" ht="15.75" customHeight="1" x14ac:dyDescent="0.3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4">
        <v>4.4479999999999995</v>
      </c>
      <c r="S5102" s="2">
        <v>2</v>
      </c>
      <c r="T5102" s="2">
        <v>0.2</v>
      </c>
      <c r="U5102" s="4">
        <v>0.3335999999999999</v>
      </c>
    </row>
    <row r="5103" spans="1:21" ht="15.75" customHeight="1" x14ac:dyDescent="0.3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4">
        <v>5.1840000000000011</v>
      </c>
      <c r="S5103" s="2">
        <v>1</v>
      </c>
      <c r="T5103" s="2">
        <v>0.2</v>
      </c>
      <c r="U5103" s="4">
        <v>1.8792</v>
      </c>
    </row>
    <row r="5104" spans="1:21" ht="15.75" customHeight="1" x14ac:dyDescent="0.3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4">
        <v>15.552000000000003</v>
      </c>
      <c r="S5104" s="2">
        <v>3</v>
      </c>
      <c r="T5104" s="2">
        <v>0.2</v>
      </c>
      <c r="U5104" s="4">
        <v>5.4432</v>
      </c>
    </row>
    <row r="5105" spans="1:21" ht="15.75" customHeight="1" x14ac:dyDescent="0.3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4">
        <v>40.032000000000004</v>
      </c>
      <c r="S5105" s="2">
        <v>6</v>
      </c>
      <c r="T5105" s="2">
        <v>0.2</v>
      </c>
      <c r="U5105" s="4">
        <v>12.509999999999993</v>
      </c>
    </row>
    <row r="5106" spans="1:21" ht="15.75" customHeight="1" x14ac:dyDescent="0.3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4">
        <v>16.776000000000003</v>
      </c>
      <c r="S5106" s="2">
        <v>3</v>
      </c>
      <c r="T5106" s="2">
        <v>0.2</v>
      </c>
      <c r="U5106" s="4">
        <v>5.0327999999999999</v>
      </c>
    </row>
    <row r="5107" spans="1:21" ht="15.75" customHeight="1" x14ac:dyDescent="0.3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4">
        <v>186.304</v>
      </c>
      <c r="S5107" s="2">
        <v>4</v>
      </c>
      <c r="T5107" s="2">
        <v>0.2</v>
      </c>
      <c r="U5107" s="4">
        <v>13.972799999999999</v>
      </c>
    </row>
    <row r="5108" spans="1:21" ht="15.75" customHeight="1" x14ac:dyDescent="0.3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4">
        <v>66.36</v>
      </c>
      <c r="S5108" s="2">
        <v>4</v>
      </c>
      <c r="T5108" s="2">
        <v>0</v>
      </c>
      <c r="U5108" s="4">
        <v>23.225999999999999</v>
      </c>
    </row>
    <row r="5109" spans="1:21" ht="15.75" customHeight="1" x14ac:dyDescent="0.3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4">
        <v>42.047999999999995</v>
      </c>
      <c r="S5109" s="2">
        <v>9</v>
      </c>
      <c r="T5109" s="2">
        <v>0.2</v>
      </c>
      <c r="U5109" s="4">
        <v>5.2559999999999985</v>
      </c>
    </row>
    <row r="5110" spans="1:21" ht="15.75" customHeight="1" x14ac:dyDescent="0.3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4">
        <v>67.92</v>
      </c>
      <c r="S5110" s="2">
        <v>5</v>
      </c>
      <c r="T5110" s="2">
        <v>0.2</v>
      </c>
      <c r="U5110" s="4">
        <v>6.7920000000000016</v>
      </c>
    </row>
    <row r="5111" spans="1:21" ht="15.75" customHeight="1" x14ac:dyDescent="0.3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4">
        <v>52.512</v>
      </c>
      <c r="S5111" s="2">
        <v>6</v>
      </c>
      <c r="T5111" s="2">
        <v>0.2</v>
      </c>
      <c r="U5111" s="4">
        <v>19.692</v>
      </c>
    </row>
    <row r="5112" spans="1:21" ht="15.75" customHeight="1" x14ac:dyDescent="0.3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4">
        <v>186.91200000000001</v>
      </c>
      <c r="S5112" s="2">
        <v>6</v>
      </c>
      <c r="T5112" s="2">
        <v>0.2</v>
      </c>
      <c r="U5112" s="4">
        <v>-35.046000000000028</v>
      </c>
    </row>
    <row r="5113" spans="1:21" ht="15.75" customHeight="1" x14ac:dyDescent="0.3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4">
        <v>10.048000000000002</v>
      </c>
      <c r="S5113" s="2">
        <v>4</v>
      </c>
      <c r="T5113" s="2">
        <v>0.2</v>
      </c>
      <c r="U5113" s="4">
        <v>3.1399999999999988</v>
      </c>
    </row>
    <row r="5114" spans="1:21" ht="15.75" customHeight="1" x14ac:dyDescent="0.3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4">
        <v>17.496000000000002</v>
      </c>
      <c r="S5114" s="2">
        <v>9</v>
      </c>
      <c r="T5114" s="2">
        <v>0.6</v>
      </c>
      <c r="U5114" s="4">
        <v>-7.4357999999999969</v>
      </c>
    </row>
    <row r="5115" spans="1:21" ht="15.75" customHeight="1" x14ac:dyDescent="0.3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4">
        <v>15.552000000000003</v>
      </c>
      <c r="S5115" s="2">
        <v>3</v>
      </c>
      <c r="T5115" s="2">
        <v>0.2</v>
      </c>
      <c r="U5115" s="4">
        <v>5.4432</v>
      </c>
    </row>
    <row r="5116" spans="1:21" ht="15.75" customHeight="1" x14ac:dyDescent="0.3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4">
        <v>10.776000000000002</v>
      </c>
      <c r="S5116" s="2">
        <v>3</v>
      </c>
      <c r="T5116" s="2">
        <v>0.2</v>
      </c>
      <c r="U5116" s="4">
        <v>3.3674999999999984</v>
      </c>
    </row>
    <row r="5117" spans="1:21" ht="15.75" customHeight="1" x14ac:dyDescent="0.3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4">
        <v>3.3040000000000003</v>
      </c>
      <c r="S5117" s="2">
        <v>1</v>
      </c>
      <c r="T5117" s="2">
        <v>0.2</v>
      </c>
      <c r="U5117" s="4">
        <v>1.0737999999999999</v>
      </c>
    </row>
    <row r="5118" spans="1:21" ht="15.75" customHeight="1" x14ac:dyDescent="0.3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4">
        <v>35.479999999999997</v>
      </c>
      <c r="S5118" s="2">
        <v>1</v>
      </c>
      <c r="T5118" s="2">
        <v>0</v>
      </c>
      <c r="U5118" s="4">
        <v>0</v>
      </c>
    </row>
    <row r="5119" spans="1:21" ht="15.75" customHeight="1" x14ac:dyDescent="0.3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4">
        <v>34.44</v>
      </c>
      <c r="S5119" s="2">
        <v>3</v>
      </c>
      <c r="T5119" s="2">
        <v>0</v>
      </c>
      <c r="U5119" s="4">
        <v>16.186799999999998</v>
      </c>
    </row>
    <row r="5120" spans="1:21" ht="15.75" customHeight="1" x14ac:dyDescent="0.3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4">
        <v>629.92999999999995</v>
      </c>
      <c r="S5120" s="2">
        <v>7</v>
      </c>
      <c r="T5120" s="2">
        <v>0</v>
      </c>
      <c r="U5120" s="4">
        <v>296.06709999999998</v>
      </c>
    </row>
    <row r="5121" spans="1:21" ht="15.75" customHeight="1" x14ac:dyDescent="0.3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4">
        <v>79.056000000000012</v>
      </c>
      <c r="S5121" s="2">
        <v>9</v>
      </c>
      <c r="T5121" s="2">
        <v>0.2</v>
      </c>
      <c r="U5121" s="4">
        <v>28.657800000000002</v>
      </c>
    </row>
    <row r="5122" spans="1:21" ht="15.75" customHeight="1" x14ac:dyDescent="0.3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4">
        <v>232.54999999999998</v>
      </c>
      <c r="S5122" s="2">
        <v>5</v>
      </c>
      <c r="T5122" s="2">
        <v>0</v>
      </c>
      <c r="U5122" s="4">
        <v>9.3019999999999925</v>
      </c>
    </row>
    <row r="5123" spans="1:21" ht="15.75" customHeight="1" x14ac:dyDescent="0.3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4">
        <v>99.98</v>
      </c>
      <c r="S5123" s="2">
        <v>2</v>
      </c>
      <c r="T5123" s="2">
        <v>0</v>
      </c>
      <c r="U5123" s="4">
        <v>42.991400000000006</v>
      </c>
    </row>
    <row r="5124" spans="1:21" ht="15.75" customHeight="1" x14ac:dyDescent="0.3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4">
        <v>19.440000000000001</v>
      </c>
      <c r="S5124" s="2">
        <v>3</v>
      </c>
      <c r="T5124" s="2">
        <v>0</v>
      </c>
      <c r="U5124" s="4">
        <v>9.3312000000000008</v>
      </c>
    </row>
    <row r="5125" spans="1:21" ht="15.75" customHeight="1" x14ac:dyDescent="0.3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4">
        <v>12.96</v>
      </c>
      <c r="S5125" s="2">
        <v>2</v>
      </c>
      <c r="T5125" s="2">
        <v>0</v>
      </c>
      <c r="U5125" s="4">
        <v>6.3504000000000005</v>
      </c>
    </row>
    <row r="5126" spans="1:21" ht="15.75" customHeight="1" x14ac:dyDescent="0.3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4">
        <v>464.29200000000003</v>
      </c>
      <c r="S5126" s="2">
        <v>9</v>
      </c>
      <c r="T5126" s="2">
        <v>0.4</v>
      </c>
      <c r="U5126" s="4">
        <v>-108.33479999999997</v>
      </c>
    </row>
    <row r="5127" spans="1:21" ht="15.75" customHeight="1" x14ac:dyDescent="0.3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4">
        <v>68.459999999999994</v>
      </c>
      <c r="S5127" s="2">
        <v>7</v>
      </c>
      <c r="T5127" s="2">
        <v>0</v>
      </c>
      <c r="U5127" s="4">
        <v>31.491599999999995</v>
      </c>
    </row>
    <row r="5128" spans="1:21" ht="15.75" customHeight="1" x14ac:dyDescent="0.3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4">
        <v>2799.96</v>
      </c>
      <c r="S5128" s="2">
        <v>4</v>
      </c>
      <c r="T5128" s="2">
        <v>0</v>
      </c>
      <c r="U5128" s="4">
        <v>1371.9803999999999</v>
      </c>
    </row>
    <row r="5129" spans="1:21" ht="15.75" customHeight="1" x14ac:dyDescent="0.3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4">
        <v>601.29999999999995</v>
      </c>
      <c r="S5129" s="2">
        <v>2</v>
      </c>
      <c r="T5129" s="2">
        <v>0</v>
      </c>
      <c r="U5129" s="4">
        <v>198.42899999999997</v>
      </c>
    </row>
    <row r="5130" spans="1:21" ht="15.75" customHeight="1" x14ac:dyDescent="0.3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4">
        <v>16.989999999999998</v>
      </c>
      <c r="S5130" s="2">
        <v>1</v>
      </c>
      <c r="T5130" s="2">
        <v>0</v>
      </c>
      <c r="U5130" s="4">
        <v>4.4173999999999989</v>
      </c>
    </row>
    <row r="5131" spans="1:21" ht="15.75" customHeight="1" x14ac:dyDescent="0.3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4">
        <v>287.96999999999997</v>
      </c>
      <c r="S5131" s="2">
        <v>3</v>
      </c>
      <c r="T5131" s="2">
        <v>0</v>
      </c>
      <c r="U5131" s="4">
        <v>80.631600000000006</v>
      </c>
    </row>
    <row r="5132" spans="1:21" ht="15.75" customHeight="1" x14ac:dyDescent="0.3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4">
        <v>44.820000000000007</v>
      </c>
      <c r="S5132" s="2">
        <v>9</v>
      </c>
      <c r="T5132" s="2">
        <v>0</v>
      </c>
      <c r="U5132" s="4">
        <v>21.065400000000004</v>
      </c>
    </row>
    <row r="5133" spans="1:21" ht="15.75" customHeight="1" x14ac:dyDescent="0.3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4">
        <v>101.12</v>
      </c>
      <c r="S5133" s="2">
        <v>8</v>
      </c>
      <c r="T5133" s="2">
        <v>0</v>
      </c>
      <c r="U5133" s="4">
        <v>37.414400000000001</v>
      </c>
    </row>
    <row r="5134" spans="1:21" ht="15.75" customHeight="1" x14ac:dyDescent="0.3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4">
        <v>107.97600000000001</v>
      </c>
      <c r="S5134" s="2">
        <v>3</v>
      </c>
      <c r="T5134" s="2">
        <v>0.2</v>
      </c>
      <c r="U5134" s="4">
        <v>37.791599999999988</v>
      </c>
    </row>
    <row r="5135" spans="1:21" ht="15.75" customHeight="1" x14ac:dyDescent="0.3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4">
        <v>58.730000000000004</v>
      </c>
      <c r="S5135" s="2">
        <v>7</v>
      </c>
      <c r="T5135" s="2">
        <v>0</v>
      </c>
      <c r="U5135" s="4">
        <v>14.682500000000001</v>
      </c>
    </row>
    <row r="5136" spans="1:21" ht="15.75" customHeight="1" x14ac:dyDescent="0.3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4">
        <v>93.344000000000008</v>
      </c>
      <c r="S5136" s="2">
        <v>4</v>
      </c>
      <c r="T5136" s="2">
        <v>0.2</v>
      </c>
      <c r="U5136" s="4">
        <v>32.670400000000001</v>
      </c>
    </row>
    <row r="5137" spans="1:21" ht="15.75" customHeight="1" x14ac:dyDescent="0.3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4">
        <v>17.05</v>
      </c>
      <c r="S5137" s="2">
        <v>5</v>
      </c>
      <c r="T5137" s="2">
        <v>0</v>
      </c>
      <c r="U5137" s="4">
        <v>8.1840000000000011</v>
      </c>
    </row>
    <row r="5138" spans="1:21" ht="15.75" customHeight="1" x14ac:dyDescent="0.3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4">
        <v>8.0960000000000001</v>
      </c>
      <c r="S5138" s="2">
        <v>2</v>
      </c>
      <c r="T5138" s="2">
        <v>0.2</v>
      </c>
      <c r="U5138" s="4">
        <v>2.7323999999999993</v>
      </c>
    </row>
    <row r="5139" spans="1:21" ht="15.75" customHeight="1" x14ac:dyDescent="0.3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4">
        <v>30.36</v>
      </c>
      <c r="S5139" s="2">
        <v>4</v>
      </c>
      <c r="T5139" s="2">
        <v>0</v>
      </c>
      <c r="U5139" s="4">
        <v>13.0548</v>
      </c>
    </row>
    <row r="5140" spans="1:21" ht="15.75" customHeight="1" x14ac:dyDescent="0.3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4">
        <v>23.34</v>
      </c>
      <c r="S5140" s="2">
        <v>3</v>
      </c>
      <c r="T5140" s="2">
        <v>0</v>
      </c>
      <c r="U5140" s="4">
        <v>10.969799999999999</v>
      </c>
    </row>
    <row r="5141" spans="1:21" ht="15.75" customHeight="1" x14ac:dyDescent="0.3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4">
        <v>51.550000000000004</v>
      </c>
      <c r="S5141" s="2">
        <v>5</v>
      </c>
      <c r="T5141" s="2">
        <v>0</v>
      </c>
      <c r="U5141" s="4">
        <v>24.2285</v>
      </c>
    </row>
    <row r="5142" spans="1:21" ht="15.75" customHeight="1" x14ac:dyDescent="0.3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4">
        <v>119.9</v>
      </c>
      <c r="S5142" s="2">
        <v>2</v>
      </c>
      <c r="T5142" s="2">
        <v>0</v>
      </c>
      <c r="U5142" s="4">
        <v>43.164000000000001</v>
      </c>
    </row>
    <row r="5143" spans="1:21" ht="15.75" customHeight="1" x14ac:dyDescent="0.3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4">
        <v>1317.492</v>
      </c>
      <c r="S5143" s="2">
        <v>6</v>
      </c>
      <c r="T5143" s="2">
        <v>0.1</v>
      </c>
      <c r="U5143" s="4">
        <v>292.77599999999995</v>
      </c>
    </row>
    <row r="5144" spans="1:21" ht="15.75" customHeight="1" x14ac:dyDescent="0.3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4">
        <v>63.84</v>
      </c>
      <c r="S5144" s="2">
        <v>8</v>
      </c>
      <c r="T5144" s="2">
        <v>0</v>
      </c>
      <c r="U5144" s="4">
        <v>18.513599999999997</v>
      </c>
    </row>
    <row r="5145" spans="1:21" ht="15.75" customHeight="1" x14ac:dyDescent="0.3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4">
        <v>3.5920000000000005</v>
      </c>
      <c r="S5145" s="2">
        <v>1</v>
      </c>
      <c r="T5145" s="2">
        <v>0.2</v>
      </c>
      <c r="U5145" s="4">
        <v>1.1224999999999996</v>
      </c>
    </row>
    <row r="5146" spans="1:21" ht="15.75" customHeight="1" x14ac:dyDescent="0.3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4">
        <v>86.26</v>
      </c>
      <c r="S5146" s="2">
        <v>2</v>
      </c>
      <c r="T5146" s="2">
        <v>0</v>
      </c>
      <c r="U5146" s="4">
        <v>29.328400000000002</v>
      </c>
    </row>
    <row r="5147" spans="1:21" ht="15.75" customHeight="1" x14ac:dyDescent="0.3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4">
        <v>139.04</v>
      </c>
      <c r="S5147" s="2">
        <v>4</v>
      </c>
      <c r="T5147" s="2">
        <v>0</v>
      </c>
      <c r="U5147" s="4">
        <v>38.931200000000004</v>
      </c>
    </row>
    <row r="5148" spans="1:21" ht="15.75" customHeight="1" x14ac:dyDescent="0.3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4">
        <v>46.8</v>
      </c>
      <c r="S5148" s="2">
        <v>4</v>
      </c>
      <c r="T5148" s="2">
        <v>0</v>
      </c>
      <c r="U5148" s="4">
        <v>16.38</v>
      </c>
    </row>
    <row r="5149" spans="1:21" ht="15.75" customHeight="1" x14ac:dyDescent="0.3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4">
        <v>8.5440000000000005</v>
      </c>
      <c r="S5149" s="2">
        <v>4</v>
      </c>
      <c r="T5149" s="2">
        <v>0.2</v>
      </c>
      <c r="U5149" s="4">
        <v>1.9223999999999997</v>
      </c>
    </row>
    <row r="5150" spans="1:21" ht="15.75" customHeight="1" x14ac:dyDescent="0.3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4">
        <v>842.37600000000009</v>
      </c>
      <c r="S5150" s="2">
        <v>3</v>
      </c>
      <c r="T5150" s="2">
        <v>0.2</v>
      </c>
      <c r="U5150" s="4">
        <v>105.29699999999988</v>
      </c>
    </row>
    <row r="5151" spans="1:21" ht="15.75" customHeight="1" x14ac:dyDescent="0.3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4">
        <v>1214.8499999999999</v>
      </c>
      <c r="S5151" s="2">
        <v>3</v>
      </c>
      <c r="T5151" s="2">
        <v>0</v>
      </c>
      <c r="U5151" s="4">
        <v>352.30649999999997</v>
      </c>
    </row>
    <row r="5152" spans="1:21" ht="15.75" customHeight="1" x14ac:dyDescent="0.3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4">
        <v>67.78</v>
      </c>
      <c r="S5152" s="2">
        <v>2</v>
      </c>
      <c r="T5152" s="2">
        <v>0</v>
      </c>
      <c r="U5152" s="4">
        <v>16.945</v>
      </c>
    </row>
    <row r="5153" spans="1:21" ht="15.75" customHeight="1" x14ac:dyDescent="0.3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4">
        <v>39.900000000000006</v>
      </c>
      <c r="S5153" s="2">
        <v>5</v>
      </c>
      <c r="T5153" s="2">
        <v>0</v>
      </c>
      <c r="U5153" s="4">
        <v>10.373999999999999</v>
      </c>
    </row>
    <row r="5154" spans="1:21" ht="15.75" customHeight="1" x14ac:dyDescent="0.3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4">
        <v>2.6880000000000002</v>
      </c>
      <c r="S5154" s="2">
        <v>1</v>
      </c>
      <c r="T5154" s="2">
        <v>0.2</v>
      </c>
      <c r="U5154" s="4">
        <v>0.83999999999999975</v>
      </c>
    </row>
    <row r="5155" spans="1:21" ht="15.75" customHeight="1" x14ac:dyDescent="0.3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4">
        <v>6.6000000000000005</v>
      </c>
      <c r="S5155" s="2">
        <v>3</v>
      </c>
      <c r="T5155" s="2">
        <v>0</v>
      </c>
      <c r="U5155" s="4">
        <v>2.9040000000000008</v>
      </c>
    </row>
    <row r="5156" spans="1:21" ht="15.75" customHeight="1" x14ac:dyDescent="0.3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4">
        <v>28.4</v>
      </c>
      <c r="S5156" s="2">
        <v>4</v>
      </c>
      <c r="T5156" s="2">
        <v>0</v>
      </c>
      <c r="U5156" s="4">
        <v>13.063999999999998</v>
      </c>
    </row>
    <row r="5157" spans="1:21" ht="15.75" customHeight="1" x14ac:dyDescent="0.3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4">
        <v>212.94</v>
      </c>
      <c r="S5157" s="2">
        <v>3</v>
      </c>
      <c r="T5157" s="2">
        <v>0</v>
      </c>
      <c r="U5157" s="4">
        <v>34.070399999999999</v>
      </c>
    </row>
    <row r="5158" spans="1:21" ht="15.75" customHeight="1" x14ac:dyDescent="0.3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4">
        <v>1001.5840000000001</v>
      </c>
      <c r="S5158" s="2">
        <v>2</v>
      </c>
      <c r="T5158" s="2">
        <v>0.2</v>
      </c>
      <c r="U5158" s="4">
        <v>125.19799999999992</v>
      </c>
    </row>
    <row r="5159" spans="1:21" ht="15.75" customHeight="1" x14ac:dyDescent="0.3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4">
        <v>569.05799999999999</v>
      </c>
      <c r="S5159" s="2">
        <v>3</v>
      </c>
      <c r="T5159" s="2">
        <v>0.3</v>
      </c>
      <c r="U5159" s="4">
        <v>-178.84680000000006</v>
      </c>
    </row>
    <row r="5160" spans="1:21" ht="15.75" customHeight="1" x14ac:dyDescent="0.3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4">
        <v>14.224000000000002</v>
      </c>
      <c r="S5160" s="2">
        <v>2</v>
      </c>
      <c r="T5160" s="2">
        <v>0.6</v>
      </c>
      <c r="U5160" s="4">
        <v>-10.312400000000004</v>
      </c>
    </row>
    <row r="5161" spans="1:21" ht="15.75" customHeight="1" x14ac:dyDescent="0.3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4">
        <v>105.584</v>
      </c>
      <c r="S5161" s="2">
        <v>2</v>
      </c>
      <c r="T5161" s="2">
        <v>0.2</v>
      </c>
      <c r="U5161" s="4">
        <v>9.2386000000000053</v>
      </c>
    </row>
    <row r="5162" spans="1:21" ht="15.75" customHeight="1" x14ac:dyDescent="0.3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4">
        <v>68.720000000000013</v>
      </c>
      <c r="S5162" s="2">
        <v>2</v>
      </c>
      <c r="T5162" s="2">
        <v>0.2</v>
      </c>
      <c r="U5162" s="4">
        <v>-14.603000000000005</v>
      </c>
    </row>
    <row r="5163" spans="1:21" ht="15.75" customHeight="1" x14ac:dyDescent="0.3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4">
        <v>1367.84</v>
      </c>
      <c r="S5163" s="2">
        <v>8</v>
      </c>
      <c r="T5163" s="2">
        <v>0</v>
      </c>
      <c r="U5163" s="4">
        <v>259.88959999999997</v>
      </c>
    </row>
    <row r="5164" spans="1:21" ht="15.75" customHeight="1" x14ac:dyDescent="0.3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4">
        <v>301.95999999999998</v>
      </c>
      <c r="S5164" s="2">
        <v>2</v>
      </c>
      <c r="T5164" s="2">
        <v>0</v>
      </c>
      <c r="U5164" s="4">
        <v>33.215599999999995</v>
      </c>
    </row>
    <row r="5165" spans="1:21" ht="15.75" customHeight="1" x14ac:dyDescent="0.3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4">
        <v>170.35200000000003</v>
      </c>
      <c r="S5165" s="2">
        <v>3</v>
      </c>
      <c r="T5165" s="2">
        <v>0.2</v>
      </c>
      <c r="U5165" s="4">
        <v>-17.035200000000003</v>
      </c>
    </row>
    <row r="5166" spans="1:21" ht="15.75" customHeight="1" x14ac:dyDescent="0.3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4">
        <v>3.9</v>
      </c>
      <c r="S5166" s="2">
        <v>2</v>
      </c>
      <c r="T5166" s="2">
        <v>0</v>
      </c>
      <c r="U5166" s="4">
        <v>1.5209999999999999</v>
      </c>
    </row>
    <row r="5167" spans="1:21" ht="15.75" customHeight="1" x14ac:dyDescent="0.3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4">
        <v>12.84</v>
      </c>
      <c r="S5167" s="2">
        <v>3</v>
      </c>
      <c r="T5167" s="2">
        <v>0</v>
      </c>
      <c r="U5167" s="4">
        <v>5.7779999999999987</v>
      </c>
    </row>
    <row r="5168" spans="1:21" ht="15.75" customHeight="1" x14ac:dyDescent="0.3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4">
        <v>15.84</v>
      </c>
      <c r="S5168" s="2">
        <v>3</v>
      </c>
      <c r="T5168" s="2">
        <v>0</v>
      </c>
      <c r="U5168" s="4">
        <v>7.1280000000000001</v>
      </c>
    </row>
    <row r="5169" spans="1:21" ht="15.75" customHeight="1" x14ac:dyDescent="0.3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4">
        <v>563.93999999999994</v>
      </c>
      <c r="S5169" s="2">
        <v>3</v>
      </c>
      <c r="T5169" s="2">
        <v>0</v>
      </c>
      <c r="U5169" s="4">
        <v>112.78800000000001</v>
      </c>
    </row>
    <row r="5170" spans="1:21" ht="15.75" customHeight="1" x14ac:dyDescent="0.3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4">
        <v>62.94</v>
      </c>
      <c r="S5170" s="2">
        <v>3</v>
      </c>
      <c r="T5170" s="2">
        <v>0</v>
      </c>
      <c r="U5170" s="4">
        <v>11.958600000000001</v>
      </c>
    </row>
    <row r="5171" spans="1:21" ht="15.75" customHeight="1" x14ac:dyDescent="0.3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4">
        <v>535.41</v>
      </c>
      <c r="S5171" s="2">
        <v>3</v>
      </c>
      <c r="T5171" s="2">
        <v>0</v>
      </c>
      <c r="U5171" s="4">
        <v>160.62299999999993</v>
      </c>
    </row>
    <row r="5172" spans="1:21" ht="15.75" customHeight="1" x14ac:dyDescent="0.3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4">
        <v>3504.9</v>
      </c>
      <c r="S5172" s="2">
        <v>5</v>
      </c>
      <c r="T5172" s="2">
        <v>0</v>
      </c>
      <c r="U5172" s="4">
        <v>700.98000000000013</v>
      </c>
    </row>
    <row r="5173" spans="1:21" ht="15.75" customHeight="1" x14ac:dyDescent="0.3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4">
        <v>144.12</v>
      </c>
      <c r="S5173" s="2">
        <v>3</v>
      </c>
      <c r="T5173" s="2">
        <v>0</v>
      </c>
      <c r="U5173" s="4">
        <v>69.177599999999984</v>
      </c>
    </row>
    <row r="5174" spans="1:21" ht="15.75" customHeight="1" x14ac:dyDescent="0.3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4">
        <v>314.54999999999995</v>
      </c>
      <c r="S5174" s="2">
        <v>3</v>
      </c>
      <c r="T5174" s="2">
        <v>0</v>
      </c>
      <c r="U5174" s="4">
        <v>150.98399999999998</v>
      </c>
    </row>
    <row r="5175" spans="1:21" ht="15.75" customHeight="1" x14ac:dyDescent="0.3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4">
        <v>3.4079999999999999</v>
      </c>
      <c r="S5175" s="2">
        <v>1</v>
      </c>
      <c r="T5175" s="2">
        <v>0.2</v>
      </c>
      <c r="U5175" s="4">
        <v>0.89459999999999995</v>
      </c>
    </row>
    <row r="5176" spans="1:21" ht="15.75" customHeight="1" x14ac:dyDescent="0.3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4">
        <v>2.0719999999999996</v>
      </c>
      <c r="S5176" s="2">
        <v>2</v>
      </c>
      <c r="T5176" s="2">
        <v>0.8</v>
      </c>
      <c r="U5176" s="4">
        <v>-3.5224000000000011</v>
      </c>
    </row>
    <row r="5177" spans="1:21" ht="15.75" customHeight="1" x14ac:dyDescent="0.3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4">
        <v>328.39919999999995</v>
      </c>
      <c r="S5177" s="2">
        <v>3</v>
      </c>
      <c r="T5177" s="2">
        <v>0.32</v>
      </c>
      <c r="U5177" s="4">
        <v>-91.758599999999973</v>
      </c>
    </row>
    <row r="5178" spans="1:21" ht="15.75" customHeight="1" x14ac:dyDescent="0.3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4">
        <v>53.248000000000005</v>
      </c>
      <c r="S5178" s="2">
        <v>2</v>
      </c>
      <c r="T5178" s="2">
        <v>0.2</v>
      </c>
      <c r="U5178" s="4">
        <v>19.968</v>
      </c>
    </row>
    <row r="5179" spans="1:21" ht="15.75" customHeight="1" x14ac:dyDescent="0.3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4">
        <v>4.9920000000000009</v>
      </c>
      <c r="S5179" s="2">
        <v>3</v>
      </c>
      <c r="T5179" s="2">
        <v>0.2</v>
      </c>
      <c r="U5179" s="4">
        <v>1.6848000000000001</v>
      </c>
    </row>
    <row r="5180" spans="1:21" ht="15.75" customHeight="1" x14ac:dyDescent="0.3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4">
        <v>37.68</v>
      </c>
      <c r="S5180" s="2">
        <v>2</v>
      </c>
      <c r="T5180" s="2">
        <v>0</v>
      </c>
      <c r="U5180" s="4">
        <v>15.825600000000001</v>
      </c>
    </row>
    <row r="5181" spans="1:21" ht="15.75" customHeight="1" x14ac:dyDescent="0.3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4">
        <v>258.57600000000002</v>
      </c>
      <c r="S5181" s="2">
        <v>2</v>
      </c>
      <c r="T5181" s="2">
        <v>0.2</v>
      </c>
      <c r="U5181" s="4">
        <v>19.393200000000007</v>
      </c>
    </row>
    <row r="5182" spans="1:21" ht="15.75" customHeight="1" x14ac:dyDescent="0.3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4">
        <v>75.84</v>
      </c>
      <c r="S5182" s="2">
        <v>2</v>
      </c>
      <c r="T5182" s="2">
        <v>0</v>
      </c>
      <c r="U5182" s="4">
        <v>29.577600000000004</v>
      </c>
    </row>
    <row r="5183" spans="1:21" ht="15.75" customHeight="1" x14ac:dyDescent="0.3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4">
        <v>45.36</v>
      </c>
      <c r="S5183" s="2">
        <v>7</v>
      </c>
      <c r="T5183" s="2">
        <v>0</v>
      </c>
      <c r="U5183" s="4">
        <v>21.772800000000004</v>
      </c>
    </row>
    <row r="5184" spans="1:21" ht="15.75" customHeight="1" x14ac:dyDescent="0.3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4">
        <v>45.78</v>
      </c>
      <c r="S5184" s="2">
        <v>3</v>
      </c>
      <c r="T5184" s="2">
        <v>0</v>
      </c>
      <c r="U5184" s="4">
        <v>22.89</v>
      </c>
    </row>
    <row r="5185" spans="1:21" ht="15.75" customHeight="1" x14ac:dyDescent="0.3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4">
        <v>40.29</v>
      </c>
      <c r="S5185" s="2">
        <v>3</v>
      </c>
      <c r="T5185" s="2">
        <v>0</v>
      </c>
      <c r="U5185" s="4">
        <v>10.0725</v>
      </c>
    </row>
    <row r="5186" spans="1:21" ht="15.75" customHeight="1" x14ac:dyDescent="0.3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4">
        <v>38.71</v>
      </c>
      <c r="S5186" s="2">
        <v>7</v>
      </c>
      <c r="T5186" s="2">
        <v>0</v>
      </c>
      <c r="U5186" s="4">
        <v>17.8066</v>
      </c>
    </row>
    <row r="5187" spans="1:21" ht="15.75" customHeight="1" x14ac:dyDescent="0.3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4">
        <v>1801.6320000000001</v>
      </c>
      <c r="S5187" s="2">
        <v>6</v>
      </c>
      <c r="T5187" s="2">
        <v>0.2</v>
      </c>
      <c r="U5187" s="4">
        <v>-337.80600000000004</v>
      </c>
    </row>
    <row r="5188" spans="1:21" ht="15.75" customHeight="1" x14ac:dyDescent="0.3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4">
        <v>748.75200000000007</v>
      </c>
      <c r="S5188" s="2">
        <v>8</v>
      </c>
      <c r="T5188" s="2">
        <v>0.4</v>
      </c>
      <c r="U5188" s="4">
        <v>-162.22960000000006</v>
      </c>
    </row>
    <row r="5189" spans="1:21" ht="15.75" customHeight="1" x14ac:dyDescent="0.3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4">
        <v>199.96</v>
      </c>
      <c r="S5189" s="2">
        <v>4</v>
      </c>
      <c r="T5189" s="2">
        <v>0</v>
      </c>
      <c r="U5189" s="4">
        <v>15.996799999999979</v>
      </c>
    </row>
    <row r="5190" spans="1:21" ht="15.75" customHeight="1" x14ac:dyDescent="0.3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4">
        <v>1516.2</v>
      </c>
      <c r="S5190" s="2">
        <v>7</v>
      </c>
      <c r="T5190" s="2">
        <v>0</v>
      </c>
      <c r="U5190" s="4">
        <v>394.21199999999999</v>
      </c>
    </row>
    <row r="5191" spans="1:21" ht="15.75" customHeight="1" x14ac:dyDescent="0.3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4">
        <v>167.95200000000003</v>
      </c>
      <c r="S5191" s="2">
        <v>6</v>
      </c>
      <c r="T5191" s="2">
        <v>0.2</v>
      </c>
      <c r="U5191" s="4">
        <v>-27.292200000000001</v>
      </c>
    </row>
    <row r="5192" spans="1:21" ht="15.75" customHeight="1" x14ac:dyDescent="0.3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4">
        <v>45.04</v>
      </c>
      <c r="S5192" s="2">
        <v>2</v>
      </c>
      <c r="T5192" s="2">
        <v>0.2</v>
      </c>
      <c r="U5192" s="4">
        <v>4.5040000000000031</v>
      </c>
    </row>
    <row r="5193" spans="1:21" ht="15.75" customHeight="1" x14ac:dyDescent="0.3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4">
        <v>23.16</v>
      </c>
      <c r="S5193" s="2">
        <v>2</v>
      </c>
      <c r="T5193" s="2">
        <v>0</v>
      </c>
      <c r="U5193" s="4">
        <v>11.58</v>
      </c>
    </row>
    <row r="5194" spans="1:21" ht="15.75" customHeight="1" x14ac:dyDescent="0.3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4">
        <v>397.59999999999997</v>
      </c>
      <c r="S5194" s="2">
        <v>5</v>
      </c>
      <c r="T5194" s="2">
        <v>0</v>
      </c>
      <c r="U5194" s="4">
        <v>43.735999999999962</v>
      </c>
    </row>
    <row r="5195" spans="1:21" ht="15.75" customHeight="1" x14ac:dyDescent="0.3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4">
        <v>85.96</v>
      </c>
      <c r="S5195" s="2">
        <v>7</v>
      </c>
      <c r="T5195" s="2">
        <v>0</v>
      </c>
      <c r="U5195" s="4">
        <v>40.401199999999996</v>
      </c>
    </row>
    <row r="5196" spans="1:21" ht="15.75" customHeight="1" x14ac:dyDescent="0.3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4">
        <v>13.12</v>
      </c>
      <c r="S5196" s="2">
        <v>4</v>
      </c>
      <c r="T5196" s="2">
        <v>0</v>
      </c>
      <c r="U5196" s="4">
        <v>4.3295999999999992</v>
      </c>
    </row>
    <row r="5197" spans="1:21" ht="15.75" customHeight="1" x14ac:dyDescent="0.3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4">
        <v>45.660000000000004</v>
      </c>
      <c r="S5197" s="2">
        <v>3</v>
      </c>
      <c r="T5197" s="2">
        <v>0</v>
      </c>
      <c r="U5197" s="4">
        <v>22.3734</v>
      </c>
    </row>
    <row r="5198" spans="1:21" ht="15.75" customHeight="1" x14ac:dyDescent="0.3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4">
        <v>158.13</v>
      </c>
      <c r="S5198" s="2">
        <v>3</v>
      </c>
      <c r="T5198" s="2">
        <v>0</v>
      </c>
      <c r="U5198" s="4">
        <v>77.483699999999999</v>
      </c>
    </row>
    <row r="5199" spans="1:21" ht="15.75" customHeight="1" x14ac:dyDescent="0.3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4">
        <v>43.6</v>
      </c>
      <c r="S5199" s="2">
        <v>5</v>
      </c>
      <c r="T5199" s="2">
        <v>0.2</v>
      </c>
      <c r="U5199" s="4">
        <v>4.3600000000000012</v>
      </c>
    </row>
    <row r="5200" spans="1:21" ht="15.75" customHeight="1" x14ac:dyDescent="0.3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4">
        <v>3930.0720000000001</v>
      </c>
      <c r="S5200" s="2">
        <v>3</v>
      </c>
      <c r="T5200" s="2">
        <v>0.2</v>
      </c>
      <c r="U5200" s="4">
        <v>-786.01440000000025</v>
      </c>
    </row>
    <row r="5201" spans="1:21" ht="15.75" customHeight="1" x14ac:dyDescent="0.3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4">
        <v>2.3039999999999998</v>
      </c>
      <c r="S5201" s="2">
        <v>1</v>
      </c>
      <c r="T5201" s="2">
        <v>0.2</v>
      </c>
      <c r="U5201" s="4">
        <v>0.77759999999999996</v>
      </c>
    </row>
    <row r="5202" spans="1:21" ht="15.75" customHeight="1" x14ac:dyDescent="0.3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4">
        <v>431.97600000000006</v>
      </c>
      <c r="S5202" s="2">
        <v>3</v>
      </c>
      <c r="T5202" s="2">
        <v>0.2</v>
      </c>
      <c r="U5202" s="4">
        <v>32.398200000000017</v>
      </c>
    </row>
    <row r="5203" spans="1:21" ht="15.75" customHeight="1" x14ac:dyDescent="0.3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4">
        <v>41.720000000000006</v>
      </c>
      <c r="S5203" s="2">
        <v>7</v>
      </c>
      <c r="T5203" s="2">
        <v>0.2</v>
      </c>
      <c r="U5203" s="4">
        <v>5.7364999999999977</v>
      </c>
    </row>
    <row r="5204" spans="1:21" ht="15.75" customHeight="1" x14ac:dyDescent="0.3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4">
        <v>104.23</v>
      </c>
      <c r="S5204" s="2">
        <v>7</v>
      </c>
      <c r="T5204" s="2">
        <v>0</v>
      </c>
      <c r="U5204" s="4">
        <v>28.142100000000006</v>
      </c>
    </row>
    <row r="5205" spans="1:21" ht="15.75" customHeight="1" x14ac:dyDescent="0.3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4">
        <v>70.260000000000005</v>
      </c>
      <c r="S5205" s="2">
        <v>3</v>
      </c>
      <c r="T5205" s="2">
        <v>0</v>
      </c>
      <c r="U5205" s="4">
        <v>18.970199999999998</v>
      </c>
    </row>
    <row r="5206" spans="1:21" ht="15.75" customHeight="1" x14ac:dyDescent="0.3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4">
        <v>9.26</v>
      </c>
      <c r="S5206" s="2">
        <v>2</v>
      </c>
      <c r="T5206" s="2">
        <v>0</v>
      </c>
      <c r="U5206" s="4">
        <v>3.0557999999999996</v>
      </c>
    </row>
    <row r="5207" spans="1:21" ht="15.75" customHeight="1" x14ac:dyDescent="0.3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4">
        <v>105.98</v>
      </c>
      <c r="S5207" s="2">
        <v>2</v>
      </c>
      <c r="T5207" s="2">
        <v>0</v>
      </c>
      <c r="U5207" s="4">
        <v>4.2391999999999967</v>
      </c>
    </row>
    <row r="5208" spans="1:21" ht="15.75" customHeight="1" x14ac:dyDescent="0.3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4">
        <v>1.24</v>
      </c>
      <c r="S5208" s="2">
        <v>1</v>
      </c>
      <c r="T5208" s="2">
        <v>0</v>
      </c>
      <c r="U5208" s="4">
        <v>0.58279999999999998</v>
      </c>
    </row>
    <row r="5209" spans="1:21" ht="15.75" customHeight="1" x14ac:dyDescent="0.3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4">
        <v>20.7</v>
      </c>
      <c r="S5209" s="2">
        <v>2</v>
      </c>
      <c r="T5209" s="2">
        <v>0</v>
      </c>
      <c r="U5209" s="4">
        <v>9.9359999999999999</v>
      </c>
    </row>
    <row r="5210" spans="1:21" ht="15.75" customHeight="1" x14ac:dyDescent="0.3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4">
        <v>28.900000000000002</v>
      </c>
      <c r="S5210" s="2">
        <v>5</v>
      </c>
      <c r="T5210" s="2">
        <v>0</v>
      </c>
      <c r="U5210" s="4">
        <v>14.161000000000001</v>
      </c>
    </row>
    <row r="5211" spans="1:21" ht="15.75" customHeight="1" x14ac:dyDescent="0.3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4">
        <v>27.18</v>
      </c>
      <c r="S5211" s="2">
        <v>1</v>
      </c>
      <c r="T5211" s="2">
        <v>0</v>
      </c>
      <c r="U5211" s="4">
        <v>12.7746</v>
      </c>
    </row>
    <row r="5212" spans="1:21" ht="15.75" customHeight="1" x14ac:dyDescent="0.3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4">
        <v>465.18</v>
      </c>
      <c r="S5212" s="2">
        <v>3</v>
      </c>
      <c r="T5212" s="2">
        <v>0</v>
      </c>
      <c r="U5212" s="4">
        <v>120.94680000000001</v>
      </c>
    </row>
    <row r="5213" spans="1:21" ht="15.75" customHeight="1" x14ac:dyDescent="0.3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4">
        <v>36.630000000000003</v>
      </c>
      <c r="S5213" s="2">
        <v>3</v>
      </c>
      <c r="T5213" s="2">
        <v>0</v>
      </c>
      <c r="U5213" s="4">
        <v>9.8901000000000039</v>
      </c>
    </row>
    <row r="5214" spans="1:21" ht="15.75" customHeight="1" x14ac:dyDescent="0.3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4">
        <v>51.449999999999996</v>
      </c>
      <c r="S5214" s="2">
        <v>3</v>
      </c>
      <c r="T5214" s="2">
        <v>0</v>
      </c>
      <c r="U5214" s="4">
        <v>13.891499999999999</v>
      </c>
    </row>
    <row r="5215" spans="1:21" ht="15.75" customHeight="1" x14ac:dyDescent="0.3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4">
        <v>7.83</v>
      </c>
      <c r="S5215" s="2">
        <v>3</v>
      </c>
      <c r="T5215" s="2">
        <v>0</v>
      </c>
      <c r="U5215" s="4">
        <v>3.6017999999999999</v>
      </c>
    </row>
    <row r="5216" spans="1:21" ht="15.75" customHeight="1" x14ac:dyDescent="0.3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4">
        <v>35.4</v>
      </c>
      <c r="S5216" s="2">
        <v>5</v>
      </c>
      <c r="T5216" s="2">
        <v>0</v>
      </c>
      <c r="U5216" s="4">
        <v>13.452000000000002</v>
      </c>
    </row>
    <row r="5217" spans="1:21" ht="15.75" customHeight="1" x14ac:dyDescent="0.3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4">
        <v>29.900000000000002</v>
      </c>
      <c r="S5217" s="2">
        <v>5</v>
      </c>
      <c r="T5217" s="2">
        <v>0</v>
      </c>
      <c r="U5217" s="4">
        <v>13.454999999999998</v>
      </c>
    </row>
    <row r="5218" spans="1:21" ht="15.75" customHeight="1" x14ac:dyDescent="0.3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4">
        <v>17.48</v>
      </c>
      <c r="S5218" s="2">
        <v>2</v>
      </c>
      <c r="T5218" s="2">
        <v>0</v>
      </c>
      <c r="U5218" s="4">
        <v>8.2156000000000002</v>
      </c>
    </row>
    <row r="5219" spans="1:21" ht="15.75" customHeight="1" x14ac:dyDescent="0.3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4">
        <v>79.14</v>
      </c>
      <c r="S5219" s="2">
        <v>3</v>
      </c>
      <c r="T5219" s="2">
        <v>0</v>
      </c>
      <c r="U5219" s="4">
        <v>36.404399999999995</v>
      </c>
    </row>
    <row r="5220" spans="1:21" ht="15.75" customHeight="1" x14ac:dyDescent="0.3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4">
        <v>8.4</v>
      </c>
      <c r="S5220" s="2">
        <v>5</v>
      </c>
      <c r="T5220" s="2">
        <v>0</v>
      </c>
      <c r="U5220" s="4">
        <v>4.2</v>
      </c>
    </row>
    <row r="5221" spans="1:21" ht="15.75" customHeight="1" x14ac:dyDescent="0.3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4">
        <v>498.26000000000005</v>
      </c>
      <c r="S5221" s="2">
        <v>7</v>
      </c>
      <c r="T5221" s="2">
        <v>0</v>
      </c>
      <c r="U5221" s="4">
        <v>134.53020000000001</v>
      </c>
    </row>
    <row r="5222" spans="1:21" ht="15.75" customHeight="1" x14ac:dyDescent="0.3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4">
        <v>212.94</v>
      </c>
      <c r="S5222" s="2">
        <v>3</v>
      </c>
      <c r="T5222" s="2">
        <v>0</v>
      </c>
      <c r="U5222" s="4">
        <v>57.4938</v>
      </c>
    </row>
    <row r="5223" spans="1:21" ht="15.75" customHeight="1" x14ac:dyDescent="0.3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4">
        <v>706.86</v>
      </c>
      <c r="S5223" s="2">
        <v>7</v>
      </c>
      <c r="T5223" s="2">
        <v>0</v>
      </c>
      <c r="U5223" s="4">
        <v>197.92079999999999</v>
      </c>
    </row>
    <row r="5224" spans="1:21" ht="15.75" customHeight="1" x14ac:dyDescent="0.3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4">
        <v>114.94999999999999</v>
      </c>
      <c r="S5224" s="2">
        <v>5</v>
      </c>
      <c r="T5224" s="2">
        <v>0</v>
      </c>
      <c r="U5224" s="4">
        <v>2.2990000000000066</v>
      </c>
    </row>
    <row r="5225" spans="1:21" ht="15.75" customHeight="1" x14ac:dyDescent="0.3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4">
        <v>43.19</v>
      </c>
      <c r="S5225" s="2">
        <v>7</v>
      </c>
      <c r="T5225" s="2">
        <v>0</v>
      </c>
      <c r="U5225" s="4">
        <v>20.731199999999998</v>
      </c>
    </row>
    <row r="5226" spans="1:21" ht="15.75" customHeight="1" x14ac:dyDescent="0.3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4">
        <v>166.44</v>
      </c>
      <c r="S5226" s="2">
        <v>3</v>
      </c>
      <c r="T5226" s="2">
        <v>0</v>
      </c>
      <c r="U5226" s="4">
        <v>79.891199999999998</v>
      </c>
    </row>
    <row r="5227" spans="1:21" ht="15.75" customHeight="1" x14ac:dyDescent="0.3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4">
        <v>36.56</v>
      </c>
      <c r="S5227" s="2">
        <v>5</v>
      </c>
      <c r="T5227" s="2">
        <v>0.2</v>
      </c>
      <c r="U5227" s="4">
        <v>12.795999999999999</v>
      </c>
    </row>
    <row r="5228" spans="1:21" ht="15.75" customHeight="1" x14ac:dyDescent="0.3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4">
        <v>186.14400000000001</v>
      </c>
      <c r="S5228" s="2">
        <v>6</v>
      </c>
      <c r="T5228" s="2">
        <v>0.2</v>
      </c>
      <c r="U5228" s="4">
        <v>60.496799999999993</v>
      </c>
    </row>
    <row r="5229" spans="1:21" ht="15.75" customHeight="1" x14ac:dyDescent="0.3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4">
        <v>353.56799999999998</v>
      </c>
      <c r="S5229" s="2">
        <v>2</v>
      </c>
      <c r="T5229" s="2">
        <v>0.2</v>
      </c>
      <c r="U5229" s="4">
        <v>-44.196000000000026</v>
      </c>
    </row>
    <row r="5230" spans="1:21" ht="15.75" customHeight="1" x14ac:dyDescent="0.3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4">
        <v>81.98</v>
      </c>
      <c r="S5230" s="2">
        <v>2</v>
      </c>
      <c r="T5230" s="2">
        <v>0</v>
      </c>
      <c r="U5230" s="4">
        <v>40.170200000000001</v>
      </c>
    </row>
    <row r="5231" spans="1:21" ht="15.75" customHeight="1" x14ac:dyDescent="0.3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4">
        <v>14.624000000000002</v>
      </c>
      <c r="S5231" s="2">
        <v>2</v>
      </c>
      <c r="T5231" s="2">
        <v>0.2</v>
      </c>
      <c r="U5231" s="4">
        <v>5.1183999999999994</v>
      </c>
    </row>
    <row r="5232" spans="1:21" ht="15.75" customHeight="1" x14ac:dyDescent="0.3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4">
        <v>697.16</v>
      </c>
      <c r="S5232" s="2">
        <v>5</v>
      </c>
      <c r="T5232" s="2">
        <v>0.2</v>
      </c>
      <c r="U5232" s="4">
        <v>8.7144999999999868</v>
      </c>
    </row>
    <row r="5233" spans="1:21" ht="15.75" customHeight="1" x14ac:dyDescent="0.3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4">
        <v>30.93</v>
      </c>
      <c r="S5233" s="2">
        <v>1</v>
      </c>
      <c r="T5233" s="2">
        <v>0</v>
      </c>
      <c r="U5233" s="4">
        <v>12.6813</v>
      </c>
    </row>
    <row r="5234" spans="1:21" ht="15.75" customHeight="1" x14ac:dyDescent="0.3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4">
        <v>27.496000000000002</v>
      </c>
      <c r="S5234" s="2">
        <v>7</v>
      </c>
      <c r="T5234" s="2">
        <v>0.2</v>
      </c>
      <c r="U5234" s="4">
        <v>9.2798999999999996</v>
      </c>
    </row>
    <row r="5235" spans="1:21" ht="15.75" customHeight="1" x14ac:dyDescent="0.3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4">
        <v>605.34</v>
      </c>
      <c r="S5235" s="2">
        <v>6</v>
      </c>
      <c r="T5235" s="2">
        <v>0</v>
      </c>
      <c r="U5235" s="4">
        <v>145.2816</v>
      </c>
    </row>
    <row r="5236" spans="1:21" ht="15.75" customHeight="1" x14ac:dyDescent="0.3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4">
        <v>210.00800000000001</v>
      </c>
      <c r="S5236" s="2">
        <v>1</v>
      </c>
      <c r="T5236" s="2">
        <v>0.2</v>
      </c>
      <c r="U5236" s="4">
        <v>2.625099999999982</v>
      </c>
    </row>
    <row r="5237" spans="1:21" ht="15.75" customHeight="1" x14ac:dyDescent="0.3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4">
        <v>54.96</v>
      </c>
      <c r="S5237" s="2">
        <v>3</v>
      </c>
      <c r="T5237" s="2">
        <v>0</v>
      </c>
      <c r="U5237" s="4">
        <v>15.938399999999998</v>
      </c>
    </row>
    <row r="5238" spans="1:21" ht="15.75" customHeight="1" x14ac:dyDescent="0.3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4">
        <v>164.22</v>
      </c>
      <c r="S5238" s="2">
        <v>3</v>
      </c>
      <c r="T5238" s="2">
        <v>0</v>
      </c>
      <c r="U5238" s="4">
        <v>50.908200000000001</v>
      </c>
    </row>
    <row r="5239" spans="1:21" ht="15.75" customHeight="1" x14ac:dyDescent="0.3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4">
        <v>362.94</v>
      </c>
      <c r="S5239" s="2">
        <v>3</v>
      </c>
      <c r="T5239" s="2">
        <v>0</v>
      </c>
      <c r="U5239" s="4">
        <v>36.293999999999997</v>
      </c>
    </row>
    <row r="5240" spans="1:21" ht="15.75" customHeight="1" x14ac:dyDescent="0.3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4">
        <v>59.98</v>
      </c>
      <c r="S5240" s="2">
        <v>2</v>
      </c>
      <c r="T5240" s="2">
        <v>0</v>
      </c>
      <c r="U5240" s="4">
        <v>26.391200000000005</v>
      </c>
    </row>
    <row r="5241" spans="1:21" ht="15.75" customHeight="1" x14ac:dyDescent="0.3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4">
        <v>332.94</v>
      </c>
      <c r="S5241" s="2">
        <v>3</v>
      </c>
      <c r="T5241" s="2">
        <v>0</v>
      </c>
      <c r="U5241" s="4">
        <v>6.6587999999999994</v>
      </c>
    </row>
    <row r="5242" spans="1:21" ht="15.75" customHeight="1" x14ac:dyDescent="0.3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4">
        <v>39.872000000000007</v>
      </c>
      <c r="S5242" s="2">
        <v>2</v>
      </c>
      <c r="T5242" s="2">
        <v>0.2</v>
      </c>
      <c r="U5242" s="4">
        <v>12.958399999999999</v>
      </c>
    </row>
    <row r="5243" spans="1:21" ht="15.75" customHeight="1" x14ac:dyDescent="0.3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4">
        <v>13.68</v>
      </c>
      <c r="S5243" s="2">
        <v>2</v>
      </c>
      <c r="T5243" s="2">
        <v>0</v>
      </c>
      <c r="U5243" s="4">
        <v>3.6936</v>
      </c>
    </row>
    <row r="5244" spans="1:21" ht="15.75" customHeight="1" x14ac:dyDescent="0.3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4">
        <v>3.3179999999999996</v>
      </c>
      <c r="S5244" s="2">
        <v>3</v>
      </c>
      <c r="T5244" s="2">
        <v>0.8</v>
      </c>
      <c r="U5244" s="4">
        <v>-5.6406000000000018</v>
      </c>
    </row>
    <row r="5245" spans="1:21" ht="15.75" customHeight="1" x14ac:dyDescent="0.3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4">
        <v>10.44</v>
      </c>
      <c r="S5245" s="2">
        <v>1</v>
      </c>
      <c r="T5245" s="2">
        <v>0</v>
      </c>
      <c r="U5245" s="4">
        <v>4.8023999999999996</v>
      </c>
    </row>
    <row r="5246" spans="1:21" ht="15.75" customHeight="1" x14ac:dyDescent="0.3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4">
        <v>136.46400000000003</v>
      </c>
      <c r="S5246" s="2">
        <v>2</v>
      </c>
      <c r="T5246" s="2">
        <v>0.2</v>
      </c>
      <c r="U5246" s="4">
        <v>15.352199999999989</v>
      </c>
    </row>
    <row r="5247" spans="1:21" ht="15.75" customHeight="1" x14ac:dyDescent="0.3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4">
        <v>333.57600000000002</v>
      </c>
      <c r="S5247" s="2">
        <v>3</v>
      </c>
      <c r="T5247" s="2">
        <v>0.2</v>
      </c>
      <c r="U5247" s="4">
        <v>33.357600000000019</v>
      </c>
    </row>
    <row r="5248" spans="1:21" ht="15.75" customHeight="1" x14ac:dyDescent="0.3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4">
        <v>12.544</v>
      </c>
      <c r="S5248" s="2">
        <v>2</v>
      </c>
      <c r="T5248" s="2">
        <v>0.2</v>
      </c>
      <c r="U5248" s="4">
        <v>4.7039999999999997</v>
      </c>
    </row>
    <row r="5249" spans="1:21" ht="15.75" customHeight="1" x14ac:dyDescent="0.3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4">
        <v>20.767999999999997</v>
      </c>
      <c r="S5249" s="2">
        <v>8</v>
      </c>
      <c r="T5249" s="2">
        <v>0.8</v>
      </c>
      <c r="U5249" s="4">
        <v>-52.958400000000012</v>
      </c>
    </row>
    <row r="5250" spans="1:21" ht="15.75" customHeight="1" x14ac:dyDescent="0.3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4">
        <v>43.5</v>
      </c>
      <c r="S5250" s="2">
        <v>3</v>
      </c>
      <c r="T5250" s="2">
        <v>0</v>
      </c>
      <c r="U5250" s="4">
        <v>10.875</v>
      </c>
    </row>
    <row r="5251" spans="1:21" ht="15.75" customHeight="1" x14ac:dyDescent="0.3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4">
        <v>12.576000000000001</v>
      </c>
      <c r="S5251" s="2">
        <v>4</v>
      </c>
      <c r="T5251" s="2">
        <v>0.2</v>
      </c>
      <c r="U5251" s="4">
        <v>4.0871999999999993</v>
      </c>
    </row>
    <row r="5252" spans="1:21" ht="15.75" customHeight="1" x14ac:dyDescent="0.3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4">
        <v>249.95000000000002</v>
      </c>
      <c r="S5252" s="2">
        <v>5</v>
      </c>
      <c r="T5252" s="2">
        <v>0</v>
      </c>
      <c r="U5252" s="4">
        <v>19.995999999999974</v>
      </c>
    </row>
    <row r="5253" spans="1:21" ht="15.75" customHeight="1" x14ac:dyDescent="0.3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4">
        <v>49.12</v>
      </c>
      <c r="S5253" s="2">
        <v>4</v>
      </c>
      <c r="T5253" s="2">
        <v>0</v>
      </c>
      <c r="U5253" s="4">
        <v>23.086399999999998</v>
      </c>
    </row>
    <row r="5254" spans="1:21" ht="15.75" customHeight="1" x14ac:dyDescent="0.3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4">
        <v>182.91</v>
      </c>
      <c r="S5254" s="2">
        <v>3</v>
      </c>
      <c r="T5254" s="2">
        <v>0</v>
      </c>
      <c r="U5254" s="4">
        <v>53.043899999999979</v>
      </c>
    </row>
    <row r="5255" spans="1:21" ht="15.75" customHeight="1" x14ac:dyDescent="0.3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4">
        <v>107.64800000000001</v>
      </c>
      <c r="S5255" s="2">
        <v>2</v>
      </c>
      <c r="T5255" s="2">
        <v>0.2</v>
      </c>
      <c r="U5255" s="4">
        <v>33.639999999999986</v>
      </c>
    </row>
    <row r="5256" spans="1:21" ht="15.75" customHeight="1" x14ac:dyDescent="0.3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4">
        <v>99.372</v>
      </c>
      <c r="S5256" s="2">
        <v>2</v>
      </c>
      <c r="T5256" s="2">
        <v>0.3</v>
      </c>
      <c r="U5256" s="4">
        <v>-7.0979999999999919</v>
      </c>
    </row>
    <row r="5257" spans="1:21" ht="15.75" customHeight="1" x14ac:dyDescent="0.3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4">
        <v>33.568000000000005</v>
      </c>
      <c r="S5257" s="2">
        <v>2</v>
      </c>
      <c r="T5257" s="2">
        <v>0.2</v>
      </c>
      <c r="U5257" s="4">
        <v>-5.4548000000000041</v>
      </c>
    </row>
    <row r="5258" spans="1:21" ht="15.75" customHeight="1" x14ac:dyDescent="0.3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4">
        <v>10.56</v>
      </c>
      <c r="S5258" s="2">
        <v>2</v>
      </c>
      <c r="T5258" s="2">
        <v>0</v>
      </c>
      <c r="U5258" s="4">
        <v>4.7519999999999998</v>
      </c>
    </row>
    <row r="5259" spans="1:21" ht="15.75" customHeight="1" x14ac:dyDescent="0.3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4">
        <v>38.880000000000003</v>
      </c>
      <c r="S5259" s="2">
        <v>6</v>
      </c>
      <c r="T5259" s="2">
        <v>0</v>
      </c>
      <c r="U5259" s="4">
        <v>18.662400000000002</v>
      </c>
    </row>
    <row r="5260" spans="1:21" ht="15.75" customHeight="1" x14ac:dyDescent="0.3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4">
        <v>35.200000000000003</v>
      </c>
      <c r="S5260" s="2">
        <v>5</v>
      </c>
      <c r="T5260" s="2">
        <v>0</v>
      </c>
      <c r="U5260" s="4">
        <v>16.543999999999997</v>
      </c>
    </row>
    <row r="5261" spans="1:21" ht="15.75" customHeight="1" x14ac:dyDescent="0.3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4">
        <v>45.527999999999999</v>
      </c>
      <c r="S5261" s="2">
        <v>3</v>
      </c>
      <c r="T5261" s="2">
        <v>0.2</v>
      </c>
      <c r="U5261" s="4">
        <v>15.934799999999997</v>
      </c>
    </row>
    <row r="5262" spans="1:21" ht="15.75" customHeight="1" x14ac:dyDescent="0.3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4">
        <v>196.77600000000001</v>
      </c>
      <c r="S5262" s="2">
        <v>3</v>
      </c>
      <c r="T5262" s="2">
        <v>0.2</v>
      </c>
      <c r="U5262" s="4">
        <v>14.758199999999995</v>
      </c>
    </row>
    <row r="5263" spans="1:21" ht="15.75" customHeight="1" x14ac:dyDescent="0.3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4">
        <v>2.9199999999999995</v>
      </c>
      <c r="S5263" s="2">
        <v>2</v>
      </c>
      <c r="T5263" s="2">
        <v>0.8</v>
      </c>
      <c r="U5263" s="4">
        <v>-4.8180000000000005</v>
      </c>
    </row>
    <row r="5264" spans="1:21" ht="15.75" customHeight="1" x14ac:dyDescent="0.3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4">
        <v>200.79500000000002</v>
      </c>
      <c r="S5264" s="2">
        <v>1</v>
      </c>
      <c r="T5264" s="2">
        <v>0.3</v>
      </c>
      <c r="U5264" s="4">
        <v>-22.948000000000008</v>
      </c>
    </row>
    <row r="5265" spans="1:21" ht="15.75" customHeight="1" x14ac:dyDescent="0.3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4">
        <v>46.688000000000002</v>
      </c>
      <c r="S5265" s="2">
        <v>4</v>
      </c>
      <c r="T5265" s="2">
        <v>0.2</v>
      </c>
      <c r="U5265" s="4">
        <v>-2.9180000000000028</v>
      </c>
    </row>
    <row r="5266" spans="1:21" ht="15.75" customHeight="1" x14ac:dyDescent="0.3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4">
        <v>21.864000000000001</v>
      </c>
      <c r="S5266" s="2">
        <v>3</v>
      </c>
      <c r="T5266" s="2">
        <v>0.2</v>
      </c>
      <c r="U5266" s="4">
        <v>3.5528999999999984</v>
      </c>
    </row>
    <row r="5267" spans="1:21" ht="15.75" customHeight="1" x14ac:dyDescent="0.3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4">
        <v>11.76</v>
      </c>
      <c r="S5267" s="2">
        <v>2</v>
      </c>
      <c r="T5267" s="2">
        <v>0</v>
      </c>
      <c r="U5267" s="4">
        <v>5.7623999999999995</v>
      </c>
    </row>
    <row r="5268" spans="1:21" ht="15.75" customHeight="1" x14ac:dyDescent="0.3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4">
        <v>167.94</v>
      </c>
      <c r="S5268" s="2">
        <v>3</v>
      </c>
      <c r="T5268" s="2">
        <v>0</v>
      </c>
      <c r="U5268" s="4">
        <v>82.290599999999998</v>
      </c>
    </row>
    <row r="5269" spans="1:21" ht="15.75" customHeight="1" x14ac:dyDescent="0.3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4">
        <v>3.89</v>
      </c>
      <c r="S5269" s="2">
        <v>1</v>
      </c>
      <c r="T5269" s="2">
        <v>0</v>
      </c>
      <c r="U5269" s="4">
        <v>1.0114000000000001</v>
      </c>
    </row>
    <row r="5270" spans="1:21" ht="15.75" customHeight="1" x14ac:dyDescent="0.3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4">
        <v>52.44</v>
      </c>
      <c r="S5270" s="2">
        <v>4</v>
      </c>
      <c r="T5270" s="2">
        <v>0</v>
      </c>
      <c r="U5270" s="4">
        <v>24.122399999999995</v>
      </c>
    </row>
    <row r="5271" spans="1:21" ht="15.75" customHeight="1" x14ac:dyDescent="0.3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4">
        <v>32.36</v>
      </c>
      <c r="S5271" s="2">
        <v>4</v>
      </c>
      <c r="T5271" s="2">
        <v>0</v>
      </c>
      <c r="U5271" s="4">
        <v>11.6496</v>
      </c>
    </row>
    <row r="5272" spans="1:21" ht="15.75" customHeight="1" x14ac:dyDescent="0.3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4">
        <v>406.59999999999997</v>
      </c>
      <c r="S5272" s="2">
        <v>5</v>
      </c>
      <c r="T5272" s="2">
        <v>0</v>
      </c>
      <c r="U5272" s="4">
        <v>113.84799999999998</v>
      </c>
    </row>
    <row r="5273" spans="1:21" ht="15.75" customHeight="1" x14ac:dyDescent="0.3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4">
        <v>27.92</v>
      </c>
      <c r="S5273" s="2">
        <v>4</v>
      </c>
      <c r="T5273" s="2">
        <v>0</v>
      </c>
      <c r="U5273" s="4">
        <v>8.0967999999999982</v>
      </c>
    </row>
    <row r="5274" spans="1:21" ht="15.75" customHeight="1" x14ac:dyDescent="0.3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4">
        <v>399.67200000000003</v>
      </c>
      <c r="S5274" s="2">
        <v>7</v>
      </c>
      <c r="T5274" s="2">
        <v>0.2</v>
      </c>
      <c r="U5274" s="4">
        <v>-14.987700000000061</v>
      </c>
    </row>
    <row r="5275" spans="1:21" ht="15.75" customHeight="1" x14ac:dyDescent="0.3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4">
        <v>3.7440000000000007</v>
      </c>
      <c r="S5275" s="2">
        <v>4</v>
      </c>
      <c r="T5275" s="2">
        <v>0.7</v>
      </c>
      <c r="U5275" s="4">
        <v>-2.6207999999999991</v>
      </c>
    </row>
    <row r="5276" spans="1:21" ht="15.75" customHeight="1" x14ac:dyDescent="0.3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4">
        <v>715.2</v>
      </c>
      <c r="S5276" s="2">
        <v>3</v>
      </c>
      <c r="T5276" s="2">
        <v>0</v>
      </c>
      <c r="U5276" s="4">
        <v>178.79999999999998</v>
      </c>
    </row>
    <row r="5277" spans="1:21" ht="15.75" customHeight="1" x14ac:dyDescent="0.3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4">
        <v>159.80000000000001</v>
      </c>
      <c r="S5277" s="2">
        <v>4</v>
      </c>
      <c r="T5277" s="2">
        <v>0</v>
      </c>
      <c r="U5277" s="4">
        <v>70.312000000000012</v>
      </c>
    </row>
    <row r="5278" spans="1:21" ht="15.75" customHeight="1" x14ac:dyDescent="0.3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4">
        <v>44.75</v>
      </c>
      <c r="S5278" s="2">
        <v>5</v>
      </c>
      <c r="T5278" s="2">
        <v>0</v>
      </c>
      <c r="U5278" s="4">
        <v>8.5024999999999942</v>
      </c>
    </row>
    <row r="5279" spans="1:21" ht="15.75" customHeight="1" x14ac:dyDescent="0.3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4">
        <v>340.11599999999999</v>
      </c>
      <c r="S5279" s="2">
        <v>6</v>
      </c>
      <c r="T5279" s="2">
        <v>0.3</v>
      </c>
      <c r="U5279" s="4">
        <v>-9.717599999999976</v>
      </c>
    </row>
    <row r="5280" spans="1:21" ht="15.75" customHeight="1" x14ac:dyDescent="0.3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4">
        <v>105.52</v>
      </c>
      <c r="S5280" s="2">
        <v>4</v>
      </c>
      <c r="T5280" s="2">
        <v>0</v>
      </c>
      <c r="U5280" s="4">
        <v>48.539199999999994</v>
      </c>
    </row>
    <row r="5281" spans="1:21" ht="15.75" customHeight="1" x14ac:dyDescent="0.3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4">
        <v>13.48</v>
      </c>
      <c r="S5281" s="2">
        <v>1</v>
      </c>
      <c r="T5281" s="2">
        <v>0</v>
      </c>
      <c r="U5281" s="4">
        <v>1.8872</v>
      </c>
    </row>
    <row r="5282" spans="1:21" ht="15.75" customHeight="1" x14ac:dyDescent="0.3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4">
        <v>85.52</v>
      </c>
      <c r="S5282" s="2">
        <v>2</v>
      </c>
      <c r="T5282" s="2">
        <v>0</v>
      </c>
      <c r="U5282" s="4">
        <v>22.235199999999999</v>
      </c>
    </row>
    <row r="5283" spans="1:21" ht="15.75" customHeight="1" x14ac:dyDescent="0.3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4">
        <v>6.16</v>
      </c>
      <c r="S5283" s="2">
        <v>2</v>
      </c>
      <c r="T5283" s="2">
        <v>0</v>
      </c>
      <c r="U5283" s="4">
        <v>2.9567999999999999</v>
      </c>
    </row>
    <row r="5284" spans="1:21" ht="15.75" customHeight="1" x14ac:dyDescent="0.3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4">
        <v>36.839999999999996</v>
      </c>
      <c r="S5284" s="2">
        <v>3</v>
      </c>
      <c r="T5284" s="2">
        <v>0</v>
      </c>
      <c r="U5284" s="4">
        <v>17.314799999999998</v>
      </c>
    </row>
    <row r="5285" spans="1:21" ht="15.75" customHeight="1" x14ac:dyDescent="0.3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4">
        <v>15.84</v>
      </c>
      <c r="S5285" s="2">
        <v>3</v>
      </c>
      <c r="T5285" s="2">
        <v>0</v>
      </c>
      <c r="U5285" s="4">
        <v>0</v>
      </c>
    </row>
    <row r="5286" spans="1:21" ht="15.75" customHeight="1" x14ac:dyDescent="0.3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4">
        <v>44.400000000000006</v>
      </c>
      <c r="S5286" s="2">
        <v>3</v>
      </c>
      <c r="T5286" s="2">
        <v>0</v>
      </c>
      <c r="U5286" s="4">
        <v>22.200000000000003</v>
      </c>
    </row>
    <row r="5287" spans="1:21" ht="15.75" customHeight="1" x14ac:dyDescent="0.3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4">
        <v>21.240000000000002</v>
      </c>
      <c r="S5287" s="2">
        <v>9</v>
      </c>
      <c r="T5287" s="2">
        <v>0.2</v>
      </c>
      <c r="U5287" s="4">
        <v>7.4339999999999993</v>
      </c>
    </row>
    <row r="5288" spans="1:21" ht="15.75" customHeight="1" x14ac:dyDescent="0.3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4">
        <v>9.5520000000000014</v>
      </c>
      <c r="S5288" s="2">
        <v>8</v>
      </c>
      <c r="T5288" s="2">
        <v>0.7</v>
      </c>
      <c r="U5288" s="4">
        <v>-7.3231999999999999</v>
      </c>
    </row>
    <row r="5289" spans="1:21" ht="15.75" customHeight="1" x14ac:dyDescent="0.3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4">
        <v>89.991000000000014</v>
      </c>
      <c r="S5289" s="2">
        <v>3</v>
      </c>
      <c r="T5289" s="2">
        <v>0.7</v>
      </c>
      <c r="U5289" s="4">
        <v>-152.9847</v>
      </c>
    </row>
    <row r="5290" spans="1:21" ht="15.75" customHeight="1" x14ac:dyDescent="0.3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4">
        <v>163.96</v>
      </c>
      <c r="S5290" s="2">
        <v>4</v>
      </c>
      <c r="T5290" s="2">
        <v>0</v>
      </c>
      <c r="U5290" s="4">
        <v>80.340400000000002</v>
      </c>
    </row>
    <row r="5291" spans="1:21" ht="15.75" customHeight="1" x14ac:dyDescent="0.3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4">
        <v>17.904</v>
      </c>
      <c r="S5291" s="2">
        <v>2</v>
      </c>
      <c r="T5291" s="2">
        <v>0.2</v>
      </c>
      <c r="U5291" s="4">
        <v>6.2664</v>
      </c>
    </row>
    <row r="5292" spans="1:21" ht="15.75" customHeight="1" x14ac:dyDescent="0.3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4">
        <v>966.69999999999982</v>
      </c>
      <c r="S5292" s="2">
        <v>5</v>
      </c>
      <c r="T5292" s="2">
        <v>0.3</v>
      </c>
      <c r="U5292" s="4">
        <v>-13.810000000000116</v>
      </c>
    </row>
    <row r="5293" spans="1:21" ht="15.75" customHeight="1" x14ac:dyDescent="0.3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4">
        <v>182.11199999999999</v>
      </c>
      <c r="S5293" s="2">
        <v>6</v>
      </c>
      <c r="T5293" s="2">
        <v>0.2</v>
      </c>
      <c r="U5293" s="4">
        <v>61.46279999999998</v>
      </c>
    </row>
    <row r="5294" spans="1:21" ht="15.75" customHeight="1" x14ac:dyDescent="0.3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4">
        <v>4.4640000000000004</v>
      </c>
      <c r="S5294" s="2">
        <v>1</v>
      </c>
      <c r="T5294" s="2">
        <v>0.2</v>
      </c>
      <c r="U5294" s="4">
        <v>0.33479999999999999</v>
      </c>
    </row>
    <row r="5295" spans="1:21" ht="15.75" customHeight="1" x14ac:dyDescent="0.3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4">
        <v>51.588000000000001</v>
      </c>
      <c r="S5295" s="2">
        <v>1</v>
      </c>
      <c r="T5295" s="2">
        <v>0.4</v>
      </c>
      <c r="U5295" s="4">
        <v>-15.476400000000005</v>
      </c>
    </row>
    <row r="5296" spans="1:21" ht="15.75" customHeight="1" x14ac:dyDescent="0.3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4">
        <v>50.4</v>
      </c>
      <c r="S5296" s="2">
        <v>8</v>
      </c>
      <c r="T5296" s="2">
        <v>0</v>
      </c>
      <c r="U5296" s="4">
        <v>23.183999999999997</v>
      </c>
    </row>
    <row r="5297" spans="1:21" ht="15.75" customHeight="1" x14ac:dyDescent="0.3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4">
        <v>89.567999999999998</v>
      </c>
      <c r="S5297" s="2">
        <v>2</v>
      </c>
      <c r="T5297" s="2">
        <v>0.2</v>
      </c>
      <c r="U5297" s="4">
        <v>32.468400000000003</v>
      </c>
    </row>
    <row r="5298" spans="1:21" ht="15.75" customHeight="1" x14ac:dyDescent="0.3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4">
        <v>14.89</v>
      </c>
      <c r="S5298" s="2">
        <v>1</v>
      </c>
      <c r="T5298" s="2">
        <v>0</v>
      </c>
      <c r="U5298" s="4">
        <v>4.0203000000000007</v>
      </c>
    </row>
    <row r="5299" spans="1:21" ht="15.75" customHeight="1" x14ac:dyDescent="0.3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4">
        <v>543.91999999999996</v>
      </c>
      <c r="S5299" s="2">
        <v>8</v>
      </c>
      <c r="T5299" s="2">
        <v>0</v>
      </c>
      <c r="U5299" s="4">
        <v>135.98000000000002</v>
      </c>
    </row>
    <row r="5300" spans="1:21" ht="15.75" customHeight="1" x14ac:dyDescent="0.3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4">
        <v>4.08</v>
      </c>
      <c r="S5300" s="2">
        <v>2</v>
      </c>
      <c r="T5300" s="2">
        <v>0</v>
      </c>
      <c r="U5300" s="4">
        <v>1.9175999999999997</v>
      </c>
    </row>
    <row r="5301" spans="1:21" ht="15.75" customHeight="1" x14ac:dyDescent="0.3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4">
        <v>18.899999999999999</v>
      </c>
      <c r="S5301" s="2">
        <v>3</v>
      </c>
      <c r="T5301" s="2">
        <v>0</v>
      </c>
      <c r="U5301" s="4">
        <v>8.6939999999999991</v>
      </c>
    </row>
    <row r="5302" spans="1:21" ht="15.75" customHeight="1" x14ac:dyDescent="0.3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4">
        <v>2275.5</v>
      </c>
      <c r="S5302" s="2">
        <v>10</v>
      </c>
      <c r="T5302" s="2">
        <v>0</v>
      </c>
      <c r="U5302" s="4">
        <v>386.83499999999981</v>
      </c>
    </row>
    <row r="5303" spans="1:21" ht="15.75" customHeight="1" x14ac:dyDescent="0.3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4">
        <v>1979.6999999999998</v>
      </c>
      <c r="S5303" s="2">
        <v>6</v>
      </c>
      <c r="T5303" s="2">
        <v>0</v>
      </c>
      <c r="U5303" s="4">
        <v>653.30099999999982</v>
      </c>
    </row>
    <row r="5304" spans="1:21" ht="15.75" customHeight="1" x14ac:dyDescent="0.3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4">
        <v>62.099999999999994</v>
      </c>
      <c r="S5304" s="2">
        <v>6</v>
      </c>
      <c r="T5304" s="2">
        <v>0</v>
      </c>
      <c r="U5304" s="4">
        <v>29.808</v>
      </c>
    </row>
    <row r="5305" spans="1:21" ht="15.75" customHeight="1" x14ac:dyDescent="0.3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4">
        <v>37.295999999999999</v>
      </c>
      <c r="S5305" s="2">
        <v>2</v>
      </c>
      <c r="T5305" s="2">
        <v>0.3</v>
      </c>
      <c r="U5305" s="4">
        <v>-1.0656000000000017</v>
      </c>
    </row>
    <row r="5306" spans="1:21" ht="15.75" customHeight="1" x14ac:dyDescent="0.3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4">
        <v>8.5440000000000005</v>
      </c>
      <c r="S5306" s="2">
        <v>2</v>
      </c>
      <c r="T5306" s="2">
        <v>0.6</v>
      </c>
      <c r="U5306" s="4">
        <v>-7.4759999999999991</v>
      </c>
    </row>
    <row r="5307" spans="1:21" ht="15.75" customHeight="1" x14ac:dyDescent="0.3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4">
        <v>68.949999999999989</v>
      </c>
      <c r="S5307" s="2">
        <v>5</v>
      </c>
      <c r="T5307" s="2">
        <v>0</v>
      </c>
      <c r="U5307" s="4">
        <v>28.959000000000003</v>
      </c>
    </row>
    <row r="5308" spans="1:21" ht="15.75" customHeight="1" x14ac:dyDescent="0.3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4">
        <v>296.37</v>
      </c>
      <c r="S5308" s="2">
        <v>3</v>
      </c>
      <c r="T5308" s="2">
        <v>0</v>
      </c>
      <c r="U5308" s="4">
        <v>80.019899999999993</v>
      </c>
    </row>
    <row r="5309" spans="1:21" ht="15.75" customHeight="1" x14ac:dyDescent="0.3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4">
        <v>39.979999999999997</v>
      </c>
      <c r="S5309" s="2">
        <v>2</v>
      </c>
      <c r="T5309" s="2">
        <v>0</v>
      </c>
      <c r="U5309" s="4">
        <v>1.9989999999999952</v>
      </c>
    </row>
    <row r="5310" spans="1:21" ht="15.75" customHeight="1" x14ac:dyDescent="0.3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4">
        <v>191.05799999999999</v>
      </c>
      <c r="S5310" s="2">
        <v>3</v>
      </c>
      <c r="T5310" s="2">
        <v>0.3</v>
      </c>
      <c r="U5310" s="4">
        <v>-46.399800000000013</v>
      </c>
    </row>
    <row r="5311" spans="1:21" ht="15.75" customHeight="1" x14ac:dyDescent="0.3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4">
        <v>13.040000000000001</v>
      </c>
      <c r="S5311" s="2">
        <v>5</v>
      </c>
      <c r="T5311" s="2">
        <v>0.2</v>
      </c>
      <c r="U5311" s="4">
        <v>3.9120000000000004</v>
      </c>
    </row>
    <row r="5312" spans="1:21" ht="15.75" customHeight="1" x14ac:dyDescent="0.3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4">
        <v>1525.1879999999996</v>
      </c>
      <c r="S5312" s="2">
        <v>6</v>
      </c>
      <c r="T5312" s="2">
        <v>0.8</v>
      </c>
      <c r="U5312" s="4">
        <v>-2287.7820000000002</v>
      </c>
    </row>
    <row r="5313" spans="1:21" ht="15.75" customHeight="1" x14ac:dyDescent="0.3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4">
        <v>9.2159999999999993</v>
      </c>
      <c r="S5313" s="2">
        <v>4</v>
      </c>
      <c r="T5313" s="2">
        <v>0.2</v>
      </c>
      <c r="U5313" s="4">
        <v>3.3408000000000002</v>
      </c>
    </row>
    <row r="5314" spans="1:21" ht="15.75" customHeight="1" x14ac:dyDescent="0.3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4">
        <v>28.048000000000002</v>
      </c>
      <c r="S5314" s="2">
        <v>2</v>
      </c>
      <c r="T5314" s="2">
        <v>0.2</v>
      </c>
      <c r="U5314" s="4">
        <v>3.5059999999999967</v>
      </c>
    </row>
    <row r="5315" spans="1:21" ht="15.75" customHeight="1" x14ac:dyDescent="0.3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4">
        <v>64.959999999999994</v>
      </c>
      <c r="S5315" s="2">
        <v>2</v>
      </c>
      <c r="T5315" s="2">
        <v>0</v>
      </c>
      <c r="U5315" s="4">
        <v>21.436799999999998</v>
      </c>
    </row>
    <row r="5316" spans="1:21" ht="15.75" customHeight="1" x14ac:dyDescent="0.3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4">
        <v>30.56</v>
      </c>
      <c r="S5316" s="2">
        <v>4</v>
      </c>
      <c r="T5316" s="2">
        <v>0</v>
      </c>
      <c r="U5316" s="4">
        <v>14.974399999999999</v>
      </c>
    </row>
    <row r="5317" spans="1:21" ht="15.75" customHeight="1" x14ac:dyDescent="0.3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4">
        <v>187.05600000000001</v>
      </c>
      <c r="S5317" s="2">
        <v>9</v>
      </c>
      <c r="T5317" s="2">
        <v>0.2</v>
      </c>
      <c r="U5317" s="4">
        <v>11.69100000000001</v>
      </c>
    </row>
    <row r="5318" spans="1:21" ht="15.75" customHeight="1" x14ac:dyDescent="0.3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4">
        <v>11.808</v>
      </c>
      <c r="S5318" s="2">
        <v>2</v>
      </c>
      <c r="T5318" s="2">
        <v>0.2</v>
      </c>
      <c r="U5318" s="4">
        <v>1.3283999999999985</v>
      </c>
    </row>
    <row r="5319" spans="1:21" ht="15.75" customHeight="1" x14ac:dyDescent="0.3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4">
        <v>9.6560000000000006</v>
      </c>
      <c r="S5319" s="2">
        <v>1</v>
      </c>
      <c r="T5319" s="2">
        <v>0.2</v>
      </c>
      <c r="U5319" s="4">
        <v>1.5691000000000002</v>
      </c>
    </row>
    <row r="5320" spans="1:21" ht="15.75" customHeight="1" x14ac:dyDescent="0.3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4">
        <v>20.736000000000004</v>
      </c>
      <c r="S5320" s="2">
        <v>4</v>
      </c>
      <c r="T5320" s="2">
        <v>0.2</v>
      </c>
      <c r="U5320" s="4">
        <v>7.2576000000000001</v>
      </c>
    </row>
    <row r="5321" spans="1:21" ht="15.75" customHeight="1" x14ac:dyDescent="0.3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4">
        <v>27.360000000000003</v>
      </c>
      <c r="S5321" s="2">
        <v>3</v>
      </c>
      <c r="T5321" s="2">
        <v>0.7</v>
      </c>
      <c r="U5321" s="4">
        <v>-21.887999999999991</v>
      </c>
    </row>
    <row r="5322" spans="1:21" ht="15.75" customHeight="1" x14ac:dyDescent="0.3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4">
        <v>2314.116</v>
      </c>
      <c r="S5322" s="2">
        <v>7</v>
      </c>
      <c r="T5322" s="2">
        <v>0.4</v>
      </c>
      <c r="U5322" s="4">
        <v>-1002.7836000000001</v>
      </c>
    </row>
    <row r="5323" spans="1:21" ht="15.75" customHeight="1" x14ac:dyDescent="0.3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4">
        <v>34.236000000000004</v>
      </c>
      <c r="S5323" s="2">
        <v>4</v>
      </c>
      <c r="T5323" s="2">
        <v>0.7</v>
      </c>
      <c r="U5323" s="4">
        <v>-26.247599999999998</v>
      </c>
    </row>
    <row r="5324" spans="1:21" ht="15.75" customHeight="1" x14ac:dyDescent="0.3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4">
        <v>19.760000000000002</v>
      </c>
      <c r="S5324" s="2">
        <v>2</v>
      </c>
      <c r="T5324" s="2">
        <v>0.2</v>
      </c>
      <c r="U5324" s="4">
        <v>5.9279999999999999</v>
      </c>
    </row>
    <row r="5325" spans="1:21" ht="15.75" customHeight="1" x14ac:dyDescent="0.3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4">
        <v>15.96</v>
      </c>
      <c r="S5325" s="2">
        <v>2</v>
      </c>
      <c r="T5325" s="2">
        <v>0</v>
      </c>
      <c r="U5325" s="4">
        <v>7.98</v>
      </c>
    </row>
    <row r="5326" spans="1:21" ht="15.75" customHeight="1" x14ac:dyDescent="0.3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4">
        <v>16.899999999999999</v>
      </c>
      <c r="S5326" s="2">
        <v>5</v>
      </c>
      <c r="T5326" s="2">
        <v>0</v>
      </c>
      <c r="U5326" s="4">
        <v>6.2530000000000001</v>
      </c>
    </row>
    <row r="5327" spans="1:21" ht="15.75" customHeight="1" x14ac:dyDescent="0.3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4">
        <v>25.08</v>
      </c>
      <c r="S5327" s="2">
        <v>6</v>
      </c>
      <c r="T5327" s="2">
        <v>0</v>
      </c>
      <c r="U5327" s="4">
        <v>9.0288000000000004</v>
      </c>
    </row>
    <row r="5328" spans="1:21" ht="15.75" customHeight="1" x14ac:dyDescent="0.3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4">
        <v>6.68</v>
      </c>
      <c r="S5328" s="2">
        <v>2</v>
      </c>
      <c r="T5328" s="2">
        <v>0</v>
      </c>
      <c r="U5328" s="4">
        <v>2.0039999999999996</v>
      </c>
    </row>
    <row r="5329" spans="1:21" ht="15.75" customHeight="1" x14ac:dyDescent="0.3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4">
        <v>19.440000000000001</v>
      </c>
      <c r="S5329" s="2">
        <v>3</v>
      </c>
      <c r="T5329" s="2">
        <v>0</v>
      </c>
      <c r="U5329" s="4">
        <v>9.3312000000000008</v>
      </c>
    </row>
    <row r="5330" spans="1:21" ht="15.75" customHeight="1" x14ac:dyDescent="0.3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4">
        <v>31.92</v>
      </c>
      <c r="S5330" s="2">
        <v>2</v>
      </c>
      <c r="T5330" s="2">
        <v>0.2</v>
      </c>
      <c r="U5330" s="4">
        <v>2.3939999999999984</v>
      </c>
    </row>
    <row r="5331" spans="1:21" ht="15.75" customHeight="1" x14ac:dyDescent="0.3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4">
        <v>33.568000000000005</v>
      </c>
      <c r="S5331" s="2">
        <v>2</v>
      </c>
      <c r="T5331" s="2">
        <v>0.2</v>
      </c>
      <c r="U5331" s="4">
        <v>11.748799999999997</v>
      </c>
    </row>
    <row r="5332" spans="1:21" ht="15.75" customHeight="1" x14ac:dyDescent="0.3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4">
        <v>63.94</v>
      </c>
      <c r="S5332" s="2">
        <v>1</v>
      </c>
      <c r="T5332" s="2">
        <v>0</v>
      </c>
      <c r="U5332" s="4">
        <v>24.936599999999999</v>
      </c>
    </row>
    <row r="5333" spans="1:21" ht="15.75" customHeight="1" x14ac:dyDescent="0.3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4">
        <v>60.600000000000009</v>
      </c>
      <c r="S5333" s="2">
        <v>5</v>
      </c>
      <c r="T5333" s="2">
        <v>0.2</v>
      </c>
      <c r="U5333" s="4">
        <v>20.452499999999997</v>
      </c>
    </row>
    <row r="5334" spans="1:21" ht="15.75" customHeight="1" x14ac:dyDescent="0.3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4">
        <v>22.72</v>
      </c>
      <c r="S5334" s="2">
        <v>4</v>
      </c>
      <c r="T5334" s="2">
        <v>0</v>
      </c>
      <c r="U5334" s="4">
        <v>6.5887999999999991</v>
      </c>
    </row>
    <row r="5335" spans="1:21" ht="15.75" customHeight="1" x14ac:dyDescent="0.3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4">
        <v>10.68</v>
      </c>
      <c r="S5335" s="2">
        <v>4</v>
      </c>
      <c r="T5335" s="2">
        <v>0</v>
      </c>
      <c r="U5335" s="4">
        <v>4.0583999999999998</v>
      </c>
    </row>
    <row r="5336" spans="1:21" ht="15.75" customHeight="1" x14ac:dyDescent="0.3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4">
        <v>17.34</v>
      </c>
      <c r="S5336" s="2">
        <v>3</v>
      </c>
      <c r="T5336" s="2">
        <v>0</v>
      </c>
      <c r="U5336" s="4">
        <v>8.4966000000000008</v>
      </c>
    </row>
    <row r="5337" spans="1:21" ht="15.75" customHeight="1" x14ac:dyDescent="0.3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4">
        <v>3.38</v>
      </c>
      <c r="S5337" s="2">
        <v>1</v>
      </c>
      <c r="T5337" s="2">
        <v>0</v>
      </c>
      <c r="U5337" s="4">
        <v>1.5547999999999997</v>
      </c>
    </row>
    <row r="5338" spans="1:21" ht="15.75" customHeight="1" x14ac:dyDescent="0.3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4">
        <v>26.975999999999999</v>
      </c>
      <c r="S5338" s="2">
        <v>4</v>
      </c>
      <c r="T5338" s="2">
        <v>0.2</v>
      </c>
      <c r="U5338" s="4">
        <v>8.767199999999999</v>
      </c>
    </row>
    <row r="5339" spans="1:21" ht="15.75" customHeight="1" x14ac:dyDescent="0.3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4">
        <v>307.77600000000001</v>
      </c>
      <c r="S5339" s="2">
        <v>7</v>
      </c>
      <c r="T5339" s="2">
        <v>0.2</v>
      </c>
      <c r="U5339" s="4">
        <v>111.5688</v>
      </c>
    </row>
    <row r="5340" spans="1:21" ht="15.75" customHeight="1" x14ac:dyDescent="0.3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4">
        <v>244.54999999999998</v>
      </c>
      <c r="S5340" s="2">
        <v>5</v>
      </c>
      <c r="T5340" s="2">
        <v>0</v>
      </c>
      <c r="U5340" s="4">
        <v>4.8910000000000053</v>
      </c>
    </row>
    <row r="5341" spans="1:21" ht="15.75" customHeight="1" x14ac:dyDescent="0.3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4">
        <v>12.24</v>
      </c>
      <c r="S5341" s="2">
        <v>6</v>
      </c>
      <c r="T5341" s="2">
        <v>0</v>
      </c>
      <c r="U5341" s="4">
        <v>5.7527999999999988</v>
      </c>
    </row>
    <row r="5342" spans="1:21" ht="15.75" customHeight="1" x14ac:dyDescent="0.3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4">
        <v>13.98</v>
      </c>
      <c r="S5342" s="2">
        <v>2</v>
      </c>
      <c r="T5342" s="2">
        <v>0</v>
      </c>
      <c r="U5342" s="4">
        <v>6.011400000000001</v>
      </c>
    </row>
    <row r="5343" spans="1:21" ht="15.75" customHeight="1" x14ac:dyDescent="0.3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4">
        <v>899.95</v>
      </c>
      <c r="S5343" s="2">
        <v>5</v>
      </c>
      <c r="T5343" s="2">
        <v>0</v>
      </c>
      <c r="U5343" s="4">
        <v>53.996999999999957</v>
      </c>
    </row>
    <row r="5344" spans="1:21" ht="15.75" customHeight="1" x14ac:dyDescent="0.3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4">
        <v>1.6320000000000001</v>
      </c>
      <c r="S5344" s="2">
        <v>1</v>
      </c>
      <c r="T5344" s="2">
        <v>0.2</v>
      </c>
      <c r="U5344" s="4">
        <v>0.55079999999999985</v>
      </c>
    </row>
    <row r="5345" spans="1:21" ht="15.75" customHeight="1" x14ac:dyDescent="0.3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4">
        <v>267.95999999999998</v>
      </c>
      <c r="S5345" s="2">
        <v>5</v>
      </c>
      <c r="T5345" s="2">
        <v>0.2</v>
      </c>
      <c r="U5345" s="4">
        <v>16.747500000000016</v>
      </c>
    </row>
    <row r="5346" spans="1:21" ht="15.75" customHeight="1" x14ac:dyDescent="0.3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4">
        <v>31.95</v>
      </c>
      <c r="S5346" s="2">
        <v>1</v>
      </c>
      <c r="T5346" s="2">
        <v>0</v>
      </c>
      <c r="U5346" s="4">
        <v>2.2364999999999995</v>
      </c>
    </row>
    <row r="5347" spans="1:21" ht="15.75" customHeight="1" x14ac:dyDescent="0.3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4">
        <v>725.84</v>
      </c>
      <c r="S5347" s="2">
        <v>4</v>
      </c>
      <c r="T5347" s="2">
        <v>0</v>
      </c>
      <c r="U5347" s="4">
        <v>210.4935999999999</v>
      </c>
    </row>
    <row r="5348" spans="1:21" ht="15.75" customHeight="1" x14ac:dyDescent="0.3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4">
        <v>10.896000000000001</v>
      </c>
      <c r="S5348" s="2">
        <v>3</v>
      </c>
      <c r="T5348" s="2">
        <v>0.2</v>
      </c>
      <c r="U5348" s="4">
        <v>3.9497999999999998</v>
      </c>
    </row>
    <row r="5349" spans="1:21" ht="15.75" customHeight="1" x14ac:dyDescent="0.3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4">
        <v>8.5440000000000005</v>
      </c>
      <c r="S5349" s="2">
        <v>2</v>
      </c>
      <c r="T5349" s="2">
        <v>0.2</v>
      </c>
      <c r="U5349" s="4">
        <v>2.8835999999999995</v>
      </c>
    </row>
    <row r="5350" spans="1:21" ht="15.75" customHeight="1" x14ac:dyDescent="0.3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4">
        <v>32.339999999999996</v>
      </c>
      <c r="S5350" s="2">
        <v>3</v>
      </c>
      <c r="T5350" s="2">
        <v>0</v>
      </c>
      <c r="U5350" s="4">
        <v>15.523199999999999</v>
      </c>
    </row>
    <row r="5351" spans="1:21" ht="15.75" customHeight="1" x14ac:dyDescent="0.3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4">
        <v>39.900000000000006</v>
      </c>
      <c r="S5351" s="2">
        <v>5</v>
      </c>
      <c r="T5351" s="2">
        <v>0</v>
      </c>
      <c r="U5351" s="4">
        <v>19.950000000000003</v>
      </c>
    </row>
    <row r="5352" spans="1:21" ht="15.75" customHeight="1" x14ac:dyDescent="0.3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4">
        <v>143.85600000000002</v>
      </c>
      <c r="S5352" s="2">
        <v>9</v>
      </c>
      <c r="T5352" s="2">
        <v>0.2</v>
      </c>
      <c r="U5352" s="4">
        <v>48.551399999999994</v>
      </c>
    </row>
    <row r="5353" spans="1:21" ht="15.75" customHeight="1" x14ac:dyDescent="0.3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4">
        <v>41.92</v>
      </c>
      <c r="S5353" s="2">
        <v>4</v>
      </c>
      <c r="T5353" s="2">
        <v>0.2</v>
      </c>
      <c r="U5353" s="4">
        <v>15.195999999999998</v>
      </c>
    </row>
    <row r="5354" spans="1:21" ht="15.75" customHeight="1" x14ac:dyDescent="0.3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4">
        <v>329.58400000000006</v>
      </c>
      <c r="S5354" s="2">
        <v>2</v>
      </c>
      <c r="T5354" s="2">
        <v>0.2</v>
      </c>
      <c r="U5354" s="4">
        <v>37.078199999999981</v>
      </c>
    </row>
    <row r="5355" spans="1:21" ht="15.75" customHeight="1" x14ac:dyDescent="0.3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4">
        <v>87.28</v>
      </c>
      <c r="S5355" s="2">
        <v>8</v>
      </c>
      <c r="T5355" s="2">
        <v>0</v>
      </c>
      <c r="U5355" s="4">
        <v>41.021599999999999</v>
      </c>
    </row>
    <row r="5356" spans="1:21" ht="15.75" customHeight="1" x14ac:dyDescent="0.3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4">
        <v>279.45600000000002</v>
      </c>
      <c r="S5356" s="2">
        <v>6</v>
      </c>
      <c r="T5356" s="2">
        <v>0.2</v>
      </c>
      <c r="U5356" s="4">
        <v>20.959199999999996</v>
      </c>
    </row>
    <row r="5357" spans="1:21" ht="15.75" customHeight="1" x14ac:dyDescent="0.3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4">
        <v>8</v>
      </c>
      <c r="S5357" s="2">
        <v>2</v>
      </c>
      <c r="T5357" s="2">
        <v>0</v>
      </c>
      <c r="U5357" s="4">
        <v>3.84</v>
      </c>
    </row>
    <row r="5358" spans="1:21" ht="15.75" customHeight="1" x14ac:dyDescent="0.3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4">
        <v>27.240000000000002</v>
      </c>
      <c r="S5358" s="2">
        <v>5</v>
      </c>
      <c r="T5358" s="2">
        <v>0.2</v>
      </c>
      <c r="U5358" s="4">
        <v>9.5339999999999971</v>
      </c>
    </row>
    <row r="5359" spans="1:21" ht="15.75" customHeight="1" x14ac:dyDescent="0.3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4">
        <v>16.36</v>
      </c>
      <c r="S5359" s="2">
        <v>1</v>
      </c>
      <c r="T5359" s="2">
        <v>0</v>
      </c>
      <c r="U5359" s="4">
        <v>1.6359999999999992</v>
      </c>
    </row>
    <row r="5360" spans="1:21" ht="15.75" customHeight="1" x14ac:dyDescent="0.3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4">
        <v>15.78</v>
      </c>
      <c r="S5360" s="2">
        <v>2</v>
      </c>
      <c r="T5360" s="2">
        <v>0</v>
      </c>
      <c r="U5360" s="4">
        <v>0.63119999999999798</v>
      </c>
    </row>
    <row r="5361" spans="1:21" ht="15.75" customHeight="1" x14ac:dyDescent="0.3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4">
        <v>45.98</v>
      </c>
      <c r="S5361" s="2">
        <v>2</v>
      </c>
      <c r="T5361" s="2">
        <v>0</v>
      </c>
      <c r="U5361" s="4">
        <v>12.874400000000001</v>
      </c>
    </row>
    <row r="5362" spans="1:21" ht="15.75" customHeight="1" x14ac:dyDescent="0.3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4">
        <v>198.27200000000002</v>
      </c>
      <c r="S5362" s="2">
        <v>8</v>
      </c>
      <c r="T5362" s="2">
        <v>0.2</v>
      </c>
      <c r="U5362" s="4">
        <v>-32.219200000000022</v>
      </c>
    </row>
    <row r="5363" spans="1:21" ht="15.75" customHeight="1" x14ac:dyDescent="0.3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4">
        <v>720.7600000000001</v>
      </c>
      <c r="S5363" s="2">
        <v>5</v>
      </c>
      <c r="T5363" s="2">
        <v>0.2</v>
      </c>
      <c r="U5363" s="4">
        <v>54.056999999999988</v>
      </c>
    </row>
    <row r="5364" spans="1:21" ht="15.75" customHeight="1" x14ac:dyDescent="0.3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4">
        <v>70.56</v>
      </c>
      <c r="S5364" s="2">
        <v>6</v>
      </c>
      <c r="T5364" s="2">
        <v>0</v>
      </c>
      <c r="U5364" s="4">
        <v>23.990399999999994</v>
      </c>
    </row>
    <row r="5365" spans="1:21" ht="15.75" customHeight="1" x14ac:dyDescent="0.3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4">
        <v>81.96</v>
      </c>
      <c r="S5365" s="2">
        <v>2</v>
      </c>
      <c r="T5365" s="2">
        <v>0</v>
      </c>
      <c r="U5365" s="4">
        <v>22.948799999999999</v>
      </c>
    </row>
    <row r="5366" spans="1:21" ht="15.75" customHeight="1" x14ac:dyDescent="0.3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4">
        <v>64.864000000000004</v>
      </c>
      <c r="S5366" s="2">
        <v>4</v>
      </c>
      <c r="T5366" s="2">
        <v>0.2</v>
      </c>
      <c r="U5366" s="4">
        <v>6.4864000000000033</v>
      </c>
    </row>
    <row r="5367" spans="1:21" ht="15.75" customHeight="1" x14ac:dyDescent="0.3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4">
        <v>151.19200000000001</v>
      </c>
      <c r="S5367" s="2">
        <v>1</v>
      </c>
      <c r="T5367" s="2">
        <v>0.2</v>
      </c>
      <c r="U5367" s="4">
        <v>13.229299999999995</v>
      </c>
    </row>
    <row r="5368" spans="1:21" ht="15.75" customHeight="1" x14ac:dyDescent="0.3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4">
        <v>88.77600000000001</v>
      </c>
      <c r="S5368" s="2">
        <v>3</v>
      </c>
      <c r="T5368" s="2">
        <v>0.2</v>
      </c>
      <c r="U5368" s="4">
        <v>7.7679000000000009</v>
      </c>
    </row>
    <row r="5369" spans="1:21" ht="15.75" customHeight="1" x14ac:dyDescent="0.3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4">
        <v>11.56</v>
      </c>
      <c r="S5369" s="2">
        <v>4</v>
      </c>
      <c r="T5369" s="2">
        <v>0</v>
      </c>
      <c r="U5369" s="4">
        <v>5.4332000000000003</v>
      </c>
    </row>
    <row r="5370" spans="1:21" ht="15.75" customHeight="1" x14ac:dyDescent="0.3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4">
        <v>15.58</v>
      </c>
      <c r="S5370" s="2">
        <v>1</v>
      </c>
      <c r="T5370" s="2">
        <v>0</v>
      </c>
      <c r="U5370" s="4">
        <v>3.8949999999999996</v>
      </c>
    </row>
    <row r="5371" spans="1:21" ht="15.75" customHeight="1" x14ac:dyDescent="0.3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4">
        <v>85.055999999999997</v>
      </c>
      <c r="S5371" s="2">
        <v>3</v>
      </c>
      <c r="T5371" s="2">
        <v>0.2</v>
      </c>
      <c r="U5371" s="4">
        <v>28.706399999999991</v>
      </c>
    </row>
    <row r="5372" spans="1:21" ht="15.75" customHeight="1" x14ac:dyDescent="0.3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4">
        <v>273.95999999999998</v>
      </c>
      <c r="S5372" s="2">
        <v>2</v>
      </c>
      <c r="T5372" s="2">
        <v>0</v>
      </c>
      <c r="U5372" s="4">
        <v>71.229600000000005</v>
      </c>
    </row>
    <row r="5373" spans="1:21" ht="15.75" customHeight="1" x14ac:dyDescent="0.3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4">
        <v>306.89999999999998</v>
      </c>
      <c r="S5373" s="2">
        <v>3</v>
      </c>
      <c r="T5373" s="2">
        <v>0</v>
      </c>
      <c r="U5373" s="4">
        <v>79.793999999999997</v>
      </c>
    </row>
    <row r="5374" spans="1:21" ht="15.75" customHeight="1" x14ac:dyDescent="0.3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4">
        <v>15.552000000000003</v>
      </c>
      <c r="S5374" s="2">
        <v>3</v>
      </c>
      <c r="T5374" s="2">
        <v>0.2</v>
      </c>
      <c r="U5374" s="4">
        <v>5.4432</v>
      </c>
    </row>
    <row r="5375" spans="1:21" ht="15.75" customHeight="1" x14ac:dyDescent="0.3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4">
        <v>347.36099999999999</v>
      </c>
      <c r="S5375" s="2">
        <v>7</v>
      </c>
      <c r="T5375" s="2">
        <v>0.3</v>
      </c>
      <c r="U5375" s="4">
        <v>-69.472199999999958</v>
      </c>
    </row>
    <row r="5376" spans="1:21" ht="15.75" customHeight="1" x14ac:dyDescent="0.3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4">
        <v>10.368000000000002</v>
      </c>
      <c r="S5376" s="2">
        <v>2</v>
      </c>
      <c r="T5376" s="2">
        <v>0.2</v>
      </c>
      <c r="U5376" s="4">
        <v>3.6288</v>
      </c>
    </row>
    <row r="5377" spans="1:21" ht="15.75" customHeight="1" x14ac:dyDescent="0.3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4">
        <v>98.16</v>
      </c>
      <c r="S5377" s="2">
        <v>6</v>
      </c>
      <c r="T5377" s="2">
        <v>0</v>
      </c>
      <c r="U5377" s="4">
        <v>9.8159999999999954</v>
      </c>
    </row>
    <row r="5378" spans="1:21" ht="15.75" customHeight="1" x14ac:dyDescent="0.3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4">
        <v>31.44</v>
      </c>
      <c r="S5378" s="2">
        <v>3</v>
      </c>
      <c r="T5378" s="2">
        <v>0</v>
      </c>
      <c r="U5378" s="4">
        <v>7.86</v>
      </c>
    </row>
    <row r="5379" spans="1:21" ht="15.75" customHeight="1" x14ac:dyDescent="0.3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4">
        <v>348.488</v>
      </c>
      <c r="S5379" s="2">
        <v>7</v>
      </c>
      <c r="T5379" s="2">
        <v>0.2</v>
      </c>
      <c r="U5379" s="4">
        <v>117.61469999999996</v>
      </c>
    </row>
    <row r="5380" spans="1:21" ht="15.75" customHeight="1" x14ac:dyDescent="0.3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4">
        <v>172.73599999999999</v>
      </c>
      <c r="S5380" s="2">
        <v>4</v>
      </c>
      <c r="T5380" s="2">
        <v>0.2</v>
      </c>
      <c r="U5380" s="4">
        <v>-30.228800000000007</v>
      </c>
    </row>
    <row r="5381" spans="1:21" ht="15.75" customHeight="1" x14ac:dyDescent="0.3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4">
        <v>15.54</v>
      </c>
      <c r="S5381" s="2">
        <v>3</v>
      </c>
      <c r="T5381" s="2">
        <v>0</v>
      </c>
      <c r="U5381" s="4">
        <v>7.6145999999999994</v>
      </c>
    </row>
    <row r="5382" spans="1:21" ht="15.75" customHeight="1" x14ac:dyDescent="0.3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4">
        <v>105.55199999999999</v>
      </c>
      <c r="S5382" s="2">
        <v>6</v>
      </c>
      <c r="T5382" s="2">
        <v>0.2</v>
      </c>
      <c r="U5382" s="4">
        <v>35.623799999999996</v>
      </c>
    </row>
    <row r="5383" spans="1:21" ht="15.75" customHeight="1" x14ac:dyDescent="0.3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4">
        <v>25.920000000000005</v>
      </c>
      <c r="S5383" s="2">
        <v>5</v>
      </c>
      <c r="T5383" s="2">
        <v>0.2</v>
      </c>
      <c r="U5383" s="4">
        <v>9.0719999999999992</v>
      </c>
    </row>
    <row r="5384" spans="1:21" ht="15.75" customHeight="1" x14ac:dyDescent="0.3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4">
        <v>15.808000000000002</v>
      </c>
      <c r="S5384" s="2">
        <v>8</v>
      </c>
      <c r="T5384" s="2">
        <v>0.2</v>
      </c>
      <c r="U5384" s="4">
        <v>5.3352000000000004</v>
      </c>
    </row>
    <row r="5385" spans="1:21" ht="15.75" customHeight="1" x14ac:dyDescent="0.3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4">
        <v>10.368000000000002</v>
      </c>
      <c r="S5385" s="2">
        <v>2</v>
      </c>
      <c r="T5385" s="2">
        <v>0.2</v>
      </c>
      <c r="U5385" s="4">
        <v>3.7584</v>
      </c>
    </row>
    <row r="5386" spans="1:21" ht="15.75" customHeight="1" x14ac:dyDescent="0.3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4">
        <v>358.2</v>
      </c>
      <c r="S5386" s="2">
        <v>3</v>
      </c>
      <c r="T5386" s="2">
        <v>0.4</v>
      </c>
      <c r="U5386" s="4">
        <v>41.79000000000002</v>
      </c>
    </row>
    <row r="5387" spans="1:21" ht="15.75" customHeight="1" x14ac:dyDescent="0.3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4">
        <v>545.91599999999994</v>
      </c>
      <c r="S5387" s="2">
        <v>14</v>
      </c>
      <c r="T5387" s="2">
        <v>0.4</v>
      </c>
      <c r="U5387" s="4">
        <v>72.788800000000037</v>
      </c>
    </row>
    <row r="5388" spans="1:21" ht="15.75" customHeight="1" x14ac:dyDescent="0.3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4">
        <v>40.410000000000004</v>
      </c>
      <c r="S5388" s="2">
        <v>9</v>
      </c>
      <c r="T5388" s="2">
        <v>0</v>
      </c>
      <c r="U5388" s="4">
        <v>18.5886</v>
      </c>
    </row>
    <row r="5389" spans="1:21" ht="15.75" customHeight="1" x14ac:dyDescent="0.3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4">
        <v>167.976</v>
      </c>
      <c r="S5389" s="2">
        <v>3</v>
      </c>
      <c r="T5389" s="2">
        <v>0.2</v>
      </c>
      <c r="U5389" s="4">
        <v>10.498500000000007</v>
      </c>
    </row>
    <row r="5390" spans="1:21" ht="15.75" customHeight="1" x14ac:dyDescent="0.3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4">
        <v>109.53</v>
      </c>
      <c r="S5390" s="2">
        <v>3</v>
      </c>
      <c r="T5390" s="2">
        <v>0</v>
      </c>
      <c r="U5390" s="4">
        <v>47.097900000000003</v>
      </c>
    </row>
    <row r="5391" spans="1:21" ht="15.75" customHeight="1" x14ac:dyDescent="0.3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4">
        <v>9.82</v>
      </c>
      <c r="S5391" s="2">
        <v>2</v>
      </c>
      <c r="T5391" s="2">
        <v>0</v>
      </c>
      <c r="U5391" s="4">
        <v>4.8117999999999999</v>
      </c>
    </row>
    <row r="5392" spans="1:21" ht="15.75" customHeight="1" x14ac:dyDescent="0.3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4">
        <v>26.352000000000004</v>
      </c>
      <c r="S5392" s="2">
        <v>3</v>
      </c>
      <c r="T5392" s="2">
        <v>0.2</v>
      </c>
      <c r="U5392" s="4">
        <v>9.5525999999999982</v>
      </c>
    </row>
    <row r="5393" spans="1:21" ht="15.75" customHeight="1" x14ac:dyDescent="0.3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4">
        <v>22.5</v>
      </c>
      <c r="S5393" s="2">
        <v>6</v>
      </c>
      <c r="T5393" s="2">
        <v>0</v>
      </c>
      <c r="U5393" s="4">
        <v>10.799999999999999</v>
      </c>
    </row>
    <row r="5394" spans="1:21" ht="15.75" customHeight="1" x14ac:dyDescent="0.3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4">
        <v>9.9600000000000009</v>
      </c>
      <c r="S5394" s="2">
        <v>2</v>
      </c>
      <c r="T5394" s="2">
        <v>0</v>
      </c>
      <c r="U5394" s="4">
        <v>4.5815999999999999</v>
      </c>
    </row>
    <row r="5395" spans="1:21" ht="15.75" customHeight="1" x14ac:dyDescent="0.3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4">
        <v>213.08</v>
      </c>
      <c r="S5395" s="2">
        <v>7</v>
      </c>
      <c r="T5395" s="2">
        <v>0</v>
      </c>
      <c r="U5395" s="4">
        <v>102.2784</v>
      </c>
    </row>
    <row r="5396" spans="1:21" ht="15.75" customHeight="1" x14ac:dyDescent="0.3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4">
        <v>1025.8799999999999</v>
      </c>
      <c r="S5396" s="2">
        <v>6</v>
      </c>
      <c r="T5396" s="2">
        <v>0</v>
      </c>
      <c r="U5396" s="4">
        <v>235.95240000000001</v>
      </c>
    </row>
    <row r="5397" spans="1:21" ht="15.75" customHeight="1" x14ac:dyDescent="0.3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4">
        <v>21.98</v>
      </c>
      <c r="S5397" s="2">
        <v>7</v>
      </c>
      <c r="T5397" s="2">
        <v>0</v>
      </c>
      <c r="U5397" s="4">
        <v>9.8909999999999982</v>
      </c>
    </row>
    <row r="5398" spans="1:21" ht="15.75" customHeight="1" x14ac:dyDescent="0.3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4">
        <v>63.2</v>
      </c>
      <c r="S5398" s="2">
        <v>5</v>
      </c>
      <c r="T5398" s="2">
        <v>0</v>
      </c>
      <c r="U5398" s="4">
        <v>23.384</v>
      </c>
    </row>
    <row r="5399" spans="1:21" ht="15.75" customHeight="1" x14ac:dyDescent="0.3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4">
        <v>39</v>
      </c>
      <c r="S5399" s="2">
        <v>12</v>
      </c>
      <c r="T5399" s="2">
        <v>0</v>
      </c>
      <c r="U5399" s="4">
        <v>11.309999999999999</v>
      </c>
    </row>
    <row r="5400" spans="1:21" ht="15.75" customHeight="1" x14ac:dyDescent="0.3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4">
        <v>2.907</v>
      </c>
      <c r="S5400" s="2">
        <v>3</v>
      </c>
      <c r="T5400" s="2">
        <v>0.7</v>
      </c>
      <c r="U5400" s="4">
        <v>-2.0348999999999995</v>
      </c>
    </row>
    <row r="5401" spans="1:21" ht="15.75" customHeight="1" x14ac:dyDescent="0.3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4">
        <v>556.66499999999996</v>
      </c>
      <c r="S5401" s="2">
        <v>5</v>
      </c>
      <c r="T5401" s="2">
        <v>0.15</v>
      </c>
      <c r="U5401" s="4">
        <v>6.5490000000000208</v>
      </c>
    </row>
    <row r="5402" spans="1:21" ht="15.75" customHeight="1" x14ac:dyDescent="0.3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4">
        <v>71.98</v>
      </c>
      <c r="S5402" s="2">
        <v>2</v>
      </c>
      <c r="T5402" s="2">
        <v>0</v>
      </c>
      <c r="U5402" s="4">
        <v>15.1158</v>
      </c>
    </row>
    <row r="5403" spans="1:21" ht="15.75" customHeight="1" x14ac:dyDescent="0.3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4">
        <v>79.98</v>
      </c>
      <c r="S5403" s="2">
        <v>2</v>
      </c>
      <c r="T5403" s="2">
        <v>0</v>
      </c>
      <c r="U5403" s="4">
        <v>26.3934</v>
      </c>
    </row>
    <row r="5404" spans="1:21" ht="15.75" customHeight="1" x14ac:dyDescent="0.3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4">
        <v>24.672000000000001</v>
      </c>
      <c r="S5404" s="2">
        <v>4</v>
      </c>
      <c r="T5404" s="2">
        <v>0.2</v>
      </c>
      <c r="U5404" s="4">
        <v>7.71</v>
      </c>
    </row>
    <row r="5405" spans="1:21" ht="15.75" customHeight="1" x14ac:dyDescent="0.3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4">
        <v>3.7439999999999998</v>
      </c>
      <c r="S5405" s="2">
        <v>1</v>
      </c>
      <c r="T5405" s="2">
        <v>0.2</v>
      </c>
      <c r="U5405" s="4">
        <v>1.3104</v>
      </c>
    </row>
    <row r="5406" spans="1:21" ht="15.75" customHeight="1" x14ac:dyDescent="0.3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4">
        <v>445.96000000000004</v>
      </c>
      <c r="S5406" s="2">
        <v>5</v>
      </c>
      <c r="T5406" s="2">
        <v>0.2</v>
      </c>
      <c r="U5406" s="4">
        <v>55.744999999999948</v>
      </c>
    </row>
    <row r="5407" spans="1:21" ht="15.75" customHeight="1" x14ac:dyDescent="0.3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4">
        <v>36.24</v>
      </c>
      <c r="S5407" s="2">
        <v>1</v>
      </c>
      <c r="T5407" s="2">
        <v>0</v>
      </c>
      <c r="U5407" s="4">
        <v>15.220800000000001</v>
      </c>
    </row>
    <row r="5408" spans="1:21" ht="15.75" customHeight="1" x14ac:dyDescent="0.3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4">
        <v>10.649999999999999</v>
      </c>
      <c r="S5408" s="2">
        <v>3</v>
      </c>
      <c r="T5408" s="2">
        <v>0</v>
      </c>
      <c r="U5408" s="4">
        <v>5.0054999999999996</v>
      </c>
    </row>
    <row r="5409" spans="1:21" ht="15.75" customHeight="1" x14ac:dyDescent="0.3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4">
        <v>87.92</v>
      </c>
      <c r="S5409" s="2">
        <v>4</v>
      </c>
      <c r="T5409" s="2">
        <v>0</v>
      </c>
      <c r="U5409" s="4">
        <v>40.443199999999997</v>
      </c>
    </row>
    <row r="5410" spans="1:21" ht="15.75" customHeight="1" x14ac:dyDescent="0.3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4">
        <v>22.424000000000003</v>
      </c>
      <c r="S5410" s="2">
        <v>1</v>
      </c>
      <c r="T5410" s="2">
        <v>0.2</v>
      </c>
      <c r="U5410" s="4">
        <v>8.4089999999999989</v>
      </c>
    </row>
    <row r="5411" spans="1:21" ht="15.75" customHeight="1" x14ac:dyDescent="0.3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4">
        <v>90.480000000000018</v>
      </c>
      <c r="S5411" s="2">
        <v>3</v>
      </c>
      <c r="T5411" s="2">
        <v>0.2</v>
      </c>
      <c r="U5411" s="4">
        <v>33.93</v>
      </c>
    </row>
    <row r="5412" spans="1:21" ht="15.75" customHeight="1" x14ac:dyDescent="0.3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4">
        <v>42.76</v>
      </c>
      <c r="S5412" s="2">
        <v>1</v>
      </c>
      <c r="T5412" s="2">
        <v>0</v>
      </c>
      <c r="U5412" s="4">
        <v>11.117599999999999</v>
      </c>
    </row>
    <row r="5413" spans="1:21" ht="15.75" customHeight="1" x14ac:dyDescent="0.3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4">
        <v>10.080000000000002</v>
      </c>
      <c r="S5413" s="2">
        <v>7</v>
      </c>
      <c r="T5413" s="2">
        <v>0.2</v>
      </c>
      <c r="U5413" s="4">
        <v>3.5279999999999996</v>
      </c>
    </row>
    <row r="5414" spans="1:21" ht="15.75" customHeight="1" x14ac:dyDescent="0.3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4">
        <v>101.34</v>
      </c>
      <c r="S5414" s="2">
        <v>3</v>
      </c>
      <c r="T5414" s="2">
        <v>0</v>
      </c>
      <c r="U5414" s="4">
        <v>8.1071999999999917</v>
      </c>
    </row>
    <row r="5415" spans="1:21" ht="15.75" customHeight="1" x14ac:dyDescent="0.3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4">
        <v>224.75</v>
      </c>
      <c r="S5415" s="2">
        <v>5</v>
      </c>
      <c r="T5415" s="2">
        <v>0</v>
      </c>
      <c r="U5415" s="4">
        <v>62.929999999999993</v>
      </c>
    </row>
    <row r="5416" spans="1:21" ht="15.75" customHeight="1" x14ac:dyDescent="0.3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4">
        <v>73.175999999999974</v>
      </c>
      <c r="S5416" s="2">
        <v>6</v>
      </c>
      <c r="T5416" s="2">
        <v>0.8</v>
      </c>
      <c r="U5416" s="4">
        <v>-197.57520000000002</v>
      </c>
    </row>
    <row r="5417" spans="1:21" ht="15.75" customHeight="1" x14ac:dyDescent="0.3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4">
        <v>20.736000000000004</v>
      </c>
      <c r="S5417" s="2">
        <v>4</v>
      </c>
      <c r="T5417" s="2">
        <v>0.2</v>
      </c>
      <c r="U5417" s="4">
        <v>7.2576000000000001</v>
      </c>
    </row>
    <row r="5418" spans="1:21" ht="15.75" customHeight="1" x14ac:dyDescent="0.3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4">
        <v>39.984000000000002</v>
      </c>
      <c r="S5418" s="2">
        <v>2</v>
      </c>
      <c r="T5418" s="2">
        <v>0.2</v>
      </c>
      <c r="U5418" s="4">
        <v>-8.9963999999999995</v>
      </c>
    </row>
    <row r="5419" spans="1:21" ht="15.75" customHeight="1" x14ac:dyDescent="0.3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4">
        <v>15.36</v>
      </c>
      <c r="S5419" s="2">
        <v>2</v>
      </c>
      <c r="T5419" s="2">
        <v>0</v>
      </c>
      <c r="U5419" s="4">
        <v>7.68</v>
      </c>
    </row>
    <row r="5420" spans="1:21" ht="15.75" customHeight="1" x14ac:dyDescent="0.3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4">
        <v>36.288000000000011</v>
      </c>
      <c r="S5420" s="2">
        <v>7</v>
      </c>
      <c r="T5420" s="2">
        <v>0.2</v>
      </c>
      <c r="U5420" s="4">
        <v>12.700800000000001</v>
      </c>
    </row>
    <row r="5421" spans="1:21" ht="15.75" customHeight="1" x14ac:dyDescent="0.3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4">
        <v>150.38399999999999</v>
      </c>
      <c r="S5421" s="2">
        <v>2</v>
      </c>
      <c r="T5421" s="2">
        <v>0.2</v>
      </c>
      <c r="U5421" s="4">
        <v>15.038400000000003</v>
      </c>
    </row>
    <row r="5422" spans="1:21" ht="15.75" customHeight="1" x14ac:dyDescent="0.3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4">
        <v>280.78200000000004</v>
      </c>
      <c r="S5422" s="2">
        <v>3</v>
      </c>
      <c r="T5422" s="2">
        <v>0.4</v>
      </c>
      <c r="U5422" s="4">
        <v>-60.836100000000016</v>
      </c>
    </row>
    <row r="5423" spans="1:21" ht="15.75" customHeight="1" x14ac:dyDescent="0.3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4">
        <v>31.983999999999998</v>
      </c>
      <c r="S5423" s="2">
        <v>2</v>
      </c>
      <c r="T5423" s="2">
        <v>0.2</v>
      </c>
      <c r="U5423" s="4">
        <v>1.1993999999999998</v>
      </c>
    </row>
    <row r="5424" spans="1:21" ht="15.75" customHeight="1" x14ac:dyDescent="0.3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4">
        <v>11.231999999999999</v>
      </c>
      <c r="S5424" s="2">
        <v>3</v>
      </c>
      <c r="T5424" s="2">
        <v>0.2</v>
      </c>
      <c r="U5424" s="4">
        <v>3.9312000000000005</v>
      </c>
    </row>
    <row r="5425" spans="1:21" ht="15.75" customHeight="1" x14ac:dyDescent="0.3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4">
        <v>26.400000000000002</v>
      </c>
      <c r="S5425" s="2">
        <v>5</v>
      </c>
      <c r="T5425" s="2">
        <v>0</v>
      </c>
      <c r="U5425" s="4">
        <v>11.879999999999999</v>
      </c>
    </row>
    <row r="5426" spans="1:21" ht="15.75" customHeight="1" x14ac:dyDescent="0.3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4">
        <v>3.52</v>
      </c>
      <c r="S5426" s="2">
        <v>2</v>
      </c>
      <c r="T5426" s="2">
        <v>0</v>
      </c>
      <c r="U5426" s="4">
        <v>1.0207999999999999</v>
      </c>
    </row>
    <row r="5427" spans="1:21" ht="15.75" customHeight="1" x14ac:dyDescent="0.3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4">
        <v>1649.95</v>
      </c>
      <c r="S5427" s="2">
        <v>5</v>
      </c>
      <c r="T5427" s="2">
        <v>0</v>
      </c>
      <c r="U5427" s="4">
        <v>659.98</v>
      </c>
    </row>
    <row r="5428" spans="1:21" ht="15.75" customHeight="1" x14ac:dyDescent="0.3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4">
        <v>111.89999999999999</v>
      </c>
      <c r="S5428" s="2">
        <v>6</v>
      </c>
      <c r="T5428" s="2">
        <v>0</v>
      </c>
      <c r="U5428" s="4">
        <v>51.47399999999999</v>
      </c>
    </row>
    <row r="5429" spans="1:21" ht="15.75" customHeight="1" x14ac:dyDescent="0.3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4">
        <v>599.16499999999996</v>
      </c>
      <c r="S5429" s="2">
        <v>5</v>
      </c>
      <c r="T5429" s="2">
        <v>0.15</v>
      </c>
      <c r="U5429" s="4">
        <v>35.245000000000005</v>
      </c>
    </row>
    <row r="5430" spans="1:21" ht="15.75" customHeight="1" x14ac:dyDescent="0.3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4">
        <v>46.53</v>
      </c>
      <c r="S5430" s="2">
        <v>3</v>
      </c>
      <c r="T5430" s="2">
        <v>0</v>
      </c>
      <c r="U5430" s="4">
        <v>12.097800000000001</v>
      </c>
    </row>
    <row r="5431" spans="1:21" ht="15.75" customHeight="1" x14ac:dyDescent="0.3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4">
        <v>31.983999999999998</v>
      </c>
      <c r="S5431" s="2">
        <v>2</v>
      </c>
      <c r="T5431" s="2">
        <v>0.2</v>
      </c>
      <c r="U5431" s="4">
        <v>1.9989999999999979</v>
      </c>
    </row>
    <row r="5432" spans="1:21" ht="15.75" customHeight="1" x14ac:dyDescent="0.3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4">
        <v>161.56800000000001</v>
      </c>
      <c r="S5432" s="2">
        <v>2</v>
      </c>
      <c r="T5432" s="2">
        <v>0.2</v>
      </c>
      <c r="U5432" s="4">
        <v>16.156799999999997</v>
      </c>
    </row>
    <row r="5433" spans="1:21" ht="15.75" customHeight="1" x14ac:dyDescent="0.3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4">
        <v>4.0640000000000001</v>
      </c>
      <c r="S5433" s="2">
        <v>1</v>
      </c>
      <c r="T5433" s="2">
        <v>0.2</v>
      </c>
      <c r="U5433" s="4">
        <v>1.3715999999999999</v>
      </c>
    </row>
    <row r="5434" spans="1:21" ht="15.75" customHeight="1" x14ac:dyDescent="0.3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4">
        <v>6.2160000000000002</v>
      </c>
      <c r="S5434" s="2">
        <v>4</v>
      </c>
      <c r="T5434" s="2">
        <v>0.7</v>
      </c>
      <c r="U5434" s="4">
        <v>-4.9727999999999994</v>
      </c>
    </row>
    <row r="5435" spans="1:21" ht="15.75" customHeight="1" x14ac:dyDescent="0.3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4">
        <v>8.895999999999999</v>
      </c>
      <c r="S5435" s="2">
        <v>4</v>
      </c>
      <c r="T5435" s="2">
        <v>0.2</v>
      </c>
      <c r="U5435" s="4">
        <v>0.66719999999999979</v>
      </c>
    </row>
    <row r="5436" spans="1:21" ht="15.75" customHeight="1" x14ac:dyDescent="0.3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4">
        <v>1640.6999999999998</v>
      </c>
      <c r="S5436" s="2">
        <v>5</v>
      </c>
      <c r="T5436" s="2">
        <v>0</v>
      </c>
      <c r="U5436" s="4">
        <v>459.39599999999996</v>
      </c>
    </row>
    <row r="5437" spans="1:21" ht="15.75" customHeight="1" x14ac:dyDescent="0.3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4">
        <v>270</v>
      </c>
      <c r="S5437" s="2">
        <v>3</v>
      </c>
      <c r="T5437" s="2">
        <v>0</v>
      </c>
      <c r="U5437" s="4">
        <v>97.199999999999989</v>
      </c>
    </row>
    <row r="5438" spans="1:21" ht="15.75" customHeight="1" x14ac:dyDescent="0.3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4">
        <v>19.52</v>
      </c>
      <c r="S5438" s="2">
        <v>2</v>
      </c>
      <c r="T5438" s="2">
        <v>0.2</v>
      </c>
      <c r="U5438" s="4">
        <v>5.3680000000000012</v>
      </c>
    </row>
    <row r="5439" spans="1:21" ht="15.75" customHeight="1" x14ac:dyDescent="0.3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4">
        <v>9.8100000000000023</v>
      </c>
      <c r="S5439" s="2">
        <v>5</v>
      </c>
      <c r="T5439" s="2">
        <v>0.7</v>
      </c>
      <c r="U5439" s="4">
        <v>-6.8669999999999973</v>
      </c>
    </row>
    <row r="5440" spans="1:21" ht="15.75" customHeight="1" x14ac:dyDescent="0.3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4">
        <v>213.21600000000001</v>
      </c>
      <c r="S5440" s="2">
        <v>3</v>
      </c>
      <c r="T5440" s="2">
        <v>0.2</v>
      </c>
      <c r="U5440" s="4">
        <v>15.991199999999992</v>
      </c>
    </row>
    <row r="5441" spans="1:21" ht="15.75" customHeight="1" x14ac:dyDescent="0.3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4">
        <v>588.78399999999999</v>
      </c>
      <c r="S5441" s="2">
        <v>2</v>
      </c>
      <c r="T5441" s="2">
        <v>0.2</v>
      </c>
      <c r="U5441" s="4">
        <v>183.99499999999998</v>
      </c>
    </row>
    <row r="5442" spans="1:21" ht="15.75" customHeight="1" x14ac:dyDescent="0.3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4">
        <v>2.0640000000000001</v>
      </c>
      <c r="S5442" s="2">
        <v>1</v>
      </c>
      <c r="T5442" s="2">
        <v>0.2</v>
      </c>
      <c r="U5442" s="4">
        <v>0.15480000000000005</v>
      </c>
    </row>
    <row r="5443" spans="1:21" ht="15.75" customHeight="1" x14ac:dyDescent="0.3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4">
        <v>6.3680000000000003</v>
      </c>
      <c r="S5443" s="2">
        <v>2</v>
      </c>
      <c r="T5443" s="2">
        <v>0.2</v>
      </c>
      <c r="U5443" s="4">
        <v>2.3879999999999999</v>
      </c>
    </row>
    <row r="5444" spans="1:21" ht="15.75" customHeight="1" x14ac:dyDescent="0.3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4">
        <v>99.6</v>
      </c>
      <c r="S5444" s="2">
        <v>1</v>
      </c>
      <c r="T5444" s="2">
        <v>0</v>
      </c>
      <c r="U5444" s="4">
        <v>36.851999999999997</v>
      </c>
    </row>
    <row r="5445" spans="1:21" ht="15.75" customHeight="1" x14ac:dyDescent="0.3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4">
        <v>62.296000000000006</v>
      </c>
      <c r="S5445" s="2">
        <v>13</v>
      </c>
      <c r="T5445" s="2">
        <v>0.2</v>
      </c>
      <c r="U5445" s="4">
        <v>21.024899999999999</v>
      </c>
    </row>
    <row r="5446" spans="1:21" ht="15.75" customHeight="1" x14ac:dyDescent="0.3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4">
        <v>10.709999999999999</v>
      </c>
      <c r="S5446" s="2">
        <v>3</v>
      </c>
      <c r="T5446" s="2">
        <v>0</v>
      </c>
      <c r="U5446" s="4">
        <v>2.7845999999999997</v>
      </c>
    </row>
    <row r="5447" spans="1:21" ht="15.75" customHeight="1" x14ac:dyDescent="0.3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4">
        <v>20.936000000000003</v>
      </c>
      <c r="S5447" s="2">
        <v>1</v>
      </c>
      <c r="T5447" s="2">
        <v>0.2</v>
      </c>
      <c r="U5447" s="4">
        <v>7.0659000000000001</v>
      </c>
    </row>
    <row r="5448" spans="1:21" ht="15.75" customHeight="1" x14ac:dyDescent="0.3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4">
        <v>33</v>
      </c>
      <c r="S5448" s="2">
        <v>6</v>
      </c>
      <c r="T5448" s="2">
        <v>0</v>
      </c>
      <c r="U5448" s="4">
        <v>8.25</v>
      </c>
    </row>
    <row r="5449" spans="1:21" ht="15.75" customHeight="1" x14ac:dyDescent="0.3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4">
        <v>249.95000000000002</v>
      </c>
      <c r="S5449" s="2">
        <v>5</v>
      </c>
      <c r="T5449" s="2">
        <v>0</v>
      </c>
      <c r="U5449" s="4">
        <v>87.482499999999987</v>
      </c>
    </row>
    <row r="5450" spans="1:21" ht="15.75" customHeight="1" x14ac:dyDescent="0.3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4">
        <v>357.93</v>
      </c>
      <c r="S5450" s="2">
        <v>3</v>
      </c>
      <c r="T5450" s="2">
        <v>0</v>
      </c>
      <c r="U5450" s="4">
        <v>7.158600000000007</v>
      </c>
    </row>
    <row r="5451" spans="1:21" ht="15.75" customHeight="1" x14ac:dyDescent="0.3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4">
        <v>57.400000000000006</v>
      </c>
      <c r="S5451" s="2">
        <v>5</v>
      </c>
      <c r="T5451" s="2">
        <v>0</v>
      </c>
      <c r="U5451" s="4">
        <v>10.905999999999993</v>
      </c>
    </row>
    <row r="5452" spans="1:21" ht="15.75" customHeight="1" x14ac:dyDescent="0.3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4">
        <v>331.96</v>
      </c>
      <c r="S5452" s="2">
        <v>2</v>
      </c>
      <c r="T5452" s="2">
        <v>0</v>
      </c>
      <c r="U5452" s="4">
        <v>149.38199999999998</v>
      </c>
    </row>
    <row r="5453" spans="1:21" ht="15.75" customHeight="1" x14ac:dyDescent="0.3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4">
        <v>40.56</v>
      </c>
      <c r="S5453" s="2">
        <v>2</v>
      </c>
      <c r="T5453" s="2">
        <v>0</v>
      </c>
      <c r="U5453" s="4">
        <v>12.979199999999999</v>
      </c>
    </row>
    <row r="5454" spans="1:21" ht="15.75" customHeight="1" x14ac:dyDescent="0.3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4">
        <v>86.199999999999989</v>
      </c>
      <c r="S5454" s="2">
        <v>5</v>
      </c>
      <c r="T5454" s="2">
        <v>0</v>
      </c>
      <c r="U5454" s="4">
        <v>24.997999999999987</v>
      </c>
    </row>
    <row r="5455" spans="1:21" ht="15.75" customHeight="1" x14ac:dyDescent="0.3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4">
        <v>38.016000000000005</v>
      </c>
      <c r="S5455" s="2">
        <v>6</v>
      </c>
      <c r="T5455" s="2">
        <v>0.2</v>
      </c>
      <c r="U5455" s="4">
        <v>13.780799999999996</v>
      </c>
    </row>
    <row r="5456" spans="1:21" ht="15.75" customHeight="1" x14ac:dyDescent="0.3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4">
        <v>8.3840000000000003</v>
      </c>
      <c r="S5456" s="2">
        <v>1</v>
      </c>
      <c r="T5456" s="2">
        <v>0.2</v>
      </c>
      <c r="U5456" s="4">
        <v>0.73360000000000003</v>
      </c>
    </row>
    <row r="5457" spans="1:21" ht="15.75" customHeight="1" x14ac:dyDescent="0.3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4">
        <v>6.8480000000000008</v>
      </c>
      <c r="S5457" s="2">
        <v>2</v>
      </c>
      <c r="T5457" s="2">
        <v>0.2</v>
      </c>
      <c r="U5457" s="4">
        <v>0.77039999999999909</v>
      </c>
    </row>
    <row r="5458" spans="1:21" ht="15.75" customHeight="1" x14ac:dyDescent="0.3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4">
        <v>19.600000000000001</v>
      </c>
      <c r="S5458" s="2">
        <v>5</v>
      </c>
      <c r="T5458" s="2">
        <v>0</v>
      </c>
      <c r="U5458" s="4">
        <v>9.6039999999999992</v>
      </c>
    </row>
    <row r="5459" spans="1:21" ht="15.75" customHeight="1" x14ac:dyDescent="0.3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4">
        <v>68.459999999999994</v>
      </c>
      <c r="S5459" s="2">
        <v>2</v>
      </c>
      <c r="T5459" s="2">
        <v>0</v>
      </c>
      <c r="U5459" s="4">
        <v>20.537999999999997</v>
      </c>
    </row>
    <row r="5460" spans="1:21" ht="15.75" customHeight="1" x14ac:dyDescent="0.3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4">
        <v>13.343999999999998</v>
      </c>
      <c r="S5460" s="2">
        <v>6</v>
      </c>
      <c r="T5460" s="2">
        <v>0.2</v>
      </c>
      <c r="U5460" s="4">
        <v>4.3367999999999993</v>
      </c>
    </row>
    <row r="5461" spans="1:21" ht="15.75" customHeight="1" x14ac:dyDescent="0.3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4">
        <v>1478.2719999999999</v>
      </c>
      <c r="S5461" s="2">
        <v>8</v>
      </c>
      <c r="T5461" s="2">
        <v>0.2</v>
      </c>
      <c r="U5461" s="4">
        <v>92.392000000000053</v>
      </c>
    </row>
    <row r="5462" spans="1:21" ht="15.75" customHeight="1" x14ac:dyDescent="0.3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4">
        <v>16.272000000000002</v>
      </c>
      <c r="S5462" s="2">
        <v>1</v>
      </c>
      <c r="T5462" s="2">
        <v>0.2</v>
      </c>
      <c r="U5462" s="4">
        <v>-3.864600000000002</v>
      </c>
    </row>
    <row r="5463" spans="1:21" ht="15.75" customHeight="1" x14ac:dyDescent="0.3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4">
        <v>9.24</v>
      </c>
      <c r="S5463" s="2">
        <v>3</v>
      </c>
      <c r="T5463" s="2">
        <v>0</v>
      </c>
      <c r="U5463" s="4">
        <v>4.4352</v>
      </c>
    </row>
    <row r="5464" spans="1:21" ht="15.75" customHeight="1" x14ac:dyDescent="0.3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4">
        <v>32.340000000000003</v>
      </c>
      <c r="S5464" s="2">
        <v>10</v>
      </c>
      <c r="T5464" s="2">
        <v>0.7</v>
      </c>
      <c r="U5464" s="4">
        <v>-23.716000000000001</v>
      </c>
    </row>
    <row r="5465" spans="1:21" ht="15.75" customHeight="1" x14ac:dyDescent="0.3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4">
        <v>56.064</v>
      </c>
      <c r="S5465" s="2">
        <v>4</v>
      </c>
      <c r="T5465" s="2">
        <v>0.2</v>
      </c>
      <c r="U5465" s="4">
        <v>19.622399999999999</v>
      </c>
    </row>
    <row r="5466" spans="1:21" ht="15.75" customHeight="1" x14ac:dyDescent="0.3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4">
        <v>108.72</v>
      </c>
      <c r="S5466" s="2">
        <v>5</v>
      </c>
      <c r="T5466" s="2">
        <v>0.2</v>
      </c>
      <c r="U5466" s="4">
        <v>36.692999999999998</v>
      </c>
    </row>
    <row r="5467" spans="1:21" ht="15.75" customHeight="1" x14ac:dyDescent="0.3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4">
        <v>181.47000000000003</v>
      </c>
      <c r="S5467" s="2">
        <v>5</v>
      </c>
      <c r="T5467" s="2">
        <v>0.7</v>
      </c>
      <c r="U5467" s="4">
        <v>-320.59699999999998</v>
      </c>
    </row>
    <row r="5468" spans="1:21" ht="15.75" customHeight="1" x14ac:dyDescent="0.3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4">
        <v>16.176000000000002</v>
      </c>
      <c r="S5468" s="2">
        <v>3</v>
      </c>
      <c r="T5468" s="2">
        <v>0.2</v>
      </c>
      <c r="U5468" s="4">
        <v>6.0659999999999989</v>
      </c>
    </row>
    <row r="5469" spans="1:21" ht="15.75" customHeight="1" x14ac:dyDescent="0.3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4">
        <v>122.352</v>
      </c>
      <c r="S5469" s="2">
        <v>3</v>
      </c>
      <c r="T5469" s="2">
        <v>0.2</v>
      </c>
      <c r="U5469" s="4">
        <v>13.764599999999994</v>
      </c>
    </row>
    <row r="5470" spans="1:21" ht="15.75" customHeight="1" x14ac:dyDescent="0.3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4">
        <v>585.55200000000002</v>
      </c>
      <c r="S5470" s="2">
        <v>3</v>
      </c>
      <c r="T5470" s="2">
        <v>0.2</v>
      </c>
      <c r="U5470" s="4">
        <v>73.19399999999996</v>
      </c>
    </row>
    <row r="5471" spans="1:21" ht="15.75" customHeight="1" x14ac:dyDescent="0.3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4">
        <v>19.440000000000001</v>
      </c>
      <c r="S5471" s="2">
        <v>3</v>
      </c>
      <c r="T5471" s="2">
        <v>0</v>
      </c>
      <c r="U5471" s="4">
        <v>9.3312000000000008</v>
      </c>
    </row>
    <row r="5472" spans="1:21" ht="15.75" customHeight="1" x14ac:dyDescent="0.3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4">
        <v>123.92000000000002</v>
      </c>
      <c r="S5472" s="2">
        <v>5</v>
      </c>
      <c r="T5472" s="2">
        <v>0.2</v>
      </c>
      <c r="U5472" s="4">
        <v>9.2939999999999969</v>
      </c>
    </row>
    <row r="5473" spans="1:21" ht="15.75" customHeight="1" x14ac:dyDescent="0.3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4">
        <v>13.360000000000001</v>
      </c>
      <c r="S5473" s="2">
        <v>5</v>
      </c>
      <c r="T5473" s="2">
        <v>0.2</v>
      </c>
      <c r="U5473" s="4">
        <v>4.0080000000000009</v>
      </c>
    </row>
    <row r="5474" spans="1:21" ht="15.75" customHeight="1" x14ac:dyDescent="0.3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4">
        <v>78.256</v>
      </c>
      <c r="S5474" s="2">
        <v>2</v>
      </c>
      <c r="T5474" s="2">
        <v>0.2</v>
      </c>
      <c r="U5474" s="4">
        <v>-17.607599999999998</v>
      </c>
    </row>
    <row r="5475" spans="1:21" ht="15.75" customHeight="1" x14ac:dyDescent="0.3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4">
        <v>102.01800000000001</v>
      </c>
      <c r="S5475" s="2">
        <v>7</v>
      </c>
      <c r="T5475" s="2">
        <v>0.7</v>
      </c>
      <c r="U5475" s="4">
        <v>-183.6323999999999</v>
      </c>
    </row>
    <row r="5476" spans="1:21" ht="15.75" customHeight="1" x14ac:dyDescent="0.3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4">
        <v>750.68</v>
      </c>
      <c r="S5476" s="2">
        <v>2</v>
      </c>
      <c r="T5476" s="2">
        <v>0</v>
      </c>
      <c r="U5476" s="4">
        <v>37.533999999999992</v>
      </c>
    </row>
    <row r="5477" spans="1:21" ht="15.75" customHeight="1" x14ac:dyDescent="0.3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4">
        <v>44.400000000000006</v>
      </c>
      <c r="S5477" s="2">
        <v>3</v>
      </c>
      <c r="T5477" s="2">
        <v>0</v>
      </c>
      <c r="U5477" s="4">
        <v>22.200000000000003</v>
      </c>
    </row>
    <row r="5478" spans="1:21" ht="15.75" customHeight="1" x14ac:dyDescent="0.3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4">
        <v>84.55</v>
      </c>
      <c r="S5478" s="2">
        <v>5</v>
      </c>
      <c r="T5478" s="2">
        <v>0</v>
      </c>
      <c r="U5478" s="4">
        <v>22.828499999999998</v>
      </c>
    </row>
    <row r="5479" spans="1:21" ht="15.75" customHeight="1" x14ac:dyDescent="0.3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4">
        <v>17.940000000000001</v>
      </c>
      <c r="S5479" s="2">
        <v>3</v>
      </c>
      <c r="T5479" s="2">
        <v>0</v>
      </c>
      <c r="U5479" s="4">
        <v>8.7906000000000013</v>
      </c>
    </row>
    <row r="5480" spans="1:21" ht="15.75" customHeight="1" x14ac:dyDescent="0.3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4">
        <v>128.39999999999998</v>
      </c>
      <c r="S5480" s="2">
        <v>3</v>
      </c>
      <c r="T5480" s="2">
        <v>0</v>
      </c>
      <c r="U5480" s="4">
        <v>62.915999999999997</v>
      </c>
    </row>
    <row r="5481" spans="1:21" ht="15.75" customHeight="1" x14ac:dyDescent="0.3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4">
        <v>1.8690000000000004</v>
      </c>
      <c r="S5481" s="2">
        <v>1</v>
      </c>
      <c r="T5481" s="2">
        <v>0.7</v>
      </c>
      <c r="U5481" s="4">
        <v>-1.3082999999999996</v>
      </c>
    </row>
    <row r="5482" spans="1:21" ht="15.75" customHeight="1" x14ac:dyDescent="0.3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4">
        <v>103.19200000000001</v>
      </c>
      <c r="S5482" s="2">
        <v>1</v>
      </c>
      <c r="T5482" s="2">
        <v>0.2</v>
      </c>
      <c r="U5482" s="4">
        <v>11.609099999999998</v>
      </c>
    </row>
    <row r="5483" spans="1:21" ht="15.75" customHeight="1" x14ac:dyDescent="0.3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4">
        <v>36</v>
      </c>
      <c r="S5483" s="2">
        <v>2</v>
      </c>
      <c r="T5483" s="2">
        <v>0</v>
      </c>
      <c r="U5483" s="4">
        <v>6.4799999999999969</v>
      </c>
    </row>
    <row r="5484" spans="1:21" ht="15.75" customHeight="1" x14ac:dyDescent="0.3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4">
        <v>239.96</v>
      </c>
      <c r="S5484" s="2">
        <v>4</v>
      </c>
      <c r="T5484" s="2">
        <v>0</v>
      </c>
      <c r="U5484" s="4">
        <v>115.1808</v>
      </c>
    </row>
    <row r="5485" spans="1:21" ht="15.75" customHeight="1" x14ac:dyDescent="0.3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4">
        <v>40.68</v>
      </c>
      <c r="S5485" s="2">
        <v>2</v>
      </c>
      <c r="T5485" s="2">
        <v>0</v>
      </c>
      <c r="U5485" s="4">
        <v>0.40679999999999694</v>
      </c>
    </row>
    <row r="5486" spans="1:21" ht="15.75" customHeight="1" x14ac:dyDescent="0.3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4">
        <v>419.13599999999997</v>
      </c>
      <c r="S5486" s="2">
        <v>4</v>
      </c>
      <c r="T5486" s="2">
        <v>0.2</v>
      </c>
      <c r="U5486" s="4">
        <v>-68.1096</v>
      </c>
    </row>
    <row r="5487" spans="1:21" ht="15.75" customHeight="1" x14ac:dyDescent="0.3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4">
        <v>23.472000000000001</v>
      </c>
      <c r="S5487" s="2">
        <v>3</v>
      </c>
      <c r="T5487" s="2">
        <v>0.2</v>
      </c>
      <c r="U5487" s="4">
        <v>7.6283999999999974</v>
      </c>
    </row>
    <row r="5488" spans="1:21" ht="15.75" customHeight="1" x14ac:dyDescent="0.3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4">
        <v>3.5919999999999992</v>
      </c>
      <c r="S5488" s="2">
        <v>4</v>
      </c>
      <c r="T5488" s="2">
        <v>0.8</v>
      </c>
      <c r="U5488" s="4">
        <v>-6.2860000000000031</v>
      </c>
    </row>
    <row r="5489" spans="1:21" ht="15.75" customHeight="1" x14ac:dyDescent="0.3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4">
        <v>23.976000000000003</v>
      </c>
      <c r="S5489" s="2">
        <v>3</v>
      </c>
      <c r="T5489" s="2">
        <v>0.2</v>
      </c>
      <c r="U5489" s="4">
        <v>-5.694300000000001</v>
      </c>
    </row>
    <row r="5490" spans="1:21" ht="15.75" customHeight="1" x14ac:dyDescent="0.3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4">
        <v>6.2640000000000002</v>
      </c>
      <c r="S5490" s="2">
        <v>3</v>
      </c>
      <c r="T5490" s="2">
        <v>0.2</v>
      </c>
      <c r="U5490" s="4">
        <v>2.0358000000000001</v>
      </c>
    </row>
    <row r="5491" spans="1:21" ht="15.75" customHeight="1" x14ac:dyDescent="0.3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4">
        <v>20.808</v>
      </c>
      <c r="S5491" s="2">
        <v>3</v>
      </c>
      <c r="T5491" s="2">
        <v>0.2</v>
      </c>
      <c r="U5491" s="4">
        <v>1.8207000000000013</v>
      </c>
    </row>
    <row r="5492" spans="1:21" ht="15.75" customHeight="1" x14ac:dyDescent="0.3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4">
        <v>218.35200000000003</v>
      </c>
      <c r="S5492" s="2">
        <v>3</v>
      </c>
      <c r="T5492" s="2">
        <v>0.2</v>
      </c>
      <c r="U5492" s="4">
        <v>-19.105800000000016</v>
      </c>
    </row>
    <row r="5493" spans="1:21" ht="15.75" customHeight="1" x14ac:dyDescent="0.3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4">
        <v>18.16</v>
      </c>
      <c r="S5493" s="2">
        <v>2</v>
      </c>
      <c r="T5493" s="2">
        <v>0.2</v>
      </c>
      <c r="U5493" s="4">
        <v>1.8160000000000016</v>
      </c>
    </row>
    <row r="5494" spans="1:21" ht="15.75" customHeight="1" x14ac:dyDescent="0.3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4">
        <v>7.36</v>
      </c>
      <c r="S5494" s="2">
        <v>2</v>
      </c>
      <c r="T5494" s="2">
        <v>0</v>
      </c>
      <c r="U5494" s="4">
        <v>0.14719999999999978</v>
      </c>
    </row>
    <row r="5495" spans="1:21" ht="15.75" customHeight="1" x14ac:dyDescent="0.3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4">
        <v>41.4</v>
      </c>
      <c r="S5495" s="2">
        <v>4</v>
      </c>
      <c r="T5495" s="2">
        <v>0</v>
      </c>
      <c r="U5495" s="4">
        <v>19.872</v>
      </c>
    </row>
    <row r="5496" spans="1:21" ht="15.75" customHeight="1" x14ac:dyDescent="0.3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4">
        <v>411.33199999999999</v>
      </c>
      <c r="S5496" s="2">
        <v>4</v>
      </c>
      <c r="T5496" s="2">
        <v>0.15</v>
      </c>
      <c r="U5496" s="4">
        <v>-4.8391999999999769</v>
      </c>
    </row>
    <row r="5497" spans="1:21" ht="15.75" customHeight="1" x14ac:dyDescent="0.3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4">
        <v>7.6560000000000006</v>
      </c>
      <c r="S5497" s="2">
        <v>4</v>
      </c>
      <c r="T5497" s="2">
        <v>0.7</v>
      </c>
      <c r="U5497" s="4">
        <v>-6.1247999999999987</v>
      </c>
    </row>
    <row r="5498" spans="1:21" ht="15.75" customHeight="1" x14ac:dyDescent="0.3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4">
        <v>63.920000000000009</v>
      </c>
      <c r="S5498" s="2">
        <v>2</v>
      </c>
      <c r="T5498" s="2">
        <v>0.2</v>
      </c>
      <c r="U5498" s="4">
        <v>19.176000000000002</v>
      </c>
    </row>
    <row r="5499" spans="1:21" ht="15.75" customHeight="1" x14ac:dyDescent="0.3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4">
        <v>6.56</v>
      </c>
      <c r="S5499" s="2">
        <v>2</v>
      </c>
      <c r="T5499" s="2">
        <v>0</v>
      </c>
      <c r="U5499" s="4">
        <v>1.9023999999999992</v>
      </c>
    </row>
    <row r="5500" spans="1:21" ht="15.75" customHeight="1" x14ac:dyDescent="0.3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4">
        <v>7.83</v>
      </c>
      <c r="S5500" s="2">
        <v>3</v>
      </c>
      <c r="T5500" s="2">
        <v>0</v>
      </c>
      <c r="U5500" s="4">
        <v>3.6017999999999999</v>
      </c>
    </row>
    <row r="5501" spans="1:21" ht="15.75" customHeight="1" x14ac:dyDescent="0.3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4">
        <v>41.9</v>
      </c>
      <c r="S5501" s="2">
        <v>2</v>
      </c>
      <c r="T5501" s="2">
        <v>0</v>
      </c>
      <c r="U5501" s="4">
        <v>8.7989999999999995</v>
      </c>
    </row>
    <row r="5502" spans="1:21" ht="15.75" customHeight="1" x14ac:dyDescent="0.3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4">
        <v>664.14599999999996</v>
      </c>
      <c r="S5502" s="2">
        <v>6</v>
      </c>
      <c r="T5502" s="2">
        <v>0.1</v>
      </c>
      <c r="U5502" s="4">
        <v>88.552800000000005</v>
      </c>
    </row>
    <row r="5503" spans="1:21" ht="15.75" customHeight="1" x14ac:dyDescent="0.3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4">
        <v>8.9600000000000009</v>
      </c>
      <c r="S5503" s="2">
        <v>2</v>
      </c>
      <c r="T5503" s="2">
        <v>0</v>
      </c>
      <c r="U5503" s="4">
        <v>4.3904000000000005</v>
      </c>
    </row>
    <row r="5504" spans="1:21" ht="15.75" customHeight="1" x14ac:dyDescent="0.3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4">
        <v>3.3119999999999998</v>
      </c>
      <c r="S5504" s="2">
        <v>1</v>
      </c>
      <c r="T5504" s="2">
        <v>0.2</v>
      </c>
      <c r="U5504" s="4">
        <v>0.66239999999999977</v>
      </c>
    </row>
    <row r="5505" spans="1:21" ht="15.75" customHeight="1" x14ac:dyDescent="0.3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4">
        <v>20.136000000000003</v>
      </c>
      <c r="S5505" s="2">
        <v>3</v>
      </c>
      <c r="T5505" s="2">
        <v>0.2</v>
      </c>
      <c r="U5505" s="4">
        <v>1.2584999999999997</v>
      </c>
    </row>
    <row r="5506" spans="1:21" ht="15.75" customHeight="1" x14ac:dyDescent="0.3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4">
        <v>8.8559999999999999</v>
      </c>
      <c r="S5506" s="2">
        <v>3</v>
      </c>
      <c r="T5506" s="2">
        <v>0.2</v>
      </c>
      <c r="U5506" s="4">
        <v>2.8781999999999992</v>
      </c>
    </row>
    <row r="5507" spans="1:21" ht="15.75" customHeight="1" x14ac:dyDescent="0.3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4">
        <v>859.19999999999993</v>
      </c>
      <c r="S5507" s="2">
        <v>4</v>
      </c>
      <c r="T5507" s="2">
        <v>0.4</v>
      </c>
      <c r="U5507" s="4">
        <v>-186.15999999999997</v>
      </c>
    </row>
    <row r="5508" spans="1:21" ht="15.75" customHeight="1" x14ac:dyDescent="0.3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4">
        <v>61.96</v>
      </c>
      <c r="S5508" s="2">
        <v>2</v>
      </c>
      <c r="T5508" s="2">
        <v>0</v>
      </c>
      <c r="U5508" s="4">
        <v>27.881999999999998</v>
      </c>
    </row>
    <row r="5509" spans="1:21" ht="15.75" customHeight="1" x14ac:dyDescent="0.3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4">
        <v>17.920000000000002</v>
      </c>
      <c r="S5509" s="2">
        <v>4</v>
      </c>
      <c r="T5509" s="2">
        <v>0</v>
      </c>
      <c r="U5509" s="4">
        <v>8.6016000000000012</v>
      </c>
    </row>
    <row r="5510" spans="1:21" ht="15.75" customHeight="1" x14ac:dyDescent="0.3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4">
        <v>145.9</v>
      </c>
      <c r="S5510" s="2">
        <v>5</v>
      </c>
      <c r="T5510" s="2">
        <v>0</v>
      </c>
      <c r="U5510" s="4">
        <v>62.736999999999995</v>
      </c>
    </row>
    <row r="5511" spans="1:21" ht="15.75" customHeight="1" x14ac:dyDescent="0.3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4">
        <v>56.704000000000001</v>
      </c>
      <c r="S5511" s="2">
        <v>2</v>
      </c>
      <c r="T5511" s="2">
        <v>0.2</v>
      </c>
      <c r="U5511" s="4">
        <v>19.137599999999992</v>
      </c>
    </row>
    <row r="5512" spans="1:21" ht="15.75" customHeight="1" x14ac:dyDescent="0.3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4">
        <v>11.120000000000001</v>
      </c>
      <c r="S5512" s="2">
        <v>2</v>
      </c>
      <c r="T5512" s="2">
        <v>0.2</v>
      </c>
      <c r="U5512" s="4">
        <v>3.4749999999999996</v>
      </c>
    </row>
    <row r="5513" spans="1:21" ht="15.75" customHeight="1" x14ac:dyDescent="0.3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4">
        <v>32.896000000000001</v>
      </c>
      <c r="S5513" s="2">
        <v>4</v>
      </c>
      <c r="T5513" s="2">
        <v>0.2</v>
      </c>
      <c r="U5513" s="4">
        <v>11.102399999999996</v>
      </c>
    </row>
    <row r="5514" spans="1:21" ht="15.75" customHeight="1" x14ac:dyDescent="0.3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4">
        <v>22.776000000000003</v>
      </c>
      <c r="S5514" s="2">
        <v>3</v>
      </c>
      <c r="T5514" s="2">
        <v>0.2</v>
      </c>
      <c r="U5514" s="4">
        <v>7.6868999999999996</v>
      </c>
    </row>
    <row r="5515" spans="1:21" ht="15.75" customHeight="1" x14ac:dyDescent="0.3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4">
        <v>239.96999999999997</v>
      </c>
      <c r="S5515" s="2">
        <v>3</v>
      </c>
      <c r="T5515" s="2">
        <v>0</v>
      </c>
      <c r="U5515" s="4">
        <v>2.3996999999999815</v>
      </c>
    </row>
    <row r="5516" spans="1:21" ht="15.75" customHeight="1" x14ac:dyDescent="0.3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4">
        <v>160.32</v>
      </c>
      <c r="S5516" s="2">
        <v>2</v>
      </c>
      <c r="T5516" s="2">
        <v>0</v>
      </c>
      <c r="U5516" s="4">
        <v>44.889600000000002</v>
      </c>
    </row>
    <row r="5517" spans="1:21" ht="15.75" customHeight="1" x14ac:dyDescent="0.3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4">
        <v>128.85000000000002</v>
      </c>
      <c r="S5517" s="2">
        <v>3</v>
      </c>
      <c r="T5517" s="2">
        <v>0</v>
      </c>
      <c r="U5517" s="4">
        <v>3.8654999999999973</v>
      </c>
    </row>
    <row r="5518" spans="1:21" ht="15.75" customHeight="1" x14ac:dyDescent="0.3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4">
        <v>1319.96</v>
      </c>
      <c r="S5518" s="2">
        <v>4</v>
      </c>
      <c r="T5518" s="2">
        <v>0</v>
      </c>
      <c r="U5518" s="4">
        <v>527.98400000000004</v>
      </c>
    </row>
    <row r="5519" spans="1:21" ht="15.75" customHeight="1" x14ac:dyDescent="0.3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4">
        <v>239.95999999999998</v>
      </c>
      <c r="S5519" s="2">
        <v>10</v>
      </c>
      <c r="T5519" s="2">
        <v>0.3</v>
      </c>
      <c r="U5519" s="4">
        <v>-10.283999999999992</v>
      </c>
    </row>
    <row r="5520" spans="1:21" ht="15.75" customHeight="1" x14ac:dyDescent="0.3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4">
        <v>54.768000000000001</v>
      </c>
      <c r="S5520" s="2">
        <v>2</v>
      </c>
      <c r="T5520" s="2">
        <v>0.2</v>
      </c>
      <c r="U5520" s="4">
        <v>6.8459999999999965</v>
      </c>
    </row>
    <row r="5521" spans="1:21" ht="15.75" customHeight="1" x14ac:dyDescent="0.3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4">
        <v>13.392000000000001</v>
      </c>
      <c r="S5521" s="2">
        <v>3</v>
      </c>
      <c r="T5521" s="2">
        <v>0.2</v>
      </c>
      <c r="U5521" s="4">
        <v>3.1806000000000005</v>
      </c>
    </row>
    <row r="5522" spans="1:21" ht="15.75" customHeight="1" x14ac:dyDescent="0.3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4">
        <v>23.92</v>
      </c>
      <c r="S5522" s="2">
        <v>5</v>
      </c>
      <c r="T5522" s="2">
        <v>0.2</v>
      </c>
      <c r="U5522" s="4">
        <v>8.6709999999999994</v>
      </c>
    </row>
    <row r="5523" spans="1:21" ht="15.75" customHeight="1" x14ac:dyDescent="0.3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4">
        <v>255.96799999999999</v>
      </c>
      <c r="S5523" s="2">
        <v>4</v>
      </c>
      <c r="T5523" s="2">
        <v>0.2</v>
      </c>
      <c r="U5523" s="4">
        <v>-28.796399999999984</v>
      </c>
    </row>
    <row r="5524" spans="1:21" ht="15.75" customHeight="1" x14ac:dyDescent="0.3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4">
        <v>21.552000000000003</v>
      </c>
      <c r="S5524" s="2">
        <v>6</v>
      </c>
      <c r="T5524" s="2">
        <v>0.2</v>
      </c>
      <c r="U5524" s="4">
        <v>7.0043999999999977</v>
      </c>
    </row>
    <row r="5525" spans="1:21" ht="15.75" customHeight="1" x14ac:dyDescent="0.3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4">
        <v>58.24</v>
      </c>
      <c r="S5525" s="2">
        <v>4</v>
      </c>
      <c r="T5525" s="2">
        <v>0</v>
      </c>
      <c r="U5525" s="4">
        <v>15.724800000000002</v>
      </c>
    </row>
    <row r="5526" spans="1:21" ht="15.75" customHeight="1" x14ac:dyDescent="0.3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4">
        <v>80.28</v>
      </c>
      <c r="S5526" s="2">
        <v>12</v>
      </c>
      <c r="T5526" s="2">
        <v>0</v>
      </c>
      <c r="U5526" s="4">
        <v>36.928799999999995</v>
      </c>
    </row>
    <row r="5527" spans="1:21" ht="15.75" customHeight="1" x14ac:dyDescent="0.3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4">
        <v>9.7799999999999994</v>
      </c>
      <c r="S5527" s="2">
        <v>2</v>
      </c>
      <c r="T5527" s="2">
        <v>0</v>
      </c>
      <c r="U5527" s="4">
        <v>4.0098000000000003</v>
      </c>
    </row>
    <row r="5528" spans="1:21" ht="15.75" customHeight="1" x14ac:dyDescent="0.3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4">
        <v>1.81</v>
      </c>
      <c r="S5528" s="2">
        <v>1</v>
      </c>
      <c r="T5528" s="2">
        <v>0</v>
      </c>
      <c r="U5528" s="4">
        <v>0.65159999999999996</v>
      </c>
    </row>
    <row r="5529" spans="1:21" ht="15.75" customHeight="1" x14ac:dyDescent="0.3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4">
        <v>37.94</v>
      </c>
      <c r="S5529" s="2">
        <v>2</v>
      </c>
      <c r="T5529" s="2">
        <v>0</v>
      </c>
      <c r="U5529" s="4">
        <v>18.211199999999998</v>
      </c>
    </row>
    <row r="5530" spans="1:21" ht="15.75" customHeight="1" x14ac:dyDescent="0.3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4">
        <v>79.959999999999994</v>
      </c>
      <c r="S5530" s="2">
        <v>5</v>
      </c>
      <c r="T5530" s="2">
        <v>0.2</v>
      </c>
      <c r="U5530" s="4">
        <v>27.985999999999994</v>
      </c>
    </row>
    <row r="5531" spans="1:21" ht="15.75" customHeight="1" x14ac:dyDescent="0.3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4">
        <v>115.29600000000001</v>
      </c>
      <c r="S5531" s="2">
        <v>3</v>
      </c>
      <c r="T5531" s="2">
        <v>0.2</v>
      </c>
      <c r="U5531" s="4">
        <v>40.353599999999986</v>
      </c>
    </row>
    <row r="5532" spans="1:21" ht="15.75" customHeight="1" x14ac:dyDescent="0.3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4">
        <v>2479.96</v>
      </c>
      <c r="S5532" s="2">
        <v>4</v>
      </c>
      <c r="T5532" s="2">
        <v>0</v>
      </c>
      <c r="U5532" s="4">
        <v>743.98799999999983</v>
      </c>
    </row>
    <row r="5533" spans="1:21" ht="15.75" customHeight="1" x14ac:dyDescent="0.3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4">
        <v>179.94</v>
      </c>
      <c r="S5533" s="2">
        <v>6</v>
      </c>
      <c r="T5533" s="2">
        <v>0</v>
      </c>
      <c r="U5533" s="4">
        <v>75.57480000000001</v>
      </c>
    </row>
    <row r="5534" spans="1:21" ht="15.75" customHeight="1" x14ac:dyDescent="0.3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4">
        <v>26.849999999999998</v>
      </c>
      <c r="S5534" s="2">
        <v>3</v>
      </c>
      <c r="T5534" s="2">
        <v>0</v>
      </c>
      <c r="U5534" s="4">
        <v>5.101499999999997</v>
      </c>
    </row>
    <row r="5535" spans="1:21" ht="15.75" customHeight="1" x14ac:dyDescent="0.3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4">
        <v>323.37</v>
      </c>
      <c r="S5535" s="2">
        <v>3</v>
      </c>
      <c r="T5535" s="2">
        <v>0</v>
      </c>
      <c r="U5535" s="4">
        <v>129.34800000000001</v>
      </c>
    </row>
    <row r="5536" spans="1:21" ht="15.75" customHeight="1" x14ac:dyDescent="0.3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4">
        <v>59.94</v>
      </c>
      <c r="S5536" s="2">
        <v>3</v>
      </c>
      <c r="T5536" s="2">
        <v>0</v>
      </c>
      <c r="U5536" s="4">
        <v>28.171799999999998</v>
      </c>
    </row>
    <row r="5537" spans="1:21" ht="15.75" customHeight="1" x14ac:dyDescent="0.3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4">
        <v>64.14</v>
      </c>
      <c r="S5537" s="2">
        <v>3</v>
      </c>
      <c r="T5537" s="2">
        <v>0</v>
      </c>
      <c r="U5537" s="4">
        <v>30.787199999999999</v>
      </c>
    </row>
    <row r="5538" spans="1:21" ht="15.75" customHeight="1" x14ac:dyDescent="0.3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4">
        <v>11.67</v>
      </c>
      <c r="S5538" s="2">
        <v>3</v>
      </c>
      <c r="T5538" s="2">
        <v>0</v>
      </c>
      <c r="U5538" s="4">
        <v>5.6015999999999995</v>
      </c>
    </row>
    <row r="5539" spans="1:21" ht="15.75" customHeight="1" x14ac:dyDescent="0.3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4">
        <v>12.96</v>
      </c>
      <c r="S5539" s="2">
        <v>2</v>
      </c>
      <c r="T5539" s="2">
        <v>0</v>
      </c>
      <c r="U5539" s="4">
        <v>6.2208000000000006</v>
      </c>
    </row>
    <row r="5540" spans="1:21" ht="15.75" customHeight="1" x14ac:dyDescent="0.3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4">
        <v>17.43</v>
      </c>
      <c r="S5540" s="2">
        <v>3</v>
      </c>
      <c r="T5540" s="2">
        <v>0</v>
      </c>
      <c r="U5540" s="4">
        <v>8.0177999999999994</v>
      </c>
    </row>
    <row r="5541" spans="1:21" ht="15.75" customHeight="1" x14ac:dyDescent="0.3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4">
        <v>181.98599999999999</v>
      </c>
      <c r="S5541" s="2">
        <v>2</v>
      </c>
      <c r="T5541" s="2">
        <v>0.3</v>
      </c>
      <c r="U5541" s="4">
        <v>-54.595799999999997</v>
      </c>
    </row>
    <row r="5542" spans="1:21" ht="15.75" customHeight="1" x14ac:dyDescent="0.3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4">
        <v>1.5919999999999996</v>
      </c>
      <c r="S5542" s="2">
        <v>2</v>
      </c>
      <c r="T5542" s="2">
        <v>0.8</v>
      </c>
      <c r="U5542" s="4">
        <v>-2.6268000000000002</v>
      </c>
    </row>
    <row r="5543" spans="1:21" ht="15.75" customHeight="1" x14ac:dyDescent="0.3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4">
        <v>22.344000000000001</v>
      </c>
      <c r="S5543" s="2">
        <v>3</v>
      </c>
      <c r="T5543" s="2">
        <v>0.2</v>
      </c>
      <c r="U5543" s="4">
        <v>2.5136999999999983</v>
      </c>
    </row>
    <row r="5544" spans="1:21" ht="15.75" customHeight="1" x14ac:dyDescent="0.3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4">
        <v>455.97</v>
      </c>
      <c r="S5544" s="2">
        <v>6</v>
      </c>
      <c r="T5544" s="2">
        <v>0.5</v>
      </c>
      <c r="U5544" s="4">
        <v>-218.86559999999997</v>
      </c>
    </row>
    <row r="5545" spans="1:21" ht="15.75" customHeight="1" x14ac:dyDescent="0.3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4">
        <v>10.440000000000001</v>
      </c>
      <c r="S5545" s="2">
        <v>6</v>
      </c>
      <c r="T5545" s="2">
        <v>0.7</v>
      </c>
      <c r="U5545" s="4">
        <v>-7.6559999999999988</v>
      </c>
    </row>
    <row r="5546" spans="1:21" ht="15.75" customHeight="1" x14ac:dyDescent="0.3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4">
        <v>5.2140000000000004</v>
      </c>
      <c r="S5546" s="2">
        <v>2</v>
      </c>
      <c r="T5546" s="2">
        <v>0.7</v>
      </c>
      <c r="U5546" s="4">
        <v>-4.1711999999999989</v>
      </c>
    </row>
    <row r="5547" spans="1:21" ht="15.75" customHeight="1" x14ac:dyDescent="0.3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4">
        <v>67.400000000000006</v>
      </c>
      <c r="S5547" s="2">
        <v>5</v>
      </c>
      <c r="T5547" s="2">
        <v>0</v>
      </c>
      <c r="U5547" s="4">
        <v>17.523999999999997</v>
      </c>
    </row>
    <row r="5548" spans="1:21" ht="15.75" customHeight="1" x14ac:dyDescent="0.3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4">
        <v>25.16</v>
      </c>
      <c r="S5548" s="2">
        <v>2</v>
      </c>
      <c r="T5548" s="2">
        <v>0</v>
      </c>
      <c r="U5548" s="4">
        <v>10.567200000000001</v>
      </c>
    </row>
    <row r="5549" spans="1:21" ht="15.75" customHeight="1" x14ac:dyDescent="0.3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4">
        <v>126.56</v>
      </c>
      <c r="S5549" s="2">
        <v>4</v>
      </c>
      <c r="T5549" s="2">
        <v>0.2</v>
      </c>
      <c r="U5549" s="4">
        <v>47.459999999999994</v>
      </c>
    </row>
    <row r="5550" spans="1:21" ht="15.75" customHeight="1" x14ac:dyDescent="0.3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4">
        <v>43.68</v>
      </c>
      <c r="S5550" s="2">
        <v>3</v>
      </c>
      <c r="T5550" s="2">
        <v>0</v>
      </c>
      <c r="U5550" s="4">
        <v>11.793600000000001</v>
      </c>
    </row>
    <row r="5551" spans="1:21" ht="15.75" customHeight="1" x14ac:dyDescent="0.3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4">
        <v>139.92999999999998</v>
      </c>
      <c r="S5551" s="2">
        <v>7</v>
      </c>
      <c r="T5551" s="2">
        <v>0</v>
      </c>
      <c r="U5551" s="4">
        <v>34.982499999999987</v>
      </c>
    </row>
    <row r="5552" spans="1:21" ht="15.75" customHeight="1" x14ac:dyDescent="0.3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4">
        <v>2.6720000000000002</v>
      </c>
      <c r="S5552" s="2">
        <v>1</v>
      </c>
      <c r="T5552" s="2">
        <v>0.2</v>
      </c>
      <c r="U5552" s="4">
        <v>0.33399999999999974</v>
      </c>
    </row>
    <row r="5553" spans="1:21" ht="15.75" customHeight="1" x14ac:dyDescent="0.3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4">
        <v>16.656000000000002</v>
      </c>
      <c r="S5553" s="2">
        <v>6</v>
      </c>
      <c r="T5553" s="2">
        <v>0.2</v>
      </c>
      <c r="U5553" s="4">
        <v>-3.123000000000002</v>
      </c>
    </row>
    <row r="5554" spans="1:21" ht="15.75" customHeight="1" x14ac:dyDescent="0.3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4">
        <v>79.512000000000015</v>
      </c>
      <c r="S5554" s="2">
        <v>3</v>
      </c>
      <c r="T5554" s="2">
        <v>0.2</v>
      </c>
      <c r="U5554" s="4">
        <v>20.8719</v>
      </c>
    </row>
    <row r="5555" spans="1:21" ht="15.75" customHeight="1" x14ac:dyDescent="0.3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4">
        <v>36.288000000000011</v>
      </c>
      <c r="S5555" s="2">
        <v>7</v>
      </c>
      <c r="T5555" s="2">
        <v>0.2</v>
      </c>
      <c r="U5555" s="4">
        <v>12.700800000000001</v>
      </c>
    </row>
    <row r="5556" spans="1:21" ht="15.75" customHeight="1" x14ac:dyDescent="0.3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4">
        <v>67.993199999999987</v>
      </c>
      <c r="S5556" s="2">
        <v>1</v>
      </c>
      <c r="T5556" s="2">
        <v>0.32</v>
      </c>
      <c r="U5556" s="4">
        <v>-12.998700000000007</v>
      </c>
    </row>
    <row r="5557" spans="1:21" ht="15.75" customHeight="1" x14ac:dyDescent="0.3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4">
        <v>10.16</v>
      </c>
      <c r="S5557" s="2">
        <v>2</v>
      </c>
      <c r="T5557" s="2">
        <v>0</v>
      </c>
      <c r="U5557" s="4">
        <v>3.4543999999999997</v>
      </c>
    </row>
    <row r="5558" spans="1:21" ht="15.75" customHeight="1" x14ac:dyDescent="0.3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4">
        <v>6.16</v>
      </c>
      <c r="S5558" s="2">
        <v>2</v>
      </c>
      <c r="T5558" s="2">
        <v>0</v>
      </c>
      <c r="U5558" s="4">
        <v>1.9711999999999996</v>
      </c>
    </row>
    <row r="5559" spans="1:21" ht="15.75" customHeight="1" x14ac:dyDescent="0.3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4">
        <v>56.3</v>
      </c>
      <c r="S5559" s="2">
        <v>2</v>
      </c>
      <c r="T5559" s="2">
        <v>0</v>
      </c>
      <c r="U5559" s="4">
        <v>15.764000000000003</v>
      </c>
    </row>
    <row r="5560" spans="1:21" ht="15.75" customHeight="1" x14ac:dyDescent="0.3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4">
        <v>6.48</v>
      </c>
      <c r="S5560" s="2">
        <v>1</v>
      </c>
      <c r="T5560" s="2">
        <v>0</v>
      </c>
      <c r="U5560" s="4">
        <v>3.1104000000000003</v>
      </c>
    </row>
    <row r="5561" spans="1:21" ht="15.75" customHeight="1" x14ac:dyDescent="0.3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4">
        <v>1325.8500000000001</v>
      </c>
      <c r="S5561" s="2">
        <v>5</v>
      </c>
      <c r="T5561" s="2">
        <v>0</v>
      </c>
      <c r="U5561" s="4">
        <v>238.65299999999991</v>
      </c>
    </row>
    <row r="5562" spans="1:21" ht="15.75" customHeight="1" x14ac:dyDescent="0.3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4">
        <v>14.940000000000001</v>
      </c>
      <c r="S5562" s="2">
        <v>3</v>
      </c>
      <c r="T5562" s="2">
        <v>0</v>
      </c>
      <c r="U5562" s="4">
        <v>6.8723999999999998</v>
      </c>
    </row>
    <row r="5563" spans="1:21" ht="15.75" customHeight="1" x14ac:dyDescent="0.3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4">
        <v>34.54</v>
      </c>
      <c r="S5563" s="2">
        <v>1</v>
      </c>
      <c r="T5563" s="2">
        <v>0</v>
      </c>
      <c r="U5563" s="4">
        <v>17.27</v>
      </c>
    </row>
    <row r="5564" spans="1:21" ht="15.75" customHeight="1" x14ac:dyDescent="0.3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4">
        <v>2999.95</v>
      </c>
      <c r="S5564" s="2">
        <v>5</v>
      </c>
      <c r="T5564" s="2">
        <v>0</v>
      </c>
      <c r="U5564" s="4">
        <v>1439.9760000000001</v>
      </c>
    </row>
    <row r="5565" spans="1:21" ht="15.75" customHeight="1" x14ac:dyDescent="0.3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4">
        <v>64.12</v>
      </c>
      <c r="S5565" s="2">
        <v>4</v>
      </c>
      <c r="T5565" s="2">
        <v>0</v>
      </c>
      <c r="U5565" s="4">
        <v>30.7776</v>
      </c>
    </row>
    <row r="5566" spans="1:21" ht="15.75" customHeight="1" x14ac:dyDescent="0.3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4">
        <v>19.456000000000003</v>
      </c>
      <c r="S5566" s="2">
        <v>4</v>
      </c>
      <c r="T5566" s="2">
        <v>0.2</v>
      </c>
      <c r="U5566" s="4">
        <v>2.188799999999997</v>
      </c>
    </row>
    <row r="5567" spans="1:21" ht="15.75" customHeight="1" x14ac:dyDescent="0.3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4">
        <v>209.98599999999999</v>
      </c>
      <c r="S5567" s="2">
        <v>2</v>
      </c>
      <c r="T5567" s="2">
        <v>0.3</v>
      </c>
      <c r="U5567" s="4">
        <v>8.9993999999999801</v>
      </c>
    </row>
    <row r="5568" spans="1:21" ht="15.75" customHeight="1" x14ac:dyDescent="0.3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4">
        <v>29.760000000000005</v>
      </c>
      <c r="S5568" s="2">
        <v>5</v>
      </c>
      <c r="T5568" s="2">
        <v>0.2</v>
      </c>
      <c r="U5568" s="4">
        <v>1.8599999999999994</v>
      </c>
    </row>
    <row r="5569" spans="1:21" ht="15.75" customHeight="1" x14ac:dyDescent="0.3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4">
        <v>89.768000000000001</v>
      </c>
      <c r="S5569" s="2">
        <v>1</v>
      </c>
      <c r="T5569" s="2">
        <v>0.3</v>
      </c>
      <c r="U5569" s="4">
        <v>-2.5647999999999982</v>
      </c>
    </row>
    <row r="5570" spans="1:21" ht="15.75" customHeight="1" x14ac:dyDescent="0.3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4">
        <v>959.98400000000004</v>
      </c>
      <c r="S5570" s="2">
        <v>2</v>
      </c>
      <c r="T5570" s="2">
        <v>0.2</v>
      </c>
      <c r="U5570" s="4">
        <v>335.99440000000004</v>
      </c>
    </row>
    <row r="5571" spans="1:21" ht="15.75" customHeight="1" x14ac:dyDescent="0.3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4">
        <v>15.552000000000003</v>
      </c>
      <c r="S5571" s="2">
        <v>3</v>
      </c>
      <c r="T5571" s="2">
        <v>0.2</v>
      </c>
      <c r="U5571" s="4">
        <v>5.6375999999999999</v>
      </c>
    </row>
    <row r="5572" spans="1:21" ht="15.75" customHeight="1" x14ac:dyDescent="0.3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4">
        <v>34.360000000000007</v>
      </c>
      <c r="S5572" s="2">
        <v>1</v>
      </c>
      <c r="T5572" s="2">
        <v>0.2</v>
      </c>
      <c r="U5572" s="4">
        <v>-7.3015000000000025</v>
      </c>
    </row>
    <row r="5573" spans="1:21" ht="15.75" customHeight="1" x14ac:dyDescent="0.3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4">
        <v>98.376000000000005</v>
      </c>
      <c r="S5573" s="2">
        <v>3</v>
      </c>
      <c r="T5573" s="2">
        <v>0.2</v>
      </c>
      <c r="U5573" s="4">
        <v>35.661300000000004</v>
      </c>
    </row>
    <row r="5574" spans="1:21" ht="15.75" customHeight="1" x14ac:dyDescent="0.3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4">
        <v>29.940000000000005</v>
      </c>
      <c r="S5574" s="2">
        <v>4</v>
      </c>
      <c r="T5574" s="2">
        <v>0.7</v>
      </c>
      <c r="U5574" s="4">
        <v>-23.952000000000005</v>
      </c>
    </row>
    <row r="5575" spans="1:21" ht="15.75" customHeight="1" x14ac:dyDescent="0.3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4">
        <v>17.472000000000001</v>
      </c>
      <c r="S5575" s="2">
        <v>3</v>
      </c>
      <c r="T5575" s="2">
        <v>0.2</v>
      </c>
      <c r="U5575" s="4">
        <v>5.6783999999999981</v>
      </c>
    </row>
    <row r="5576" spans="1:21" ht="15.75" customHeight="1" x14ac:dyDescent="0.3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4">
        <v>36.738</v>
      </c>
      <c r="S5576" s="2">
        <v>1</v>
      </c>
      <c r="T5576" s="2">
        <v>0.4</v>
      </c>
      <c r="U5576" s="4">
        <v>-9.1845000000000034</v>
      </c>
    </row>
    <row r="5577" spans="1:21" ht="15.75" customHeight="1" x14ac:dyDescent="0.3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4">
        <v>179.93999999999997</v>
      </c>
      <c r="S5577" s="2">
        <v>2</v>
      </c>
      <c r="T5577" s="2">
        <v>0.4</v>
      </c>
      <c r="U5577" s="4">
        <v>-44.984999999999999</v>
      </c>
    </row>
    <row r="5578" spans="1:21" ht="15.75" customHeight="1" x14ac:dyDescent="0.3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4">
        <v>383.64</v>
      </c>
      <c r="S5578" s="2">
        <v>6</v>
      </c>
      <c r="T5578" s="2">
        <v>0</v>
      </c>
      <c r="U5578" s="4">
        <v>122.76479999999999</v>
      </c>
    </row>
    <row r="5579" spans="1:21" ht="15.75" customHeight="1" x14ac:dyDescent="0.3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4">
        <v>56.519999999999996</v>
      </c>
      <c r="S5579" s="2">
        <v>3</v>
      </c>
      <c r="T5579" s="2">
        <v>0</v>
      </c>
      <c r="U5579" s="4">
        <v>15.8256</v>
      </c>
    </row>
    <row r="5580" spans="1:21" ht="15.75" customHeight="1" x14ac:dyDescent="0.3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4">
        <v>6.56</v>
      </c>
      <c r="S5580" s="2">
        <v>2</v>
      </c>
      <c r="T5580" s="2">
        <v>0</v>
      </c>
      <c r="U5580" s="4">
        <v>1.9023999999999992</v>
      </c>
    </row>
    <row r="5581" spans="1:21" ht="15.75" customHeight="1" x14ac:dyDescent="0.3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4">
        <v>243.92</v>
      </c>
      <c r="S5581" s="2">
        <v>5</v>
      </c>
      <c r="T5581" s="2">
        <v>0.2</v>
      </c>
      <c r="U5581" s="4">
        <v>-15.245000000000005</v>
      </c>
    </row>
    <row r="5582" spans="1:21" ht="15.75" customHeight="1" x14ac:dyDescent="0.3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4">
        <v>47.52</v>
      </c>
      <c r="S5582" s="2">
        <v>9</v>
      </c>
      <c r="T5582" s="2">
        <v>0</v>
      </c>
      <c r="U5582" s="4">
        <v>22.809600000000003</v>
      </c>
    </row>
    <row r="5583" spans="1:21" ht="15.75" customHeight="1" x14ac:dyDescent="0.3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4">
        <v>19.98</v>
      </c>
      <c r="S5583" s="2">
        <v>1</v>
      </c>
      <c r="T5583" s="2">
        <v>0</v>
      </c>
      <c r="U5583" s="4">
        <v>8.5914000000000019</v>
      </c>
    </row>
    <row r="5584" spans="1:21" ht="15.75" customHeight="1" x14ac:dyDescent="0.3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4">
        <v>8</v>
      </c>
      <c r="S5584" s="2">
        <v>5</v>
      </c>
      <c r="T5584" s="2">
        <v>0</v>
      </c>
      <c r="U5584" s="4">
        <v>3.4400000000000008</v>
      </c>
    </row>
    <row r="5585" spans="1:21" ht="15.75" customHeight="1" x14ac:dyDescent="0.3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4">
        <v>6.16</v>
      </c>
      <c r="S5585" s="2">
        <v>2</v>
      </c>
      <c r="T5585" s="2">
        <v>0</v>
      </c>
      <c r="U5585" s="4">
        <v>1.9711999999999996</v>
      </c>
    </row>
    <row r="5586" spans="1:21" ht="15.75" customHeight="1" x14ac:dyDescent="0.3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4">
        <v>83.56</v>
      </c>
      <c r="S5586" s="2">
        <v>4</v>
      </c>
      <c r="T5586" s="2">
        <v>0</v>
      </c>
      <c r="U5586" s="4">
        <v>1.6711999999999989</v>
      </c>
    </row>
    <row r="5587" spans="1:21" ht="15.75" customHeight="1" x14ac:dyDescent="0.3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4">
        <v>546.06000000000006</v>
      </c>
      <c r="S5587" s="2">
        <v>3</v>
      </c>
      <c r="T5587" s="2">
        <v>0</v>
      </c>
      <c r="U5587" s="4">
        <v>163.81799999999998</v>
      </c>
    </row>
    <row r="5588" spans="1:21" ht="15.75" customHeight="1" x14ac:dyDescent="0.3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4">
        <v>269.49</v>
      </c>
      <c r="S5588" s="2">
        <v>3</v>
      </c>
      <c r="T5588" s="2">
        <v>0</v>
      </c>
      <c r="U5588" s="4">
        <v>5.3897999999999939</v>
      </c>
    </row>
    <row r="5589" spans="1:21" ht="15.75" customHeight="1" x14ac:dyDescent="0.3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4">
        <v>10.9</v>
      </c>
      <c r="S5589" s="2">
        <v>5</v>
      </c>
      <c r="T5589" s="2">
        <v>0</v>
      </c>
      <c r="U5589" s="4">
        <v>3.5970000000000004</v>
      </c>
    </row>
    <row r="5590" spans="1:21" ht="15.75" customHeight="1" x14ac:dyDescent="0.3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4">
        <v>6.0960000000000001</v>
      </c>
      <c r="S5590" s="2">
        <v>2</v>
      </c>
      <c r="T5590" s="2">
        <v>0.2</v>
      </c>
      <c r="U5590" s="4">
        <v>2.2098</v>
      </c>
    </row>
    <row r="5591" spans="1:21" ht="15.75" customHeight="1" x14ac:dyDescent="0.3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4">
        <v>34.049999999999997</v>
      </c>
      <c r="S5591" s="2">
        <v>3</v>
      </c>
      <c r="T5591" s="2">
        <v>0</v>
      </c>
      <c r="U5591" s="4">
        <v>9.5340000000000025</v>
      </c>
    </row>
    <row r="5592" spans="1:21" ht="15.75" customHeight="1" x14ac:dyDescent="0.3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4">
        <v>352.38</v>
      </c>
      <c r="S5592" s="2">
        <v>2</v>
      </c>
      <c r="T5592" s="2">
        <v>0</v>
      </c>
      <c r="U5592" s="4">
        <v>81.047399999999982</v>
      </c>
    </row>
    <row r="5593" spans="1:21" ht="15.75" customHeight="1" x14ac:dyDescent="0.3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4">
        <v>245.98</v>
      </c>
      <c r="S5593" s="2">
        <v>2</v>
      </c>
      <c r="T5593" s="2">
        <v>0</v>
      </c>
      <c r="U5593" s="4">
        <v>27.057799999999986</v>
      </c>
    </row>
    <row r="5594" spans="1:21" ht="15.75" customHeight="1" x14ac:dyDescent="0.3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4">
        <v>18.940000000000001</v>
      </c>
      <c r="S5594" s="2">
        <v>1</v>
      </c>
      <c r="T5594" s="2">
        <v>0</v>
      </c>
      <c r="U5594" s="4">
        <v>9.4700000000000006</v>
      </c>
    </row>
    <row r="5595" spans="1:21" ht="15.75" customHeight="1" x14ac:dyDescent="0.3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4">
        <v>59.913000000000011</v>
      </c>
      <c r="S5595" s="2">
        <v>7</v>
      </c>
      <c r="T5595" s="2">
        <v>0.7</v>
      </c>
      <c r="U5595" s="4">
        <v>-45.933299999999988</v>
      </c>
    </row>
    <row r="5596" spans="1:21" ht="15.75" customHeight="1" x14ac:dyDescent="0.3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4">
        <v>391.98</v>
      </c>
      <c r="S5596" s="2">
        <v>2</v>
      </c>
      <c r="T5596" s="2">
        <v>0</v>
      </c>
      <c r="U5596" s="4">
        <v>109.75440000000003</v>
      </c>
    </row>
    <row r="5597" spans="1:21" ht="15.75" customHeight="1" x14ac:dyDescent="0.3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4">
        <v>437.84999999999997</v>
      </c>
      <c r="S5597" s="2">
        <v>3</v>
      </c>
      <c r="T5597" s="2">
        <v>0</v>
      </c>
      <c r="U5597" s="4">
        <v>131.35499999999996</v>
      </c>
    </row>
    <row r="5598" spans="1:21" ht="15.75" customHeight="1" x14ac:dyDescent="0.3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4">
        <v>68.62</v>
      </c>
      <c r="S5598" s="2">
        <v>2</v>
      </c>
      <c r="T5598" s="2">
        <v>0</v>
      </c>
      <c r="U5598" s="4">
        <v>32.251400000000004</v>
      </c>
    </row>
    <row r="5599" spans="1:21" ht="15.75" customHeight="1" x14ac:dyDescent="0.3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4">
        <v>25.02</v>
      </c>
      <c r="S5599" s="2">
        <v>3</v>
      </c>
      <c r="T5599" s="2">
        <v>0</v>
      </c>
      <c r="U5599" s="4">
        <v>6.5052000000000003</v>
      </c>
    </row>
    <row r="5600" spans="1:21" ht="15.75" customHeight="1" x14ac:dyDescent="0.3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4">
        <v>10.709999999999999</v>
      </c>
      <c r="S5600" s="2">
        <v>3</v>
      </c>
      <c r="T5600" s="2">
        <v>0</v>
      </c>
      <c r="U5600" s="4">
        <v>2.7845999999999997</v>
      </c>
    </row>
    <row r="5601" spans="1:21" ht="15.75" customHeight="1" x14ac:dyDescent="0.3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4">
        <v>55.984000000000009</v>
      </c>
      <c r="S5601" s="2">
        <v>2</v>
      </c>
      <c r="T5601" s="2">
        <v>0.2</v>
      </c>
      <c r="U5601" s="4">
        <v>4.1987999999999985</v>
      </c>
    </row>
    <row r="5602" spans="1:21" ht="15.75" customHeight="1" x14ac:dyDescent="0.3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4">
        <v>14.480000000000002</v>
      </c>
      <c r="S5602" s="2">
        <v>5</v>
      </c>
      <c r="T5602" s="2">
        <v>0.2</v>
      </c>
      <c r="U5602" s="4">
        <v>4.8869999999999987</v>
      </c>
    </row>
    <row r="5603" spans="1:21" ht="15.75" customHeight="1" x14ac:dyDescent="0.3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4">
        <v>142.488</v>
      </c>
      <c r="S5603" s="2">
        <v>3</v>
      </c>
      <c r="T5603" s="2">
        <v>0.2</v>
      </c>
      <c r="U5603" s="4">
        <v>-3.5622000000000043</v>
      </c>
    </row>
    <row r="5604" spans="1:21" ht="15.75" customHeight="1" x14ac:dyDescent="0.3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4">
        <v>14.16</v>
      </c>
      <c r="S5604" s="2">
        <v>1</v>
      </c>
      <c r="T5604" s="2">
        <v>0.2</v>
      </c>
      <c r="U5604" s="4">
        <v>1.0620000000000003</v>
      </c>
    </row>
    <row r="5605" spans="1:21" ht="15.75" customHeight="1" x14ac:dyDescent="0.3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4">
        <v>79.920000000000016</v>
      </c>
      <c r="S5605" s="2">
        <v>5</v>
      </c>
      <c r="T5605" s="2">
        <v>0.2</v>
      </c>
      <c r="U5605" s="4">
        <v>27.972000000000001</v>
      </c>
    </row>
    <row r="5606" spans="1:21" ht="15.75" customHeight="1" x14ac:dyDescent="0.3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4">
        <v>590.35199999999998</v>
      </c>
      <c r="S5606" s="2">
        <v>6</v>
      </c>
      <c r="T5606" s="2">
        <v>0.2</v>
      </c>
      <c r="U5606" s="4">
        <v>206.62319999999997</v>
      </c>
    </row>
    <row r="5607" spans="1:21" ht="15.75" customHeight="1" x14ac:dyDescent="0.3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4">
        <v>17.088000000000001</v>
      </c>
      <c r="S5607" s="2">
        <v>2</v>
      </c>
      <c r="T5607" s="2">
        <v>0.2</v>
      </c>
      <c r="U5607" s="4">
        <v>1.0679999999999996</v>
      </c>
    </row>
    <row r="5608" spans="1:21" ht="15.75" customHeight="1" x14ac:dyDescent="0.3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4">
        <v>98.391999999999996</v>
      </c>
      <c r="S5608" s="2">
        <v>1</v>
      </c>
      <c r="T5608" s="2">
        <v>0.2</v>
      </c>
      <c r="U5608" s="4">
        <v>-11.069100000000006</v>
      </c>
    </row>
    <row r="5609" spans="1:21" ht="15.75" customHeight="1" x14ac:dyDescent="0.3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4">
        <v>11.05</v>
      </c>
      <c r="S5609" s="2">
        <v>5</v>
      </c>
      <c r="T5609" s="2">
        <v>0</v>
      </c>
      <c r="U5609" s="4">
        <v>2.9835000000000003</v>
      </c>
    </row>
    <row r="5610" spans="1:21" ht="15.75" customHeight="1" x14ac:dyDescent="0.3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4">
        <v>7.78</v>
      </c>
      <c r="S5610" s="2">
        <v>2</v>
      </c>
      <c r="T5610" s="2">
        <v>0</v>
      </c>
      <c r="U5610" s="4">
        <v>2.0228000000000002</v>
      </c>
    </row>
    <row r="5611" spans="1:21" ht="15.75" customHeight="1" x14ac:dyDescent="0.3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4">
        <v>659.9</v>
      </c>
      <c r="S5611" s="2">
        <v>2</v>
      </c>
      <c r="T5611" s="2">
        <v>0</v>
      </c>
      <c r="U5611" s="4">
        <v>217.76699999999994</v>
      </c>
    </row>
    <row r="5612" spans="1:21" ht="15.75" customHeight="1" x14ac:dyDescent="0.3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4">
        <v>53.040000000000006</v>
      </c>
      <c r="S5612" s="2">
        <v>3</v>
      </c>
      <c r="T5612" s="2">
        <v>0.2</v>
      </c>
      <c r="U5612" s="4">
        <v>-4.6409999999999982</v>
      </c>
    </row>
    <row r="5613" spans="1:21" ht="15.75" customHeight="1" x14ac:dyDescent="0.3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4">
        <v>843.9</v>
      </c>
      <c r="S5613" s="2">
        <v>2</v>
      </c>
      <c r="T5613" s="2">
        <v>0</v>
      </c>
      <c r="U5613" s="4">
        <v>371.31600000000003</v>
      </c>
    </row>
    <row r="5614" spans="1:21" ht="15.75" customHeight="1" x14ac:dyDescent="0.3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4">
        <v>1496.16</v>
      </c>
      <c r="S5614" s="2">
        <v>9</v>
      </c>
      <c r="T5614" s="2">
        <v>0</v>
      </c>
      <c r="U5614" s="4">
        <v>224.42400000000006</v>
      </c>
    </row>
    <row r="5615" spans="1:21" ht="15.75" customHeight="1" x14ac:dyDescent="0.3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4">
        <v>117.96</v>
      </c>
      <c r="S5615" s="2">
        <v>2</v>
      </c>
      <c r="T5615" s="2">
        <v>0</v>
      </c>
      <c r="U5615" s="4">
        <v>5.8979999999999961</v>
      </c>
    </row>
    <row r="5616" spans="1:21" ht="15.75" customHeight="1" x14ac:dyDescent="0.3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4">
        <v>21.299999999999997</v>
      </c>
      <c r="S5616" s="2">
        <v>5</v>
      </c>
      <c r="T5616" s="2">
        <v>0</v>
      </c>
      <c r="U5616" s="4">
        <v>8.7330000000000005</v>
      </c>
    </row>
    <row r="5617" spans="1:21" ht="15.75" customHeight="1" x14ac:dyDescent="0.3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4">
        <v>1040.8</v>
      </c>
      <c r="S5617" s="2">
        <v>5</v>
      </c>
      <c r="T5617" s="2">
        <v>0</v>
      </c>
      <c r="U5617" s="4">
        <v>281.01600000000008</v>
      </c>
    </row>
    <row r="5618" spans="1:21" ht="15.75" customHeight="1" x14ac:dyDescent="0.3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4">
        <v>29.339999999999996</v>
      </c>
      <c r="S5618" s="2">
        <v>6</v>
      </c>
      <c r="T5618" s="2">
        <v>0</v>
      </c>
      <c r="U5618" s="4">
        <v>7.9218000000000002</v>
      </c>
    </row>
    <row r="5619" spans="1:21" ht="15.75" customHeight="1" x14ac:dyDescent="0.3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4">
        <v>19.52</v>
      </c>
      <c r="S5619" s="2">
        <v>2</v>
      </c>
      <c r="T5619" s="2">
        <v>0.2</v>
      </c>
      <c r="U5619" s="4">
        <v>5.3680000000000012</v>
      </c>
    </row>
    <row r="5620" spans="1:21" ht="15.75" customHeight="1" x14ac:dyDescent="0.3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4">
        <v>443.92</v>
      </c>
      <c r="S5620" s="2">
        <v>4</v>
      </c>
      <c r="T5620" s="2">
        <v>0</v>
      </c>
      <c r="U5620" s="4">
        <v>8.8783999999999992</v>
      </c>
    </row>
    <row r="5621" spans="1:21" ht="15.75" customHeight="1" x14ac:dyDescent="0.3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4">
        <v>499.95</v>
      </c>
      <c r="S5621" s="2">
        <v>5</v>
      </c>
      <c r="T5621" s="2">
        <v>0</v>
      </c>
      <c r="U5621" s="4">
        <v>174.98249999999999</v>
      </c>
    </row>
    <row r="5622" spans="1:21" ht="15.75" customHeight="1" x14ac:dyDescent="0.3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4">
        <v>3.04</v>
      </c>
      <c r="S5622" s="2">
        <v>1</v>
      </c>
      <c r="T5622" s="2">
        <v>0</v>
      </c>
      <c r="U5622" s="4">
        <v>1.0335999999999999</v>
      </c>
    </row>
    <row r="5623" spans="1:21" ht="15.75" customHeight="1" x14ac:dyDescent="0.3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4">
        <v>201.96</v>
      </c>
      <c r="S5623" s="2">
        <v>2</v>
      </c>
      <c r="T5623" s="2">
        <v>0</v>
      </c>
      <c r="U5623" s="4">
        <v>50.490000000000009</v>
      </c>
    </row>
    <row r="5624" spans="1:21" ht="15.75" customHeight="1" x14ac:dyDescent="0.3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4">
        <v>68.64</v>
      </c>
      <c r="S5624" s="2">
        <v>11</v>
      </c>
      <c r="T5624" s="2">
        <v>0</v>
      </c>
      <c r="U5624" s="4">
        <v>17.160000000000004</v>
      </c>
    </row>
    <row r="5625" spans="1:21" ht="15.75" customHeight="1" x14ac:dyDescent="0.3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4">
        <v>100</v>
      </c>
      <c r="S5625" s="2">
        <v>4</v>
      </c>
      <c r="T5625" s="2">
        <v>0</v>
      </c>
      <c r="U5625" s="4">
        <v>21</v>
      </c>
    </row>
    <row r="5626" spans="1:21" ht="15.75" customHeight="1" x14ac:dyDescent="0.3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4">
        <v>359.98</v>
      </c>
      <c r="S5626" s="2">
        <v>2</v>
      </c>
      <c r="T5626" s="2">
        <v>0</v>
      </c>
      <c r="U5626" s="4">
        <v>21.598799999999983</v>
      </c>
    </row>
    <row r="5627" spans="1:21" ht="15.75" customHeight="1" x14ac:dyDescent="0.3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4">
        <v>6.16</v>
      </c>
      <c r="S5627" s="2">
        <v>2</v>
      </c>
      <c r="T5627" s="2">
        <v>0</v>
      </c>
      <c r="U5627" s="4">
        <v>2.9567999999999999</v>
      </c>
    </row>
    <row r="5628" spans="1:21" ht="15.75" customHeight="1" x14ac:dyDescent="0.3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4">
        <v>2348.8200000000002</v>
      </c>
      <c r="S5628" s="2">
        <v>9</v>
      </c>
      <c r="T5628" s="2">
        <v>0</v>
      </c>
      <c r="U5628" s="4">
        <v>399.29939999999976</v>
      </c>
    </row>
    <row r="5629" spans="1:21" ht="15.75" customHeight="1" x14ac:dyDescent="0.3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4">
        <v>13.872000000000002</v>
      </c>
      <c r="S5629" s="2">
        <v>6</v>
      </c>
      <c r="T5629" s="2">
        <v>0.2</v>
      </c>
      <c r="U5629" s="4">
        <v>4.6818000000000008</v>
      </c>
    </row>
    <row r="5630" spans="1:21" ht="15.75" customHeight="1" x14ac:dyDescent="0.3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4">
        <v>273.55200000000002</v>
      </c>
      <c r="S5630" s="2">
        <v>3</v>
      </c>
      <c r="T5630" s="2">
        <v>0.2</v>
      </c>
      <c r="U5630" s="4">
        <v>-13.677599999999998</v>
      </c>
    </row>
    <row r="5631" spans="1:21" ht="15.75" customHeight="1" x14ac:dyDescent="0.3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4">
        <v>815.29199999999992</v>
      </c>
      <c r="S5631" s="2">
        <v>9</v>
      </c>
      <c r="T5631" s="2">
        <v>0.4</v>
      </c>
      <c r="U5631" s="4">
        <v>-339.7050000000001</v>
      </c>
    </row>
    <row r="5632" spans="1:21" ht="15.75" customHeight="1" x14ac:dyDescent="0.3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4">
        <v>234.45000000000002</v>
      </c>
      <c r="S5632" s="2">
        <v>3</v>
      </c>
      <c r="T5632" s="2">
        <v>0</v>
      </c>
      <c r="U5632" s="4">
        <v>103.15800000000003</v>
      </c>
    </row>
    <row r="5633" spans="1:21" ht="15.75" customHeight="1" x14ac:dyDescent="0.3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4">
        <v>1256.22</v>
      </c>
      <c r="S5633" s="2">
        <v>6</v>
      </c>
      <c r="T5633" s="2">
        <v>0</v>
      </c>
      <c r="U5633" s="4">
        <v>75.37319999999994</v>
      </c>
    </row>
    <row r="5634" spans="1:21" ht="15.75" customHeight="1" x14ac:dyDescent="0.3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4">
        <v>17.46</v>
      </c>
      <c r="S5634" s="2">
        <v>2</v>
      </c>
      <c r="T5634" s="2">
        <v>0</v>
      </c>
      <c r="U5634" s="4">
        <v>8.2061999999999991</v>
      </c>
    </row>
    <row r="5635" spans="1:21" ht="15.75" customHeight="1" x14ac:dyDescent="0.3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4">
        <v>10.528</v>
      </c>
      <c r="S5635" s="2">
        <v>7</v>
      </c>
      <c r="T5635" s="2">
        <v>0.2</v>
      </c>
      <c r="U5635" s="4">
        <v>3.6847999999999987</v>
      </c>
    </row>
    <row r="5636" spans="1:21" ht="15.75" customHeight="1" x14ac:dyDescent="0.3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4">
        <v>152.79999999999998</v>
      </c>
      <c r="S5636" s="2">
        <v>5</v>
      </c>
      <c r="T5636" s="2">
        <v>0</v>
      </c>
      <c r="U5636" s="4">
        <v>76.399999999999991</v>
      </c>
    </row>
    <row r="5637" spans="1:21" ht="15.75" customHeight="1" x14ac:dyDescent="0.3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4">
        <v>82.56</v>
      </c>
      <c r="S5637" s="2">
        <v>5</v>
      </c>
      <c r="T5637" s="2">
        <v>0.2</v>
      </c>
      <c r="U5637" s="4">
        <v>28.896000000000001</v>
      </c>
    </row>
    <row r="5638" spans="1:21" ht="15.75" customHeight="1" x14ac:dyDescent="0.3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4">
        <v>284.96999999999997</v>
      </c>
      <c r="S5638" s="2">
        <v>3</v>
      </c>
      <c r="T5638" s="2">
        <v>0</v>
      </c>
      <c r="U5638" s="4">
        <v>85.490999999999957</v>
      </c>
    </row>
    <row r="5639" spans="1:21" ht="15.75" customHeight="1" x14ac:dyDescent="0.3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4">
        <v>60.84</v>
      </c>
      <c r="S5639" s="2">
        <v>3</v>
      </c>
      <c r="T5639" s="2">
        <v>0</v>
      </c>
      <c r="U5639" s="4">
        <v>23.119199999999999</v>
      </c>
    </row>
    <row r="5640" spans="1:21" ht="15.75" customHeight="1" x14ac:dyDescent="0.3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4">
        <v>1325.76</v>
      </c>
      <c r="S5640" s="2">
        <v>6</v>
      </c>
      <c r="T5640" s="2">
        <v>0.2</v>
      </c>
      <c r="U5640" s="4">
        <v>149.14799999999991</v>
      </c>
    </row>
    <row r="5641" spans="1:21" ht="15.75" customHeight="1" x14ac:dyDescent="0.3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4">
        <v>572.16000000000008</v>
      </c>
      <c r="S5641" s="2">
        <v>3</v>
      </c>
      <c r="T5641" s="2">
        <v>0.2</v>
      </c>
      <c r="U5641" s="4">
        <v>35.759999999999962</v>
      </c>
    </row>
    <row r="5642" spans="1:21" ht="15.75" customHeight="1" x14ac:dyDescent="0.3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4">
        <v>28.8</v>
      </c>
      <c r="S5642" s="2">
        <v>9</v>
      </c>
      <c r="T5642" s="2">
        <v>0.2</v>
      </c>
      <c r="U5642" s="4">
        <v>10.080000000000002</v>
      </c>
    </row>
    <row r="5643" spans="1:21" ht="15.75" customHeight="1" x14ac:dyDescent="0.3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4">
        <v>11.12</v>
      </c>
      <c r="S5643" s="2">
        <v>4</v>
      </c>
      <c r="T5643" s="2">
        <v>0</v>
      </c>
      <c r="U5643" s="4">
        <v>2.8911999999999995</v>
      </c>
    </row>
    <row r="5644" spans="1:21" ht="15.75" customHeight="1" x14ac:dyDescent="0.3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4">
        <v>7.04</v>
      </c>
      <c r="S5644" s="2">
        <v>4</v>
      </c>
      <c r="T5644" s="2">
        <v>0</v>
      </c>
      <c r="U5644" s="4">
        <v>3.0976000000000004</v>
      </c>
    </row>
    <row r="5645" spans="1:21" ht="15.75" customHeight="1" x14ac:dyDescent="0.3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4">
        <v>17.940000000000001</v>
      </c>
      <c r="S5645" s="2">
        <v>3</v>
      </c>
      <c r="T5645" s="2">
        <v>0</v>
      </c>
      <c r="U5645" s="4">
        <v>8.7906000000000013</v>
      </c>
    </row>
    <row r="5646" spans="1:21" ht="15.75" customHeight="1" x14ac:dyDescent="0.3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4">
        <v>34.76</v>
      </c>
      <c r="S5646" s="2">
        <v>5</v>
      </c>
      <c r="T5646" s="2">
        <v>0.2</v>
      </c>
      <c r="U5646" s="4">
        <v>11.296999999999999</v>
      </c>
    </row>
    <row r="5647" spans="1:21" ht="15.75" customHeight="1" x14ac:dyDescent="0.3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4">
        <v>74.45</v>
      </c>
      <c r="S5647" s="2">
        <v>5</v>
      </c>
      <c r="T5647" s="2">
        <v>0</v>
      </c>
      <c r="U5647" s="4">
        <v>20.101500000000001</v>
      </c>
    </row>
    <row r="5648" spans="1:21" ht="15.75" customHeight="1" x14ac:dyDescent="0.3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4">
        <v>192.22</v>
      </c>
      <c r="S5648" s="2">
        <v>14</v>
      </c>
      <c r="T5648" s="2">
        <v>0</v>
      </c>
      <c r="U5648" s="4">
        <v>69.199200000000005</v>
      </c>
    </row>
    <row r="5649" spans="1:21" ht="15.75" customHeight="1" x14ac:dyDescent="0.3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4">
        <v>19.440000000000001</v>
      </c>
      <c r="S5649" s="2">
        <v>3</v>
      </c>
      <c r="T5649" s="2">
        <v>0</v>
      </c>
      <c r="U5649" s="4">
        <v>9.3312000000000008</v>
      </c>
    </row>
    <row r="5650" spans="1:21" ht="15.75" customHeight="1" x14ac:dyDescent="0.3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4">
        <v>32.400000000000006</v>
      </c>
      <c r="S5650" s="2">
        <v>5</v>
      </c>
      <c r="T5650" s="2">
        <v>0</v>
      </c>
      <c r="U5650" s="4">
        <v>15.552000000000001</v>
      </c>
    </row>
    <row r="5651" spans="1:21" ht="15.75" customHeight="1" x14ac:dyDescent="0.3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4">
        <v>57.9</v>
      </c>
      <c r="S5651" s="2">
        <v>5</v>
      </c>
      <c r="T5651" s="2">
        <v>0</v>
      </c>
      <c r="U5651" s="4">
        <v>28.95</v>
      </c>
    </row>
    <row r="5652" spans="1:21" ht="15.75" customHeight="1" x14ac:dyDescent="0.3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4">
        <v>10.56</v>
      </c>
      <c r="S5652" s="2">
        <v>2</v>
      </c>
      <c r="T5652" s="2">
        <v>0</v>
      </c>
      <c r="U5652" s="4">
        <v>0</v>
      </c>
    </row>
    <row r="5653" spans="1:21" ht="15.75" customHeight="1" x14ac:dyDescent="0.3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4">
        <v>1194.165</v>
      </c>
      <c r="S5653" s="2">
        <v>5</v>
      </c>
      <c r="T5653" s="2">
        <v>0.15</v>
      </c>
      <c r="U5653" s="4">
        <v>210.73499999999993</v>
      </c>
    </row>
    <row r="5654" spans="1:21" ht="15.75" customHeight="1" x14ac:dyDescent="0.3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4">
        <v>40.99</v>
      </c>
      <c r="S5654" s="2">
        <v>1</v>
      </c>
      <c r="T5654" s="2">
        <v>0</v>
      </c>
      <c r="U5654" s="4">
        <v>20.085100000000001</v>
      </c>
    </row>
    <row r="5655" spans="1:21" ht="15.75" customHeight="1" x14ac:dyDescent="0.3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4">
        <v>2.94</v>
      </c>
      <c r="S5655" s="2">
        <v>1</v>
      </c>
      <c r="T5655" s="2">
        <v>0</v>
      </c>
      <c r="U5655" s="4">
        <v>0.79380000000000006</v>
      </c>
    </row>
    <row r="5656" spans="1:21" ht="15.75" customHeight="1" x14ac:dyDescent="0.3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4">
        <v>45.240000000000009</v>
      </c>
      <c r="S5656" s="2">
        <v>4</v>
      </c>
      <c r="T5656" s="2">
        <v>0.7</v>
      </c>
      <c r="U5656" s="4">
        <v>-30.159999999999997</v>
      </c>
    </row>
    <row r="5657" spans="1:21" ht="15.75" customHeight="1" x14ac:dyDescent="0.3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4">
        <v>18.687999999999999</v>
      </c>
      <c r="S5657" s="2">
        <v>4</v>
      </c>
      <c r="T5657" s="2">
        <v>0.2</v>
      </c>
      <c r="U5657" s="4">
        <v>2.3359999999999994</v>
      </c>
    </row>
    <row r="5658" spans="1:21" ht="15.75" customHeight="1" x14ac:dyDescent="0.3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4">
        <v>11.648000000000001</v>
      </c>
      <c r="S5658" s="2">
        <v>2</v>
      </c>
      <c r="T5658" s="2">
        <v>0.2</v>
      </c>
      <c r="U5658" s="4">
        <v>3.7855999999999992</v>
      </c>
    </row>
    <row r="5659" spans="1:21" ht="15.75" customHeight="1" x14ac:dyDescent="0.3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4">
        <v>112.77600000000001</v>
      </c>
      <c r="S5659" s="2">
        <v>3</v>
      </c>
      <c r="T5659" s="2">
        <v>0.2</v>
      </c>
      <c r="U5659" s="4">
        <v>-8.4581999999999979</v>
      </c>
    </row>
    <row r="5660" spans="1:21" ht="15.75" customHeight="1" x14ac:dyDescent="0.3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4">
        <v>377.45</v>
      </c>
      <c r="S5660" s="2">
        <v>5</v>
      </c>
      <c r="T5660" s="2">
        <v>0.5</v>
      </c>
      <c r="U5660" s="4">
        <v>-264.21500000000003</v>
      </c>
    </row>
    <row r="5661" spans="1:21" ht="15.75" customHeight="1" x14ac:dyDescent="0.3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4">
        <v>15.936000000000002</v>
      </c>
      <c r="S5661" s="2">
        <v>4</v>
      </c>
      <c r="T5661" s="2">
        <v>0.2</v>
      </c>
      <c r="U5661" s="4">
        <v>5.1791999999999998</v>
      </c>
    </row>
    <row r="5662" spans="1:21" ht="15.75" customHeight="1" x14ac:dyDescent="0.3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4">
        <v>28.68</v>
      </c>
      <c r="S5662" s="2">
        <v>3</v>
      </c>
      <c r="T5662" s="2">
        <v>0.2</v>
      </c>
      <c r="U5662" s="4">
        <v>-7.17</v>
      </c>
    </row>
    <row r="5663" spans="1:21" ht="15.75" customHeight="1" x14ac:dyDescent="0.3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4">
        <v>21.44</v>
      </c>
      <c r="S5663" s="2">
        <v>2</v>
      </c>
      <c r="T5663" s="2">
        <v>0.2</v>
      </c>
      <c r="U5663" s="4">
        <v>7.5039999999999987</v>
      </c>
    </row>
    <row r="5664" spans="1:21" ht="15.75" customHeight="1" x14ac:dyDescent="0.3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4">
        <v>511.05600000000004</v>
      </c>
      <c r="S5664" s="2">
        <v>9</v>
      </c>
      <c r="T5664" s="2">
        <v>0.2</v>
      </c>
      <c r="U5664" s="4">
        <v>-95.823000000000079</v>
      </c>
    </row>
    <row r="5665" spans="1:21" ht="15.75" customHeight="1" x14ac:dyDescent="0.3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4">
        <v>18.656000000000002</v>
      </c>
      <c r="S5665" s="2">
        <v>2</v>
      </c>
      <c r="T5665" s="2">
        <v>0.2</v>
      </c>
      <c r="U5665" s="4">
        <v>1.3992000000000013</v>
      </c>
    </row>
    <row r="5666" spans="1:21" ht="15.75" customHeight="1" x14ac:dyDescent="0.3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4">
        <v>11.088000000000003</v>
      </c>
      <c r="S5666" s="2">
        <v>7</v>
      </c>
      <c r="T5666" s="2">
        <v>0.7</v>
      </c>
      <c r="U5666" s="4">
        <v>-8.1311999999999998</v>
      </c>
    </row>
    <row r="5667" spans="1:21" ht="15.75" customHeight="1" x14ac:dyDescent="0.3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4">
        <v>66.688000000000002</v>
      </c>
      <c r="S5667" s="2">
        <v>1</v>
      </c>
      <c r="T5667" s="2">
        <v>0.2</v>
      </c>
      <c r="U5667" s="4">
        <v>4.1680000000000028</v>
      </c>
    </row>
    <row r="5668" spans="1:21" ht="15.75" customHeight="1" x14ac:dyDescent="0.3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4">
        <v>99.488</v>
      </c>
      <c r="S5668" s="2">
        <v>2</v>
      </c>
      <c r="T5668" s="2">
        <v>0.2</v>
      </c>
      <c r="U5668" s="4">
        <v>8.7052000000000049</v>
      </c>
    </row>
    <row r="5669" spans="1:21" ht="15.75" customHeight="1" x14ac:dyDescent="0.3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4">
        <v>14.62</v>
      </c>
      <c r="S5669" s="2">
        <v>2</v>
      </c>
      <c r="T5669" s="2">
        <v>0</v>
      </c>
      <c r="U5669" s="4">
        <v>6.8713999999999995</v>
      </c>
    </row>
    <row r="5670" spans="1:21" ht="15.75" customHeight="1" x14ac:dyDescent="0.3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4">
        <v>53.984000000000002</v>
      </c>
      <c r="S5670" s="2">
        <v>14</v>
      </c>
      <c r="T5670" s="2">
        <v>0.2</v>
      </c>
      <c r="U5670" s="4">
        <v>17.544800000000002</v>
      </c>
    </row>
    <row r="5671" spans="1:21" ht="15.75" customHeight="1" x14ac:dyDescent="0.3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4">
        <v>389.97</v>
      </c>
      <c r="S5671" s="2">
        <v>3</v>
      </c>
      <c r="T5671" s="2">
        <v>0</v>
      </c>
      <c r="U5671" s="4">
        <v>132.58980000000003</v>
      </c>
    </row>
    <row r="5672" spans="1:21" ht="15.75" customHeight="1" x14ac:dyDescent="0.3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4">
        <v>355.36</v>
      </c>
      <c r="S5672" s="2">
        <v>4</v>
      </c>
      <c r="T5672" s="2">
        <v>0</v>
      </c>
      <c r="U5672" s="4">
        <v>92.393599999999992</v>
      </c>
    </row>
    <row r="5673" spans="1:21" ht="15.75" customHeight="1" x14ac:dyDescent="0.3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4">
        <v>140.376</v>
      </c>
      <c r="S5673" s="2">
        <v>3</v>
      </c>
      <c r="T5673" s="2">
        <v>0.2</v>
      </c>
      <c r="U5673" s="4">
        <v>8.7735000000000056</v>
      </c>
    </row>
    <row r="5674" spans="1:21" ht="15.75" customHeight="1" x14ac:dyDescent="0.3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4">
        <v>15.840000000000002</v>
      </c>
      <c r="S5674" s="2">
        <v>2</v>
      </c>
      <c r="T5674" s="2">
        <v>0.2</v>
      </c>
      <c r="U5674" s="4">
        <v>5.5439999999999987</v>
      </c>
    </row>
    <row r="5675" spans="1:21" ht="15.75" customHeight="1" x14ac:dyDescent="0.3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4">
        <v>8.4480000000000004</v>
      </c>
      <c r="S5675" s="2">
        <v>2</v>
      </c>
      <c r="T5675" s="2">
        <v>0.2</v>
      </c>
      <c r="U5675" s="4">
        <v>2.6399999999999997</v>
      </c>
    </row>
    <row r="5676" spans="1:21" ht="15.75" customHeight="1" x14ac:dyDescent="0.3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4">
        <v>12.96</v>
      </c>
      <c r="S5676" s="2">
        <v>2</v>
      </c>
      <c r="T5676" s="2">
        <v>0</v>
      </c>
      <c r="U5676" s="4">
        <v>6.2208000000000006</v>
      </c>
    </row>
    <row r="5677" spans="1:21" ht="15.75" customHeight="1" x14ac:dyDescent="0.3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4">
        <v>57.408000000000008</v>
      </c>
      <c r="S5677" s="2">
        <v>6</v>
      </c>
      <c r="T5677" s="2">
        <v>0.2</v>
      </c>
      <c r="U5677" s="4">
        <v>5.7408000000000019</v>
      </c>
    </row>
    <row r="5678" spans="1:21" ht="15.75" customHeight="1" x14ac:dyDescent="0.3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4">
        <v>27.6</v>
      </c>
      <c r="S5678" s="2">
        <v>4</v>
      </c>
      <c r="T5678" s="2">
        <v>0</v>
      </c>
      <c r="U5678" s="4">
        <v>2.2079999999999984</v>
      </c>
    </row>
    <row r="5679" spans="1:21" ht="15.75" customHeight="1" x14ac:dyDescent="0.3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4">
        <v>38.975999999999999</v>
      </c>
      <c r="S5679" s="2">
        <v>3</v>
      </c>
      <c r="T5679" s="2">
        <v>0.6</v>
      </c>
      <c r="U5679" s="4">
        <v>-50.66879999999999</v>
      </c>
    </row>
    <row r="5680" spans="1:21" ht="15.75" customHeight="1" x14ac:dyDescent="0.3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4">
        <v>20.439999999999998</v>
      </c>
      <c r="S5680" s="2">
        <v>7</v>
      </c>
      <c r="T5680" s="2">
        <v>0</v>
      </c>
      <c r="U5680" s="4">
        <v>9.1979999999999986</v>
      </c>
    </row>
    <row r="5681" spans="1:21" ht="15.75" customHeight="1" x14ac:dyDescent="0.3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4">
        <v>109.92</v>
      </c>
      <c r="S5681" s="2">
        <v>2</v>
      </c>
      <c r="T5681" s="2">
        <v>0</v>
      </c>
      <c r="U5681" s="4">
        <v>53.860799999999998</v>
      </c>
    </row>
    <row r="5682" spans="1:21" ht="15.75" customHeight="1" x14ac:dyDescent="0.3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4">
        <v>6.38</v>
      </c>
      <c r="S5682" s="2">
        <v>1</v>
      </c>
      <c r="T5682" s="2">
        <v>0</v>
      </c>
      <c r="U5682" s="4">
        <v>2.9347999999999996</v>
      </c>
    </row>
    <row r="5683" spans="1:21" ht="15.75" customHeight="1" x14ac:dyDescent="0.3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4">
        <v>6.48</v>
      </c>
      <c r="S5683" s="2">
        <v>1</v>
      </c>
      <c r="T5683" s="2">
        <v>0</v>
      </c>
      <c r="U5683" s="4">
        <v>3.1104000000000003</v>
      </c>
    </row>
    <row r="5684" spans="1:21" ht="15.75" customHeight="1" x14ac:dyDescent="0.3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4">
        <v>15.84</v>
      </c>
      <c r="S5684" s="2">
        <v>3</v>
      </c>
      <c r="T5684" s="2">
        <v>0</v>
      </c>
      <c r="U5684" s="4">
        <v>7.1280000000000001</v>
      </c>
    </row>
    <row r="5685" spans="1:21" ht="15.75" customHeight="1" x14ac:dyDescent="0.3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4">
        <v>1049.93</v>
      </c>
      <c r="S5685" s="2">
        <v>7</v>
      </c>
      <c r="T5685" s="2">
        <v>0</v>
      </c>
      <c r="U5685" s="4">
        <v>293.98040000000003</v>
      </c>
    </row>
    <row r="5686" spans="1:21" ht="15.75" customHeight="1" x14ac:dyDescent="0.3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4">
        <v>154.9</v>
      </c>
      <c r="S5686" s="2">
        <v>5</v>
      </c>
      <c r="T5686" s="2">
        <v>0</v>
      </c>
      <c r="U5686" s="4">
        <v>40.274000000000001</v>
      </c>
    </row>
    <row r="5687" spans="1:21" ht="15.75" customHeight="1" x14ac:dyDescent="0.3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4">
        <v>98.352000000000004</v>
      </c>
      <c r="S5687" s="2">
        <v>3</v>
      </c>
      <c r="T5687" s="2">
        <v>0.2</v>
      </c>
      <c r="U5687" s="4">
        <v>35.652599999999993</v>
      </c>
    </row>
    <row r="5688" spans="1:21" ht="15.75" customHeight="1" x14ac:dyDescent="0.3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4">
        <v>14.320000000000002</v>
      </c>
      <c r="S5688" s="2">
        <v>5</v>
      </c>
      <c r="T5688" s="2">
        <v>0.2</v>
      </c>
      <c r="U5688" s="4">
        <v>5.1910000000000007</v>
      </c>
    </row>
    <row r="5689" spans="1:21" ht="15.75" customHeight="1" x14ac:dyDescent="0.3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4">
        <v>129.88800000000001</v>
      </c>
      <c r="S5689" s="2">
        <v>6</v>
      </c>
      <c r="T5689" s="2">
        <v>0.2</v>
      </c>
      <c r="U5689" s="4">
        <v>12.988799999999991</v>
      </c>
    </row>
    <row r="5690" spans="1:21" ht="15.75" customHeight="1" x14ac:dyDescent="0.3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4">
        <v>48.944000000000003</v>
      </c>
      <c r="S5690" s="2">
        <v>7</v>
      </c>
      <c r="T5690" s="2">
        <v>0.2</v>
      </c>
      <c r="U5690" s="4">
        <v>16.518599999999999</v>
      </c>
    </row>
    <row r="5691" spans="1:21" ht="15.75" customHeight="1" x14ac:dyDescent="0.3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4">
        <v>275.05799999999999</v>
      </c>
      <c r="S5691" s="2">
        <v>3</v>
      </c>
      <c r="T5691" s="2">
        <v>0.3</v>
      </c>
      <c r="U5691" s="4">
        <v>-90.376199999999997</v>
      </c>
    </row>
    <row r="5692" spans="1:21" ht="15.75" customHeight="1" x14ac:dyDescent="0.3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4">
        <v>27.36</v>
      </c>
      <c r="S5692" s="2">
        <v>9</v>
      </c>
      <c r="T5692" s="2">
        <v>0</v>
      </c>
      <c r="U5692" s="4">
        <v>9.3023999999999987</v>
      </c>
    </row>
    <row r="5693" spans="1:21" ht="15.75" customHeight="1" x14ac:dyDescent="0.3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4">
        <v>44.75</v>
      </c>
      <c r="S5693" s="2">
        <v>5</v>
      </c>
      <c r="T5693" s="2">
        <v>0</v>
      </c>
      <c r="U5693" s="4">
        <v>20.584999999999994</v>
      </c>
    </row>
    <row r="5694" spans="1:21" ht="15.75" customHeight="1" x14ac:dyDescent="0.3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4">
        <v>134.99</v>
      </c>
      <c r="S5694" s="2">
        <v>1</v>
      </c>
      <c r="T5694" s="2">
        <v>0</v>
      </c>
      <c r="U5694" s="4">
        <v>36.447299999999998</v>
      </c>
    </row>
    <row r="5695" spans="1:21" ht="15.75" customHeight="1" x14ac:dyDescent="0.3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4">
        <v>26.400000000000002</v>
      </c>
      <c r="S5695" s="2">
        <v>5</v>
      </c>
      <c r="T5695" s="2">
        <v>0</v>
      </c>
      <c r="U5695" s="4">
        <v>12.672000000000001</v>
      </c>
    </row>
    <row r="5696" spans="1:21" ht="15.75" customHeight="1" x14ac:dyDescent="0.3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4">
        <v>542.93999999999994</v>
      </c>
      <c r="S5696" s="2">
        <v>3</v>
      </c>
      <c r="T5696" s="2">
        <v>0</v>
      </c>
      <c r="U5696" s="4">
        <v>141.1644</v>
      </c>
    </row>
    <row r="5697" spans="1:21" ht="15.75" customHeight="1" x14ac:dyDescent="0.3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4">
        <v>71.088000000000008</v>
      </c>
      <c r="S5697" s="2">
        <v>2</v>
      </c>
      <c r="T5697" s="2">
        <v>0.2</v>
      </c>
      <c r="U5697" s="4">
        <v>-1.7772000000000041</v>
      </c>
    </row>
    <row r="5698" spans="1:21" ht="15.75" customHeight="1" x14ac:dyDescent="0.3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4">
        <v>27.395999999999997</v>
      </c>
      <c r="S5698" s="2">
        <v>9</v>
      </c>
      <c r="T5698" s="2">
        <v>0.8</v>
      </c>
      <c r="U5698" s="4">
        <v>-42.46380000000002</v>
      </c>
    </row>
    <row r="5699" spans="1:21" ht="15.75" customHeight="1" x14ac:dyDescent="0.3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4">
        <v>13.455999999999998</v>
      </c>
      <c r="S5699" s="2">
        <v>1</v>
      </c>
      <c r="T5699" s="2">
        <v>0.8</v>
      </c>
      <c r="U5699" s="4">
        <v>-23.548000000000009</v>
      </c>
    </row>
    <row r="5700" spans="1:21" ht="15.75" customHeight="1" x14ac:dyDescent="0.3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4">
        <v>11.840000000000002</v>
      </c>
      <c r="S5700" s="2">
        <v>1</v>
      </c>
      <c r="T5700" s="2">
        <v>0.2</v>
      </c>
      <c r="U5700" s="4">
        <v>4.4399999999999995</v>
      </c>
    </row>
    <row r="5701" spans="1:21" ht="15.75" customHeight="1" x14ac:dyDescent="0.3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4">
        <v>35.880000000000003</v>
      </c>
      <c r="S5701" s="2">
        <v>6</v>
      </c>
      <c r="T5701" s="2">
        <v>0</v>
      </c>
      <c r="U5701" s="4">
        <v>17.581200000000003</v>
      </c>
    </row>
    <row r="5702" spans="1:21" ht="15.75" customHeight="1" x14ac:dyDescent="0.3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4">
        <v>40.752000000000002</v>
      </c>
      <c r="S5702" s="2">
        <v>3</v>
      </c>
      <c r="T5702" s="2">
        <v>0.2</v>
      </c>
      <c r="U5702" s="4">
        <v>15.281999999999998</v>
      </c>
    </row>
    <row r="5703" spans="1:21" ht="15.75" customHeight="1" x14ac:dyDescent="0.3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4">
        <v>139.96000000000004</v>
      </c>
      <c r="S5703" s="2">
        <v>5</v>
      </c>
      <c r="T5703" s="2">
        <v>0.2</v>
      </c>
      <c r="U5703" s="4">
        <v>-22.743500000000004</v>
      </c>
    </row>
    <row r="5704" spans="1:21" ht="15.75" customHeight="1" x14ac:dyDescent="0.3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4">
        <v>2.6240000000000001</v>
      </c>
      <c r="S5704" s="2">
        <v>1</v>
      </c>
      <c r="T5704" s="2">
        <v>0.2</v>
      </c>
      <c r="U5704" s="4">
        <v>0.29519999999999957</v>
      </c>
    </row>
    <row r="5705" spans="1:21" ht="15.75" customHeight="1" x14ac:dyDescent="0.3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4">
        <v>136.53</v>
      </c>
      <c r="S5705" s="2">
        <v>1</v>
      </c>
      <c r="T5705" s="2">
        <v>0.4</v>
      </c>
      <c r="U5705" s="4">
        <v>-52.336500000000029</v>
      </c>
    </row>
    <row r="5706" spans="1:21" ht="15.75" customHeight="1" x14ac:dyDescent="0.3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4">
        <v>263.95999999999998</v>
      </c>
      <c r="S5706" s="2">
        <v>1</v>
      </c>
      <c r="T5706" s="2">
        <v>0.2</v>
      </c>
      <c r="U5706" s="4">
        <v>42.893499999999975</v>
      </c>
    </row>
    <row r="5707" spans="1:21" ht="15.75" customHeight="1" x14ac:dyDescent="0.3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4">
        <v>11.64</v>
      </c>
      <c r="S5707" s="2">
        <v>3</v>
      </c>
      <c r="T5707" s="2">
        <v>0</v>
      </c>
      <c r="U5707" s="4">
        <v>3.3755999999999986</v>
      </c>
    </row>
    <row r="5708" spans="1:21" ht="15.75" customHeight="1" x14ac:dyDescent="0.3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4">
        <v>40.176000000000002</v>
      </c>
      <c r="S5708" s="2">
        <v>3</v>
      </c>
      <c r="T5708" s="2">
        <v>0.2</v>
      </c>
      <c r="U5708" s="4">
        <v>14.563799999999997</v>
      </c>
    </row>
    <row r="5709" spans="1:21" ht="15.75" customHeight="1" x14ac:dyDescent="0.3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4">
        <v>79.44</v>
      </c>
      <c r="S5709" s="2">
        <v>3</v>
      </c>
      <c r="T5709" s="2">
        <v>0</v>
      </c>
      <c r="U5709" s="4">
        <v>30.187200000000001</v>
      </c>
    </row>
    <row r="5710" spans="1:21" ht="15.75" customHeight="1" x14ac:dyDescent="0.3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4">
        <v>357.93</v>
      </c>
      <c r="S5710" s="2">
        <v>3</v>
      </c>
      <c r="T5710" s="2">
        <v>0</v>
      </c>
      <c r="U5710" s="4">
        <v>7.158600000000007</v>
      </c>
    </row>
    <row r="5711" spans="1:21" ht="15.75" customHeight="1" x14ac:dyDescent="0.3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4">
        <v>127.76400000000001</v>
      </c>
      <c r="S5711" s="2">
        <v>2</v>
      </c>
      <c r="T5711" s="2">
        <v>0.1</v>
      </c>
      <c r="U5711" s="4">
        <v>21.294000000000008</v>
      </c>
    </row>
    <row r="5712" spans="1:21" ht="15.75" customHeight="1" x14ac:dyDescent="0.3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4">
        <v>2799.944</v>
      </c>
      <c r="S5712" s="2">
        <v>7</v>
      </c>
      <c r="T5712" s="2">
        <v>0.2</v>
      </c>
      <c r="U5712" s="4">
        <v>1014.9797</v>
      </c>
    </row>
    <row r="5713" spans="1:21" ht="15.75" customHeight="1" x14ac:dyDescent="0.3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4">
        <v>19.440000000000001</v>
      </c>
      <c r="S5713" s="2">
        <v>3</v>
      </c>
      <c r="T5713" s="2">
        <v>0</v>
      </c>
      <c r="U5713" s="4">
        <v>9.3312000000000008</v>
      </c>
    </row>
    <row r="5714" spans="1:21" ht="15.75" customHeight="1" x14ac:dyDescent="0.3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4">
        <v>36.792000000000002</v>
      </c>
      <c r="S5714" s="2">
        <v>1</v>
      </c>
      <c r="T5714" s="2">
        <v>0.2</v>
      </c>
      <c r="U5714" s="4">
        <v>4.1390999999999991</v>
      </c>
    </row>
    <row r="5715" spans="1:21" ht="15.75" customHeight="1" x14ac:dyDescent="0.3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4">
        <v>5.9399999999999995</v>
      </c>
      <c r="S5715" s="2">
        <v>3</v>
      </c>
      <c r="T5715" s="2">
        <v>0</v>
      </c>
      <c r="U5715" s="4">
        <v>1.6037999999999999</v>
      </c>
    </row>
    <row r="5716" spans="1:21" ht="15.75" customHeight="1" x14ac:dyDescent="0.3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4">
        <v>177.54999999999998</v>
      </c>
      <c r="S5716" s="2">
        <v>5</v>
      </c>
      <c r="T5716" s="2">
        <v>0</v>
      </c>
      <c r="U5716" s="4">
        <v>47.938500000000005</v>
      </c>
    </row>
    <row r="5717" spans="1:21" ht="15.75" customHeight="1" x14ac:dyDescent="0.3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4">
        <v>619.94999999999993</v>
      </c>
      <c r="S5717" s="2">
        <v>5</v>
      </c>
      <c r="T5717" s="2">
        <v>0</v>
      </c>
      <c r="U5717" s="4">
        <v>111.59099999999995</v>
      </c>
    </row>
    <row r="5718" spans="1:21" ht="15.75" customHeight="1" x14ac:dyDescent="0.3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4">
        <v>29.160000000000004</v>
      </c>
      <c r="S5718" s="2">
        <v>3</v>
      </c>
      <c r="T5718" s="2">
        <v>0</v>
      </c>
      <c r="U5718" s="4">
        <v>8.4563999999999986</v>
      </c>
    </row>
    <row r="5719" spans="1:21" ht="15.75" customHeight="1" x14ac:dyDescent="0.3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4">
        <v>57.959999999999994</v>
      </c>
      <c r="S5719" s="2">
        <v>7</v>
      </c>
      <c r="T5719" s="2">
        <v>0</v>
      </c>
      <c r="U5719" s="4">
        <v>27.241199999999996</v>
      </c>
    </row>
    <row r="5720" spans="1:21" ht="15.75" customHeight="1" x14ac:dyDescent="0.3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4">
        <v>29.402999999999999</v>
      </c>
      <c r="S5720" s="2">
        <v>3</v>
      </c>
      <c r="T5720" s="2">
        <v>0.1</v>
      </c>
      <c r="U5720" s="4">
        <v>5.2272000000000007</v>
      </c>
    </row>
    <row r="5721" spans="1:21" ht="15.75" customHeight="1" x14ac:dyDescent="0.3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4">
        <v>81.400000000000006</v>
      </c>
      <c r="S5721" s="2">
        <v>5</v>
      </c>
      <c r="T5721" s="2">
        <v>0</v>
      </c>
      <c r="U5721" s="4">
        <v>21.164000000000005</v>
      </c>
    </row>
    <row r="5722" spans="1:21" ht="15.75" customHeight="1" x14ac:dyDescent="0.3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4">
        <v>8.7200000000000006</v>
      </c>
      <c r="S5722" s="2">
        <v>5</v>
      </c>
      <c r="T5722" s="2">
        <v>0.2</v>
      </c>
      <c r="U5722" s="4">
        <v>2.289000000000001</v>
      </c>
    </row>
    <row r="5723" spans="1:21" ht="15.75" customHeight="1" x14ac:dyDescent="0.3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4">
        <v>91.176000000000016</v>
      </c>
      <c r="S5723" s="2">
        <v>3</v>
      </c>
      <c r="T5723" s="2">
        <v>0.2</v>
      </c>
      <c r="U5723" s="4">
        <v>4.5587999999999944</v>
      </c>
    </row>
    <row r="5724" spans="1:21" ht="15.75" customHeight="1" x14ac:dyDescent="0.3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4">
        <v>159.96800000000002</v>
      </c>
      <c r="S5724" s="2">
        <v>4</v>
      </c>
      <c r="T5724" s="2">
        <v>0.2</v>
      </c>
      <c r="U5724" s="4">
        <v>29.993999999999986</v>
      </c>
    </row>
    <row r="5725" spans="1:21" ht="15.75" customHeight="1" x14ac:dyDescent="0.3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4">
        <v>12.96</v>
      </c>
      <c r="S5725" s="2">
        <v>2</v>
      </c>
      <c r="T5725" s="2">
        <v>0</v>
      </c>
      <c r="U5725" s="4">
        <v>6.2208000000000006</v>
      </c>
    </row>
    <row r="5726" spans="1:21" ht="15.75" customHeight="1" x14ac:dyDescent="0.3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4">
        <v>331.536</v>
      </c>
      <c r="S5726" s="2">
        <v>3</v>
      </c>
      <c r="T5726" s="2">
        <v>0.2</v>
      </c>
      <c r="U5726" s="4">
        <v>-82.884</v>
      </c>
    </row>
    <row r="5727" spans="1:21" ht="15.75" customHeight="1" x14ac:dyDescent="0.3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4">
        <v>899.91</v>
      </c>
      <c r="S5727" s="2">
        <v>9</v>
      </c>
      <c r="T5727" s="2">
        <v>0</v>
      </c>
      <c r="U5727" s="4">
        <v>395.96040000000005</v>
      </c>
    </row>
    <row r="5728" spans="1:21" ht="15.75" customHeight="1" x14ac:dyDescent="0.3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4">
        <v>946.34400000000005</v>
      </c>
      <c r="S5728" s="2">
        <v>7</v>
      </c>
      <c r="T5728" s="2">
        <v>0.2</v>
      </c>
      <c r="U5728" s="4">
        <v>118.29299999999989</v>
      </c>
    </row>
    <row r="5729" spans="1:21" ht="15.75" customHeight="1" x14ac:dyDescent="0.3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4">
        <v>178.10999999999999</v>
      </c>
      <c r="S5729" s="2">
        <v>3</v>
      </c>
      <c r="T5729" s="2">
        <v>0</v>
      </c>
      <c r="U5729" s="4">
        <v>32.059799999999996</v>
      </c>
    </row>
    <row r="5730" spans="1:21" ht="15.75" customHeight="1" x14ac:dyDescent="0.3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4">
        <v>1089.75</v>
      </c>
      <c r="S5730" s="2">
        <v>3</v>
      </c>
      <c r="T5730" s="2">
        <v>0</v>
      </c>
      <c r="U5730" s="4">
        <v>305.13000000000011</v>
      </c>
    </row>
    <row r="5731" spans="1:21" ht="15.75" customHeight="1" x14ac:dyDescent="0.3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4">
        <v>61.06</v>
      </c>
      <c r="S5731" s="2">
        <v>2</v>
      </c>
      <c r="T5731" s="2">
        <v>0</v>
      </c>
      <c r="U5731" s="4">
        <v>28.087600000000002</v>
      </c>
    </row>
    <row r="5732" spans="1:21" ht="15.75" customHeight="1" x14ac:dyDescent="0.3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4">
        <v>459.92</v>
      </c>
      <c r="S5732" s="2">
        <v>4</v>
      </c>
      <c r="T5732" s="2">
        <v>0</v>
      </c>
      <c r="U5732" s="4">
        <v>41.392799999999966</v>
      </c>
    </row>
    <row r="5733" spans="1:21" ht="15.75" customHeight="1" x14ac:dyDescent="0.3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4">
        <v>27.52</v>
      </c>
      <c r="S5733" s="2">
        <v>4</v>
      </c>
      <c r="T5733" s="2">
        <v>0</v>
      </c>
      <c r="U5733" s="4">
        <v>12.659199999999998</v>
      </c>
    </row>
    <row r="5734" spans="1:21" ht="15.75" customHeight="1" x14ac:dyDescent="0.3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4">
        <v>638.82000000000005</v>
      </c>
      <c r="S5734" s="2">
        <v>9</v>
      </c>
      <c r="T5734" s="2">
        <v>0</v>
      </c>
      <c r="U5734" s="4">
        <v>185.25779999999997</v>
      </c>
    </row>
    <row r="5735" spans="1:21" ht="15.75" customHeight="1" x14ac:dyDescent="0.3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4">
        <v>30.69</v>
      </c>
      <c r="S5735" s="2">
        <v>3</v>
      </c>
      <c r="T5735" s="2">
        <v>0</v>
      </c>
      <c r="U5735" s="4">
        <v>7.9794000000000018</v>
      </c>
    </row>
    <row r="5736" spans="1:21" ht="15.75" customHeight="1" x14ac:dyDescent="0.3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4">
        <v>25.16</v>
      </c>
      <c r="S5736" s="2">
        <v>2</v>
      </c>
      <c r="T5736" s="2">
        <v>0</v>
      </c>
      <c r="U5736" s="4">
        <v>8.5543999999999976</v>
      </c>
    </row>
    <row r="5737" spans="1:21" ht="15.75" customHeight="1" x14ac:dyDescent="0.3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4">
        <v>13.919999999999998</v>
      </c>
      <c r="S5737" s="2">
        <v>3</v>
      </c>
      <c r="T5737" s="2">
        <v>0.2</v>
      </c>
      <c r="U5737" s="4">
        <v>4.8720000000000008</v>
      </c>
    </row>
    <row r="5738" spans="1:21" ht="15.75" customHeight="1" x14ac:dyDescent="0.3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4">
        <v>19.36</v>
      </c>
      <c r="S5738" s="2">
        <v>2</v>
      </c>
      <c r="T5738" s="2">
        <v>0</v>
      </c>
      <c r="U5738" s="4">
        <v>9.2927999999999997</v>
      </c>
    </row>
    <row r="5739" spans="1:21" ht="15.75" customHeight="1" x14ac:dyDescent="0.3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4">
        <v>19.3</v>
      </c>
      <c r="S5739" s="2">
        <v>2</v>
      </c>
      <c r="T5739" s="2">
        <v>0</v>
      </c>
      <c r="U5739" s="4">
        <v>5.7899999999999991</v>
      </c>
    </row>
    <row r="5740" spans="1:21" ht="15.75" customHeight="1" x14ac:dyDescent="0.3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4">
        <v>38.376000000000005</v>
      </c>
      <c r="S5740" s="2">
        <v>3</v>
      </c>
      <c r="T5740" s="2">
        <v>0.2</v>
      </c>
      <c r="U5740" s="4">
        <v>13.4316</v>
      </c>
    </row>
    <row r="5741" spans="1:21" ht="15.75" customHeight="1" x14ac:dyDescent="0.3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4">
        <v>12.96</v>
      </c>
      <c r="S5741" s="2">
        <v>2</v>
      </c>
      <c r="T5741" s="2">
        <v>0</v>
      </c>
      <c r="U5741" s="4">
        <v>6.3504000000000005</v>
      </c>
    </row>
    <row r="5742" spans="1:21" ht="15.75" customHeight="1" x14ac:dyDescent="0.3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4">
        <v>26.48</v>
      </c>
      <c r="S5742" s="2">
        <v>1</v>
      </c>
      <c r="T5742" s="2">
        <v>0</v>
      </c>
      <c r="U5742" s="4">
        <v>10.0624</v>
      </c>
    </row>
    <row r="5743" spans="1:21" ht="15.75" customHeight="1" x14ac:dyDescent="0.3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4">
        <v>532.72</v>
      </c>
      <c r="S5743" s="2">
        <v>2</v>
      </c>
      <c r="T5743" s="2">
        <v>0.2</v>
      </c>
      <c r="U5743" s="4">
        <v>53.271999999999991</v>
      </c>
    </row>
    <row r="5744" spans="1:21" ht="15.75" customHeight="1" x14ac:dyDescent="0.3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4">
        <v>26.72</v>
      </c>
      <c r="S5744" s="2">
        <v>4</v>
      </c>
      <c r="T5744" s="2">
        <v>0</v>
      </c>
      <c r="U5744" s="4">
        <v>12.8256</v>
      </c>
    </row>
    <row r="5745" spans="1:21" ht="15.75" customHeight="1" x14ac:dyDescent="0.3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4">
        <v>20.04</v>
      </c>
      <c r="S5745" s="2">
        <v>3</v>
      </c>
      <c r="T5745" s="2">
        <v>0</v>
      </c>
      <c r="U5745" s="4">
        <v>9.6191999999999993</v>
      </c>
    </row>
    <row r="5746" spans="1:21" ht="15.75" customHeight="1" x14ac:dyDescent="0.3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4">
        <v>795.48</v>
      </c>
      <c r="S5746" s="2">
        <v>7</v>
      </c>
      <c r="T5746" s="2">
        <v>0</v>
      </c>
      <c r="U5746" s="4">
        <v>7.9547999999999632</v>
      </c>
    </row>
    <row r="5747" spans="1:21" ht="15.75" customHeight="1" x14ac:dyDescent="0.3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4">
        <v>21.560000000000002</v>
      </c>
      <c r="S5747" s="2">
        <v>7</v>
      </c>
      <c r="T5747" s="2">
        <v>0</v>
      </c>
      <c r="U5747" s="4">
        <v>6.8991999999999987</v>
      </c>
    </row>
    <row r="5748" spans="1:21" ht="15.75" customHeight="1" x14ac:dyDescent="0.3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4">
        <v>249.58400000000003</v>
      </c>
      <c r="S5748" s="2">
        <v>2</v>
      </c>
      <c r="T5748" s="2">
        <v>0.2</v>
      </c>
      <c r="U5748" s="4">
        <v>31.197999999999986</v>
      </c>
    </row>
    <row r="5749" spans="1:21" ht="15.75" customHeight="1" x14ac:dyDescent="0.3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4">
        <v>68.111999999999995</v>
      </c>
      <c r="S5749" s="2">
        <v>3</v>
      </c>
      <c r="T5749" s="2">
        <v>0.2</v>
      </c>
      <c r="U5749" s="4">
        <v>17.879399999999997</v>
      </c>
    </row>
    <row r="5750" spans="1:21" ht="15.75" customHeight="1" x14ac:dyDescent="0.3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4">
        <v>16.560000000000002</v>
      </c>
      <c r="S5750" s="2">
        <v>3</v>
      </c>
      <c r="T5750" s="2">
        <v>0.2</v>
      </c>
      <c r="U5750" s="4">
        <v>-2.4840000000000018</v>
      </c>
    </row>
    <row r="5751" spans="1:21" ht="15.75" customHeight="1" x14ac:dyDescent="0.3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4">
        <v>74.95</v>
      </c>
      <c r="S5751" s="2">
        <v>5</v>
      </c>
      <c r="T5751" s="2">
        <v>0</v>
      </c>
      <c r="U5751" s="4">
        <v>36.725500000000004</v>
      </c>
    </row>
    <row r="5752" spans="1:21" ht="15.75" customHeight="1" x14ac:dyDescent="0.3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4">
        <v>355.45499999999998</v>
      </c>
      <c r="S5752" s="2">
        <v>3</v>
      </c>
      <c r="T5752" s="2">
        <v>0.5</v>
      </c>
      <c r="U5752" s="4">
        <v>-184.83660000000003</v>
      </c>
    </row>
    <row r="5753" spans="1:21" ht="15.75" customHeight="1" x14ac:dyDescent="0.3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4">
        <v>44.400000000000006</v>
      </c>
      <c r="S5753" s="2">
        <v>3</v>
      </c>
      <c r="T5753" s="2">
        <v>0</v>
      </c>
      <c r="U5753" s="4">
        <v>22.200000000000003</v>
      </c>
    </row>
    <row r="5754" spans="1:21" ht="15.75" customHeight="1" x14ac:dyDescent="0.3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4">
        <v>20.65</v>
      </c>
      <c r="S5754" s="2">
        <v>5</v>
      </c>
      <c r="T5754" s="2">
        <v>0</v>
      </c>
      <c r="U5754" s="4">
        <v>9.4989999999999988</v>
      </c>
    </row>
    <row r="5755" spans="1:21" ht="15.75" customHeight="1" x14ac:dyDescent="0.3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4">
        <v>866.4</v>
      </c>
      <c r="S5755" s="2">
        <v>4</v>
      </c>
      <c r="T5755" s="2">
        <v>0</v>
      </c>
      <c r="U5755" s="4">
        <v>225.26400000000001</v>
      </c>
    </row>
    <row r="5756" spans="1:21" ht="15.75" customHeight="1" x14ac:dyDescent="0.3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4">
        <v>5.56</v>
      </c>
      <c r="S5756" s="2">
        <v>2</v>
      </c>
      <c r="T5756" s="2">
        <v>0</v>
      </c>
      <c r="U5756" s="4">
        <v>1.4455999999999998</v>
      </c>
    </row>
    <row r="5757" spans="1:21" ht="15.75" customHeight="1" x14ac:dyDescent="0.3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4">
        <v>3.1599999999999993</v>
      </c>
      <c r="S5757" s="2">
        <v>4</v>
      </c>
      <c r="T5757" s="2">
        <v>0.8</v>
      </c>
      <c r="U5757" s="4">
        <v>-8.532</v>
      </c>
    </row>
    <row r="5758" spans="1:21" ht="15.75" customHeight="1" x14ac:dyDescent="0.3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4">
        <v>1999.96</v>
      </c>
      <c r="S5758" s="2">
        <v>5</v>
      </c>
      <c r="T5758" s="2">
        <v>0.2</v>
      </c>
      <c r="U5758" s="4">
        <v>624.98749999999995</v>
      </c>
    </row>
    <row r="5759" spans="1:21" ht="15.75" customHeight="1" x14ac:dyDescent="0.3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4">
        <v>46.152000000000001</v>
      </c>
      <c r="S5759" s="2">
        <v>3</v>
      </c>
      <c r="T5759" s="2">
        <v>0.2</v>
      </c>
      <c r="U5759" s="4">
        <v>12.114900000000002</v>
      </c>
    </row>
    <row r="5760" spans="1:21" ht="15.75" customHeight="1" x14ac:dyDescent="0.3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4">
        <v>32.984999999999999</v>
      </c>
      <c r="S5760" s="2">
        <v>3</v>
      </c>
      <c r="T5760" s="2">
        <v>0.5</v>
      </c>
      <c r="U5760" s="4">
        <v>-1.9791000000000025</v>
      </c>
    </row>
    <row r="5761" spans="1:21" ht="15.75" customHeight="1" x14ac:dyDescent="0.3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4">
        <v>481.32</v>
      </c>
      <c r="S5761" s="2">
        <v>4</v>
      </c>
      <c r="T5761" s="2">
        <v>0</v>
      </c>
      <c r="U5761" s="4">
        <v>125.14319999999998</v>
      </c>
    </row>
    <row r="5762" spans="1:21" ht="15.75" customHeight="1" x14ac:dyDescent="0.3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4">
        <v>6.3840000000000003</v>
      </c>
      <c r="S5762" s="2">
        <v>1</v>
      </c>
      <c r="T5762" s="2">
        <v>0.2</v>
      </c>
      <c r="U5762" s="4">
        <v>2.1546000000000003</v>
      </c>
    </row>
    <row r="5763" spans="1:21" ht="15.75" customHeight="1" x14ac:dyDescent="0.3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4">
        <v>542.93999999999994</v>
      </c>
      <c r="S5763" s="2">
        <v>3</v>
      </c>
      <c r="T5763" s="2">
        <v>0</v>
      </c>
      <c r="U5763" s="4">
        <v>152.02319999999997</v>
      </c>
    </row>
    <row r="5764" spans="1:21" ht="15.75" customHeight="1" x14ac:dyDescent="0.3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4">
        <v>54.92</v>
      </c>
      <c r="S5764" s="2">
        <v>4</v>
      </c>
      <c r="T5764" s="2">
        <v>0</v>
      </c>
      <c r="U5764" s="4">
        <v>19.7712</v>
      </c>
    </row>
    <row r="5765" spans="1:21" ht="15.75" customHeight="1" x14ac:dyDescent="0.3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4">
        <v>1448.8200000000002</v>
      </c>
      <c r="S5765" s="2">
        <v>10</v>
      </c>
      <c r="T5765" s="2">
        <v>0.1</v>
      </c>
      <c r="U5765" s="4">
        <v>209.27399999999992</v>
      </c>
    </row>
    <row r="5766" spans="1:21" ht="15.75" customHeight="1" x14ac:dyDescent="0.3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4">
        <v>353.88</v>
      </c>
      <c r="S5766" s="2">
        <v>6</v>
      </c>
      <c r="T5766" s="2">
        <v>0</v>
      </c>
      <c r="U5766" s="4">
        <v>17.693999999999988</v>
      </c>
    </row>
    <row r="5767" spans="1:21" ht="15.75" customHeight="1" x14ac:dyDescent="0.3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4">
        <v>333.57600000000002</v>
      </c>
      <c r="S5767" s="2">
        <v>3</v>
      </c>
      <c r="T5767" s="2">
        <v>0.2</v>
      </c>
      <c r="U5767" s="4">
        <v>25.018199999999993</v>
      </c>
    </row>
    <row r="5768" spans="1:21" ht="15.75" customHeight="1" x14ac:dyDescent="0.3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4">
        <v>60.144000000000005</v>
      </c>
      <c r="S5768" s="2">
        <v>6</v>
      </c>
      <c r="T5768" s="2">
        <v>0.2</v>
      </c>
      <c r="U5768" s="4">
        <v>20.298599999999993</v>
      </c>
    </row>
    <row r="5769" spans="1:21" ht="15.75" customHeight="1" x14ac:dyDescent="0.3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4">
        <v>85.2</v>
      </c>
      <c r="S5769" s="2">
        <v>6</v>
      </c>
      <c r="T5769" s="2">
        <v>0.2</v>
      </c>
      <c r="U5769" s="4">
        <v>20.234999999999996</v>
      </c>
    </row>
    <row r="5770" spans="1:21" ht="15.75" customHeight="1" x14ac:dyDescent="0.3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4">
        <v>3.15</v>
      </c>
      <c r="S5770" s="2">
        <v>1</v>
      </c>
      <c r="T5770" s="2">
        <v>0</v>
      </c>
      <c r="U5770" s="4">
        <v>1.512</v>
      </c>
    </row>
    <row r="5771" spans="1:21" ht="15.75" customHeight="1" x14ac:dyDescent="0.3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4">
        <v>22.72</v>
      </c>
      <c r="S5771" s="2">
        <v>4</v>
      </c>
      <c r="T5771" s="2">
        <v>0</v>
      </c>
      <c r="U5771" s="4">
        <v>10.223999999999998</v>
      </c>
    </row>
    <row r="5772" spans="1:21" ht="15.75" customHeight="1" x14ac:dyDescent="0.3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4">
        <v>14.91</v>
      </c>
      <c r="S5772" s="2">
        <v>3</v>
      </c>
      <c r="T5772" s="2">
        <v>0</v>
      </c>
      <c r="U5772" s="4">
        <v>4.6220999999999997</v>
      </c>
    </row>
    <row r="5773" spans="1:21" ht="15.75" customHeight="1" x14ac:dyDescent="0.3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4">
        <v>1158.1199999999999</v>
      </c>
      <c r="S5773" s="2">
        <v>4</v>
      </c>
      <c r="T5773" s="2">
        <v>0</v>
      </c>
      <c r="U5773" s="4">
        <v>335.85479999999984</v>
      </c>
    </row>
    <row r="5774" spans="1:21" ht="15.75" customHeight="1" x14ac:dyDescent="0.3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4">
        <v>599.99</v>
      </c>
      <c r="S5774" s="2">
        <v>1</v>
      </c>
      <c r="T5774" s="2">
        <v>0</v>
      </c>
      <c r="U5774" s="4">
        <v>233.99610000000001</v>
      </c>
    </row>
    <row r="5775" spans="1:21" ht="15.75" customHeight="1" x14ac:dyDescent="0.3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4">
        <v>23.968000000000004</v>
      </c>
      <c r="S5775" s="2">
        <v>2</v>
      </c>
      <c r="T5775" s="2">
        <v>0.2</v>
      </c>
      <c r="U5775" s="4">
        <v>2.3967999999999989</v>
      </c>
    </row>
    <row r="5776" spans="1:21" ht="15.75" customHeight="1" x14ac:dyDescent="0.3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4">
        <v>638.28800000000012</v>
      </c>
      <c r="S5776" s="2">
        <v>7</v>
      </c>
      <c r="T5776" s="2">
        <v>0.2</v>
      </c>
      <c r="U5776" s="4">
        <v>-31.914400000000015</v>
      </c>
    </row>
    <row r="5777" spans="1:21" ht="15.75" customHeight="1" x14ac:dyDescent="0.3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4">
        <v>13.208000000000002</v>
      </c>
      <c r="S5777" s="2">
        <v>1</v>
      </c>
      <c r="T5777" s="2">
        <v>0.2</v>
      </c>
      <c r="U5777" s="4">
        <v>4.6228000000000007</v>
      </c>
    </row>
    <row r="5778" spans="1:21" ht="15.75" customHeight="1" x14ac:dyDescent="0.3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4">
        <v>15.528</v>
      </c>
      <c r="S5778" s="2">
        <v>3</v>
      </c>
      <c r="T5778" s="2">
        <v>0.2</v>
      </c>
      <c r="U5778" s="4">
        <v>5.8230000000000004</v>
      </c>
    </row>
    <row r="5779" spans="1:21" ht="15.75" customHeight="1" x14ac:dyDescent="0.3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4">
        <v>104.85</v>
      </c>
      <c r="S5779" s="2">
        <v>1</v>
      </c>
      <c r="T5779" s="2">
        <v>0</v>
      </c>
      <c r="U5779" s="4">
        <v>50.327999999999996</v>
      </c>
    </row>
    <row r="5780" spans="1:21" ht="15.75" customHeight="1" x14ac:dyDescent="0.3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4">
        <v>30.48</v>
      </c>
      <c r="S5780" s="2">
        <v>3</v>
      </c>
      <c r="T5780" s="2">
        <v>0</v>
      </c>
      <c r="U5780" s="4">
        <v>7.9248000000000012</v>
      </c>
    </row>
    <row r="5781" spans="1:21" ht="15.75" customHeight="1" x14ac:dyDescent="0.3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4">
        <v>112.64800000000001</v>
      </c>
      <c r="S5781" s="2">
        <v>1</v>
      </c>
      <c r="T5781" s="2">
        <v>0.2</v>
      </c>
      <c r="U5781" s="4">
        <v>11.264799999999997</v>
      </c>
    </row>
    <row r="5782" spans="1:21" ht="15.75" customHeight="1" x14ac:dyDescent="0.3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4">
        <v>71.975999999999999</v>
      </c>
      <c r="S5782" s="2">
        <v>3</v>
      </c>
      <c r="T5782" s="2">
        <v>0.2</v>
      </c>
      <c r="U5782" s="4">
        <v>24.291899999999998</v>
      </c>
    </row>
    <row r="5783" spans="1:21" ht="15.75" customHeight="1" x14ac:dyDescent="0.3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4">
        <v>2.21</v>
      </c>
      <c r="S5783" s="2">
        <v>1</v>
      </c>
      <c r="T5783" s="2">
        <v>0</v>
      </c>
      <c r="U5783" s="4">
        <v>0.59670000000000001</v>
      </c>
    </row>
    <row r="5784" spans="1:21" ht="15.75" customHeight="1" x14ac:dyDescent="0.3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4">
        <v>15.52</v>
      </c>
      <c r="S5784" s="2">
        <v>4</v>
      </c>
      <c r="T5784" s="2">
        <v>0</v>
      </c>
      <c r="U5784" s="4">
        <v>7.4496000000000002</v>
      </c>
    </row>
    <row r="5785" spans="1:21" ht="15.75" customHeight="1" x14ac:dyDescent="0.3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4">
        <v>36.44</v>
      </c>
      <c r="S5785" s="2">
        <v>4</v>
      </c>
      <c r="T5785" s="2">
        <v>0</v>
      </c>
      <c r="U5785" s="4">
        <v>16.397999999999996</v>
      </c>
    </row>
    <row r="5786" spans="1:21" ht="15.75" customHeight="1" x14ac:dyDescent="0.3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4">
        <v>217.76400000000001</v>
      </c>
      <c r="S5786" s="2">
        <v>6</v>
      </c>
      <c r="T5786" s="2">
        <v>0.7</v>
      </c>
      <c r="U5786" s="4">
        <v>-384.71640000000002</v>
      </c>
    </row>
    <row r="5787" spans="1:21" ht="15.75" customHeight="1" x14ac:dyDescent="0.3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4">
        <v>39.072000000000003</v>
      </c>
      <c r="S5787" s="2">
        <v>6</v>
      </c>
      <c r="T5787" s="2">
        <v>0.2</v>
      </c>
      <c r="U5787" s="4">
        <v>4.3955999999999982</v>
      </c>
    </row>
    <row r="5788" spans="1:21" ht="15.75" customHeight="1" x14ac:dyDescent="0.3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4">
        <v>22.638000000000002</v>
      </c>
      <c r="S5788" s="2">
        <v>7</v>
      </c>
      <c r="T5788" s="2">
        <v>0.7</v>
      </c>
      <c r="U5788" s="4">
        <v>-16.601199999999999</v>
      </c>
    </row>
    <row r="5789" spans="1:21" ht="15.75" customHeight="1" x14ac:dyDescent="0.3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4">
        <v>95.143999999999991</v>
      </c>
      <c r="S5789" s="2">
        <v>7</v>
      </c>
      <c r="T5789" s="2">
        <v>0.2</v>
      </c>
      <c r="U5789" s="4">
        <v>10.703699999999987</v>
      </c>
    </row>
    <row r="5790" spans="1:21" ht="15.75" customHeight="1" x14ac:dyDescent="0.3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4">
        <v>12.320000000000002</v>
      </c>
      <c r="S5790" s="2">
        <v>5</v>
      </c>
      <c r="T5790" s="2">
        <v>0.2</v>
      </c>
      <c r="U5790" s="4">
        <v>1.8479999999999985</v>
      </c>
    </row>
    <row r="5791" spans="1:21" ht="15.75" customHeight="1" x14ac:dyDescent="0.3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4">
        <v>4.4190000000000005</v>
      </c>
      <c r="S5791" s="2">
        <v>3</v>
      </c>
      <c r="T5791" s="2">
        <v>0.7</v>
      </c>
      <c r="U5791" s="4">
        <v>-3.0933000000000002</v>
      </c>
    </row>
    <row r="5792" spans="1:21" ht="15.75" customHeight="1" x14ac:dyDescent="0.3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4">
        <v>35</v>
      </c>
      <c r="S5792" s="2">
        <v>7</v>
      </c>
      <c r="T5792" s="2">
        <v>0</v>
      </c>
      <c r="U5792" s="4">
        <v>16.8</v>
      </c>
    </row>
    <row r="5793" spans="1:21" ht="15.75" customHeight="1" x14ac:dyDescent="0.3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4">
        <v>72.784000000000006</v>
      </c>
      <c r="S5793" s="2">
        <v>1</v>
      </c>
      <c r="T5793" s="2">
        <v>0.2</v>
      </c>
      <c r="U5793" s="4">
        <v>0</v>
      </c>
    </row>
    <row r="5794" spans="1:21" ht="15.75" customHeight="1" x14ac:dyDescent="0.3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4">
        <v>97.84</v>
      </c>
      <c r="S5794" s="2">
        <v>2</v>
      </c>
      <c r="T5794" s="2">
        <v>0</v>
      </c>
      <c r="U5794" s="4">
        <v>25.438400000000001</v>
      </c>
    </row>
    <row r="5795" spans="1:21" ht="15.75" customHeight="1" x14ac:dyDescent="0.3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4">
        <v>51.75</v>
      </c>
      <c r="S5795" s="2">
        <v>1</v>
      </c>
      <c r="T5795" s="2">
        <v>0</v>
      </c>
      <c r="U5795" s="4">
        <v>15.524999999999999</v>
      </c>
    </row>
    <row r="5796" spans="1:21" ht="15.75" customHeight="1" x14ac:dyDescent="0.3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4">
        <v>46.672000000000004</v>
      </c>
      <c r="S5796" s="2">
        <v>2</v>
      </c>
      <c r="T5796" s="2">
        <v>0.2</v>
      </c>
      <c r="U5796" s="4">
        <v>16.3352</v>
      </c>
    </row>
    <row r="5797" spans="1:21" ht="15.75" customHeight="1" x14ac:dyDescent="0.3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4">
        <v>1395.54</v>
      </c>
      <c r="S5797" s="2">
        <v>9</v>
      </c>
      <c r="T5797" s="2">
        <v>0</v>
      </c>
      <c r="U5797" s="4">
        <v>362.84040000000005</v>
      </c>
    </row>
    <row r="5798" spans="1:21" ht="15.75" customHeight="1" x14ac:dyDescent="0.3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4">
        <v>117.36</v>
      </c>
      <c r="S5798" s="2">
        <v>4</v>
      </c>
      <c r="T5798" s="2">
        <v>0</v>
      </c>
      <c r="U5798" s="4">
        <v>36.381599999999992</v>
      </c>
    </row>
    <row r="5799" spans="1:21" ht="15.75" customHeight="1" x14ac:dyDescent="0.3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4">
        <v>18.899999999999999</v>
      </c>
      <c r="S5799" s="2">
        <v>3</v>
      </c>
      <c r="T5799" s="2">
        <v>0</v>
      </c>
      <c r="U5799" s="4">
        <v>8.6939999999999991</v>
      </c>
    </row>
    <row r="5800" spans="1:21" ht="15.75" customHeight="1" x14ac:dyDescent="0.3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4">
        <v>77.52</v>
      </c>
      <c r="S5800" s="2">
        <v>2</v>
      </c>
      <c r="T5800" s="2">
        <v>0</v>
      </c>
      <c r="U5800" s="4">
        <v>37.9848</v>
      </c>
    </row>
    <row r="5801" spans="1:21" ht="15.75" customHeight="1" x14ac:dyDescent="0.3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4">
        <v>421.37200000000001</v>
      </c>
      <c r="S5801" s="2">
        <v>2</v>
      </c>
      <c r="T5801" s="2">
        <v>0.3</v>
      </c>
      <c r="U5801" s="4">
        <v>-6.0196000000000538</v>
      </c>
    </row>
    <row r="5802" spans="1:21" ht="15.75" customHeight="1" x14ac:dyDescent="0.3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4">
        <v>575.96800000000007</v>
      </c>
      <c r="S5802" s="2">
        <v>4</v>
      </c>
      <c r="T5802" s="2">
        <v>0.2</v>
      </c>
      <c r="U5802" s="4">
        <v>43.197600000000023</v>
      </c>
    </row>
    <row r="5803" spans="1:21" ht="15.75" customHeight="1" x14ac:dyDescent="0.3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4">
        <v>10.368000000000002</v>
      </c>
      <c r="S5803" s="2">
        <v>2</v>
      </c>
      <c r="T5803" s="2">
        <v>0.2</v>
      </c>
      <c r="U5803" s="4">
        <v>3.6288</v>
      </c>
    </row>
    <row r="5804" spans="1:21" ht="15.75" customHeight="1" x14ac:dyDescent="0.3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4">
        <v>15.984000000000002</v>
      </c>
      <c r="S5804" s="2">
        <v>2</v>
      </c>
      <c r="T5804" s="2">
        <v>0.2</v>
      </c>
      <c r="U5804" s="4">
        <v>1.1988000000000003</v>
      </c>
    </row>
    <row r="5805" spans="1:21" ht="15.75" customHeight="1" x14ac:dyDescent="0.3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4">
        <v>10.272000000000002</v>
      </c>
      <c r="S5805" s="2">
        <v>3</v>
      </c>
      <c r="T5805" s="2">
        <v>0.2</v>
      </c>
      <c r="U5805" s="4">
        <v>1.1555999999999984</v>
      </c>
    </row>
    <row r="5806" spans="1:21" ht="15.75" customHeight="1" x14ac:dyDescent="0.3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4">
        <v>61.792000000000002</v>
      </c>
      <c r="S5806" s="2">
        <v>4</v>
      </c>
      <c r="T5806" s="2">
        <v>0.2</v>
      </c>
      <c r="U5806" s="4">
        <v>6.1792000000000016</v>
      </c>
    </row>
    <row r="5807" spans="1:21" ht="15.75" customHeight="1" x14ac:dyDescent="0.3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4">
        <v>205.99919999999997</v>
      </c>
      <c r="S5807" s="2">
        <v>3</v>
      </c>
      <c r="T5807" s="2">
        <v>0.32</v>
      </c>
      <c r="U5807" s="4">
        <v>-27.264600000000016</v>
      </c>
    </row>
    <row r="5808" spans="1:21" ht="15.75" customHeight="1" x14ac:dyDescent="0.3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4">
        <v>12.192</v>
      </c>
      <c r="S5808" s="2">
        <v>3</v>
      </c>
      <c r="T5808" s="2">
        <v>0.2</v>
      </c>
      <c r="U5808" s="4">
        <v>4.1147999999999998</v>
      </c>
    </row>
    <row r="5809" spans="1:21" ht="15.75" customHeight="1" x14ac:dyDescent="0.3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4">
        <v>87.168000000000006</v>
      </c>
      <c r="S5809" s="2">
        <v>2</v>
      </c>
      <c r="T5809" s="2">
        <v>0.2</v>
      </c>
      <c r="U5809" s="4">
        <v>8.7168000000000063</v>
      </c>
    </row>
    <row r="5810" spans="1:21" ht="15.75" customHeight="1" x14ac:dyDescent="0.3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4">
        <v>31.744</v>
      </c>
      <c r="S5810" s="2">
        <v>2</v>
      </c>
      <c r="T5810" s="2">
        <v>0.2</v>
      </c>
      <c r="U5810" s="4">
        <v>8.3328000000000024</v>
      </c>
    </row>
    <row r="5811" spans="1:21" ht="15.75" customHeight="1" x14ac:dyDescent="0.3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4">
        <v>132.22400000000002</v>
      </c>
      <c r="S5811" s="2">
        <v>4</v>
      </c>
      <c r="T5811" s="2">
        <v>0.2</v>
      </c>
      <c r="U5811" s="4">
        <v>-18.180799999999998</v>
      </c>
    </row>
    <row r="5812" spans="1:21" ht="15.75" customHeight="1" x14ac:dyDescent="0.3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4">
        <v>105.52</v>
      </c>
      <c r="S5812" s="2">
        <v>4</v>
      </c>
      <c r="T5812" s="2">
        <v>0</v>
      </c>
      <c r="U5812" s="4">
        <v>48.539199999999994</v>
      </c>
    </row>
    <row r="5813" spans="1:21" ht="15.75" customHeight="1" x14ac:dyDescent="0.3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4">
        <v>91.96</v>
      </c>
      <c r="S5813" s="2">
        <v>2</v>
      </c>
      <c r="T5813" s="2">
        <v>0</v>
      </c>
      <c r="U5813" s="4">
        <v>15.633199999999988</v>
      </c>
    </row>
    <row r="5814" spans="1:21" ht="15.75" customHeight="1" x14ac:dyDescent="0.3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4">
        <v>1487.9760000000001</v>
      </c>
      <c r="S5814" s="2">
        <v>3</v>
      </c>
      <c r="T5814" s="2">
        <v>0.2</v>
      </c>
      <c r="U5814" s="4">
        <v>185.99699999999984</v>
      </c>
    </row>
    <row r="5815" spans="1:21" ht="15.75" customHeight="1" x14ac:dyDescent="0.3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4">
        <v>19.440000000000001</v>
      </c>
      <c r="S5815" s="2">
        <v>3</v>
      </c>
      <c r="T5815" s="2">
        <v>0</v>
      </c>
      <c r="U5815" s="4">
        <v>9.3312000000000008</v>
      </c>
    </row>
    <row r="5816" spans="1:21" ht="15.75" customHeight="1" x14ac:dyDescent="0.3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4">
        <v>11.672000000000001</v>
      </c>
      <c r="S5816" s="2">
        <v>1</v>
      </c>
      <c r="T5816" s="2">
        <v>0.2</v>
      </c>
      <c r="U5816" s="4">
        <v>-0.7295000000000007</v>
      </c>
    </row>
    <row r="5817" spans="1:21" ht="15.75" customHeight="1" x14ac:dyDescent="0.3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4">
        <v>279.95999999999998</v>
      </c>
      <c r="S5817" s="2">
        <v>4</v>
      </c>
      <c r="T5817" s="2">
        <v>0</v>
      </c>
      <c r="U5817" s="4">
        <v>78.388800000000003</v>
      </c>
    </row>
    <row r="5818" spans="1:21" ht="15.75" customHeight="1" x14ac:dyDescent="0.3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4">
        <v>12.912000000000001</v>
      </c>
      <c r="S5818" s="2">
        <v>3</v>
      </c>
      <c r="T5818" s="2">
        <v>0.2</v>
      </c>
      <c r="U5818" s="4">
        <v>4.6806000000000001</v>
      </c>
    </row>
    <row r="5819" spans="1:21" ht="15.75" customHeight="1" x14ac:dyDescent="0.3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4">
        <v>17.088000000000001</v>
      </c>
      <c r="S5819" s="2">
        <v>4</v>
      </c>
      <c r="T5819" s="2">
        <v>0.2</v>
      </c>
      <c r="U5819" s="4">
        <v>5.767199999999999</v>
      </c>
    </row>
    <row r="5820" spans="1:21" ht="15.75" customHeight="1" x14ac:dyDescent="0.3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4">
        <v>93.149999999999991</v>
      </c>
      <c r="S5820" s="2">
        <v>9</v>
      </c>
      <c r="T5820" s="2">
        <v>0</v>
      </c>
      <c r="U5820" s="4">
        <v>44.712000000000003</v>
      </c>
    </row>
    <row r="5821" spans="1:21" ht="15.75" customHeight="1" x14ac:dyDescent="0.3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4">
        <v>11.52</v>
      </c>
      <c r="S5821" s="2">
        <v>4</v>
      </c>
      <c r="T5821" s="2">
        <v>0</v>
      </c>
      <c r="U5821" s="4">
        <v>5.6448</v>
      </c>
    </row>
    <row r="5822" spans="1:21" ht="15.75" customHeight="1" x14ac:dyDescent="0.3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4">
        <v>238.62</v>
      </c>
      <c r="S5822" s="2">
        <v>2</v>
      </c>
      <c r="T5822" s="2">
        <v>0</v>
      </c>
      <c r="U5822" s="4">
        <v>4.7724000000000046</v>
      </c>
    </row>
    <row r="5823" spans="1:21" ht="15.75" customHeight="1" x14ac:dyDescent="0.3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4">
        <v>7.77</v>
      </c>
      <c r="S5823" s="2">
        <v>1</v>
      </c>
      <c r="T5823" s="2">
        <v>0</v>
      </c>
      <c r="U5823" s="4">
        <v>2.0979000000000001</v>
      </c>
    </row>
    <row r="5824" spans="1:21" ht="15.75" customHeight="1" x14ac:dyDescent="0.3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4">
        <v>285.48</v>
      </c>
      <c r="S5824" s="2">
        <v>5</v>
      </c>
      <c r="T5824" s="2">
        <v>0.2</v>
      </c>
      <c r="U5824" s="4">
        <v>-10.705500000000043</v>
      </c>
    </row>
    <row r="5825" spans="1:21" ht="15.75" customHeight="1" x14ac:dyDescent="0.3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4">
        <v>19.168000000000003</v>
      </c>
      <c r="S5825" s="2">
        <v>4</v>
      </c>
      <c r="T5825" s="2">
        <v>0.2</v>
      </c>
      <c r="U5825" s="4">
        <v>6.4691999999999998</v>
      </c>
    </row>
    <row r="5826" spans="1:21" ht="15.75" customHeight="1" x14ac:dyDescent="0.3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4">
        <v>26.136000000000003</v>
      </c>
      <c r="S5826" s="2">
        <v>3</v>
      </c>
      <c r="T5826" s="2">
        <v>0.2</v>
      </c>
      <c r="U5826" s="4">
        <v>1.9602000000000004</v>
      </c>
    </row>
    <row r="5827" spans="1:21" ht="15.75" customHeight="1" x14ac:dyDescent="0.3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4">
        <v>419.4</v>
      </c>
      <c r="S5827" s="2">
        <v>4</v>
      </c>
      <c r="T5827" s="2">
        <v>0</v>
      </c>
      <c r="U5827" s="4">
        <v>201.31199999999998</v>
      </c>
    </row>
    <row r="5828" spans="1:21" ht="15.75" customHeight="1" x14ac:dyDescent="0.3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4">
        <v>90.801000000000002</v>
      </c>
      <c r="S5828" s="2">
        <v>1</v>
      </c>
      <c r="T5828" s="2">
        <v>0.1</v>
      </c>
      <c r="U5828" s="4">
        <v>14.124599999999999</v>
      </c>
    </row>
    <row r="5829" spans="1:21" ht="15.75" customHeight="1" x14ac:dyDescent="0.3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4">
        <v>181.76400000000001</v>
      </c>
      <c r="S5829" s="2">
        <v>2</v>
      </c>
      <c r="T5829" s="2">
        <v>0.1</v>
      </c>
      <c r="U5829" s="4">
        <v>-8.0784000000000198</v>
      </c>
    </row>
    <row r="5830" spans="1:21" ht="15.75" customHeight="1" x14ac:dyDescent="0.3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4">
        <v>5.56</v>
      </c>
      <c r="S5830" s="2">
        <v>2</v>
      </c>
      <c r="T5830" s="2">
        <v>0</v>
      </c>
      <c r="U5830" s="4">
        <v>2.2239999999999998</v>
      </c>
    </row>
    <row r="5831" spans="1:21" ht="15.75" customHeight="1" x14ac:dyDescent="0.3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4">
        <v>581.96</v>
      </c>
      <c r="S5831" s="2">
        <v>2</v>
      </c>
      <c r="T5831" s="2">
        <v>0</v>
      </c>
      <c r="U5831" s="4">
        <v>104.75279999999998</v>
      </c>
    </row>
    <row r="5832" spans="1:21" ht="15.75" customHeight="1" x14ac:dyDescent="0.3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4">
        <v>29.98</v>
      </c>
      <c r="S5832" s="2">
        <v>1</v>
      </c>
      <c r="T5832" s="2">
        <v>0</v>
      </c>
      <c r="U5832" s="4">
        <v>8.0945999999999998</v>
      </c>
    </row>
    <row r="5833" spans="1:21" ht="15.75" customHeight="1" x14ac:dyDescent="0.3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4">
        <v>519.96</v>
      </c>
      <c r="S5833" s="2">
        <v>4</v>
      </c>
      <c r="T5833" s="2">
        <v>0</v>
      </c>
      <c r="U5833" s="4">
        <v>176.78640000000001</v>
      </c>
    </row>
    <row r="5834" spans="1:21" ht="15.75" customHeight="1" x14ac:dyDescent="0.3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4">
        <v>6.2640000000000002</v>
      </c>
      <c r="S5834" s="2">
        <v>3</v>
      </c>
      <c r="T5834" s="2">
        <v>0.2</v>
      </c>
      <c r="U5834" s="4">
        <v>2.0358000000000001</v>
      </c>
    </row>
    <row r="5835" spans="1:21" ht="15.75" customHeight="1" x14ac:dyDescent="0.3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4">
        <v>363.92</v>
      </c>
      <c r="S5835" s="2">
        <v>5</v>
      </c>
      <c r="T5835" s="2">
        <v>0.2</v>
      </c>
      <c r="U5835" s="4">
        <v>0</v>
      </c>
    </row>
    <row r="5836" spans="1:21" ht="15.75" customHeight="1" x14ac:dyDescent="0.3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4">
        <v>64.2</v>
      </c>
      <c r="S5836" s="2">
        <v>5</v>
      </c>
      <c r="T5836" s="2">
        <v>0.7</v>
      </c>
      <c r="U5836" s="4">
        <v>-42.799999999999983</v>
      </c>
    </row>
    <row r="5837" spans="1:21" ht="15.75" customHeight="1" x14ac:dyDescent="0.3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4">
        <v>38.520000000000003</v>
      </c>
      <c r="S5837" s="2">
        <v>3</v>
      </c>
      <c r="T5837" s="2">
        <v>0.7</v>
      </c>
      <c r="U5837" s="4">
        <v>-26.963999999999999</v>
      </c>
    </row>
    <row r="5838" spans="1:21" ht="15.75" customHeight="1" x14ac:dyDescent="0.3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4">
        <v>72.599999999999994</v>
      </c>
      <c r="S5838" s="2">
        <v>5</v>
      </c>
      <c r="T5838" s="2">
        <v>0.2</v>
      </c>
      <c r="U5838" s="4">
        <v>-8.1674999999999933</v>
      </c>
    </row>
    <row r="5839" spans="1:21" ht="15.75" customHeight="1" x14ac:dyDescent="0.3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4">
        <v>57.567999999999998</v>
      </c>
      <c r="S5839" s="2">
        <v>4</v>
      </c>
      <c r="T5839" s="2">
        <v>0.2</v>
      </c>
      <c r="U5839" s="4">
        <v>5.7568000000000019</v>
      </c>
    </row>
    <row r="5840" spans="1:21" ht="15.75" customHeight="1" x14ac:dyDescent="0.3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4">
        <v>83.699999999999989</v>
      </c>
      <c r="S5840" s="2">
        <v>5</v>
      </c>
      <c r="T5840" s="2">
        <v>0</v>
      </c>
      <c r="U5840" s="4">
        <v>3.3479999999999954</v>
      </c>
    </row>
    <row r="5841" spans="1:21" ht="15.75" customHeight="1" x14ac:dyDescent="0.3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4">
        <v>32.400000000000006</v>
      </c>
      <c r="S5841" s="2">
        <v>5</v>
      </c>
      <c r="T5841" s="2">
        <v>0</v>
      </c>
      <c r="U5841" s="4">
        <v>15.552000000000001</v>
      </c>
    </row>
    <row r="5842" spans="1:21" ht="15.75" customHeight="1" x14ac:dyDescent="0.3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4">
        <v>47.98</v>
      </c>
      <c r="S5842" s="2">
        <v>2</v>
      </c>
      <c r="T5842" s="2">
        <v>0</v>
      </c>
      <c r="U5842" s="4">
        <v>11.035399999999996</v>
      </c>
    </row>
    <row r="5843" spans="1:21" ht="15.75" customHeight="1" x14ac:dyDescent="0.3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4">
        <v>415.96800000000007</v>
      </c>
      <c r="S5843" s="2">
        <v>4</v>
      </c>
      <c r="T5843" s="2">
        <v>0.2</v>
      </c>
      <c r="U5843" s="4">
        <v>51.995999999999981</v>
      </c>
    </row>
    <row r="5844" spans="1:21" ht="15.75" customHeight="1" x14ac:dyDescent="0.3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4">
        <v>304.89999999999998</v>
      </c>
      <c r="S5844" s="2">
        <v>5</v>
      </c>
      <c r="T5844" s="2">
        <v>0</v>
      </c>
      <c r="U5844" s="4">
        <v>6.097999999999999</v>
      </c>
    </row>
    <row r="5845" spans="1:21" ht="15.75" customHeight="1" x14ac:dyDescent="0.3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4">
        <v>80.959999999999994</v>
      </c>
      <c r="S5845" s="2">
        <v>4</v>
      </c>
      <c r="T5845" s="2">
        <v>0</v>
      </c>
      <c r="U5845" s="4">
        <v>29.145599999999995</v>
      </c>
    </row>
    <row r="5846" spans="1:21" ht="15.75" customHeight="1" x14ac:dyDescent="0.3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4">
        <v>777.21</v>
      </c>
      <c r="S5846" s="2">
        <v>7</v>
      </c>
      <c r="T5846" s="2">
        <v>0</v>
      </c>
      <c r="U5846" s="4">
        <v>54.404699999999963</v>
      </c>
    </row>
    <row r="5847" spans="1:21" ht="15.75" customHeight="1" x14ac:dyDescent="0.3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4">
        <v>32.400000000000006</v>
      </c>
      <c r="S5847" s="2">
        <v>5</v>
      </c>
      <c r="T5847" s="2">
        <v>0</v>
      </c>
      <c r="U5847" s="4">
        <v>15.552000000000001</v>
      </c>
    </row>
    <row r="5848" spans="1:21" ht="15.75" customHeight="1" x14ac:dyDescent="0.3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4">
        <v>225.56799999999998</v>
      </c>
      <c r="S5848" s="2">
        <v>2</v>
      </c>
      <c r="T5848" s="2">
        <v>0.2</v>
      </c>
      <c r="U5848" s="4">
        <v>2.8195999999999799</v>
      </c>
    </row>
    <row r="5849" spans="1:21" ht="15.75" customHeight="1" x14ac:dyDescent="0.3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4">
        <v>36.599999999999994</v>
      </c>
      <c r="S5849" s="2">
        <v>3</v>
      </c>
      <c r="T5849" s="2">
        <v>0</v>
      </c>
      <c r="U5849" s="4">
        <v>15.372000000000002</v>
      </c>
    </row>
    <row r="5850" spans="1:21" ht="15.75" customHeight="1" x14ac:dyDescent="0.3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4">
        <v>715.64</v>
      </c>
      <c r="S5850" s="2">
        <v>2</v>
      </c>
      <c r="T5850" s="2">
        <v>0</v>
      </c>
      <c r="U5850" s="4">
        <v>178.90999999999997</v>
      </c>
    </row>
    <row r="5851" spans="1:21" ht="15.75" customHeight="1" x14ac:dyDescent="0.3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4">
        <v>795.51</v>
      </c>
      <c r="S5851" s="2">
        <v>3</v>
      </c>
      <c r="T5851" s="2">
        <v>0</v>
      </c>
      <c r="U5851" s="4">
        <v>143.19179999999994</v>
      </c>
    </row>
    <row r="5852" spans="1:21" ht="15.75" customHeight="1" x14ac:dyDescent="0.3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4">
        <v>549.99</v>
      </c>
      <c r="S5852" s="2">
        <v>1</v>
      </c>
      <c r="T5852" s="2">
        <v>0</v>
      </c>
      <c r="U5852" s="4">
        <v>274.995</v>
      </c>
    </row>
    <row r="5853" spans="1:21" ht="15.75" customHeight="1" x14ac:dyDescent="0.3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4">
        <v>74.760000000000005</v>
      </c>
      <c r="S5853" s="2">
        <v>3</v>
      </c>
      <c r="T5853" s="2">
        <v>0</v>
      </c>
      <c r="U5853" s="4">
        <v>34.389600000000002</v>
      </c>
    </row>
    <row r="5854" spans="1:21" ht="15.75" customHeight="1" x14ac:dyDescent="0.3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4">
        <v>29.22</v>
      </c>
      <c r="S5854" s="2">
        <v>3</v>
      </c>
      <c r="T5854" s="2">
        <v>0</v>
      </c>
      <c r="U5854" s="4">
        <v>12.856800000000002</v>
      </c>
    </row>
    <row r="5855" spans="1:21" ht="15.75" customHeight="1" x14ac:dyDescent="0.3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4">
        <v>9.64</v>
      </c>
      <c r="S5855" s="2">
        <v>2</v>
      </c>
      <c r="T5855" s="2">
        <v>0</v>
      </c>
      <c r="U5855" s="4">
        <v>4.7236000000000002</v>
      </c>
    </row>
    <row r="5856" spans="1:21" ht="15.75" customHeight="1" x14ac:dyDescent="0.3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4">
        <v>33.488000000000007</v>
      </c>
      <c r="S5856" s="2">
        <v>7</v>
      </c>
      <c r="T5856" s="2">
        <v>0.2</v>
      </c>
      <c r="U5856" s="4">
        <v>-1.2558000000000051</v>
      </c>
    </row>
    <row r="5857" spans="1:21" ht="15.75" customHeight="1" x14ac:dyDescent="0.3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4">
        <v>23.04</v>
      </c>
      <c r="S5857" s="2">
        <v>3</v>
      </c>
      <c r="T5857" s="2">
        <v>0.2</v>
      </c>
      <c r="U5857" s="4">
        <v>-4.895999999999999</v>
      </c>
    </row>
    <row r="5858" spans="1:21" ht="15.75" customHeight="1" x14ac:dyDescent="0.3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4">
        <v>1.3619999999999997</v>
      </c>
      <c r="S5858" s="2">
        <v>1</v>
      </c>
      <c r="T5858" s="2">
        <v>0.8</v>
      </c>
      <c r="U5858" s="4">
        <v>-2.1792000000000007</v>
      </c>
    </row>
    <row r="5859" spans="1:21" ht="15.75" customHeight="1" x14ac:dyDescent="0.3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4">
        <v>14.76</v>
      </c>
      <c r="S5859" s="2">
        <v>5</v>
      </c>
      <c r="T5859" s="2">
        <v>0.6</v>
      </c>
      <c r="U5859" s="4">
        <v>-11.439000000000004</v>
      </c>
    </row>
    <row r="5860" spans="1:21" ht="15.75" customHeight="1" x14ac:dyDescent="0.3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4">
        <v>239.66599999999997</v>
      </c>
      <c r="S5860" s="2">
        <v>2</v>
      </c>
      <c r="T5860" s="2">
        <v>0.15</v>
      </c>
      <c r="U5860" s="4">
        <v>14.097999999999999</v>
      </c>
    </row>
    <row r="5861" spans="1:21" ht="15.75" customHeight="1" x14ac:dyDescent="0.3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4">
        <v>301.95999999999998</v>
      </c>
      <c r="S5861" s="2">
        <v>2</v>
      </c>
      <c r="T5861" s="2">
        <v>0</v>
      </c>
      <c r="U5861" s="4">
        <v>45.293999999999983</v>
      </c>
    </row>
    <row r="5862" spans="1:21" ht="15.75" customHeight="1" x14ac:dyDescent="0.3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4">
        <v>7.9680000000000009</v>
      </c>
      <c r="S5862" s="2">
        <v>2</v>
      </c>
      <c r="T5862" s="2">
        <v>0.2</v>
      </c>
      <c r="U5862" s="4">
        <v>2.8884000000000007</v>
      </c>
    </row>
    <row r="5863" spans="1:21" ht="15.75" customHeight="1" x14ac:dyDescent="0.3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4">
        <v>109.92</v>
      </c>
      <c r="S5863" s="2">
        <v>2</v>
      </c>
      <c r="T5863" s="2">
        <v>0</v>
      </c>
      <c r="U5863" s="4">
        <v>53.860799999999998</v>
      </c>
    </row>
    <row r="5864" spans="1:21" ht="15.75" customHeight="1" x14ac:dyDescent="0.3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4">
        <v>19.440000000000001</v>
      </c>
      <c r="S5864" s="2">
        <v>3</v>
      </c>
      <c r="T5864" s="2">
        <v>0</v>
      </c>
      <c r="U5864" s="4">
        <v>9.3312000000000008</v>
      </c>
    </row>
    <row r="5865" spans="1:21" ht="15.75" customHeight="1" x14ac:dyDescent="0.3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4">
        <v>11.16</v>
      </c>
      <c r="S5865" s="2">
        <v>2</v>
      </c>
      <c r="T5865" s="2">
        <v>0</v>
      </c>
      <c r="U5865" s="4">
        <v>4.3524000000000003</v>
      </c>
    </row>
    <row r="5866" spans="1:21" ht="15.75" customHeight="1" x14ac:dyDescent="0.3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4">
        <v>79.47</v>
      </c>
      <c r="S5866" s="2">
        <v>3</v>
      </c>
      <c r="T5866" s="2">
        <v>0</v>
      </c>
      <c r="U5866" s="4">
        <v>22.251600000000003</v>
      </c>
    </row>
    <row r="5867" spans="1:21" ht="15.75" customHeight="1" x14ac:dyDescent="0.3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4">
        <v>4.5599999999999996</v>
      </c>
      <c r="S5867" s="2">
        <v>2</v>
      </c>
      <c r="T5867" s="2">
        <v>0</v>
      </c>
      <c r="U5867" s="4">
        <v>2.0064000000000002</v>
      </c>
    </row>
    <row r="5868" spans="1:21" ht="15.75" customHeight="1" x14ac:dyDescent="0.3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4">
        <v>1133.3499999999999</v>
      </c>
      <c r="S5868" s="2">
        <v>5</v>
      </c>
      <c r="T5868" s="2">
        <v>0</v>
      </c>
      <c r="U5868" s="4">
        <v>294.67100000000005</v>
      </c>
    </row>
    <row r="5869" spans="1:21" ht="15.75" customHeight="1" x14ac:dyDescent="0.3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4">
        <v>4.6719999999999997</v>
      </c>
      <c r="S5869" s="2">
        <v>1</v>
      </c>
      <c r="T5869" s="2">
        <v>0.2</v>
      </c>
      <c r="U5869" s="4">
        <v>0.58399999999999985</v>
      </c>
    </row>
    <row r="5870" spans="1:21" ht="15.75" customHeight="1" x14ac:dyDescent="0.3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4">
        <v>104.58000000000001</v>
      </c>
      <c r="S5870" s="2">
        <v>6</v>
      </c>
      <c r="T5870" s="2">
        <v>0.7</v>
      </c>
      <c r="U5870" s="4">
        <v>-80.178000000000026</v>
      </c>
    </row>
    <row r="5871" spans="1:21" ht="15.75" customHeight="1" x14ac:dyDescent="0.3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4">
        <v>1603.1360000000002</v>
      </c>
      <c r="S5871" s="2">
        <v>4</v>
      </c>
      <c r="T5871" s="2">
        <v>0.2</v>
      </c>
      <c r="U5871" s="4">
        <v>100.19599999999997</v>
      </c>
    </row>
    <row r="5872" spans="1:21" ht="15.75" customHeight="1" x14ac:dyDescent="0.3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4">
        <v>1293.4879999999998</v>
      </c>
      <c r="S5872" s="2">
        <v>7</v>
      </c>
      <c r="T5872" s="2">
        <v>0.2</v>
      </c>
      <c r="U5872" s="4">
        <v>80.843000000000075</v>
      </c>
    </row>
    <row r="5873" spans="1:21" ht="15.75" customHeight="1" x14ac:dyDescent="0.3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4">
        <v>127.94999999999999</v>
      </c>
      <c r="S5873" s="2">
        <v>3</v>
      </c>
      <c r="T5873" s="2">
        <v>0</v>
      </c>
      <c r="U5873" s="4">
        <v>21.751499999999986</v>
      </c>
    </row>
    <row r="5874" spans="1:21" ht="15.75" customHeight="1" x14ac:dyDescent="0.3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4">
        <v>59.76</v>
      </c>
      <c r="S5874" s="2">
        <v>1</v>
      </c>
      <c r="T5874" s="2">
        <v>0</v>
      </c>
      <c r="U5874" s="4">
        <v>16.732800000000005</v>
      </c>
    </row>
    <row r="5875" spans="1:21" ht="15.75" customHeight="1" x14ac:dyDescent="0.3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4">
        <v>108.08</v>
      </c>
      <c r="S5875" s="2">
        <v>7</v>
      </c>
      <c r="T5875" s="2">
        <v>0</v>
      </c>
      <c r="U5875" s="4">
        <v>54.04</v>
      </c>
    </row>
    <row r="5876" spans="1:21" ht="15.75" customHeight="1" x14ac:dyDescent="0.3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4">
        <v>9.5400000000000009</v>
      </c>
      <c r="S5876" s="2">
        <v>3</v>
      </c>
      <c r="T5876" s="2">
        <v>0</v>
      </c>
      <c r="U5876" s="4">
        <v>4.3883999999999999</v>
      </c>
    </row>
    <row r="5877" spans="1:21" ht="15.75" customHeight="1" x14ac:dyDescent="0.3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4">
        <v>11.736000000000001</v>
      </c>
      <c r="S5877" s="2">
        <v>3</v>
      </c>
      <c r="T5877" s="2">
        <v>0.2</v>
      </c>
      <c r="U5877" s="4">
        <v>1.0268999999999999</v>
      </c>
    </row>
    <row r="5878" spans="1:21" ht="15.75" customHeight="1" x14ac:dyDescent="0.3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4">
        <v>447.85999999999996</v>
      </c>
      <c r="S5878" s="2">
        <v>7</v>
      </c>
      <c r="T5878" s="2">
        <v>0</v>
      </c>
      <c r="U5878" s="4">
        <v>219.45140000000001</v>
      </c>
    </row>
    <row r="5879" spans="1:21" ht="15.75" customHeight="1" x14ac:dyDescent="0.3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4">
        <v>17.940000000000001</v>
      </c>
      <c r="S5879" s="2">
        <v>3</v>
      </c>
      <c r="T5879" s="2">
        <v>0</v>
      </c>
      <c r="U5879" s="4">
        <v>8.7906000000000013</v>
      </c>
    </row>
    <row r="5880" spans="1:21" ht="15.75" customHeight="1" x14ac:dyDescent="0.3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4">
        <v>245.88</v>
      </c>
      <c r="S5880" s="2">
        <v>6</v>
      </c>
      <c r="T5880" s="2">
        <v>0</v>
      </c>
      <c r="U5880" s="4">
        <v>68.846399999999988</v>
      </c>
    </row>
    <row r="5881" spans="1:21" ht="15.75" customHeight="1" x14ac:dyDescent="0.3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4">
        <v>192.16</v>
      </c>
      <c r="S5881" s="2">
        <v>4</v>
      </c>
      <c r="T5881" s="2">
        <v>0</v>
      </c>
      <c r="U5881" s="4">
        <v>92.236799999999988</v>
      </c>
    </row>
    <row r="5882" spans="1:21" ht="15.75" customHeight="1" x14ac:dyDescent="0.3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4">
        <v>801.5680000000001</v>
      </c>
      <c r="S5882" s="2">
        <v>2</v>
      </c>
      <c r="T5882" s="2">
        <v>0.2</v>
      </c>
      <c r="U5882" s="4">
        <v>50.097999999999985</v>
      </c>
    </row>
    <row r="5883" spans="1:21" ht="15.75" customHeight="1" x14ac:dyDescent="0.3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4">
        <v>368.91</v>
      </c>
      <c r="S5883" s="2">
        <v>9</v>
      </c>
      <c r="T5883" s="2">
        <v>0</v>
      </c>
      <c r="U5883" s="4">
        <v>180.76590000000002</v>
      </c>
    </row>
    <row r="5884" spans="1:21" ht="15.75" customHeight="1" x14ac:dyDescent="0.3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4">
        <v>885.52800000000002</v>
      </c>
      <c r="S5884" s="2">
        <v>9</v>
      </c>
      <c r="T5884" s="2">
        <v>0.2</v>
      </c>
      <c r="U5884" s="4">
        <v>-99.621900000000068</v>
      </c>
    </row>
    <row r="5885" spans="1:21" ht="15.75" customHeight="1" x14ac:dyDescent="0.3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4">
        <v>28.28</v>
      </c>
      <c r="S5885" s="2">
        <v>2</v>
      </c>
      <c r="T5885" s="2">
        <v>0</v>
      </c>
      <c r="U5885" s="4">
        <v>7.352800000000002</v>
      </c>
    </row>
    <row r="5886" spans="1:21" ht="15.75" customHeight="1" x14ac:dyDescent="0.3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4">
        <v>4912.59</v>
      </c>
      <c r="S5886" s="2">
        <v>3</v>
      </c>
      <c r="T5886" s="2">
        <v>0</v>
      </c>
      <c r="U5886" s="4">
        <v>196.50359999999978</v>
      </c>
    </row>
    <row r="5887" spans="1:21" ht="15.75" customHeight="1" x14ac:dyDescent="0.3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4">
        <v>14.352000000000002</v>
      </c>
      <c r="S5887" s="2">
        <v>3</v>
      </c>
      <c r="T5887" s="2">
        <v>0.2</v>
      </c>
      <c r="U5887" s="4">
        <v>5.0231999999999992</v>
      </c>
    </row>
    <row r="5888" spans="1:21" ht="15.75" customHeight="1" x14ac:dyDescent="0.3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4">
        <v>179.97</v>
      </c>
      <c r="S5888" s="2">
        <v>3</v>
      </c>
      <c r="T5888" s="2">
        <v>0</v>
      </c>
      <c r="U5888" s="4">
        <v>86.385600000000011</v>
      </c>
    </row>
    <row r="5889" spans="1:21" ht="15.75" customHeight="1" x14ac:dyDescent="0.3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4">
        <v>42.76</v>
      </c>
      <c r="S5889" s="2">
        <v>1</v>
      </c>
      <c r="T5889" s="2">
        <v>0</v>
      </c>
      <c r="U5889" s="4">
        <v>11.117599999999999</v>
      </c>
    </row>
    <row r="5890" spans="1:21" ht="15.75" customHeight="1" x14ac:dyDescent="0.3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4">
        <v>45.68</v>
      </c>
      <c r="S5890" s="2">
        <v>2</v>
      </c>
      <c r="T5890" s="2">
        <v>0</v>
      </c>
      <c r="U5890" s="4">
        <v>21.012799999999999</v>
      </c>
    </row>
    <row r="5891" spans="1:21" ht="15.75" customHeight="1" x14ac:dyDescent="0.3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4">
        <v>25.06</v>
      </c>
      <c r="S5891" s="2">
        <v>2</v>
      </c>
      <c r="T5891" s="2">
        <v>0</v>
      </c>
      <c r="U5891" s="4">
        <v>11.778199999999998</v>
      </c>
    </row>
    <row r="5892" spans="1:21" ht="15.75" customHeight="1" x14ac:dyDescent="0.3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4">
        <v>38.432000000000002</v>
      </c>
      <c r="S5892" s="2">
        <v>1</v>
      </c>
      <c r="T5892" s="2">
        <v>0.2</v>
      </c>
      <c r="U5892" s="4">
        <v>13.451199999999996</v>
      </c>
    </row>
    <row r="5893" spans="1:21" ht="15.75" customHeight="1" x14ac:dyDescent="0.3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4">
        <v>21.568000000000001</v>
      </c>
      <c r="S5893" s="2">
        <v>2</v>
      </c>
      <c r="T5893" s="2">
        <v>0.2</v>
      </c>
      <c r="U5893" s="4">
        <v>1.6175999999999986</v>
      </c>
    </row>
    <row r="5894" spans="1:21" ht="15.75" customHeight="1" x14ac:dyDescent="0.3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4">
        <v>81.576000000000008</v>
      </c>
      <c r="S5894" s="2">
        <v>3</v>
      </c>
      <c r="T5894" s="2">
        <v>0.2</v>
      </c>
      <c r="U5894" s="4">
        <v>2.0393999999999934</v>
      </c>
    </row>
    <row r="5895" spans="1:21" ht="15.75" customHeight="1" x14ac:dyDescent="0.3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4">
        <v>2.78</v>
      </c>
      <c r="S5895" s="2">
        <v>1</v>
      </c>
      <c r="T5895" s="2">
        <v>0</v>
      </c>
      <c r="U5895" s="4">
        <v>1.3621999999999999</v>
      </c>
    </row>
    <row r="5896" spans="1:21" ht="15.75" customHeight="1" x14ac:dyDescent="0.3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4">
        <v>99.87</v>
      </c>
      <c r="S5896" s="2">
        <v>3</v>
      </c>
      <c r="T5896" s="2">
        <v>0</v>
      </c>
      <c r="U5896" s="4">
        <v>23.968799999999998</v>
      </c>
    </row>
    <row r="5897" spans="1:21" ht="15.75" customHeight="1" x14ac:dyDescent="0.3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4">
        <v>44.400000000000006</v>
      </c>
      <c r="S5897" s="2">
        <v>3</v>
      </c>
      <c r="T5897" s="2">
        <v>0</v>
      </c>
      <c r="U5897" s="4">
        <v>22.200000000000003</v>
      </c>
    </row>
    <row r="5898" spans="1:21" ht="15.75" customHeight="1" x14ac:dyDescent="0.3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4">
        <v>21.400000000000002</v>
      </c>
      <c r="S5898" s="2">
        <v>5</v>
      </c>
      <c r="T5898" s="2">
        <v>0</v>
      </c>
      <c r="U5898" s="4">
        <v>9.629999999999999</v>
      </c>
    </row>
    <row r="5899" spans="1:21" ht="15.75" customHeight="1" x14ac:dyDescent="0.3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4">
        <v>71.12</v>
      </c>
      <c r="S5899" s="2">
        <v>4</v>
      </c>
      <c r="T5899" s="2">
        <v>0</v>
      </c>
      <c r="U5899" s="4">
        <v>22.047199999999997</v>
      </c>
    </row>
    <row r="5900" spans="1:21" ht="15.75" customHeight="1" x14ac:dyDescent="0.3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4">
        <v>259.95999999999998</v>
      </c>
      <c r="S5900" s="2">
        <v>4</v>
      </c>
      <c r="T5900" s="2">
        <v>0</v>
      </c>
      <c r="U5900" s="4">
        <v>124.7808</v>
      </c>
    </row>
    <row r="5901" spans="1:21" ht="15.75" customHeight="1" x14ac:dyDescent="0.3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4">
        <v>9.7799999999999994</v>
      </c>
      <c r="S5901" s="2">
        <v>1</v>
      </c>
      <c r="T5901" s="2">
        <v>0</v>
      </c>
      <c r="U5901" s="4">
        <v>4.8899999999999997</v>
      </c>
    </row>
    <row r="5902" spans="1:21" ht="15.75" customHeight="1" x14ac:dyDescent="0.3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4">
        <v>24.192</v>
      </c>
      <c r="S5902" s="2">
        <v>9</v>
      </c>
      <c r="T5902" s="2">
        <v>0.2</v>
      </c>
      <c r="U5902" s="4">
        <v>7.5599999999999987</v>
      </c>
    </row>
    <row r="5903" spans="1:21" ht="15.75" customHeight="1" x14ac:dyDescent="0.3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4">
        <v>31.56</v>
      </c>
      <c r="S5903" s="2">
        <v>3</v>
      </c>
      <c r="T5903" s="2">
        <v>0</v>
      </c>
      <c r="U5903" s="4">
        <v>10.4148</v>
      </c>
    </row>
    <row r="5904" spans="1:21" ht="15.75" customHeight="1" x14ac:dyDescent="0.3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4">
        <v>59.94</v>
      </c>
      <c r="S5904" s="2">
        <v>3</v>
      </c>
      <c r="T5904" s="2">
        <v>0</v>
      </c>
      <c r="U5904" s="4">
        <v>28.171799999999998</v>
      </c>
    </row>
    <row r="5905" spans="1:21" ht="15.75" customHeight="1" x14ac:dyDescent="0.3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4">
        <v>45.36</v>
      </c>
      <c r="S5905" s="2">
        <v>4</v>
      </c>
      <c r="T5905" s="2">
        <v>0</v>
      </c>
      <c r="U5905" s="4">
        <v>22.226399999999998</v>
      </c>
    </row>
    <row r="5906" spans="1:21" ht="15.75" customHeight="1" x14ac:dyDescent="0.3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4">
        <v>26.400000000000002</v>
      </c>
      <c r="S5906" s="2">
        <v>5</v>
      </c>
      <c r="T5906" s="2">
        <v>0</v>
      </c>
      <c r="U5906" s="4">
        <v>12.672000000000001</v>
      </c>
    </row>
    <row r="5907" spans="1:21" ht="15.75" customHeight="1" x14ac:dyDescent="0.3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4">
        <v>41.4</v>
      </c>
      <c r="S5907" s="2">
        <v>4</v>
      </c>
      <c r="T5907" s="2">
        <v>0</v>
      </c>
      <c r="U5907" s="4">
        <v>19.872</v>
      </c>
    </row>
    <row r="5908" spans="1:21" ht="15.75" customHeight="1" x14ac:dyDescent="0.3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4">
        <v>16.95</v>
      </c>
      <c r="S5908" s="2">
        <v>1</v>
      </c>
      <c r="T5908" s="2">
        <v>0</v>
      </c>
      <c r="U5908" s="4">
        <v>1.0169999999999995</v>
      </c>
    </row>
    <row r="5909" spans="1:21" ht="15.75" customHeight="1" x14ac:dyDescent="0.3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4">
        <v>24.704000000000001</v>
      </c>
      <c r="S5909" s="2">
        <v>2</v>
      </c>
      <c r="T5909" s="2">
        <v>0.2</v>
      </c>
      <c r="U5909" s="4">
        <v>9.2639999999999993</v>
      </c>
    </row>
    <row r="5910" spans="1:21" ht="15.75" customHeight="1" x14ac:dyDescent="0.3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4">
        <v>59.699999999999996</v>
      </c>
      <c r="S5910" s="2">
        <v>3</v>
      </c>
      <c r="T5910" s="2">
        <v>0</v>
      </c>
      <c r="U5910" s="4">
        <v>26.864999999999995</v>
      </c>
    </row>
    <row r="5911" spans="1:21" ht="15.75" customHeight="1" x14ac:dyDescent="0.3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4">
        <v>14.52</v>
      </c>
      <c r="S5911" s="2">
        <v>3</v>
      </c>
      <c r="T5911" s="2">
        <v>0</v>
      </c>
      <c r="U5911" s="4">
        <v>5.6627999999999998</v>
      </c>
    </row>
    <row r="5912" spans="1:21" ht="15.75" customHeight="1" x14ac:dyDescent="0.3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4">
        <v>104.184</v>
      </c>
      <c r="S5912" s="2">
        <v>3</v>
      </c>
      <c r="T5912" s="2">
        <v>0.2</v>
      </c>
      <c r="U5912" s="4">
        <v>33.8598</v>
      </c>
    </row>
    <row r="5913" spans="1:21" ht="15.75" customHeight="1" x14ac:dyDescent="0.3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4">
        <v>46.53</v>
      </c>
      <c r="S5913" s="2">
        <v>3</v>
      </c>
      <c r="T5913" s="2">
        <v>0</v>
      </c>
      <c r="U5913" s="4">
        <v>13.028400000000001</v>
      </c>
    </row>
    <row r="5914" spans="1:21" ht="15.75" customHeight="1" x14ac:dyDescent="0.3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4">
        <v>25.5</v>
      </c>
      <c r="S5914" s="2">
        <v>3</v>
      </c>
      <c r="T5914" s="2">
        <v>0</v>
      </c>
      <c r="U5914" s="4">
        <v>6.63</v>
      </c>
    </row>
    <row r="5915" spans="1:21" ht="15.75" customHeight="1" x14ac:dyDescent="0.3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4">
        <v>14.9</v>
      </c>
      <c r="S5915" s="2">
        <v>5</v>
      </c>
      <c r="T5915" s="2">
        <v>0</v>
      </c>
      <c r="U5915" s="4">
        <v>1.0429999999999984</v>
      </c>
    </row>
    <row r="5916" spans="1:21" ht="15.75" customHeight="1" x14ac:dyDescent="0.3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4">
        <v>87.71</v>
      </c>
      <c r="S5916" s="2">
        <v>7</v>
      </c>
      <c r="T5916" s="2">
        <v>0</v>
      </c>
      <c r="U5916" s="4">
        <v>41.223699999999994</v>
      </c>
    </row>
    <row r="5917" spans="1:21" ht="15.75" customHeight="1" x14ac:dyDescent="0.3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4">
        <v>199.76400000000001</v>
      </c>
      <c r="S5917" s="2">
        <v>2</v>
      </c>
      <c r="T5917" s="2">
        <v>0.1</v>
      </c>
      <c r="U5917" s="4">
        <v>8.8783999999999956</v>
      </c>
    </row>
    <row r="5918" spans="1:21" ht="15.75" customHeight="1" x14ac:dyDescent="0.3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4">
        <v>94.6</v>
      </c>
      <c r="S5918" s="2">
        <v>4</v>
      </c>
      <c r="T5918" s="2">
        <v>0</v>
      </c>
      <c r="U5918" s="4">
        <v>27.433999999999997</v>
      </c>
    </row>
    <row r="5919" spans="1:21" ht="15.75" customHeight="1" x14ac:dyDescent="0.3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4">
        <v>4228.7040000000006</v>
      </c>
      <c r="S5919" s="2">
        <v>6</v>
      </c>
      <c r="T5919" s="2">
        <v>0.2</v>
      </c>
      <c r="U5919" s="4">
        <v>158.57639999999992</v>
      </c>
    </row>
    <row r="5920" spans="1:21" ht="15.75" customHeight="1" x14ac:dyDescent="0.3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4">
        <v>2003.9200000000003</v>
      </c>
      <c r="S5920" s="2">
        <v>5</v>
      </c>
      <c r="T5920" s="2">
        <v>0.2</v>
      </c>
      <c r="U5920" s="4">
        <v>-25.049000000000149</v>
      </c>
    </row>
    <row r="5921" spans="1:21" ht="15.75" customHeight="1" x14ac:dyDescent="0.3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4">
        <v>209.96999999999997</v>
      </c>
      <c r="S5921" s="2">
        <v>3</v>
      </c>
      <c r="T5921" s="2">
        <v>0</v>
      </c>
      <c r="U5921" s="4">
        <v>58.791600000000003</v>
      </c>
    </row>
    <row r="5922" spans="1:21" ht="15.75" customHeight="1" x14ac:dyDescent="0.3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4">
        <v>659.9</v>
      </c>
      <c r="S5922" s="2">
        <v>2</v>
      </c>
      <c r="T5922" s="2">
        <v>0</v>
      </c>
      <c r="U5922" s="4">
        <v>217.76699999999994</v>
      </c>
    </row>
    <row r="5923" spans="1:21" ht="15.75" customHeight="1" x14ac:dyDescent="0.3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4">
        <v>110.96</v>
      </c>
      <c r="S5923" s="2">
        <v>2</v>
      </c>
      <c r="T5923" s="2">
        <v>0</v>
      </c>
      <c r="U5923" s="4">
        <v>53.260799999999996</v>
      </c>
    </row>
    <row r="5924" spans="1:21" ht="15.75" customHeight="1" x14ac:dyDescent="0.3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4">
        <v>67.8</v>
      </c>
      <c r="S5924" s="2">
        <v>4</v>
      </c>
      <c r="T5924" s="2">
        <v>0</v>
      </c>
      <c r="U5924" s="4">
        <v>1.3559999999999945</v>
      </c>
    </row>
    <row r="5925" spans="1:21" ht="15.75" customHeight="1" x14ac:dyDescent="0.3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4">
        <v>313.17599999999999</v>
      </c>
      <c r="S5925" s="2">
        <v>2</v>
      </c>
      <c r="T5925" s="2">
        <v>0.4</v>
      </c>
      <c r="U5925" s="4">
        <v>-120.05080000000007</v>
      </c>
    </row>
    <row r="5926" spans="1:21" ht="15.75" customHeight="1" x14ac:dyDescent="0.3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4">
        <v>22.959999999999997</v>
      </c>
      <c r="S5926" s="2">
        <v>7</v>
      </c>
      <c r="T5926" s="2">
        <v>0</v>
      </c>
      <c r="U5926" s="4">
        <v>6.6583999999999968</v>
      </c>
    </row>
    <row r="5927" spans="1:21" ht="15.75" customHeight="1" x14ac:dyDescent="0.3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4">
        <v>1099.5</v>
      </c>
      <c r="S5927" s="2">
        <v>10</v>
      </c>
      <c r="T5927" s="2">
        <v>0</v>
      </c>
      <c r="U5927" s="4">
        <v>362.83500000000004</v>
      </c>
    </row>
    <row r="5928" spans="1:21" ht="15.75" customHeight="1" x14ac:dyDescent="0.3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4">
        <v>1215.92</v>
      </c>
      <c r="S5928" s="2">
        <v>8</v>
      </c>
      <c r="T5928" s="2">
        <v>0</v>
      </c>
      <c r="U5928" s="4">
        <v>316.13920000000007</v>
      </c>
    </row>
    <row r="5929" spans="1:21" ht="15.75" customHeight="1" x14ac:dyDescent="0.3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4">
        <v>7.31</v>
      </c>
      <c r="S5929" s="2">
        <v>1</v>
      </c>
      <c r="T5929" s="2">
        <v>0</v>
      </c>
      <c r="U5929" s="4">
        <v>3.4356999999999998</v>
      </c>
    </row>
    <row r="5930" spans="1:21" ht="15.75" customHeight="1" x14ac:dyDescent="0.3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4">
        <v>8.92</v>
      </c>
      <c r="S5930" s="2">
        <v>4</v>
      </c>
      <c r="T5930" s="2">
        <v>0</v>
      </c>
      <c r="U5930" s="4">
        <v>3.9248000000000003</v>
      </c>
    </row>
    <row r="5931" spans="1:21" ht="15.75" customHeight="1" x14ac:dyDescent="0.3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4">
        <v>87.210000000000008</v>
      </c>
      <c r="S5931" s="2">
        <v>3</v>
      </c>
      <c r="T5931" s="2">
        <v>0.5</v>
      </c>
      <c r="U5931" s="4">
        <v>-45.349200000000003</v>
      </c>
    </row>
    <row r="5932" spans="1:21" ht="15.75" customHeight="1" x14ac:dyDescent="0.3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4">
        <v>15.552000000000003</v>
      </c>
      <c r="S5932" s="2">
        <v>3</v>
      </c>
      <c r="T5932" s="2">
        <v>0.2</v>
      </c>
      <c r="U5932" s="4">
        <v>5.4432</v>
      </c>
    </row>
    <row r="5933" spans="1:21" ht="15.75" customHeight="1" x14ac:dyDescent="0.3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4">
        <v>683.98799999999994</v>
      </c>
      <c r="S5933" s="2">
        <v>2</v>
      </c>
      <c r="T5933" s="2">
        <v>0.4</v>
      </c>
      <c r="U5933" s="4">
        <v>-113.9980000000001</v>
      </c>
    </row>
    <row r="5934" spans="1:21" ht="15.75" customHeight="1" x14ac:dyDescent="0.3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4">
        <v>13.392000000000001</v>
      </c>
      <c r="S5934" s="2">
        <v>3</v>
      </c>
      <c r="T5934" s="2">
        <v>0.2</v>
      </c>
      <c r="U5934" s="4">
        <v>1.0044</v>
      </c>
    </row>
    <row r="5935" spans="1:21" ht="15.75" customHeight="1" x14ac:dyDescent="0.3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4">
        <v>16.776000000000003</v>
      </c>
      <c r="S5935" s="2">
        <v>3</v>
      </c>
      <c r="T5935" s="2">
        <v>0.2</v>
      </c>
      <c r="U5935" s="4">
        <v>4.8231000000000002</v>
      </c>
    </row>
    <row r="5936" spans="1:21" ht="15.75" customHeight="1" x14ac:dyDescent="0.3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4">
        <v>527.91999999999996</v>
      </c>
      <c r="S5936" s="2">
        <v>2</v>
      </c>
      <c r="T5936" s="2">
        <v>0.2</v>
      </c>
      <c r="U5936" s="4">
        <v>85.786999999999949</v>
      </c>
    </row>
    <row r="5937" spans="1:21" ht="15.75" customHeight="1" x14ac:dyDescent="0.3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4">
        <v>25.4</v>
      </c>
      <c r="S5937" s="2">
        <v>5</v>
      </c>
      <c r="T5937" s="2">
        <v>0</v>
      </c>
      <c r="U5937" s="4">
        <v>8.6359999999999992</v>
      </c>
    </row>
    <row r="5938" spans="1:21" ht="15.75" customHeight="1" x14ac:dyDescent="0.3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4">
        <v>177.48000000000002</v>
      </c>
      <c r="S5938" s="2">
        <v>3</v>
      </c>
      <c r="T5938" s="2">
        <v>0.2</v>
      </c>
      <c r="U5938" s="4">
        <v>19.966499999999982</v>
      </c>
    </row>
    <row r="5939" spans="1:21" ht="15.75" customHeight="1" x14ac:dyDescent="0.3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4">
        <v>71.975999999999999</v>
      </c>
      <c r="S5939" s="2">
        <v>3</v>
      </c>
      <c r="T5939" s="2">
        <v>0.2</v>
      </c>
      <c r="U5939" s="4">
        <v>8.9969999999999892</v>
      </c>
    </row>
    <row r="5940" spans="1:21" ht="15.75" customHeight="1" x14ac:dyDescent="0.3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4">
        <v>95.992000000000004</v>
      </c>
      <c r="S5940" s="2">
        <v>1</v>
      </c>
      <c r="T5940" s="2">
        <v>0.2</v>
      </c>
      <c r="U5940" s="4">
        <v>9.5991999999999997</v>
      </c>
    </row>
    <row r="5941" spans="1:21" ht="15.75" customHeight="1" x14ac:dyDescent="0.3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4">
        <v>13.216000000000001</v>
      </c>
      <c r="S5941" s="2">
        <v>4</v>
      </c>
      <c r="T5941" s="2">
        <v>0.2</v>
      </c>
      <c r="U5941" s="4">
        <v>4.2951999999999995</v>
      </c>
    </row>
    <row r="5942" spans="1:21" ht="15.75" customHeight="1" x14ac:dyDescent="0.3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4">
        <v>435.84000000000003</v>
      </c>
      <c r="S5942" s="2">
        <v>12</v>
      </c>
      <c r="T5942" s="2">
        <v>0</v>
      </c>
      <c r="U5942" s="4">
        <v>130.75199999999995</v>
      </c>
    </row>
    <row r="5943" spans="1:21" ht="15.75" customHeight="1" x14ac:dyDescent="0.3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4">
        <v>5.88</v>
      </c>
      <c r="S5943" s="2">
        <v>2</v>
      </c>
      <c r="T5943" s="2">
        <v>0</v>
      </c>
      <c r="U5943" s="4">
        <v>1.5876000000000001</v>
      </c>
    </row>
    <row r="5944" spans="1:21" ht="15.75" customHeight="1" x14ac:dyDescent="0.3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4">
        <v>211.16800000000001</v>
      </c>
      <c r="S5944" s="2">
        <v>4</v>
      </c>
      <c r="T5944" s="2">
        <v>0.2</v>
      </c>
      <c r="U5944" s="4">
        <v>18.477200000000011</v>
      </c>
    </row>
    <row r="5945" spans="1:21" ht="15.75" customHeight="1" x14ac:dyDescent="0.3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4">
        <v>6.28</v>
      </c>
      <c r="S5945" s="2">
        <v>1</v>
      </c>
      <c r="T5945" s="2">
        <v>0</v>
      </c>
      <c r="U5945" s="4">
        <v>2.6376000000000004</v>
      </c>
    </row>
    <row r="5946" spans="1:21" ht="15.75" customHeight="1" x14ac:dyDescent="0.3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4">
        <v>95.1</v>
      </c>
      <c r="S5946" s="2">
        <v>5</v>
      </c>
      <c r="T5946" s="2">
        <v>0</v>
      </c>
      <c r="U5946" s="4">
        <v>30.431999999999995</v>
      </c>
    </row>
    <row r="5947" spans="1:21" ht="15.75" customHeight="1" x14ac:dyDescent="0.3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4">
        <v>25.92</v>
      </c>
      <c r="S5947" s="2">
        <v>4</v>
      </c>
      <c r="T5947" s="2">
        <v>0</v>
      </c>
      <c r="U5947" s="4">
        <v>12.441600000000001</v>
      </c>
    </row>
    <row r="5948" spans="1:21" ht="15.75" customHeight="1" x14ac:dyDescent="0.3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4">
        <v>48.84</v>
      </c>
      <c r="S5948" s="2">
        <v>4</v>
      </c>
      <c r="T5948" s="2">
        <v>0</v>
      </c>
      <c r="U5948" s="4">
        <v>13.186800000000005</v>
      </c>
    </row>
    <row r="5949" spans="1:21" ht="15.75" customHeight="1" x14ac:dyDescent="0.3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4">
        <v>25.9</v>
      </c>
      <c r="S5949" s="2">
        <v>5</v>
      </c>
      <c r="T5949" s="2">
        <v>0</v>
      </c>
      <c r="U5949" s="4">
        <v>12.690999999999999</v>
      </c>
    </row>
    <row r="5950" spans="1:21" ht="15.75" customHeight="1" x14ac:dyDescent="0.3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4">
        <v>42.68</v>
      </c>
      <c r="S5950" s="2">
        <v>4</v>
      </c>
      <c r="T5950" s="2">
        <v>0</v>
      </c>
      <c r="U5950" s="4">
        <v>19.6328</v>
      </c>
    </row>
    <row r="5951" spans="1:21" ht="15.75" customHeight="1" x14ac:dyDescent="0.3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4">
        <v>299.96999999999997</v>
      </c>
      <c r="S5951" s="2">
        <v>3</v>
      </c>
      <c r="T5951" s="2">
        <v>0</v>
      </c>
      <c r="U5951" s="4">
        <v>125.98740000000001</v>
      </c>
    </row>
    <row r="5952" spans="1:21" ht="15.75" customHeight="1" x14ac:dyDescent="0.3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4">
        <v>262.24</v>
      </c>
      <c r="S5952" s="2">
        <v>2</v>
      </c>
      <c r="T5952" s="2">
        <v>0</v>
      </c>
      <c r="U5952" s="4">
        <v>78.671999999999997</v>
      </c>
    </row>
    <row r="5953" spans="1:21" ht="15.75" customHeight="1" x14ac:dyDescent="0.3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4">
        <v>234.36</v>
      </c>
      <c r="S5953" s="2">
        <v>6</v>
      </c>
      <c r="T5953" s="2">
        <v>0</v>
      </c>
      <c r="U5953" s="4">
        <v>112.49279999999999</v>
      </c>
    </row>
    <row r="5954" spans="1:21" ht="15.75" customHeight="1" x14ac:dyDescent="0.3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4">
        <v>20.736000000000004</v>
      </c>
      <c r="S5954" s="2">
        <v>4</v>
      </c>
      <c r="T5954" s="2">
        <v>0.2</v>
      </c>
      <c r="U5954" s="4">
        <v>7.2576000000000001</v>
      </c>
    </row>
    <row r="5955" spans="1:21" ht="15.75" customHeight="1" x14ac:dyDescent="0.3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4">
        <v>10.5</v>
      </c>
      <c r="S5955" s="2">
        <v>5</v>
      </c>
      <c r="T5955" s="2">
        <v>0</v>
      </c>
      <c r="U5955" s="4">
        <v>2.9400000000000004</v>
      </c>
    </row>
    <row r="5956" spans="1:21" ht="15.75" customHeight="1" x14ac:dyDescent="0.3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4">
        <v>23.968000000000004</v>
      </c>
      <c r="S5956" s="2">
        <v>2</v>
      </c>
      <c r="T5956" s="2">
        <v>0.2</v>
      </c>
      <c r="U5956" s="4">
        <v>7.7896000000000001</v>
      </c>
    </row>
    <row r="5957" spans="1:21" ht="15.75" customHeight="1" x14ac:dyDescent="0.3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4">
        <v>521.96</v>
      </c>
      <c r="S5957" s="2">
        <v>4</v>
      </c>
      <c r="T5957" s="2">
        <v>0.5</v>
      </c>
      <c r="U5957" s="4">
        <v>-250.54079999999999</v>
      </c>
    </row>
    <row r="5958" spans="1:21" ht="15.75" customHeight="1" x14ac:dyDescent="0.3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4">
        <v>676.55</v>
      </c>
      <c r="S5958" s="2">
        <v>5</v>
      </c>
      <c r="T5958" s="2">
        <v>0</v>
      </c>
      <c r="U5958" s="4">
        <v>6.7655000000000598</v>
      </c>
    </row>
    <row r="5959" spans="1:21" ht="15.75" customHeight="1" x14ac:dyDescent="0.3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4">
        <v>154.9</v>
      </c>
      <c r="S5959" s="2">
        <v>5</v>
      </c>
      <c r="T5959" s="2">
        <v>0</v>
      </c>
      <c r="U5959" s="4">
        <v>40.274000000000001</v>
      </c>
    </row>
    <row r="5960" spans="1:21" ht="15.75" customHeight="1" x14ac:dyDescent="0.3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4">
        <v>30.56</v>
      </c>
      <c r="S5960" s="2">
        <v>4</v>
      </c>
      <c r="T5960" s="2">
        <v>0</v>
      </c>
      <c r="U5960" s="4">
        <v>14.974399999999999</v>
      </c>
    </row>
    <row r="5961" spans="1:21" ht="15.75" customHeight="1" x14ac:dyDescent="0.3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4">
        <v>770.35200000000009</v>
      </c>
      <c r="S5961" s="2">
        <v>3</v>
      </c>
      <c r="T5961" s="2">
        <v>0.2</v>
      </c>
      <c r="U5961" s="4">
        <v>77.035199999999975</v>
      </c>
    </row>
    <row r="5962" spans="1:21" ht="15.75" customHeight="1" x14ac:dyDescent="0.3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4">
        <v>21.12</v>
      </c>
      <c r="S5962" s="2">
        <v>4</v>
      </c>
      <c r="T5962" s="2">
        <v>0</v>
      </c>
      <c r="U5962" s="4">
        <v>6.5471999999999984</v>
      </c>
    </row>
    <row r="5963" spans="1:21" ht="15.75" customHeight="1" x14ac:dyDescent="0.3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4">
        <v>575.928</v>
      </c>
      <c r="S5963" s="2">
        <v>9</v>
      </c>
      <c r="T5963" s="2">
        <v>0.2</v>
      </c>
      <c r="U5963" s="4">
        <v>57.592799999999983</v>
      </c>
    </row>
    <row r="5964" spans="1:21" ht="15.75" customHeight="1" x14ac:dyDescent="0.3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4">
        <v>7.78</v>
      </c>
      <c r="S5964" s="2">
        <v>2</v>
      </c>
      <c r="T5964" s="2">
        <v>0</v>
      </c>
      <c r="U5964" s="4">
        <v>2.0228000000000002</v>
      </c>
    </row>
    <row r="5965" spans="1:21" ht="15.75" customHeight="1" x14ac:dyDescent="0.3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4">
        <v>123.92</v>
      </c>
      <c r="S5965" s="2">
        <v>4</v>
      </c>
      <c r="T5965" s="2">
        <v>0</v>
      </c>
      <c r="U5965" s="4">
        <v>55.763999999999996</v>
      </c>
    </row>
    <row r="5966" spans="1:21" ht="15.75" customHeight="1" x14ac:dyDescent="0.3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4">
        <v>17.22</v>
      </c>
      <c r="S5966" s="2">
        <v>3</v>
      </c>
      <c r="T5966" s="2">
        <v>0</v>
      </c>
      <c r="U5966" s="4">
        <v>5.1659999999999986</v>
      </c>
    </row>
    <row r="5967" spans="1:21" ht="15.75" customHeight="1" x14ac:dyDescent="0.3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4">
        <v>226.56</v>
      </c>
      <c r="S5967" s="2">
        <v>6</v>
      </c>
      <c r="T5967" s="2">
        <v>0</v>
      </c>
      <c r="U5967" s="4">
        <v>63.436800000000005</v>
      </c>
    </row>
    <row r="5968" spans="1:21" ht="15.75" customHeight="1" x14ac:dyDescent="0.3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4">
        <v>107.88</v>
      </c>
      <c r="S5968" s="2">
        <v>3</v>
      </c>
      <c r="T5968" s="2">
        <v>0.2</v>
      </c>
      <c r="U5968" s="4">
        <v>10.787999999999997</v>
      </c>
    </row>
    <row r="5969" spans="1:21" ht="15.75" customHeight="1" x14ac:dyDescent="0.3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4">
        <v>81.98</v>
      </c>
      <c r="S5969" s="2">
        <v>2</v>
      </c>
      <c r="T5969" s="2">
        <v>0</v>
      </c>
      <c r="U5969" s="4">
        <v>40.170200000000001</v>
      </c>
    </row>
    <row r="5970" spans="1:21" ht="15.75" customHeight="1" x14ac:dyDescent="0.3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4">
        <v>104.85</v>
      </c>
      <c r="S5970" s="2">
        <v>1</v>
      </c>
      <c r="T5970" s="2">
        <v>0</v>
      </c>
      <c r="U5970" s="4">
        <v>50.327999999999996</v>
      </c>
    </row>
    <row r="5971" spans="1:21" ht="15.75" customHeight="1" x14ac:dyDescent="0.3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4">
        <v>8.7040000000000006</v>
      </c>
      <c r="S5971" s="2">
        <v>2</v>
      </c>
      <c r="T5971" s="2">
        <v>0.2</v>
      </c>
      <c r="U5971" s="4">
        <v>3.1551999999999998</v>
      </c>
    </row>
    <row r="5972" spans="1:21" ht="15.75" customHeight="1" x14ac:dyDescent="0.3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4">
        <v>19.920000000000002</v>
      </c>
      <c r="S5972" s="2">
        <v>4</v>
      </c>
      <c r="T5972" s="2">
        <v>0</v>
      </c>
      <c r="U5972" s="4">
        <v>9.7608000000000015</v>
      </c>
    </row>
    <row r="5973" spans="1:21" ht="15.75" customHeight="1" x14ac:dyDescent="0.3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4">
        <v>43.019999999999996</v>
      </c>
      <c r="S5973" s="2">
        <v>3</v>
      </c>
      <c r="T5973" s="2">
        <v>0</v>
      </c>
      <c r="U5973" s="4">
        <v>15.4872</v>
      </c>
    </row>
    <row r="5974" spans="1:21" ht="15.75" customHeight="1" x14ac:dyDescent="0.3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4">
        <v>240.78400000000002</v>
      </c>
      <c r="S5974" s="2">
        <v>1</v>
      </c>
      <c r="T5974" s="2">
        <v>0.2</v>
      </c>
      <c r="U5974" s="4">
        <v>30.097999999999978</v>
      </c>
    </row>
    <row r="5975" spans="1:21" ht="15.75" customHeight="1" x14ac:dyDescent="0.3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4">
        <v>414.96</v>
      </c>
      <c r="S5975" s="2">
        <v>2</v>
      </c>
      <c r="T5975" s="2">
        <v>0</v>
      </c>
      <c r="U5975" s="4">
        <v>124.48799999999994</v>
      </c>
    </row>
    <row r="5976" spans="1:21" ht="15.75" customHeight="1" x14ac:dyDescent="0.3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4">
        <v>387.72</v>
      </c>
      <c r="S5976" s="2">
        <v>5</v>
      </c>
      <c r="T5976" s="2">
        <v>0.2</v>
      </c>
      <c r="U5976" s="4">
        <v>-67.851000000000028</v>
      </c>
    </row>
    <row r="5977" spans="1:21" ht="15.75" customHeight="1" x14ac:dyDescent="0.3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4">
        <v>360.38</v>
      </c>
      <c r="S5977" s="2">
        <v>2</v>
      </c>
      <c r="T5977" s="2">
        <v>0</v>
      </c>
      <c r="U5977" s="4">
        <v>93.698800000000006</v>
      </c>
    </row>
    <row r="5978" spans="1:21" ht="15.75" customHeight="1" x14ac:dyDescent="0.3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4">
        <v>13.56</v>
      </c>
      <c r="S5978" s="2">
        <v>2</v>
      </c>
      <c r="T5978" s="2">
        <v>0</v>
      </c>
      <c r="U5978" s="4">
        <v>6.2375999999999996</v>
      </c>
    </row>
    <row r="5979" spans="1:21" ht="15.75" customHeight="1" x14ac:dyDescent="0.3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4">
        <v>552</v>
      </c>
      <c r="S5979" s="2">
        <v>10</v>
      </c>
      <c r="T5979" s="2">
        <v>0.2</v>
      </c>
      <c r="U5979" s="4">
        <v>34.5</v>
      </c>
    </row>
    <row r="5980" spans="1:21" ht="15.75" customHeight="1" x14ac:dyDescent="0.3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4">
        <v>429.90000000000003</v>
      </c>
      <c r="S5980" s="2">
        <v>5</v>
      </c>
      <c r="T5980" s="2">
        <v>0</v>
      </c>
      <c r="U5980" s="4">
        <v>111.77400000000003</v>
      </c>
    </row>
    <row r="5981" spans="1:21" ht="15.75" customHeight="1" x14ac:dyDescent="0.3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4">
        <v>32.06</v>
      </c>
      <c r="S5981" s="2">
        <v>2</v>
      </c>
      <c r="T5981" s="2">
        <v>0</v>
      </c>
      <c r="U5981" s="4">
        <v>15.3888</v>
      </c>
    </row>
    <row r="5982" spans="1:21" ht="15.75" customHeight="1" x14ac:dyDescent="0.3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4">
        <v>161.96</v>
      </c>
      <c r="S5982" s="2">
        <v>2</v>
      </c>
      <c r="T5982" s="2">
        <v>0</v>
      </c>
      <c r="U5982" s="4">
        <v>45.348800000000011</v>
      </c>
    </row>
    <row r="5983" spans="1:21" ht="15.75" customHeight="1" x14ac:dyDescent="0.3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4">
        <v>19.86</v>
      </c>
      <c r="S5983" s="2">
        <v>2</v>
      </c>
      <c r="T5983" s="2">
        <v>0</v>
      </c>
      <c r="U5983" s="4">
        <v>5.7593999999999976</v>
      </c>
    </row>
    <row r="5984" spans="1:21" ht="15.75" customHeight="1" x14ac:dyDescent="0.3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4">
        <v>12.96</v>
      </c>
      <c r="S5984" s="2">
        <v>2</v>
      </c>
      <c r="T5984" s="2">
        <v>0</v>
      </c>
      <c r="U5984" s="4">
        <v>6.3504000000000005</v>
      </c>
    </row>
    <row r="5985" spans="1:21" ht="15.75" customHeight="1" x14ac:dyDescent="0.3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4">
        <v>20.544000000000004</v>
      </c>
      <c r="S5985" s="2">
        <v>6</v>
      </c>
      <c r="T5985" s="2">
        <v>0.2</v>
      </c>
      <c r="U5985" s="4">
        <v>6.4199999999999964</v>
      </c>
    </row>
    <row r="5986" spans="1:21" ht="15.75" customHeight="1" x14ac:dyDescent="0.3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4">
        <v>185.57999999999998</v>
      </c>
      <c r="S5986" s="2">
        <v>6</v>
      </c>
      <c r="T5986" s="2">
        <v>0</v>
      </c>
      <c r="U5986" s="4">
        <v>76.087800000000001</v>
      </c>
    </row>
    <row r="5987" spans="1:21" ht="15.75" customHeight="1" x14ac:dyDescent="0.3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4">
        <v>77.56</v>
      </c>
      <c r="S5987" s="2">
        <v>2</v>
      </c>
      <c r="T5987" s="2">
        <v>0</v>
      </c>
      <c r="U5987" s="4">
        <v>35.677599999999998</v>
      </c>
    </row>
    <row r="5988" spans="1:21" ht="15.75" customHeight="1" x14ac:dyDescent="0.3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4">
        <v>87.92</v>
      </c>
      <c r="S5988" s="2">
        <v>4</v>
      </c>
      <c r="T5988" s="2">
        <v>0</v>
      </c>
      <c r="U5988" s="4">
        <v>0.87919999999999732</v>
      </c>
    </row>
    <row r="5989" spans="1:21" ht="15.75" customHeight="1" x14ac:dyDescent="0.3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4">
        <v>245.94</v>
      </c>
      <c r="S5989" s="2">
        <v>6</v>
      </c>
      <c r="T5989" s="2">
        <v>0</v>
      </c>
      <c r="U5989" s="4">
        <v>120.51060000000001</v>
      </c>
    </row>
    <row r="5990" spans="1:21" ht="15.75" customHeight="1" x14ac:dyDescent="0.3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4">
        <v>8.6</v>
      </c>
      <c r="S5990" s="2">
        <v>1</v>
      </c>
      <c r="T5990" s="2">
        <v>0</v>
      </c>
      <c r="U5990" s="4">
        <v>4.0419999999999998</v>
      </c>
    </row>
    <row r="5991" spans="1:21" ht="15.75" customHeight="1" x14ac:dyDescent="0.3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4">
        <v>504.90000000000003</v>
      </c>
      <c r="S5991" s="2">
        <v>5</v>
      </c>
      <c r="T5991" s="2">
        <v>0</v>
      </c>
      <c r="U5991" s="4">
        <v>126.22500000000002</v>
      </c>
    </row>
    <row r="5992" spans="1:21" ht="15.75" customHeight="1" x14ac:dyDescent="0.3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4">
        <v>2357.4880000000003</v>
      </c>
      <c r="S5992" s="2">
        <v>7</v>
      </c>
      <c r="T5992" s="2">
        <v>0.2</v>
      </c>
      <c r="U5992" s="4">
        <v>884.05799999999999</v>
      </c>
    </row>
    <row r="5993" spans="1:21" ht="15.75" customHeight="1" x14ac:dyDescent="0.3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4">
        <v>369.54399999999998</v>
      </c>
      <c r="S5993" s="2">
        <v>7</v>
      </c>
      <c r="T5993" s="2">
        <v>0.2</v>
      </c>
      <c r="U5993" s="4">
        <v>32.335100000000025</v>
      </c>
    </row>
    <row r="5994" spans="1:21" ht="15.75" customHeight="1" x14ac:dyDescent="0.3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4">
        <v>184.75200000000001</v>
      </c>
      <c r="S5994" s="2">
        <v>3</v>
      </c>
      <c r="T5994" s="2">
        <v>0.2</v>
      </c>
      <c r="U5994" s="4">
        <v>-20.784600000000012</v>
      </c>
    </row>
    <row r="5995" spans="1:21" ht="15.75" customHeight="1" x14ac:dyDescent="0.3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4">
        <v>64.959999999999994</v>
      </c>
      <c r="S5995" s="2">
        <v>5</v>
      </c>
      <c r="T5995" s="2">
        <v>0.2</v>
      </c>
      <c r="U5995" s="4">
        <v>-4.0599999999999987</v>
      </c>
    </row>
    <row r="5996" spans="1:21" ht="15.75" customHeight="1" x14ac:dyDescent="0.3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4">
        <v>13.52</v>
      </c>
      <c r="S5996" s="2">
        <v>2</v>
      </c>
      <c r="T5996" s="2">
        <v>0.2</v>
      </c>
      <c r="U5996" s="4">
        <v>1.6899999999999986</v>
      </c>
    </row>
    <row r="5997" spans="1:21" ht="15.75" customHeight="1" x14ac:dyDescent="0.3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4">
        <v>458.42999999999995</v>
      </c>
      <c r="S5997" s="2">
        <v>5</v>
      </c>
      <c r="T5997" s="2">
        <v>0.3</v>
      </c>
      <c r="U5997" s="4">
        <v>-137.52900000000002</v>
      </c>
    </row>
    <row r="5998" spans="1:21" ht="15.75" customHeight="1" x14ac:dyDescent="0.3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4">
        <v>387.13600000000002</v>
      </c>
      <c r="S5998" s="2">
        <v>4</v>
      </c>
      <c r="T5998" s="2">
        <v>0.2</v>
      </c>
      <c r="U5998" s="4">
        <v>24.196000000000012</v>
      </c>
    </row>
    <row r="5999" spans="1:21" ht="15.75" customHeight="1" x14ac:dyDescent="0.3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4">
        <v>328.59000000000003</v>
      </c>
      <c r="S5999" s="2">
        <v>3</v>
      </c>
      <c r="T5999" s="2">
        <v>0.4</v>
      </c>
      <c r="U5999" s="4">
        <v>-147.8655</v>
      </c>
    </row>
    <row r="6000" spans="1:21" ht="15.75" customHeight="1" x14ac:dyDescent="0.3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4">
        <v>338.35199999999998</v>
      </c>
      <c r="S6000" s="2">
        <v>3</v>
      </c>
      <c r="T6000" s="2">
        <v>0.2</v>
      </c>
      <c r="U6000" s="4">
        <v>4.2293999999999699</v>
      </c>
    </row>
    <row r="6001" spans="1:21" ht="15.75" customHeight="1" x14ac:dyDescent="0.3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4">
        <v>25.92</v>
      </c>
      <c r="S6001" s="2">
        <v>4</v>
      </c>
      <c r="T6001" s="2">
        <v>0</v>
      </c>
      <c r="U6001" s="4">
        <v>12.441600000000001</v>
      </c>
    </row>
    <row r="6002" spans="1:21" ht="15.75" customHeight="1" x14ac:dyDescent="0.3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4">
        <v>91.36</v>
      </c>
      <c r="S6002" s="2">
        <v>4</v>
      </c>
      <c r="T6002" s="2">
        <v>0</v>
      </c>
      <c r="U6002" s="4">
        <v>42.025599999999997</v>
      </c>
    </row>
    <row r="6003" spans="1:21" ht="15.75" customHeight="1" x14ac:dyDescent="0.3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4">
        <v>87.960000000000008</v>
      </c>
      <c r="S6003" s="2">
        <v>3</v>
      </c>
      <c r="T6003" s="2">
        <v>0.2</v>
      </c>
      <c r="U6003" s="4">
        <v>7.6965000000000039</v>
      </c>
    </row>
    <row r="6004" spans="1:21" ht="15.75" customHeight="1" x14ac:dyDescent="0.3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4">
        <v>5.2140000000000004</v>
      </c>
      <c r="S6004" s="2">
        <v>2</v>
      </c>
      <c r="T6004" s="2">
        <v>0.7</v>
      </c>
      <c r="U6004" s="4">
        <v>-4.1711999999999989</v>
      </c>
    </row>
    <row r="6005" spans="1:21" ht="15.75" customHeight="1" x14ac:dyDescent="0.3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4">
        <v>12.294</v>
      </c>
      <c r="S6005" s="2">
        <v>1</v>
      </c>
      <c r="T6005" s="2">
        <v>0.7</v>
      </c>
      <c r="U6005" s="4">
        <v>-8.6057999999999986</v>
      </c>
    </row>
    <row r="6006" spans="1:21" ht="15.75" customHeight="1" x14ac:dyDescent="0.3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4">
        <v>19.760000000000002</v>
      </c>
      <c r="S6006" s="2">
        <v>4</v>
      </c>
      <c r="T6006" s="2">
        <v>0</v>
      </c>
      <c r="U6006" s="4">
        <v>8.2992000000000008</v>
      </c>
    </row>
    <row r="6007" spans="1:21" ht="15.75" customHeight="1" x14ac:dyDescent="0.3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4">
        <v>109.764</v>
      </c>
      <c r="S6007" s="2">
        <v>2</v>
      </c>
      <c r="T6007" s="2">
        <v>0.1</v>
      </c>
      <c r="U6007" s="4">
        <v>8.5371999999999968</v>
      </c>
    </row>
    <row r="6008" spans="1:21" ht="15.75" customHeight="1" x14ac:dyDescent="0.3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4">
        <v>128.85000000000002</v>
      </c>
      <c r="S6008" s="2">
        <v>3</v>
      </c>
      <c r="T6008" s="2">
        <v>0</v>
      </c>
      <c r="U6008" s="4">
        <v>3.8654999999999973</v>
      </c>
    </row>
    <row r="6009" spans="1:21" ht="15.75" customHeight="1" x14ac:dyDescent="0.3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4">
        <v>127.94999999999999</v>
      </c>
      <c r="S6009" s="2">
        <v>3</v>
      </c>
      <c r="T6009" s="2">
        <v>0</v>
      </c>
      <c r="U6009" s="4">
        <v>21.751499999999986</v>
      </c>
    </row>
    <row r="6010" spans="1:21" ht="15.75" customHeight="1" x14ac:dyDescent="0.3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4">
        <v>68.52</v>
      </c>
      <c r="S6010" s="2">
        <v>3</v>
      </c>
      <c r="T6010" s="2">
        <v>0</v>
      </c>
      <c r="U6010" s="4">
        <v>31.519199999999998</v>
      </c>
    </row>
    <row r="6011" spans="1:21" ht="15.75" customHeight="1" x14ac:dyDescent="0.3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4">
        <v>74.94</v>
      </c>
      <c r="S6011" s="2">
        <v>3</v>
      </c>
      <c r="T6011" s="2">
        <v>0</v>
      </c>
      <c r="U6011" s="4">
        <v>14.238599999999995</v>
      </c>
    </row>
    <row r="6012" spans="1:21" ht="15.75" customHeight="1" x14ac:dyDescent="0.3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4">
        <v>2548.5600000000004</v>
      </c>
      <c r="S6012" s="2">
        <v>6</v>
      </c>
      <c r="T6012" s="2">
        <v>0.2</v>
      </c>
      <c r="U6012" s="4">
        <v>286.71299999999962</v>
      </c>
    </row>
    <row r="6013" spans="1:21" ht="15.75" customHeight="1" x14ac:dyDescent="0.3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4">
        <v>271.44</v>
      </c>
      <c r="S6013" s="2">
        <v>3</v>
      </c>
      <c r="T6013" s="2">
        <v>0</v>
      </c>
      <c r="U6013" s="4">
        <v>122.148</v>
      </c>
    </row>
    <row r="6014" spans="1:21" ht="15.75" customHeight="1" x14ac:dyDescent="0.3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4">
        <v>287.88</v>
      </c>
      <c r="S6014" s="2">
        <v>3</v>
      </c>
      <c r="T6014" s="2">
        <v>0.2</v>
      </c>
      <c r="U6014" s="4">
        <v>35.984999999999999</v>
      </c>
    </row>
    <row r="6015" spans="1:21" ht="15.75" customHeight="1" x14ac:dyDescent="0.3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4">
        <v>14.9</v>
      </c>
      <c r="S6015" s="2">
        <v>5</v>
      </c>
      <c r="T6015" s="2">
        <v>0</v>
      </c>
      <c r="U6015" s="4">
        <v>7.1519999999999992</v>
      </c>
    </row>
    <row r="6016" spans="1:21" ht="15.75" customHeight="1" x14ac:dyDescent="0.3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4">
        <v>4158.9120000000003</v>
      </c>
      <c r="S6016" s="2">
        <v>8</v>
      </c>
      <c r="T6016" s="2">
        <v>0.2</v>
      </c>
      <c r="U6016" s="4">
        <v>363.90480000000025</v>
      </c>
    </row>
    <row r="6017" spans="1:21" ht="15.75" customHeight="1" x14ac:dyDescent="0.3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4">
        <v>91.96</v>
      </c>
      <c r="S6017" s="2">
        <v>2</v>
      </c>
      <c r="T6017" s="2">
        <v>0</v>
      </c>
      <c r="U6017" s="4">
        <v>15.633199999999988</v>
      </c>
    </row>
    <row r="6018" spans="1:21" ht="15.75" customHeight="1" x14ac:dyDescent="0.3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4">
        <v>33.11</v>
      </c>
      <c r="S6018" s="2">
        <v>7</v>
      </c>
      <c r="T6018" s="2">
        <v>0</v>
      </c>
      <c r="U6018" s="4">
        <v>12.912900000000004</v>
      </c>
    </row>
    <row r="6019" spans="1:21" ht="15.75" customHeight="1" x14ac:dyDescent="0.3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4">
        <v>19.440000000000001</v>
      </c>
      <c r="S6019" s="2">
        <v>3</v>
      </c>
      <c r="T6019" s="2">
        <v>0</v>
      </c>
      <c r="U6019" s="4">
        <v>9.3312000000000008</v>
      </c>
    </row>
    <row r="6020" spans="1:21" ht="15.75" customHeight="1" x14ac:dyDescent="0.3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4">
        <v>55.48</v>
      </c>
      <c r="S6020" s="2">
        <v>1</v>
      </c>
      <c r="T6020" s="2">
        <v>0</v>
      </c>
      <c r="U6020" s="4">
        <v>26.630399999999998</v>
      </c>
    </row>
    <row r="6021" spans="1:21" ht="15.75" customHeight="1" x14ac:dyDescent="0.3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4">
        <v>91.92</v>
      </c>
      <c r="S6021" s="2">
        <v>5</v>
      </c>
      <c r="T6021" s="2">
        <v>0.2</v>
      </c>
      <c r="U6021" s="4">
        <v>11.489999999999991</v>
      </c>
    </row>
    <row r="6022" spans="1:21" ht="15.75" customHeight="1" x14ac:dyDescent="0.3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4">
        <v>17.34</v>
      </c>
      <c r="S6022" s="2">
        <v>2</v>
      </c>
      <c r="T6022" s="2">
        <v>0</v>
      </c>
      <c r="U6022" s="4">
        <v>4.6818000000000008</v>
      </c>
    </row>
    <row r="6023" spans="1:21" ht="15.75" customHeight="1" x14ac:dyDescent="0.3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4">
        <v>71.98</v>
      </c>
      <c r="S6023" s="2">
        <v>2</v>
      </c>
      <c r="T6023" s="2">
        <v>0</v>
      </c>
      <c r="U6023" s="4">
        <v>15.1158</v>
      </c>
    </row>
    <row r="6024" spans="1:21" ht="15.75" customHeight="1" x14ac:dyDescent="0.3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4">
        <v>7.080000000000001</v>
      </c>
      <c r="S6024" s="2">
        <v>3</v>
      </c>
      <c r="T6024" s="2">
        <v>0.2</v>
      </c>
      <c r="U6024" s="4">
        <v>2.4779999999999989</v>
      </c>
    </row>
    <row r="6025" spans="1:21" ht="15.75" customHeight="1" x14ac:dyDescent="0.3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4">
        <v>69.98</v>
      </c>
      <c r="S6025" s="2">
        <v>2</v>
      </c>
      <c r="T6025" s="2">
        <v>0</v>
      </c>
      <c r="U6025" s="4">
        <v>4.8986000000000018</v>
      </c>
    </row>
    <row r="6026" spans="1:21" ht="15.75" customHeight="1" x14ac:dyDescent="0.3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4">
        <v>646.27200000000005</v>
      </c>
      <c r="S6026" s="2">
        <v>8</v>
      </c>
      <c r="T6026" s="2">
        <v>0.2</v>
      </c>
      <c r="U6026" s="4">
        <v>64.627199999999988</v>
      </c>
    </row>
    <row r="6027" spans="1:21" ht="15.75" customHeight="1" x14ac:dyDescent="0.3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4">
        <v>10.368000000000002</v>
      </c>
      <c r="S6027" s="2">
        <v>2</v>
      </c>
      <c r="T6027" s="2">
        <v>0.2</v>
      </c>
      <c r="U6027" s="4">
        <v>3.7584</v>
      </c>
    </row>
    <row r="6028" spans="1:21" ht="15.75" customHeight="1" x14ac:dyDescent="0.3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4">
        <v>8.4</v>
      </c>
      <c r="S6028" s="2">
        <v>5</v>
      </c>
      <c r="T6028" s="2">
        <v>0</v>
      </c>
      <c r="U6028" s="4">
        <v>0.33599999999999963</v>
      </c>
    </row>
    <row r="6029" spans="1:21" ht="15.75" customHeight="1" x14ac:dyDescent="0.3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4">
        <v>71.959999999999994</v>
      </c>
      <c r="S6029" s="2">
        <v>5</v>
      </c>
      <c r="T6029" s="2">
        <v>0.2</v>
      </c>
      <c r="U6029" s="4">
        <v>25.185999999999996</v>
      </c>
    </row>
    <row r="6030" spans="1:21" ht="15.75" customHeight="1" x14ac:dyDescent="0.3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4">
        <v>18.48</v>
      </c>
      <c r="S6030" s="2">
        <v>2</v>
      </c>
      <c r="T6030" s="2">
        <v>0.2</v>
      </c>
      <c r="U6030" s="4">
        <v>6.0059999999999993</v>
      </c>
    </row>
    <row r="6031" spans="1:21" ht="15.75" customHeight="1" x14ac:dyDescent="0.3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4">
        <v>9.84</v>
      </c>
      <c r="S6031" s="2">
        <v>3</v>
      </c>
      <c r="T6031" s="2">
        <v>0</v>
      </c>
      <c r="U6031" s="4">
        <v>2.8535999999999988</v>
      </c>
    </row>
    <row r="6032" spans="1:21" ht="15.75" customHeight="1" x14ac:dyDescent="0.3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4">
        <v>239.24</v>
      </c>
      <c r="S6032" s="2">
        <v>1</v>
      </c>
      <c r="T6032" s="2">
        <v>0.2</v>
      </c>
      <c r="U6032" s="4">
        <v>23.924000000000007</v>
      </c>
    </row>
    <row r="6033" spans="1:21" ht="15.75" customHeight="1" x14ac:dyDescent="0.3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4">
        <v>21.12</v>
      </c>
      <c r="S6033" s="2">
        <v>4</v>
      </c>
      <c r="T6033" s="2">
        <v>0</v>
      </c>
      <c r="U6033" s="4">
        <v>6.5471999999999984</v>
      </c>
    </row>
    <row r="6034" spans="1:21" ht="15.75" customHeight="1" x14ac:dyDescent="0.3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4">
        <v>54.900000000000006</v>
      </c>
      <c r="S6034" s="2">
        <v>5</v>
      </c>
      <c r="T6034" s="2">
        <v>0</v>
      </c>
      <c r="U6034" s="4">
        <v>15.372000000000003</v>
      </c>
    </row>
    <row r="6035" spans="1:21" ht="15.75" customHeight="1" x14ac:dyDescent="0.3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4">
        <v>15.24</v>
      </c>
      <c r="S6035" s="2">
        <v>3</v>
      </c>
      <c r="T6035" s="2">
        <v>0</v>
      </c>
      <c r="U6035" s="4">
        <v>5.1815999999999995</v>
      </c>
    </row>
    <row r="6036" spans="1:21" ht="15.75" customHeight="1" x14ac:dyDescent="0.3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4">
        <v>19.567999999999998</v>
      </c>
      <c r="S6036" s="2">
        <v>2</v>
      </c>
      <c r="T6036" s="2">
        <v>0.8</v>
      </c>
      <c r="U6036" s="4">
        <v>-52.833600000000004</v>
      </c>
    </row>
    <row r="6037" spans="1:21" ht="15.75" customHeight="1" x14ac:dyDescent="0.3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4">
        <v>310.39199999999994</v>
      </c>
      <c r="S6037" s="2">
        <v>4</v>
      </c>
      <c r="T6037" s="2">
        <v>0.8</v>
      </c>
      <c r="U6037" s="4">
        <v>-512.14680000000021</v>
      </c>
    </row>
    <row r="6038" spans="1:21" ht="15.75" customHeight="1" x14ac:dyDescent="0.3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4">
        <v>42.599999999999994</v>
      </c>
      <c r="S6038" s="2">
        <v>3</v>
      </c>
      <c r="T6038" s="2">
        <v>0</v>
      </c>
      <c r="U6038" s="4">
        <v>16.614000000000001</v>
      </c>
    </row>
    <row r="6039" spans="1:21" ht="15.75" customHeight="1" x14ac:dyDescent="0.3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4">
        <v>113.94</v>
      </c>
      <c r="S6039" s="2">
        <v>6</v>
      </c>
      <c r="T6039" s="2">
        <v>0</v>
      </c>
      <c r="U6039" s="4">
        <v>54.691199999999995</v>
      </c>
    </row>
    <row r="6040" spans="1:21" ht="15.75" customHeight="1" x14ac:dyDescent="0.3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4">
        <v>129.91999999999999</v>
      </c>
      <c r="S6040" s="2">
        <v>4</v>
      </c>
      <c r="T6040" s="2">
        <v>0</v>
      </c>
      <c r="U6040" s="4">
        <v>5.1967999999999961</v>
      </c>
    </row>
    <row r="6041" spans="1:21" ht="15.75" customHeight="1" x14ac:dyDescent="0.3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4">
        <v>5.28</v>
      </c>
      <c r="S6041" s="2">
        <v>3</v>
      </c>
      <c r="T6041" s="2">
        <v>0</v>
      </c>
      <c r="U6041" s="4">
        <v>2.5343999999999998</v>
      </c>
    </row>
    <row r="6042" spans="1:21" ht="15.75" customHeight="1" x14ac:dyDescent="0.3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4">
        <v>859.2</v>
      </c>
      <c r="S6042" s="2">
        <v>3</v>
      </c>
      <c r="T6042" s="2">
        <v>0.2</v>
      </c>
      <c r="U6042" s="4">
        <v>75.180000000000064</v>
      </c>
    </row>
    <row r="6043" spans="1:21" ht="15.75" customHeight="1" x14ac:dyDescent="0.3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4">
        <v>506.28</v>
      </c>
      <c r="S6043" s="2">
        <v>3</v>
      </c>
      <c r="T6043" s="2">
        <v>0.2</v>
      </c>
      <c r="U6043" s="4">
        <v>177.19799999999998</v>
      </c>
    </row>
    <row r="6044" spans="1:21" ht="15.75" customHeight="1" x14ac:dyDescent="0.3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4">
        <v>14.368000000000002</v>
      </c>
      <c r="S6044" s="2">
        <v>2</v>
      </c>
      <c r="T6044" s="2">
        <v>0.2</v>
      </c>
      <c r="U6044" s="4">
        <v>3.9512</v>
      </c>
    </row>
    <row r="6045" spans="1:21" ht="15.75" customHeight="1" x14ac:dyDescent="0.3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4">
        <v>314.35199999999998</v>
      </c>
      <c r="S6045" s="2">
        <v>3</v>
      </c>
      <c r="T6045" s="2">
        <v>0.2</v>
      </c>
      <c r="U6045" s="4">
        <v>-35.36460000000001</v>
      </c>
    </row>
    <row r="6046" spans="1:21" ht="15.75" customHeight="1" x14ac:dyDescent="0.3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4">
        <v>27.888000000000002</v>
      </c>
      <c r="S6046" s="2">
        <v>7</v>
      </c>
      <c r="T6046" s="2">
        <v>0.2</v>
      </c>
      <c r="U6046" s="4">
        <v>10.109400000000001</v>
      </c>
    </row>
    <row r="6047" spans="1:21" ht="15.75" customHeight="1" x14ac:dyDescent="0.3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4">
        <v>238.15200000000004</v>
      </c>
      <c r="S6047" s="2">
        <v>3</v>
      </c>
      <c r="T6047" s="2">
        <v>0.2</v>
      </c>
      <c r="U6047" s="4">
        <v>89.306999999999988</v>
      </c>
    </row>
    <row r="6048" spans="1:21" ht="15.75" customHeight="1" x14ac:dyDescent="0.3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4">
        <v>692.93999999999994</v>
      </c>
      <c r="S6048" s="2">
        <v>3</v>
      </c>
      <c r="T6048" s="2">
        <v>0</v>
      </c>
      <c r="U6048" s="4">
        <v>173.23500000000001</v>
      </c>
    </row>
    <row r="6049" spans="1:21" ht="15.75" customHeight="1" x14ac:dyDescent="0.3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4">
        <v>16.146000000000004</v>
      </c>
      <c r="S6049" s="2">
        <v>9</v>
      </c>
      <c r="T6049" s="2">
        <v>0.7</v>
      </c>
      <c r="U6049" s="4">
        <v>-12.916800000000002</v>
      </c>
    </row>
    <row r="6050" spans="1:21" ht="15.75" customHeight="1" x14ac:dyDescent="0.3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4">
        <v>1345.4850000000001</v>
      </c>
      <c r="S6050" s="2">
        <v>5</v>
      </c>
      <c r="T6050" s="2">
        <v>0.7</v>
      </c>
      <c r="U6050" s="4">
        <v>-1031.5385000000001</v>
      </c>
    </row>
    <row r="6051" spans="1:21" ht="15.75" customHeight="1" x14ac:dyDescent="0.3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4">
        <v>173.48800000000003</v>
      </c>
      <c r="S6051" s="2">
        <v>7</v>
      </c>
      <c r="T6051" s="2">
        <v>0.2</v>
      </c>
      <c r="U6051" s="4">
        <v>54.214999999999982</v>
      </c>
    </row>
    <row r="6052" spans="1:21" ht="15.75" customHeight="1" x14ac:dyDescent="0.3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4">
        <v>57.75</v>
      </c>
      <c r="S6052" s="2">
        <v>5</v>
      </c>
      <c r="T6052" s="2">
        <v>0</v>
      </c>
      <c r="U6052" s="4">
        <v>16.170000000000002</v>
      </c>
    </row>
    <row r="6053" spans="1:21" ht="15.75" customHeight="1" x14ac:dyDescent="0.3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4">
        <v>272.39999999999998</v>
      </c>
      <c r="S6053" s="2">
        <v>5</v>
      </c>
      <c r="T6053" s="2">
        <v>0</v>
      </c>
      <c r="U6053" s="4">
        <v>76.27200000000002</v>
      </c>
    </row>
    <row r="6054" spans="1:21" ht="15.75" customHeight="1" x14ac:dyDescent="0.3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4">
        <v>11.952000000000002</v>
      </c>
      <c r="S6054" s="2">
        <v>3</v>
      </c>
      <c r="T6054" s="2">
        <v>0.2</v>
      </c>
      <c r="U6054" s="4">
        <v>4.0338000000000003</v>
      </c>
    </row>
    <row r="6055" spans="1:21" ht="15.75" customHeight="1" x14ac:dyDescent="0.3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4">
        <v>28</v>
      </c>
      <c r="S6055" s="2">
        <v>4</v>
      </c>
      <c r="T6055" s="2">
        <v>0.2</v>
      </c>
      <c r="U6055" s="4">
        <v>7.7000000000000028</v>
      </c>
    </row>
    <row r="6056" spans="1:21" ht="15.75" customHeight="1" x14ac:dyDescent="0.3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4">
        <v>12.201000000000001</v>
      </c>
      <c r="S6056" s="2">
        <v>7</v>
      </c>
      <c r="T6056" s="2">
        <v>0.7</v>
      </c>
      <c r="U6056" s="4">
        <v>-9.7607999999999961</v>
      </c>
    </row>
    <row r="6057" spans="1:21" ht="15.75" customHeight="1" x14ac:dyDescent="0.3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4">
        <v>2.0679999999999996</v>
      </c>
      <c r="S6057" s="2">
        <v>1</v>
      </c>
      <c r="T6057" s="2">
        <v>0.8</v>
      </c>
      <c r="U6057" s="4">
        <v>-3.4122000000000003</v>
      </c>
    </row>
    <row r="6058" spans="1:21" ht="15.75" customHeight="1" x14ac:dyDescent="0.3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4">
        <v>83.84</v>
      </c>
      <c r="S6058" s="2">
        <v>8</v>
      </c>
      <c r="T6058" s="2">
        <v>0.2</v>
      </c>
      <c r="U6058" s="4">
        <v>30.391999999999996</v>
      </c>
    </row>
    <row r="6059" spans="1:21" ht="15.75" customHeight="1" x14ac:dyDescent="0.3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4">
        <v>11.36</v>
      </c>
      <c r="S6059" s="2">
        <v>2</v>
      </c>
      <c r="T6059" s="2">
        <v>0</v>
      </c>
      <c r="U6059" s="4">
        <v>5.3391999999999991</v>
      </c>
    </row>
    <row r="6060" spans="1:21" ht="15.75" customHeight="1" x14ac:dyDescent="0.3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4">
        <v>36.4</v>
      </c>
      <c r="S6060" s="2">
        <v>5</v>
      </c>
      <c r="T6060" s="2">
        <v>0</v>
      </c>
      <c r="U6060" s="4">
        <v>17.472000000000001</v>
      </c>
    </row>
    <row r="6061" spans="1:21" ht="15.75" customHeight="1" x14ac:dyDescent="0.3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4">
        <v>27.968000000000004</v>
      </c>
      <c r="S6061" s="2">
        <v>2</v>
      </c>
      <c r="T6061" s="2">
        <v>0.2</v>
      </c>
      <c r="U6061" s="4">
        <v>6.9920000000000009</v>
      </c>
    </row>
    <row r="6062" spans="1:21" ht="15.75" customHeight="1" x14ac:dyDescent="0.3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4">
        <v>142.04</v>
      </c>
      <c r="S6062" s="2">
        <v>4</v>
      </c>
      <c r="T6062" s="2">
        <v>0</v>
      </c>
      <c r="U6062" s="4">
        <v>38.350800000000007</v>
      </c>
    </row>
    <row r="6063" spans="1:21" ht="15.75" customHeight="1" x14ac:dyDescent="0.3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4">
        <v>14.669999999999998</v>
      </c>
      <c r="S6063" s="2">
        <v>3</v>
      </c>
      <c r="T6063" s="2">
        <v>0</v>
      </c>
      <c r="U6063" s="4">
        <v>6.0147000000000004</v>
      </c>
    </row>
    <row r="6064" spans="1:21" ht="15.75" customHeight="1" x14ac:dyDescent="0.3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4">
        <v>1199.96</v>
      </c>
      <c r="S6064" s="2">
        <v>5</v>
      </c>
      <c r="T6064" s="2">
        <v>0.2</v>
      </c>
      <c r="U6064" s="4">
        <v>224.99249999999995</v>
      </c>
    </row>
    <row r="6065" spans="1:21" ht="15.75" customHeight="1" x14ac:dyDescent="0.3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4">
        <v>12.600000000000001</v>
      </c>
      <c r="S6065" s="2">
        <v>3</v>
      </c>
      <c r="T6065" s="2">
        <v>0</v>
      </c>
      <c r="U6065" s="4">
        <v>6.1739999999999995</v>
      </c>
    </row>
    <row r="6066" spans="1:21" ht="15.75" customHeight="1" x14ac:dyDescent="0.3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4">
        <v>17.940000000000001</v>
      </c>
      <c r="S6066" s="2">
        <v>3</v>
      </c>
      <c r="T6066" s="2">
        <v>0</v>
      </c>
      <c r="U6066" s="4">
        <v>8.0730000000000004</v>
      </c>
    </row>
    <row r="6067" spans="1:21" ht="15.75" customHeight="1" x14ac:dyDescent="0.3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4">
        <v>23.904000000000003</v>
      </c>
      <c r="S6067" s="2">
        <v>6</v>
      </c>
      <c r="T6067" s="2">
        <v>0.2</v>
      </c>
      <c r="U6067" s="4">
        <v>7.7687999999999988</v>
      </c>
    </row>
    <row r="6068" spans="1:21" ht="15.75" customHeight="1" x14ac:dyDescent="0.3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4">
        <v>88.960000000000008</v>
      </c>
      <c r="S6068" s="2">
        <v>8</v>
      </c>
      <c r="T6068" s="2">
        <v>0.2</v>
      </c>
      <c r="U6068" s="4">
        <v>10.007999999999988</v>
      </c>
    </row>
    <row r="6069" spans="1:21" ht="15.75" customHeight="1" x14ac:dyDescent="0.3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4">
        <v>518.27200000000005</v>
      </c>
      <c r="S6069" s="2">
        <v>8</v>
      </c>
      <c r="T6069" s="2">
        <v>0.2</v>
      </c>
      <c r="U6069" s="4">
        <v>-97.176000000000073</v>
      </c>
    </row>
    <row r="6070" spans="1:21" ht="15.75" customHeight="1" x14ac:dyDescent="0.3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4">
        <v>6.98</v>
      </c>
      <c r="S6070" s="2">
        <v>1</v>
      </c>
      <c r="T6070" s="2">
        <v>0</v>
      </c>
      <c r="U6070" s="4">
        <v>3.3504</v>
      </c>
    </row>
    <row r="6071" spans="1:21" ht="15.75" customHeight="1" x14ac:dyDescent="0.3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4">
        <v>343.20000000000005</v>
      </c>
      <c r="S6071" s="2">
        <v>1</v>
      </c>
      <c r="T6071" s="2">
        <v>0.2</v>
      </c>
      <c r="U6071" s="4">
        <v>38.609999999999957</v>
      </c>
    </row>
    <row r="6072" spans="1:21" ht="15.75" customHeight="1" x14ac:dyDescent="0.3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4">
        <v>17.544</v>
      </c>
      <c r="S6072" s="2">
        <v>3</v>
      </c>
      <c r="T6072" s="2">
        <v>0.2</v>
      </c>
      <c r="U6072" s="4">
        <v>5.9210999999999983</v>
      </c>
    </row>
    <row r="6073" spans="1:21" ht="15.75" customHeight="1" x14ac:dyDescent="0.3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4">
        <v>152.68800000000002</v>
      </c>
      <c r="S6073" s="2">
        <v>2</v>
      </c>
      <c r="T6073" s="2">
        <v>0.2</v>
      </c>
      <c r="U6073" s="4">
        <v>-26.720400000000019</v>
      </c>
    </row>
    <row r="6074" spans="1:21" ht="15.75" customHeight="1" x14ac:dyDescent="0.3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4">
        <v>3.4880000000000004</v>
      </c>
      <c r="S6074" s="2">
        <v>2</v>
      </c>
      <c r="T6074" s="2">
        <v>0.2</v>
      </c>
      <c r="U6074" s="4">
        <v>0.56679999999999997</v>
      </c>
    </row>
    <row r="6075" spans="1:21" ht="15.75" customHeight="1" x14ac:dyDescent="0.3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4">
        <v>5.8880000000000008</v>
      </c>
      <c r="S6075" s="2">
        <v>2</v>
      </c>
      <c r="T6075" s="2">
        <v>0.2</v>
      </c>
      <c r="U6075" s="4">
        <v>-1.3248000000000004</v>
      </c>
    </row>
    <row r="6076" spans="1:21" ht="15.75" customHeight="1" x14ac:dyDescent="0.3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4">
        <v>153.55199999999999</v>
      </c>
      <c r="S6076" s="2">
        <v>3</v>
      </c>
      <c r="T6076" s="2">
        <v>0.2</v>
      </c>
      <c r="U6076" s="4">
        <v>51.823799999999999</v>
      </c>
    </row>
    <row r="6077" spans="1:21" ht="15.75" customHeight="1" x14ac:dyDescent="0.3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4">
        <v>270.62</v>
      </c>
      <c r="S6077" s="2">
        <v>2</v>
      </c>
      <c r="T6077" s="2">
        <v>0</v>
      </c>
      <c r="U6077" s="4">
        <v>2.7062000000000239</v>
      </c>
    </row>
    <row r="6078" spans="1:21" ht="15.75" customHeight="1" x14ac:dyDescent="0.3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4">
        <v>468.90000000000003</v>
      </c>
      <c r="S6078" s="2">
        <v>6</v>
      </c>
      <c r="T6078" s="2">
        <v>0</v>
      </c>
      <c r="U6078" s="4">
        <v>206.31600000000006</v>
      </c>
    </row>
    <row r="6079" spans="1:21" ht="15.75" customHeight="1" x14ac:dyDescent="0.3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4">
        <v>72.48</v>
      </c>
      <c r="S6079" s="2">
        <v>2</v>
      </c>
      <c r="T6079" s="2">
        <v>0</v>
      </c>
      <c r="U6079" s="4">
        <v>30.441600000000001</v>
      </c>
    </row>
    <row r="6080" spans="1:21" ht="15.75" customHeight="1" x14ac:dyDescent="0.3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4">
        <v>10.95</v>
      </c>
      <c r="S6080" s="2">
        <v>3</v>
      </c>
      <c r="T6080" s="2">
        <v>0</v>
      </c>
      <c r="U6080" s="4">
        <v>3.2849999999999993</v>
      </c>
    </row>
    <row r="6081" spans="1:21" ht="15.75" customHeight="1" x14ac:dyDescent="0.3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4">
        <v>191.82</v>
      </c>
      <c r="S6081" s="2">
        <v>3</v>
      </c>
      <c r="T6081" s="2">
        <v>0</v>
      </c>
      <c r="U6081" s="4">
        <v>61.382399999999997</v>
      </c>
    </row>
    <row r="6082" spans="1:21" ht="15.75" customHeight="1" x14ac:dyDescent="0.3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4">
        <v>151.05600000000001</v>
      </c>
      <c r="S6082" s="2">
        <v>9</v>
      </c>
      <c r="T6082" s="2">
        <v>0.2</v>
      </c>
      <c r="U6082" s="4">
        <v>7.5527999999999977</v>
      </c>
    </row>
    <row r="6083" spans="1:21" ht="15.75" customHeight="1" x14ac:dyDescent="0.3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4">
        <v>25.16</v>
      </c>
      <c r="S6083" s="2">
        <v>5</v>
      </c>
      <c r="T6083" s="2">
        <v>0.6</v>
      </c>
      <c r="U6083" s="4">
        <v>-11.321999999999999</v>
      </c>
    </row>
    <row r="6084" spans="1:21" ht="15.75" customHeight="1" x14ac:dyDescent="0.3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4">
        <v>6.2159999999999993</v>
      </c>
      <c r="S6084" s="2">
        <v>6</v>
      </c>
      <c r="T6084" s="2">
        <v>0.8</v>
      </c>
      <c r="U6084" s="4">
        <v>-9.634800000000002</v>
      </c>
    </row>
    <row r="6085" spans="1:21" ht="15.75" customHeight="1" x14ac:dyDescent="0.3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4">
        <v>23.616</v>
      </c>
      <c r="S6085" s="2">
        <v>9</v>
      </c>
      <c r="T6085" s="2">
        <v>0.2</v>
      </c>
      <c r="U6085" s="4">
        <v>2.6567999999999969</v>
      </c>
    </row>
    <row r="6086" spans="1:21" ht="15.75" customHeight="1" x14ac:dyDescent="0.3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4">
        <v>24.032</v>
      </c>
      <c r="S6086" s="2">
        <v>2</v>
      </c>
      <c r="T6086" s="2">
        <v>0.2</v>
      </c>
      <c r="U6086" s="4">
        <v>-0.60080000000000044</v>
      </c>
    </row>
    <row r="6087" spans="1:21" ht="15.75" customHeight="1" x14ac:dyDescent="0.3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4">
        <v>2.0880000000000001</v>
      </c>
      <c r="S6087" s="2">
        <v>1</v>
      </c>
      <c r="T6087" s="2">
        <v>0.2</v>
      </c>
      <c r="U6087" s="4">
        <v>0.67859999999999987</v>
      </c>
    </row>
    <row r="6088" spans="1:21" ht="15.75" customHeight="1" x14ac:dyDescent="0.3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4">
        <v>4.4879999999999995</v>
      </c>
      <c r="S6088" s="2">
        <v>6</v>
      </c>
      <c r="T6088" s="2">
        <v>0.8</v>
      </c>
      <c r="U6088" s="4">
        <v>-6.7320000000000011</v>
      </c>
    </row>
    <row r="6089" spans="1:21" ht="15.75" customHeight="1" x14ac:dyDescent="0.3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4">
        <v>29.22</v>
      </c>
      <c r="S6089" s="2">
        <v>3</v>
      </c>
      <c r="T6089" s="2">
        <v>0</v>
      </c>
      <c r="U6089" s="4">
        <v>12.856800000000002</v>
      </c>
    </row>
    <row r="6090" spans="1:21" ht="15.75" customHeight="1" x14ac:dyDescent="0.3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4">
        <v>6.48</v>
      </c>
      <c r="S6090" s="2">
        <v>1</v>
      </c>
      <c r="T6090" s="2">
        <v>0</v>
      </c>
      <c r="U6090" s="4">
        <v>3.1104000000000003</v>
      </c>
    </row>
    <row r="6091" spans="1:21" ht="15.75" customHeight="1" x14ac:dyDescent="0.3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4">
        <v>1.1880000000000002</v>
      </c>
      <c r="S6091" s="2">
        <v>2</v>
      </c>
      <c r="T6091" s="2">
        <v>0.7</v>
      </c>
      <c r="U6091" s="4">
        <v>-0.98999999999999977</v>
      </c>
    </row>
    <row r="6092" spans="1:21" ht="15.75" customHeight="1" x14ac:dyDescent="0.3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4">
        <v>272.64600000000002</v>
      </c>
      <c r="S6092" s="2">
        <v>3</v>
      </c>
      <c r="T6092" s="2">
        <v>0.1</v>
      </c>
      <c r="U6092" s="4">
        <v>18.176400000000008</v>
      </c>
    </row>
    <row r="6093" spans="1:21" ht="15.75" customHeight="1" x14ac:dyDescent="0.3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4">
        <v>212.8</v>
      </c>
      <c r="S6093" s="2">
        <v>2</v>
      </c>
      <c r="T6093" s="2">
        <v>0</v>
      </c>
      <c r="U6093" s="4">
        <v>95.759999999999991</v>
      </c>
    </row>
    <row r="6094" spans="1:21" ht="15.75" customHeight="1" x14ac:dyDescent="0.3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4">
        <v>38.520000000000003</v>
      </c>
      <c r="S6094" s="2">
        <v>9</v>
      </c>
      <c r="T6094" s="2">
        <v>0</v>
      </c>
      <c r="U6094" s="4">
        <v>18.104400000000002</v>
      </c>
    </row>
    <row r="6095" spans="1:21" ht="15.75" customHeight="1" x14ac:dyDescent="0.3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4">
        <v>72.64</v>
      </c>
      <c r="S6095" s="2">
        <v>2</v>
      </c>
      <c r="T6095" s="2">
        <v>0</v>
      </c>
      <c r="U6095" s="4">
        <v>21.791999999999994</v>
      </c>
    </row>
    <row r="6096" spans="1:21" ht="15.75" customHeight="1" x14ac:dyDescent="0.3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4">
        <v>45.4</v>
      </c>
      <c r="S6096" s="2">
        <v>4</v>
      </c>
      <c r="T6096" s="2">
        <v>0</v>
      </c>
      <c r="U6096" s="4">
        <v>12.712000000000003</v>
      </c>
    </row>
    <row r="6097" spans="1:21" ht="15.75" customHeight="1" x14ac:dyDescent="0.3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4">
        <v>13.76</v>
      </c>
      <c r="S6097" s="2">
        <v>2</v>
      </c>
      <c r="T6097" s="2">
        <v>0</v>
      </c>
      <c r="U6097" s="4">
        <v>6.3295999999999992</v>
      </c>
    </row>
    <row r="6098" spans="1:21" ht="15.75" customHeight="1" x14ac:dyDescent="0.3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4">
        <v>80.991</v>
      </c>
      <c r="S6098" s="2">
        <v>1</v>
      </c>
      <c r="T6098" s="2">
        <v>0.1</v>
      </c>
      <c r="U6098" s="4">
        <v>8.0990999999999875</v>
      </c>
    </row>
    <row r="6099" spans="1:21" ht="15.75" customHeight="1" x14ac:dyDescent="0.3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4">
        <v>11.784000000000001</v>
      </c>
      <c r="S6099" s="2">
        <v>3</v>
      </c>
      <c r="T6099" s="2">
        <v>0.2</v>
      </c>
      <c r="U6099" s="4">
        <v>3.9770999999999996</v>
      </c>
    </row>
    <row r="6100" spans="1:21" ht="15.75" customHeight="1" x14ac:dyDescent="0.3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4">
        <v>4.3600000000000003</v>
      </c>
      <c r="S6100" s="2">
        <v>2</v>
      </c>
      <c r="T6100" s="2">
        <v>0</v>
      </c>
      <c r="U6100" s="4">
        <v>1.7876000000000003</v>
      </c>
    </row>
    <row r="6101" spans="1:21" ht="15.75" customHeight="1" x14ac:dyDescent="0.3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4">
        <v>2888.1270000000004</v>
      </c>
      <c r="S6101" s="2">
        <v>11</v>
      </c>
      <c r="T6101" s="2">
        <v>0.1</v>
      </c>
      <c r="U6101" s="4">
        <v>609.71569999999997</v>
      </c>
    </row>
    <row r="6102" spans="1:21" ht="15.75" customHeight="1" x14ac:dyDescent="0.3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4">
        <v>1299.6600000000001</v>
      </c>
      <c r="S6102" s="2">
        <v>2</v>
      </c>
      <c r="T6102" s="2">
        <v>0</v>
      </c>
      <c r="U6102" s="4">
        <v>350.90820000000008</v>
      </c>
    </row>
    <row r="6103" spans="1:21" ht="15.75" customHeight="1" x14ac:dyDescent="0.3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4">
        <v>2254.41</v>
      </c>
      <c r="S6103" s="2">
        <v>5</v>
      </c>
      <c r="T6103" s="2">
        <v>0.1</v>
      </c>
      <c r="U6103" s="4">
        <v>375.73500000000001</v>
      </c>
    </row>
    <row r="6104" spans="1:21" ht="15.75" customHeight="1" x14ac:dyDescent="0.3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4">
        <v>104.85000000000001</v>
      </c>
      <c r="S6104" s="2">
        <v>3</v>
      </c>
      <c r="T6104" s="2">
        <v>0</v>
      </c>
      <c r="U6104" s="4">
        <v>28.309500000000007</v>
      </c>
    </row>
    <row r="6105" spans="1:21" ht="15.75" customHeight="1" x14ac:dyDescent="0.3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4">
        <v>59.97</v>
      </c>
      <c r="S6105" s="2">
        <v>3</v>
      </c>
      <c r="T6105" s="2">
        <v>0</v>
      </c>
      <c r="U6105" s="4">
        <v>20.389799999999994</v>
      </c>
    </row>
    <row r="6106" spans="1:21" ht="15.75" customHeight="1" x14ac:dyDescent="0.3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4">
        <v>314.53199999999998</v>
      </c>
      <c r="S6106" s="2">
        <v>2</v>
      </c>
      <c r="T6106" s="2">
        <v>0.4</v>
      </c>
      <c r="U6106" s="4">
        <v>-83.875200000000035</v>
      </c>
    </row>
    <row r="6107" spans="1:21" ht="15.75" customHeight="1" x14ac:dyDescent="0.3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4">
        <v>13.632</v>
      </c>
      <c r="S6107" s="2">
        <v>4</v>
      </c>
      <c r="T6107" s="2">
        <v>0.2</v>
      </c>
      <c r="U6107" s="4">
        <v>3.5783999999999998</v>
      </c>
    </row>
    <row r="6108" spans="1:21" ht="15.75" customHeight="1" x14ac:dyDescent="0.3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4">
        <v>19.431999999999995</v>
      </c>
      <c r="S6108" s="2">
        <v>2</v>
      </c>
      <c r="T6108" s="2">
        <v>0.8</v>
      </c>
      <c r="U6108" s="4">
        <v>-49.551600000000022</v>
      </c>
    </row>
    <row r="6109" spans="1:21" ht="15.75" customHeight="1" x14ac:dyDescent="0.3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4">
        <v>65.44</v>
      </c>
      <c r="S6109" s="2">
        <v>5</v>
      </c>
      <c r="T6109" s="2">
        <v>0.2</v>
      </c>
      <c r="U6109" s="4">
        <v>-8.1800000000000033</v>
      </c>
    </row>
    <row r="6110" spans="1:21" ht="15.75" customHeight="1" x14ac:dyDescent="0.3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4">
        <v>6</v>
      </c>
      <c r="S6110" s="2">
        <v>2</v>
      </c>
      <c r="T6110" s="2">
        <v>0.2</v>
      </c>
      <c r="U6110" s="4">
        <v>2.0999999999999996</v>
      </c>
    </row>
    <row r="6111" spans="1:21" ht="15.75" customHeight="1" x14ac:dyDescent="0.3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4">
        <v>1.9079999999999997</v>
      </c>
      <c r="S6111" s="2">
        <v>3</v>
      </c>
      <c r="T6111" s="2">
        <v>0.8</v>
      </c>
      <c r="U6111" s="4">
        <v>-3.2436000000000016</v>
      </c>
    </row>
    <row r="6112" spans="1:21" ht="15.75" customHeight="1" x14ac:dyDescent="0.3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4">
        <v>1474.8020000000001</v>
      </c>
      <c r="S6112" s="2">
        <v>7</v>
      </c>
      <c r="T6112" s="2">
        <v>0.3</v>
      </c>
      <c r="U6112" s="4">
        <v>-21.068600000000174</v>
      </c>
    </row>
    <row r="6113" spans="1:21" ht="15.75" customHeight="1" x14ac:dyDescent="0.3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4">
        <v>110.096</v>
      </c>
      <c r="S6113" s="2">
        <v>2</v>
      </c>
      <c r="T6113" s="2">
        <v>0.2</v>
      </c>
      <c r="U6113" s="4">
        <v>33.028800000000004</v>
      </c>
    </row>
    <row r="6114" spans="1:21" ht="15.75" customHeight="1" x14ac:dyDescent="0.3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4">
        <v>16.752000000000002</v>
      </c>
      <c r="S6114" s="2">
        <v>6</v>
      </c>
      <c r="T6114" s="2">
        <v>0.2</v>
      </c>
      <c r="U6114" s="4">
        <v>5.4443999999999999</v>
      </c>
    </row>
    <row r="6115" spans="1:21" ht="15.75" customHeight="1" x14ac:dyDescent="0.3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4">
        <v>1537.0739999999998</v>
      </c>
      <c r="S6115" s="2">
        <v>9</v>
      </c>
      <c r="T6115" s="2">
        <v>0.3</v>
      </c>
      <c r="U6115" s="4">
        <v>0</v>
      </c>
    </row>
    <row r="6116" spans="1:21" ht="15.75" customHeight="1" x14ac:dyDescent="0.3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4">
        <v>449.37200000000001</v>
      </c>
      <c r="S6116" s="2">
        <v>2</v>
      </c>
      <c r="T6116" s="2">
        <v>0.3</v>
      </c>
      <c r="U6116" s="4">
        <v>-12.839199999999977</v>
      </c>
    </row>
    <row r="6117" spans="1:21" ht="15.75" customHeight="1" x14ac:dyDescent="0.3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4">
        <v>41.904000000000003</v>
      </c>
      <c r="S6117" s="2">
        <v>6</v>
      </c>
      <c r="T6117" s="2">
        <v>0.2</v>
      </c>
      <c r="U6117" s="4">
        <v>14.142599999999996</v>
      </c>
    </row>
    <row r="6118" spans="1:21" ht="15.75" customHeight="1" x14ac:dyDescent="0.3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4">
        <v>2279.96</v>
      </c>
      <c r="S6118" s="2">
        <v>4</v>
      </c>
      <c r="T6118" s="2">
        <v>0</v>
      </c>
      <c r="U6118" s="4">
        <v>592.78960000000006</v>
      </c>
    </row>
    <row r="6119" spans="1:21" ht="15.75" customHeight="1" x14ac:dyDescent="0.3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4">
        <v>14.940000000000001</v>
      </c>
      <c r="S6119" s="2">
        <v>3</v>
      </c>
      <c r="T6119" s="2">
        <v>0</v>
      </c>
      <c r="U6119" s="4">
        <v>6.8723999999999998</v>
      </c>
    </row>
    <row r="6120" spans="1:21" ht="15.75" customHeight="1" x14ac:dyDescent="0.3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4">
        <v>191.976</v>
      </c>
      <c r="S6120" s="2">
        <v>3</v>
      </c>
      <c r="T6120" s="2">
        <v>0.2</v>
      </c>
      <c r="U6120" s="4">
        <v>19.197599999999994</v>
      </c>
    </row>
    <row r="6121" spans="1:21" ht="15.75" customHeight="1" x14ac:dyDescent="0.3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4">
        <v>23.832000000000001</v>
      </c>
      <c r="S6121" s="2">
        <v>3</v>
      </c>
      <c r="T6121" s="2">
        <v>0.2</v>
      </c>
      <c r="U6121" s="4">
        <v>6.5538000000000007</v>
      </c>
    </row>
    <row r="6122" spans="1:21" ht="15.75" customHeight="1" x14ac:dyDescent="0.3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4">
        <v>409.21600000000001</v>
      </c>
      <c r="S6122" s="2">
        <v>8</v>
      </c>
      <c r="T6122" s="2">
        <v>0.2</v>
      </c>
      <c r="U6122" s="4">
        <v>61.38239999999999</v>
      </c>
    </row>
    <row r="6123" spans="1:21" ht="15.75" customHeight="1" x14ac:dyDescent="0.3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4">
        <v>72.588000000000008</v>
      </c>
      <c r="S6123" s="2">
        <v>2</v>
      </c>
      <c r="T6123" s="2">
        <v>0.7</v>
      </c>
      <c r="U6123" s="4">
        <v>-128.2388</v>
      </c>
    </row>
    <row r="6124" spans="1:21" ht="15.75" customHeight="1" x14ac:dyDescent="0.3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4">
        <v>61.567999999999998</v>
      </c>
      <c r="S6124" s="2">
        <v>2</v>
      </c>
      <c r="T6124" s="2">
        <v>0.2</v>
      </c>
      <c r="U6124" s="4">
        <v>4.6175999999999995</v>
      </c>
    </row>
    <row r="6125" spans="1:21" ht="15.75" customHeight="1" x14ac:dyDescent="0.3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4">
        <v>20.96</v>
      </c>
      <c r="S6125" s="2">
        <v>4</v>
      </c>
      <c r="T6125" s="2">
        <v>0.2</v>
      </c>
      <c r="U6125" s="4">
        <v>6.8119999999999994</v>
      </c>
    </row>
    <row r="6126" spans="1:21" ht="15.75" customHeight="1" x14ac:dyDescent="0.3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4">
        <v>44.75</v>
      </c>
      <c r="S6126" s="2">
        <v>5</v>
      </c>
      <c r="T6126" s="2">
        <v>0</v>
      </c>
      <c r="U6126" s="4">
        <v>8.5024999999999942</v>
      </c>
    </row>
    <row r="6127" spans="1:21" ht="15.75" customHeight="1" x14ac:dyDescent="0.3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4">
        <v>11.96</v>
      </c>
      <c r="S6127" s="2">
        <v>2</v>
      </c>
      <c r="T6127" s="2">
        <v>0</v>
      </c>
      <c r="U6127" s="4">
        <v>5.3819999999999997</v>
      </c>
    </row>
    <row r="6128" spans="1:21" ht="15.75" customHeight="1" x14ac:dyDescent="0.3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4">
        <v>3.9119999999999999</v>
      </c>
      <c r="S6128" s="2">
        <v>1</v>
      </c>
      <c r="T6128" s="2">
        <v>0.2</v>
      </c>
      <c r="U6128" s="4">
        <v>1.2713999999999996</v>
      </c>
    </row>
    <row r="6129" spans="1:21" ht="15.75" customHeight="1" x14ac:dyDescent="0.3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4">
        <v>327.99600000000004</v>
      </c>
      <c r="S6129" s="2">
        <v>6</v>
      </c>
      <c r="T6129" s="2">
        <v>0.1</v>
      </c>
      <c r="U6129" s="4">
        <v>54.666000000000011</v>
      </c>
    </row>
    <row r="6130" spans="1:21" ht="15.75" customHeight="1" x14ac:dyDescent="0.3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4">
        <v>49.408000000000001</v>
      </c>
      <c r="S6130" s="2">
        <v>4</v>
      </c>
      <c r="T6130" s="2">
        <v>0.2</v>
      </c>
      <c r="U6130" s="4">
        <v>18.527999999999999</v>
      </c>
    </row>
    <row r="6131" spans="1:21" ht="15.75" customHeight="1" x14ac:dyDescent="0.3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4">
        <v>53.25</v>
      </c>
      <c r="S6131" s="2">
        <v>3</v>
      </c>
      <c r="T6131" s="2">
        <v>0</v>
      </c>
      <c r="U6131" s="4">
        <v>20.767499999999998</v>
      </c>
    </row>
    <row r="6132" spans="1:21" ht="15.75" customHeight="1" x14ac:dyDescent="0.3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4">
        <v>3.76</v>
      </c>
      <c r="S6132" s="2">
        <v>2</v>
      </c>
      <c r="T6132" s="2">
        <v>0</v>
      </c>
      <c r="U6132" s="4">
        <v>1.3159999999999998</v>
      </c>
    </row>
    <row r="6133" spans="1:21" ht="15.75" customHeight="1" x14ac:dyDescent="0.3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4">
        <v>767.21400000000006</v>
      </c>
      <c r="S6133" s="2">
        <v>14</v>
      </c>
      <c r="T6133" s="2">
        <v>0.1</v>
      </c>
      <c r="U6133" s="4">
        <v>161.96739999999997</v>
      </c>
    </row>
    <row r="6134" spans="1:21" ht="15.75" customHeight="1" x14ac:dyDescent="0.3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4">
        <v>163.96</v>
      </c>
      <c r="S6134" s="2">
        <v>5</v>
      </c>
      <c r="T6134" s="2">
        <v>0.2</v>
      </c>
      <c r="U6134" s="4">
        <v>59.435499999999998</v>
      </c>
    </row>
    <row r="6135" spans="1:21" ht="15.75" customHeight="1" x14ac:dyDescent="0.3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4">
        <v>161.28</v>
      </c>
      <c r="S6135" s="2">
        <v>2</v>
      </c>
      <c r="T6135" s="2">
        <v>0.2</v>
      </c>
      <c r="U6135" s="4">
        <v>12.095999999999997</v>
      </c>
    </row>
    <row r="6136" spans="1:21" ht="15.75" customHeight="1" x14ac:dyDescent="0.3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4">
        <v>192.8</v>
      </c>
      <c r="S6136" s="2">
        <v>4</v>
      </c>
      <c r="T6136" s="2">
        <v>0</v>
      </c>
      <c r="U6136" s="4">
        <v>55.911999999999978</v>
      </c>
    </row>
    <row r="6137" spans="1:21" ht="15.75" customHeight="1" x14ac:dyDescent="0.3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4">
        <v>27.695999999999998</v>
      </c>
      <c r="S6137" s="2">
        <v>3</v>
      </c>
      <c r="T6137" s="2">
        <v>0.2</v>
      </c>
      <c r="U6137" s="4">
        <v>3.4619999999999997</v>
      </c>
    </row>
    <row r="6138" spans="1:21" ht="15.75" customHeight="1" x14ac:dyDescent="0.3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4">
        <v>73.163999999999987</v>
      </c>
      <c r="S6138" s="2">
        <v>6</v>
      </c>
      <c r="T6138" s="2">
        <v>0.8</v>
      </c>
      <c r="U6138" s="4">
        <v>-186.56820000000005</v>
      </c>
    </row>
    <row r="6139" spans="1:21" ht="15.75" customHeight="1" x14ac:dyDescent="0.3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4">
        <v>32.064</v>
      </c>
      <c r="S6139" s="2">
        <v>6</v>
      </c>
      <c r="T6139" s="2">
        <v>0.2</v>
      </c>
      <c r="U6139" s="4">
        <v>11.222399999999999</v>
      </c>
    </row>
    <row r="6140" spans="1:21" ht="15.75" customHeight="1" x14ac:dyDescent="0.3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4">
        <v>205.666</v>
      </c>
      <c r="S6140" s="2">
        <v>2</v>
      </c>
      <c r="T6140" s="2">
        <v>0.15</v>
      </c>
      <c r="U6140" s="4">
        <v>-12.097999999999999</v>
      </c>
    </row>
    <row r="6141" spans="1:21" ht="15.75" customHeight="1" x14ac:dyDescent="0.3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4">
        <v>115.44</v>
      </c>
      <c r="S6141" s="2">
        <v>3</v>
      </c>
      <c r="T6141" s="2">
        <v>0</v>
      </c>
      <c r="U6141" s="4">
        <v>30.014399999999998</v>
      </c>
    </row>
    <row r="6142" spans="1:21" ht="15.75" customHeight="1" x14ac:dyDescent="0.3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4">
        <v>274.8</v>
      </c>
      <c r="S6142" s="2">
        <v>5</v>
      </c>
      <c r="T6142" s="2">
        <v>0</v>
      </c>
      <c r="U6142" s="4">
        <v>134.65199999999999</v>
      </c>
    </row>
    <row r="6143" spans="1:21" ht="15.75" customHeight="1" x14ac:dyDescent="0.3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4">
        <v>195.64</v>
      </c>
      <c r="S6143" s="2">
        <v>4</v>
      </c>
      <c r="T6143" s="2">
        <v>0</v>
      </c>
      <c r="U6143" s="4">
        <v>3.9128000000000043</v>
      </c>
    </row>
    <row r="6144" spans="1:21" ht="15.75" customHeight="1" x14ac:dyDescent="0.3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4">
        <v>257.98</v>
      </c>
      <c r="S6144" s="2">
        <v>2</v>
      </c>
      <c r="T6144" s="2">
        <v>0</v>
      </c>
      <c r="U6144" s="4">
        <v>74.8142</v>
      </c>
    </row>
    <row r="6145" spans="1:21" ht="15.75" customHeight="1" x14ac:dyDescent="0.3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4">
        <v>119.03999999999999</v>
      </c>
      <c r="S6145" s="2">
        <v>6</v>
      </c>
      <c r="T6145" s="2">
        <v>0</v>
      </c>
      <c r="U6145" s="4">
        <v>48.806400000000011</v>
      </c>
    </row>
    <row r="6146" spans="1:21" ht="15.75" customHeight="1" x14ac:dyDescent="0.3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4">
        <v>20.07</v>
      </c>
      <c r="S6146" s="2">
        <v>3</v>
      </c>
      <c r="T6146" s="2">
        <v>0</v>
      </c>
      <c r="U6146" s="4">
        <v>9.2321999999999989</v>
      </c>
    </row>
    <row r="6147" spans="1:21" ht="15.75" customHeight="1" x14ac:dyDescent="0.3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4">
        <v>11.76</v>
      </c>
      <c r="S6147" s="2">
        <v>4</v>
      </c>
      <c r="T6147" s="2">
        <v>0</v>
      </c>
      <c r="U6147" s="4">
        <v>3.1752000000000002</v>
      </c>
    </row>
    <row r="6148" spans="1:21" ht="15.75" customHeight="1" x14ac:dyDescent="0.3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4">
        <v>11.76</v>
      </c>
      <c r="S6148" s="2">
        <v>4</v>
      </c>
      <c r="T6148" s="2">
        <v>0</v>
      </c>
      <c r="U6148" s="4">
        <v>3.1752000000000002</v>
      </c>
    </row>
    <row r="6149" spans="1:21" ht="15.75" customHeight="1" x14ac:dyDescent="0.3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4">
        <v>40.736000000000004</v>
      </c>
      <c r="S6149" s="2">
        <v>2</v>
      </c>
      <c r="T6149" s="2">
        <v>0.2</v>
      </c>
      <c r="U6149" s="4">
        <v>14.7668</v>
      </c>
    </row>
    <row r="6150" spans="1:21" ht="15.75" customHeight="1" x14ac:dyDescent="0.3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4">
        <v>201.584</v>
      </c>
      <c r="S6150" s="2">
        <v>2</v>
      </c>
      <c r="T6150" s="2">
        <v>0.2</v>
      </c>
      <c r="U6150" s="4">
        <v>12.599000000000004</v>
      </c>
    </row>
    <row r="6151" spans="1:21" ht="15.75" customHeight="1" x14ac:dyDescent="0.3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4">
        <v>340.70400000000006</v>
      </c>
      <c r="S6151" s="2">
        <v>6</v>
      </c>
      <c r="T6151" s="2">
        <v>0.2</v>
      </c>
      <c r="U6151" s="4">
        <v>-34.070400000000006</v>
      </c>
    </row>
    <row r="6152" spans="1:21" ht="15.75" customHeight="1" x14ac:dyDescent="0.3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4">
        <v>354.90000000000003</v>
      </c>
      <c r="S6152" s="2">
        <v>5</v>
      </c>
      <c r="T6152" s="2">
        <v>0</v>
      </c>
      <c r="U6152" s="4">
        <v>88.725000000000023</v>
      </c>
    </row>
    <row r="6153" spans="1:21" ht="15.75" customHeight="1" x14ac:dyDescent="0.3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4">
        <v>1198.33</v>
      </c>
      <c r="S6153" s="2">
        <v>10</v>
      </c>
      <c r="T6153" s="2">
        <v>0.15</v>
      </c>
      <c r="U6153" s="4">
        <v>70.490000000000009</v>
      </c>
    </row>
    <row r="6154" spans="1:21" ht="15.75" customHeight="1" x14ac:dyDescent="0.3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4">
        <v>87.92</v>
      </c>
      <c r="S6154" s="2">
        <v>4</v>
      </c>
      <c r="T6154" s="2">
        <v>0</v>
      </c>
      <c r="U6154" s="4">
        <v>0.87919999999999732</v>
      </c>
    </row>
    <row r="6155" spans="1:21" ht="15.75" customHeight="1" x14ac:dyDescent="0.3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4">
        <v>51.967999999999996</v>
      </c>
      <c r="S6155" s="2">
        <v>2</v>
      </c>
      <c r="T6155" s="2">
        <v>0.2</v>
      </c>
      <c r="U6155" s="4">
        <v>10.393599999999998</v>
      </c>
    </row>
    <row r="6156" spans="1:21" ht="15.75" customHeight="1" x14ac:dyDescent="0.3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4">
        <v>51.336000000000006</v>
      </c>
      <c r="S6156" s="2">
        <v>3</v>
      </c>
      <c r="T6156" s="2">
        <v>0.2</v>
      </c>
      <c r="U6156" s="4">
        <v>5.7752999999999961</v>
      </c>
    </row>
    <row r="6157" spans="1:21" ht="15.75" customHeight="1" x14ac:dyDescent="0.3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4">
        <v>332.70400000000001</v>
      </c>
      <c r="S6157" s="2">
        <v>1</v>
      </c>
      <c r="T6157" s="2">
        <v>0.2</v>
      </c>
      <c r="U6157" s="4">
        <v>33.270399999999981</v>
      </c>
    </row>
    <row r="6158" spans="1:21" ht="15.75" customHeight="1" x14ac:dyDescent="0.3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4">
        <v>42.408000000000008</v>
      </c>
      <c r="S6158" s="2">
        <v>3</v>
      </c>
      <c r="T6158" s="2">
        <v>0.2</v>
      </c>
      <c r="U6158" s="4">
        <v>9.5418000000000003</v>
      </c>
    </row>
    <row r="6159" spans="1:21" ht="15.75" customHeight="1" x14ac:dyDescent="0.3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4">
        <v>81.539999999999992</v>
      </c>
      <c r="S6159" s="2">
        <v>3</v>
      </c>
      <c r="T6159" s="2">
        <v>0</v>
      </c>
      <c r="U6159" s="4">
        <v>38.323799999999999</v>
      </c>
    </row>
    <row r="6160" spans="1:21" ht="15.75" customHeight="1" x14ac:dyDescent="0.3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4">
        <v>167.28</v>
      </c>
      <c r="S6160" s="2">
        <v>12</v>
      </c>
      <c r="T6160" s="2">
        <v>0</v>
      </c>
      <c r="U6160" s="4">
        <v>23.419200000000011</v>
      </c>
    </row>
    <row r="6161" spans="1:21" ht="15.75" customHeight="1" x14ac:dyDescent="0.3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4">
        <v>772.68</v>
      </c>
      <c r="S6161" s="2">
        <v>4</v>
      </c>
      <c r="T6161" s="2">
        <v>0</v>
      </c>
      <c r="U6161" s="4">
        <v>108.17520000000002</v>
      </c>
    </row>
    <row r="6162" spans="1:21" ht="15.75" customHeight="1" x14ac:dyDescent="0.3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4">
        <v>323.97600000000006</v>
      </c>
      <c r="S6162" s="2">
        <v>3</v>
      </c>
      <c r="T6162" s="2">
        <v>0.2</v>
      </c>
      <c r="U6162" s="4">
        <v>28.347899999999981</v>
      </c>
    </row>
    <row r="6163" spans="1:21" ht="15.75" customHeight="1" x14ac:dyDescent="0.3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4">
        <v>11.808</v>
      </c>
      <c r="S6163" s="2">
        <v>4</v>
      </c>
      <c r="T6163" s="2">
        <v>0.2</v>
      </c>
      <c r="U6163" s="4">
        <v>3.9851999999999999</v>
      </c>
    </row>
    <row r="6164" spans="1:21" ht="15.75" customHeight="1" x14ac:dyDescent="0.3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4">
        <v>26.160000000000004</v>
      </c>
      <c r="S6164" s="2">
        <v>3</v>
      </c>
      <c r="T6164" s="2">
        <v>0.2</v>
      </c>
      <c r="U6164" s="4">
        <v>1.961999999999998</v>
      </c>
    </row>
    <row r="6165" spans="1:21" ht="15.75" customHeight="1" x14ac:dyDescent="0.3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4">
        <v>33.57</v>
      </c>
      <c r="S6165" s="2">
        <v>5</v>
      </c>
      <c r="T6165" s="2">
        <v>0.7</v>
      </c>
      <c r="U6165" s="4">
        <v>-25.737000000000002</v>
      </c>
    </row>
    <row r="6166" spans="1:21" ht="15.75" customHeight="1" x14ac:dyDescent="0.3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4">
        <v>4.9920000000000009</v>
      </c>
      <c r="S6166" s="2">
        <v>3</v>
      </c>
      <c r="T6166" s="2">
        <v>0.2</v>
      </c>
      <c r="U6166" s="4">
        <v>1.3728000000000002</v>
      </c>
    </row>
    <row r="6167" spans="1:21" ht="15.75" customHeight="1" x14ac:dyDescent="0.3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4">
        <v>20.016000000000002</v>
      </c>
      <c r="S6167" s="2">
        <v>3</v>
      </c>
      <c r="T6167" s="2">
        <v>0.2</v>
      </c>
      <c r="U6167" s="4">
        <v>5.5044000000000013</v>
      </c>
    </row>
    <row r="6168" spans="1:21" ht="15.75" customHeight="1" x14ac:dyDescent="0.3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4">
        <v>170.24</v>
      </c>
      <c r="S6168" s="2">
        <v>2</v>
      </c>
      <c r="T6168" s="2">
        <v>0.2</v>
      </c>
      <c r="U6168" s="4">
        <v>53.199999999999989</v>
      </c>
    </row>
    <row r="6169" spans="1:21" ht="15.75" customHeight="1" x14ac:dyDescent="0.3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4">
        <v>117.456</v>
      </c>
      <c r="S6169" s="2">
        <v>3</v>
      </c>
      <c r="T6169" s="2">
        <v>0.2</v>
      </c>
      <c r="U6169" s="4">
        <v>44.045999999999992</v>
      </c>
    </row>
    <row r="6170" spans="1:21" ht="15.75" customHeight="1" x14ac:dyDescent="0.3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4">
        <v>22.96</v>
      </c>
      <c r="S6170" s="2">
        <v>2</v>
      </c>
      <c r="T6170" s="2">
        <v>0</v>
      </c>
      <c r="U6170" s="4">
        <v>11.250400000000001</v>
      </c>
    </row>
    <row r="6171" spans="1:21" ht="15.75" customHeight="1" x14ac:dyDescent="0.3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4">
        <v>13.36</v>
      </c>
      <c r="S6171" s="2">
        <v>2</v>
      </c>
      <c r="T6171" s="2">
        <v>0</v>
      </c>
      <c r="U6171" s="4">
        <v>6.4127999999999998</v>
      </c>
    </row>
    <row r="6172" spans="1:21" ht="15.75" customHeight="1" x14ac:dyDescent="0.3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4">
        <v>34.248000000000005</v>
      </c>
      <c r="S6172" s="2">
        <v>3</v>
      </c>
      <c r="T6172" s="2">
        <v>0.2</v>
      </c>
      <c r="U6172" s="4">
        <v>11.558699999999998</v>
      </c>
    </row>
    <row r="6173" spans="1:21" ht="15.75" customHeight="1" x14ac:dyDescent="0.3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4">
        <v>3.52</v>
      </c>
      <c r="S6173" s="2">
        <v>2</v>
      </c>
      <c r="T6173" s="2">
        <v>0</v>
      </c>
      <c r="U6173" s="4">
        <v>1.0207999999999999</v>
      </c>
    </row>
    <row r="6174" spans="1:21" ht="15.75" customHeight="1" x14ac:dyDescent="0.3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4">
        <v>26.7</v>
      </c>
      <c r="S6174" s="2">
        <v>5</v>
      </c>
      <c r="T6174" s="2">
        <v>0</v>
      </c>
      <c r="U6174" s="4">
        <v>12.548999999999999</v>
      </c>
    </row>
    <row r="6175" spans="1:21" ht="15.75" customHeight="1" x14ac:dyDescent="0.3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4">
        <v>21.2</v>
      </c>
      <c r="S6175" s="2">
        <v>2</v>
      </c>
      <c r="T6175" s="2">
        <v>0</v>
      </c>
      <c r="U6175" s="4">
        <v>9.1160000000000014</v>
      </c>
    </row>
    <row r="6176" spans="1:21" ht="15.75" customHeight="1" x14ac:dyDescent="0.3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4">
        <v>838.38</v>
      </c>
      <c r="S6176" s="2">
        <v>2</v>
      </c>
      <c r="T6176" s="2">
        <v>0</v>
      </c>
      <c r="U6176" s="4">
        <v>226.36260000000004</v>
      </c>
    </row>
    <row r="6177" spans="1:21" ht="15.75" customHeight="1" x14ac:dyDescent="0.3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4">
        <v>1690.04</v>
      </c>
      <c r="S6177" s="2">
        <v>4</v>
      </c>
      <c r="T6177" s="2">
        <v>0</v>
      </c>
      <c r="U6177" s="4">
        <v>422.51</v>
      </c>
    </row>
    <row r="6178" spans="1:21" ht="15.75" customHeight="1" x14ac:dyDescent="0.3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4">
        <v>85.96</v>
      </c>
      <c r="S6178" s="2">
        <v>7</v>
      </c>
      <c r="T6178" s="2">
        <v>0</v>
      </c>
      <c r="U6178" s="4">
        <v>24.068799999999996</v>
      </c>
    </row>
    <row r="6179" spans="1:21" ht="15.75" customHeight="1" x14ac:dyDescent="0.3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4">
        <v>121.96</v>
      </c>
      <c r="S6179" s="2">
        <v>2</v>
      </c>
      <c r="T6179" s="2">
        <v>0</v>
      </c>
      <c r="U6179" s="4">
        <v>57.32119999999999</v>
      </c>
    </row>
    <row r="6180" spans="1:21" ht="15.75" customHeight="1" x14ac:dyDescent="0.3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4">
        <v>23.92</v>
      </c>
      <c r="S6180" s="2">
        <v>4</v>
      </c>
      <c r="T6180" s="2">
        <v>0</v>
      </c>
      <c r="U6180" s="4">
        <v>11.720800000000001</v>
      </c>
    </row>
    <row r="6181" spans="1:21" ht="15.75" customHeight="1" x14ac:dyDescent="0.3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4">
        <v>63.96</v>
      </c>
      <c r="S6181" s="2">
        <v>2</v>
      </c>
      <c r="T6181" s="2">
        <v>0</v>
      </c>
      <c r="U6181" s="4">
        <v>6.3960000000000008</v>
      </c>
    </row>
    <row r="6182" spans="1:21" ht="15.75" customHeight="1" x14ac:dyDescent="0.3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4">
        <v>629.94999999999993</v>
      </c>
      <c r="S6182" s="2">
        <v>5</v>
      </c>
      <c r="T6182" s="2">
        <v>0</v>
      </c>
      <c r="U6182" s="4">
        <v>176.38600000000002</v>
      </c>
    </row>
    <row r="6183" spans="1:21" ht="15.75" customHeight="1" x14ac:dyDescent="0.3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4">
        <v>113.72999999999999</v>
      </c>
      <c r="S6183" s="2">
        <v>3</v>
      </c>
      <c r="T6183" s="2">
        <v>0</v>
      </c>
      <c r="U6183" s="4">
        <v>32.981699999999989</v>
      </c>
    </row>
    <row r="6184" spans="1:21" ht="15.75" customHeight="1" x14ac:dyDescent="0.3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4">
        <v>14.6</v>
      </c>
      <c r="S6184" s="2">
        <v>2</v>
      </c>
      <c r="T6184" s="2">
        <v>0</v>
      </c>
      <c r="U6184" s="4">
        <v>6.8619999999999992</v>
      </c>
    </row>
    <row r="6185" spans="1:21" ht="15.75" customHeight="1" x14ac:dyDescent="0.3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4">
        <v>887.84</v>
      </c>
      <c r="S6185" s="2">
        <v>8</v>
      </c>
      <c r="T6185" s="2">
        <v>0</v>
      </c>
      <c r="U6185" s="4">
        <v>17.756799999999998</v>
      </c>
    </row>
    <row r="6186" spans="1:21" ht="15.75" customHeight="1" x14ac:dyDescent="0.3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4">
        <v>403.92</v>
      </c>
      <c r="S6186" s="2">
        <v>5</v>
      </c>
      <c r="T6186" s="2">
        <v>0.2</v>
      </c>
      <c r="U6186" s="4">
        <v>25.245000000000019</v>
      </c>
    </row>
    <row r="6187" spans="1:21" ht="15.75" customHeight="1" x14ac:dyDescent="0.3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4">
        <v>106.8</v>
      </c>
      <c r="S6187" s="2">
        <v>10</v>
      </c>
      <c r="T6187" s="2">
        <v>0.2</v>
      </c>
      <c r="U6187" s="4">
        <v>10.679999999999996</v>
      </c>
    </row>
    <row r="6188" spans="1:21" ht="15.75" customHeight="1" x14ac:dyDescent="0.3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4">
        <v>70.949999999999989</v>
      </c>
      <c r="S6188" s="2">
        <v>3</v>
      </c>
      <c r="T6188" s="2">
        <v>0</v>
      </c>
      <c r="U6188" s="4">
        <v>20.575499999999998</v>
      </c>
    </row>
    <row r="6189" spans="1:21" ht="15.75" customHeight="1" x14ac:dyDescent="0.3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4">
        <v>34.944000000000003</v>
      </c>
      <c r="S6189" s="2">
        <v>6</v>
      </c>
      <c r="T6189" s="2">
        <v>0.2</v>
      </c>
      <c r="U6189" s="4">
        <v>11.793599999999998</v>
      </c>
    </row>
    <row r="6190" spans="1:21" ht="15.75" customHeight="1" x14ac:dyDescent="0.3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4">
        <v>119.03999999999999</v>
      </c>
      <c r="S6190" s="2">
        <v>6</v>
      </c>
      <c r="T6190" s="2">
        <v>0</v>
      </c>
      <c r="U6190" s="4">
        <v>35.711999999999989</v>
      </c>
    </row>
    <row r="6191" spans="1:21" ht="15.75" customHeight="1" x14ac:dyDescent="0.3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4">
        <v>383.84000000000003</v>
      </c>
      <c r="S6191" s="2">
        <v>4</v>
      </c>
      <c r="T6191" s="2">
        <v>0.2</v>
      </c>
      <c r="U6191" s="4">
        <v>47.97999999999999</v>
      </c>
    </row>
    <row r="6192" spans="1:21" ht="15.75" customHeight="1" x14ac:dyDescent="0.3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4">
        <v>799.56000000000006</v>
      </c>
      <c r="S6192" s="2">
        <v>9</v>
      </c>
      <c r="T6192" s="2">
        <v>0</v>
      </c>
      <c r="U6192" s="4">
        <v>207.88559999999998</v>
      </c>
    </row>
    <row r="6193" spans="1:21" ht="15.75" customHeight="1" x14ac:dyDescent="0.3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4">
        <v>31.44</v>
      </c>
      <c r="S6193" s="2">
        <v>3</v>
      </c>
      <c r="T6193" s="2">
        <v>0</v>
      </c>
      <c r="U6193" s="4">
        <v>8.4888000000000012</v>
      </c>
    </row>
    <row r="6194" spans="1:21" ht="15.75" customHeight="1" x14ac:dyDescent="0.3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4">
        <v>25.920000000000005</v>
      </c>
      <c r="S6194" s="2">
        <v>5</v>
      </c>
      <c r="T6194" s="2">
        <v>0.2</v>
      </c>
      <c r="U6194" s="4">
        <v>9.0719999999999992</v>
      </c>
    </row>
    <row r="6195" spans="1:21" ht="15.75" customHeight="1" x14ac:dyDescent="0.3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4">
        <v>6.3299999999999992</v>
      </c>
      <c r="S6195" s="2">
        <v>5</v>
      </c>
      <c r="T6195" s="2">
        <v>0.8</v>
      </c>
      <c r="U6195" s="4">
        <v>-9.8114999999999988</v>
      </c>
    </row>
    <row r="6196" spans="1:21" ht="15.75" customHeight="1" x14ac:dyDescent="0.3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4">
        <v>75.88</v>
      </c>
      <c r="S6196" s="2">
        <v>5</v>
      </c>
      <c r="T6196" s="2">
        <v>0.2</v>
      </c>
      <c r="U6196" s="4">
        <v>26.557999999999993</v>
      </c>
    </row>
    <row r="6197" spans="1:21" ht="15.75" customHeight="1" x14ac:dyDescent="0.3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4">
        <v>329.988</v>
      </c>
      <c r="S6197" s="2">
        <v>2</v>
      </c>
      <c r="T6197" s="2">
        <v>0.4</v>
      </c>
      <c r="U6197" s="4">
        <v>-76.997200000000021</v>
      </c>
    </row>
    <row r="6198" spans="1:21" ht="15.75" customHeight="1" x14ac:dyDescent="0.3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4">
        <v>71.376000000000005</v>
      </c>
      <c r="S6198" s="2">
        <v>3</v>
      </c>
      <c r="T6198" s="2">
        <v>0.2</v>
      </c>
      <c r="U6198" s="4">
        <v>-4.460999999999995</v>
      </c>
    </row>
    <row r="6199" spans="1:21" ht="15.75" customHeight="1" x14ac:dyDescent="0.3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4">
        <v>63.769999999999996</v>
      </c>
      <c r="S6199" s="2">
        <v>7</v>
      </c>
      <c r="T6199" s="2">
        <v>0</v>
      </c>
      <c r="U6199" s="4">
        <v>28.696499999999993</v>
      </c>
    </row>
    <row r="6200" spans="1:21" ht="15.75" customHeight="1" x14ac:dyDescent="0.3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4">
        <v>50.97</v>
      </c>
      <c r="S6200" s="2">
        <v>3</v>
      </c>
      <c r="T6200" s="2">
        <v>0</v>
      </c>
      <c r="U6200" s="4">
        <v>13.252199999999997</v>
      </c>
    </row>
    <row r="6201" spans="1:21" ht="15.75" customHeight="1" x14ac:dyDescent="0.3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4">
        <v>96.08</v>
      </c>
      <c r="S6201" s="2">
        <v>2</v>
      </c>
      <c r="T6201" s="2">
        <v>0</v>
      </c>
      <c r="U6201" s="4">
        <v>46.118399999999994</v>
      </c>
    </row>
    <row r="6202" spans="1:21" ht="15.75" customHeight="1" x14ac:dyDescent="0.3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4">
        <v>1439.9680000000001</v>
      </c>
      <c r="S6202" s="2">
        <v>4</v>
      </c>
      <c r="T6202" s="2">
        <v>0.2</v>
      </c>
      <c r="U6202" s="4">
        <v>485.98919999999993</v>
      </c>
    </row>
    <row r="6203" spans="1:21" ht="15.75" customHeight="1" x14ac:dyDescent="0.3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4">
        <v>43.56</v>
      </c>
      <c r="S6203" s="2">
        <v>3</v>
      </c>
      <c r="T6203" s="2">
        <v>0.2</v>
      </c>
      <c r="U6203" s="4">
        <v>-4.9004999999999974</v>
      </c>
    </row>
    <row r="6204" spans="1:21" ht="15.75" customHeight="1" x14ac:dyDescent="0.3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4">
        <v>563.91999999999996</v>
      </c>
      <c r="S6204" s="2">
        <v>5</v>
      </c>
      <c r="T6204" s="2">
        <v>0.2</v>
      </c>
      <c r="U6204" s="4">
        <v>7.0489999999999498</v>
      </c>
    </row>
    <row r="6205" spans="1:21" ht="15.75" customHeight="1" x14ac:dyDescent="0.3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4">
        <v>235.15199999999999</v>
      </c>
      <c r="S6205" s="2">
        <v>8</v>
      </c>
      <c r="T6205" s="2">
        <v>0.4</v>
      </c>
      <c r="U6205" s="4">
        <v>-47.030399999999986</v>
      </c>
    </row>
    <row r="6206" spans="1:21" ht="15.75" customHeight="1" x14ac:dyDescent="0.3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4">
        <v>7.7120000000000006</v>
      </c>
      <c r="S6206" s="2">
        <v>2</v>
      </c>
      <c r="T6206" s="2">
        <v>0.2</v>
      </c>
      <c r="U6206" s="4">
        <v>1.7352000000000005</v>
      </c>
    </row>
    <row r="6207" spans="1:21" ht="15.75" customHeight="1" x14ac:dyDescent="0.3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4">
        <v>51.016000000000005</v>
      </c>
      <c r="S6207" s="2">
        <v>7</v>
      </c>
      <c r="T6207" s="2">
        <v>0.2</v>
      </c>
      <c r="U6207" s="4">
        <v>15.942499999999992</v>
      </c>
    </row>
    <row r="6208" spans="1:21" ht="15.75" customHeight="1" x14ac:dyDescent="0.3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4">
        <v>25.248000000000001</v>
      </c>
      <c r="S6208" s="2">
        <v>4</v>
      </c>
      <c r="T6208" s="2">
        <v>0.2</v>
      </c>
      <c r="U6208" s="4">
        <v>7.8899999999999979</v>
      </c>
    </row>
    <row r="6209" spans="1:21" ht="15.75" customHeight="1" x14ac:dyDescent="0.3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4">
        <v>56.686</v>
      </c>
      <c r="S6209" s="2">
        <v>1</v>
      </c>
      <c r="T6209" s="2">
        <v>0.3</v>
      </c>
      <c r="U6209" s="4">
        <v>-14.576399999999996</v>
      </c>
    </row>
    <row r="6210" spans="1:21" ht="15.75" customHeight="1" x14ac:dyDescent="0.3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4">
        <v>51.168000000000006</v>
      </c>
      <c r="S6210" s="2">
        <v>2</v>
      </c>
      <c r="T6210" s="2">
        <v>0.2</v>
      </c>
      <c r="U6210" s="4">
        <v>-6.3960000000000008</v>
      </c>
    </row>
    <row r="6211" spans="1:21" ht="15.75" customHeight="1" x14ac:dyDescent="0.3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4">
        <v>2793.5280000000002</v>
      </c>
      <c r="S6211" s="2">
        <v>9</v>
      </c>
      <c r="T6211" s="2">
        <v>0.2</v>
      </c>
      <c r="U6211" s="4">
        <v>942.81569999999988</v>
      </c>
    </row>
    <row r="6212" spans="1:21" ht="15.75" customHeight="1" x14ac:dyDescent="0.3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4">
        <v>1000.0200000000001</v>
      </c>
      <c r="S6212" s="2">
        <v>7</v>
      </c>
      <c r="T6212" s="2">
        <v>0</v>
      </c>
      <c r="U6212" s="4">
        <v>290.00579999999991</v>
      </c>
    </row>
    <row r="6213" spans="1:21" ht="15.75" customHeight="1" x14ac:dyDescent="0.3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4">
        <v>65.94</v>
      </c>
      <c r="S6213" s="2">
        <v>3</v>
      </c>
      <c r="T6213" s="2">
        <v>0</v>
      </c>
      <c r="U6213" s="4">
        <v>22.419600000000003</v>
      </c>
    </row>
    <row r="6214" spans="1:21" ht="15.75" customHeight="1" x14ac:dyDescent="0.3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4">
        <v>18.240000000000002</v>
      </c>
      <c r="S6214" s="2">
        <v>3</v>
      </c>
      <c r="T6214" s="2">
        <v>0</v>
      </c>
      <c r="U6214" s="4">
        <v>9.120000000000001</v>
      </c>
    </row>
    <row r="6215" spans="1:21" ht="15.75" customHeight="1" x14ac:dyDescent="0.3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4">
        <v>76.12</v>
      </c>
      <c r="S6215" s="2">
        <v>2</v>
      </c>
      <c r="T6215" s="2">
        <v>0</v>
      </c>
      <c r="U6215" s="4">
        <v>22.074799999999996</v>
      </c>
    </row>
    <row r="6216" spans="1:21" ht="15.75" customHeight="1" x14ac:dyDescent="0.3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4">
        <v>7.64</v>
      </c>
      <c r="S6216" s="2">
        <v>1</v>
      </c>
      <c r="T6216" s="2">
        <v>0</v>
      </c>
      <c r="U6216" s="4">
        <v>3.7435999999999998</v>
      </c>
    </row>
    <row r="6217" spans="1:21" ht="15.75" customHeight="1" x14ac:dyDescent="0.3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4">
        <v>68.16</v>
      </c>
      <c r="S6217" s="2">
        <v>3</v>
      </c>
      <c r="T6217" s="2">
        <v>0</v>
      </c>
      <c r="U6217" s="4">
        <v>27.945600000000002</v>
      </c>
    </row>
    <row r="6218" spans="1:21" ht="15.75" customHeight="1" x14ac:dyDescent="0.3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4">
        <v>62.24</v>
      </c>
      <c r="S6218" s="2">
        <v>8</v>
      </c>
      <c r="T6218" s="2">
        <v>0</v>
      </c>
      <c r="U6218" s="4">
        <v>29.252800000000001</v>
      </c>
    </row>
    <row r="6219" spans="1:21" ht="15.75" customHeight="1" x14ac:dyDescent="0.3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4">
        <v>29.97</v>
      </c>
      <c r="S6219" s="2">
        <v>3</v>
      </c>
      <c r="T6219" s="2">
        <v>0</v>
      </c>
      <c r="U6219" s="4">
        <v>0.29969999999999963</v>
      </c>
    </row>
    <row r="6220" spans="1:21" ht="15.75" customHeight="1" x14ac:dyDescent="0.3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4">
        <v>125.69999999999999</v>
      </c>
      <c r="S6220" s="2">
        <v>6</v>
      </c>
      <c r="T6220" s="2">
        <v>0</v>
      </c>
      <c r="U6220" s="4">
        <v>35.195999999999998</v>
      </c>
    </row>
    <row r="6221" spans="1:21" ht="15.75" customHeight="1" x14ac:dyDescent="0.3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4">
        <v>191.98</v>
      </c>
      <c r="S6221" s="2">
        <v>2</v>
      </c>
      <c r="T6221" s="2">
        <v>0</v>
      </c>
      <c r="U6221" s="4">
        <v>51.834599999999995</v>
      </c>
    </row>
    <row r="6222" spans="1:21" ht="15.75" customHeight="1" x14ac:dyDescent="0.3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4">
        <v>20.86</v>
      </c>
      <c r="S6222" s="2">
        <v>7</v>
      </c>
      <c r="T6222" s="2">
        <v>0</v>
      </c>
      <c r="U6222" s="4">
        <v>1.4601999999999977</v>
      </c>
    </row>
    <row r="6223" spans="1:21" ht="15.75" customHeight="1" x14ac:dyDescent="0.3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4">
        <v>56.699999999999996</v>
      </c>
      <c r="S6223" s="2">
        <v>9</v>
      </c>
      <c r="T6223" s="2">
        <v>0</v>
      </c>
      <c r="U6223" s="4">
        <v>26.081999999999997</v>
      </c>
    </row>
    <row r="6224" spans="1:21" ht="15.75" customHeight="1" x14ac:dyDescent="0.3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4">
        <v>72.703999999999994</v>
      </c>
      <c r="S6224" s="2">
        <v>4</v>
      </c>
      <c r="T6224" s="2">
        <v>0.2</v>
      </c>
      <c r="U6224" s="4">
        <v>19.084800000000005</v>
      </c>
    </row>
    <row r="6225" spans="1:21" ht="15.75" customHeight="1" x14ac:dyDescent="0.3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4">
        <v>12.263999999999999</v>
      </c>
      <c r="S6225" s="2">
        <v>7</v>
      </c>
      <c r="T6225" s="2">
        <v>0.2</v>
      </c>
      <c r="U6225" s="4">
        <v>1.0730999999999993</v>
      </c>
    </row>
    <row r="6226" spans="1:21" ht="15.75" customHeight="1" x14ac:dyDescent="0.3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4">
        <v>218.35200000000003</v>
      </c>
      <c r="S6226" s="2">
        <v>3</v>
      </c>
      <c r="T6226" s="2">
        <v>0.2</v>
      </c>
      <c r="U6226" s="4">
        <v>-54.588000000000008</v>
      </c>
    </row>
    <row r="6227" spans="1:21" ht="15.75" customHeight="1" x14ac:dyDescent="0.3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4">
        <v>66.294000000000011</v>
      </c>
      <c r="S6227" s="2">
        <v>1</v>
      </c>
      <c r="T6227" s="2">
        <v>0.7</v>
      </c>
      <c r="U6227" s="4">
        <v>-103.86059999999998</v>
      </c>
    </row>
    <row r="6228" spans="1:21" ht="15.75" customHeight="1" x14ac:dyDescent="0.3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4">
        <v>291.16800000000001</v>
      </c>
      <c r="S6228" s="2">
        <v>4</v>
      </c>
      <c r="T6228" s="2">
        <v>0.2</v>
      </c>
      <c r="U6228" s="4">
        <v>-14.558399999999978</v>
      </c>
    </row>
    <row r="6229" spans="1:21" ht="15.75" customHeight="1" x14ac:dyDescent="0.3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4">
        <v>88.77600000000001</v>
      </c>
      <c r="S6229" s="2">
        <v>3</v>
      </c>
      <c r="T6229" s="2">
        <v>0.2</v>
      </c>
      <c r="U6229" s="4">
        <v>7.7679000000000009</v>
      </c>
    </row>
    <row r="6230" spans="1:21" ht="15.75" customHeight="1" x14ac:dyDescent="0.3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4">
        <v>110.376</v>
      </c>
      <c r="S6230" s="2">
        <v>4</v>
      </c>
      <c r="T6230" s="2">
        <v>0.4</v>
      </c>
      <c r="U6230" s="4">
        <v>-20.235600000000005</v>
      </c>
    </row>
    <row r="6231" spans="1:21" ht="15.75" customHeight="1" x14ac:dyDescent="0.3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4">
        <v>55.176000000000002</v>
      </c>
      <c r="S6231" s="2">
        <v>3</v>
      </c>
      <c r="T6231" s="2">
        <v>0.2</v>
      </c>
      <c r="U6231" s="4">
        <v>15.863099999999999</v>
      </c>
    </row>
    <row r="6232" spans="1:21" ht="15.75" customHeight="1" x14ac:dyDescent="0.3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4">
        <v>30.32</v>
      </c>
      <c r="S6232" s="2">
        <v>4</v>
      </c>
      <c r="T6232" s="2">
        <v>0</v>
      </c>
      <c r="U6232" s="4">
        <v>11.8248</v>
      </c>
    </row>
    <row r="6233" spans="1:21" ht="15.75" customHeight="1" x14ac:dyDescent="0.3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4">
        <v>177.56800000000001</v>
      </c>
      <c r="S6233" s="2">
        <v>2</v>
      </c>
      <c r="T6233" s="2">
        <v>0.2</v>
      </c>
      <c r="U6233" s="4">
        <v>8.8783999999999921</v>
      </c>
    </row>
    <row r="6234" spans="1:21" ht="15.75" customHeight="1" x14ac:dyDescent="0.3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4">
        <v>19.440000000000001</v>
      </c>
      <c r="S6234" s="2">
        <v>3</v>
      </c>
      <c r="T6234" s="2">
        <v>0</v>
      </c>
      <c r="U6234" s="4">
        <v>9.3312000000000008</v>
      </c>
    </row>
    <row r="6235" spans="1:21" ht="15.75" customHeight="1" x14ac:dyDescent="0.3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4">
        <v>71.28</v>
      </c>
      <c r="S6235" s="2">
        <v>11</v>
      </c>
      <c r="T6235" s="2">
        <v>0</v>
      </c>
      <c r="U6235" s="4">
        <v>34.214400000000005</v>
      </c>
    </row>
    <row r="6236" spans="1:21" ht="15.75" customHeight="1" x14ac:dyDescent="0.3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4">
        <v>1471.96</v>
      </c>
      <c r="S6236" s="2">
        <v>5</v>
      </c>
      <c r="T6236" s="2">
        <v>0.2</v>
      </c>
      <c r="U6236" s="4">
        <v>459.98749999999995</v>
      </c>
    </row>
    <row r="6237" spans="1:21" ht="15.75" customHeight="1" x14ac:dyDescent="0.3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4">
        <v>79.959999999999994</v>
      </c>
      <c r="S6237" s="2">
        <v>5</v>
      </c>
      <c r="T6237" s="2">
        <v>0.2</v>
      </c>
      <c r="U6237" s="4">
        <v>-17.991000000000003</v>
      </c>
    </row>
    <row r="6238" spans="1:21" ht="15.75" customHeight="1" x14ac:dyDescent="0.3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4">
        <v>57.576000000000001</v>
      </c>
      <c r="S6238" s="2">
        <v>3</v>
      </c>
      <c r="T6238" s="2">
        <v>0.2</v>
      </c>
      <c r="U6238" s="4">
        <v>21.591000000000001</v>
      </c>
    </row>
    <row r="6239" spans="1:21" ht="15.75" customHeight="1" x14ac:dyDescent="0.3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4">
        <v>26.336000000000002</v>
      </c>
      <c r="S6239" s="2">
        <v>4</v>
      </c>
      <c r="T6239" s="2">
        <v>0.2</v>
      </c>
      <c r="U6239" s="4">
        <v>9.2176000000000009</v>
      </c>
    </row>
    <row r="6240" spans="1:21" ht="15.75" customHeight="1" x14ac:dyDescent="0.3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4">
        <v>166.5</v>
      </c>
      <c r="S6240" s="2">
        <v>3</v>
      </c>
      <c r="T6240" s="2">
        <v>0</v>
      </c>
      <c r="U6240" s="4">
        <v>21.64500000000001</v>
      </c>
    </row>
    <row r="6241" spans="1:21" ht="15.75" customHeight="1" x14ac:dyDescent="0.3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4">
        <v>360.38</v>
      </c>
      <c r="S6241" s="2">
        <v>2</v>
      </c>
      <c r="T6241" s="2">
        <v>0</v>
      </c>
      <c r="U6241" s="4">
        <v>93.698800000000006</v>
      </c>
    </row>
    <row r="6242" spans="1:21" ht="15.75" customHeight="1" x14ac:dyDescent="0.3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4">
        <v>11.744</v>
      </c>
      <c r="S6242" s="2">
        <v>1</v>
      </c>
      <c r="T6242" s="2">
        <v>0.2</v>
      </c>
      <c r="U6242" s="4">
        <v>3.8167999999999997</v>
      </c>
    </row>
    <row r="6243" spans="1:21" ht="15.75" customHeight="1" x14ac:dyDescent="0.3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4">
        <v>247.44</v>
      </c>
      <c r="S6243" s="2">
        <v>8</v>
      </c>
      <c r="T6243" s="2">
        <v>0</v>
      </c>
      <c r="U6243" s="4">
        <v>101.4504</v>
      </c>
    </row>
    <row r="6244" spans="1:21" ht="15.75" customHeight="1" x14ac:dyDescent="0.3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4">
        <v>18.240000000000002</v>
      </c>
      <c r="S6244" s="2">
        <v>2</v>
      </c>
      <c r="T6244" s="2">
        <v>0.7</v>
      </c>
      <c r="U6244" s="4">
        <v>-14.591999999999999</v>
      </c>
    </row>
    <row r="6245" spans="1:21" ht="15.75" customHeight="1" x14ac:dyDescent="0.3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4">
        <v>25.349999999999998</v>
      </c>
      <c r="S6245" s="2">
        <v>3</v>
      </c>
      <c r="T6245" s="2">
        <v>0</v>
      </c>
      <c r="U6245" s="4">
        <v>7.6049999999999978</v>
      </c>
    </row>
    <row r="6246" spans="1:21" ht="15.75" customHeight="1" x14ac:dyDescent="0.3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4">
        <v>119.03999999999999</v>
      </c>
      <c r="S6246" s="2">
        <v>6</v>
      </c>
      <c r="T6246" s="2">
        <v>0</v>
      </c>
      <c r="U6246" s="4">
        <v>30.950400000000002</v>
      </c>
    </row>
    <row r="6247" spans="1:21" ht="15.75" customHeight="1" x14ac:dyDescent="0.3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4">
        <v>22.14</v>
      </c>
      <c r="S6247" s="2">
        <v>3</v>
      </c>
      <c r="T6247" s="2">
        <v>0</v>
      </c>
      <c r="U6247" s="4">
        <v>6.4205999999999976</v>
      </c>
    </row>
    <row r="6248" spans="1:21" ht="15.75" customHeight="1" x14ac:dyDescent="0.3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4">
        <v>13.98</v>
      </c>
      <c r="S6248" s="2">
        <v>2</v>
      </c>
      <c r="T6248" s="2">
        <v>0</v>
      </c>
      <c r="U6248" s="4">
        <v>6.011400000000001</v>
      </c>
    </row>
    <row r="6249" spans="1:21" ht="15.75" customHeight="1" x14ac:dyDescent="0.3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4">
        <v>43.41</v>
      </c>
      <c r="S6249" s="2">
        <v>1</v>
      </c>
      <c r="T6249" s="2">
        <v>0</v>
      </c>
      <c r="U6249" s="4">
        <v>19.968599999999999</v>
      </c>
    </row>
    <row r="6250" spans="1:21" ht="15.75" customHeight="1" x14ac:dyDescent="0.3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4">
        <v>6.24</v>
      </c>
      <c r="S6250" s="2">
        <v>3</v>
      </c>
      <c r="T6250" s="2">
        <v>0</v>
      </c>
      <c r="U6250" s="4">
        <v>2.6208000000000005</v>
      </c>
    </row>
    <row r="6251" spans="1:21" ht="15.75" customHeight="1" x14ac:dyDescent="0.3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4">
        <v>465.16</v>
      </c>
      <c r="S6251" s="2">
        <v>2</v>
      </c>
      <c r="T6251" s="2">
        <v>0</v>
      </c>
      <c r="U6251" s="4">
        <v>120.94159999999999</v>
      </c>
    </row>
    <row r="6252" spans="1:21" ht="15.75" customHeight="1" x14ac:dyDescent="0.3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4">
        <v>7.98</v>
      </c>
      <c r="S6252" s="2">
        <v>1</v>
      </c>
      <c r="T6252" s="2">
        <v>0</v>
      </c>
      <c r="U6252" s="4">
        <v>3.99</v>
      </c>
    </row>
    <row r="6253" spans="1:21" ht="15.75" customHeight="1" x14ac:dyDescent="0.3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4">
        <v>2.3939999999999997</v>
      </c>
      <c r="S6253" s="2">
        <v>1</v>
      </c>
      <c r="T6253" s="2">
        <v>0.8</v>
      </c>
      <c r="U6253" s="4">
        <v>-6.344100000000001</v>
      </c>
    </row>
    <row r="6254" spans="1:21" ht="15.75" customHeight="1" x14ac:dyDescent="0.3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4">
        <v>58.320000000000007</v>
      </c>
      <c r="S6254" s="2">
        <v>9</v>
      </c>
      <c r="T6254" s="2">
        <v>0</v>
      </c>
      <c r="U6254" s="4">
        <v>27.993600000000001</v>
      </c>
    </row>
    <row r="6255" spans="1:21" ht="15.75" customHeight="1" x14ac:dyDescent="0.3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4">
        <v>200.96999999999997</v>
      </c>
      <c r="S6255" s="2">
        <v>3</v>
      </c>
      <c r="T6255" s="2">
        <v>0</v>
      </c>
      <c r="U6255" s="4">
        <v>50.242500000000007</v>
      </c>
    </row>
    <row r="6256" spans="1:21" ht="15.75" customHeight="1" x14ac:dyDescent="0.3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4">
        <v>21.36</v>
      </c>
      <c r="S6256" s="2">
        <v>8</v>
      </c>
      <c r="T6256" s="2">
        <v>0</v>
      </c>
      <c r="U6256" s="4">
        <v>8.1167999999999996</v>
      </c>
    </row>
    <row r="6257" spans="1:21" ht="15.75" customHeight="1" x14ac:dyDescent="0.3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4">
        <v>9.8560000000000016</v>
      </c>
      <c r="S6257" s="2">
        <v>4</v>
      </c>
      <c r="T6257" s="2">
        <v>0.2</v>
      </c>
      <c r="U6257" s="4">
        <v>3.4495999999999993</v>
      </c>
    </row>
    <row r="6258" spans="1:21" ht="15.75" customHeight="1" x14ac:dyDescent="0.3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4">
        <v>3.4440000000000008</v>
      </c>
      <c r="S6258" s="2">
        <v>1</v>
      </c>
      <c r="T6258" s="2">
        <v>0.7</v>
      </c>
      <c r="U6258" s="4">
        <v>-2.5255999999999998</v>
      </c>
    </row>
    <row r="6259" spans="1:21" ht="15.75" customHeight="1" x14ac:dyDescent="0.3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4">
        <v>384.59200000000004</v>
      </c>
      <c r="S6259" s="2">
        <v>2</v>
      </c>
      <c r="T6259" s="2">
        <v>0.2</v>
      </c>
      <c r="U6259" s="4">
        <v>-81.725799999999978</v>
      </c>
    </row>
    <row r="6260" spans="1:21" ht="15.75" customHeight="1" x14ac:dyDescent="0.3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4">
        <v>22.919999999999998</v>
      </c>
      <c r="S6260" s="2">
        <v>3</v>
      </c>
      <c r="T6260" s="2">
        <v>0</v>
      </c>
      <c r="U6260" s="4">
        <v>11.230799999999999</v>
      </c>
    </row>
    <row r="6261" spans="1:21" ht="15.75" customHeight="1" x14ac:dyDescent="0.3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4">
        <v>11.36</v>
      </c>
      <c r="S6261" s="2">
        <v>4</v>
      </c>
      <c r="T6261" s="2">
        <v>0</v>
      </c>
      <c r="U6261" s="4">
        <v>5.5663999999999998</v>
      </c>
    </row>
    <row r="6262" spans="1:21" ht="15.75" customHeight="1" x14ac:dyDescent="0.3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4">
        <v>14.592000000000002</v>
      </c>
      <c r="S6262" s="2">
        <v>3</v>
      </c>
      <c r="T6262" s="2">
        <v>0.2</v>
      </c>
      <c r="U6262" s="4">
        <v>4.9247999999999985</v>
      </c>
    </row>
    <row r="6263" spans="1:21" ht="15.75" customHeight="1" x14ac:dyDescent="0.3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4">
        <v>41.4</v>
      </c>
      <c r="S6263" s="2">
        <v>4</v>
      </c>
      <c r="T6263" s="2">
        <v>0</v>
      </c>
      <c r="U6263" s="4">
        <v>19.872</v>
      </c>
    </row>
    <row r="6264" spans="1:21" ht="15.75" customHeight="1" x14ac:dyDescent="0.3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4">
        <v>442.37199999999996</v>
      </c>
      <c r="S6264" s="2">
        <v>7</v>
      </c>
      <c r="T6264" s="2">
        <v>0.8</v>
      </c>
      <c r="U6264" s="4">
        <v>-729.91380000000004</v>
      </c>
    </row>
    <row r="6265" spans="1:21" ht="15.75" customHeight="1" x14ac:dyDescent="0.3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4">
        <v>34.5</v>
      </c>
      <c r="S6265" s="2">
        <v>3</v>
      </c>
      <c r="T6265" s="2">
        <v>0</v>
      </c>
      <c r="U6265" s="4">
        <v>15.524999999999999</v>
      </c>
    </row>
    <row r="6266" spans="1:21" ht="15.75" customHeight="1" x14ac:dyDescent="0.3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4">
        <v>28.849999999999998</v>
      </c>
      <c r="S6266" s="2">
        <v>5</v>
      </c>
      <c r="T6266" s="2">
        <v>0</v>
      </c>
      <c r="U6266" s="4">
        <v>14.424999999999999</v>
      </c>
    </row>
    <row r="6267" spans="1:21" ht="15.75" customHeight="1" x14ac:dyDescent="0.3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4">
        <v>3.4880000000000004</v>
      </c>
      <c r="S6267" s="2">
        <v>2</v>
      </c>
      <c r="T6267" s="2">
        <v>0.2</v>
      </c>
      <c r="U6267" s="4">
        <v>1.1771999999999998</v>
      </c>
    </row>
    <row r="6268" spans="1:21" ht="15.75" customHeight="1" x14ac:dyDescent="0.3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4">
        <v>143.85600000000002</v>
      </c>
      <c r="S6268" s="2">
        <v>9</v>
      </c>
      <c r="T6268" s="2">
        <v>0.2</v>
      </c>
      <c r="U6268" s="4">
        <v>48.551399999999994</v>
      </c>
    </row>
    <row r="6269" spans="1:21" ht="15.75" customHeight="1" x14ac:dyDescent="0.3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4">
        <v>311.98</v>
      </c>
      <c r="S6269" s="2">
        <v>2</v>
      </c>
      <c r="T6269" s="2">
        <v>0</v>
      </c>
      <c r="U6269" s="4">
        <v>93.593999999999994</v>
      </c>
    </row>
    <row r="6270" spans="1:21" ht="15.75" customHeight="1" x14ac:dyDescent="0.3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4">
        <v>22.450000000000003</v>
      </c>
      <c r="S6270" s="2">
        <v>5</v>
      </c>
      <c r="T6270" s="2">
        <v>0</v>
      </c>
      <c r="U6270" s="4">
        <v>10.327</v>
      </c>
    </row>
    <row r="6271" spans="1:21" ht="15.75" customHeight="1" x14ac:dyDescent="0.3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4">
        <v>39.992000000000004</v>
      </c>
      <c r="S6271" s="2">
        <v>1</v>
      </c>
      <c r="T6271" s="2">
        <v>0.2</v>
      </c>
      <c r="U6271" s="4">
        <v>-7.9984000000000073</v>
      </c>
    </row>
    <row r="6272" spans="1:21" ht="15.75" customHeight="1" x14ac:dyDescent="0.3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4">
        <v>1159.056</v>
      </c>
      <c r="S6272" s="2">
        <v>9</v>
      </c>
      <c r="T6272" s="2">
        <v>0.2</v>
      </c>
      <c r="U6272" s="4">
        <v>43.464599999999905</v>
      </c>
    </row>
    <row r="6273" spans="1:21" ht="15.75" customHeight="1" x14ac:dyDescent="0.3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4">
        <v>179.89999999999998</v>
      </c>
      <c r="S6273" s="2">
        <v>5</v>
      </c>
      <c r="T6273" s="2">
        <v>0</v>
      </c>
      <c r="U6273" s="4">
        <v>44.974999999999987</v>
      </c>
    </row>
    <row r="6274" spans="1:21" ht="15.75" customHeight="1" x14ac:dyDescent="0.3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4">
        <v>116.312</v>
      </c>
      <c r="S6274" s="2">
        <v>7</v>
      </c>
      <c r="T6274" s="2">
        <v>0.2</v>
      </c>
      <c r="U6274" s="4">
        <v>23.262400000000003</v>
      </c>
    </row>
    <row r="6275" spans="1:21" ht="15.75" customHeight="1" x14ac:dyDescent="0.3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4">
        <v>12.419999999999998</v>
      </c>
      <c r="S6275" s="2">
        <v>3</v>
      </c>
      <c r="T6275" s="2">
        <v>0</v>
      </c>
      <c r="U6275" s="4">
        <v>4.4711999999999996</v>
      </c>
    </row>
    <row r="6276" spans="1:21" ht="15.75" customHeight="1" x14ac:dyDescent="0.3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4">
        <v>428.40000000000003</v>
      </c>
      <c r="S6276" s="2">
        <v>3</v>
      </c>
      <c r="T6276" s="2">
        <v>0</v>
      </c>
      <c r="U6276" s="4">
        <v>89.963999999999999</v>
      </c>
    </row>
    <row r="6277" spans="1:21" ht="15.75" customHeight="1" x14ac:dyDescent="0.3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4">
        <v>24.75</v>
      </c>
      <c r="S6277" s="2">
        <v>5</v>
      </c>
      <c r="T6277" s="2">
        <v>0</v>
      </c>
      <c r="U6277" s="4">
        <v>10.890000000000002</v>
      </c>
    </row>
    <row r="6278" spans="1:21" ht="15.75" customHeight="1" x14ac:dyDescent="0.3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4">
        <v>87.71</v>
      </c>
      <c r="S6278" s="2">
        <v>7</v>
      </c>
      <c r="T6278" s="2">
        <v>0</v>
      </c>
      <c r="U6278" s="4">
        <v>41.223699999999994</v>
      </c>
    </row>
    <row r="6279" spans="1:21" ht="15.75" customHeight="1" x14ac:dyDescent="0.3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4">
        <v>69.52</v>
      </c>
      <c r="S6279" s="2">
        <v>2</v>
      </c>
      <c r="T6279" s="2">
        <v>0</v>
      </c>
      <c r="U6279" s="4">
        <v>17.379999999999995</v>
      </c>
    </row>
    <row r="6280" spans="1:21" ht="15.75" customHeight="1" x14ac:dyDescent="0.3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4">
        <v>20.784000000000002</v>
      </c>
      <c r="S6280" s="2">
        <v>2</v>
      </c>
      <c r="T6280" s="2">
        <v>0.2</v>
      </c>
      <c r="U6280" s="4">
        <v>-4.6764000000000001</v>
      </c>
    </row>
    <row r="6281" spans="1:21" ht="15.75" customHeight="1" x14ac:dyDescent="0.3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4">
        <v>12.816000000000001</v>
      </c>
      <c r="S6281" s="2">
        <v>3</v>
      </c>
      <c r="T6281" s="2">
        <v>0.2</v>
      </c>
      <c r="U6281" s="4">
        <v>4.1651999999999987</v>
      </c>
    </row>
    <row r="6282" spans="1:21" ht="15.75" customHeight="1" x14ac:dyDescent="0.3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4">
        <v>5.9039999999999999</v>
      </c>
      <c r="S6282" s="2">
        <v>2</v>
      </c>
      <c r="T6282" s="2">
        <v>0.2</v>
      </c>
      <c r="U6282" s="4">
        <v>1.9925999999999999</v>
      </c>
    </row>
    <row r="6283" spans="1:21" ht="15.75" customHeight="1" x14ac:dyDescent="0.3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4">
        <v>63.824000000000005</v>
      </c>
      <c r="S6283" s="2">
        <v>2</v>
      </c>
      <c r="T6283" s="2">
        <v>0.2</v>
      </c>
      <c r="U6283" s="4">
        <v>9.5735999999999937</v>
      </c>
    </row>
    <row r="6284" spans="1:21" ht="15.75" customHeight="1" x14ac:dyDescent="0.3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4">
        <v>141.55199999999999</v>
      </c>
      <c r="S6284" s="2">
        <v>3</v>
      </c>
      <c r="T6284" s="2">
        <v>0.2</v>
      </c>
      <c r="U6284" s="4">
        <v>-26.541000000000004</v>
      </c>
    </row>
    <row r="6285" spans="1:21" ht="15.75" customHeight="1" x14ac:dyDescent="0.3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4">
        <v>304.89999999999998</v>
      </c>
      <c r="S6285" s="2">
        <v>5</v>
      </c>
      <c r="T6285" s="2">
        <v>0</v>
      </c>
      <c r="U6285" s="4">
        <v>143.30299999999997</v>
      </c>
    </row>
    <row r="6286" spans="1:21" ht="15.75" customHeight="1" x14ac:dyDescent="0.3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4">
        <v>563.24</v>
      </c>
      <c r="S6286" s="2">
        <v>5</v>
      </c>
      <c r="T6286" s="2">
        <v>0.2</v>
      </c>
      <c r="U6286" s="4">
        <v>56.324000000000012</v>
      </c>
    </row>
    <row r="6287" spans="1:21" ht="15.75" customHeight="1" x14ac:dyDescent="0.3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4">
        <v>661.17600000000004</v>
      </c>
      <c r="S6287" s="2">
        <v>2</v>
      </c>
      <c r="T6287" s="2">
        <v>0.4</v>
      </c>
      <c r="U6287" s="4">
        <v>-231.41160000000008</v>
      </c>
    </row>
    <row r="6288" spans="1:21" ht="15.75" customHeight="1" x14ac:dyDescent="0.3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4">
        <v>239.976</v>
      </c>
      <c r="S6288" s="2">
        <v>3</v>
      </c>
      <c r="T6288" s="2">
        <v>0.2</v>
      </c>
      <c r="U6288" s="4">
        <v>17.998199999999997</v>
      </c>
    </row>
    <row r="6289" spans="1:21" ht="15.75" customHeight="1" x14ac:dyDescent="0.3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4">
        <v>502.48800000000006</v>
      </c>
      <c r="S6289" s="2">
        <v>3</v>
      </c>
      <c r="T6289" s="2">
        <v>0.2</v>
      </c>
      <c r="U6289" s="4">
        <v>-87.935400000000044</v>
      </c>
    </row>
    <row r="6290" spans="1:21" ht="15.75" customHeight="1" x14ac:dyDescent="0.3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4">
        <v>196.70400000000001</v>
      </c>
      <c r="S6290" s="2">
        <v>6</v>
      </c>
      <c r="T6290" s="2">
        <v>0.2</v>
      </c>
      <c r="U6290" s="4">
        <v>68.846399999999974</v>
      </c>
    </row>
    <row r="6291" spans="1:21" ht="15.75" customHeight="1" x14ac:dyDescent="0.3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4">
        <v>915.13600000000008</v>
      </c>
      <c r="S6291" s="2">
        <v>4</v>
      </c>
      <c r="T6291" s="2">
        <v>0.2</v>
      </c>
      <c r="U6291" s="4">
        <v>102.95279999999988</v>
      </c>
    </row>
    <row r="6292" spans="1:21" ht="15.75" customHeight="1" x14ac:dyDescent="0.3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4">
        <v>327.76</v>
      </c>
      <c r="S6292" s="2">
        <v>8</v>
      </c>
      <c r="T6292" s="2">
        <v>0</v>
      </c>
      <c r="U6292" s="4">
        <v>91.772800000000018</v>
      </c>
    </row>
    <row r="6293" spans="1:21" ht="15.75" customHeight="1" x14ac:dyDescent="0.3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4">
        <v>701.96</v>
      </c>
      <c r="S6293" s="2">
        <v>2</v>
      </c>
      <c r="T6293" s="2">
        <v>0</v>
      </c>
      <c r="U6293" s="4">
        <v>168.47040000000004</v>
      </c>
    </row>
    <row r="6294" spans="1:21" ht="15.75" customHeight="1" x14ac:dyDescent="0.3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4">
        <v>88.77600000000001</v>
      </c>
      <c r="S6294" s="2">
        <v>3</v>
      </c>
      <c r="T6294" s="2">
        <v>0.2</v>
      </c>
      <c r="U6294" s="4">
        <v>7.7679000000000009</v>
      </c>
    </row>
    <row r="6295" spans="1:21" ht="15.75" customHeight="1" x14ac:dyDescent="0.3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4">
        <v>64.14</v>
      </c>
      <c r="S6295" s="2">
        <v>3</v>
      </c>
      <c r="T6295" s="2">
        <v>0</v>
      </c>
      <c r="U6295" s="4">
        <v>16.676400000000001</v>
      </c>
    </row>
    <row r="6296" spans="1:21" ht="15.75" customHeight="1" x14ac:dyDescent="0.3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4">
        <v>33.552</v>
      </c>
      <c r="S6296" s="2">
        <v>1</v>
      </c>
      <c r="T6296" s="2">
        <v>0.2</v>
      </c>
      <c r="U6296" s="4">
        <v>12.581999999999999</v>
      </c>
    </row>
    <row r="6297" spans="1:21" ht="15.75" customHeight="1" x14ac:dyDescent="0.3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4">
        <v>1737.1799999999998</v>
      </c>
      <c r="S6297" s="2">
        <v>6</v>
      </c>
      <c r="T6297" s="2">
        <v>0</v>
      </c>
      <c r="U6297" s="4">
        <v>503.78219999999976</v>
      </c>
    </row>
    <row r="6298" spans="1:21" ht="15.75" customHeight="1" x14ac:dyDescent="0.3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4">
        <v>704.25</v>
      </c>
      <c r="S6298" s="2">
        <v>5</v>
      </c>
      <c r="T6298" s="2">
        <v>0</v>
      </c>
      <c r="U6298" s="4">
        <v>84.51</v>
      </c>
    </row>
    <row r="6299" spans="1:21" ht="15.75" customHeight="1" x14ac:dyDescent="0.3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4">
        <v>141.76</v>
      </c>
      <c r="S6299" s="2">
        <v>4</v>
      </c>
      <c r="T6299" s="2">
        <v>0</v>
      </c>
      <c r="U6299" s="4">
        <v>66.627199999999988</v>
      </c>
    </row>
    <row r="6300" spans="1:21" ht="15.75" customHeight="1" x14ac:dyDescent="0.3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4">
        <v>36.36</v>
      </c>
      <c r="S6300" s="2">
        <v>3</v>
      </c>
      <c r="T6300" s="2">
        <v>0.2</v>
      </c>
      <c r="U6300" s="4">
        <v>12.2715</v>
      </c>
    </row>
    <row r="6301" spans="1:21" ht="15.75" customHeight="1" x14ac:dyDescent="0.3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4">
        <v>25.83</v>
      </c>
      <c r="S6301" s="2">
        <v>3</v>
      </c>
      <c r="T6301" s="2">
        <v>0</v>
      </c>
      <c r="U6301" s="4">
        <v>9.5570999999999984</v>
      </c>
    </row>
    <row r="6302" spans="1:21" ht="15.75" customHeight="1" x14ac:dyDescent="0.3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4">
        <v>24.587999999999994</v>
      </c>
      <c r="S6302" s="2">
        <v>3</v>
      </c>
      <c r="T6302" s="2">
        <v>0.8</v>
      </c>
      <c r="U6302" s="4">
        <v>-38.11140000000001</v>
      </c>
    </row>
    <row r="6303" spans="1:21" ht="15.75" customHeight="1" x14ac:dyDescent="0.3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4">
        <v>13.984000000000002</v>
      </c>
      <c r="S6303" s="2">
        <v>2</v>
      </c>
      <c r="T6303" s="2">
        <v>0.2</v>
      </c>
      <c r="U6303" s="4">
        <v>4.7195999999999998</v>
      </c>
    </row>
    <row r="6304" spans="1:21" ht="15.75" customHeight="1" x14ac:dyDescent="0.3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4">
        <v>195.96000000000004</v>
      </c>
      <c r="S6304" s="2">
        <v>5</v>
      </c>
      <c r="T6304" s="2">
        <v>0.2</v>
      </c>
      <c r="U6304" s="4">
        <v>19.596000000000018</v>
      </c>
    </row>
    <row r="6305" spans="1:21" ht="15.75" customHeight="1" x14ac:dyDescent="0.3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4">
        <v>74.352000000000004</v>
      </c>
      <c r="S6305" s="2">
        <v>3</v>
      </c>
      <c r="T6305" s="2">
        <v>0.2</v>
      </c>
      <c r="U6305" s="4">
        <v>23.234999999999992</v>
      </c>
    </row>
    <row r="6306" spans="1:21" ht="15.75" customHeight="1" x14ac:dyDescent="0.3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4">
        <v>6.68</v>
      </c>
      <c r="S6306" s="2">
        <v>1</v>
      </c>
      <c r="T6306" s="2">
        <v>0</v>
      </c>
      <c r="U6306" s="4">
        <v>3.2063999999999999</v>
      </c>
    </row>
    <row r="6307" spans="1:21" ht="15.75" customHeight="1" x14ac:dyDescent="0.3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4">
        <v>17.584000000000003</v>
      </c>
      <c r="S6307" s="2">
        <v>7</v>
      </c>
      <c r="T6307" s="2">
        <v>0.2</v>
      </c>
      <c r="U6307" s="4">
        <v>-4.1761999999999997</v>
      </c>
    </row>
    <row r="6308" spans="1:21" ht="15.75" customHeight="1" x14ac:dyDescent="0.3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4">
        <v>104.78399999999999</v>
      </c>
      <c r="S6308" s="2">
        <v>1</v>
      </c>
      <c r="T6308" s="2">
        <v>0.2</v>
      </c>
      <c r="U6308" s="4">
        <v>-14.407800000000009</v>
      </c>
    </row>
    <row r="6309" spans="1:21" ht="15.75" customHeight="1" x14ac:dyDescent="0.3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4">
        <v>47.952000000000005</v>
      </c>
      <c r="S6309" s="2">
        <v>3</v>
      </c>
      <c r="T6309" s="2">
        <v>0.2</v>
      </c>
      <c r="U6309" s="4">
        <v>16.783200000000001</v>
      </c>
    </row>
    <row r="6310" spans="1:21" ht="15.75" customHeight="1" x14ac:dyDescent="0.3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4">
        <v>650.35200000000009</v>
      </c>
      <c r="S6310" s="2">
        <v>3</v>
      </c>
      <c r="T6310" s="2">
        <v>0.2</v>
      </c>
      <c r="U6310" s="4">
        <v>-97.552800000000076</v>
      </c>
    </row>
    <row r="6311" spans="1:21" ht="15.75" customHeight="1" x14ac:dyDescent="0.3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4">
        <v>629.18400000000008</v>
      </c>
      <c r="S6311" s="2">
        <v>8</v>
      </c>
      <c r="T6311" s="2">
        <v>0.2</v>
      </c>
      <c r="U6311" s="4">
        <v>228.07919999999999</v>
      </c>
    </row>
    <row r="6312" spans="1:21" ht="15.75" customHeight="1" x14ac:dyDescent="0.3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4">
        <v>15.176</v>
      </c>
      <c r="S6312" s="2">
        <v>1</v>
      </c>
      <c r="T6312" s="2">
        <v>0.2</v>
      </c>
      <c r="U6312" s="4">
        <v>5.3115999999999985</v>
      </c>
    </row>
    <row r="6313" spans="1:21" ht="15.75" customHeight="1" x14ac:dyDescent="0.3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4">
        <v>127.94999999999999</v>
      </c>
      <c r="S6313" s="2">
        <v>3</v>
      </c>
      <c r="T6313" s="2">
        <v>0</v>
      </c>
      <c r="U6313" s="4">
        <v>21.751499999999986</v>
      </c>
    </row>
    <row r="6314" spans="1:21" ht="15.75" customHeight="1" x14ac:dyDescent="0.3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4">
        <v>579.51</v>
      </c>
      <c r="S6314" s="2">
        <v>3</v>
      </c>
      <c r="T6314" s="2">
        <v>0</v>
      </c>
      <c r="U6314" s="4">
        <v>81.131400000000014</v>
      </c>
    </row>
    <row r="6315" spans="1:21" ht="15.75" customHeight="1" x14ac:dyDescent="0.3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4">
        <v>14.99</v>
      </c>
      <c r="S6315" s="2">
        <v>1</v>
      </c>
      <c r="T6315" s="2">
        <v>0</v>
      </c>
      <c r="U6315" s="4">
        <v>7.3451000000000004</v>
      </c>
    </row>
    <row r="6316" spans="1:21" ht="15.75" customHeight="1" x14ac:dyDescent="0.3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4">
        <v>151.91999999999999</v>
      </c>
      <c r="S6316" s="2">
        <v>4</v>
      </c>
      <c r="T6316" s="2">
        <v>0</v>
      </c>
      <c r="U6316" s="4">
        <v>45.575999999999979</v>
      </c>
    </row>
    <row r="6317" spans="1:21" ht="15.75" customHeight="1" x14ac:dyDescent="0.3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4">
        <v>196.62</v>
      </c>
      <c r="S6317" s="2">
        <v>2</v>
      </c>
      <c r="T6317" s="2">
        <v>0</v>
      </c>
      <c r="U6317" s="4">
        <v>96.343800000000002</v>
      </c>
    </row>
    <row r="6318" spans="1:21" ht="15.75" customHeight="1" x14ac:dyDescent="0.3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4">
        <v>144.12</v>
      </c>
      <c r="S6318" s="2">
        <v>3</v>
      </c>
      <c r="T6318" s="2">
        <v>0</v>
      </c>
      <c r="U6318" s="4">
        <v>69.177599999999984</v>
      </c>
    </row>
    <row r="6319" spans="1:21" ht="15.75" customHeight="1" x14ac:dyDescent="0.3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4">
        <v>15.96</v>
      </c>
      <c r="S6319" s="2">
        <v>2</v>
      </c>
      <c r="T6319" s="2">
        <v>0</v>
      </c>
      <c r="U6319" s="4">
        <v>7.98</v>
      </c>
    </row>
    <row r="6320" spans="1:21" ht="15.75" customHeight="1" x14ac:dyDescent="0.3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4">
        <v>39.960000000000008</v>
      </c>
      <c r="S6320" s="2">
        <v>5</v>
      </c>
      <c r="T6320" s="2">
        <v>0.2</v>
      </c>
      <c r="U6320" s="4">
        <v>3.4964999999999993</v>
      </c>
    </row>
    <row r="6321" spans="1:21" ht="15.75" customHeight="1" x14ac:dyDescent="0.3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4">
        <v>34.08</v>
      </c>
      <c r="S6321" s="2">
        <v>6</v>
      </c>
      <c r="T6321" s="2">
        <v>0</v>
      </c>
      <c r="U6321" s="4">
        <v>15.335999999999999</v>
      </c>
    </row>
    <row r="6322" spans="1:21" ht="15.75" customHeight="1" x14ac:dyDescent="0.3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4">
        <v>10.368000000000002</v>
      </c>
      <c r="S6322" s="2">
        <v>2</v>
      </c>
      <c r="T6322" s="2">
        <v>0.2</v>
      </c>
      <c r="U6322" s="4">
        <v>3.6288</v>
      </c>
    </row>
    <row r="6323" spans="1:21" ht="15.75" customHeight="1" x14ac:dyDescent="0.3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4">
        <v>7.7520000000000007</v>
      </c>
      <c r="S6323" s="2">
        <v>3</v>
      </c>
      <c r="T6323" s="2">
        <v>0.2</v>
      </c>
      <c r="U6323" s="4">
        <v>2.8100999999999998</v>
      </c>
    </row>
    <row r="6324" spans="1:21" ht="15.75" customHeight="1" x14ac:dyDescent="0.3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4">
        <v>15.28</v>
      </c>
      <c r="S6324" s="2">
        <v>2</v>
      </c>
      <c r="T6324" s="2">
        <v>0</v>
      </c>
      <c r="U6324" s="4">
        <v>7.4871999999999996</v>
      </c>
    </row>
    <row r="6325" spans="1:21" ht="15.75" customHeight="1" x14ac:dyDescent="0.3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4">
        <v>65.97</v>
      </c>
      <c r="S6325" s="2">
        <v>3</v>
      </c>
      <c r="T6325" s="2">
        <v>0</v>
      </c>
      <c r="U6325" s="4">
        <v>31.005899999999997</v>
      </c>
    </row>
    <row r="6326" spans="1:21" ht="15.75" customHeight="1" x14ac:dyDescent="0.3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4">
        <v>33.4</v>
      </c>
      <c r="S6326" s="2">
        <v>5</v>
      </c>
      <c r="T6326" s="2">
        <v>0</v>
      </c>
      <c r="U6326" s="4">
        <v>16.032</v>
      </c>
    </row>
    <row r="6327" spans="1:21" ht="15.75" customHeight="1" x14ac:dyDescent="0.3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4">
        <v>210.84</v>
      </c>
      <c r="S6327" s="2">
        <v>4</v>
      </c>
      <c r="T6327" s="2">
        <v>0</v>
      </c>
      <c r="U6327" s="4">
        <v>103.3116</v>
      </c>
    </row>
    <row r="6328" spans="1:21" ht="15.75" customHeight="1" x14ac:dyDescent="0.3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4">
        <v>13.98</v>
      </c>
      <c r="S6328" s="2">
        <v>1</v>
      </c>
      <c r="T6328" s="2">
        <v>0</v>
      </c>
      <c r="U6328" s="4">
        <v>4.0541999999999998</v>
      </c>
    </row>
    <row r="6329" spans="1:21" ht="15.75" customHeight="1" x14ac:dyDescent="0.3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4">
        <v>272.94</v>
      </c>
      <c r="S6329" s="2">
        <v>3</v>
      </c>
      <c r="T6329" s="2">
        <v>0</v>
      </c>
      <c r="U6329" s="4">
        <v>30.023400000000009</v>
      </c>
    </row>
    <row r="6330" spans="1:21" ht="15.75" customHeight="1" x14ac:dyDescent="0.3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4">
        <v>19.05</v>
      </c>
      <c r="S6330" s="2">
        <v>5</v>
      </c>
      <c r="T6330" s="2">
        <v>0</v>
      </c>
      <c r="U6330" s="4">
        <v>8.9534999999999982</v>
      </c>
    </row>
    <row r="6331" spans="1:21" ht="15.75" customHeight="1" x14ac:dyDescent="0.3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4">
        <v>247.71600000000001</v>
      </c>
      <c r="S6331" s="2">
        <v>4</v>
      </c>
      <c r="T6331" s="2">
        <v>0.1</v>
      </c>
      <c r="U6331" s="4">
        <v>93.581600000000009</v>
      </c>
    </row>
    <row r="6332" spans="1:21" ht="15.75" customHeight="1" x14ac:dyDescent="0.3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4">
        <v>66.58</v>
      </c>
      <c r="S6332" s="2">
        <v>2</v>
      </c>
      <c r="T6332" s="2">
        <v>0</v>
      </c>
      <c r="U6332" s="4">
        <v>15.979199999999999</v>
      </c>
    </row>
    <row r="6333" spans="1:21" ht="15.75" customHeight="1" x14ac:dyDescent="0.3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4">
        <v>43.92</v>
      </c>
      <c r="S6333" s="2">
        <v>3</v>
      </c>
      <c r="T6333" s="2">
        <v>0</v>
      </c>
      <c r="U6333" s="4">
        <v>12.736799999999999</v>
      </c>
    </row>
    <row r="6334" spans="1:21" ht="15.75" customHeight="1" x14ac:dyDescent="0.3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4">
        <v>14.73</v>
      </c>
      <c r="S6334" s="2">
        <v>3</v>
      </c>
      <c r="T6334" s="2">
        <v>0</v>
      </c>
      <c r="U6334" s="4">
        <v>4.8608999999999991</v>
      </c>
    </row>
    <row r="6335" spans="1:21" ht="15.75" customHeight="1" x14ac:dyDescent="0.3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4">
        <v>29.700000000000003</v>
      </c>
      <c r="S6335" s="2">
        <v>5</v>
      </c>
      <c r="T6335" s="2">
        <v>0</v>
      </c>
      <c r="U6335" s="4">
        <v>13.365</v>
      </c>
    </row>
    <row r="6336" spans="1:21" ht="15.75" customHeight="1" x14ac:dyDescent="0.3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4">
        <v>49.12</v>
      </c>
      <c r="S6336" s="2">
        <v>4</v>
      </c>
      <c r="T6336" s="2">
        <v>0</v>
      </c>
      <c r="U6336" s="4">
        <v>23.086399999999998</v>
      </c>
    </row>
    <row r="6337" spans="1:21" ht="15.75" customHeight="1" x14ac:dyDescent="0.3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4">
        <v>18.28</v>
      </c>
      <c r="S6337" s="2">
        <v>5</v>
      </c>
      <c r="T6337" s="2">
        <v>0.2</v>
      </c>
      <c r="U6337" s="4">
        <v>6.3979999999999997</v>
      </c>
    </row>
    <row r="6338" spans="1:21" ht="15.75" customHeight="1" x14ac:dyDescent="0.3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4">
        <v>47.04</v>
      </c>
      <c r="S6338" s="2">
        <v>4</v>
      </c>
      <c r="T6338" s="2">
        <v>0</v>
      </c>
      <c r="U6338" s="4">
        <v>15.993599999999997</v>
      </c>
    </row>
    <row r="6339" spans="1:21" ht="15.75" customHeight="1" x14ac:dyDescent="0.3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4">
        <v>339.96000000000004</v>
      </c>
      <c r="S6339" s="2">
        <v>5</v>
      </c>
      <c r="T6339" s="2">
        <v>0.2</v>
      </c>
      <c r="U6339" s="4">
        <v>42.494999999999948</v>
      </c>
    </row>
    <row r="6340" spans="1:21" ht="15.75" customHeight="1" x14ac:dyDescent="0.3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4">
        <v>87.8</v>
      </c>
      <c r="S6340" s="2">
        <v>4</v>
      </c>
      <c r="T6340" s="2">
        <v>0</v>
      </c>
      <c r="U6340" s="4">
        <v>43.9</v>
      </c>
    </row>
    <row r="6341" spans="1:21" ht="15.75" customHeight="1" x14ac:dyDescent="0.3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4">
        <v>221.38200000000001</v>
      </c>
      <c r="S6341" s="2">
        <v>2</v>
      </c>
      <c r="T6341" s="2">
        <v>0.1</v>
      </c>
      <c r="U6341" s="4">
        <v>2.4597999999999871</v>
      </c>
    </row>
    <row r="6342" spans="1:21" ht="15.75" customHeight="1" x14ac:dyDescent="0.3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4">
        <v>5199.96</v>
      </c>
      <c r="S6342" s="2">
        <v>4</v>
      </c>
      <c r="T6342" s="2">
        <v>0</v>
      </c>
      <c r="U6342" s="4">
        <v>1351.9895999999999</v>
      </c>
    </row>
    <row r="6343" spans="1:21" ht="15.75" customHeight="1" x14ac:dyDescent="0.3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4">
        <v>156.512</v>
      </c>
      <c r="S6343" s="2">
        <v>4</v>
      </c>
      <c r="T6343" s="2">
        <v>0.2</v>
      </c>
      <c r="U6343" s="4">
        <v>-35.215199999999996</v>
      </c>
    </row>
    <row r="6344" spans="1:21" ht="15.75" customHeight="1" x14ac:dyDescent="0.3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4">
        <v>119.85000000000001</v>
      </c>
      <c r="S6344" s="2">
        <v>3</v>
      </c>
      <c r="T6344" s="2">
        <v>0</v>
      </c>
      <c r="U6344" s="4">
        <v>52.734000000000009</v>
      </c>
    </row>
    <row r="6345" spans="1:21" ht="15.75" customHeight="1" x14ac:dyDescent="0.3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4">
        <v>30.44</v>
      </c>
      <c r="S6345" s="2">
        <v>2</v>
      </c>
      <c r="T6345" s="2">
        <v>0</v>
      </c>
      <c r="U6345" s="4">
        <v>14.9156</v>
      </c>
    </row>
    <row r="6346" spans="1:21" ht="15.75" customHeight="1" x14ac:dyDescent="0.3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4">
        <v>69.28</v>
      </c>
      <c r="S6346" s="2">
        <v>2</v>
      </c>
      <c r="T6346" s="2">
        <v>0</v>
      </c>
      <c r="U6346" s="4">
        <v>33.254399999999997</v>
      </c>
    </row>
    <row r="6347" spans="1:21" ht="15.75" customHeight="1" x14ac:dyDescent="0.3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4">
        <v>587.97</v>
      </c>
      <c r="S6347" s="2">
        <v>3</v>
      </c>
      <c r="T6347" s="2">
        <v>0</v>
      </c>
      <c r="U6347" s="4">
        <v>170.51129999999998</v>
      </c>
    </row>
    <row r="6348" spans="1:21" ht="15.75" customHeight="1" x14ac:dyDescent="0.3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4">
        <v>24.55</v>
      </c>
      <c r="S6348" s="2">
        <v>5</v>
      </c>
      <c r="T6348" s="2">
        <v>0</v>
      </c>
      <c r="U6348" s="4">
        <v>12.029499999999999</v>
      </c>
    </row>
    <row r="6349" spans="1:21" ht="15.75" customHeight="1" x14ac:dyDescent="0.3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4">
        <v>12.176000000000002</v>
      </c>
      <c r="S6349" s="2">
        <v>1</v>
      </c>
      <c r="T6349" s="2">
        <v>0.2</v>
      </c>
      <c r="U6349" s="4">
        <v>4.4137999999999993</v>
      </c>
    </row>
    <row r="6350" spans="1:21" ht="15.75" customHeight="1" x14ac:dyDescent="0.3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4">
        <v>37.32</v>
      </c>
      <c r="S6350" s="2">
        <v>3</v>
      </c>
      <c r="T6350" s="2">
        <v>0</v>
      </c>
      <c r="U6350" s="4">
        <v>10.4496</v>
      </c>
    </row>
    <row r="6351" spans="1:21" ht="15.75" customHeight="1" x14ac:dyDescent="0.3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4">
        <v>35.06</v>
      </c>
      <c r="S6351" s="2">
        <v>2</v>
      </c>
      <c r="T6351" s="2">
        <v>0</v>
      </c>
      <c r="U6351" s="4">
        <v>10.517999999999997</v>
      </c>
    </row>
    <row r="6352" spans="1:21" ht="15.75" customHeight="1" x14ac:dyDescent="0.3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4">
        <v>108.40000000000002</v>
      </c>
      <c r="S6352" s="2">
        <v>5</v>
      </c>
      <c r="T6352" s="2">
        <v>0.6</v>
      </c>
      <c r="U6352" s="4">
        <v>-105.69000000000003</v>
      </c>
    </row>
    <row r="6353" spans="1:21" ht="15.75" customHeight="1" x14ac:dyDescent="0.3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4">
        <v>361.37600000000003</v>
      </c>
      <c r="S6353" s="2">
        <v>2</v>
      </c>
      <c r="T6353" s="2">
        <v>0.2</v>
      </c>
      <c r="U6353" s="4">
        <v>27.103200000000001</v>
      </c>
    </row>
    <row r="6354" spans="1:21" ht="15.75" customHeight="1" x14ac:dyDescent="0.3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4">
        <v>2.4119999999999999</v>
      </c>
      <c r="S6354" s="2">
        <v>1</v>
      </c>
      <c r="T6354" s="2">
        <v>0.7</v>
      </c>
      <c r="U6354" s="4">
        <v>-2.0099999999999998</v>
      </c>
    </row>
    <row r="6355" spans="1:21" ht="15.75" customHeight="1" x14ac:dyDescent="0.3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4">
        <v>8.39</v>
      </c>
      <c r="S6355" s="2">
        <v>1</v>
      </c>
      <c r="T6355" s="2">
        <v>0</v>
      </c>
      <c r="U6355" s="4">
        <v>2.0975000000000001</v>
      </c>
    </row>
    <row r="6356" spans="1:21" ht="15.75" customHeight="1" x14ac:dyDescent="0.3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4">
        <v>337.98</v>
      </c>
      <c r="S6356" s="2">
        <v>2</v>
      </c>
      <c r="T6356" s="2">
        <v>0</v>
      </c>
      <c r="U6356" s="4">
        <v>101.39399999999998</v>
      </c>
    </row>
    <row r="6357" spans="1:21" ht="15.75" customHeight="1" x14ac:dyDescent="0.3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4">
        <v>83.920000000000016</v>
      </c>
      <c r="S6357" s="2">
        <v>5</v>
      </c>
      <c r="T6357" s="2">
        <v>0.2</v>
      </c>
      <c r="U6357" s="4">
        <v>-13.637000000000011</v>
      </c>
    </row>
    <row r="6358" spans="1:21" ht="15.75" customHeight="1" x14ac:dyDescent="0.3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4">
        <v>19.68</v>
      </c>
      <c r="S6358" s="2">
        <v>5</v>
      </c>
      <c r="T6358" s="2">
        <v>0.2</v>
      </c>
      <c r="U6358" s="4">
        <v>6.8879999999999981</v>
      </c>
    </row>
    <row r="6359" spans="1:21" ht="15.75" customHeight="1" x14ac:dyDescent="0.3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4">
        <v>25.92</v>
      </c>
      <c r="S6359" s="2">
        <v>4</v>
      </c>
      <c r="T6359" s="2">
        <v>0</v>
      </c>
      <c r="U6359" s="4">
        <v>12.441600000000001</v>
      </c>
    </row>
    <row r="6360" spans="1:21" ht="15.75" customHeight="1" x14ac:dyDescent="0.3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4">
        <v>6.48</v>
      </c>
      <c r="S6360" s="2">
        <v>1</v>
      </c>
      <c r="T6360" s="2">
        <v>0</v>
      </c>
      <c r="U6360" s="4">
        <v>3.1104000000000003</v>
      </c>
    </row>
    <row r="6361" spans="1:21" ht="15.75" customHeight="1" x14ac:dyDescent="0.3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4">
        <v>86.352000000000004</v>
      </c>
      <c r="S6361" s="2">
        <v>6</v>
      </c>
      <c r="T6361" s="2">
        <v>0.2</v>
      </c>
      <c r="U6361" s="4">
        <v>8.6352000000000011</v>
      </c>
    </row>
    <row r="6362" spans="1:21" ht="15.75" customHeight="1" x14ac:dyDescent="0.3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4">
        <v>56.3</v>
      </c>
      <c r="S6362" s="2">
        <v>2</v>
      </c>
      <c r="T6362" s="2">
        <v>0</v>
      </c>
      <c r="U6362" s="4">
        <v>15.764000000000003</v>
      </c>
    </row>
    <row r="6363" spans="1:21" ht="15.75" customHeight="1" x14ac:dyDescent="0.3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4">
        <v>51.016000000000005</v>
      </c>
      <c r="S6363" s="2">
        <v>7</v>
      </c>
      <c r="T6363" s="2">
        <v>0.2</v>
      </c>
      <c r="U6363" s="4">
        <v>8.2900999999999954</v>
      </c>
    </row>
    <row r="6364" spans="1:21" ht="15.75" customHeight="1" x14ac:dyDescent="0.3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4">
        <v>150.80000000000001</v>
      </c>
      <c r="S6364" s="2">
        <v>5</v>
      </c>
      <c r="T6364" s="2">
        <v>0.2</v>
      </c>
      <c r="U6364" s="4">
        <v>56.55</v>
      </c>
    </row>
    <row r="6365" spans="1:21" ht="15.75" customHeight="1" x14ac:dyDescent="0.3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4">
        <v>1039.992</v>
      </c>
      <c r="S6365" s="2">
        <v>1</v>
      </c>
      <c r="T6365" s="2">
        <v>0.2</v>
      </c>
      <c r="U6365" s="4">
        <v>103.99920000000003</v>
      </c>
    </row>
    <row r="6366" spans="1:21" ht="15.75" customHeight="1" x14ac:dyDescent="0.3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4">
        <v>51.84</v>
      </c>
      <c r="S6366" s="2">
        <v>8</v>
      </c>
      <c r="T6366" s="2">
        <v>0</v>
      </c>
      <c r="U6366" s="4">
        <v>24.883200000000002</v>
      </c>
    </row>
    <row r="6367" spans="1:21" ht="15.75" customHeight="1" x14ac:dyDescent="0.3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4">
        <v>41.22</v>
      </c>
      <c r="S6367" s="2">
        <v>1</v>
      </c>
      <c r="T6367" s="2">
        <v>0</v>
      </c>
      <c r="U6367" s="4">
        <v>11.1294</v>
      </c>
    </row>
    <row r="6368" spans="1:21" ht="15.75" customHeight="1" x14ac:dyDescent="0.3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4">
        <v>240.37</v>
      </c>
      <c r="S6368" s="2">
        <v>1</v>
      </c>
      <c r="T6368" s="2">
        <v>0</v>
      </c>
      <c r="U6368" s="4">
        <v>7.2111000000000161</v>
      </c>
    </row>
    <row r="6369" spans="1:21" ht="15.75" customHeight="1" x14ac:dyDescent="0.3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4">
        <v>119.02</v>
      </c>
      <c r="S6369" s="2">
        <v>2</v>
      </c>
      <c r="T6369" s="2">
        <v>0</v>
      </c>
      <c r="U6369" s="4">
        <v>33.325600000000009</v>
      </c>
    </row>
    <row r="6370" spans="1:21" ht="15.75" customHeight="1" x14ac:dyDescent="0.3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4">
        <v>133.12</v>
      </c>
      <c r="S6370" s="2">
        <v>5</v>
      </c>
      <c r="T6370" s="2">
        <v>0.2</v>
      </c>
      <c r="U6370" s="4">
        <v>49.92</v>
      </c>
    </row>
    <row r="6371" spans="1:21" ht="15.75" customHeight="1" x14ac:dyDescent="0.3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4">
        <v>38.08</v>
      </c>
      <c r="S6371" s="2">
        <v>5</v>
      </c>
      <c r="T6371" s="2">
        <v>0.6</v>
      </c>
      <c r="U6371" s="4">
        <v>-29.512000000000008</v>
      </c>
    </row>
    <row r="6372" spans="1:21" ht="15.75" customHeight="1" x14ac:dyDescent="0.3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4">
        <v>113.56800000000001</v>
      </c>
      <c r="S6372" s="2">
        <v>2</v>
      </c>
      <c r="T6372" s="2">
        <v>0.2</v>
      </c>
      <c r="U6372" s="4">
        <v>12.776399999999988</v>
      </c>
    </row>
    <row r="6373" spans="1:21" ht="15.75" customHeight="1" x14ac:dyDescent="0.3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4">
        <v>83.92</v>
      </c>
      <c r="S6373" s="2">
        <v>4</v>
      </c>
      <c r="T6373" s="2">
        <v>0</v>
      </c>
      <c r="U6373" s="4">
        <v>21.819200000000002</v>
      </c>
    </row>
    <row r="6374" spans="1:21" ht="15.75" customHeight="1" x14ac:dyDescent="0.3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4">
        <v>6.63</v>
      </c>
      <c r="S6374" s="2">
        <v>3</v>
      </c>
      <c r="T6374" s="2">
        <v>0</v>
      </c>
      <c r="U6374" s="4">
        <v>3.1160999999999999</v>
      </c>
    </row>
    <row r="6375" spans="1:21" ht="15.75" customHeight="1" x14ac:dyDescent="0.3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4">
        <v>371.96999999999997</v>
      </c>
      <c r="S6375" s="2">
        <v>3</v>
      </c>
      <c r="T6375" s="2">
        <v>0</v>
      </c>
      <c r="U6375" s="4">
        <v>66.954599999999971</v>
      </c>
    </row>
    <row r="6376" spans="1:21" ht="15.75" customHeight="1" x14ac:dyDescent="0.3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4">
        <v>561.58400000000006</v>
      </c>
      <c r="S6376" s="2">
        <v>2</v>
      </c>
      <c r="T6376" s="2">
        <v>0.2</v>
      </c>
      <c r="U6376" s="4">
        <v>70.197999999999922</v>
      </c>
    </row>
    <row r="6377" spans="1:21" ht="15.75" customHeight="1" x14ac:dyDescent="0.3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4">
        <v>99.920000000000016</v>
      </c>
      <c r="S6377" s="2">
        <v>5</v>
      </c>
      <c r="T6377" s="2">
        <v>0.2</v>
      </c>
      <c r="U6377" s="4">
        <v>-1.249000000000013</v>
      </c>
    </row>
    <row r="6378" spans="1:21" ht="15.75" customHeight="1" x14ac:dyDescent="0.3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4">
        <v>4.9280000000000008</v>
      </c>
      <c r="S6378" s="2">
        <v>2</v>
      </c>
      <c r="T6378" s="2">
        <v>0.2</v>
      </c>
      <c r="U6378" s="4">
        <v>1.7247999999999997</v>
      </c>
    </row>
    <row r="6379" spans="1:21" ht="15.75" customHeight="1" x14ac:dyDescent="0.3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4">
        <v>14.76</v>
      </c>
      <c r="S6379" s="2">
        <v>2</v>
      </c>
      <c r="T6379" s="2">
        <v>0</v>
      </c>
      <c r="U6379" s="4">
        <v>4.2803999999999984</v>
      </c>
    </row>
    <row r="6380" spans="1:21" ht="15.75" customHeight="1" x14ac:dyDescent="0.3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4">
        <v>99.99</v>
      </c>
      <c r="S6380" s="2">
        <v>1</v>
      </c>
      <c r="T6380" s="2">
        <v>0</v>
      </c>
      <c r="U6380" s="4">
        <v>41.995800000000003</v>
      </c>
    </row>
    <row r="6381" spans="1:21" ht="15.75" customHeight="1" x14ac:dyDescent="0.3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4">
        <v>286.14999999999998</v>
      </c>
      <c r="S6381" s="2">
        <v>5</v>
      </c>
      <c r="T6381" s="2">
        <v>0</v>
      </c>
      <c r="U6381" s="4">
        <v>71.537499999999994</v>
      </c>
    </row>
    <row r="6382" spans="1:21" ht="15.75" customHeight="1" x14ac:dyDescent="0.3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4">
        <v>49.792000000000002</v>
      </c>
      <c r="S6382" s="2">
        <v>8</v>
      </c>
      <c r="T6382" s="2">
        <v>0.2</v>
      </c>
      <c r="U6382" s="4">
        <v>-11.825600000000001</v>
      </c>
    </row>
    <row r="6383" spans="1:21" ht="15.75" customHeight="1" x14ac:dyDescent="0.3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4">
        <v>299.97499999999997</v>
      </c>
      <c r="S6383" s="2">
        <v>5</v>
      </c>
      <c r="T6383" s="2">
        <v>0.5</v>
      </c>
      <c r="U6383" s="4">
        <v>-167.98600000000002</v>
      </c>
    </row>
    <row r="6384" spans="1:21" ht="15.75" customHeight="1" x14ac:dyDescent="0.3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4">
        <v>158.37599999999998</v>
      </c>
      <c r="S6384" s="2">
        <v>4</v>
      </c>
      <c r="T6384" s="2">
        <v>0.4</v>
      </c>
      <c r="U6384" s="4">
        <v>-36.954399999999993</v>
      </c>
    </row>
    <row r="6385" spans="1:21" ht="15.75" customHeight="1" x14ac:dyDescent="0.3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4">
        <v>32.783999999999992</v>
      </c>
      <c r="S6385" s="2">
        <v>4</v>
      </c>
      <c r="T6385" s="2">
        <v>0.8</v>
      </c>
      <c r="U6385" s="4">
        <v>-52.454400000000007</v>
      </c>
    </row>
    <row r="6386" spans="1:21" ht="15.75" customHeight="1" x14ac:dyDescent="0.3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4">
        <v>47.984000000000002</v>
      </c>
      <c r="S6386" s="2">
        <v>2</v>
      </c>
      <c r="T6386" s="2">
        <v>0.2</v>
      </c>
      <c r="U6386" s="4">
        <v>14.395200000000004</v>
      </c>
    </row>
    <row r="6387" spans="1:21" ht="15.75" customHeight="1" x14ac:dyDescent="0.3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4">
        <v>62.591999999999999</v>
      </c>
      <c r="S6387" s="2">
        <v>8</v>
      </c>
      <c r="T6387" s="2">
        <v>0.2</v>
      </c>
      <c r="U6387" s="4">
        <v>13.300799999999999</v>
      </c>
    </row>
    <row r="6388" spans="1:21" ht="15.75" customHeight="1" x14ac:dyDescent="0.3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4">
        <v>4.2759999999999989</v>
      </c>
      <c r="S6388" s="2">
        <v>1</v>
      </c>
      <c r="T6388" s="2">
        <v>0.8</v>
      </c>
      <c r="U6388" s="4">
        <v>-6.6278000000000006</v>
      </c>
    </row>
    <row r="6389" spans="1:21" ht="15.75" customHeight="1" x14ac:dyDescent="0.3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4">
        <v>10.56</v>
      </c>
      <c r="S6389" s="2">
        <v>2</v>
      </c>
      <c r="T6389" s="2">
        <v>0</v>
      </c>
      <c r="U6389" s="4">
        <v>4.7519999999999998</v>
      </c>
    </row>
    <row r="6390" spans="1:21" ht="15.75" customHeight="1" x14ac:dyDescent="0.3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4">
        <v>229.94</v>
      </c>
      <c r="S6390" s="2">
        <v>2</v>
      </c>
      <c r="T6390" s="2">
        <v>0</v>
      </c>
      <c r="U6390" s="4">
        <v>6.8982000000000028</v>
      </c>
    </row>
    <row r="6391" spans="1:21" ht="15.75" customHeight="1" x14ac:dyDescent="0.3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4">
        <v>311.14999999999998</v>
      </c>
      <c r="S6391" s="2">
        <v>5</v>
      </c>
      <c r="T6391" s="2">
        <v>0</v>
      </c>
      <c r="U6391" s="4">
        <v>146.24049999999997</v>
      </c>
    </row>
    <row r="6392" spans="1:21" ht="15.75" customHeight="1" x14ac:dyDescent="0.3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4">
        <v>12.96</v>
      </c>
      <c r="S6392" s="2">
        <v>2</v>
      </c>
      <c r="T6392" s="2">
        <v>0</v>
      </c>
      <c r="U6392" s="4">
        <v>6.3504000000000005</v>
      </c>
    </row>
    <row r="6393" spans="1:21" ht="15.75" customHeight="1" x14ac:dyDescent="0.3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4">
        <v>14.62</v>
      </c>
      <c r="S6393" s="2">
        <v>2</v>
      </c>
      <c r="T6393" s="2">
        <v>0</v>
      </c>
      <c r="U6393" s="4">
        <v>6.7251999999999992</v>
      </c>
    </row>
    <row r="6394" spans="1:21" ht="15.75" customHeight="1" x14ac:dyDescent="0.3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4">
        <v>5.76</v>
      </c>
      <c r="S6394" s="2">
        <v>2</v>
      </c>
      <c r="T6394" s="2">
        <v>0</v>
      </c>
      <c r="U6394" s="4">
        <v>2.8224</v>
      </c>
    </row>
    <row r="6395" spans="1:21" ht="15.75" customHeight="1" x14ac:dyDescent="0.3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4">
        <v>21.48</v>
      </c>
      <c r="S6395" s="2">
        <v>6</v>
      </c>
      <c r="T6395" s="2">
        <v>0</v>
      </c>
      <c r="U6395" s="4">
        <v>10.5252</v>
      </c>
    </row>
    <row r="6396" spans="1:21" ht="15.75" customHeight="1" x14ac:dyDescent="0.3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4">
        <v>396.92</v>
      </c>
      <c r="S6396" s="2">
        <v>4</v>
      </c>
      <c r="T6396" s="2">
        <v>0</v>
      </c>
      <c r="U6396" s="4">
        <v>198.46</v>
      </c>
    </row>
    <row r="6397" spans="1:21" ht="15.75" customHeight="1" x14ac:dyDescent="0.3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4">
        <v>17.149999999999999</v>
      </c>
      <c r="S6397" s="2">
        <v>1</v>
      </c>
      <c r="T6397" s="2">
        <v>0</v>
      </c>
      <c r="U6397" s="4">
        <v>4.6304999999999996</v>
      </c>
    </row>
    <row r="6398" spans="1:21" ht="15.75" customHeight="1" x14ac:dyDescent="0.3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4">
        <v>23.12</v>
      </c>
      <c r="S6398" s="2">
        <v>2</v>
      </c>
      <c r="T6398" s="2">
        <v>0.2</v>
      </c>
      <c r="U6398" s="4">
        <v>7.8029999999999982</v>
      </c>
    </row>
    <row r="6399" spans="1:21" ht="15.75" customHeight="1" x14ac:dyDescent="0.3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4">
        <v>5.2480000000000002</v>
      </c>
      <c r="S6399" s="2">
        <v>2</v>
      </c>
      <c r="T6399" s="2">
        <v>0.2</v>
      </c>
      <c r="U6399" s="4">
        <v>0.59039999999999915</v>
      </c>
    </row>
    <row r="6400" spans="1:21" ht="15.75" customHeight="1" x14ac:dyDescent="0.3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4">
        <v>824.95</v>
      </c>
      <c r="S6400" s="2">
        <v>5</v>
      </c>
      <c r="T6400" s="2">
        <v>0</v>
      </c>
      <c r="U6400" s="4">
        <v>247.48499999999993</v>
      </c>
    </row>
    <row r="6401" spans="1:21" ht="15.75" customHeight="1" x14ac:dyDescent="0.3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4">
        <v>24.64</v>
      </c>
      <c r="S6401" s="2">
        <v>8</v>
      </c>
      <c r="T6401" s="2">
        <v>0</v>
      </c>
      <c r="U6401" s="4">
        <v>11.827199999999999</v>
      </c>
    </row>
    <row r="6402" spans="1:21" ht="15.75" customHeight="1" x14ac:dyDescent="0.3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4">
        <v>227.88</v>
      </c>
      <c r="S6402" s="2">
        <v>6</v>
      </c>
      <c r="T6402" s="2">
        <v>0</v>
      </c>
      <c r="U6402" s="4">
        <v>68.363999999999976</v>
      </c>
    </row>
    <row r="6403" spans="1:21" ht="15.75" customHeight="1" x14ac:dyDescent="0.3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4">
        <v>241.96</v>
      </c>
      <c r="S6403" s="2">
        <v>2</v>
      </c>
      <c r="T6403" s="2">
        <v>0</v>
      </c>
      <c r="U6403" s="4">
        <v>33.874400000000009</v>
      </c>
    </row>
    <row r="6404" spans="1:21" ht="15.75" customHeight="1" x14ac:dyDescent="0.3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4">
        <v>3.89</v>
      </c>
      <c r="S6404" s="2">
        <v>1</v>
      </c>
      <c r="T6404" s="2">
        <v>0</v>
      </c>
      <c r="U6404" s="4">
        <v>1.8672</v>
      </c>
    </row>
    <row r="6405" spans="1:21" ht="15.75" customHeight="1" x14ac:dyDescent="0.3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4">
        <v>8.01</v>
      </c>
      <c r="S6405" s="2">
        <v>3</v>
      </c>
      <c r="T6405" s="2">
        <v>0</v>
      </c>
      <c r="U6405" s="4">
        <v>3.0438000000000001</v>
      </c>
    </row>
    <row r="6406" spans="1:21" ht="15.75" customHeight="1" x14ac:dyDescent="0.3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4">
        <v>177.48000000000002</v>
      </c>
      <c r="S6406" s="2">
        <v>3</v>
      </c>
      <c r="T6406" s="2">
        <v>0.2</v>
      </c>
      <c r="U6406" s="4">
        <v>19.966499999999982</v>
      </c>
    </row>
    <row r="6407" spans="1:21" ht="15.75" customHeight="1" x14ac:dyDescent="0.3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4">
        <v>569.5680000000001</v>
      </c>
      <c r="S6407" s="2">
        <v>2</v>
      </c>
      <c r="T6407" s="2">
        <v>0.2</v>
      </c>
      <c r="U6407" s="4">
        <v>7.119599999999906</v>
      </c>
    </row>
    <row r="6408" spans="1:21" ht="15.75" customHeight="1" x14ac:dyDescent="0.3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4">
        <v>149.73000000000002</v>
      </c>
      <c r="S6408" s="2">
        <v>7</v>
      </c>
      <c r="T6408" s="2">
        <v>0</v>
      </c>
      <c r="U6408" s="4">
        <v>43.421699999999994</v>
      </c>
    </row>
    <row r="6409" spans="1:21" ht="15.75" customHeight="1" x14ac:dyDescent="0.3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4">
        <v>899.43</v>
      </c>
      <c r="S6409" s="2">
        <v>5</v>
      </c>
      <c r="T6409" s="2">
        <v>0.3</v>
      </c>
      <c r="U6409" s="4">
        <v>-12.84900000000016</v>
      </c>
    </row>
    <row r="6410" spans="1:21" ht="15.75" customHeight="1" x14ac:dyDescent="0.3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4">
        <v>46.2</v>
      </c>
      <c r="S6410" s="2">
        <v>5</v>
      </c>
      <c r="T6410" s="2">
        <v>0.2</v>
      </c>
      <c r="U6410" s="4">
        <v>5.7749999999999986</v>
      </c>
    </row>
    <row r="6411" spans="1:21" ht="15.75" customHeight="1" x14ac:dyDescent="0.3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4">
        <v>47.952000000000005</v>
      </c>
      <c r="S6411" s="2">
        <v>3</v>
      </c>
      <c r="T6411" s="2">
        <v>0.2</v>
      </c>
      <c r="U6411" s="4">
        <v>16.183799999999998</v>
      </c>
    </row>
    <row r="6412" spans="1:21" ht="15.75" customHeight="1" x14ac:dyDescent="0.3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4">
        <v>7.9920000000000009</v>
      </c>
      <c r="S6412" s="2">
        <v>1</v>
      </c>
      <c r="T6412" s="2">
        <v>0.2</v>
      </c>
      <c r="U6412" s="4">
        <v>0.69930000000000003</v>
      </c>
    </row>
    <row r="6413" spans="1:21" ht="15.75" customHeight="1" x14ac:dyDescent="0.3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4">
        <v>76.864000000000004</v>
      </c>
      <c r="S6413" s="2">
        <v>2</v>
      </c>
      <c r="T6413" s="2">
        <v>0.2</v>
      </c>
      <c r="U6413" s="4">
        <v>26.902399999999993</v>
      </c>
    </row>
    <row r="6414" spans="1:21" ht="15.75" customHeight="1" x14ac:dyDescent="0.3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4">
        <v>102.93</v>
      </c>
      <c r="S6414" s="2">
        <v>3</v>
      </c>
      <c r="T6414" s="2">
        <v>0</v>
      </c>
      <c r="U6414" s="4">
        <v>48.377100000000006</v>
      </c>
    </row>
    <row r="6415" spans="1:21" ht="15.75" customHeight="1" x14ac:dyDescent="0.3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4">
        <v>98.16</v>
      </c>
      <c r="S6415" s="2">
        <v>6</v>
      </c>
      <c r="T6415" s="2">
        <v>0</v>
      </c>
      <c r="U6415" s="4">
        <v>9.8159999999999954</v>
      </c>
    </row>
    <row r="6416" spans="1:21" ht="15.75" customHeight="1" x14ac:dyDescent="0.3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4">
        <v>11.520000000000001</v>
      </c>
      <c r="S6416" s="2">
        <v>5</v>
      </c>
      <c r="T6416" s="2">
        <v>0.7</v>
      </c>
      <c r="U6416" s="4">
        <v>-7.6799999999999962</v>
      </c>
    </row>
    <row r="6417" spans="1:21" ht="15.75" customHeight="1" x14ac:dyDescent="0.3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4">
        <v>83.88</v>
      </c>
      <c r="S6417" s="2">
        <v>1</v>
      </c>
      <c r="T6417" s="2">
        <v>0.2</v>
      </c>
      <c r="U6417" s="4">
        <v>29.357999999999997</v>
      </c>
    </row>
    <row r="6418" spans="1:21" ht="15.75" customHeight="1" x14ac:dyDescent="0.3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4">
        <v>108.57600000000001</v>
      </c>
      <c r="S6418" s="2">
        <v>4</v>
      </c>
      <c r="T6418" s="2">
        <v>0.4</v>
      </c>
      <c r="U6418" s="4">
        <v>-25.334400000000002</v>
      </c>
    </row>
    <row r="6419" spans="1:21" ht="15.75" customHeight="1" x14ac:dyDescent="0.3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4">
        <v>5.9840000000000009</v>
      </c>
      <c r="S6419" s="2">
        <v>2</v>
      </c>
      <c r="T6419" s="2">
        <v>0.2</v>
      </c>
      <c r="U6419" s="4">
        <v>-1.3463999999999998</v>
      </c>
    </row>
    <row r="6420" spans="1:21" ht="15.75" customHeight="1" x14ac:dyDescent="0.3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4">
        <v>21.96</v>
      </c>
      <c r="S6420" s="2">
        <v>2</v>
      </c>
      <c r="T6420" s="2">
        <v>0</v>
      </c>
      <c r="U6420" s="4">
        <v>6.1488000000000014</v>
      </c>
    </row>
    <row r="6421" spans="1:21" ht="15.75" customHeight="1" x14ac:dyDescent="0.3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4">
        <v>368.96999999999997</v>
      </c>
      <c r="S6421" s="2">
        <v>3</v>
      </c>
      <c r="T6421" s="2">
        <v>0</v>
      </c>
      <c r="U6421" s="4">
        <v>81.173400000000001</v>
      </c>
    </row>
    <row r="6422" spans="1:21" ht="15.75" customHeight="1" x14ac:dyDescent="0.3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4">
        <v>12.39</v>
      </c>
      <c r="S6422" s="2">
        <v>3</v>
      </c>
      <c r="T6422" s="2">
        <v>0</v>
      </c>
      <c r="U6422" s="4">
        <v>3.4692000000000003</v>
      </c>
    </row>
    <row r="6423" spans="1:21" ht="15.75" customHeight="1" x14ac:dyDescent="0.3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4">
        <v>332.94</v>
      </c>
      <c r="S6423" s="2">
        <v>3</v>
      </c>
      <c r="T6423" s="2">
        <v>0</v>
      </c>
      <c r="U6423" s="4">
        <v>9.9882000000000204</v>
      </c>
    </row>
    <row r="6424" spans="1:21" ht="15.75" customHeight="1" x14ac:dyDescent="0.3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4">
        <v>111.93</v>
      </c>
      <c r="S6424" s="2">
        <v>7</v>
      </c>
      <c r="T6424" s="2">
        <v>0</v>
      </c>
      <c r="U6424" s="4">
        <v>34.698299999999996</v>
      </c>
    </row>
    <row r="6425" spans="1:21" ht="15.75" customHeight="1" x14ac:dyDescent="0.3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4">
        <v>454.27200000000005</v>
      </c>
      <c r="S6425" s="2">
        <v>8</v>
      </c>
      <c r="T6425" s="2">
        <v>0.2</v>
      </c>
      <c r="U6425" s="4">
        <v>-73.819200000000052</v>
      </c>
    </row>
    <row r="6426" spans="1:21" ht="15.75" customHeight="1" x14ac:dyDescent="0.3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4">
        <v>19.440000000000001</v>
      </c>
      <c r="S6426" s="2">
        <v>3</v>
      </c>
      <c r="T6426" s="2">
        <v>0</v>
      </c>
      <c r="U6426" s="4">
        <v>9.3312000000000008</v>
      </c>
    </row>
    <row r="6427" spans="1:21" ht="15.75" customHeight="1" x14ac:dyDescent="0.3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4">
        <v>8399.9759999999987</v>
      </c>
      <c r="S6427" s="2">
        <v>4</v>
      </c>
      <c r="T6427" s="2">
        <v>0.4</v>
      </c>
      <c r="U6427" s="4">
        <v>1119.996799999999</v>
      </c>
    </row>
    <row r="6428" spans="1:21" ht="15.75" customHeight="1" x14ac:dyDescent="0.3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4">
        <v>6.2940000000000014</v>
      </c>
      <c r="S6428" s="2">
        <v>1</v>
      </c>
      <c r="T6428" s="2">
        <v>0.7</v>
      </c>
      <c r="U6428" s="4">
        <v>-4.1959999999999997</v>
      </c>
    </row>
    <row r="6429" spans="1:21" ht="15.75" customHeight="1" x14ac:dyDescent="0.3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4">
        <v>10.368000000000002</v>
      </c>
      <c r="S6429" s="2">
        <v>2</v>
      </c>
      <c r="T6429" s="2">
        <v>0.2</v>
      </c>
      <c r="U6429" s="4">
        <v>3.6288</v>
      </c>
    </row>
    <row r="6430" spans="1:21" ht="15.75" customHeight="1" x14ac:dyDescent="0.3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4">
        <v>122.38199999999999</v>
      </c>
      <c r="S6430" s="2">
        <v>3</v>
      </c>
      <c r="T6430" s="2">
        <v>0.4</v>
      </c>
      <c r="U6430" s="4">
        <v>-24.476399999999998</v>
      </c>
    </row>
    <row r="6431" spans="1:21" ht="15.75" customHeight="1" x14ac:dyDescent="0.3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4">
        <v>25.983999999999998</v>
      </c>
      <c r="S6431" s="2">
        <v>2</v>
      </c>
      <c r="T6431" s="2">
        <v>0.2</v>
      </c>
      <c r="U6431" s="4">
        <v>-1.6239999999999997</v>
      </c>
    </row>
    <row r="6432" spans="1:21" ht="15.75" customHeight="1" x14ac:dyDescent="0.3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4">
        <v>945.03600000000006</v>
      </c>
      <c r="S6432" s="2">
        <v>6</v>
      </c>
      <c r="T6432" s="2">
        <v>0.4</v>
      </c>
      <c r="U6432" s="4">
        <v>-299.26140000000009</v>
      </c>
    </row>
    <row r="6433" spans="1:21" ht="15.75" customHeight="1" x14ac:dyDescent="0.3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4">
        <v>14.301000000000002</v>
      </c>
      <c r="S6433" s="2">
        <v>7</v>
      </c>
      <c r="T6433" s="2">
        <v>0.7</v>
      </c>
      <c r="U6433" s="4">
        <v>-10.487400000000001</v>
      </c>
    </row>
    <row r="6434" spans="1:21" ht="15.75" customHeight="1" x14ac:dyDescent="0.3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4">
        <v>410.35199999999998</v>
      </c>
      <c r="S6434" s="2">
        <v>3</v>
      </c>
      <c r="T6434" s="2">
        <v>0.2</v>
      </c>
      <c r="U6434" s="4">
        <v>-51.29400000000004</v>
      </c>
    </row>
    <row r="6435" spans="1:21" ht="15.75" customHeight="1" x14ac:dyDescent="0.3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4">
        <v>23.52</v>
      </c>
      <c r="S6435" s="2">
        <v>5</v>
      </c>
      <c r="T6435" s="2">
        <v>0.2</v>
      </c>
      <c r="U6435" s="4">
        <v>8.5259999999999998</v>
      </c>
    </row>
    <row r="6436" spans="1:21" ht="15.75" customHeight="1" x14ac:dyDescent="0.3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4">
        <v>180.96</v>
      </c>
      <c r="S6436" s="2">
        <v>5</v>
      </c>
      <c r="T6436" s="2">
        <v>0.2</v>
      </c>
      <c r="U6436" s="4">
        <v>13.571999999999996</v>
      </c>
    </row>
    <row r="6437" spans="1:21" ht="15.75" customHeight="1" x14ac:dyDescent="0.3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4">
        <v>35</v>
      </c>
      <c r="S6437" s="2">
        <v>4</v>
      </c>
      <c r="T6437" s="2">
        <v>0</v>
      </c>
      <c r="U6437" s="4">
        <v>14.700000000000003</v>
      </c>
    </row>
    <row r="6438" spans="1:21" ht="15.75" customHeight="1" x14ac:dyDescent="0.3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4">
        <v>477.15000000000003</v>
      </c>
      <c r="S6438" s="2">
        <v>5</v>
      </c>
      <c r="T6438" s="2">
        <v>0</v>
      </c>
      <c r="U6438" s="4">
        <v>28.628999999999962</v>
      </c>
    </row>
    <row r="6439" spans="1:21" ht="15.75" customHeight="1" x14ac:dyDescent="0.3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4">
        <v>302.37599999999998</v>
      </c>
      <c r="S6439" s="2">
        <v>3</v>
      </c>
      <c r="T6439" s="2">
        <v>0.2</v>
      </c>
      <c r="U6439" s="4">
        <v>22.678200000000018</v>
      </c>
    </row>
    <row r="6440" spans="1:21" ht="15.75" customHeight="1" x14ac:dyDescent="0.3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4">
        <v>974.98799999999983</v>
      </c>
      <c r="S6440" s="2">
        <v>4</v>
      </c>
      <c r="T6440" s="2">
        <v>0.3</v>
      </c>
      <c r="U6440" s="4">
        <v>-97.49879999999996</v>
      </c>
    </row>
    <row r="6441" spans="1:21" ht="15.75" customHeight="1" x14ac:dyDescent="0.3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4">
        <v>589.41</v>
      </c>
      <c r="S6441" s="2">
        <v>5</v>
      </c>
      <c r="T6441" s="2">
        <v>0.1</v>
      </c>
      <c r="U6441" s="4">
        <v>-6.5490000000000492</v>
      </c>
    </row>
    <row r="6442" spans="1:21" ht="15.75" customHeight="1" x14ac:dyDescent="0.3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4">
        <v>34.700000000000003</v>
      </c>
      <c r="S6442" s="2">
        <v>5</v>
      </c>
      <c r="T6442" s="2">
        <v>0</v>
      </c>
      <c r="U6442" s="4">
        <v>12.492000000000001</v>
      </c>
    </row>
    <row r="6443" spans="1:21" ht="15.75" customHeight="1" x14ac:dyDescent="0.3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4">
        <v>99.87</v>
      </c>
      <c r="S6443" s="2">
        <v>3</v>
      </c>
      <c r="T6443" s="2">
        <v>0</v>
      </c>
      <c r="U6443" s="4">
        <v>23.968799999999998</v>
      </c>
    </row>
    <row r="6444" spans="1:21" ht="15.75" customHeight="1" x14ac:dyDescent="0.3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4">
        <v>37.94</v>
      </c>
      <c r="S6444" s="2">
        <v>2</v>
      </c>
      <c r="T6444" s="2">
        <v>0</v>
      </c>
      <c r="U6444" s="4">
        <v>18.211199999999998</v>
      </c>
    </row>
    <row r="6445" spans="1:21" ht="15.75" customHeight="1" x14ac:dyDescent="0.3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4">
        <v>24.900000000000002</v>
      </c>
      <c r="S6445" s="2">
        <v>5</v>
      </c>
      <c r="T6445" s="2">
        <v>0</v>
      </c>
      <c r="U6445" s="4">
        <v>11.454000000000001</v>
      </c>
    </row>
    <row r="6446" spans="1:21" ht="15.75" customHeight="1" x14ac:dyDescent="0.3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4">
        <v>82.26</v>
      </c>
      <c r="S6446" s="2">
        <v>3</v>
      </c>
      <c r="T6446" s="2">
        <v>0</v>
      </c>
      <c r="U6446" s="4">
        <v>33.726600000000005</v>
      </c>
    </row>
    <row r="6447" spans="1:21" ht="15.75" customHeight="1" x14ac:dyDescent="0.3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4">
        <v>7.1039999999999992</v>
      </c>
      <c r="S6447" s="2">
        <v>6</v>
      </c>
      <c r="T6447" s="2">
        <v>0.2</v>
      </c>
      <c r="U6447" s="4">
        <v>2.4863999999999997</v>
      </c>
    </row>
    <row r="6448" spans="1:21" ht="15.75" customHeight="1" x14ac:dyDescent="0.3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4">
        <v>103.50000000000001</v>
      </c>
      <c r="S6448" s="2">
        <v>5</v>
      </c>
      <c r="T6448" s="2">
        <v>0.6</v>
      </c>
      <c r="U6448" s="4">
        <v>-77.625</v>
      </c>
    </row>
    <row r="6449" spans="1:21" ht="15.75" customHeight="1" x14ac:dyDescent="0.3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4">
        <v>2.4640000000000004</v>
      </c>
      <c r="S6449" s="2">
        <v>1</v>
      </c>
      <c r="T6449" s="2">
        <v>0.2</v>
      </c>
      <c r="U6449" s="4">
        <v>0.86239999999999983</v>
      </c>
    </row>
    <row r="6450" spans="1:21" ht="15.75" customHeight="1" x14ac:dyDescent="0.3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4">
        <v>8.7200000000000006</v>
      </c>
      <c r="S6450" s="2">
        <v>1</v>
      </c>
      <c r="T6450" s="2">
        <v>0.2</v>
      </c>
      <c r="U6450" s="4">
        <v>0.65399999999999947</v>
      </c>
    </row>
    <row r="6451" spans="1:21" ht="15.75" customHeight="1" x14ac:dyDescent="0.3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4">
        <v>10.76</v>
      </c>
      <c r="S6451" s="2">
        <v>2</v>
      </c>
      <c r="T6451" s="2">
        <v>0</v>
      </c>
      <c r="U6451" s="4">
        <v>5.1647999999999996</v>
      </c>
    </row>
    <row r="6452" spans="1:21" ht="15.75" customHeight="1" x14ac:dyDescent="0.3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4">
        <v>45.68</v>
      </c>
      <c r="S6452" s="2">
        <v>2</v>
      </c>
      <c r="T6452" s="2">
        <v>0</v>
      </c>
      <c r="U6452" s="4">
        <v>21.012799999999999</v>
      </c>
    </row>
    <row r="6453" spans="1:21" ht="15.75" customHeight="1" x14ac:dyDescent="0.3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4">
        <v>6.7</v>
      </c>
      <c r="S6453" s="2">
        <v>1</v>
      </c>
      <c r="T6453" s="2">
        <v>0</v>
      </c>
      <c r="U6453" s="4">
        <v>2.2109999999999994</v>
      </c>
    </row>
    <row r="6454" spans="1:21" ht="15.75" customHeight="1" x14ac:dyDescent="0.3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4">
        <v>158.376</v>
      </c>
      <c r="S6454" s="2">
        <v>3</v>
      </c>
      <c r="T6454" s="2">
        <v>0.2</v>
      </c>
      <c r="U6454" s="4">
        <v>13.857900000000008</v>
      </c>
    </row>
    <row r="6455" spans="1:21" ht="15.75" customHeight="1" x14ac:dyDescent="0.3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4">
        <v>3.44</v>
      </c>
      <c r="S6455" s="2">
        <v>2</v>
      </c>
      <c r="T6455" s="2">
        <v>0.2</v>
      </c>
      <c r="U6455" s="4">
        <v>0.55899999999999961</v>
      </c>
    </row>
    <row r="6456" spans="1:21" ht="15.75" customHeight="1" x14ac:dyDescent="0.3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4">
        <v>56.56</v>
      </c>
      <c r="S6456" s="2">
        <v>2</v>
      </c>
      <c r="T6456" s="2">
        <v>0</v>
      </c>
      <c r="U6456" s="4">
        <v>15.2712</v>
      </c>
    </row>
    <row r="6457" spans="1:21" ht="15.75" customHeight="1" x14ac:dyDescent="0.3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4">
        <v>36.96</v>
      </c>
      <c r="S6457" s="2">
        <v>7</v>
      </c>
      <c r="T6457" s="2">
        <v>0</v>
      </c>
      <c r="U6457" s="4">
        <v>11.457599999999998</v>
      </c>
    </row>
    <row r="6458" spans="1:21" ht="15.75" customHeight="1" x14ac:dyDescent="0.3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4">
        <v>135.99</v>
      </c>
      <c r="S6458" s="2">
        <v>1</v>
      </c>
      <c r="T6458" s="2">
        <v>0</v>
      </c>
      <c r="U6458" s="4">
        <v>36.717300000000009</v>
      </c>
    </row>
    <row r="6459" spans="1:21" ht="15.75" customHeight="1" x14ac:dyDescent="0.3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4">
        <v>15.959999999999999</v>
      </c>
      <c r="S6459" s="2">
        <v>7</v>
      </c>
      <c r="T6459" s="2">
        <v>0</v>
      </c>
      <c r="U6459" s="4">
        <v>7.0224000000000011</v>
      </c>
    </row>
    <row r="6460" spans="1:21" ht="15.75" customHeight="1" x14ac:dyDescent="0.3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4">
        <v>3.76</v>
      </c>
      <c r="S6460" s="2">
        <v>2</v>
      </c>
      <c r="T6460" s="2">
        <v>0</v>
      </c>
      <c r="U6460" s="4">
        <v>1.0903999999999998</v>
      </c>
    </row>
    <row r="6461" spans="1:21" ht="15.75" customHeight="1" x14ac:dyDescent="0.3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4">
        <v>14.7</v>
      </c>
      <c r="S6461" s="2">
        <v>5</v>
      </c>
      <c r="T6461" s="2">
        <v>0</v>
      </c>
      <c r="U6461" s="4">
        <v>6.6150000000000002</v>
      </c>
    </row>
    <row r="6462" spans="1:21" ht="15.75" customHeight="1" x14ac:dyDescent="0.3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4">
        <v>37.200000000000003</v>
      </c>
      <c r="S6462" s="2">
        <v>5</v>
      </c>
      <c r="T6462" s="2">
        <v>0</v>
      </c>
      <c r="U6462" s="4">
        <v>9.3000000000000007</v>
      </c>
    </row>
    <row r="6463" spans="1:21" ht="15.75" customHeight="1" x14ac:dyDescent="0.3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4">
        <v>89.97</v>
      </c>
      <c r="S6463" s="2">
        <v>3</v>
      </c>
      <c r="T6463" s="2">
        <v>0</v>
      </c>
      <c r="U6463" s="4">
        <v>18.893699999999995</v>
      </c>
    </row>
    <row r="6464" spans="1:21" ht="15.75" customHeight="1" x14ac:dyDescent="0.3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4">
        <v>261.95999999999998</v>
      </c>
      <c r="S6464" s="2">
        <v>2</v>
      </c>
      <c r="T6464" s="2">
        <v>0</v>
      </c>
      <c r="U6464" s="4">
        <v>23.576399999999978</v>
      </c>
    </row>
    <row r="6465" spans="1:21" ht="15.75" customHeight="1" x14ac:dyDescent="0.3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4">
        <v>74</v>
      </c>
      <c r="S6465" s="2">
        <v>5</v>
      </c>
      <c r="T6465" s="2">
        <v>0</v>
      </c>
      <c r="U6465" s="4">
        <v>37</v>
      </c>
    </row>
    <row r="6466" spans="1:21" ht="15.75" customHeight="1" x14ac:dyDescent="0.3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4">
        <v>13.28</v>
      </c>
      <c r="S6466" s="2">
        <v>2</v>
      </c>
      <c r="T6466" s="2">
        <v>0</v>
      </c>
      <c r="U6466" s="4">
        <v>6.3743999999999996</v>
      </c>
    </row>
    <row r="6467" spans="1:21" ht="15.75" customHeight="1" x14ac:dyDescent="0.3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4">
        <v>84.960000000000008</v>
      </c>
      <c r="S6467" s="2">
        <v>6</v>
      </c>
      <c r="T6467" s="2">
        <v>0.2</v>
      </c>
      <c r="U6467" s="4">
        <v>6.3719999999999999</v>
      </c>
    </row>
    <row r="6468" spans="1:21" ht="15.75" customHeight="1" x14ac:dyDescent="0.3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4">
        <v>68.459999999999994</v>
      </c>
      <c r="S6468" s="2">
        <v>7</v>
      </c>
      <c r="T6468" s="2">
        <v>0</v>
      </c>
      <c r="U6468" s="4">
        <v>25.330199999999998</v>
      </c>
    </row>
    <row r="6469" spans="1:21" ht="15.75" customHeight="1" x14ac:dyDescent="0.3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4">
        <v>2079.4</v>
      </c>
      <c r="S6469" s="2">
        <v>5</v>
      </c>
      <c r="T6469" s="2">
        <v>0</v>
      </c>
      <c r="U6469" s="4">
        <v>582.23199999999997</v>
      </c>
    </row>
    <row r="6470" spans="1:21" ht="15.75" customHeight="1" x14ac:dyDescent="0.3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4">
        <v>629.94999999999993</v>
      </c>
      <c r="S6470" s="2">
        <v>5</v>
      </c>
      <c r="T6470" s="2">
        <v>0</v>
      </c>
      <c r="U6470" s="4">
        <v>176.38600000000002</v>
      </c>
    </row>
    <row r="6471" spans="1:21" ht="15.75" customHeight="1" x14ac:dyDescent="0.3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4">
        <v>72.42</v>
      </c>
      <c r="S6471" s="2">
        <v>6</v>
      </c>
      <c r="T6471" s="2">
        <v>0</v>
      </c>
      <c r="U6471" s="4">
        <v>23.898600000000002</v>
      </c>
    </row>
    <row r="6472" spans="1:21" ht="15.75" customHeight="1" x14ac:dyDescent="0.3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4">
        <v>131.97999999999999</v>
      </c>
      <c r="S6472" s="2">
        <v>2</v>
      </c>
      <c r="T6472" s="2">
        <v>0</v>
      </c>
      <c r="U6472" s="4">
        <v>35.634600000000006</v>
      </c>
    </row>
    <row r="6473" spans="1:21" ht="15.75" customHeight="1" x14ac:dyDescent="0.3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4">
        <v>114.52</v>
      </c>
      <c r="S6473" s="2">
        <v>7</v>
      </c>
      <c r="T6473" s="2">
        <v>0</v>
      </c>
      <c r="U6473" s="4">
        <v>11.451999999999995</v>
      </c>
    </row>
    <row r="6474" spans="1:21" ht="15.75" customHeight="1" x14ac:dyDescent="0.3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4">
        <v>100.24000000000001</v>
      </c>
      <c r="S6474" s="2">
        <v>10</v>
      </c>
      <c r="T6474" s="2">
        <v>0.2</v>
      </c>
      <c r="U6474" s="4">
        <v>33.830999999999989</v>
      </c>
    </row>
    <row r="6475" spans="1:21" ht="15.75" customHeight="1" x14ac:dyDescent="0.3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4">
        <v>871.80000000000007</v>
      </c>
      <c r="S6475" s="2">
        <v>3</v>
      </c>
      <c r="T6475" s="2">
        <v>0.2</v>
      </c>
      <c r="U6475" s="4">
        <v>87.180000000000092</v>
      </c>
    </row>
    <row r="6476" spans="1:21" ht="15.75" customHeight="1" x14ac:dyDescent="0.3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4">
        <v>61.96</v>
      </c>
      <c r="S6476" s="2">
        <v>4</v>
      </c>
      <c r="T6476" s="2">
        <v>0.5</v>
      </c>
      <c r="U6476" s="4">
        <v>-53.285600000000009</v>
      </c>
    </row>
    <row r="6477" spans="1:21" ht="15.75" customHeight="1" x14ac:dyDescent="0.3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4">
        <v>4.5540000000000003</v>
      </c>
      <c r="S6477" s="2">
        <v>3</v>
      </c>
      <c r="T6477" s="2">
        <v>0.7</v>
      </c>
      <c r="U6477" s="4">
        <v>-3.4913999999999987</v>
      </c>
    </row>
    <row r="6478" spans="1:21" ht="15.75" customHeight="1" x14ac:dyDescent="0.3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4">
        <v>5.2</v>
      </c>
      <c r="S6478" s="2">
        <v>2</v>
      </c>
      <c r="T6478" s="2">
        <v>0.2</v>
      </c>
      <c r="U6478" s="4">
        <v>0.58499999999999974</v>
      </c>
    </row>
    <row r="6479" spans="1:21" ht="15.75" customHeight="1" x14ac:dyDescent="0.3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4">
        <v>205.99200000000002</v>
      </c>
      <c r="S6479" s="2">
        <v>1</v>
      </c>
      <c r="T6479" s="2">
        <v>0.2</v>
      </c>
      <c r="U6479" s="4">
        <v>-2.5749000000000279</v>
      </c>
    </row>
    <row r="6480" spans="1:21" ht="15.75" customHeight="1" x14ac:dyDescent="0.3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4">
        <v>15.552000000000003</v>
      </c>
      <c r="S6480" s="2">
        <v>3</v>
      </c>
      <c r="T6480" s="2">
        <v>0.2</v>
      </c>
      <c r="U6480" s="4">
        <v>5.4432</v>
      </c>
    </row>
    <row r="6481" spans="1:21" ht="15.75" customHeight="1" x14ac:dyDescent="0.3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4">
        <v>503.96000000000004</v>
      </c>
      <c r="S6481" s="2">
        <v>5</v>
      </c>
      <c r="T6481" s="2">
        <v>0.2</v>
      </c>
      <c r="U6481" s="4">
        <v>50.396000000000015</v>
      </c>
    </row>
    <row r="6482" spans="1:21" ht="15.75" customHeight="1" x14ac:dyDescent="0.3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4">
        <v>24.472000000000001</v>
      </c>
      <c r="S6482" s="2">
        <v>7</v>
      </c>
      <c r="T6482" s="2">
        <v>0.2</v>
      </c>
      <c r="U6482" s="4">
        <v>1.8353999999999999</v>
      </c>
    </row>
    <row r="6483" spans="1:21" ht="15.75" customHeight="1" x14ac:dyDescent="0.3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4">
        <v>241.56799999999998</v>
      </c>
      <c r="S6483" s="2">
        <v>2</v>
      </c>
      <c r="T6483" s="2">
        <v>0.2</v>
      </c>
      <c r="U6483" s="4">
        <v>0</v>
      </c>
    </row>
    <row r="6484" spans="1:21" ht="15.75" customHeight="1" x14ac:dyDescent="0.3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4">
        <v>110.4</v>
      </c>
      <c r="S6484" s="2">
        <v>2</v>
      </c>
      <c r="T6484" s="2">
        <v>0.2</v>
      </c>
      <c r="U6484" s="4">
        <v>-4.1400000000000077</v>
      </c>
    </row>
    <row r="6485" spans="1:21" ht="15.75" customHeight="1" x14ac:dyDescent="0.3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4">
        <v>384.76799999999997</v>
      </c>
      <c r="S6485" s="2">
        <v>2</v>
      </c>
      <c r="T6485" s="2">
        <v>0.4</v>
      </c>
      <c r="U6485" s="4">
        <v>-115.43040000000002</v>
      </c>
    </row>
    <row r="6486" spans="1:21" ht="15.75" customHeight="1" x14ac:dyDescent="0.3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4">
        <v>78.66</v>
      </c>
      <c r="S6486" s="2">
        <v>6</v>
      </c>
      <c r="T6486" s="2">
        <v>0</v>
      </c>
      <c r="U6486" s="4">
        <v>36.183599999999991</v>
      </c>
    </row>
    <row r="6487" spans="1:21" ht="15.75" customHeight="1" x14ac:dyDescent="0.3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4">
        <v>45.36</v>
      </c>
      <c r="S6487" s="2">
        <v>4</v>
      </c>
      <c r="T6487" s="2">
        <v>0</v>
      </c>
      <c r="U6487" s="4">
        <v>22.226399999999998</v>
      </c>
    </row>
    <row r="6488" spans="1:21" ht="15.75" customHeight="1" x14ac:dyDescent="0.3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4">
        <v>962.07999999999993</v>
      </c>
      <c r="S6488" s="2">
        <v>4</v>
      </c>
      <c r="T6488" s="2">
        <v>0.2</v>
      </c>
      <c r="U6488" s="4">
        <v>156.33799999999997</v>
      </c>
    </row>
    <row r="6489" spans="1:21" ht="15.75" customHeight="1" x14ac:dyDescent="0.3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4">
        <v>12.843000000000002</v>
      </c>
      <c r="S6489" s="2">
        <v>3</v>
      </c>
      <c r="T6489" s="2">
        <v>0.7</v>
      </c>
      <c r="U6489" s="4">
        <v>-9.8462999999999994</v>
      </c>
    </row>
    <row r="6490" spans="1:21" ht="15.75" customHeight="1" x14ac:dyDescent="0.3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4">
        <v>295.45600000000002</v>
      </c>
      <c r="S6490" s="2">
        <v>14</v>
      </c>
      <c r="T6490" s="2">
        <v>0.2</v>
      </c>
      <c r="U6490" s="4">
        <v>96.023199999999974</v>
      </c>
    </row>
    <row r="6491" spans="1:21" ht="15.75" customHeight="1" x14ac:dyDescent="0.3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4">
        <v>32.400000000000006</v>
      </c>
      <c r="S6491" s="2">
        <v>5</v>
      </c>
      <c r="T6491" s="2">
        <v>0</v>
      </c>
      <c r="U6491" s="4">
        <v>15.552000000000001</v>
      </c>
    </row>
    <row r="6492" spans="1:21" ht="15.75" customHeight="1" x14ac:dyDescent="0.3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4">
        <v>103.93599999999999</v>
      </c>
      <c r="S6492" s="2">
        <v>4</v>
      </c>
      <c r="T6492" s="2">
        <v>0.2</v>
      </c>
      <c r="U6492" s="4">
        <v>16.889599999999998</v>
      </c>
    </row>
    <row r="6493" spans="1:21" ht="15.75" customHeight="1" x14ac:dyDescent="0.3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4">
        <v>289.56799999999998</v>
      </c>
      <c r="S6493" s="2">
        <v>2</v>
      </c>
      <c r="T6493" s="2">
        <v>0.2</v>
      </c>
      <c r="U6493" s="4">
        <v>10.858799999999974</v>
      </c>
    </row>
    <row r="6494" spans="1:21" ht="15.75" customHeight="1" x14ac:dyDescent="0.3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4">
        <v>39.72</v>
      </c>
      <c r="S6494" s="2">
        <v>5</v>
      </c>
      <c r="T6494" s="2">
        <v>0.2</v>
      </c>
      <c r="U6494" s="4">
        <v>4.4684999999999953</v>
      </c>
    </row>
    <row r="6495" spans="1:21" ht="15.75" customHeight="1" x14ac:dyDescent="0.3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4">
        <v>244.768</v>
      </c>
      <c r="S6495" s="2">
        <v>4</v>
      </c>
      <c r="T6495" s="2">
        <v>0.2</v>
      </c>
      <c r="U6495" s="4">
        <v>24.476800000000004</v>
      </c>
    </row>
    <row r="6496" spans="1:21" ht="15.75" customHeight="1" x14ac:dyDescent="0.3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4">
        <v>24</v>
      </c>
      <c r="S6496" s="2">
        <v>2</v>
      </c>
      <c r="T6496" s="2">
        <v>0.2</v>
      </c>
      <c r="U6496" s="4">
        <v>-2.6999999999999993</v>
      </c>
    </row>
    <row r="6497" spans="1:21" ht="15.75" customHeight="1" x14ac:dyDescent="0.3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4">
        <v>15.552000000000003</v>
      </c>
      <c r="S6497" s="2">
        <v>3</v>
      </c>
      <c r="T6497" s="2">
        <v>0.2</v>
      </c>
      <c r="U6497" s="4">
        <v>5.4432</v>
      </c>
    </row>
    <row r="6498" spans="1:21" ht="15.75" customHeight="1" x14ac:dyDescent="0.3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4">
        <v>26.176000000000002</v>
      </c>
      <c r="S6498" s="2">
        <v>2</v>
      </c>
      <c r="T6498" s="2">
        <v>0.2</v>
      </c>
      <c r="U6498" s="4">
        <v>-3.272000000000002</v>
      </c>
    </row>
    <row r="6499" spans="1:21" ht="15.75" customHeight="1" x14ac:dyDescent="0.3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4">
        <v>20.94</v>
      </c>
      <c r="S6499" s="2">
        <v>3</v>
      </c>
      <c r="T6499" s="2">
        <v>0</v>
      </c>
      <c r="U6499" s="4">
        <v>6.0725999999999987</v>
      </c>
    </row>
    <row r="6500" spans="1:21" ht="15.75" customHeight="1" x14ac:dyDescent="0.3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4">
        <v>135.09</v>
      </c>
      <c r="S6500" s="2">
        <v>9</v>
      </c>
      <c r="T6500" s="2">
        <v>0</v>
      </c>
      <c r="U6500" s="4">
        <v>62.14139999999999</v>
      </c>
    </row>
    <row r="6501" spans="1:21" ht="15.75" customHeight="1" x14ac:dyDescent="0.3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4">
        <v>279.85999999999996</v>
      </c>
      <c r="S6501" s="2">
        <v>14</v>
      </c>
      <c r="T6501" s="2">
        <v>0</v>
      </c>
      <c r="U6501" s="4">
        <v>64.367799999999988</v>
      </c>
    </row>
    <row r="6502" spans="1:21" ht="15.75" customHeight="1" x14ac:dyDescent="0.3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4">
        <v>90.06</v>
      </c>
      <c r="S6502" s="2">
        <v>6</v>
      </c>
      <c r="T6502" s="2">
        <v>0</v>
      </c>
      <c r="U6502" s="4">
        <v>41.427599999999991</v>
      </c>
    </row>
    <row r="6503" spans="1:21" ht="15.75" customHeight="1" x14ac:dyDescent="0.3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4">
        <v>539.96399999999994</v>
      </c>
      <c r="S6503" s="2">
        <v>6</v>
      </c>
      <c r="T6503" s="2">
        <v>0.4</v>
      </c>
      <c r="U6503" s="4">
        <v>-107.99280000000002</v>
      </c>
    </row>
    <row r="6504" spans="1:21" ht="15.75" customHeight="1" x14ac:dyDescent="0.3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4">
        <v>50.231999999999999</v>
      </c>
      <c r="S6504" s="2">
        <v>7</v>
      </c>
      <c r="T6504" s="2">
        <v>0.4</v>
      </c>
      <c r="U6504" s="4">
        <v>-10.046400000000002</v>
      </c>
    </row>
    <row r="6505" spans="1:21" ht="15.75" customHeight="1" x14ac:dyDescent="0.3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4">
        <v>19.242000000000001</v>
      </c>
      <c r="S6505" s="2">
        <v>3</v>
      </c>
      <c r="T6505" s="2">
        <v>0.7</v>
      </c>
      <c r="U6505" s="4">
        <v>-13.4694</v>
      </c>
    </row>
    <row r="6506" spans="1:21" ht="15.75" customHeight="1" x14ac:dyDescent="0.3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4">
        <v>1247.6399999999999</v>
      </c>
      <c r="S6506" s="2">
        <v>3</v>
      </c>
      <c r="T6506" s="2">
        <v>0</v>
      </c>
      <c r="U6506" s="4">
        <v>349.33919999999995</v>
      </c>
    </row>
    <row r="6507" spans="1:21" ht="15.75" customHeight="1" x14ac:dyDescent="0.3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4">
        <v>5.3040000000000003</v>
      </c>
      <c r="S6507" s="2">
        <v>3</v>
      </c>
      <c r="T6507" s="2">
        <v>0.2</v>
      </c>
      <c r="U6507" s="4">
        <v>0.46409999999999996</v>
      </c>
    </row>
    <row r="6508" spans="1:21" ht="15.75" customHeight="1" x14ac:dyDescent="0.3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4">
        <v>19.136000000000003</v>
      </c>
      <c r="S6508" s="2">
        <v>4</v>
      </c>
      <c r="T6508" s="2">
        <v>0.2</v>
      </c>
      <c r="U6508" s="4">
        <v>5.9799999999999986</v>
      </c>
    </row>
    <row r="6509" spans="1:21" ht="15.75" customHeight="1" x14ac:dyDescent="0.3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4">
        <v>332.83200000000005</v>
      </c>
      <c r="S6509" s="2">
        <v>4</v>
      </c>
      <c r="T6509" s="2">
        <v>0.2</v>
      </c>
      <c r="U6509" s="4">
        <v>-24.962399999999988</v>
      </c>
    </row>
    <row r="6510" spans="1:21" ht="15.75" customHeight="1" x14ac:dyDescent="0.3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4">
        <v>279.89999999999998</v>
      </c>
      <c r="S6510" s="2">
        <v>5</v>
      </c>
      <c r="T6510" s="2">
        <v>0</v>
      </c>
      <c r="U6510" s="4">
        <v>137.15100000000001</v>
      </c>
    </row>
    <row r="6511" spans="1:21" ht="15.75" customHeight="1" x14ac:dyDescent="0.3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4">
        <v>50.352000000000004</v>
      </c>
      <c r="S6511" s="2">
        <v>3</v>
      </c>
      <c r="T6511" s="2">
        <v>0.2</v>
      </c>
      <c r="U6511" s="4">
        <v>17.623199999999997</v>
      </c>
    </row>
    <row r="6512" spans="1:21" ht="15.75" customHeight="1" x14ac:dyDescent="0.3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4">
        <v>34.019999999999996</v>
      </c>
      <c r="S6512" s="2">
        <v>3</v>
      </c>
      <c r="T6512" s="2">
        <v>0</v>
      </c>
      <c r="U6512" s="4">
        <v>16.669799999999999</v>
      </c>
    </row>
    <row r="6513" spans="1:21" ht="15.75" customHeight="1" x14ac:dyDescent="0.3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4">
        <v>23.88</v>
      </c>
      <c r="S6513" s="2">
        <v>6</v>
      </c>
      <c r="T6513" s="2">
        <v>0</v>
      </c>
      <c r="U6513" s="4">
        <v>8.1191999999999993</v>
      </c>
    </row>
    <row r="6514" spans="1:21" ht="15.75" customHeight="1" x14ac:dyDescent="0.3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4">
        <v>11.52</v>
      </c>
      <c r="S6514" s="2">
        <v>4</v>
      </c>
      <c r="T6514" s="2">
        <v>0</v>
      </c>
      <c r="U6514" s="4">
        <v>5.6448</v>
      </c>
    </row>
    <row r="6515" spans="1:21" ht="15.75" customHeight="1" x14ac:dyDescent="0.3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4">
        <v>286.93</v>
      </c>
      <c r="S6515" s="2">
        <v>7</v>
      </c>
      <c r="T6515" s="2">
        <v>0</v>
      </c>
      <c r="U6515" s="4">
        <v>140.59569999999999</v>
      </c>
    </row>
    <row r="6516" spans="1:21" ht="15.75" customHeight="1" x14ac:dyDescent="0.3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4">
        <v>206.38400000000001</v>
      </c>
      <c r="S6516" s="2">
        <v>2</v>
      </c>
      <c r="T6516" s="2">
        <v>0.2</v>
      </c>
      <c r="U6516" s="4">
        <v>23.218199999999996</v>
      </c>
    </row>
    <row r="6517" spans="1:21" ht="15.75" customHeight="1" x14ac:dyDescent="0.3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4">
        <v>218.35200000000003</v>
      </c>
      <c r="S6517" s="2">
        <v>3</v>
      </c>
      <c r="T6517" s="2">
        <v>0.2</v>
      </c>
      <c r="U6517" s="4">
        <v>0</v>
      </c>
    </row>
    <row r="6518" spans="1:21" ht="15.75" customHeight="1" x14ac:dyDescent="0.3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4">
        <v>529.9</v>
      </c>
      <c r="S6518" s="2">
        <v>5</v>
      </c>
      <c r="T6518" s="2">
        <v>0</v>
      </c>
      <c r="U6518" s="4">
        <v>105.97999999999999</v>
      </c>
    </row>
    <row r="6519" spans="1:21" ht="15.75" customHeight="1" x14ac:dyDescent="0.3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4">
        <v>99.3</v>
      </c>
      <c r="S6519" s="2">
        <v>10</v>
      </c>
      <c r="T6519" s="2">
        <v>0</v>
      </c>
      <c r="U6519" s="4">
        <v>41.706000000000003</v>
      </c>
    </row>
    <row r="6520" spans="1:21" ht="15.75" customHeight="1" x14ac:dyDescent="0.3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4">
        <v>108.96</v>
      </c>
      <c r="S6520" s="2">
        <v>2</v>
      </c>
      <c r="T6520" s="2">
        <v>0</v>
      </c>
      <c r="U6520" s="4">
        <v>30.508800000000008</v>
      </c>
    </row>
    <row r="6521" spans="1:21" ht="15.75" customHeight="1" x14ac:dyDescent="0.3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4">
        <v>2.6880000000000002</v>
      </c>
      <c r="S6521" s="2">
        <v>1</v>
      </c>
      <c r="T6521" s="2">
        <v>0.2</v>
      </c>
      <c r="U6521" s="4">
        <v>0.83999999999999975</v>
      </c>
    </row>
    <row r="6522" spans="1:21" ht="15.75" customHeight="1" x14ac:dyDescent="0.3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4">
        <v>5443.96</v>
      </c>
      <c r="S6522" s="2">
        <v>4</v>
      </c>
      <c r="T6522" s="2">
        <v>0</v>
      </c>
      <c r="U6522" s="4">
        <v>2504.2215999999999</v>
      </c>
    </row>
    <row r="6523" spans="1:21" ht="15.75" customHeight="1" x14ac:dyDescent="0.3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4">
        <v>302.67</v>
      </c>
      <c r="S6523" s="2">
        <v>3</v>
      </c>
      <c r="T6523" s="2">
        <v>0</v>
      </c>
      <c r="U6523" s="4">
        <v>72.640799999999999</v>
      </c>
    </row>
    <row r="6524" spans="1:21" ht="15.75" customHeight="1" x14ac:dyDescent="0.3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4">
        <v>56.07</v>
      </c>
      <c r="S6524" s="2">
        <v>7</v>
      </c>
      <c r="T6524" s="2">
        <v>0</v>
      </c>
      <c r="U6524" s="4">
        <v>25.231499999999997</v>
      </c>
    </row>
    <row r="6525" spans="1:21" ht="15.75" customHeight="1" x14ac:dyDescent="0.3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4">
        <v>10.08</v>
      </c>
      <c r="S6525" s="2">
        <v>2</v>
      </c>
      <c r="T6525" s="2">
        <v>0.2</v>
      </c>
      <c r="U6525" s="4">
        <v>3.2759999999999994</v>
      </c>
    </row>
    <row r="6526" spans="1:21" ht="15.75" customHeight="1" x14ac:dyDescent="0.3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4">
        <v>59.993999999999993</v>
      </c>
      <c r="S6526" s="2">
        <v>1</v>
      </c>
      <c r="T6526" s="2">
        <v>0.4</v>
      </c>
      <c r="U6526" s="4">
        <v>-12.998700000000007</v>
      </c>
    </row>
    <row r="6527" spans="1:21" ht="15.75" customHeight="1" x14ac:dyDescent="0.3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4">
        <v>5.7150000000000016</v>
      </c>
      <c r="S6527" s="2">
        <v>5</v>
      </c>
      <c r="T6527" s="2">
        <v>0.7</v>
      </c>
      <c r="U6527" s="4">
        <v>-4.7625000000000011</v>
      </c>
    </row>
    <row r="6528" spans="1:21" ht="15.75" customHeight="1" x14ac:dyDescent="0.3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4">
        <v>9.4200000000000017</v>
      </c>
      <c r="S6528" s="2">
        <v>5</v>
      </c>
      <c r="T6528" s="2">
        <v>0.7</v>
      </c>
      <c r="U6528" s="4">
        <v>-7.8500000000000014</v>
      </c>
    </row>
    <row r="6529" spans="1:21" ht="15.75" customHeight="1" x14ac:dyDescent="0.3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4">
        <v>1999.96</v>
      </c>
      <c r="S6529" s="2">
        <v>4</v>
      </c>
      <c r="T6529" s="2">
        <v>0</v>
      </c>
      <c r="U6529" s="4">
        <v>899.98199999999997</v>
      </c>
    </row>
    <row r="6530" spans="1:21" ht="15.75" customHeight="1" x14ac:dyDescent="0.3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4">
        <v>216.4</v>
      </c>
      <c r="S6530" s="2">
        <v>4</v>
      </c>
      <c r="T6530" s="2">
        <v>0</v>
      </c>
      <c r="U6530" s="4">
        <v>56.26400000000001</v>
      </c>
    </row>
    <row r="6531" spans="1:21" ht="15.75" customHeight="1" x14ac:dyDescent="0.3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4">
        <v>6.9360000000000008</v>
      </c>
      <c r="S6531" s="2">
        <v>3</v>
      </c>
      <c r="T6531" s="2">
        <v>0.2</v>
      </c>
      <c r="U6531" s="4">
        <v>2.3409000000000004</v>
      </c>
    </row>
    <row r="6532" spans="1:21" ht="15.75" customHeight="1" x14ac:dyDescent="0.3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4">
        <v>4.427999999999999</v>
      </c>
      <c r="S6532" s="2">
        <v>3</v>
      </c>
      <c r="T6532" s="2">
        <v>0.8</v>
      </c>
      <c r="U6532" s="4">
        <v>-6.8633999999999986</v>
      </c>
    </row>
    <row r="6533" spans="1:21" ht="15.75" customHeight="1" x14ac:dyDescent="0.3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4">
        <v>8.8000000000000007</v>
      </c>
      <c r="S6533" s="2">
        <v>5</v>
      </c>
      <c r="T6533" s="2">
        <v>0</v>
      </c>
      <c r="U6533" s="4">
        <v>2.5519999999999996</v>
      </c>
    </row>
    <row r="6534" spans="1:21" ht="15.75" customHeight="1" x14ac:dyDescent="0.3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4">
        <v>142.80000000000001</v>
      </c>
      <c r="S6534" s="2">
        <v>1</v>
      </c>
      <c r="T6534" s="2">
        <v>0</v>
      </c>
      <c r="U6534" s="4">
        <v>29.988</v>
      </c>
    </row>
    <row r="6535" spans="1:21" ht="15.75" customHeight="1" x14ac:dyDescent="0.3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4">
        <v>399.95</v>
      </c>
      <c r="S6535" s="2">
        <v>5</v>
      </c>
      <c r="T6535" s="2">
        <v>0</v>
      </c>
      <c r="U6535" s="4">
        <v>143.982</v>
      </c>
    </row>
    <row r="6536" spans="1:21" ht="15.75" customHeight="1" x14ac:dyDescent="0.3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4">
        <v>2152.7760000000003</v>
      </c>
      <c r="S6536" s="2">
        <v>3</v>
      </c>
      <c r="T6536" s="2">
        <v>0.2</v>
      </c>
      <c r="U6536" s="4">
        <v>726.56189999999981</v>
      </c>
    </row>
    <row r="6537" spans="1:21" ht="15.75" customHeight="1" x14ac:dyDescent="0.3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4">
        <v>4007.8400000000006</v>
      </c>
      <c r="S6537" s="2">
        <v>10</v>
      </c>
      <c r="T6537" s="2">
        <v>0.2</v>
      </c>
      <c r="U6537" s="4">
        <v>-50.098000000000297</v>
      </c>
    </row>
    <row r="6538" spans="1:21" ht="15.75" customHeight="1" x14ac:dyDescent="0.3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4">
        <v>328.59000000000003</v>
      </c>
      <c r="S6538" s="2">
        <v>3</v>
      </c>
      <c r="T6538" s="2">
        <v>0.4</v>
      </c>
      <c r="U6538" s="4">
        <v>-147.8655</v>
      </c>
    </row>
    <row r="6539" spans="1:21" ht="15.75" customHeight="1" x14ac:dyDescent="0.3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4">
        <v>98.352000000000004</v>
      </c>
      <c r="S6539" s="2">
        <v>3</v>
      </c>
      <c r="T6539" s="2">
        <v>0.2</v>
      </c>
      <c r="U6539" s="4">
        <v>-24.588000000000001</v>
      </c>
    </row>
    <row r="6540" spans="1:21" ht="15.75" customHeight="1" x14ac:dyDescent="0.3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4">
        <v>158.99</v>
      </c>
      <c r="S6540" s="2">
        <v>1</v>
      </c>
      <c r="T6540" s="2">
        <v>0</v>
      </c>
      <c r="U6540" s="4">
        <v>41.337400000000002</v>
      </c>
    </row>
    <row r="6541" spans="1:21" ht="15.75" customHeight="1" x14ac:dyDescent="0.3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4">
        <v>291.10000000000002</v>
      </c>
      <c r="S6541" s="2">
        <v>5</v>
      </c>
      <c r="T6541" s="2">
        <v>0</v>
      </c>
      <c r="U6541" s="4">
        <v>75.686000000000007</v>
      </c>
    </row>
    <row r="6542" spans="1:21" ht="15.75" customHeight="1" x14ac:dyDescent="0.3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4">
        <v>73.679999999999993</v>
      </c>
      <c r="S6542" s="2">
        <v>6</v>
      </c>
      <c r="T6542" s="2">
        <v>0</v>
      </c>
      <c r="U6542" s="4">
        <v>34.629599999999996</v>
      </c>
    </row>
    <row r="6543" spans="1:21" ht="15.75" customHeight="1" x14ac:dyDescent="0.3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4">
        <v>139.91999999999999</v>
      </c>
      <c r="S6543" s="2">
        <v>2</v>
      </c>
      <c r="T6543" s="2">
        <v>0</v>
      </c>
      <c r="U6543" s="4">
        <v>23.786399999999986</v>
      </c>
    </row>
    <row r="6544" spans="1:21" ht="15.75" customHeight="1" x14ac:dyDescent="0.3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4">
        <v>107.88</v>
      </c>
      <c r="S6544" s="2">
        <v>3</v>
      </c>
      <c r="T6544" s="2">
        <v>0.2</v>
      </c>
      <c r="U6544" s="4">
        <v>10.787999999999997</v>
      </c>
    </row>
    <row r="6545" spans="1:21" ht="15.75" customHeight="1" x14ac:dyDescent="0.3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4">
        <v>33.29</v>
      </c>
      <c r="S6545" s="2">
        <v>1</v>
      </c>
      <c r="T6545" s="2">
        <v>0</v>
      </c>
      <c r="U6545" s="4">
        <v>7.9895999999999994</v>
      </c>
    </row>
    <row r="6546" spans="1:21" ht="15.75" customHeight="1" x14ac:dyDescent="0.3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4">
        <v>58.170000000000009</v>
      </c>
      <c r="S6546" s="2">
        <v>5</v>
      </c>
      <c r="T6546" s="2">
        <v>0.7</v>
      </c>
      <c r="U6546" s="4">
        <v>-46.53600000000003</v>
      </c>
    </row>
    <row r="6547" spans="1:21" ht="15.75" customHeight="1" x14ac:dyDescent="0.3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4">
        <v>5.04</v>
      </c>
      <c r="S6547" s="2">
        <v>2</v>
      </c>
      <c r="T6547" s="2">
        <v>0.2</v>
      </c>
      <c r="U6547" s="4">
        <v>1.764</v>
      </c>
    </row>
    <row r="6548" spans="1:21" ht="15.75" customHeight="1" x14ac:dyDescent="0.3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4">
        <v>24.784000000000002</v>
      </c>
      <c r="S6548" s="2">
        <v>1</v>
      </c>
      <c r="T6548" s="2">
        <v>0.2</v>
      </c>
      <c r="U6548" s="4">
        <v>7.7449999999999983</v>
      </c>
    </row>
    <row r="6549" spans="1:21" ht="15.75" customHeight="1" x14ac:dyDescent="0.3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4">
        <v>634.11599999999999</v>
      </c>
      <c r="S6549" s="2">
        <v>6</v>
      </c>
      <c r="T6549" s="2">
        <v>0.3</v>
      </c>
      <c r="U6549" s="4">
        <v>-172.11720000000003</v>
      </c>
    </row>
    <row r="6550" spans="1:21" ht="15.75" customHeight="1" x14ac:dyDescent="0.3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4">
        <v>17.472000000000001</v>
      </c>
      <c r="S6550" s="2">
        <v>3</v>
      </c>
      <c r="T6550" s="2">
        <v>0.2</v>
      </c>
      <c r="U6550" s="4">
        <v>5.6783999999999981</v>
      </c>
    </row>
    <row r="6551" spans="1:21" ht="15.75" customHeight="1" x14ac:dyDescent="0.3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4">
        <v>155.88</v>
      </c>
      <c r="S6551" s="2">
        <v>6</v>
      </c>
      <c r="T6551" s="2">
        <v>0</v>
      </c>
      <c r="U6551" s="4">
        <v>38.970000000000006</v>
      </c>
    </row>
    <row r="6552" spans="1:21" ht="15.75" customHeight="1" x14ac:dyDescent="0.3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4">
        <v>327.56399999999996</v>
      </c>
      <c r="S6552" s="2">
        <v>4</v>
      </c>
      <c r="T6552" s="2">
        <v>0.1</v>
      </c>
      <c r="U6552" s="4">
        <v>21.837600000000023</v>
      </c>
    </row>
    <row r="6553" spans="1:21" ht="15.75" customHeight="1" x14ac:dyDescent="0.3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4">
        <v>13.36</v>
      </c>
      <c r="S6553" s="2">
        <v>2</v>
      </c>
      <c r="T6553" s="2">
        <v>0</v>
      </c>
      <c r="U6553" s="4">
        <v>6.4127999999999998</v>
      </c>
    </row>
    <row r="6554" spans="1:21" ht="15.75" customHeight="1" x14ac:dyDescent="0.3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4">
        <v>158.9</v>
      </c>
      <c r="S6554" s="2">
        <v>5</v>
      </c>
      <c r="T6554" s="2">
        <v>0</v>
      </c>
      <c r="U6554" s="4">
        <v>7.9449999999999932</v>
      </c>
    </row>
    <row r="6555" spans="1:21" ht="15.75" customHeight="1" x14ac:dyDescent="0.3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4">
        <v>319.96800000000002</v>
      </c>
      <c r="S6555" s="2">
        <v>4</v>
      </c>
      <c r="T6555" s="2">
        <v>0.2</v>
      </c>
      <c r="U6555" s="4">
        <v>71.992800000000003</v>
      </c>
    </row>
    <row r="6556" spans="1:21" ht="15.75" customHeight="1" x14ac:dyDescent="0.3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4">
        <v>505.32000000000005</v>
      </c>
      <c r="S6556" s="2">
        <v>3</v>
      </c>
      <c r="T6556" s="2">
        <v>0.2</v>
      </c>
      <c r="U6556" s="4">
        <v>31.582499999999953</v>
      </c>
    </row>
    <row r="6557" spans="1:21" ht="15.75" customHeight="1" x14ac:dyDescent="0.3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4">
        <v>3.8079999999999998</v>
      </c>
      <c r="S6557" s="2">
        <v>1</v>
      </c>
      <c r="T6557" s="2">
        <v>0.2</v>
      </c>
      <c r="U6557" s="4">
        <v>1.2375999999999996</v>
      </c>
    </row>
    <row r="6558" spans="1:21" ht="15.75" customHeight="1" x14ac:dyDescent="0.3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4">
        <v>8.6819999999999968</v>
      </c>
      <c r="S6558" s="2">
        <v>1</v>
      </c>
      <c r="T6558" s="2">
        <v>0.8</v>
      </c>
      <c r="U6558" s="4">
        <v>-14.759400000000003</v>
      </c>
    </row>
    <row r="6559" spans="1:21" ht="15.75" customHeight="1" x14ac:dyDescent="0.3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4">
        <v>24.424000000000003</v>
      </c>
      <c r="S6559" s="2">
        <v>1</v>
      </c>
      <c r="T6559" s="2">
        <v>0.2</v>
      </c>
      <c r="U6559" s="4">
        <v>7.9378000000000002</v>
      </c>
    </row>
    <row r="6560" spans="1:21" ht="15.75" customHeight="1" x14ac:dyDescent="0.3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4">
        <v>1522.6379999999999</v>
      </c>
      <c r="S6560" s="2">
        <v>9</v>
      </c>
      <c r="T6560" s="2">
        <v>0.1</v>
      </c>
      <c r="U6560" s="4">
        <v>169.18200000000004</v>
      </c>
    </row>
    <row r="6561" spans="1:21" ht="15.75" customHeight="1" x14ac:dyDescent="0.3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4">
        <v>419.90000000000003</v>
      </c>
      <c r="S6561" s="2">
        <v>5</v>
      </c>
      <c r="T6561" s="2">
        <v>0</v>
      </c>
      <c r="U6561" s="4">
        <v>197.35299999999998</v>
      </c>
    </row>
    <row r="6562" spans="1:21" ht="15.75" customHeight="1" x14ac:dyDescent="0.3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4">
        <v>3.15</v>
      </c>
      <c r="S6562" s="2">
        <v>1</v>
      </c>
      <c r="T6562" s="2">
        <v>0</v>
      </c>
      <c r="U6562" s="4">
        <v>1.512</v>
      </c>
    </row>
    <row r="6563" spans="1:21" ht="15.75" customHeight="1" x14ac:dyDescent="0.3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4">
        <v>33.61999999999999</v>
      </c>
      <c r="S6563" s="2">
        <v>5</v>
      </c>
      <c r="T6563" s="2">
        <v>0.8</v>
      </c>
      <c r="U6563" s="4">
        <v>-90.774000000000029</v>
      </c>
    </row>
    <row r="6564" spans="1:21" ht="15.75" customHeight="1" x14ac:dyDescent="0.3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4">
        <v>16.14</v>
      </c>
      <c r="S6564" s="2">
        <v>3</v>
      </c>
      <c r="T6564" s="2">
        <v>0</v>
      </c>
      <c r="U6564" s="4">
        <v>7.9085999999999999</v>
      </c>
    </row>
    <row r="6565" spans="1:21" ht="15.75" customHeight="1" x14ac:dyDescent="0.3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4">
        <v>194.25</v>
      </c>
      <c r="S6565" s="2">
        <v>2</v>
      </c>
      <c r="T6565" s="2">
        <v>0.3</v>
      </c>
      <c r="U6565" s="4">
        <v>-38.849999999999994</v>
      </c>
    </row>
    <row r="6566" spans="1:21" ht="15.75" customHeight="1" x14ac:dyDescent="0.3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4">
        <v>8.64</v>
      </c>
      <c r="S6566" s="2">
        <v>3</v>
      </c>
      <c r="T6566" s="2">
        <v>0</v>
      </c>
      <c r="U6566" s="4">
        <v>2.5055999999999998</v>
      </c>
    </row>
    <row r="6567" spans="1:21" ht="15.75" customHeight="1" x14ac:dyDescent="0.3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4">
        <v>872.32</v>
      </c>
      <c r="S6567" s="2">
        <v>4</v>
      </c>
      <c r="T6567" s="2">
        <v>0</v>
      </c>
      <c r="U6567" s="4">
        <v>244.24959999999999</v>
      </c>
    </row>
    <row r="6568" spans="1:21" ht="15.75" customHeight="1" x14ac:dyDescent="0.3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4">
        <v>243.99199999999996</v>
      </c>
      <c r="S6568" s="2">
        <v>4</v>
      </c>
      <c r="T6568" s="2">
        <v>0.8</v>
      </c>
      <c r="U6568" s="4">
        <v>-426.9860000000001</v>
      </c>
    </row>
    <row r="6569" spans="1:21" ht="15.75" customHeight="1" x14ac:dyDescent="0.3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4">
        <v>7.120000000000001</v>
      </c>
      <c r="S6569" s="2">
        <v>5</v>
      </c>
      <c r="T6569" s="2">
        <v>0.2</v>
      </c>
      <c r="U6569" s="4">
        <v>0.71199999999999974</v>
      </c>
    </row>
    <row r="6570" spans="1:21" ht="15.75" customHeight="1" x14ac:dyDescent="0.3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4">
        <v>2.6880000000000002</v>
      </c>
      <c r="S6570" s="2">
        <v>2</v>
      </c>
      <c r="T6570" s="2">
        <v>0.2</v>
      </c>
      <c r="U6570" s="4">
        <v>1.008</v>
      </c>
    </row>
    <row r="6571" spans="1:21" ht="15.75" customHeight="1" x14ac:dyDescent="0.3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4">
        <v>317.05799999999999</v>
      </c>
      <c r="S6571" s="2">
        <v>3</v>
      </c>
      <c r="T6571" s="2">
        <v>0.3</v>
      </c>
      <c r="U6571" s="4">
        <v>-18.117599999999996</v>
      </c>
    </row>
    <row r="6572" spans="1:21" ht="15.75" customHeight="1" x14ac:dyDescent="0.3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4">
        <v>149.352</v>
      </c>
      <c r="S6572" s="2">
        <v>3</v>
      </c>
      <c r="T6572" s="2">
        <v>0.2</v>
      </c>
      <c r="U6572" s="4">
        <v>50.40629999999998</v>
      </c>
    </row>
    <row r="6573" spans="1:21" ht="15.75" customHeight="1" x14ac:dyDescent="0.3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4">
        <v>227.976</v>
      </c>
      <c r="S6573" s="2">
        <v>3</v>
      </c>
      <c r="T6573" s="2">
        <v>0.2</v>
      </c>
      <c r="U6573" s="4">
        <v>28.496999999999957</v>
      </c>
    </row>
    <row r="6574" spans="1:21" ht="15.75" customHeight="1" x14ac:dyDescent="0.3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4">
        <v>11.96</v>
      </c>
      <c r="S6574" s="2">
        <v>2</v>
      </c>
      <c r="T6574" s="2">
        <v>0</v>
      </c>
      <c r="U6574" s="4">
        <v>5.8604000000000003</v>
      </c>
    </row>
    <row r="6575" spans="1:21" ht="15.75" customHeight="1" x14ac:dyDescent="0.3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4">
        <v>563.4</v>
      </c>
      <c r="S6575" s="2">
        <v>4</v>
      </c>
      <c r="T6575" s="2">
        <v>0</v>
      </c>
      <c r="U6575" s="4">
        <v>67.608000000000004</v>
      </c>
    </row>
    <row r="6576" spans="1:21" ht="15.75" customHeight="1" x14ac:dyDescent="0.3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4">
        <v>319.92</v>
      </c>
      <c r="S6576" s="2">
        <v>8</v>
      </c>
      <c r="T6576" s="2">
        <v>0</v>
      </c>
      <c r="U6576" s="4">
        <v>118.37040000000002</v>
      </c>
    </row>
    <row r="6577" spans="1:21" ht="15.75" customHeight="1" x14ac:dyDescent="0.3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4">
        <v>1049.44</v>
      </c>
      <c r="S6577" s="2">
        <v>8</v>
      </c>
      <c r="T6577" s="2">
        <v>0</v>
      </c>
      <c r="U6577" s="4">
        <v>440.76480000000004</v>
      </c>
    </row>
    <row r="6578" spans="1:21" ht="15.75" customHeight="1" x14ac:dyDescent="0.3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4">
        <v>170.35200000000003</v>
      </c>
      <c r="S6578" s="2">
        <v>3</v>
      </c>
      <c r="T6578" s="2">
        <v>0.2</v>
      </c>
      <c r="U6578" s="4">
        <v>-17.035200000000003</v>
      </c>
    </row>
    <row r="6579" spans="1:21" ht="15.75" customHeight="1" x14ac:dyDescent="0.3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4">
        <v>173.94</v>
      </c>
      <c r="S6579" s="2">
        <v>6</v>
      </c>
      <c r="T6579" s="2">
        <v>0</v>
      </c>
      <c r="U6579" s="4">
        <v>50.442599999999977</v>
      </c>
    </row>
    <row r="6580" spans="1:21" ht="15.75" customHeight="1" x14ac:dyDescent="0.3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4">
        <v>1007.9440000000002</v>
      </c>
      <c r="S6580" s="2">
        <v>7</v>
      </c>
      <c r="T6580" s="2">
        <v>0.2</v>
      </c>
      <c r="U6580" s="4">
        <v>75.595799999999997</v>
      </c>
    </row>
    <row r="6581" spans="1:21" ht="15.75" customHeight="1" x14ac:dyDescent="0.3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4">
        <v>6.68</v>
      </c>
      <c r="S6581" s="2">
        <v>1</v>
      </c>
      <c r="T6581" s="2">
        <v>0</v>
      </c>
      <c r="U6581" s="4">
        <v>3.2063999999999999</v>
      </c>
    </row>
    <row r="6582" spans="1:21" ht="15.75" customHeight="1" x14ac:dyDescent="0.3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4">
        <v>8.34</v>
      </c>
      <c r="S6582" s="2">
        <v>3</v>
      </c>
      <c r="T6582" s="2">
        <v>0</v>
      </c>
      <c r="U6582" s="4">
        <v>2.2517999999999998</v>
      </c>
    </row>
    <row r="6583" spans="1:21" ht="15.75" customHeight="1" x14ac:dyDescent="0.3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4">
        <v>101.94</v>
      </c>
      <c r="S6583" s="2">
        <v>3</v>
      </c>
      <c r="T6583" s="2">
        <v>0</v>
      </c>
      <c r="U6583" s="4">
        <v>30.581999999999987</v>
      </c>
    </row>
    <row r="6584" spans="1:21" ht="15.75" customHeight="1" x14ac:dyDescent="0.3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4">
        <v>179.97</v>
      </c>
      <c r="S6584" s="2">
        <v>3</v>
      </c>
      <c r="T6584" s="2">
        <v>0</v>
      </c>
      <c r="U6584" s="4">
        <v>86.385600000000011</v>
      </c>
    </row>
    <row r="6585" spans="1:21" ht="15.75" customHeight="1" x14ac:dyDescent="0.3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4">
        <v>101.94</v>
      </c>
      <c r="S6585" s="2">
        <v>6</v>
      </c>
      <c r="T6585" s="2">
        <v>0</v>
      </c>
      <c r="U6585" s="4">
        <v>29.562599999999986</v>
      </c>
    </row>
    <row r="6586" spans="1:21" ht="15.75" customHeight="1" x14ac:dyDescent="0.3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4">
        <v>271.95999999999998</v>
      </c>
      <c r="S6586" s="2">
        <v>4</v>
      </c>
      <c r="T6586" s="2">
        <v>0</v>
      </c>
      <c r="U6586" s="4">
        <v>67.990000000000009</v>
      </c>
    </row>
    <row r="6587" spans="1:21" ht="15.75" customHeight="1" x14ac:dyDescent="0.3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4">
        <v>8.8000000000000007</v>
      </c>
      <c r="S6587" s="2">
        <v>5</v>
      </c>
      <c r="T6587" s="2">
        <v>0</v>
      </c>
      <c r="U6587" s="4">
        <v>3.8720000000000003</v>
      </c>
    </row>
    <row r="6588" spans="1:21" ht="15.75" customHeight="1" x14ac:dyDescent="0.3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4">
        <v>19.68</v>
      </c>
      <c r="S6588" s="2">
        <v>6</v>
      </c>
      <c r="T6588" s="2">
        <v>0</v>
      </c>
      <c r="U6588" s="4">
        <v>5.7071999999999976</v>
      </c>
    </row>
    <row r="6589" spans="1:21" ht="15.75" customHeight="1" x14ac:dyDescent="0.3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4">
        <v>302.94</v>
      </c>
      <c r="S6589" s="2">
        <v>3</v>
      </c>
      <c r="T6589" s="2">
        <v>0</v>
      </c>
      <c r="U6589" s="4">
        <v>69.67619999999998</v>
      </c>
    </row>
    <row r="6590" spans="1:21" ht="15.75" customHeight="1" x14ac:dyDescent="0.3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4">
        <v>14.940000000000001</v>
      </c>
      <c r="S6590" s="2">
        <v>3</v>
      </c>
      <c r="T6590" s="2">
        <v>0</v>
      </c>
      <c r="U6590" s="4">
        <v>7.1712000000000007</v>
      </c>
    </row>
    <row r="6591" spans="1:21" ht="15.75" customHeight="1" x14ac:dyDescent="0.3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4">
        <v>231.72</v>
      </c>
      <c r="S6591" s="2">
        <v>2</v>
      </c>
      <c r="T6591" s="2">
        <v>0</v>
      </c>
      <c r="U6591" s="4">
        <v>11.585999999999984</v>
      </c>
    </row>
    <row r="6592" spans="1:21" ht="15.75" customHeight="1" x14ac:dyDescent="0.3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4">
        <v>9.9120000000000008</v>
      </c>
      <c r="S6592" s="2">
        <v>3</v>
      </c>
      <c r="T6592" s="2">
        <v>0.2</v>
      </c>
      <c r="U6592" s="4">
        <v>3.2213999999999996</v>
      </c>
    </row>
    <row r="6593" spans="1:21" ht="15.75" customHeight="1" x14ac:dyDescent="0.3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4">
        <v>34.650000000000006</v>
      </c>
      <c r="S6593" s="2">
        <v>3</v>
      </c>
      <c r="T6593" s="2">
        <v>0</v>
      </c>
      <c r="U6593" s="4">
        <v>9.702</v>
      </c>
    </row>
    <row r="6594" spans="1:21" ht="15.75" customHeight="1" x14ac:dyDescent="0.3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4">
        <v>19.8</v>
      </c>
      <c r="S6594" s="2">
        <v>5</v>
      </c>
      <c r="T6594" s="2">
        <v>0.2</v>
      </c>
      <c r="U6594" s="4">
        <v>1.7324999999999999</v>
      </c>
    </row>
    <row r="6595" spans="1:21" ht="15.75" customHeight="1" x14ac:dyDescent="0.3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4">
        <v>33.568000000000005</v>
      </c>
      <c r="S6595" s="2">
        <v>2</v>
      </c>
      <c r="T6595" s="2">
        <v>0.2</v>
      </c>
      <c r="U6595" s="4">
        <v>11.748799999999997</v>
      </c>
    </row>
    <row r="6596" spans="1:21" ht="15.75" customHeight="1" x14ac:dyDescent="0.3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4">
        <v>125.92999999999999</v>
      </c>
      <c r="S6596" s="2">
        <v>7</v>
      </c>
      <c r="T6596" s="2">
        <v>0</v>
      </c>
      <c r="U6596" s="4">
        <v>35.260400000000004</v>
      </c>
    </row>
    <row r="6597" spans="1:21" ht="15.75" customHeight="1" x14ac:dyDescent="0.3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4">
        <v>11.760000000000002</v>
      </c>
      <c r="S6597" s="2">
        <v>5</v>
      </c>
      <c r="T6597" s="2">
        <v>0.7</v>
      </c>
      <c r="U6597" s="4">
        <v>-7.8399999999999963</v>
      </c>
    </row>
    <row r="6598" spans="1:21" ht="15.75" customHeight="1" x14ac:dyDescent="0.3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4">
        <v>5.3440000000000003</v>
      </c>
      <c r="S6598" s="2">
        <v>1</v>
      </c>
      <c r="T6598" s="2">
        <v>0.2</v>
      </c>
      <c r="U6598" s="4">
        <v>1.8703999999999998</v>
      </c>
    </row>
    <row r="6599" spans="1:21" ht="15.75" customHeight="1" x14ac:dyDescent="0.3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4">
        <v>1.3650000000000002</v>
      </c>
      <c r="S6599" s="2">
        <v>1</v>
      </c>
      <c r="T6599" s="2">
        <v>0.7</v>
      </c>
      <c r="U6599" s="4">
        <v>-0.9099999999999997</v>
      </c>
    </row>
    <row r="6600" spans="1:21" ht="15.75" customHeight="1" x14ac:dyDescent="0.3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4">
        <v>62.015999999999998</v>
      </c>
      <c r="S6600" s="2">
        <v>2</v>
      </c>
      <c r="T6600" s="2">
        <v>0.2</v>
      </c>
      <c r="U6600" s="4">
        <v>22.480800000000002</v>
      </c>
    </row>
    <row r="6601" spans="1:21" ht="15.75" customHeight="1" x14ac:dyDescent="0.3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4">
        <v>60.72</v>
      </c>
      <c r="S6601" s="2">
        <v>3</v>
      </c>
      <c r="T6601" s="2">
        <v>0</v>
      </c>
      <c r="U6601" s="4">
        <v>23.680799999999998</v>
      </c>
    </row>
    <row r="6602" spans="1:21" ht="15.75" customHeight="1" x14ac:dyDescent="0.3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4">
        <v>146.82</v>
      </c>
      <c r="S6602" s="2">
        <v>3</v>
      </c>
      <c r="T6602" s="2">
        <v>0</v>
      </c>
      <c r="U6602" s="4">
        <v>73.41</v>
      </c>
    </row>
    <row r="6603" spans="1:21" ht="15.75" customHeight="1" x14ac:dyDescent="0.3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4">
        <v>239.84</v>
      </c>
      <c r="S6603" s="2">
        <v>8</v>
      </c>
      <c r="T6603" s="2">
        <v>0</v>
      </c>
      <c r="U6603" s="4">
        <v>64.756799999999998</v>
      </c>
    </row>
    <row r="6604" spans="1:21" ht="15.75" customHeight="1" x14ac:dyDescent="0.3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4">
        <v>15.66</v>
      </c>
      <c r="S6604" s="2">
        <v>6</v>
      </c>
      <c r="T6604" s="2">
        <v>0</v>
      </c>
      <c r="U6604" s="4">
        <v>7.2035999999999998</v>
      </c>
    </row>
    <row r="6605" spans="1:21" ht="15.75" customHeight="1" x14ac:dyDescent="0.3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4">
        <v>146.352</v>
      </c>
      <c r="S6605" s="2">
        <v>3</v>
      </c>
      <c r="T6605" s="2">
        <v>0.2</v>
      </c>
      <c r="U6605" s="4">
        <v>-32.929200000000002</v>
      </c>
    </row>
    <row r="6606" spans="1:21" ht="15.75" customHeight="1" x14ac:dyDescent="0.3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4">
        <v>5.9399999999999995</v>
      </c>
      <c r="S6606" s="2">
        <v>3</v>
      </c>
      <c r="T6606" s="2">
        <v>0</v>
      </c>
      <c r="U6606" s="4">
        <v>0</v>
      </c>
    </row>
    <row r="6607" spans="1:21" ht="15.75" customHeight="1" x14ac:dyDescent="0.3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4">
        <v>45.36</v>
      </c>
      <c r="S6607" s="2">
        <v>7</v>
      </c>
      <c r="T6607" s="2">
        <v>0</v>
      </c>
      <c r="U6607" s="4">
        <v>21.772800000000004</v>
      </c>
    </row>
    <row r="6608" spans="1:21" ht="15.75" customHeight="1" x14ac:dyDescent="0.3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4">
        <v>211.16800000000001</v>
      </c>
      <c r="S6608" s="2">
        <v>4</v>
      </c>
      <c r="T6608" s="2">
        <v>0.2</v>
      </c>
      <c r="U6608" s="4">
        <v>23.756399999999985</v>
      </c>
    </row>
    <row r="6609" spans="1:21" ht="15.75" customHeight="1" x14ac:dyDescent="0.3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4">
        <v>484.70400000000006</v>
      </c>
      <c r="S6609" s="2">
        <v>6</v>
      </c>
      <c r="T6609" s="2">
        <v>0.2</v>
      </c>
      <c r="U6609" s="4">
        <v>-84.823200000000071</v>
      </c>
    </row>
    <row r="6610" spans="1:21" ht="15.75" customHeight="1" x14ac:dyDescent="0.3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4">
        <v>371.97600000000006</v>
      </c>
      <c r="S6610" s="2">
        <v>3</v>
      </c>
      <c r="T6610" s="2">
        <v>0.2</v>
      </c>
      <c r="U6610" s="4">
        <v>116.24249999999996</v>
      </c>
    </row>
    <row r="6611" spans="1:21" ht="15.75" customHeight="1" x14ac:dyDescent="0.3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4">
        <v>89.820000000000007</v>
      </c>
      <c r="S6611" s="2">
        <v>6</v>
      </c>
      <c r="T6611" s="2">
        <v>0</v>
      </c>
      <c r="U6611" s="4">
        <v>25.149600000000007</v>
      </c>
    </row>
    <row r="6612" spans="1:21" ht="15.75" customHeight="1" x14ac:dyDescent="0.3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4">
        <v>19.295999999999999</v>
      </c>
      <c r="S6612" s="2">
        <v>3</v>
      </c>
      <c r="T6612" s="2">
        <v>0.2</v>
      </c>
      <c r="U6612" s="4">
        <v>6.0299999999999994</v>
      </c>
    </row>
    <row r="6613" spans="1:21" ht="15.75" customHeight="1" x14ac:dyDescent="0.3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4">
        <v>191.96</v>
      </c>
      <c r="S6613" s="2">
        <v>2</v>
      </c>
      <c r="T6613" s="2">
        <v>0</v>
      </c>
      <c r="U6613" s="4">
        <v>51.829200000000014</v>
      </c>
    </row>
    <row r="6614" spans="1:21" ht="15.75" customHeight="1" x14ac:dyDescent="0.3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4">
        <v>21.299999999999997</v>
      </c>
      <c r="S6614" s="2">
        <v>3</v>
      </c>
      <c r="T6614" s="2">
        <v>0</v>
      </c>
      <c r="U6614" s="4">
        <v>9.7979999999999983</v>
      </c>
    </row>
    <row r="6615" spans="1:21" ht="15.75" customHeight="1" x14ac:dyDescent="0.3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4">
        <v>469.95</v>
      </c>
      <c r="S6615" s="2">
        <v>5</v>
      </c>
      <c r="T6615" s="2">
        <v>0</v>
      </c>
      <c r="U6615" s="4">
        <v>131.58600000000001</v>
      </c>
    </row>
    <row r="6616" spans="1:21" ht="15.75" customHeight="1" x14ac:dyDescent="0.3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4">
        <v>209.88</v>
      </c>
      <c r="S6616" s="2">
        <v>3</v>
      </c>
      <c r="T6616" s="2">
        <v>0</v>
      </c>
      <c r="U6616" s="4">
        <v>35.679599999999979</v>
      </c>
    </row>
    <row r="6617" spans="1:21" ht="15.75" customHeight="1" x14ac:dyDescent="0.3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4">
        <v>239.66599999999997</v>
      </c>
      <c r="S6617" s="2">
        <v>2</v>
      </c>
      <c r="T6617" s="2">
        <v>0.15</v>
      </c>
      <c r="U6617" s="4">
        <v>14.097999999999999</v>
      </c>
    </row>
    <row r="6618" spans="1:21" ht="15.75" customHeight="1" x14ac:dyDescent="0.3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4">
        <v>22.5</v>
      </c>
      <c r="S6618" s="2">
        <v>6</v>
      </c>
      <c r="T6618" s="2">
        <v>0</v>
      </c>
      <c r="U6618" s="4">
        <v>10.799999999999999</v>
      </c>
    </row>
    <row r="6619" spans="1:21" ht="15.75" customHeight="1" x14ac:dyDescent="0.3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4">
        <v>219.84</v>
      </c>
      <c r="S6619" s="2">
        <v>4</v>
      </c>
      <c r="T6619" s="2">
        <v>0</v>
      </c>
      <c r="U6619" s="4">
        <v>107.7216</v>
      </c>
    </row>
    <row r="6620" spans="1:21" ht="15.75" customHeight="1" x14ac:dyDescent="0.3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4">
        <v>32.400000000000006</v>
      </c>
      <c r="S6620" s="2">
        <v>5</v>
      </c>
      <c r="T6620" s="2">
        <v>0</v>
      </c>
      <c r="U6620" s="4">
        <v>15.552000000000001</v>
      </c>
    </row>
    <row r="6621" spans="1:21" ht="15.75" customHeight="1" x14ac:dyDescent="0.3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4">
        <v>209.94</v>
      </c>
      <c r="S6621" s="2">
        <v>6</v>
      </c>
      <c r="T6621" s="2">
        <v>0</v>
      </c>
      <c r="U6621" s="4">
        <v>54.584400000000002</v>
      </c>
    </row>
    <row r="6622" spans="1:21" ht="15.75" customHeight="1" x14ac:dyDescent="0.3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4">
        <v>4164.0499999999993</v>
      </c>
      <c r="S6622" s="2">
        <v>5</v>
      </c>
      <c r="T6622" s="2">
        <v>0</v>
      </c>
      <c r="U6622" s="4">
        <v>83.281000000000063</v>
      </c>
    </row>
    <row r="6623" spans="1:21" ht="15.75" customHeight="1" x14ac:dyDescent="0.3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4">
        <v>212.94</v>
      </c>
      <c r="S6623" s="2">
        <v>3</v>
      </c>
      <c r="T6623" s="2">
        <v>0</v>
      </c>
      <c r="U6623" s="4">
        <v>53.235000000000014</v>
      </c>
    </row>
    <row r="6624" spans="1:21" ht="15.75" customHeight="1" x14ac:dyDescent="0.3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4">
        <v>41.88</v>
      </c>
      <c r="S6624" s="2">
        <v>6</v>
      </c>
      <c r="T6624" s="2">
        <v>0</v>
      </c>
      <c r="U6624" s="4">
        <v>12.145199999999997</v>
      </c>
    </row>
    <row r="6625" spans="1:21" ht="15.75" customHeight="1" x14ac:dyDescent="0.3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4">
        <v>58.48</v>
      </c>
      <c r="S6625" s="2">
        <v>8</v>
      </c>
      <c r="T6625" s="2">
        <v>0</v>
      </c>
      <c r="U6625" s="4">
        <v>27.485599999999998</v>
      </c>
    </row>
    <row r="6626" spans="1:21" ht="15.75" customHeight="1" x14ac:dyDescent="0.3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4">
        <v>102.438</v>
      </c>
      <c r="S6626" s="2">
        <v>1</v>
      </c>
      <c r="T6626" s="2">
        <v>0.3</v>
      </c>
      <c r="U6626" s="4">
        <v>-13.170600000000007</v>
      </c>
    </row>
    <row r="6627" spans="1:21" ht="15.75" customHeight="1" x14ac:dyDescent="0.3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4">
        <v>199.304</v>
      </c>
      <c r="S6627" s="2">
        <v>4</v>
      </c>
      <c r="T6627" s="2">
        <v>0.3</v>
      </c>
      <c r="U6627" s="4">
        <v>-8.5416000000000025</v>
      </c>
    </row>
    <row r="6628" spans="1:21" ht="15.75" customHeight="1" x14ac:dyDescent="0.3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4">
        <v>6999.96</v>
      </c>
      <c r="S6628" s="2">
        <v>4</v>
      </c>
      <c r="T6628" s="2">
        <v>0</v>
      </c>
      <c r="U6628" s="4">
        <v>2239.9871999999996</v>
      </c>
    </row>
    <row r="6629" spans="1:21" ht="15.75" customHeight="1" x14ac:dyDescent="0.3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4">
        <v>12.96</v>
      </c>
      <c r="S6629" s="2">
        <v>2</v>
      </c>
      <c r="T6629" s="2">
        <v>0</v>
      </c>
      <c r="U6629" s="4">
        <v>6.2208000000000006</v>
      </c>
    </row>
    <row r="6630" spans="1:21" ht="15.75" customHeight="1" x14ac:dyDescent="0.3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4">
        <v>279.85999999999996</v>
      </c>
      <c r="S6630" s="2">
        <v>14</v>
      </c>
      <c r="T6630" s="2">
        <v>0</v>
      </c>
      <c r="U6630" s="4">
        <v>134.33279999999996</v>
      </c>
    </row>
    <row r="6631" spans="1:21" ht="15.75" customHeight="1" x14ac:dyDescent="0.3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4">
        <v>7.3800000000000008</v>
      </c>
      <c r="S6631" s="2">
        <v>5</v>
      </c>
      <c r="T6631" s="2">
        <v>0.7</v>
      </c>
      <c r="U6631" s="4">
        <v>-5.4120000000000008</v>
      </c>
    </row>
    <row r="6632" spans="1:21" ht="15.75" customHeight="1" x14ac:dyDescent="0.3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4">
        <v>698.35200000000009</v>
      </c>
      <c r="S6632" s="2">
        <v>3</v>
      </c>
      <c r="T6632" s="2">
        <v>0.2</v>
      </c>
      <c r="U6632" s="4">
        <v>52.376399999999961</v>
      </c>
    </row>
    <row r="6633" spans="1:21" ht="15.75" customHeight="1" x14ac:dyDescent="0.3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4">
        <v>1747.25</v>
      </c>
      <c r="S6633" s="2">
        <v>5</v>
      </c>
      <c r="T6633" s="2">
        <v>0</v>
      </c>
      <c r="U6633" s="4">
        <v>629.01</v>
      </c>
    </row>
    <row r="6634" spans="1:21" ht="15.75" customHeight="1" x14ac:dyDescent="0.3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4">
        <v>54.48</v>
      </c>
      <c r="S6634" s="2">
        <v>1</v>
      </c>
      <c r="T6634" s="2">
        <v>0</v>
      </c>
      <c r="U6634" s="4">
        <v>15.254400000000004</v>
      </c>
    </row>
    <row r="6635" spans="1:21" ht="15.75" customHeight="1" x14ac:dyDescent="0.3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4">
        <v>199.99</v>
      </c>
      <c r="S6635" s="2">
        <v>1</v>
      </c>
      <c r="T6635" s="2">
        <v>0</v>
      </c>
      <c r="U6635" s="4">
        <v>85.995700000000014</v>
      </c>
    </row>
    <row r="6636" spans="1:21" ht="15.75" customHeight="1" x14ac:dyDescent="0.3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4">
        <v>68.541000000000011</v>
      </c>
      <c r="S6636" s="2">
        <v>11</v>
      </c>
      <c r="T6636" s="2">
        <v>0.7</v>
      </c>
      <c r="U6636" s="4">
        <v>-52.548099999999991</v>
      </c>
    </row>
    <row r="6637" spans="1:21" ht="15.75" customHeight="1" x14ac:dyDescent="0.3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4">
        <v>627.16800000000012</v>
      </c>
      <c r="S6637" s="2">
        <v>4</v>
      </c>
      <c r="T6637" s="2">
        <v>0.2</v>
      </c>
      <c r="U6637" s="4">
        <v>70.55639999999994</v>
      </c>
    </row>
    <row r="6638" spans="1:21" ht="15.75" customHeight="1" x14ac:dyDescent="0.3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4">
        <v>122.12000000000002</v>
      </c>
      <c r="S6638" s="2">
        <v>5</v>
      </c>
      <c r="T6638" s="2">
        <v>0.2</v>
      </c>
      <c r="U6638" s="4">
        <v>39.689000000000007</v>
      </c>
    </row>
    <row r="6639" spans="1:21" ht="15.75" customHeight="1" x14ac:dyDescent="0.3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4">
        <v>6.99</v>
      </c>
      <c r="S6639" s="2">
        <v>3</v>
      </c>
      <c r="T6639" s="2">
        <v>0</v>
      </c>
      <c r="U6639" s="4">
        <v>2.027099999999999</v>
      </c>
    </row>
    <row r="6640" spans="1:21" ht="15.75" customHeight="1" x14ac:dyDescent="0.3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4">
        <v>107.42400000000001</v>
      </c>
      <c r="S6640" s="2">
        <v>6</v>
      </c>
      <c r="T6640" s="2">
        <v>0.2</v>
      </c>
      <c r="U6640" s="4">
        <v>36.255599999999994</v>
      </c>
    </row>
    <row r="6641" spans="1:21" ht="15.75" customHeight="1" x14ac:dyDescent="0.3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4">
        <v>1421.664</v>
      </c>
      <c r="S6641" s="2">
        <v>8</v>
      </c>
      <c r="T6641" s="2">
        <v>0.4</v>
      </c>
      <c r="U6641" s="4">
        <v>-734.52639999999997</v>
      </c>
    </row>
    <row r="6642" spans="1:21" ht="15.75" customHeight="1" x14ac:dyDescent="0.3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4">
        <v>125.88</v>
      </c>
      <c r="S6642" s="2">
        <v>6</v>
      </c>
      <c r="T6642" s="2">
        <v>0</v>
      </c>
      <c r="U6642" s="4">
        <v>60.422399999999996</v>
      </c>
    </row>
    <row r="6643" spans="1:21" ht="15.75" customHeight="1" x14ac:dyDescent="0.3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4">
        <v>79.78</v>
      </c>
      <c r="S6643" s="2">
        <v>2</v>
      </c>
      <c r="T6643" s="2">
        <v>0</v>
      </c>
      <c r="U6643" s="4">
        <v>29.518599999999999</v>
      </c>
    </row>
    <row r="6644" spans="1:21" ht="15.75" customHeight="1" x14ac:dyDescent="0.3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4">
        <v>133.20000000000002</v>
      </c>
      <c r="S6644" s="2">
        <v>9</v>
      </c>
      <c r="T6644" s="2">
        <v>0</v>
      </c>
      <c r="U6644" s="4">
        <v>66.600000000000009</v>
      </c>
    </row>
    <row r="6645" spans="1:21" ht="15.75" customHeight="1" x14ac:dyDescent="0.3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4">
        <v>438.36800000000005</v>
      </c>
      <c r="S6645" s="2">
        <v>4</v>
      </c>
      <c r="T6645" s="2">
        <v>0.2</v>
      </c>
      <c r="U6645" s="4">
        <v>38.357200000000006</v>
      </c>
    </row>
    <row r="6646" spans="1:21" ht="15.75" customHeight="1" x14ac:dyDescent="0.3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4">
        <v>139.94400000000002</v>
      </c>
      <c r="S6646" s="2">
        <v>7</v>
      </c>
      <c r="T6646" s="2">
        <v>0.2</v>
      </c>
      <c r="U6646" s="4">
        <v>-31.487400000000001</v>
      </c>
    </row>
    <row r="6647" spans="1:21" ht="15.75" customHeight="1" x14ac:dyDescent="0.3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4">
        <v>133.47200000000001</v>
      </c>
      <c r="S6647" s="2">
        <v>4</v>
      </c>
      <c r="T6647" s="2">
        <v>0.2</v>
      </c>
      <c r="U6647" s="4">
        <v>15.015599999999985</v>
      </c>
    </row>
    <row r="6648" spans="1:21" ht="15.75" customHeight="1" x14ac:dyDescent="0.3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4">
        <v>564.19499999999994</v>
      </c>
      <c r="S6648" s="2">
        <v>3</v>
      </c>
      <c r="T6648" s="2">
        <v>0.5</v>
      </c>
      <c r="U6648" s="4">
        <v>-304.66529999999989</v>
      </c>
    </row>
    <row r="6649" spans="1:21" ht="15.75" customHeight="1" x14ac:dyDescent="0.3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4">
        <v>87.168000000000006</v>
      </c>
      <c r="S6649" s="2">
        <v>2</v>
      </c>
      <c r="T6649" s="2">
        <v>0.2</v>
      </c>
      <c r="U6649" s="4">
        <v>8.7168000000000063</v>
      </c>
    </row>
    <row r="6650" spans="1:21" ht="15.75" customHeight="1" x14ac:dyDescent="0.3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4">
        <v>42.615999999999993</v>
      </c>
      <c r="S6650" s="2">
        <v>7</v>
      </c>
      <c r="T6650" s="2">
        <v>0.8</v>
      </c>
      <c r="U6650" s="4">
        <v>-68.185600000000022</v>
      </c>
    </row>
    <row r="6651" spans="1:21" ht="15.75" customHeight="1" x14ac:dyDescent="0.3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4">
        <v>319.98400000000004</v>
      </c>
      <c r="S6651" s="2">
        <v>2</v>
      </c>
      <c r="T6651" s="2">
        <v>0.2</v>
      </c>
      <c r="U6651" s="4">
        <v>107.99459999999999</v>
      </c>
    </row>
    <row r="6652" spans="1:21" ht="15.75" customHeight="1" x14ac:dyDescent="0.3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4">
        <v>45.92</v>
      </c>
      <c r="S6652" s="2">
        <v>5</v>
      </c>
      <c r="T6652" s="2">
        <v>0.2</v>
      </c>
      <c r="U6652" s="4">
        <v>15.498000000000001</v>
      </c>
    </row>
    <row r="6653" spans="1:21" ht="15.75" customHeight="1" x14ac:dyDescent="0.3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4">
        <v>21.184000000000001</v>
      </c>
      <c r="S6653" s="2">
        <v>2</v>
      </c>
      <c r="T6653" s="2">
        <v>0.6</v>
      </c>
      <c r="U6653" s="4">
        <v>-11.651199999999999</v>
      </c>
    </row>
    <row r="6654" spans="1:21" ht="15.75" customHeight="1" x14ac:dyDescent="0.3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4">
        <v>20.736000000000004</v>
      </c>
      <c r="S6654" s="2">
        <v>4</v>
      </c>
      <c r="T6654" s="2">
        <v>0.2</v>
      </c>
      <c r="U6654" s="4">
        <v>7.2576000000000001</v>
      </c>
    </row>
    <row r="6655" spans="1:21" ht="15.75" customHeight="1" x14ac:dyDescent="0.3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4">
        <v>213.42999999999995</v>
      </c>
      <c r="S6655" s="2">
        <v>5</v>
      </c>
      <c r="T6655" s="2">
        <v>0.3</v>
      </c>
      <c r="U6655" s="4">
        <v>-39.636999999999993</v>
      </c>
    </row>
    <row r="6656" spans="1:21" ht="15.75" customHeight="1" x14ac:dyDescent="0.3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4">
        <v>333.57600000000002</v>
      </c>
      <c r="S6656" s="2">
        <v>3</v>
      </c>
      <c r="T6656" s="2">
        <v>0.2</v>
      </c>
      <c r="U6656" s="4">
        <v>25.018199999999993</v>
      </c>
    </row>
    <row r="6657" spans="1:21" ht="15.75" customHeight="1" x14ac:dyDescent="0.3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4">
        <v>31.992000000000004</v>
      </c>
      <c r="S6657" s="2">
        <v>1</v>
      </c>
      <c r="T6657" s="2">
        <v>0.2</v>
      </c>
      <c r="U6657" s="4">
        <v>4.7987999999999964</v>
      </c>
    </row>
    <row r="6658" spans="1:21" ht="15.75" customHeight="1" x14ac:dyDescent="0.3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4">
        <v>51.168000000000006</v>
      </c>
      <c r="S6658" s="2">
        <v>2</v>
      </c>
      <c r="T6658" s="2">
        <v>0.2</v>
      </c>
      <c r="U6658" s="4">
        <v>-6.3960000000000008</v>
      </c>
    </row>
    <row r="6659" spans="1:21" ht="15.75" customHeight="1" x14ac:dyDescent="0.3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4">
        <v>10.64</v>
      </c>
      <c r="S6659" s="2">
        <v>5</v>
      </c>
      <c r="T6659" s="2">
        <v>0.2</v>
      </c>
      <c r="U6659" s="4">
        <v>3.8570000000000002</v>
      </c>
    </row>
    <row r="6660" spans="1:21" ht="15.75" customHeight="1" x14ac:dyDescent="0.3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4">
        <v>68.703999999999994</v>
      </c>
      <c r="S6660" s="2">
        <v>2</v>
      </c>
      <c r="T6660" s="2">
        <v>0.2</v>
      </c>
      <c r="U6660" s="4">
        <v>16.317200000000003</v>
      </c>
    </row>
    <row r="6661" spans="1:21" ht="15.75" customHeight="1" x14ac:dyDescent="0.3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4">
        <v>386.91</v>
      </c>
      <c r="S6661" s="2">
        <v>9</v>
      </c>
      <c r="T6661" s="2">
        <v>0.5</v>
      </c>
      <c r="U6661" s="4">
        <v>-185.71679999999998</v>
      </c>
    </row>
    <row r="6662" spans="1:21" ht="15.75" customHeight="1" x14ac:dyDescent="0.3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4">
        <v>39.659999999999997</v>
      </c>
      <c r="S6662" s="2">
        <v>2</v>
      </c>
      <c r="T6662" s="2">
        <v>0</v>
      </c>
      <c r="U6662" s="4">
        <v>11.897999999999996</v>
      </c>
    </row>
    <row r="6663" spans="1:21" ht="15.75" customHeight="1" x14ac:dyDescent="0.3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4">
        <v>113.92</v>
      </c>
      <c r="S6663" s="2">
        <v>2</v>
      </c>
      <c r="T6663" s="2">
        <v>0</v>
      </c>
      <c r="U6663" s="4">
        <v>33.036799999999985</v>
      </c>
    </row>
    <row r="6664" spans="1:21" ht="15.75" customHeight="1" x14ac:dyDescent="0.3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4">
        <v>447.85999999999996</v>
      </c>
      <c r="S6664" s="2">
        <v>7</v>
      </c>
      <c r="T6664" s="2">
        <v>0</v>
      </c>
      <c r="U6664" s="4">
        <v>210.49419999999998</v>
      </c>
    </row>
    <row r="6665" spans="1:21" ht="15.75" customHeight="1" x14ac:dyDescent="0.3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4">
        <v>356.85</v>
      </c>
      <c r="S6665" s="2">
        <v>5</v>
      </c>
      <c r="T6665" s="2">
        <v>0</v>
      </c>
      <c r="U6665" s="4">
        <v>60.664499999999961</v>
      </c>
    </row>
    <row r="6666" spans="1:21" ht="15.75" customHeight="1" x14ac:dyDescent="0.3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4">
        <v>251.57999999999998</v>
      </c>
      <c r="S6666" s="2">
        <v>7</v>
      </c>
      <c r="T6666" s="2">
        <v>0</v>
      </c>
      <c r="U6666" s="4">
        <v>113.21099999999998</v>
      </c>
    </row>
    <row r="6667" spans="1:21" ht="15.75" customHeight="1" x14ac:dyDescent="0.3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4">
        <v>219.84000000000003</v>
      </c>
      <c r="S6667" s="2">
        <v>5</v>
      </c>
      <c r="T6667" s="2">
        <v>0.2</v>
      </c>
      <c r="U6667" s="4">
        <v>79.691999999999979</v>
      </c>
    </row>
    <row r="6668" spans="1:21" ht="15.75" customHeight="1" x14ac:dyDescent="0.3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4">
        <v>42.85</v>
      </c>
      <c r="S6668" s="2">
        <v>5</v>
      </c>
      <c r="T6668" s="2">
        <v>0</v>
      </c>
      <c r="U6668" s="4">
        <v>15.426000000000002</v>
      </c>
    </row>
    <row r="6669" spans="1:21" ht="15.75" customHeight="1" x14ac:dyDescent="0.3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4">
        <v>6.16</v>
      </c>
      <c r="S6669" s="2">
        <v>2</v>
      </c>
      <c r="T6669" s="2">
        <v>0</v>
      </c>
      <c r="U6669" s="4">
        <v>2.9567999999999999</v>
      </c>
    </row>
    <row r="6670" spans="1:21" ht="15.75" customHeight="1" x14ac:dyDescent="0.3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4">
        <v>17</v>
      </c>
      <c r="S6670" s="2">
        <v>2</v>
      </c>
      <c r="T6670" s="2">
        <v>0</v>
      </c>
      <c r="U6670" s="4">
        <v>4.42</v>
      </c>
    </row>
    <row r="6671" spans="1:21" ht="15.75" customHeight="1" x14ac:dyDescent="0.3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4">
        <v>87.4</v>
      </c>
      <c r="S6671" s="2">
        <v>5</v>
      </c>
      <c r="T6671" s="2">
        <v>0</v>
      </c>
      <c r="U6671" s="4">
        <v>34.960000000000008</v>
      </c>
    </row>
    <row r="6672" spans="1:21" ht="15.75" customHeight="1" x14ac:dyDescent="0.3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4">
        <v>29.84</v>
      </c>
      <c r="S6672" s="2">
        <v>2</v>
      </c>
      <c r="T6672" s="2">
        <v>0</v>
      </c>
      <c r="U6672" s="4">
        <v>13.427999999999997</v>
      </c>
    </row>
    <row r="6673" spans="1:21" ht="15.75" customHeight="1" x14ac:dyDescent="0.3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4">
        <v>49.568000000000005</v>
      </c>
      <c r="S6673" s="2">
        <v>2</v>
      </c>
      <c r="T6673" s="2">
        <v>0.2</v>
      </c>
      <c r="U6673" s="4">
        <v>17.348799999999997</v>
      </c>
    </row>
    <row r="6674" spans="1:21" ht="15.75" customHeight="1" x14ac:dyDescent="0.3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4">
        <v>265.85999999999996</v>
      </c>
      <c r="S6674" s="2">
        <v>7</v>
      </c>
      <c r="T6674" s="2">
        <v>0</v>
      </c>
      <c r="U6674" s="4">
        <v>79.757999999999967</v>
      </c>
    </row>
    <row r="6675" spans="1:21" ht="15.75" customHeight="1" x14ac:dyDescent="0.3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4">
        <v>67.959999999999994</v>
      </c>
      <c r="S6675" s="2">
        <v>4</v>
      </c>
      <c r="T6675" s="2">
        <v>0</v>
      </c>
      <c r="U6675" s="4">
        <v>12.232799999999997</v>
      </c>
    </row>
    <row r="6676" spans="1:21" ht="15.75" customHeight="1" x14ac:dyDescent="0.3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4">
        <v>10.92</v>
      </c>
      <c r="S6676" s="2">
        <v>6</v>
      </c>
      <c r="T6676" s="2">
        <v>0</v>
      </c>
      <c r="U6676" s="4">
        <v>4.9139999999999997</v>
      </c>
    </row>
    <row r="6677" spans="1:21" ht="15.75" customHeight="1" x14ac:dyDescent="0.3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4">
        <v>83.9</v>
      </c>
      <c r="S6677" s="2">
        <v>2</v>
      </c>
      <c r="T6677" s="2">
        <v>0</v>
      </c>
      <c r="U6677" s="4">
        <v>22.653000000000006</v>
      </c>
    </row>
    <row r="6678" spans="1:21" ht="15.75" customHeight="1" x14ac:dyDescent="0.3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4">
        <v>19.75</v>
      </c>
      <c r="S6678" s="2">
        <v>5</v>
      </c>
      <c r="T6678" s="2">
        <v>0</v>
      </c>
      <c r="U6678" s="4">
        <v>5.1350000000000007</v>
      </c>
    </row>
    <row r="6679" spans="1:21" ht="15.75" customHeight="1" x14ac:dyDescent="0.3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4">
        <v>393.54</v>
      </c>
      <c r="S6679" s="2">
        <v>3</v>
      </c>
      <c r="T6679" s="2">
        <v>0</v>
      </c>
      <c r="U6679" s="4">
        <v>165.28680000000003</v>
      </c>
    </row>
    <row r="6680" spans="1:21" ht="15.75" customHeight="1" x14ac:dyDescent="0.3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4">
        <v>46.872</v>
      </c>
      <c r="S6680" s="2">
        <v>7</v>
      </c>
      <c r="T6680" s="2">
        <v>0.2</v>
      </c>
      <c r="U6680" s="4">
        <v>3.5153999999999979</v>
      </c>
    </row>
    <row r="6681" spans="1:21" ht="15.75" customHeight="1" x14ac:dyDescent="0.3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4">
        <v>10.9</v>
      </c>
      <c r="S6681" s="2">
        <v>1</v>
      </c>
      <c r="T6681" s="2">
        <v>0</v>
      </c>
      <c r="U6681" s="4">
        <v>2.8339999999999996</v>
      </c>
    </row>
    <row r="6682" spans="1:21" ht="15.75" customHeight="1" x14ac:dyDescent="0.3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4">
        <v>79.92</v>
      </c>
      <c r="S6682" s="2">
        <v>4</v>
      </c>
      <c r="T6682" s="2">
        <v>0</v>
      </c>
      <c r="U6682" s="4">
        <v>37.562399999999997</v>
      </c>
    </row>
    <row r="6683" spans="1:21" ht="15.75" customHeight="1" x14ac:dyDescent="0.3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4">
        <v>146.82</v>
      </c>
      <c r="S6683" s="2">
        <v>3</v>
      </c>
      <c r="T6683" s="2">
        <v>0</v>
      </c>
      <c r="U6683" s="4">
        <v>73.41</v>
      </c>
    </row>
    <row r="6684" spans="1:21" ht="15.75" customHeight="1" x14ac:dyDescent="0.3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4">
        <v>3.6</v>
      </c>
      <c r="S6684" s="2">
        <v>2</v>
      </c>
      <c r="T6684" s="2">
        <v>0</v>
      </c>
      <c r="U6684" s="4">
        <v>1.728</v>
      </c>
    </row>
    <row r="6685" spans="1:21" ht="15.75" customHeight="1" x14ac:dyDescent="0.3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4">
        <v>20.04</v>
      </c>
      <c r="S6685" s="2">
        <v>6</v>
      </c>
      <c r="T6685" s="2">
        <v>0</v>
      </c>
      <c r="U6685" s="4">
        <v>8.8176000000000023</v>
      </c>
    </row>
    <row r="6686" spans="1:21" ht="15.75" customHeight="1" x14ac:dyDescent="0.3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4">
        <v>180.01600000000002</v>
      </c>
      <c r="S6686" s="2">
        <v>1</v>
      </c>
      <c r="T6686" s="2">
        <v>0.2</v>
      </c>
      <c r="U6686" s="4">
        <v>-15.751400000000004</v>
      </c>
    </row>
    <row r="6687" spans="1:21" ht="15.75" customHeight="1" x14ac:dyDescent="0.3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4">
        <v>41.552</v>
      </c>
      <c r="S6687" s="2">
        <v>2</v>
      </c>
      <c r="T6687" s="2">
        <v>0.6</v>
      </c>
      <c r="U6687" s="4">
        <v>-19.737199999999994</v>
      </c>
    </row>
    <row r="6688" spans="1:21" ht="15.75" customHeight="1" x14ac:dyDescent="0.3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4">
        <v>13.120000000000001</v>
      </c>
      <c r="S6688" s="2">
        <v>5</v>
      </c>
      <c r="T6688" s="2">
        <v>0.2</v>
      </c>
      <c r="U6688" s="4">
        <v>1.4759999999999982</v>
      </c>
    </row>
    <row r="6689" spans="1:21" ht="15.75" customHeight="1" x14ac:dyDescent="0.3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4">
        <v>1117.92</v>
      </c>
      <c r="S6689" s="2">
        <v>4</v>
      </c>
      <c r="T6689" s="2">
        <v>0</v>
      </c>
      <c r="U6689" s="4">
        <v>55.895999999999958</v>
      </c>
    </row>
    <row r="6690" spans="1:21" ht="15.75" customHeight="1" x14ac:dyDescent="0.3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4">
        <v>111.96</v>
      </c>
      <c r="S6690" s="2">
        <v>4</v>
      </c>
      <c r="T6690" s="2">
        <v>0</v>
      </c>
      <c r="U6690" s="4">
        <v>21.27239999999999</v>
      </c>
    </row>
    <row r="6691" spans="1:21" ht="15.75" customHeight="1" x14ac:dyDescent="0.3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4">
        <v>12.160000000000002</v>
      </c>
      <c r="S6691" s="2">
        <v>5</v>
      </c>
      <c r="T6691" s="2">
        <v>0.2</v>
      </c>
      <c r="U6691" s="4">
        <v>2.1279999999999988</v>
      </c>
    </row>
    <row r="6692" spans="1:21" ht="15.75" customHeight="1" x14ac:dyDescent="0.3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4">
        <v>17.52</v>
      </c>
      <c r="S6692" s="2">
        <v>4</v>
      </c>
      <c r="T6692" s="2">
        <v>0</v>
      </c>
      <c r="U6692" s="4">
        <v>8.4095999999999993</v>
      </c>
    </row>
    <row r="6693" spans="1:21" ht="15.75" customHeight="1" x14ac:dyDescent="0.3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4">
        <v>155.88</v>
      </c>
      <c r="S6693" s="2">
        <v>6</v>
      </c>
      <c r="T6693" s="2">
        <v>0</v>
      </c>
      <c r="U6693" s="4">
        <v>54.558</v>
      </c>
    </row>
    <row r="6694" spans="1:21" ht="15.75" customHeight="1" x14ac:dyDescent="0.3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4">
        <v>477.51</v>
      </c>
      <c r="S6694" s="2">
        <v>11</v>
      </c>
      <c r="T6694" s="2">
        <v>0</v>
      </c>
      <c r="U6694" s="4">
        <v>219.65459999999999</v>
      </c>
    </row>
    <row r="6695" spans="1:21" ht="15.75" customHeight="1" x14ac:dyDescent="0.3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4">
        <v>164.88</v>
      </c>
      <c r="S6695" s="2">
        <v>3</v>
      </c>
      <c r="T6695" s="2">
        <v>0</v>
      </c>
      <c r="U6695" s="4">
        <v>80.791200000000003</v>
      </c>
    </row>
    <row r="6696" spans="1:21" ht="15.75" customHeight="1" x14ac:dyDescent="0.3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4">
        <v>47.97</v>
      </c>
      <c r="S6696" s="2">
        <v>3</v>
      </c>
      <c r="T6696" s="2">
        <v>0</v>
      </c>
      <c r="U6696" s="4">
        <v>14.870699999999998</v>
      </c>
    </row>
    <row r="6697" spans="1:21" ht="15.75" customHeight="1" x14ac:dyDescent="0.3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4">
        <v>415.17600000000004</v>
      </c>
      <c r="S6697" s="2">
        <v>3</v>
      </c>
      <c r="T6697" s="2">
        <v>0.2</v>
      </c>
      <c r="U6697" s="4">
        <v>134.93219999999999</v>
      </c>
    </row>
    <row r="6698" spans="1:21" ht="15.75" customHeight="1" x14ac:dyDescent="0.3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4">
        <v>35.231999999999999</v>
      </c>
      <c r="S6698" s="2">
        <v>3</v>
      </c>
      <c r="T6698" s="2">
        <v>0.2</v>
      </c>
      <c r="U6698" s="4">
        <v>11.450399999999998</v>
      </c>
    </row>
    <row r="6699" spans="1:21" ht="15.75" customHeight="1" x14ac:dyDescent="0.3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4">
        <v>54.96</v>
      </c>
      <c r="S6699" s="2">
        <v>1</v>
      </c>
      <c r="T6699" s="2">
        <v>0</v>
      </c>
      <c r="U6699" s="4">
        <v>26.930399999999999</v>
      </c>
    </row>
    <row r="6700" spans="1:21" ht="15.75" customHeight="1" x14ac:dyDescent="0.3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4">
        <v>16.34</v>
      </c>
      <c r="S6700" s="2">
        <v>2</v>
      </c>
      <c r="T6700" s="2">
        <v>0</v>
      </c>
      <c r="U6700" s="4">
        <v>7.6798000000000002</v>
      </c>
    </row>
    <row r="6701" spans="1:21" ht="15.75" customHeight="1" x14ac:dyDescent="0.3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4">
        <v>225.29600000000002</v>
      </c>
      <c r="S6701" s="2">
        <v>2</v>
      </c>
      <c r="T6701" s="2">
        <v>0.2</v>
      </c>
      <c r="U6701" s="4">
        <v>22.529599999999995</v>
      </c>
    </row>
    <row r="6702" spans="1:21" ht="15.75" customHeight="1" x14ac:dyDescent="0.3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4">
        <v>50.352000000000004</v>
      </c>
      <c r="S6702" s="2">
        <v>3</v>
      </c>
      <c r="T6702" s="2">
        <v>0.2</v>
      </c>
      <c r="U6702" s="4">
        <v>17.623199999999997</v>
      </c>
    </row>
    <row r="6703" spans="1:21" ht="15.75" customHeight="1" x14ac:dyDescent="0.3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4">
        <v>163.136</v>
      </c>
      <c r="S6703" s="2">
        <v>4</v>
      </c>
      <c r="T6703" s="2">
        <v>0.2</v>
      </c>
      <c r="U6703" s="4">
        <v>20.391999999999989</v>
      </c>
    </row>
    <row r="6704" spans="1:21" ht="15.75" customHeight="1" x14ac:dyDescent="0.3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4">
        <v>6.4080000000000004</v>
      </c>
      <c r="S6704" s="2">
        <v>4</v>
      </c>
      <c r="T6704" s="2">
        <v>0.7</v>
      </c>
      <c r="U6704" s="4">
        <v>-4.9127999999999989</v>
      </c>
    </row>
    <row r="6705" spans="1:21" ht="15.75" customHeight="1" x14ac:dyDescent="0.3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4">
        <v>217.58400000000003</v>
      </c>
      <c r="S6705" s="2">
        <v>2</v>
      </c>
      <c r="T6705" s="2">
        <v>0.2</v>
      </c>
      <c r="U6705" s="4">
        <v>19.03860000000001</v>
      </c>
    </row>
    <row r="6706" spans="1:21" ht="15.75" customHeight="1" x14ac:dyDescent="0.3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4">
        <v>5.43</v>
      </c>
      <c r="S6706" s="2">
        <v>3</v>
      </c>
      <c r="T6706" s="2">
        <v>0</v>
      </c>
      <c r="U6706" s="4">
        <v>1.7918999999999998</v>
      </c>
    </row>
    <row r="6707" spans="1:21" ht="15.75" customHeight="1" x14ac:dyDescent="0.3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4">
        <v>143.976</v>
      </c>
      <c r="S6707" s="2">
        <v>3</v>
      </c>
      <c r="T6707" s="2">
        <v>0.2</v>
      </c>
      <c r="U6707" s="4">
        <v>8.998500000000007</v>
      </c>
    </row>
    <row r="6708" spans="1:21" ht="15.75" customHeight="1" x14ac:dyDescent="0.3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4">
        <v>519.67999999999995</v>
      </c>
      <c r="S6708" s="2">
        <v>7</v>
      </c>
      <c r="T6708" s="2">
        <v>0.2</v>
      </c>
      <c r="U6708" s="4">
        <v>58.46399999999997</v>
      </c>
    </row>
    <row r="6709" spans="1:21" ht="15.75" customHeight="1" x14ac:dyDescent="0.3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4">
        <v>7.83</v>
      </c>
      <c r="S6709" s="2">
        <v>3</v>
      </c>
      <c r="T6709" s="2">
        <v>0</v>
      </c>
      <c r="U6709" s="4">
        <v>3.6017999999999999</v>
      </c>
    </row>
    <row r="6710" spans="1:21" ht="15.75" customHeight="1" x14ac:dyDescent="0.3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4">
        <v>883.84</v>
      </c>
      <c r="S6710" s="2">
        <v>4</v>
      </c>
      <c r="T6710" s="2">
        <v>0.2</v>
      </c>
      <c r="U6710" s="4">
        <v>99.431999999999931</v>
      </c>
    </row>
    <row r="6711" spans="1:21" ht="15.75" customHeight="1" x14ac:dyDescent="0.3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4">
        <v>230.35200000000003</v>
      </c>
      <c r="S6711" s="2">
        <v>3</v>
      </c>
      <c r="T6711" s="2">
        <v>0.2</v>
      </c>
      <c r="U6711" s="4">
        <v>20.155800000000013</v>
      </c>
    </row>
    <row r="6712" spans="1:21" ht="15.75" customHeight="1" x14ac:dyDescent="0.3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4">
        <v>273.92</v>
      </c>
      <c r="S6712" s="2">
        <v>8</v>
      </c>
      <c r="T6712" s="2">
        <v>0.2</v>
      </c>
      <c r="U6712" s="4">
        <v>99.295999999999978</v>
      </c>
    </row>
    <row r="6713" spans="1:21" ht="15.75" customHeight="1" x14ac:dyDescent="0.3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4">
        <v>9.9120000000000008</v>
      </c>
      <c r="S6713" s="2">
        <v>3</v>
      </c>
      <c r="T6713" s="2">
        <v>0.2</v>
      </c>
      <c r="U6713" s="4">
        <v>1.2389999999999994</v>
      </c>
    </row>
    <row r="6714" spans="1:21" ht="15.75" customHeight="1" x14ac:dyDescent="0.3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4">
        <v>266.35200000000003</v>
      </c>
      <c r="S6714" s="2">
        <v>6</v>
      </c>
      <c r="T6714" s="2">
        <v>0.6</v>
      </c>
      <c r="U6714" s="4">
        <v>-292.98719999999997</v>
      </c>
    </row>
    <row r="6715" spans="1:21" ht="15.75" customHeight="1" x14ac:dyDescent="0.3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4">
        <v>56.328000000000003</v>
      </c>
      <c r="S6715" s="2">
        <v>3</v>
      </c>
      <c r="T6715" s="2">
        <v>0.6</v>
      </c>
      <c r="U6715" s="4">
        <v>-26.755799999999994</v>
      </c>
    </row>
    <row r="6716" spans="1:21" ht="15.75" customHeight="1" x14ac:dyDescent="0.3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4">
        <v>39.264000000000003</v>
      </c>
      <c r="S6716" s="2">
        <v>3</v>
      </c>
      <c r="T6716" s="2">
        <v>0.2</v>
      </c>
      <c r="U6716" s="4">
        <v>-4.908000000000003</v>
      </c>
    </row>
    <row r="6717" spans="1:21" ht="15.75" customHeight="1" x14ac:dyDescent="0.3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4">
        <v>95.231999999999999</v>
      </c>
      <c r="S6717" s="2">
        <v>6</v>
      </c>
      <c r="T6717" s="2">
        <v>0.2</v>
      </c>
      <c r="U6717" s="4">
        <v>24.998400000000011</v>
      </c>
    </row>
    <row r="6718" spans="1:21" ht="15.75" customHeight="1" x14ac:dyDescent="0.3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4">
        <v>30</v>
      </c>
      <c r="S6718" s="2">
        <v>6</v>
      </c>
      <c r="T6718" s="2">
        <v>0</v>
      </c>
      <c r="U6718" s="4">
        <v>14.399999999999999</v>
      </c>
    </row>
    <row r="6719" spans="1:21" ht="15.75" customHeight="1" x14ac:dyDescent="0.3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4">
        <v>25.92</v>
      </c>
      <c r="S6719" s="2">
        <v>4</v>
      </c>
      <c r="T6719" s="2">
        <v>0</v>
      </c>
      <c r="U6719" s="4">
        <v>12.700800000000001</v>
      </c>
    </row>
    <row r="6720" spans="1:21" ht="15.75" customHeight="1" x14ac:dyDescent="0.3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4">
        <v>159.91999999999999</v>
      </c>
      <c r="S6720" s="2">
        <v>4</v>
      </c>
      <c r="T6720" s="2">
        <v>0</v>
      </c>
      <c r="U6720" s="4">
        <v>31.983999999999995</v>
      </c>
    </row>
    <row r="6721" spans="1:21" ht="15.75" customHeight="1" x14ac:dyDescent="0.3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4">
        <v>34.944000000000003</v>
      </c>
      <c r="S6721" s="2">
        <v>3</v>
      </c>
      <c r="T6721" s="2">
        <v>0.2</v>
      </c>
      <c r="U6721" s="4">
        <v>3.0576000000000008</v>
      </c>
    </row>
    <row r="6722" spans="1:21" ht="15.75" customHeight="1" x14ac:dyDescent="0.3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4">
        <v>149.94999999999999</v>
      </c>
      <c r="S6722" s="2">
        <v>5</v>
      </c>
      <c r="T6722" s="2">
        <v>0</v>
      </c>
      <c r="U6722" s="4">
        <v>31.489499999999992</v>
      </c>
    </row>
    <row r="6723" spans="1:21" ht="15.75" customHeight="1" x14ac:dyDescent="0.3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4">
        <v>23.32</v>
      </c>
      <c r="S6723" s="2">
        <v>2</v>
      </c>
      <c r="T6723" s="2">
        <v>0</v>
      </c>
      <c r="U6723" s="4">
        <v>6.0632000000000019</v>
      </c>
    </row>
    <row r="6724" spans="1:21" ht="15.75" customHeight="1" x14ac:dyDescent="0.3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4">
        <v>16.740000000000002</v>
      </c>
      <c r="S6724" s="2">
        <v>3</v>
      </c>
      <c r="T6724" s="2">
        <v>0</v>
      </c>
      <c r="U6724" s="4">
        <v>4.8545999999999978</v>
      </c>
    </row>
    <row r="6725" spans="1:21" ht="15.75" customHeight="1" x14ac:dyDescent="0.3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4">
        <v>14.82</v>
      </c>
      <c r="S6725" s="2">
        <v>6</v>
      </c>
      <c r="T6725" s="2">
        <v>0</v>
      </c>
      <c r="U6725" s="4">
        <v>6.9654000000000007</v>
      </c>
    </row>
    <row r="6726" spans="1:21" ht="15.75" customHeight="1" x14ac:dyDescent="0.3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4">
        <v>10.47</v>
      </c>
      <c r="S6726" s="2">
        <v>3</v>
      </c>
      <c r="T6726" s="2">
        <v>0</v>
      </c>
      <c r="U6726" s="4">
        <v>4.8162000000000003</v>
      </c>
    </row>
    <row r="6727" spans="1:21" ht="15.75" customHeight="1" x14ac:dyDescent="0.3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4">
        <v>11.07</v>
      </c>
      <c r="S6727" s="2">
        <v>3</v>
      </c>
      <c r="T6727" s="2">
        <v>0</v>
      </c>
      <c r="U6727" s="4">
        <v>5.2028999999999996</v>
      </c>
    </row>
    <row r="6728" spans="1:21" ht="15.75" customHeight="1" x14ac:dyDescent="0.3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4">
        <v>20.704000000000001</v>
      </c>
      <c r="S6728" s="2">
        <v>4</v>
      </c>
      <c r="T6728" s="2">
        <v>0.2</v>
      </c>
      <c r="U6728" s="4">
        <v>7.7639999999999993</v>
      </c>
    </row>
    <row r="6729" spans="1:21" ht="15.75" customHeight="1" x14ac:dyDescent="0.3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4">
        <v>177.2</v>
      </c>
      <c r="S6729" s="2">
        <v>5</v>
      </c>
      <c r="T6729" s="2">
        <v>0</v>
      </c>
      <c r="U6729" s="4">
        <v>83.283999999999992</v>
      </c>
    </row>
    <row r="6730" spans="1:21" ht="15.75" customHeight="1" x14ac:dyDescent="0.3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4">
        <v>50.496000000000002</v>
      </c>
      <c r="S6730" s="2">
        <v>6</v>
      </c>
      <c r="T6730" s="2">
        <v>0.2</v>
      </c>
      <c r="U6730" s="4">
        <v>8.2055999999999987</v>
      </c>
    </row>
    <row r="6731" spans="1:21" ht="15.75" customHeight="1" x14ac:dyDescent="0.3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4">
        <v>6.1290000000000004</v>
      </c>
      <c r="S6731" s="2">
        <v>3</v>
      </c>
      <c r="T6731" s="2">
        <v>0.7</v>
      </c>
      <c r="U6731" s="4">
        <v>-4.4945999999999984</v>
      </c>
    </row>
    <row r="6732" spans="1:21" ht="15.75" customHeight="1" x14ac:dyDescent="0.3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4">
        <v>643.13599999999997</v>
      </c>
      <c r="S6732" s="2">
        <v>4</v>
      </c>
      <c r="T6732" s="2">
        <v>0.2</v>
      </c>
      <c r="U6732" s="4">
        <v>56.274400000000014</v>
      </c>
    </row>
    <row r="6733" spans="1:21" ht="15.75" customHeight="1" x14ac:dyDescent="0.3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4">
        <v>20.736000000000004</v>
      </c>
      <c r="S6733" s="2">
        <v>4</v>
      </c>
      <c r="T6733" s="2">
        <v>0.2</v>
      </c>
      <c r="U6733" s="4">
        <v>7.2576000000000001</v>
      </c>
    </row>
    <row r="6734" spans="1:21" ht="15.75" customHeight="1" x14ac:dyDescent="0.3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4">
        <v>177.536</v>
      </c>
      <c r="S6734" s="2">
        <v>4</v>
      </c>
      <c r="T6734" s="2">
        <v>0.2</v>
      </c>
      <c r="U6734" s="4">
        <v>62.137599999999992</v>
      </c>
    </row>
    <row r="6735" spans="1:21" ht="15.75" customHeight="1" x14ac:dyDescent="0.3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4">
        <v>32.432000000000002</v>
      </c>
      <c r="S6735" s="2">
        <v>2</v>
      </c>
      <c r="T6735" s="2">
        <v>0.2</v>
      </c>
      <c r="U6735" s="4">
        <v>3.2432000000000016</v>
      </c>
    </row>
    <row r="6736" spans="1:21" ht="15.75" customHeight="1" x14ac:dyDescent="0.3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4">
        <v>11.696</v>
      </c>
      <c r="S6736" s="2">
        <v>2</v>
      </c>
      <c r="T6736" s="2">
        <v>0.2</v>
      </c>
      <c r="U6736" s="4">
        <v>3.9473999999999996</v>
      </c>
    </row>
    <row r="6737" spans="1:21" ht="15.75" customHeight="1" x14ac:dyDescent="0.3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4">
        <v>113.76</v>
      </c>
      <c r="S6737" s="2">
        <v>3</v>
      </c>
      <c r="T6737" s="2">
        <v>0</v>
      </c>
      <c r="U6737" s="4">
        <v>44.366400000000006</v>
      </c>
    </row>
    <row r="6738" spans="1:21" ht="15.75" customHeight="1" x14ac:dyDescent="0.3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4">
        <v>579.51</v>
      </c>
      <c r="S6738" s="2">
        <v>3</v>
      </c>
      <c r="T6738" s="2">
        <v>0</v>
      </c>
      <c r="U6738" s="4">
        <v>81.131400000000014</v>
      </c>
    </row>
    <row r="6739" spans="1:21" ht="15.75" customHeight="1" x14ac:dyDescent="0.3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4">
        <v>150.66</v>
      </c>
      <c r="S6739" s="2">
        <v>9</v>
      </c>
      <c r="T6739" s="2">
        <v>0</v>
      </c>
      <c r="U6739" s="4">
        <v>6.0263999999999918</v>
      </c>
    </row>
    <row r="6740" spans="1:21" ht="15.75" customHeight="1" x14ac:dyDescent="0.3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4">
        <v>48.032000000000004</v>
      </c>
      <c r="S6740" s="2">
        <v>4</v>
      </c>
      <c r="T6740" s="2">
        <v>0.2</v>
      </c>
      <c r="U6740" s="4">
        <v>15.610399999999993</v>
      </c>
    </row>
    <row r="6741" spans="1:21" ht="15.75" customHeight="1" x14ac:dyDescent="0.3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4">
        <v>102.624</v>
      </c>
      <c r="S6741" s="2">
        <v>3</v>
      </c>
      <c r="T6741" s="2">
        <v>0.2</v>
      </c>
      <c r="U6741" s="4">
        <v>7.6968000000000032</v>
      </c>
    </row>
    <row r="6742" spans="1:21" ht="15.75" customHeight="1" x14ac:dyDescent="0.3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4">
        <v>359.77199999999999</v>
      </c>
      <c r="S6742" s="2">
        <v>2</v>
      </c>
      <c r="T6742" s="2">
        <v>0.3</v>
      </c>
      <c r="U6742" s="4">
        <v>-5.1396000000000583</v>
      </c>
    </row>
    <row r="6743" spans="1:21" ht="15.75" customHeight="1" x14ac:dyDescent="0.3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4">
        <v>13.392000000000001</v>
      </c>
      <c r="S6743" s="2">
        <v>3</v>
      </c>
      <c r="T6743" s="2">
        <v>0.2</v>
      </c>
      <c r="U6743" s="4">
        <v>3.1806000000000005</v>
      </c>
    </row>
    <row r="6744" spans="1:21" ht="15.75" customHeight="1" x14ac:dyDescent="0.3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4">
        <v>122.13600000000001</v>
      </c>
      <c r="S6744" s="2">
        <v>3</v>
      </c>
      <c r="T6744" s="2">
        <v>0.2</v>
      </c>
      <c r="U6744" s="4">
        <v>-13.740299999999994</v>
      </c>
    </row>
    <row r="6745" spans="1:21" ht="15.75" customHeight="1" x14ac:dyDescent="0.3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4">
        <v>35.880000000000003</v>
      </c>
      <c r="S6745" s="2">
        <v>6</v>
      </c>
      <c r="T6745" s="2">
        <v>0</v>
      </c>
      <c r="U6745" s="4">
        <v>16.146000000000001</v>
      </c>
    </row>
    <row r="6746" spans="1:21" ht="15.75" customHeight="1" x14ac:dyDescent="0.3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4">
        <v>479.952</v>
      </c>
      <c r="S6746" s="2">
        <v>6</v>
      </c>
      <c r="T6746" s="2">
        <v>0.2</v>
      </c>
      <c r="U6746" s="4">
        <v>107.98920000000001</v>
      </c>
    </row>
    <row r="6747" spans="1:21" ht="15.75" customHeight="1" x14ac:dyDescent="0.3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4">
        <v>23.92</v>
      </c>
      <c r="S6747" s="2">
        <v>5</v>
      </c>
      <c r="T6747" s="2">
        <v>0.2</v>
      </c>
      <c r="U6747" s="4">
        <v>1.7940000000000005</v>
      </c>
    </row>
    <row r="6748" spans="1:21" ht="15.75" customHeight="1" x14ac:dyDescent="0.3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4">
        <v>629.94999999999993</v>
      </c>
      <c r="S6748" s="2">
        <v>5</v>
      </c>
      <c r="T6748" s="2">
        <v>0</v>
      </c>
      <c r="U6748" s="4">
        <v>163.78700000000003</v>
      </c>
    </row>
    <row r="6749" spans="1:21" ht="15.75" customHeight="1" x14ac:dyDescent="0.3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4">
        <v>14.952000000000002</v>
      </c>
      <c r="S6749" s="2">
        <v>1</v>
      </c>
      <c r="T6749" s="2">
        <v>0.2</v>
      </c>
      <c r="U6749" s="4">
        <v>5.0462999999999996</v>
      </c>
    </row>
    <row r="6750" spans="1:21" ht="15.75" customHeight="1" x14ac:dyDescent="0.3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4">
        <v>17.940000000000001</v>
      </c>
      <c r="S6750" s="2">
        <v>3</v>
      </c>
      <c r="T6750" s="2">
        <v>0</v>
      </c>
      <c r="U6750" s="4">
        <v>8.0730000000000004</v>
      </c>
    </row>
    <row r="6751" spans="1:21" ht="15.75" customHeight="1" x14ac:dyDescent="0.3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4">
        <v>116.98</v>
      </c>
      <c r="S6751" s="2">
        <v>2</v>
      </c>
      <c r="T6751" s="2">
        <v>0</v>
      </c>
      <c r="U6751" s="4">
        <v>29.245000000000005</v>
      </c>
    </row>
    <row r="6752" spans="1:21" ht="15.75" customHeight="1" x14ac:dyDescent="0.3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4">
        <v>121.96</v>
      </c>
      <c r="S6752" s="2">
        <v>2</v>
      </c>
      <c r="T6752" s="2">
        <v>0</v>
      </c>
      <c r="U6752" s="4">
        <v>20.733199999999997</v>
      </c>
    </row>
    <row r="6753" spans="1:21" ht="15.75" customHeight="1" x14ac:dyDescent="0.3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4">
        <v>8.74</v>
      </c>
      <c r="S6753" s="2">
        <v>2</v>
      </c>
      <c r="T6753" s="2">
        <v>0</v>
      </c>
      <c r="U6753" s="4">
        <v>2.2724000000000002</v>
      </c>
    </row>
    <row r="6754" spans="1:21" ht="15.75" customHeight="1" x14ac:dyDescent="0.3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4">
        <v>61.96</v>
      </c>
      <c r="S6754" s="2">
        <v>2</v>
      </c>
      <c r="T6754" s="2">
        <v>0</v>
      </c>
      <c r="U6754" s="4">
        <v>27.881999999999998</v>
      </c>
    </row>
    <row r="6755" spans="1:21" ht="15.75" customHeight="1" x14ac:dyDescent="0.3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4">
        <v>7.96</v>
      </c>
      <c r="S6755" s="2">
        <v>2</v>
      </c>
      <c r="T6755" s="2">
        <v>0</v>
      </c>
      <c r="U6755" s="4">
        <v>3.7412000000000001</v>
      </c>
    </row>
    <row r="6756" spans="1:21" ht="15.75" customHeight="1" x14ac:dyDescent="0.3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4">
        <v>275.24</v>
      </c>
      <c r="S6756" s="2">
        <v>4</v>
      </c>
      <c r="T6756" s="2">
        <v>0</v>
      </c>
      <c r="U6756" s="4">
        <v>121.10560000000001</v>
      </c>
    </row>
    <row r="6757" spans="1:21" ht="15.75" customHeight="1" x14ac:dyDescent="0.3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4">
        <v>47.400000000000006</v>
      </c>
      <c r="S6757" s="2">
        <v>5</v>
      </c>
      <c r="T6757" s="2">
        <v>0</v>
      </c>
      <c r="U6757" s="4">
        <v>18.960000000000004</v>
      </c>
    </row>
    <row r="6758" spans="1:21" ht="15.75" customHeight="1" x14ac:dyDescent="0.3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4">
        <v>512.96</v>
      </c>
      <c r="S6758" s="2">
        <v>4</v>
      </c>
      <c r="T6758" s="2">
        <v>0</v>
      </c>
      <c r="U6758" s="4">
        <v>143.62880000000001</v>
      </c>
    </row>
    <row r="6759" spans="1:21" ht="15.75" customHeight="1" x14ac:dyDescent="0.3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4">
        <v>395.93999999999994</v>
      </c>
      <c r="S6759" s="2">
        <v>6</v>
      </c>
      <c r="T6759" s="2">
        <v>0</v>
      </c>
      <c r="U6759" s="4">
        <v>102.94440000000002</v>
      </c>
    </row>
    <row r="6760" spans="1:21" ht="15.75" customHeight="1" x14ac:dyDescent="0.3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4">
        <v>81.96</v>
      </c>
      <c r="S6760" s="2">
        <v>2</v>
      </c>
      <c r="T6760" s="2">
        <v>0</v>
      </c>
      <c r="U6760" s="4">
        <v>0</v>
      </c>
    </row>
    <row r="6761" spans="1:21" ht="15.75" customHeight="1" x14ac:dyDescent="0.3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4">
        <v>32.776000000000003</v>
      </c>
      <c r="S6761" s="2">
        <v>1</v>
      </c>
      <c r="T6761" s="2">
        <v>0.2</v>
      </c>
      <c r="U6761" s="4">
        <v>2.4581999999999997</v>
      </c>
    </row>
    <row r="6762" spans="1:21" ht="15.75" customHeight="1" x14ac:dyDescent="0.3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4">
        <v>272.94</v>
      </c>
      <c r="S6762" s="2">
        <v>3</v>
      </c>
      <c r="T6762" s="2">
        <v>0</v>
      </c>
      <c r="U6762" s="4">
        <v>0</v>
      </c>
    </row>
    <row r="6763" spans="1:21" ht="15.75" customHeight="1" x14ac:dyDescent="0.3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4">
        <v>253.76399999999998</v>
      </c>
      <c r="S6763" s="2">
        <v>2</v>
      </c>
      <c r="T6763" s="2">
        <v>0.1</v>
      </c>
      <c r="U6763" s="4">
        <v>31.015599999999978</v>
      </c>
    </row>
    <row r="6764" spans="1:21" ht="15.75" customHeight="1" x14ac:dyDescent="0.3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4">
        <v>29.24</v>
      </c>
      <c r="S6764" s="2">
        <v>5</v>
      </c>
      <c r="T6764" s="2">
        <v>0.2</v>
      </c>
      <c r="U6764" s="4">
        <v>9.8685000000000009</v>
      </c>
    </row>
    <row r="6765" spans="1:21" ht="15.75" customHeight="1" x14ac:dyDescent="0.3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4">
        <v>35.167999999999999</v>
      </c>
      <c r="S6765" s="2">
        <v>2</v>
      </c>
      <c r="T6765" s="2">
        <v>0.2</v>
      </c>
      <c r="U6765" s="4">
        <v>-8.3524000000000012</v>
      </c>
    </row>
    <row r="6766" spans="1:21" ht="15.75" customHeight="1" x14ac:dyDescent="0.3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4">
        <v>1362.8999999999999</v>
      </c>
      <c r="S6766" s="2">
        <v>3</v>
      </c>
      <c r="T6766" s="2">
        <v>0.3</v>
      </c>
      <c r="U6766" s="4">
        <v>-19.470000000000141</v>
      </c>
    </row>
    <row r="6767" spans="1:21" ht="15.75" customHeight="1" x14ac:dyDescent="0.3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4">
        <v>317.05799999999999</v>
      </c>
      <c r="S6767" s="2">
        <v>3</v>
      </c>
      <c r="T6767" s="2">
        <v>0.3</v>
      </c>
      <c r="U6767" s="4">
        <v>-18.117599999999996</v>
      </c>
    </row>
    <row r="6768" spans="1:21" ht="15.75" customHeight="1" x14ac:dyDescent="0.3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4">
        <v>15.76</v>
      </c>
      <c r="S6768" s="2">
        <v>2</v>
      </c>
      <c r="T6768" s="2">
        <v>0.2</v>
      </c>
      <c r="U6768" s="4">
        <v>3.5460000000000007</v>
      </c>
    </row>
    <row r="6769" spans="1:21" ht="15.75" customHeight="1" x14ac:dyDescent="0.3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4">
        <v>14.560000000000002</v>
      </c>
      <c r="S6769" s="2">
        <v>5</v>
      </c>
      <c r="T6769" s="2">
        <v>0.6</v>
      </c>
      <c r="U6769" s="4">
        <v>-6.1879999999999988</v>
      </c>
    </row>
    <row r="6770" spans="1:21" ht="15.75" customHeight="1" x14ac:dyDescent="0.3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4">
        <v>196.21</v>
      </c>
      <c r="S6770" s="2">
        <v>7</v>
      </c>
      <c r="T6770" s="2">
        <v>0</v>
      </c>
      <c r="U6770" s="4">
        <v>98.105000000000004</v>
      </c>
    </row>
    <row r="6771" spans="1:21" ht="15.75" customHeight="1" x14ac:dyDescent="0.3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4">
        <v>35.4</v>
      </c>
      <c r="S6771" s="2">
        <v>5</v>
      </c>
      <c r="T6771" s="2">
        <v>0</v>
      </c>
      <c r="U6771" s="4">
        <v>13.452000000000002</v>
      </c>
    </row>
    <row r="6772" spans="1:21" ht="15.75" customHeight="1" x14ac:dyDescent="0.3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4">
        <v>419.4</v>
      </c>
      <c r="S6772" s="2">
        <v>5</v>
      </c>
      <c r="T6772" s="2">
        <v>0.2</v>
      </c>
      <c r="U6772" s="4">
        <v>146.79</v>
      </c>
    </row>
    <row r="6773" spans="1:21" ht="15.75" customHeight="1" x14ac:dyDescent="0.3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4">
        <v>13.005000000000003</v>
      </c>
      <c r="S6773" s="2">
        <v>3</v>
      </c>
      <c r="T6773" s="2">
        <v>0.7</v>
      </c>
      <c r="U6773" s="4">
        <v>-9.9704999999999977</v>
      </c>
    </row>
    <row r="6774" spans="1:21" ht="15.75" customHeight="1" x14ac:dyDescent="0.3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4">
        <v>7.7120000000000006</v>
      </c>
      <c r="S6774" s="2">
        <v>2</v>
      </c>
      <c r="T6774" s="2">
        <v>0.2</v>
      </c>
      <c r="U6774" s="4">
        <v>2.7956000000000003</v>
      </c>
    </row>
    <row r="6775" spans="1:21" ht="15.75" customHeight="1" x14ac:dyDescent="0.3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4">
        <v>4.1760000000000002</v>
      </c>
      <c r="S6775" s="2">
        <v>1</v>
      </c>
      <c r="T6775" s="2">
        <v>0.2</v>
      </c>
      <c r="U6775" s="4">
        <v>1.3049999999999997</v>
      </c>
    </row>
    <row r="6776" spans="1:21" ht="15.75" customHeight="1" x14ac:dyDescent="0.3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4">
        <v>38.880000000000003</v>
      </c>
      <c r="S6776" s="2">
        <v>6</v>
      </c>
      <c r="T6776" s="2">
        <v>0</v>
      </c>
      <c r="U6776" s="4">
        <v>18.662400000000002</v>
      </c>
    </row>
    <row r="6777" spans="1:21" ht="15.75" customHeight="1" x14ac:dyDescent="0.3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4">
        <v>17.64</v>
      </c>
      <c r="S6777" s="2">
        <v>4</v>
      </c>
      <c r="T6777" s="2">
        <v>0</v>
      </c>
      <c r="U6777" s="4">
        <v>8.1143999999999998</v>
      </c>
    </row>
    <row r="6778" spans="1:21" ht="15.75" customHeight="1" x14ac:dyDescent="0.3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4">
        <v>93.456000000000003</v>
      </c>
      <c r="S6778" s="2">
        <v>3</v>
      </c>
      <c r="T6778" s="2">
        <v>0.2</v>
      </c>
      <c r="U6778" s="4">
        <v>-17.523000000000014</v>
      </c>
    </row>
    <row r="6779" spans="1:21" ht="15.75" customHeight="1" x14ac:dyDescent="0.3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4">
        <v>449.91</v>
      </c>
      <c r="S6779" s="2">
        <v>9</v>
      </c>
      <c r="T6779" s="2">
        <v>0</v>
      </c>
      <c r="U6779" s="4">
        <v>157.46849999999998</v>
      </c>
    </row>
    <row r="6780" spans="1:21" ht="15.75" customHeight="1" x14ac:dyDescent="0.3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4">
        <v>344.94</v>
      </c>
      <c r="S6780" s="2">
        <v>3</v>
      </c>
      <c r="T6780" s="2">
        <v>0</v>
      </c>
      <c r="U6780" s="4">
        <v>31.044599999999974</v>
      </c>
    </row>
    <row r="6781" spans="1:21" ht="15.75" customHeight="1" x14ac:dyDescent="0.3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4">
        <v>14.76</v>
      </c>
      <c r="S6781" s="2">
        <v>2</v>
      </c>
      <c r="T6781" s="2">
        <v>0</v>
      </c>
      <c r="U6781" s="4">
        <v>4.2803999999999984</v>
      </c>
    </row>
    <row r="6782" spans="1:21" ht="15.75" customHeight="1" x14ac:dyDescent="0.3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4">
        <v>12.76</v>
      </c>
      <c r="S6782" s="2">
        <v>2</v>
      </c>
      <c r="T6782" s="2">
        <v>0</v>
      </c>
      <c r="U6782" s="4">
        <v>5.8695999999999993</v>
      </c>
    </row>
    <row r="6783" spans="1:21" ht="15.75" customHeight="1" x14ac:dyDescent="0.3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4">
        <v>58.48</v>
      </c>
      <c r="S6783" s="2">
        <v>8</v>
      </c>
      <c r="T6783" s="2">
        <v>0</v>
      </c>
      <c r="U6783" s="4">
        <v>27.485599999999998</v>
      </c>
    </row>
    <row r="6784" spans="1:21" ht="15.75" customHeight="1" x14ac:dyDescent="0.3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4">
        <v>20.096000000000004</v>
      </c>
      <c r="S6784" s="2">
        <v>4</v>
      </c>
      <c r="T6784" s="2">
        <v>0.2</v>
      </c>
      <c r="U6784" s="4">
        <v>3.0143999999999984</v>
      </c>
    </row>
    <row r="6785" spans="1:21" ht="15.75" customHeight="1" x14ac:dyDescent="0.3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4">
        <v>37.752000000000002</v>
      </c>
      <c r="S6785" s="2">
        <v>3</v>
      </c>
      <c r="T6785" s="2">
        <v>0.2</v>
      </c>
      <c r="U6785" s="4">
        <v>4.2470999999999943</v>
      </c>
    </row>
    <row r="6786" spans="1:21" ht="15.75" customHeight="1" x14ac:dyDescent="0.3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4">
        <v>138.58799999999999</v>
      </c>
      <c r="S6786" s="2">
        <v>1</v>
      </c>
      <c r="T6786" s="2">
        <v>0.4</v>
      </c>
      <c r="U6786" s="4">
        <v>-34.646999999999991</v>
      </c>
    </row>
    <row r="6787" spans="1:21" ht="15.75" customHeight="1" x14ac:dyDescent="0.3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4">
        <v>259.92000000000007</v>
      </c>
      <c r="S6787" s="2">
        <v>5</v>
      </c>
      <c r="T6787" s="2">
        <v>0.2</v>
      </c>
      <c r="U6787" s="4">
        <v>-25.992000000000004</v>
      </c>
    </row>
    <row r="6788" spans="1:21" ht="15.75" customHeight="1" x14ac:dyDescent="0.3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4">
        <v>20.736000000000004</v>
      </c>
      <c r="S6788" s="2">
        <v>4</v>
      </c>
      <c r="T6788" s="2">
        <v>0.2</v>
      </c>
      <c r="U6788" s="4">
        <v>7.2576000000000001</v>
      </c>
    </row>
    <row r="6789" spans="1:21" ht="15.75" customHeight="1" x14ac:dyDescent="0.3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4">
        <v>129.93</v>
      </c>
      <c r="S6789" s="2">
        <v>3</v>
      </c>
      <c r="T6789" s="2">
        <v>0</v>
      </c>
      <c r="U6789" s="4">
        <v>12.992999999999988</v>
      </c>
    </row>
    <row r="6790" spans="1:21" ht="15.75" customHeight="1" x14ac:dyDescent="0.3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4">
        <v>69.930000000000007</v>
      </c>
      <c r="S6790" s="2">
        <v>7</v>
      </c>
      <c r="T6790" s="2">
        <v>0</v>
      </c>
      <c r="U6790" s="4">
        <v>31.468499999999999</v>
      </c>
    </row>
    <row r="6791" spans="1:21" ht="15.75" customHeight="1" x14ac:dyDescent="0.3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4">
        <v>140.73599999999999</v>
      </c>
      <c r="S6791" s="2">
        <v>4</v>
      </c>
      <c r="T6791" s="2">
        <v>0.2</v>
      </c>
      <c r="U6791" s="4">
        <v>12.314400000000006</v>
      </c>
    </row>
    <row r="6792" spans="1:21" ht="15.75" customHeight="1" x14ac:dyDescent="0.3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4">
        <v>8.32</v>
      </c>
      <c r="S6792" s="2">
        <v>5</v>
      </c>
      <c r="T6792" s="2">
        <v>0.2</v>
      </c>
      <c r="U6792" s="4">
        <v>2.8079999999999998</v>
      </c>
    </row>
    <row r="6793" spans="1:21" ht="15.75" customHeight="1" x14ac:dyDescent="0.3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4">
        <v>9.98</v>
      </c>
      <c r="S6793" s="2">
        <v>1</v>
      </c>
      <c r="T6793" s="2">
        <v>0</v>
      </c>
      <c r="U6793" s="4">
        <v>2.7944000000000004</v>
      </c>
    </row>
    <row r="6794" spans="1:21" ht="15.75" customHeight="1" x14ac:dyDescent="0.3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4">
        <v>62.94</v>
      </c>
      <c r="S6794" s="2">
        <v>3</v>
      </c>
      <c r="T6794" s="2">
        <v>0</v>
      </c>
      <c r="U6794" s="4">
        <v>30.211199999999998</v>
      </c>
    </row>
    <row r="6795" spans="1:21" ht="15.75" customHeight="1" x14ac:dyDescent="0.3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4">
        <v>21.488</v>
      </c>
      <c r="S6795" s="2">
        <v>2</v>
      </c>
      <c r="T6795" s="2">
        <v>0.2</v>
      </c>
      <c r="U6795" s="4">
        <v>1.6115999999999993</v>
      </c>
    </row>
    <row r="6796" spans="1:21" ht="15.75" customHeight="1" x14ac:dyDescent="0.3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4">
        <v>239.976</v>
      </c>
      <c r="S6796" s="2">
        <v>3</v>
      </c>
      <c r="T6796" s="2">
        <v>0.2</v>
      </c>
      <c r="U6796" s="4">
        <v>26.997299999999967</v>
      </c>
    </row>
    <row r="6797" spans="1:21" ht="15.75" customHeight="1" x14ac:dyDescent="0.3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4">
        <v>34.504000000000005</v>
      </c>
      <c r="S6797" s="2">
        <v>2</v>
      </c>
      <c r="T6797" s="2">
        <v>0.6</v>
      </c>
      <c r="U6797" s="4">
        <v>-15.526799999999994</v>
      </c>
    </row>
    <row r="6798" spans="1:21" ht="15.75" customHeight="1" x14ac:dyDescent="0.3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4">
        <v>20.103999999999999</v>
      </c>
      <c r="S6798" s="2">
        <v>2</v>
      </c>
      <c r="T6798" s="2">
        <v>0.6</v>
      </c>
      <c r="U6798" s="4">
        <v>-16.585799999999999</v>
      </c>
    </row>
    <row r="6799" spans="1:21" ht="15.75" customHeight="1" x14ac:dyDescent="0.3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4">
        <v>3.7979999999999987</v>
      </c>
      <c r="S6799" s="2">
        <v>1</v>
      </c>
      <c r="T6799" s="2">
        <v>0.8</v>
      </c>
      <c r="U6799" s="4">
        <v>-6.0768000000000004</v>
      </c>
    </row>
    <row r="6800" spans="1:21" ht="15.75" customHeight="1" x14ac:dyDescent="0.3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4">
        <v>7.8800000000000008</v>
      </c>
      <c r="S6800" s="2">
        <v>5</v>
      </c>
      <c r="T6800" s="2">
        <v>0.6</v>
      </c>
      <c r="U6800" s="4">
        <v>-3.9399999999999995</v>
      </c>
    </row>
    <row r="6801" spans="1:21" ht="15.75" customHeight="1" x14ac:dyDescent="0.3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4">
        <v>35.445</v>
      </c>
      <c r="S6801" s="2">
        <v>1</v>
      </c>
      <c r="T6801" s="2">
        <v>0.5</v>
      </c>
      <c r="U6801" s="4">
        <v>-24.102599999999995</v>
      </c>
    </row>
    <row r="6802" spans="1:21" ht="15.75" customHeight="1" x14ac:dyDescent="0.3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4">
        <v>269.97000000000003</v>
      </c>
      <c r="S6802" s="2">
        <v>2</v>
      </c>
      <c r="T6802" s="2">
        <v>0.7</v>
      </c>
      <c r="U6802" s="4">
        <v>-386.95699999999999</v>
      </c>
    </row>
    <row r="6803" spans="1:21" ht="15.75" customHeight="1" x14ac:dyDescent="0.3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4">
        <v>45.120000000000005</v>
      </c>
      <c r="S6803" s="2">
        <v>3</v>
      </c>
      <c r="T6803" s="2">
        <v>0.2</v>
      </c>
      <c r="U6803" s="4">
        <v>-7.8960000000000008</v>
      </c>
    </row>
    <row r="6804" spans="1:21" ht="15.75" customHeight="1" x14ac:dyDescent="0.3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4">
        <v>100.80000000000001</v>
      </c>
      <c r="S6804" s="2">
        <v>2</v>
      </c>
      <c r="T6804" s="2">
        <v>0.2</v>
      </c>
      <c r="U6804" s="4">
        <v>21.42</v>
      </c>
    </row>
    <row r="6805" spans="1:21" ht="15.75" customHeight="1" x14ac:dyDescent="0.3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4">
        <v>47.968000000000004</v>
      </c>
      <c r="S6805" s="2">
        <v>2</v>
      </c>
      <c r="T6805" s="2">
        <v>0.2</v>
      </c>
      <c r="U6805" s="4">
        <v>4.1971999999999987</v>
      </c>
    </row>
    <row r="6806" spans="1:21" ht="15.75" customHeight="1" x14ac:dyDescent="0.3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4">
        <v>99.98</v>
      </c>
      <c r="S6806" s="2">
        <v>2</v>
      </c>
      <c r="T6806" s="2">
        <v>0</v>
      </c>
      <c r="U6806" s="4">
        <v>34.992999999999995</v>
      </c>
    </row>
    <row r="6807" spans="1:21" ht="15.75" customHeight="1" x14ac:dyDescent="0.3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4">
        <v>9.9600000000000009</v>
      </c>
      <c r="S6807" s="2">
        <v>2</v>
      </c>
      <c r="T6807" s="2">
        <v>0</v>
      </c>
      <c r="U6807" s="4">
        <v>4.8804000000000007</v>
      </c>
    </row>
    <row r="6808" spans="1:21" ht="15.75" customHeight="1" x14ac:dyDescent="0.3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4">
        <v>3.8560000000000003</v>
      </c>
      <c r="S6808" s="2">
        <v>1</v>
      </c>
      <c r="T6808" s="2">
        <v>0.2</v>
      </c>
      <c r="U6808" s="4">
        <v>1.3978000000000002</v>
      </c>
    </row>
    <row r="6809" spans="1:21" ht="15.75" customHeight="1" x14ac:dyDescent="0.3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4">
        <v>98.376000000000005</v>
      </c>
      <c r="S6809" s="2">
        <v>3</v>
      </c>
      <c r="T6809" s="2">
        <v>0.2</v>
      </c>
      <c r="U6809" s="4">
        <v>35.661300000000004</v>
      </c>
    </row>
    <row r="6810" spans="1:21" ht="15.75" customHeight="1" x14ac:dyDescent="0.3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4">
        <v>22.38</v>
      </c>
      <c r="S6810" s="2">
        <v>3</v>
      </c>
      <c r="T6810" s="2">
        <v>0.6</v>
      </c>
      <c r="U6810" s="4">
        <v>-7.8330000000000055</v>
      </c>
    </row>
    <row r="6811" spans="1:21" ht="15.75" customHeight="1" x14ac:dyDescent="0.3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4">
        <v>3.8820000000000006</v>
      </c>
      <c r="S6811" s="2">
        <v>2</v>
      </c>
      <c r="T6811" s="2">
        <v>0.7</v>
      </c>
      <c r="U6811" s="4">
        <v>-2.5880000000000001</v>
      </c>
    </row>
    <row r="6812" spans="1:21" ht="15.75" customHeight="1" x14ac:dyDescent="0.3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4">
        <v>12.585000000000003</v>
      </c>
      <c r="S6812" s="2">
        <v>1</v>
      </c>
      <c r="T6812" s="2">
        <v>0.7</v>
      </c>
      <c r="U6812" s="4">
        <v>-18.038499999999996</v>
      </c>
    </row>
    <row r="6813" spans="1:21" ht="15.75" customHeight="1" x14ac:dyDescent="0.3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4">
        <v>113.372</v>
      </c>
      <c r="S6813" s="2">
        <v>2</v>
      </c>
      <c r="T6813" s="2">
        <v>0.3</v>
      </c>
      <c r="U6813" s="4">
        <v>-29.152799999999992</v>
      </c>
    </row>
    <row r="6814" spans="1:21" ht="15.75" customHeight="1" x14ac:dyDescent="0.3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4">
        <v>18.312000000000001</v>
      </c>
      <c r="S6814" s="2">
        <v>4</v>
      </c>
      <c r="T6814" s="2">
        <v>0.7</v>
      </c>
      <c r="U6814" s="4">
        <v>-12.207999999999995</v>
      </c>
    </row>
    <row r="6815" spans="1:21" ht="15.75" customHeight="1" x14ac:dyDescent="0.3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4">
        <v>127.93599999999999</v>
      </c>
      <c r="S6815" s="2">
        <v>8</v>
      </c>
      <c r="T6815" s="2">
        <v>0.2</v>
      </c>
      <c r="U6815" s="4">
        <v>4.7975999999999992</v>
      </c>
    </row>
    <row r="6816" spans="1:21" ht="15.75" customHeight="1" x14ac:dyDescent="0.3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4">
        <v>241.17000000000002</v>
      </c>
      <c r="S6816" s="2">
        <v>2</v>
      </c>
      <c r="T6816" s="2">
        <v>0.7</v>
      </c>
      <c r="U6816" s="4">
        <v>-168.8189999999999</v>
      </c>
    </row>
    <row r="6817" spans="1:21" ht="15.75" customHeight="1" x14ac:dyDescent="0.3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4">
        <v>6.24</v>
      </c>
      <c r="S6817" s="2">
        <v>3</v>
      </c>
      <c r="T6817" s="2">
        <v>0</v>
      </c>
      <c r="U6817" s="4">
        <v>2.6208000000000005</v>
      </c>
    </row>
    <row r="6818" spans="1:21" ht="15.75" customHeight="1" x14ac:dyDescent="0.3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4">
        <v>17.899999999999999</v>
      </c>
      <c r="S6818" s="2">
        <v>5</v>
      </c>
      <c r="T6818" s="2">
        <v>0</v>
      </c>
      <c r="U6818" s="4">
        <v>8.9499999999999993</v>
      </c>
    </row>
    <row r="6819" spans="1:21" ht="15.75" customHeight="1" x14ac:dyDescent="0.3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4">
        <v>3266.3760000000002</v>
      </c>
      <c r="S6819" s="2">
        <v>3</v>
      </c>
      <c r="T6819" s="2">
        <v>0.2</v>
      </c>
      <c r="U6819" s="4">
        <v>1061.5721999999998</v>
      </c>
    </row>
    <row r="6820" spans="1:21" ht="15.75" customHeight="1" x14ac:dyDescent="0.3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4">
        <v>1.6799999999999995</v>
      </c>
      <c r="S6820" s="2">
        <v>5</v>
      </c>
      <c r="T6820" s="2">
        <v>0.8</v>
      </c>
      <c r="U6820" s="4">
        <v>-2.6880000000000015</v>
      </c>
    </row>
    <row r="6821" spans="1:21" ht="15.75" customHeight="1" x14ac:dyDescent="0.3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4">
        <v>7.968</v>
      </c>
      <c r="S6821" s="2">
        <v>3</v>
      </c>
      <c r="T6821" s="2">
        <v>0.6</v>
      </c>
      <c r="U6821" s="4">
        <v>-2.3903999999999996</v>
      </c>
    </row>
    <row r="6822" spans="1:21" ht="15.75" customHeight="1" x14ac:dyDescent="0.3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4">
        <v>113.372</v>
      </c>
      <c r="S6822" s="2">
        <v>2</v>
      </c>
      <c r="T6822" s="2">
        <v>0.3</v>
      </c>
      <c r="U6822" s="4">
        <v>-3.2391999999999896</v>
      </c>
    </row>
    <row r="6823" spans="1:21" ht="15.75" customHeight="1" x14ac:dyDescent="0.3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4">
        <v>2.9600000000000004</v>
      </c>
      <c r="S6823" s="2">
        <v>2</v>
      </c>
      <c r="T6823" s="2">
        <v>0.6</v>
      </c>
      <c r="U6823" s="4">
        <v>-1.4059999999999997</v>
      </c>
    </row>
    <row r="6824" spans="1:21" ht="15.75" customHeight="1" x14ac:dyDescent="0.3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4">
        <v>168.1</v>
      </c>
      <c r="S6824" s="2">
        <v>5</v>
      </c>
      <c r="T6824" s="2">
        <v>0</v>
      </c>
      <c r="U6824" s="4">
        <v>43.705999999999996</v>
      </c>
    </row>
    <row r="6825" spans="1:21" ht="15.75" customHeight="1" x14ac:dyDescent="0.3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4">
        <v>98.46</v>
      </c>
      <c r="S6825" s="2">
        <v>9</v>
      </c>
      <c r="T6825" s="2">
        <v>0</v>
      </c>
      <c r="U6825" s="4">
        <v>49.23</v>
      </c>
    </row>
    <row r="6826" spans="1:21" ht="15.75" customHeight="1" x14ac:dyDescent="0.3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4">
        <v>358.58</v>
      </c>
      <c r="S6826" s="2">
        <v>2</v>
      </c>
      <c r="T6826" s="2">
        <v>0</v>
      </c>
      <c r="U6826" s="4">
        <v>39.44380000000001</v>
      </c>
    </row>
    <row r="6827" spans="1:21" ht="15.75" customHeight="1" x14ac:dyDescent="0.3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4">
        <v>32.479999999999997</v>
      </c>
      <c r="S6827" s="2">
        <v>2</v>
      </c>
      <c r="T6827" s="2">
        <v>0</v>
      </c>
      <c r="U6827" s="4">
        <v>4.8719999999999999</v>
      </c>
    </row>
    <row r="6828" spans="1:21" ht="15.75" customHeight="1" x14ac:dyDescent="0.3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4">
        <v>17499.949999999997</v>
      </c>
      <c r="S6828" s="2">
        <v>5</v>
      </c>
      <c r="T6828" s="2">
        <v>0</v>
      </c>
      <c r="U6828" s="4">
        <v>8399.9759999999987</v>
      </c>
    </row>
    <row r="6829" spans="1:21" ht="15.75" customHeight="1" x14ac:dyDescent="0.3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4">
        <v>735.98</v>
      </c>
      <c r="S6829" s="2">
        <v>2</v>
      </c>
      <c r="T6829" s="2">
        <v>0</v>
      </c>
      <c r="U6829" s="4">
        <v>331.19099999999997</v>
      </c>
    </row>
    <row r="6830" spans="1:21" ht="15.75" customHeight="1" x14ac:dyDescent="0.3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4">
        <v>34.370000000000005</v>
      </c>
      <c r="S6830" s="2">
        <v>7</v>
      </c>
      <c r="T6830" s="2">
        <v>0</v>
      </c>
      <c r="U6830" s="4">
        <v>16.8413</v>
      </c>
    </row>
    <row r="6831" spans="1:21" ht="15.75" customHeight="1" x14ac:dyDescent="0.3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4">
        <v>33.96</v>
      </c>
      <c r="S6831" s="2">
        <v>2</v>
      </c>
      <c r="T6831" s="2">
        <v>0</v>
      </c>
      <c r="U6831" s="4">
        <v>9.5088000000000008</v>
      </c>
    </row>
    <row r="6832" spans="1:21" ht="15.75" customHeight="1" x14ac:dyDescent="0.3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4">
        <v>197.96999999999997</v>
      </c>
      <c r="S6832" s="2">
        <v>3</v>
      </c>
      <c r="T6832" s="2">
        <v>0</v>
      </c>
      <c r="U6832" s="4">
        <v>53.451900000000009</v>
      </c>
    </row>
    <row r="6833" spans="1:21" ht="15.75" customHeight="1" x14ac:dyDescent="0.3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4">
        <v>17.48</v>
      </c>
      <c r="S6833" s="2">
        <v>4</v>
      </c>
      <c r="T6833" s="2">
        <v>0</v>
      </c>
      <c r="U6833" s="4">
        <v>4.5448000000000004</v>
      </c>
    </row>
    <row r="6834" spans="1:21" ht="15.75" customHeight="1" x14ac:dyDescent="0.3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4">
        <v>8.016</v>
      </c>
      <c r="S6834" s="2">
        <v>3</v>
      </c>
      <c r="T6834" s="2">
        <v>0.2</v>
      </c>
      <c r="U6834" s="4">
        <v>1.0019999999999993</v>
      </c>
    </row>
    <row r="6835" spans="1:21" ht="15.75" customHeight="1" x14ac:dyDescent="0.3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4">
        <v>146.04000000000002</v>
      </c>
      <c r="S6835" s="2">
        <v>1</v>
      </c>
      <c r="T6835" s="2">
        <v>0.2</v>
      </c>
      <c r="U6835" s="4">
        <v>-12.778499999999994</v>
      </c>
    </row>
    <row r="6836" spans="1:21" ht="15.75" customHeight="1" x14ac:dyDescent="0.3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4">
        <v>27.88</v>
      </c>
      <c r="S6836" s="2">
        <v>2</v>
      </c>
      <c r="T6836" s="2">
        <v>0</v>
      </c>
      <c r="U6836" s="4">
        <v>3.9032000000000018</v>
      </c>
    </row>
    <row r="6837" spans="1:21" ht="15.75" customHeight="1" x14ac:dyDescent="0.3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4">
        <v>152.65</v>
      </c>
      <c r="S6837" s="2">
        <v>5</v>
      </c>
      <c r="T6837" s="2">
        <v>0</v>
      </c>
      <c r="U6837" s="4">
        <v>70.219000000000008</v>
      </c>
    </row>
    <row r="6838" spans="1:21" ht="15.75" customHeight="1" x14ac:dyDescent="0.3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4">
        <v>22.72</v>
      </c>
      <c r="S6838" s="2">
        <v>1</v>
      </c>
      <c r="T6838" s="2">
        <v>0</v>
      </c>
      <c r="U6838" s="4">
        <v>9.3152000000000008</v>
      </c>
    </row>
    <row r="6839" spans="1:21" ht="15.75" customHeight="1" x14ac:dyDescent="0.3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4">
        <v>11.12</v>
      </c>
      <c r="S6839" s="2">
        <v>4</v>
      </c>
      <c r="T6839" s="2">
        <v>0</v>
      </c>
      <c r="U6839" s="4">
        <v>2.8911999999999995</v>
      </c>
    </row>
    <row r="6840" spans="1:21" ht="15.75" customHeight="1" x14ac:dyDescent="0.3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4">
        <v>1640.6999999999998</v>
      </c>
      <c r="S6840" s="2">
        <v>5</v>
      </c>
      <c r="T6840" s="2">
        <v>0</v>
      </c>
      <c r="U6840" s="4">
        <v>459.39599999999996</v>
      </c>
    </row>
    <row r="6841" spans="1:21" ht="15.75" customHeight="1" x14ac:dyDescent="0.3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4">
        <v>371.2</v>
      </c>
      <c r="S6841" s="2">
        <v>5</v>
      </c>
      <c r="T6841" s="2">
        <v>0.2</v>
      </c>
      <c r="U6841" s="4">
        <v>41.759999999999948</v>
      </c>
    </row>
    <row r="6842" spans="1:21" ht="15.75" customHeight="1" x14ac:dyDescent="0.3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4">
        <v>14.832000000000003</v>
      </c>
      <c r="S6842" s="2">
        <v>3</v>
      </c>
      <c r="T6842" s="2">
        <v>0.7</v>
      </c>
      <c r="U6842" s="4">
        <v>-10.382399999999997</v>
      </c>
    </row>
    <row r="6843" spans="1:21" ht="15.75" customHeight="1" x14ac:dyDescent="0.3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4">
        <v>20.700000000000003</v>
      </c>
      <c r="S6843" s="2">
        <v>3</v>
      </c>
      <c r="T6843" s="2">
        <v>0</v>
      </c>
      <c r="U6843" s="4">
        <v>1.6559999999999988</v>
      </c>
    </row>
    <row r="6844" spans="1:21" ht="15.75" customHeight="1" x14ac:dyDescent="0.3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4">
        <v>11.34</v>
      </c>
      <c r="S6844" s="2">
        <v>3</v>
      </c>
      <c r="T6844" s="2">
        <v>0</v>
      </c>
      <c r="U6844" s="4">
        <v>5.2164000000000001</v>
      </c>
    </row>
    <row r="6845" spans="1:21" ht="15.75" customHeight="1" x14ac:dyDescent="0.3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4">
        <v>67.900000000000006</v>
      </c>
      <c r="S6845" s="2">
        <v>5</v>
      </c>
      <c r="T6845" s="2">
        <v>0</v>
      </c>
      <c r="U6845" s="4">
        <v>0.67899999999999849</v>
      </c>
    </row>
    <row r="6846" spans="1:21" ht="15.75" customHeight="1" x14ac:dyDescent="0.3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4">
        <v>1059.1199999999999</v>
      </c>
      <c r="S6846" s="2">
        <v>4</v>
      </c>
      <c r="T6846" s="2">
        <v>0</v>
      </c>
      <c r="U6846" s="4">
        <v>307.14479999999992</v>
      </c>
    </row>
    <row r="6847" spans="1:21" ht="15.75" customHeight="1" x14ac:dyDescent="0.3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4">
        <v>478.48</v>
      </c>
      <c r="S6847" s="2">
        <v>2</v>
      </c>
      <c r="T6847" s="2">
        <v>0.2</v>
      </c>
      <c r="U6847" s="4">
        <v>47.848000000000013</v>
      </c>
    </row>
    <row r="6848" spans="1:21" ht="15.75" customHeight="1" x14ac:dyDescent="0.3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4">
        <v>32.04</v>
      </c>
      <c r="S6848" s="2">
        <v>4</v>
      </c>
      <c r="T6848" s="2">
        <v>0</v>
      </c>
      <c r="U6848" s="4">
        <v>14.417999999999999</v>
      </c>
    </row>
    <row r="6849" spans="1:21" ht="15.75" customHeight="1" x14ac:dyDescent="0.3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4">
        <v>55.991999999999997</v>
      </c>
      <c r="S6849" s="2">
        <v>1</v>
      </c>
      <c r="T6849" s="2">
        <v>0.2</v>
      </c>
      <c r="U6849" s="4">
        <v>3.4995000000000029</v>
      </c>
    </row>
    <row r="6850" spans="1:21" ht="15.75" customHeight="1" x14ac:dyDescent="0.3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4">
        <v>76.864000000000004</v>
      </c>
      <c r="S6850" s="2">
        <v>2</v>
      </c>
      <c r="T6850" s="2">
        <v>0.2</v>
      </c>
      <c r="U6850" s="4">
        <v>26.902399999999993</v>
      </c>
    </row>
    <row r="6851" spans="1:21" ht="15.75" customHeight="1" x14ac:dyDescent="0.3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4">
        <v>59.92</v>
      </c>
      <c r="S6851" s="2">
        <v>4</v>
      </c>
      <c r="T6851" s="2">
        <v>0</v>
      </c>
      <c r="U6851" s="4">
        <v>27.563200000000002</v>
      </c>
    </row>
    <row r="6852" spans="1:21" ht="15.75" customHeight="1" x14ac:dyDescent="0.3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4">
        <v>1565.88</v>
      </c>
      <c r="S6852" s="2">
        <v>6</v>
      </c>
      <c r="T6852" s="2">
        <v>0</v>
      </c>
      <c r="U6852" s="4">
        <v>407.12880000000007</v>
      </c>
    </row>
    <row r="6853" spans="1:21" ht="15.75" customHeight="1" x14ac:dyDescent="0.3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4">
        <v>106.05</v>
      </c>
      <c r="S6853" s="2">
        <v>7</v>
      </c>
      <c r="T6853" s="2">
        <v>0</v>
      </c>
      <c r="U6853" s="4">
        <v>49.843499999999999</v>
      </c>
    </row>
    <row r="6854" spans="1:21" ht="15.75" customHeight="1" x14ac:dyDescent="0.3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4">
        <v>62.04</v>
      </c>
      <c r="S6854" s="2">
        <v>4</v>
      </c>
      <c r="T6854" s="2">
        <v>0</v>
      </c>
      <c r="U6854" s="4">
        <v>17.371200000000002</v>
      </c>
    </row>
    <row r="6855" spans="1:21" ht="15.75" customHeight="1" x14ac:dyDescent="0.3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4">
        <v>494.97</v>
      </c>
      <c r="S6855" s="2">
        <v>3</v>
      </c>
      <c r="T6855" s="2">
        <v>0</v>
      </c>
      <c r="U6855" s="4">
        <v>148.49099999999996</v>
      </c>
    </row>
    <row r="6856" spans="1:21" ht="15.75" customHeight="1" x14ac:dyDescent="0.3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4">
        <v>367.96</v>
      </c>
      <c r="S6856" s="2">
        <v>4</v>
      </c>
      <c r="T6856" s="2">
        <v>0</v>
      </c>
      <c r="U6856" s="4">
        <v>14.718399999999974</v>
      </c>
    </row>
    <row r="6857" spans="1:21" ht="15.75" customHeight="1" x14ac:dyDescent="0.3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4">
        <v>44.96</v>
      </c>
      <c r="S6857" s="2">
        <v>2</v>
      </c>
      <c r="T6857" s="2">
        <v>0</v>
      </c>
      <c r="U6857" s="4">
        <v>20.6816</v>
      </c>
    </row>
    <row r="6858" spans="1:21" ht="15.75" customHeight="1" x14ac:dyDescent="0.3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4">
        <v>182.94</v>
      </c>
      <c r="S6858" s="2">
        <v>3</v>
      </c>
      <c r="T6858" s="2">
        <v>0</v>
      </c>
      <c r="U6858" s="4">
        <v>85.981799999999993</v>
      </c>
    </row>
    <row r="6859" spans="1:21" ht="15.75" customHeight="1" x14ac:dyDescent="0.3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4">
        <v>28.14</v>
      </c>
      <c r="S6859" s="2">
        <v>3</v>
      </c>
      <c r="T6859" s="2">
        <v>0</v>
      </c>
      <c r="U6859" s="4">
        <v>13.507200000000001</v>
      </c>
    </row>
    <row r="6860" spans="1:21" ht="15.75" customHeight="1" x14ac:dyDescent="0.3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4">
        <v>7.38</v>
      </c>
      <c r="S6860" s="2">
        <v>2</v>
      </c>
      <c r="T6860" s="2">
        <v>0</v>
      </c>
      <c r="U6860" s="4">
        <v>3.4685999999999999</v>
      </c>
    </row>
    <row r="6861" spans="1:21" ht="15.75" customHeight="1" x14ac:dyDescent="0.3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4">
        <v>10.9</v>
      </c>
      <c r="S6861" s="2">
        <v>5</v>
      </c>
      <c r="T6861" s="2">
        <v>0</v>
      </c>
      <c r="U6861" s="4">
        <v>3.5970000000000004</v>
      </c>
    </row>
    <row r="6862" spans="1:21" ht="15.75" customHeight="1" x14ac:dyDescent="0.3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4">
        <v>274.89</v>
      </c>
      <c r="S6862" s="2">
        <v>11</v>
      </c>
      <c r="T6862" s="2">
        <v>0</v>
      </c>
      <c r="U6862" s="4">
        <v>46.731299999999962</v>
      </c>
    </row>
    <row r="6863" spans="1:21" ht="15.75" customHeight="1" x14ac:dyDescent="0.3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4">
        <v>23.04</v>
      </c>
      <c r="S6863" s="2">
        <v>8</v>
      </c>
      <c r="T6863" s="2">
        <v>0</v>
      </c>
      <c r="U6863" s="4">
        <v>11.2896</v>
      </c>
    </row>
    <row r="6864" spans="1:21" ht="15.75" customHeight="1" x14ac:dyDescent="0.3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4">
        <v>218.35200000000003</v>
      </c>
      <c r="S6864" s="2">
        <v>3</v>
      </c>
      <c r="T6864" s="2">
        <v>0.2</v>
      </c>
      <c r="U6864" s="4">
        <v>-19.105800000000016</v>
      </c>
    </row>
    <row r="6865" spans="1:21" ht="15.75" customHeight="1" x14ac:dyDescent="0.3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4">
        <v>10.368000000000002</v>
      </c>
      <c r="S6865" s="2">
        <v>2</v>
      </c>
      <c r="T6865" s="2">
        <v>0.2</v>
      </c>
      <c r="U6865" s="4">
        <v>3.6288</v>
      </c>
    </row>
    <row r="6866" spans="1:21" ht="15.75" customHeight="1" x14ac:dyDescent="0.3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4">
        <v>12.672000000000001</v>
      </c>
      <c r="S6866" s="2">
        <v>2</v>
      </c>
      <c r="T6866" s="2">
        <v>0.2</v>
      </c>
      <c r="U6866" s="4">
        <v>4.7519999999999998</v>
      </c>
    </row>
    <row r="6867" spans="1:21" ht="15.75" customHeight="1" x14ac:dyDescent="0.3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4">
        <v>91.96</v>
      </c>
      <c r="S6867" s="2">
        <v>5</v>
      </c>
      <c r="T6867" s="2">
        <v>0.2</v>
      </c>
      <c r="U6867" s="4">
        <v>-20.690999999999992</v>
      </c>
    </row>
    <row r="6868" spans="1:21" ht="15.75" customHeight="1" x14ac:dyDescent="0.3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4">
        <v>254.96999999999997</v>
      </c>
      <c r="S6868" s="2">
        <v>3</v>
      </c>
      <c r="T6868" s="2">
        <v>0</v>
      </c>
      <c r="U6868" s="4">
        <v>91.789199999999994</v>
      </c>
    </row>
    <row r="6869" spans="1:21" ht="15.75" customHeight="1" x14ac:dyDescent="0.3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4">
        <v>31.983999999999998</v>
      </c>
      <c r="S6869" s="2">
        <v>2</v>
      </c>
      <c r="T6869" s="2">
        <v>0.2</v>
      </c>
      <c r="U6869" s="4">
        <v>-7.9959999999999996</v>
      </c>
    </row>
    <row r="6870" spans="1:21" ht="15.75" customHeight="1" x14ac:dyDescent="0.3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4">
        <v>2887.0560000000005</v>
      </c>
      <c r="S6870" s="2">
        <v>9</v>
      </c>
      <c r="T6870" s="2">
        <v>0.2</v>
      </c>
      <c r="U6870" s="4">
        <v>180.44099999999992</v>
      </c>
    </row>
    <row r="6871" spans="1:21" ht="15.75" customHeight="1" x14ac:dyDescent="0.3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4">
        <v>12.96</v>
      </c>
      <c r="S6871" s="2">
        <v>2</v>
      </c>
      <c r="T6871" s="2">
        <v>0</v>
      </c>
      <c r="U6871" s="4">
        <v>6.2208000000000006</v>
      </c>
    </row>
    <row r="6872" spans="1:21" ht="15.75" customHeight="1" x14ac:dyDescent="0.3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4">
        <v>47.52</v>
      </c>
      <c r="S6872" s="2">
        <v>9</v>
      </c>
      <c r="T6872" s="2">
        <v>0</v>
      </c>
      <c r="U6872" s="4">
        <v>21.384</v>
      </c>
    </row>
    <row r="6873" spans="1:21" ht="15.75" customHeight="1" x14ac:dyDescent="0.3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4">
        <v>11.952000000000002</v>
      </c>
      <c r="S6873" s="2">
        <v>3</v>
      </c>
      <c r="T6873" s="2">
        <v>0.2</v>
      </c>
      <c r="U6873" s="4">
        <v>3.8843999999999994</v>
      </c>
    </row>
    <row r="6874" spans="1:21" ht="15.75" customHeight="1" x14ac:dyDescent="0.3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4">
        <v>4.9800000000000004</v>
      </c>
      <c r="S6874" s="2">
        <v>1</v>
      </c>
      <c r="T6874" s="2">
        <v>0</v>
      </c>
      <c r="U6874" s="4">
        <v>2.3406000000000002</v>
      </c>
    </row>
    <row r="6875" spans="1:21" ht="15.75" customHeight="1" x14ac:dyDescent="0.3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4">
        <v>10.779999999999996</v>
      </c>
      <c r="S6875" s="2">
        <v>5</v>
      </c>
      <c r="T6875" s="2">
        <v>0.8</v>
      </c>
      <c r="U6875" s="4">
        <v>-17.248000000000008</v>
      </c>
    </row>
    <row r="6876" spans="1:21" ht="15.75" customHeight="1" x14ac:dyDescent="0.3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4">
        <v>119.97600000000001</v>
      </c>
      <c r="S6876" s="2">
        <v>3</v>
      </c>
      <c r="T6876" s="2">
        <v>0.2</v>
      </c>
      <c r="U6876" s="4">
        <v>-17.996400000000019</v>
      </c>
    </row>
    <row r="6877" spans="1:21" ht="15.75" customHeight="1" x14ac:dyDescent="0.3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4">
        <v>25.06</v>
      </c>
      <c r="S6877" s="2">
        <v>2</v>
      </c>
      <c r="T6877" s="2">
        <v>0</v>
      </c>
      <c r="U6877" s="4">
        <v>11.778199999999998</v>
      </c>
    </row>
    <row r="6878" spans="1:21" ht="15.75" customHeight="1" x14ac:dyDescent="0.3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4">
        <v>1652.94</v>
      </c>
      <c r="S6878" s="2">
        <v>3</v>
      </c>
      <c r="T6878" s="2">
        <v>0</v>
      </c>
      <c r="U6878" s="4">
        <v>314.05859999999996</v>
      </c>
    </row>
    <row r="6879" spans="1:21" ht="15.75" customHeight="1" x14ac:dyDescent="0.3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4">
        <v>131.376</v>
      </c>
      <c r="S6879" s="2">
        <v>6</v>
      </c>
      <c r="T6879" s="2">
        <v>0.6</v>
      </c>
      <c r="U6879" s="4">
        <v>-95.24760000000002</v>
      </c>
    </row>
    <row r="6880" spans="1:21" ht="15.75" customHeight="1" x14ac:dyDescent="0.3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4">
        <v>5.3440000000000003</v>
      </c>
      <c r="S6880" s="2">
        <v>1</v>
      </c>
      <c r="T6880" s="2">
        <v>0.2</v>
      </c>
      <c r="U6880" s="4">
        <v>1.8703999999999998</v>
      </c>
    </row>
    <row r="6881" spans="1:21" ht="15.75" customHeight="1" x14ac:dyDescent="0.3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4">
        <v>2003.9200000000003</v>
      </c>
      <c r="S6881" s="2">
        <v>5</v>
      </c>
      <c r="T6881" s="2">
        <v>0.2</v>
      </c>
      <c r="U6881" s="4">
        <v>125.24499999999995</v>
      </c>
    </row>
    <row r="6882" spans="1:21" ht="15.75" customHeight="1" x14ac:dyDescent="0.3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4">
        <v>32.400000000000006</v>
      </c>
      <c r="S6882" s="2">
        <v>5</v>
      </c>
      <c r="T6882" s="2">
        <v>0</v>
      </c>
      <c r="U6882" s="4">
        <v>15.552000000000001</v>
      </c>
    </row>
    <row r="6883" spans="1:21" ht="15.75" customHeight="1" x14ac:dyDescent="0.3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4">
        <v>1913.3999999999999</v>
      </c>
      <c r="S6883" s="2">
        <v>9</v>
      </c>
      <c r="T6883" s="2">
        <v>0</v>
      </c>
      <c r="U6883" s="4">
        <v>401.81399999999985</v>
      </c>
    </row>
    <row r="6884" spans="1:21" ht="15.75" customHeight="1" x14ac:dyDescent="0.3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4">
        <v>146.72999999999999</v>
      </c>
      <c r="S6884" s="2">
        <v>3</v>
      </c>
      <c r="T6884" s="2">
        <v>0</v>
      </c>
      <c r="U6884" s="4">
        <v>2.9346000000000032</v>
      </c>
    </row>
    <row r="6885" spans="1:21" ht="15.75" customHeight="1" x14ac:dyDescent="0.3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4">
        <v>114.2</v>
      </c>
      <c r="S6885" s="2">
        <v>5</v>
      </c>
      <c r="T6885" s="2">
        <v>0</v>
      </c>
      <c r="U6885" s="4">
        <v>52.531999999999996</v>
      </c>
    </row>
    <row r="6886" spans="1:21" ht="15.75" customHeight="1" x14ac:dyDescent="0.3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4">
        <v>2567.84</v>
      </c>
      <c r="S6886" s="2">
        <v>8</v>
      </c>
      <c r="T6886" s="2">
        <v>0</v>
      </c>
      <c r="U6886" s="4">
        <v>770.35199999999986</v>
      </c>
    </row>
    <row r="6887" spans="1:21" ht="15.75" customHeight="1" x14ac:dyDescent="0.3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4">
        <v>37.056000000000004</v>
      </c>
      <c r="S6887" s="2">
        <v>4</v>
      </c>
      <c r="T6887" s="2">
        <v>0.2</v>
      </c>
      <c r="U6887" s="4">
        <v>8.8008000000000006</v>
      </c>
    </row>
    <row r="6888" spans="1:21" ht="15.75" customHeight="1" x14ac:dyDescent="0.3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4">
        <v>259.89600000000002</v>
      </c>
      <c r="S6888" s="2">
        <v>2</v>
      </c>
      <c r="T6888" s="2">
        <v>0.4</v>
      </c>
      <c r="U6888" s="4">
        <v>-56.310799999999972</v>
      </c>
    </row>
    <row r="6889" spans="1:21" ht="15.75" customHeight="1" x14ac:dyDescent="0.3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4">
        <v>19.049999999999997</v>
      </c>
      <c r="S6889" s="2">
        <v>3</v>
      </c>
      <c r="T6889" s="2">
        <v>0</v>
      </c>
      <c r="U6889" s="4">
        <v>8.7629999999999999</v>
      </c>
    </row>
    <row r="6890" spans="1:21" ht="15.75" customHeight="1" x14ac:dyDescent="0.3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4">
        <v>73.343999999999994</v>
      </c>
      <c r="S6890" s="2">
        <v>3</v>
      </c>
      <c r="T6890" s="2">
        <v>0.2</v>
      </c>
      <c r="U6890" s="4">
        <v>27.503999999999998</v>
      </c>
    </row>
    <row r="6891" spans="1:21" ht="15.75" customHeight="1" x14ac:dyDescent="0.3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4">
        <v>95.68</v>
      </c>
      <c r="S6891" s="2">
        <v>8</v>
      </c>
      <c r="T6891" s="2">
        <v>0</v>
      </c>
      <c r="U6891" s="4">
        <v>26.790400000000005</v>
      </c>
    </row>
    <row r="6892" spans="1:21" ht="15.75" customHeight="1" x14ac:dyDescent="0.3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4">
        <v>50.96</v>
      </c>
      <c r="S6892" s="2">
        <v>7</v>
      </c>
      <c r="T6892" s="2">
        <v>0</v>
      </c>
      <c r="U6892" s="4">
        <v>24.460800000000003</v>
      </c>
    </row>
    <row r="6893" spans="1:21" ht="15.75" customHeight="1" x14ac:dyDescent="0.3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4">
        <v>113.94</v>
      </c>
      <c r="S6893" s="2">
        <v>3</v>
      </c>
      <c r="T6893" s="2">
        <v>0</v>
      </c>
      <c r="U6893" s="4">
        <v>34.181999999999988</v>
      </c>
    </row>
    <row r="6894" spans="1:21" ht="15.75" customHeight="1" x14ac:dyDescent="0.3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4">
        <v>25.92</v>
      </c>
      <c r="S6894" s="2">
        <v>4</v>
      </c>
      <c r="T6894" s="2">
        <v>0</v>
      </c>
      <c r="U6894" s="4">
        <v>12.441600000000001</v>
      </c>
    </row>
    <row r="6895" spans="1:21" ht="15.75" customHeight="1" x14ac:dyDescent="0.3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4">
        <v>20.32</v>
      </c>
      <c r="S6895" s="2">
        <v>4</v>
      </c>
      <c r="T6895" s="2">
        <v>0</v>
      </c>
      <c r="U6895" s="4">
        <v>6.9087999999999994</v>
      </c>
    </row>
    <row r="6896" spans="1:21" ht="15.75" customHeight="1" x14ac:dyDescent="0.3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4">
        <v>411.98</v>
      </c>
      <c r="S6896" s="2">
        <v>2</v>
      </c>
      <c r="T6896" s="2">
        <v>0</v>
      </c>
      <c r="U6896" s="4">
        <v>119.4742</v>
      </c>
    </row>
    <row r="6897" spans="1:21" ht="15.75" customHeight="1" x14ac:dyDescent="0.3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4">
        <v>34.479999999999997</v>
      </c>
      <c r="S6897" s="2">
        <v>2</v>
      </c>
      <c r="T6897" s="2">
        <v>0</v>
      </c>
      <c r="U6897" s="4">
        <v>9.9991999999999948</v>
      </c>
    </row>
    <row r="6898" spans="1:21" ht="15.75" customHeight="1" x14ac:dyDescent="0.3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4">
        <v>244.54999999999998</v>
      </c>
      <c r="S6898" s="2">
        <v>5</v>
      </c>
      <c r="T6898" s="2">
        <v>0</v>
      </c>
      <c r="U6898" s="4">
        <v>114.93849999999998</v>
      </c>
    </row>
    <row r="6899" spans="1:21" ht="15.75" customHeight="1" x14ac:dyDescent="0.3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4">
        <v>10.782000000000002</v>
      </c>
      <c r="S6899" s="2">
        <v>3</v>
      </c>
      <c r="T6899" s="2">
        <v>0.7</v>
      </c>
      <c r="U6899" s="4">
        <v>-7.9067999999999969</v>
      </c>
    </row>
    <row r="6900" spans="1:21" ht="15.75" customHeight="1" x14ac:dyDescent="0.3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4">
        <v>602.65099999999995</v>
      </c>
      <c r="S6900" s="2">
        <v>7</v>
      </c>
      <c r="T6900" s="2">
        <v>0.3</v>
      </c>
      <c r="U6900" s="4">
        <v>-163.57670000000005</v>
      </c>
    </row>
    <row r="6901" spans="1:21" ht="15.75" customHeight="1" x14ac:dyDescent="0.3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4">
        <v>7.6559999999999988</v>
      </c>
      <c r="S6901" s="2">
        <v>6</v>
      </c>
      <c r="T6901" s="2">
        <v>0.8</v>
      </c>
      <c r="U6901" s="4">
        <v>-13.015200000000004</v>
      </c>
    </row>
    <row r="6902" spans="1:21" ht="15.75" customHeight="1" x14ac:dyDescent="0.3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4">
        <v>559.92999999999995</v>
      </c>
      <c r="S6902" s="2">
        <v>7</v>
      </c>
      <c r="T6902" s="2">
        <v>0</v>
      </c>
      <c r="U6902" s="4">
        <v>167.97899999999996</v>
      </c>
    </row>
    <row r="6903" spans="1:21" ht="15.75" customHeight="1" x14ac:dyDescent="0.3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4">
        <v>2399.96</v>
      </c>
      <c r="S6903" s="2">
        <v>5</v>
      </c>
      <c r="T6903" s="2">
        <v>0.2</v>
      </c>
      <c r="U6903" s="4">
        <v>839.9860000000001</v>
      </c>
    </row>
    <row r="6904" spans="1:21" ht="15.75" customHeight="1" x14ac:dyDescent="0.3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4">
        <v>16</v>
      </c>
      <c r="S6904" s="2">
        <v>4</v>
      </c>
      <c r="T6904" s="2">
        <v>0.2</v>
      </c>
      <c r="U6904" s="4">
        <v>5.6</v>
      </c>
    </row>
    <row r="6905" spans="1:21" ht="15.75" customHeight="1" x14ac:dyDescent="0.3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4">
        <v>5.5879999999999992</v>
      </c>
      <c r="S6905" s="2">
        <v>2</v>
      </c>
      <c r="T6905" s="2">
        <v>0.8</v>
      </c>
      <c r="U6905" s="4">
        <v>-15.087600000000002</v>
      </c>
    </row>
    <row r="6906" spans="1:21" ht="15.75" customHeight="1" x14ac:dyDescent="0.3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4">
        <v>235.92</v>
      </c>
      <c r="S6906" s="2">
        <v>5</v>
      </c>
      <c r="T6906" s="2">
        <v>0.2</v>
      </c>
      <c r="U6906" s="4">
        <v>-44.235000000000007</v>
      </c>
    </row>
    <row r="6907" spans="1:21" ht="15.75" customHeight="1" x14ac:dyDescent="0.3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4">
        <v>10.68</v>
      </c>
      <c r="S6907" s="2">
        <v>1</v>
      </c>
      <c r="T6907" s="2">
        <v>0</v>
      </c>
      <c r="U6907" s="4">
        <v>2.8836000000000004</v>
      </c>
    </row>
    <row r="6908" spans="1:21" ht="15.75" customHeight="1" x14ac:dyDescent="0.3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4">
        <v>41.28</v>
      </c>
      <c r="S6908" s="2">
        <v>2</v>
      </c>
      <c r="T6908" s="2">
        <v>0</v>
      </c>
      <c r="U6908" s="4">
        <v>19.814399999999999</v>
      </c>
    </row>
    <row r="6909" spans="1:21" ht="15.75" customHeight="1" x14ac:dyDescent="0.3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4">
        <v>1001.5840000000001</v>
      </c>
      <c r="S6909" s="2">
        <v>2</v>
      </c>
      <c r="T6909" s="2">
        <v>0.2</v>
      </c>
      <c r="U6909" s="4">
        <v>125.19799999999992</v>
      </c>
    </row>
    <row r="6910" spans="1:21" ht="15.75" customHeight="1" x14ac:dyDescent="0.3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4">
        <v>14.76</v>
      </c>
      <c r="S6910" s="2">
        <v>2</v>
      </c>
      <c r="T6910" s="2">
        <v>0</v>
      </c>
      <c r="U6910" s="4">
        <v>4.2803999999999984</v>
      </c>
    </row>
    <row r="6911" spans="1:21" ht="15.75" customHeight="1" x14ac:dyDescent="0.3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4">
        <v>2.5020000000000002</v>
      </c>
      <c r="S6911" s="2">
        <v>3</v>
      </c>
      <c r="T6911" s="2">
        <v>0.7</v>
      </c>
      <c r="U6911" s="4">
        <v>-2.0015999999999998</v>
      </c>
    </row>
    <row r="6912" spans="1:21" ht="15.75" customHeight="1" x14ac:dyDescent="0.3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4">
        <v>115.96</v>
      </c>
      <c r="S6912" s="2">
        <v>2</v>
      </c>
      <c r="T6912" s="2">
        <v>0</v>
      </c>
      <c r="U6912" s="4">
        <v>25.511200000000002</v>
      </c>
    </row>
    <row r="6913" spans="1:21" ht="15.75" customHeight="1" x14ac:dyDescent="0.3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4">
        <v>186.54</v>
      </c>
      <c r="S6913" s="2">
        <v>3</v>
      </c>
      <c r="T6913" s="2">
        <v>0</v>
      </c>
      <c r="U6913" s="4">
        <v>50.365800000000007</v>
      </c>
    </row>
    <row r="6914" spans="1:21" ht="15.75" customHeight="1" x14ac:dyDescent="0.3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4">
        <v>159.56</v>
      </c>
      <c r="S6914" s="2">
        <v>4</v>
      </c>
      <c r="T6914" s="2">
        <v>0</v>
      </c>
      <c r="U6914" s="4">
        <v>59.037199999999999</v>
      </c>
    </row>
    <row r="6915" spans="1:21" ht="15.75" customHeight="1" x14ac:dyDescent="0.3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4">
        <v>55.984000000000009</v>
      </c>
      <c r="S6915" s="2">
        <v>2</v>
      </c>
      <c r="T6915" s="2">
        <v>0.2</v>
      </c>
      <c r="U6915" s="4">
        <v>4.1987999999999985</v>
      </c>
    </row>
    <row r="6916" spans="1:21" ht="15.75" customHeight="1" x14ac:dyDescent="0.3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4">
        <v>132.16</v>
      </c>
      <c r="S6916" s="2">
        <v>1</v>
      </c>
      <c r="T6916" s="2">
        <v>0.2</v>
      </c>
      <c r="U6916" s="4">
        <v>9.911999999999999</v>
      </c>
    </row>
    <row r="6917" spans="1:21" ht="15.75" customHeight="1" x14ac:dyDescent="0.3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4">
        <v>17.903999999999996</v>
      </c>
      <c r="S6917" s="2">
        <v>6</v>
      </c>
      <c r="T6917" s="2">
        <v>0.8</v>
      </c>
      <c r="U6917" s="4">
        <v>-31.332000000000008</v>
      </c>
    </row>
    <row r="6918" spans="1:21" ht="15.75" customHeight="1" x14ac:dyDescent="0.3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4">
        <v>124.032</v>
      </c>
      <c r="S6918" s="2">
        <v>4</v>
      </c>
      <c r="T6918" s="2">
        <v>0.2</v>
      </c>
      <c r="U6918" s="4">
        <v>44.961600000000004</v>
      </c>
    </row>
    <row r="6919" spans="1:21" ht="15.75" customHeight="1" x14ac:dyDescent="0.3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4">
        <v>1403.9200000000003</v>
      </c>
      <c r="S6919" s="2">
        <v>5</v>
      </c>
      <c r="T6919" s="2">
        <v>0.2</v>
      </c>
      <c r="U6919" s="4">
        <v>70.196000000000026</v>
      </c>
    </row>
    <row r="6920" spans="1:21" ht="15.75" customHeight="1" x14ac:dyDescent="0.3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4">
        <v>28.799999999999997</v>
      </c>
      <c r="S6920" s="2">
        <v>3</v>
      </c>
      <c r="T6920" s="2">
        <v>0</v>
      </c>
      <c r="U6920" s="4">
        <v>0.86400000000000077</v>
      </c>
    </row>
    <row r="6921" spans="1:21" ht="15.75" customHeight="1" x14ac:dyDescent="0.3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4">
        <v>24.588000000000001</v>
      </c>
      <c r="S6921" s="2">
        <v>2</v>
      </c>
      <c r="T6921" s="2">
        <v>0.7</v>
      </c>
      <c r="U6921" s="4">
        <v>-18.031199999999998</v>
      </c>
    </row>
    <row r="6922" spans="1:21" ht="15.75" customHeight="1" x14ac:dyDescent="0.3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4">
        <v>356.78999999999996</v>
      </c>
      <c r="S6922" s="2">
        <v>7</v>
      </c>
      <c r="T6922" s="2">
        <v>0</v>
      </c>
      <c r="U6922" s="4">
        <v>99.901199999999989</v>
      </c>
    </row>
    <row r="6923" spans="1:21" ht="15.75" customHeight="1" x14ac:dyDescent="0.3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4">
        <v>16.98</v>
      </c>
      <c r="S6923" s="2">
        <v>1</v>
      </c>
      <c r="T6923" s="2">
        <v>0</v>
      </c>
      <c r="U6923" s="4">
        <v>8.49</v>
      </c>
    </row>
    <row r="6924" spans="1:21" ht="15.75" customHeight="1" x14ac:dyDescent="0.3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4">
        <v>491.55</v>
      </c>
      <c r="S6924" s="2">
        <v>5</v>
      </c>
      <c r="T6924" s="2">
        <v>0</v>
      </c>
      <c r="U6924" s="4">
        <v>240.8595</v>
      </c>
    </row>
    <row r="6925" spans="1:21" ht="15.75" customHeight="1" x14ac:dyDescent="0.3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4">
        <v>7.38</v>
      </c>
      <c r="S6925" s="2">
        <v>2</v>
      </c>
      <c r="T6925" s="2">
        <v>0</v>
      </c>
      <c r="U6925" s="4">
        <v>3.3947999999999996</v>
      </c>
    </row>
    <row r="6926" spans="1:21" ht="15.75" customHeight="1" x14ac:dyDescent="0.3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4">
        <v>23.66</v>
      </c>
      <c r="S6926" s="2">
        <v>7</v>
      </c>
      <c r="T6926" s="2">
        <v>0</v>
      </c>
      <c r="U6926" s="4">
        <v>10.883599999999998</v>
      </c>
    </row>
    <row r="6927" spans="1:21" ht="15.75" customHeight="1" x14ac:dyDescent="0.3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4">
        <v>681.40800000000013</v>
      </c>
      <c r="S6927" s="2">
        <v>12</v>
      </c>
      <c r="T6927" s="2">
        <v>0.2</v>
      </c>
      <c r="U6927" s="4">
        <v>42.588000000000022</v>
      </c>
    </row>
    <row r="6928" spans="1:21" ht="15.75" customHeight="1" x14ac:dyDescent="0.3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4">
        <v>18.899999999999999</v>
      </c>
      <c r="S6928" s="2">
        <v>3</v>
      </c>
      <c r="T6928" s="2">
        <v>0</v>
      </c>
      <c r="U6928" s="4">
        <v>8.6939999999999991</v>
      </c>
    </row>
    <row r="6929" spans="1:21" ht="15.75" customHeight="1" x14ac:dyDescent="0.3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4">
        <v>93.68</v>
      </c>
      <c r="S6929" s="2">
        <v>4</v>
      </c>
      <c r="T6929" s="2">
        <v>0</v>
      </c>
      <c r="U6929" s="4">
        <v>25.293599999999998</v>
      </c>
    </row>
    <row r="6930" spans="1:21" ht="15.75" customHeight="1" x14ac:dyDescent="0.3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4">
        <v>21.93</v>
      </c>
      <c r="S6930" s="2">
        <v>3</v>
      </c>
      <c r="T6930" s="2">
        <v>0</v>
      </c>
      <c r="U6930" s="4">
        <v>10.307099999999998</v>
      </c>
    </row>
    <row r="6931" spans="1:21" ht="15.75" customHeight="1" x14ac:dyDescent="0.3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4">
        <v>862.34400000000005</v>
      </c>
      <c r="S6931" s="2">
        <v>7</v>
      </c>
      <c r="T6931" s="2">
        <v>0.2</v>
      </c>
      <c r="U6931" s="4">
        <v>97.013699999999858</v>
      </c>
    </row>
    <row r="6932" spans="1:21" ht="15.75" customHeight="1" x14ac:dyDescent="0.3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4">
        <v>19.98</v>
      </c>
      <c r="S6932" s="2">
        <v>1</v>
      </c>
      <c r="T6932" s="2">
        <v>0</v>
      </c>
      <c r="U6932" s="4">
        <v>9.3905999999999992</v>
      </c>
    </row>
    <row r="6933" spans="1:21" ht="15.75" customHeight="1" x14ac:dyDescent="0.3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4">
        <v>13.493999999999998</v>
      </c>
      <c r="S6933" s="2">
        <v>1</v>
      </c>
      <c r="T6933" s="2">
        <v>0.4</v>
      </c>
      <c r="U6933" s="4">
        <v>-2.2490000000000023</v>
      </c>
    </row>
    <row r="6934" spans="1:21" ht="15.75" customHeight="1" x14ac:dyDescent="0.3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4">
        <v>23.987999999999996</v>
      </c>
      <c r="S6934" s="2">
        <v>2</v>
      </c>
      <c r="T6934" s="2">
        <v>0.4</v>
      </c>
      <c r="U6934" s="4">
        <v>-13.993000000000004</v>
      </c>
    </row>
    <row r="6935" spans="1:21" ht="15.75" customHeight="1" x14ac:dyDescent="0.3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4">
        <v>31.983999999999998</v>
      </c>
      <c r="S6935" s="2">
        <v>2</v>
      </c>
      <c r="T6935" s="2">
        <v>0.2</v>
      </c>
      <c r="U6935" s="4">
        <v>1.1993999999999998</v>
      </c>
    </row>
    <row r="6936" spans="1:21" ht="15.75" customHeight="1" x14ac:dyDescent="0.3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4">
        <v>41.584000000000003</v>
      </c>
      <c r="S6936" s="2">
        <v>2</v>
      </c>
      <c r="T6936" s="2">
        <v>0.2</v>
      </c>
      <c r="U6936" s="4">
        <v>4.6781999999999968</v>
      </c>
    </row>
    <row r="6937" spans="1:21" ht="15.75" customHeight="1" x14ac:dyDescent="0.3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4">
        <v>95.976000000000013</v>
      </c>
      <c r="S6937" s="2">
        <v>3</v>
      </c>
      <c r="T6937" s="2">
        <v>0.2</v>
      </c>
      <c r="U6937" s="4">
        <v>-10.797300000000011</v>
      </c>
    </row>
    <row r="6938" spans="1:21" ht="15.75" customHeight="1" x14ac:dyDescent="0.3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4">
        <v>84.272000000000006</v>
      </c>
      <c r="S6938" s="2">
        <v>2</v>
      </c>
      <c r="T6938" s="2">
        <v>0.6</v>
      </c>
      <c r="U6938" s="4">
        <v>-75.844800000000006</v>
      </c>
    </row>
    <row r="6939" spans="1:21" ht="15.75" customHeight="1" x14ac:dyDescent="0.3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4">
        <v>36.544000000000004</v>
      </c>
      <c r="S6939" s="2">
        <v>2</v>
      </c>
      <c r="T6939" s="2">
        <v>0.2</v>
      </c>
      <c r="U6939" s="4">
        <v>11.876799999999998</v>
      </c>
    </row>
    <row r="6940" spans="1:21" ht="15.75" customHeight="1" x14ac:dyDescent="0.3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4">
        <v>479.72</v>
      </c>
      <c r="S6940" s="2">
        <v>4</v>
      </c>
      <c r="T6940" s="2">
        <v>0</v>
      </c>
      <c r="U6940" s="4">
        <v>52.769200000000012</v>
      </c>
    </row>
    <row r="6941" spans="1:21" ht="15.75" customHeight="1" x14ac:dyDescent="0.3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4">
        <v>102.36799999999999</v>
      </c>
      <c r="S6941" s="2">
        <v>2</v>
      </c>
      <c r="T6941" s="2">
        <v>0.2</v>
      </c>
      <c r="U6941" s="4">
        <v>37.108400000000003</v>
      </c>
    </row>
    <row r="6942" spans="1:21" ht="15.75" customHeight="1" x14ac:dyDescent="0.3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4">
        <v>28.4</v>
      </c>
      <c r="S6942" s="2">
        <v>5</v>
      </c>
      <c r="T6942" s="2">
        <v>0</v>
      </c>
      <c r="U6942" s="4">
        <v>8.2359999999999989</v>
      </c>
    </row>
    <row r="6943" spans="1:21" ht="15.75" customHeight="1" x14ac:dyDescent="0.3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4">
        <v>713.88</v>
      </c>
      <c r="S6943" s="2">
        <v>4</v>
      </c>
      <c r="T6943" s="2">
        <v>0</v>
      </c>
      <c r="U6943" s="4">
        <v>214.16399999999993</v>
      </c>
    </row>
    <row r="6944" spans="1:21" ht="15.75" customHeight="1" x14ac:dyDescent="0.3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4">
        <v>68.52</v>
      </c>
      <c r="S6944" s="2">
        <v>3</v>
      </c>
      <c r="T6944" s="2">
        <v>0</v>
      </c>
      <c r="U6944" s="4">
        <v>31.519199999999998</v>
      </c>
    </row>
    <row r="6945" spans="1:21" ht="15.75" customHeight="1" x14ac:dyDescent="0.3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4">
        <v>623.96</v>
      </c>
      <c r="S6945" s="2">
        <v>5</v>
      </c>
      <c r="T6945" s="2">
        <v>0.2</v>
      </c>
      <c r="U6945" s="4">
        <v>38.997500000000002</v>
      </c>
    </row>
    <row r="6946" spans="1:21" ht="15.75" customHeight="1" x14ac:dyDescent="0.3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4">
        <v>11.12</v>
      </c>
      <c r="S6946" s="2">
        <v>4</v>
      </c>
      <c r="T6946" s="2">
        <v>0</v>
      </c>
      <c r="U6946" s="4">
        <v>5.4487999999999994</v>
      </c>
    </row>
    <row r="6947" spans="1:21" ht="15.75" customHeight="1" x14ac:dyDescent="0.3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4">
        <v>523.91999999999996</v>
      </c>
      <c r="S6947" s="2">
        <v>5</v>
      </c>
      <c r="T6947" s="2">
        <v>0.2</v>
      </c>
      <c r="U6947" s="4">
        <v>-26.195999999999984</v>
      </c>
    </row>
    <row r="6948" spans="1:21" ht="15.75" customHeight="1" x14ac:dyDescent="0.3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4">
        <v>2.48</v>
      </c>
      <c r="S6948" s="2">
        <v>2</v>
      </c>
      <c r="T6948" s="2">
        <v>0</v>
      </c>
      <c r="U6948" s="4">
        <v>1.1656</v>
      </c>
    </row>
    <row r="6949" spans="1:21" ht="15.75" customHeight="1" x14ac:dyDescent="0.3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4">
        <v>221.024</v>
      </c>
      <c r="S6949" s="2">
        <v>2</v>
      </c>
      <c r="T6949" s="2">
        <v>0.2</v>
      </c>
      <c r="U6949" s="4">
        <v>-55.256</v>
      </c>
    </row>
    <row r="6950" spans="1:21" ht="15.75" customHeight="1" x14ac:dyDescent="0.3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4">
        <v>128.05799999999999</v>
      </c>
      <c r="S6950" s="2">
        <v>3</v>
      </c>
      <c r="T6950" s="2">
        <v>0.3</v>
      </c>
      <c r="U6950" s="4">
        <v>-23.782199999999996</v>
      </c>
    </row>
    <row r="6951" spans="1:21" ht="15.75" customHeight="1" x14ac:dyDescent="0.3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4">
        <v>58.407999999999994</v>
      </c>
      <c r="S6951" s="2">
        <v>7</v>
      </c>
      <c r="T6951" s="2">
        <v>0.2</v>
      </c>
      <c r="U6951" s="4">
        <v>18.252499999999998</v>
      </c>
    </row>
    <row r="6952" spans="1:21" ht="15.75" customHeight="1" x14ac:dyDescent="0.3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4">
        <v>79.97399999999999</v>
      </c>
      <c r="S6952" s="2">
        <v>3</v>
      </c>
      <c r="T6952" s="2">
        <v>0.4</v>
      </c>
      <c r="U6952" s="4">
        <v>-29.323800000000006</v>
      </c>
    </row>
    <row r="6953" spans="1:21" ht="15.75" customHeight="1" x14ac:dyDescent="0.3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4">
        <v>479.988</v>
      </c>
      <c r="S6953" s="2">
        <v>2</v>
      </c>
      <c r="T6953" s="2">
        <v>0.4</v>
      </c>
      <c r="U6953" s="4">
        <v>55.998599999999954</v>
      </c>
    </row>
    <row r="6954" spans="1:21" ht="15.75" customHeight="1" x14ac:dyDescent="0.3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4">
        <v>11.808</v>
      </c>
      <c r="S6954" s="2">
        <v>3</v>
      </c>
      <c r="T6954" s="2">
        <v>0.2</v>
      </c>
      <c r="U6954" s="4">
        <v>4.1327999999999996</v>
      </c>
    </row>
    <row r="6955" spans="1:21" ht="15.75" customHeight="1" x14ac:dyDescent="0.3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4">
        <v>53.567999999999998</v>
      </c>
      <c r="S6955" s="2">
        <v>4</v>
      </c>
      <c r="T6955" s="2">
        <v>0.2</v>
      </c>
      <c r="U6955" s="4">
        <v>19.418399999999995</v>
      </c>
    </row>
    <row r="6956" spans="1:21" ht="15.75" customHeight="1" x14ac:dyDescent="0.3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4">
        <v>503.96000000000004</v>
      </c>
      <c r="S6956" s="2">
        <v>5</v>
      </c>
      <c r="T6956" s="2">
        <v>0.2</v>
      </c>
      <c r="U6956" s="4">
        <v>50.396000000000015</v>
      </c>
    </row>
    <row r="6957" spans="1:21" ht="15.75" customHeight="1" x14ac:dyDescent="0.3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4">
        <v>21.34</v>
      </c>
      <c r="S6957" s="2">
        <v>2</v>
      </c>
      <c r="T6957" s="2">
        <v>0</v>
      </c>
      <c r="U6957" s="4">
        <v>9.8163999999999998</v>
      </c>
    </row>
    <row r="6958" spans="1:21" ht="15.75" customHeight="1" x14ac:dyDescent="0.3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4">
        <v>36.4</v>
      </c>
      <c r="S6958" s="2">
        <v>5</v>
      </c>
      <c r="T6958" s="2">
        <v>0</v>
      </c>
      <c r="U6958" s="4">
        <v>17.107999999999997</v>
      </c>
    </row>
    <row r="6959" spans="1:21" ht="15.75" customHeight="1" x14ac:dyDescent="0.3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4">
        <v>51.75</v>
      </c>
      <c r="S6959" s="2">
        <v>1</v>
      </c>
      <c r="T6959" s="2">
        <v>0</v>
      </c>
      <c r="U6959" s="4">
        <v>15.524999999999999</v>
      </c>
    </row>
    <row r="6960" spans="1:21" ht="15.75" customHeight="1" x14ac:dyDescent="0.3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4">
        <v>15.51</v>
      </c>
      <c r="S6960" s="2">
        <v>1</v>
      </c>
      <c r="T6960" s="2">
        <v>0</v>
      </c>
      <c r="U6960" s="4">
        <v>4.3428000000000004</v>
      </c>
    </row>
    <row r="6961" spans="1:21" ht="15.75" customHeight="1" x14ac:dyDescent="0.3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4">
        <v>146.82</v>
      </c>
      <c r="S6961" s="2">
        <v>3</v>
      </c>
      <c r="T6961" s="2">
        <v>0</v>
      </c>
      <c r="U6961" s="4">
        <v>73.41</v>
      </c>
    </row>
    <row r="6962" spans="1:21" ht="15.75" customHeight="1" x14ac:dyDescent="0.3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4">
        <v>12.96</v>
      </c>
      <c r="S6962" s="2">
        <v>2</v>
      </c>
      <c r="T6962" s="2">
        <v>0</v>
      </c>
      <c r="U6962" s="4">
        <v>6.2208000000000006</v>
      </c>
    </row>
    <row r="6963" spans="1:21" ht="15.75" customHeight="1" x14ac:dyDescent="0.3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4">
        <v>7.8000000000000007</v>
      </c>
      <c r="S6963" s="2">
        <v>3</v>
      </c>
      <c r="T6963" s="2">
        <v>0</v>
      </c>
      <c r="U6963" s="4">
        <v>2.1060000000000008</v>
      </c>
    </row>
    <row r="6964" spans="1:21" ht="15.75" customHeight="1" x14ac:dyDescent="0.3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4">
        <v>10.199999999999999</v>
      </c>
      <c r="S6964" s="2">
        <v>5</v>
      </c>
      <c r="T6964" s="2">
        <v>0</v>
      </c>
      <c r="U6964" s="4">
        <v>4.7939999999999996</v>
      </c>
    </row>
    <row r="6965" spans="1:21" ht="15.75" customHeight="1" x14ac:dyDescent="0.3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4">
        <v>22.32</v>
      </c>
      <c r="S6965" s="2">
        <v>3</v>
      </c>
      <c r="T6965" s="2">
        <v>0</v>
      </c>
      <c r="U6965" s="4">
        <v>5.580000000000001</v>
      </c>
    </row>
    <row r="6966" spans="1:21" ht="15.75" customHeight="1" x14ac:dyDescent="0.3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4">
        <v>24.1</v>
      </c>
      <c r="S6966" s="2">
        <v>5</v>
      </c>
      <c r="T6966" s="2">
        <v>0</v>
      </c>
      <c r="U6966" s="4">
        <v>11.086</v>
      </c>
    </row>
    <row r="6967" spans="1:21" ht="15.75" customHeight="1" x14ac:dyDescent="0.3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4">
        <v>75.98</v>
      </c>
      <c r="S6967" s="2">
        <v>2</v>
      </c>
      <c r="T6967" s="2">
        <v>0</v>
      </c>
      <c r="U6967" s="4">
        <v>18.235199999999999</v>
      </c>
    </row>
    <row r="6968" spans="1:21" ht="15.75" customHeight="1" x14ac:dyDescent="0.3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4">
        <v>6.46</v>
      </c>
      <c r="S6968" s="2">
        <v>2</v>
      </c>
      <c r="T6968" s="2">
        <v>0</v>
      </c>
      <c r="U6968" s="4">
        <v>3.1654</v>
      </c>
    </row>
    <row r="6969" spans="1:21" ht="15.75" customHeight="1" x14ac:dyDescent="0.3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4">
        <v>60.12</v>
      </c>
      <c r="S6969" s="2">
        <v>9</v>
      </c>
      <c r="T6969" s="2">
        <v>0</v>
      </c>
      <c r="U6969" s="4">
        <v>28.857599999999998</v>
      </c>
    </row>
    <row r="6970" spans="1:21" ht="15.75" customHeight="1" x14ac:dyDescent="0.3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4">
        <v>824.97</v>
      </c>
      <c r="S6970" s="2">
        <v>3</v>
      </c>
      <c r="T6970" s="2">
        <v>0</v>
      </c>
      <c r="U6970" s="4">
        <v>214.4922</v>
      </c>
    </row>
    <row r="6971" spans="1:21" ht="15.75" customHeight="1" x14ac:dyDescent="0.3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4">
        <v>24.849999999999998</v>
      </c>
      <c r="S6971" s="2">
        <v>5</v>
      </c>
      <c r="T6971" s="2">
        <v>0</v>
      </c>
      <c r="U6971" s="4">
        <v>7.7034999999999982</v>
      </c>
    </row>
    <row r="6972" spans="1:21" ht="15.75" customHeight="1" x14ac:dyDescent="0.3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4">
        <v>12.624000000000001</v>
      </c>
      <c r="S6972" s="2">
        <v>2</v>
      </c>
      <c r="T6972" s="2">
        <v>0.2</v>
      </c>
      <c r="U6972" s="4">
        <v>-2.5248000000000022</v>
      </c>
    </row>
    <row r="6973" spans="1:21" ht="15.75" customHeight="1" x14ac:dyDescent="0.3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4">
        <v>89.584000000000003</v>
      </c>
      <c r="S6973" s="2">
        <v>2</v>
      </c>
      <c r="T6973" s="2">
        <v>0.2</v>
      </c>
      <c r="U6973" s="4">
        <v>4.4792000000000058</v>
      </c>
    </row>
    <row r="6974" spans="1:21" ht="15.75" customHeight="1" x14ac:dyDescent="0.3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4">
        <v>471.92</v>
      </c>
      <c r="S6974" s="2">
        <v>2</v>
      </c>
      <c r="T6974" s="2">
        <v>0.2</v>
      </c>
      <c r="U6974" s="4">
        <v>29.495000000000019</v>
      </c>
    </row>
    <row r="6975" spans="1:21" ht="15.75" customHeight="1" x14ac:dyDescent="0.3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4">
        <v>18.180000000000003</v>
      </c>
      <c r="S6975" s="2">
        <v>4</v>
      </c>
      <c r="T6975" s="2">
        <v>0.7</v>
      </c>
      <c r="U6975" s="4">
        <v>-13.938000000000002</v>
      </c>
    </row>
    <row r="6976" spans="1:21" ht="15.75" customHeight="1" x14ac:dyDescent="0.3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4">
        <v>31.744</v>
      </c>
      <c r="S6976" s="2">
        <v>2</v>
      </c>
      <c r="T6976" s="2">
        <v>0.2</v>
      </c>
      <c r="U6976" s="4">
        <v>8.3328000000000024</v>
      </c>
    </row>
    <row r="6977" spans="1:21" ht="15.75" customHeight="1" x14ac:dyDescent="0.3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4">
        <v>5.9039999999999999</v>
      </c>
      <c r="S6977" s="2">
        <v>2</v>
      </c>
      <c r="T6977" s="2">
        <v>0.2</v>
      </c>
      <c r="U6977" s="4">
        <v>1.9925999999999999</v>
      </c>
    </row>
    <row r="6978" spans="1:21" ht="15.75" customHeight="1" x14ac:dyDescent="0.3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4">
        <v>621.7600000000001</v>
      </c>
      <c r="S6978" s="2">
        <v>4</v>
      </c>
      <c r="T6978" s="2">
        <v>0.2</v>
      </c>
      <c r="U6978" s="4">
        <v>46.631999999999977</v>
      </c>
    </row>
    <row r="6979" spans="1:21" ht="15.75" customHeight="1" x14ac:dyDescent="0.3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4">
        <v>59.98</v>
      </c>
      <c r="S6979" s="2">
        <v>2</v>
      </c>
      <c r="T6979" s="2">
        <v>0</v>
      </c>
      <c r="U6979" s="4">
        <v>17.993999999999993</v>
      </c>
    </row>
    <row r="6980" spans="1:21" ht="15.75" customHeight="1" x14ac:dyDescent="0.3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4">
        <v>48.87</v>
      </c>
      <c r="S6980" s="2">
        <v>9</v>
      </c>
      <c r="T6980" s="2">
        <v>0</v>
      </c>
      <c r="U6980" s="4">
        <v>23.946299999999997</v>
      </c>
    </row>
    <row r="6981" spans="1:21" ht="15.75" customHeight="1" x14ac:dyDescent="0.3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4">
        <v>154.9</v>
      </c>
      <c r="S6981" s="2">
        <v>5</v>
      </c>
      <c r="T6981" s="2">
        <v>0</v>
      </c>
      <c r="U6981" s="4">
        <v>69.704999999999998</v>
      </c>
    </row>
    <row r="6982" spans="1:21" ht="15.75" customHeight="1" x14ac:dyDescent="0.3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4">
        <v>5.92</v>
      </c>
      <c r="S6982" s="2">
        <v>4</v>
      </c>
      <c r="T6982" s="2">
        <v>0</v>
      </c>
      <c r="U6982" s="4">
        <v>2.8415999999999997</v>
      </c>
    </row>
    <row r="6983" spans="1:21" ht="15.75" customHeight="1" x14ac:dyDescent="0.3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4">
        <v>30.18</v>
      </c>
      <c r="S6983" s="2">
        <v>3</v>
      </c>
      <c r="T6983" s="2">
        <v>0</v>
      </c>
      <c r="U6983" s="4">
        <v>13.8828</v>
      </c>
    </row>
    <row r="6984" spans="1:21" ht="15.75" customHeight="1" x14ac:dyDescent="0.3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4">
        <v>24.1</v>
      </c>
      <c r="S6984" s="2">
        <v>5</v>
      </c>
      <c r="T6984" s="2">
        <v>0</v>
      </c>
      <c r="U6984" s="4">
        <v>11.086</v>
      </c>
    </row>
    <row r="6985" spans="1:21" ht="15.75" customHeight="1" x14ac:dyDescent="0.3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4">
        <v>8.7799999999999994</v>
      </c>
      <c r="S6985" s="2">
        <v>1</v>
      </c>
      <c r="T6985" s="2">
        <v>0</v>
      </c>
      <c r="U6985" s="4">
        <v>2.2827999999999999</v>
      </c>
    </row>
    <row r="6986" spans="1:21" ht="15.75" customHeight="1" x14ac:dyDescent="0.3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4">
        <v>376.74</v>
      </c>
      <c r="S6986" s="2">
        <v>4</v>
      </c>
      <c r="T6986" s="2">
        <v>0.1</v>
      </c>
      <c r="U6986" s="4">
        <v>71.161999999999978</v>
      </c>
    </row>
    <row r="6987" spans="1:21" ht="15.75" customHeight="1" x14ac:dyDescent="0.3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4">
        <v>29.52</v>
      </c>
      <c r="S6987" s="2">
        <v>4</v>
      </c>
      <c r="T6987" s="2">
        <v>0</v>
      </c>
      <c r="U6987" s="4">
        <v>14.4648</v>
      </c>
    </row>
    <row r="6988" spans="1:21" ht="15.75" customHeight="1" x14ac:dyDescent="0.3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4">
        <v>11.96</v>
      </c>
      <c r="S6988" s="2">
        <v>2</v>
      </c>
      <c r="T6988" s="2">
        <v>0</v>
      </c>
      <c r="U6988" s="4">
        <v>2.99</v>
      </c>
    </row>
    <row r="6989" spans="1:21" ht="15.75" customHeight="1" x14ac:dyDescent="0.3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4">
        <v>26.400000000000002</v>
      </c>
      <c r="S6989" s="2">
        <v>5</v>
      </c>
      <c r="T6989" s="2">
        <v>0</v>
      </c>
      <c r="U6989" s="4">
        <v>12.672000000000001</v>
      </c>
    </row>
    <row r="6990" spans="1:21" ht="15.75" customHeight="1" x14ac:dyDescent="0.3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4">
        <v>1158.1199999999999</v>
      </c>
      <c r="S6990" s="2">
        <v>5</v>
      </c>
      <c r="T6990" s="2">
        <v>0.2</v>
      </c>
      <c r="U6990" s="4">
        <v>130.28849999999983</v>
      </c>
    </row>
    <row r="6991" spans="1:21" ht="15.75" customHeight="1" x14ac:dyDescent="0.3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4">
        <v>1.3919999999999997</v>
      </c>
      <c r="S6991" s="2">
        <v>2</v>
      </c>
      <c r="T6991" s="2">
        <v>0.8</v>
      </c>
      <c r="U6991" s="4">
        <v>-3.7584000000000009</v>
      </c>
    </row>
    <row r="6992" spans="1:21" ht="15.75" customHeight="1" x14ac:dyDescent="0.3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4">
        <v>44.43</v>
      </c>
      <c r="S6992" s="2">
        <v>3</v>
      </c>
      <c r="T6992" s="2">
        <v>0</v>
      </c>
      <c r="U6992" s="4">
        <v>18.660600000000002</v>
      </c>
    </row>
    <row r="6993" spans="1:21" ht="15.75" customHeight="1" x14ac:dyDescent="0.3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4">
        <v>226.20000000000002</v>
      </c>
      <c r="S6993" s="2">
        <v>5</v>
      </c>
      <c r="T6993" s="2">
        <v>0</v>
      </c>
      <c r="U6993" s="4">
        <v>58.811999999999998</v>
      </c>
    </row>
    <row r="6994" spans="1:21" ht="15.75" customHeight="1" x14ac:dyDescent="0.3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4">
        <v>186.54</v>
      </c>
      <c r="S6994" s="2">
        <v>3</v>
      </c>
      <c r="T6994" s="2">
        <v>0</v>
      </c>
      <c r="U6994" s="4">
        <v>41.038800000000002</v>
      </c>
    </row>
    <row r="6995" spans="1:21" ht="15.75" customHeight="1" x14ac:dyDescent="0.3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4">
        <v>265.85999999999996</v>
      </c>
      <c r="S6995" s="2">
        <v>7</v>
      </c>
      <c r="T6995" s="2">
        <v>0</v>
      </c>
      <c r="U6995" s="4">
        <v>79.757999999999967</v>
      </c>
    </row>
    <row r="6996" spans="1:21" ht="15.75" customHeight="1" x14ac:dyDescent="0.3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4">
        <v>27.9</v>
      </c>
      <c r="S6996" s="2">
        <v>5</v>
      </c>
      <c r="T6996" s="2">
        <v>0</v>
      </c>
      <c r="U6996" s="4">
        <v>6.9749999999999979</v>
      </c>
    </row>
    <row r="6997" spans="1:21" ht="15.75" customHeight="1" x14ac:dyDescent="0.3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4">
        <v>31.08</v>
      </c>
      <c r="S6997" s="2">
        <v>4</v>
      </c>
      <c r="T6997" s="2">
        <v>0</v>
      </c>
      <c r="U6997" s="4">
        <v>8.3916000000000004</v>
      </c>
    </row>
    <row r="6998" spans="1:21" ht="15.75" customHeight="1" x14ac:dyDescent="0.3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4">
        <v>13.839999999999998</v>
      </c>
      <c r="S6998" s="2">
        <v>4</v>
      </c>
      <c r="T6998" s="2">
        <v>0.8</v>
      </c>
      <c r="U6998" s="4">
        <v>-22.144000000000005</v>
      </c>
    </row>
    <row r="6999" spans="1:21" ht="15.75" customHeight="1" x14ac:dyDescent="0.3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4">
        <v>175.87200000000001</v>
      </c>
      <c r="S6999" s="2">
        <v>4</v>
      </c>
      <c r="T6999" s="2">
        <v>0.2</v>
      </c>
      <c r="U6999" s="4">
        <v>63.753599999999992</v>
      </c>
    </row>
    <row r="7000" spans="1:21" ht="15.75" customHeight="1" x14ac:dyDescent="0.3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4">
        <v>12.96</v>
      </c>
      <c r="S7000" s="2">
        <v>2</v>
      </c>
      <c r="T7000" s="2">
        <v>0</v>
      </c>
      <c r="U7000" s="4">
        <v>6.3504000000000005</v>
      </c>
    </row>
    <row r="7001" spans="1:21" ht="15.75" customHeight="1" x14ac:dyDescent="0.3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4">
        <v>208.44</v>
      </c>
      <c r="S7001" s="2">
        <v>3</v>
      </c>
      <c r="T7001" s="2">
        <v>0</v>
      </c>
      <c r="U7001" s="4">
        <v>62.531999999999982</v>
      </c>
    </row>
    <row r="7002" spans="1:21" ht="15.75" customHeight="1" x14ac:dyDescent="0.3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4">
        <v>25.76</v>
      </c>
      <c r="S7002" s="2">
        <v>2</v>
      </c>
      <c r="T7002" s="2">
        <v>0</v>
      </c>
      <c r="U7002" s="4">
        <v>0.77280000000000015</v>
      </c>
    </row>
    <row r="7003" spans="1:21" ht="15.75" customHeight="1" x14ac:dyDescent="0.3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4">
        <v>366.74399999999997</v>
      </c>
      <c r="S7003" s="2">
        <v>4</v>
      </c>
      <c r="T7003" s="2">
        <v>0.3</v>
      </c>
      <c r="U7003" s="4">
        <v>-110.02320000000003</v>
      </c>
    </row>
    <row r="7004" spans="1:21" ht="15.75" customHeight="1" x14ac:dyDescent="0.3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4">
        <v>289.24</v>
      </c>
      <c r="S7004" s="2">
        <v>7</v>
      </c>
      <c r="T7004" s="2">
        <v>0</v>
      </c>
      <c r="U7004" s="4">
        <v>26.031600000000012</v>
      </c>
    </row>
    <row r="7005" spans="1:21" ht="15.75" customHeight="1" x14ac:dyDescent="0.3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4">
        <v>69.456000000000003</v>
      </c>
      <c r="S7005" s="2">
        <v>2</v>
      </c>
      <c r="T7005" s="2">
        <v>0.2</v>
      </c>
      <c r="U7005" s="4">
        <v>22.573199999999996</v>
      </c>
    </row>
    <row r="7006" spans="1:21" ht="15.75" customHeight="1" x14ac:dyDescent="0.3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4">
        <v>5.1840000000000011</v>
      </c>
      <c r="S7006" s="2">
        <v>1</v>
      </c>
      <c r="T7006" s="2">
        <v>0.2</v>
      </c>
      <c r="U7006" s="4">
        <v>1.8144</v>
      </c>
    </row>
    <row r="7007" spans="1:21" ht="15.75" customHeight="1" x14ac:dyDescent="0.3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4">
        <v>205.16400000000002</v>
      </c>
      <c r="S7007" s="2">
        <v>2</v>
      </c>
      <c r="T7007" s="2">
        <v>0.1</v>
      </c>
      <c r="U7007" s="4">
        <v>13.677600000000002</v>
      </c>
    </row>
    <row r="7008" spans="1:21" ht="15.75" customHeight="1" x14ac:dyDescent="0.3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4">
        <v>8.5440000000000005</v>
      </c>
      <c r="S7008" s="2">
        <v>2</v>
      </c>
      <c r="T7008" s="2">
        <v>0.6</v>
      </c>
      <c r="U7008" s="4">
        <v>-7.4759999999999991</v>
      </c>
    </row>
    <row r="7009" spans="1:21" ht="15.75" customHeight="1" x14ac:dyDescent="0.3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4">
        <v>12.828000000000001</v>
      </c>
      <c r="S7009" s="2">
        <v>2</v>
      </c>
      <c r="T7009" s="2">
        <v>0.7</v>
      </c>
      <c r="U7009" s="4">
        <v>-8.9795999999999978</v>
      </c>
    </row>
    <row r="7010" spans="1:21" ht="15.75" customHeight="1" x14ac:dyDescent="0.3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4">
        <v>598.45799999999997</v>
      </c>
      <c r="S7010" s="2">
        <v>3</v>
      </c>
      <c r="T7010" s="2">
        <v>0.3</v>
      </c>
      <c r="U7010" s="4">
        <v>-42.746999999999957</v>
      </c>
    </row>
    <row r="7011" spans="1:21" ht="15.75" customHeight="1" x14ac:dyDescent="0.3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4">
        <v>25.983999999999998</v>
      </c>
      <c r="S7011" s="2">
        <v>1</v>
      </c>
      <c r="T7011" s="2">
        <v>0.2</v>
      </c>
      <c r="U7011" s="4">
        <v>-3.8976000000000015</v>
      </c>
    </row>
    <row r="7012" spans="1:21" ht="15.75" customHeight="1" x14ac:dyDescent="0.3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4">
        <v>17.96</v>
      </c>
      <c r="S7012" s="2">
        <v>5</v>
      </c>
      <c r="T7012" s="2">
        <v>0.2</v>
      </c>
      <c r="U7012" s="4">
        <v>5.8369999999999997</v>
      </c>
    </row>
    <row r="7013" spans="1:21" ht="15.75" customHeight="1" x14ac:dyDescent="0.3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4">
        <v>5.04</v>
      </c>
      <c r="S7013" s="2">
        <v>2</v>
      </c>
      <c r="T7013" s="2">
        <v>0</v>
      </c>
      <c r="U7013" s="4">
        <v>0.15120000000000022</v>
      </c>
    </row>
    <row r="7014" spans="1:21" ht="15.75" customHeight="1" x14ac:dyDescent="0.3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4">
        <v>208.16</v>
      </c>
      <c r="S7014" s="2">
        <v>1</v>
      </c>
      <c r="T7014" s="2">
        <v>0</v>
      </c>
      <c r="U7014" s="4">
        <v>56.20320000000001</v>
      </c>
    </row>
    <row r="7015" spans="1:21" ht="15.75" customHeight="1" x14ac:dyDescent="0.3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4">
        <v>148.25700000000001</v>
      </c>
      <c r="S7015" s="2">
        <v>3</v>
      </c>
      <c r="T7015" s="2">
        <v>0.15</v>
      </c>
      <c r="U7015" s="4">
        <v>15.697800000000004</v>
      </c>
    </row>
    <row r="7016" spans="1:21" ht="15.75" customHeight="1" x14ac:dyDescent="0.3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4">
        <v>146.76</v>
      </c>
      <c r="S7016" s="2">
        <v>3</v>
      </c>
      <c r="T7016" s="2">
        <v>0</v>
      </c>
      <c r="U7016" s="4">
        <v>38.157600000000002</v>
      </c>
    </row>
    <row r="7017" spans="1:21" ht="15.75" customHeight="1" x14ac:dyDescent="0.3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4">
        <v>32.96</v>
      </c>
      <c r="S7017" s="2">
        <v>2</v>
      </c>
      <c r="T7017" s="2">
        <v>0</v>
      </c>
      <c r="U7017" s="4">
        <v>14.172800000000002</v>
      </c>
    </row>
    <row r="7018" spans="1:21" ht="15.75" customHeight="1" x14ac:dyDescent="0.3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4">
        <v>587.97</v>
      </c>
      <c r="S7018" s="2">
        <v>3</v>
      </c>
      <c r="T7018" s="2">
        <v>0</v>
      </c>
      <c r="U7018" s="4">
        <v>164.63160000000005</v>
      </c>
    </row>
    <row r="7019" spans="1:21" ht="15.75" customHeight="1" x14ac:dyDescent="0.3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4">
        <v>14.940000000000001</v>
      </c>
      <c r="S7019" s="2">
        <v>3</v>
      </c>
      <c r="T7019" s="2">
        <v>0</v>
      </c>
      <c r="U7019" s="4">
        <v>7.0218000000000007</v>
      </c>
    </row>
    <row r="7020" spans="1:21" ht="15.75" customHeight="1" x14ac:dyDescent="0.3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4">
        <v>25.83</v>
      </c>
      <c r="S7020" s="2">
        <v>7</v>
      </c>
      <c r="T7020" s="2">
        <v>0</v>
      </c>
      <c r="U7020" s="4">
        <v>12.1401</v>
      </c>
    </row>
    <row r="7021" spans="1:21" ht="15.75" customHeight="1" x14ac:dyDescent="0.3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4">
        <v>15.552000000000003</v>
      </c>
      <c r="S7021" s="2">
        <v>3</v>
      </c>
      <c r="T7021" s="2">
        <v>0.2</v>
      </c>
      <c r="U7021" s="4">
        <v>5.4432</v>
      </c>
    </row>
    <row r="7022" spans="1:21" ht="15.75" customHeight="1" x14ac:dyDescent="0.3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4">
        <v>6.8000000000000007</v>
      </c>
      <c r="S7022" s="2">
        <v>1</v>
      </c>
      <c r="T7022" s="2">
        <v>0.2</v>
      </c>
      <c r="U7022" s="4">
        <v>0.50999999999999979</v>
      </c>
    </row>
    <row r="7023" spans="1:21" ht="15.75" customHeight="1" x14ac:dyDescent="0.3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4">
        <v>4.2240000000000002</v>
      </c>
      <c r="S7023" s="2">
        <v>3</v>
      </c>
      <c r="T7023" s="2">
        <v>0.2</v>
      </c>
      <c r="U7023" s="4">
        <v>1.2672000000000003</v>
      </c>
    </row>
    <row r="7024" spans="1:21" ht="15.75" customHeight="1" x14ac:dyDescent="0.3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4">
        <v>143.64000000000001</v>
      </c>
      <c r="S7024" s="2">
        <v>9</v>
      </c>
      <c r="T7024" s="2">
        <v>0.2</v>
      </c>
      <c r="U7024" s="4">
        <v>10.772999999999989</v>
      </c>
    </row>
    <row r="7025" spans="1:21" ht="15.75" customHeight="1" x14ac:dyDescent="0.3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4">
        <v>31.104000000000006</v>
      </c>
      <c r="S7025" s="2">
        <v>6</v>
      </c>
      <c r="T7025" s="2">
        <v>0.2</v>
      </c>
      <c r="U7025" s="4">
        <v>10.8864</v>
      </c>
    </row>
    <row r="7026" spans="1:21" ht="15.75" customHeight="1" x14ac:dyDescent="0.3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4">
        <v>223.05600000000001</v>
      </c>
      <c r="S7026" s="2">
        <v>9</v>
      </c>
      <c r="T7026" s="2">
        <v>0.2</v>
      </c>
      <c r="U7026" s="4">
        <v>69.704999999999984</v>
      </c>
    </row>
    <row r="7027" spans="1:21" ht="15.75" customHeight="1" x14ac:dyDescent="0.3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4">
        <v>227.45999999999998</v>
      </c>
      <c r="S7027" s="2">
        <v>6</v>
      </c>
      <c r="T7027" s="2">
        <v>0</v>
      </c>
      <c r="U7027" s="4">
        <v>65.963399999999979</v>
      </c>
    </row>
    <row r="7028" spans="1:21" ht="15.75" customHeight="1" x14ac:dyDescent="0.3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4">
        <v>46.24</v>
      </c>
      <c r="S7028" s="2">
        <v>4</v>
      </c>
      <c r="T7028" s="2">
        <v>0.2</v>
      </c>
      <c r="U7028" s="4">
        <v>15.605999999999996</v>
      </c>
    </row>
    <row r="7029" spans="1:21" ht="15.75" customHeight="1" x14ac:dyDescent="0.3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4">
        <v>5.22</v>
      </c>
      <c r="S7029" s="2">
        <v>2</v>
      </c>
      <c r="T7029" s="2">
        <v>0</v>
      </c>
      <c r="U7029" s="4">
        <v>2.4011999999999998</v>
      </c>
    </row>
    <row r="7030" spans="1:21" ht="15.75" customHeight="1" x14ac:dyDescent="0.3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4">
        <v>33.9</v>
      </c>
      <c r="S7030" s="2">
        <v>5</v>
      </c>
      <c r="T7030" s="2">
        <v>0</v>
      </c>
      <c r="U7030" s="4">
        <v>15.593999999999999</v>
      </c>
    </row>
    <row r="7031" spans="1:21" ht="15.75" customHeight="1" x14ac:dyDescent="0.3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4">
        <v>28.14</v>
      </c>
      <c r="S7031" s="2">
        <v>3</v>
      </c>
      <c r="T7031" s="2">
        <v>0</v>
      </c>
      <c r="U7031" s="4">
        <v>7.8792000000000009</v>
      </c>
    </row>
    <row r="7032" spans="1:21" ht="15.75" customHeight="1" x14ac:dyDescent="0.3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4">
        <v>36</v>
      </c>
      <c r="S7032" s="2">
        <v>2</v>
      </c>
      <c r="T7032" s="2">
        <v>0</v>
      </c>
      <c r="U7032" s="4">
        <v>6.4799999999999969</v>
      </c>
    </row>
    <row r="7033" spans="1:21" ht="15.75" customHeight="1" x14ac:dyDescent="0.3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4">
        <v>92.94</v>
      </c>
      <c r="S7033" s="2">
        <v>3</v>
      </c>
      <c r="T7033" s="2">
        <v>0</v>
      </c>
      <c r="U7033" s="4">
        <v>25.093799999999998</v>
      </c>
    </row>
    <row r="7034" spans="1:21" ht="15.75" customHeight="1" x14ac:dyDescent="0.3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4">
        <v>245.64600000000002</v>
      </c>
      <c r="S7034" s="2">
        <v>3</v>
      </c>
      <c r="T7034" s="2">
        <v>0.1</v>
      </c>
      <c r="U7034" s="4">
        <v>8.1881999999999877</v>
      </c>
    </row>
    <row r="7035" spans="1:21" ht="15.75" customHeight="1" x14ac:dyDescent="0.3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4">
        <v>55.00800000000001</v>
      </c>
      <c r="S7035" s="2">
        <v>3</v>
      </c>
      <c r="T7035" s="2">
        <v>0.2</v>
      </c>
      <c r="U7035" s="4">
        <v>17.189999999999998</v>
      </c>
    </row>
    <row r="7036" spans="1:21" ht="15.75" customHeight="1" x14ac:dyDescent="0.3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4">
        <v>35.231999999999999</v>
      </c>
      <c r="S7036" s="2">
        <v>3</v>
      </c>
      <c r="T7036" s="2">
        <v>0.2</v>
      </c>
      <c r="U7036" s="4">
        <v>11.450399999999998</v>
      </c>
    </row>
    <row r="7037" spans="1:21" ht="15.75" customHeight="1" x14ac:dyDescent="0.3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4">
        <v>523.39200000000005</v>
      </c>
      <c r="S7037" s="2">
        <v>3</v>
      </c>
      <c r="T7037" s="2">
        <v>0.2</v>
      </c>
      <c r="U7037" s="4">
        <v>52.339199999999977</v>
      </c>
    </row>
    <row r="7038" spans="1:21" ht="15.75" customHeight="1" x14ac:dyDescent="0.3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4">
        <v>479.98400000000004</v>
      </c>
      <c r="S7038" s="2">
        <v>2</v>
      </c>
      <c r="T7038" s="2">
        <v>0.2</v>
      </c>
      <c r="U7038" s="4">
        <v>89.996999999999986</v>
      </c>
    </row>
    <row r="7039" spans="1:21" ht="15.75" customHeight="1" x14ac:dyDescent="0.3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4">
        <v>12.96</v>
      </c>
      <c r="S7039" s="2">
        <v>2</v>
      </c>
      <c r="T7039" s="2">
        <v>0</v>
      </c>
      <c r="U7039" s="4">
        <v>6.2208000000000006</v>
      </c>
    </row>
    <row r="7040" spans="1:21" ht="15.75" customHeight="1" x14ac:dyDescent="0.3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4">
        <v>17.940000000000001</v>
      </c>
      <c r="S7040" s="2">
        <v>3</v>
      </c>
      <c r="T7040" s="2">
        <v>0</v>
      </c>
      <c r="U7040" s="4">
        <v>6.4584000000000001</v>
      </c>
    </row>
    <row r="7041" spans="1:21" ht="15.75" customHeight="1" x14ac:dyDescent="0.3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4">
        <v>166.72</v>
      </c>
      <c r="S7041" s="2">
        <v>2</v>
      </c>
      <c r="T7041" s="2">
        <v>0</v>
      </c>
      <c r="U7041" s="4">
        <v>41.680000000000007</v>
      </c>
    </row>
    <row r="7042" spans="1:21" ht="15.75" customHeight="1" x14ac:dyDescent="0.3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4">
        <v>24.816000000000003</v>
      </c>
      <c r="S7042" s="2">
        <v>3</v>
      </c>
      <c r="T7042" s="2">
        <v>0.2</v>
      </c>
      <c r="U7042" s="4">
        <v>8.3753999999999991</v>
      </c>
    </row>
    <row r="7043" spans="1:21" ht="15.75" customHeight="1" x14ac:dyDescent="0.3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4">
        <v>124.36</v>
      </c>
      <c r="S7043" s="2">
        <v>2</v>
      </c>
      <c r="T7043" s="2">
        <v>0</v>
      </c>
      <c r="U7043" s="4">
        <v>27.359200000000001</v>
      </c>
    </row>
    <row r="7044" spans="1:21" ht="15.75" customHeight="1" x14ac:dyDescent="0.3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4">
        <v>599.97</v>
      </c>
      <c r="S7044" s="2">
        <v>5</v>
      </c>
      <c r="T7044" s="2">
        <v>0.4</v>
      </c>
      <c r="U7044" s="4">
        <v>69.996499999999969</v>
      </c>
    </row>
    <row r="7045" spans="1:21" ht="15.75" customHeight="1" x14ac:dyDescent="0.3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4">
        <v>198.744</v>
      </c>
      <c r="S7045" s="2">
        <v>4</v>
      </c>
      <c r="T7045" s="2">
        <v>0.3</v>
      </c>
      <c r="U7045" s="4">
        <v>-14.195999999999984</v>
      </c>
    </row>
    <row r="7046" spans="1:21" ht="15.75" customHeight="1" x14ac:dyDescent="0.3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4">
        <v>9.1840000000000011</v>
      </c>
      <c r="S7046" s="2">
        <v>2</v>
      </c>
      <c r="T7046" s="2">
        <v>0.2</v>
      </c>
      <c r="U7046" s="4">
        <v>1.1479999999999988</v>
      </c>
    </row>
    <row r="7047" spans="1:21" ht="15.75" customHeight="1" x14ac:dyDescent="0.3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4">
        <v>9.2480000000000011</v>
      </c>
      <c r="S7047" s="2">
        <v>2</v>
      </c>
      <c r="T7047" s="2">
        <v>0.2</v>
      </c>
      <c r="U7047" s="4">
        <v>3.3524000000000003</v>
      </c>
    </row>
    <row r="7048" spans="1:21" ht="15.75" customHeight="1" x14ac:dyDescent="0.3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4">
        <v>99.591999999999999</v>
      </c>
      <c r="S7048" s="2">
        <v>1</v>
      </c>
      <c r="T7048" s="2">
        <v>0.2</v>
      </c>
      <c r="U7048" s="4">
        <v>2.4897999999999989</v>
      </c>
    </row>
    <row r="7049" spans="1:21" ht="15.75" customHeight="1" x14ac:dyDescent="0.3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4">
        <v>399.96</v>
      </c>
      <c r="S7049" s="2">
        <v>4</v>
      </c>
      <c r="T7049" s="2">
        <v>0</v>
      </c>
      <c r="U7049" s="4">
        <v>139.98599999999999</v>
      </c>
    </row>
    <row r="7050" spans="1:21" ht="15.75" customHeight="1" x14ac:dyDescent="0.3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4">
        <v>15.552000000000003</v>
      </c>
      <c r="S7050" s="2">
        <v>3</v>
      </c>
      <c r="T7050" s="2">
        <v>0.2</v>
      </c>
      <c r="U7050" s="4">
        <v>5.4432</v>
      </c>
    </row>
    <row r="7051" spans="1:21" ht="15.75" customHeight="1" x14ac:dyDescent="0.3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4">
        <v>14.576000000000001</v>
      </c>
      <c r="S7051" s="2">
        <v>2</v>
      </c>
      <c r="T7051" s="2">
        <v>0.2</v>
      </c>
      <c r="U7051" s="4">
        <v>2.3685999999999989</v>
      </c>
    </row>
    <row r="7052" spans="1:21" ht="15.75" customHeight="1" x14ac:dyDescent="0.3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4">
        <v>209.60000000000002</v>
      </c>
      <c r="S7052" s="2">
        <v>5</v>
      </c>
      <c r="T7052" s="2">
        <v>0.2</v>
      </c>
      <c r="U7052" s="4">
        <v>68.11999999999999</v>
      </c>
    </row>
    <row r="7053" spans="1:21" ht="15.75" customHeight="1" x14ac:dyDescent="0.3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4">
        <v>23.32</v>
      </c>
      <c r="S7053" s="2">
        <v>2</v>
      </c>
      <c r="T7053" s="2">
        <v>0</v>
      </c>
      <c r="U7053" s="4">
        <v>6.0632000000000019</v>
      </c>
    </row>
    <row r="7054" spans="1:21" ht="15.75" customHeight="1" x14ac:dyDescent="0.3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4">
        <v>30.98</v>
      </c>
      <c r="S7054" s="2">
        <v>1</v>
      </c>
      <c r="T7054" s="2">
        <v>0</v>
      </c>
      <c r="U7054" s="4">
        <v>13.940999999999999</v>
      </c>
    </row>
    <row r="7055" spans="1:21" ht="15.75" customHeight="1" x14ac:dyDescent="0.3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4">
        <v>119.96</v>
      </c>
      <c r="S7055" s="2">
        <v>4</v>
      </c>
      <c r="T7055" s="2">
        <v>0</v>
      </c>
      <c r="U7055" s="4">
        <v>25.191599999999994</v>
      </c>
    </row>
    <row r="7056" spans="1:21" ht="15.75" customHeight="1" x14ac:dyDescent="0.3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4">
        <v>363.92</v>
      </c>
      <c r="S7056" s="2">
        <v>5</v>
      </c>
      <c r="T7056" s="2">
        <v>0.2</v>
      </c>
      <c r="U7056" s="4">
        <v>-31.843000000000018</v>
      </c>
    </row>
    <row r="7057" spans="1:21" ht="15.75" customHeight="1" x14ac:dyDescent="0.3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4">
        <v>35.808</v>
      </c>
      <c r="S7057" s="2">
        <v>3</v>
      </c>
      <c r="T7057" s="2">
        <v>0.2</v>
      </c>
      <c r="U7057" s="4">
        <v>11.189999999999996</v>
      </c>
    </row>
    <row r="7058" spans="1:21" ht="15.75" customHeight="1" x14ac:dyDescent="0.3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4">
        <v>122.688</v>
      </c>
      <c r="S7058" s="2">
        <v>9</v>
      </c>
      <c r="T7058" s="2">
        <v>0.2</v>
      </c>
      <c r="U7058" s="4">
        <v>39.873599999999982</v>
      </c>
    </row>
    <row r="7059" spans="1:21" ht="15.75" customHeight="1" x14ac:dyDescent="0.3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4">
        <v>892.13600000000008</v>
      </c>
      <c r="S7059" s="2">
        <v>7</v>
      </c>
      <c r="T7059" s="2">
        <v>0.2</v>
      </c>
      <c r="U7059" s="4">
        <v>111.51699999999991</v>
      </c>
    </row>
    <row r="7060" spans="1:21" ht="15.75" customHeight="1" x14ac:dyDescent="0.3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4">
        <v>50.22</v>
      </c>
      <c r="S7060" s="2">
        <v>3</v>
      </c>
      <c r="T7060" s="2">
        <v>0</v>
      </c>
      <c r="U7060" s="4">
        <v>2.0087999999999973</v>
      </c>
    </row>
    <row r="7061" spans="1:21" ht="15.75" customHeight="1" x14ac:dyDescent="0.3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4">
        <v>83.42</v>
      </c>
      <c r="S7061" s="2">
        <v>2</v>
      </c>
      <c r="T7061" s="2">
        <v>0</v>
      </c>
      <c r="U7061" s="4">
        <v>24.191799999999994</v>
      </c>
    </row>
    <row r="7062" spans="1:21" ht="15.75" customHeight="1" x14ac:dyDescent="0.3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4">
        <v>5.8719999999999999</v>
      </c>
      <c r="S7062" s="2">
        <v>2</v>
      </c>
      <c r="T7062" s="2">
        <v>0.2</v>
      </c>
      <c r="U7062" s="4">
        <v>2.1286</v>
      </c>
    </row>
    <row r="7063" spans="1:21" ht="15.75" customHeight="1" x14ac:dyDescent="0.3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4">
        <v>12.144</v>
      </c>
      <c r="S7063" s="2">
        <v>3</v>
      </c>
      <c r="T7063" s="2">
        <v>0.2</v>
      </c>
      <c r="U7063" s="4">
        <v>4.0985999999999994</v>
      </c>
    </row>
    <row r="7064" spans="1:21" ht="15.75" customHeight="1" x14ac:dyDescent="0.3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4">
        <v>27.792000000000002</v>
      </c>
      <c r="S7064" s="2">
        <v>3</v>
      </c>
      <c r="T7064" s="2">
        <v>0.2</v>
      </c>
      <c r="U7064" s="4">
        <v>10.422000000000001</v>
      </c>
    </row>
    <row r="7065" spans="1:21" ht="15.75" customHeight="1" x14ac:dyDescent="0.3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4">
        <v>6.2080000000000002</v>
      </c>
      <c r="S7065" s="2">
        <v>2</v>
      </c>
      <c r="T7065" s="2">
        <v>0.2</v>
      </c>
      <c r="U7065" s="4">
        <v>0.69839999999999902</v>
      </c>
    </row>
    <row r="7066" spans="1:21" ht="15.75" customHeight="1" x14ac:dyDescent="0.3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4">
        <v>32.67</v>
      </c>
      <c r="S7066" s="2">
        <v>3</v>
      </c>
      <c r="T7066" s="2">
        <v>0</v>
      </c>
      <c r="U7066" s="4">
        <v>8.4942000000000011</v>
      </c>
    </row>
    <row r="7067" spans="1:21" ht="15.75" customHeight="1" x14ac:dyDescent="0.3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4">
        <v>1261.33</v>
      </c>
      <c r="S7067" s="2">
        <v>7</v>
      </c>
      <c r="T7067" s="2">
        <v>0</v>
      </c>
      <c r="U7067" s="4">
        <v>327.94580000000002</v>
      </c>
    </row>
    <row r="7068" spans="1:21" ht="15.75" customHeight="1" x14ac:dyDescent="0.3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4">
        <v>38.880000000000003</v>
      </c>
      <c r="S7068" s="2">
        <v>6</v>
      </c>
      <c r="T7068" s="2">
        <v>0</v>
      </c>
      <c r="U7068" s="4">
        <v>18.662400000000002</v>
      </c>
    </row>
    <row r="7069" spans="1:21" ht="15.75" customHeight="1" x14ac:dyDescent="0.3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4">
        <v>1.9639999999999995</v>
      </c>
      <c r="S7069" s="2">
        <v>2</v>
      </c>
      <c r="T7069" s="2">
        <v>0.8</v>
      </c>
      <c r="U7069" s="4">
        <v>-3.2406000000000006</v>
      </c>
    </row>
    <row r="7070" spans="1:21" ht="15.75" customHeight="1" x14ac:dyDescent="0.3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4">
        <v>82.656000000000006</v>
      </c>
      <c r="S7070" s="2">
        <v>9</v>
      </c>
      <c r="T7070" s="2">
        <v>0.2</v>
      </c>
      <c r="U7070" s="4">
        <v>30.996000000000002</v>
      </c>
    </row>
    <row r="7071" spans="1:21" ht="15.75" customHeight="1" x14ac:dyDescent="0.3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4">
        <v>5.98</v>
      </c>
      <c r="S7071" s="2">
        <v>1</v>
      </c>
      <c r="T7071" s="2">
        <v>0</v>
      </c>
      <c r="U7071" s="4">
        <v>2.6909999999999998</v>
      </c>
    </row>
    <row r="7072" spans="1:21" ht="15.75" customHeight="1" x14ac:dyDescent="0.3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4">
        <v>9.2480000000000011</v>
      </c>
      <c r="S7072" s="2">
        <v>2</v>
      </c>
      <c r="T7072" s="2">
        <v>0.2</v>
      </c>
      <c r="U7072" s="4">
        <v>3.3524000000000003</v>
      </c>
    </row>
    <row r="7073" spans="1:21" ht="15.75" customHeight="1" x14ac:dyDescent="0.3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4">
        <v>4.4479999999999995</v>
      </c>
      <c r="S7073" s="2">
        <v>2</v>
      </c>
      <c r="T7073" s="2">
        <v>0.2</v>
      </c>
      <c r="U7073" s="4">
        <v>0.3335999999999999</v>
      </c>
    </row>
    <row r="7074" spans="1:21" ht="15.75" customHeight="1" x14ac:dyDescent="0.3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4">
        <v>5.1840000000000011</v>
      </c>
      <c r="S7074" s="2">
        <v>1</v>
      </c>
      <c r="T7074" s="2">
        <v>0.2</v>
      </c>
      <c r="U7074" s="4">
        <v>1.8144</v>
      </c>
    </row>
    <row r="7075" spans="1:21" ht="15.75" customHeight="1" x14ac:dyDescent="0.3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4">
        <v>175.92</v>
      </c>
      <c r="S7075" s="2">
        <v>5</v>
      </c>
      <c r="T7075" s="2">
        <v>0.2</v>
      </c>
      <c r="U7075" s="4">
        <v>15.393000000000008</v>
      </c>
    </row>
    <row r="7076" spans="1:21" ht="15.75" customHeight="1" x14ac:dyDescent="0.3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4">
        <v>4.7519999999999989</v>
      </c>
      <c r="S7076" s="2">
        <v>4</v>
      </c>
      <c r="T7076" s="2">
        <v>0.8</v>
      </c>
      <c r="U7076" s="4">
        <v>-8.3160000000000025</v>
      </c>
    </row>
    <row r="7077" spans="1:21" ht="15.75" customHeight="1" x14ac:dyDescent="0.3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4">
        <v>13.344000000000001</v>
      </c>
      <c r="S7077" s="2">
        <v>2</v>
      </c>
      <c r="T7077" s="2">
        <v>0.2</v>
      </c>
      <c r="U7077" s="4">
        <v>1.0007999999999999</v>
      </c>
    </row>
    <row r="7078" spans="1:21" ht="15.75" customHeight="1" x14ac:dyDescent="0.3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4">
        <v>54.900000000000006</v>
      </c>
      <c r="S7078" s="2">
        <v>5</v>
      </c>
      <c r="T7078" s="2">
        <v>0</v>
      </c>
      <c r="U7078" s="4">
        <v>26.901000000000003</v>
      </c>
    </row>
    <row r="7079" spans="1:21" ht="15.75" customHeight="1" x14ac:dyDescent="0.3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4">
        <v>22.911000000000005</v>
      </c>
      <c r="S7079" s="2">
        <v>7</v>
      </c>
      <c r="T7079" s="2">
        <v>0.7</v>
      </c>
      <c r="U7079" s="4">
        <v>-17.565099999999994</v>
      </c>
    </row>
    <row r="7080" spans="1:21" ht="15.75" customHeight="1" x14ac:dyDescent="0.3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4">
        <v>309.45600000000002</v>
      </c>
      <c r="S7080" s="2">
        <v>9</v>
      </c>
      <c r="T7080" s="2">
        <v>0.2</v>
      </c>
      <c r="U7080" s="4">
        <v>34.813799999999944</v>
      </c>
    </row>
    <row r="7081" spans="1:21" ht="15.75" customHeight="1" x14ac:dyDescent="0.3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4">
        <v>19.456000000000003</v>
      </c>
      <c r="S7081" s="2">
        <v>4</v>
      </c>
      <c r="T7081" s="2">
        <v>0.2</v>
      </c>
      <c r="U7081" s="4">
        <v>3.4047999999999981</v>
      </c>
    </row>
    <row r="7082" spans="1:21" ht="15.75" customHeight="1" x14ac:dyDescent="0.3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4">
        <v>472.51800000000003</v>
      </c>
      <c r="S7082" s="2">
        <v>3</v>
      </c>
      <c r="T7082" s="2">
        <v>0.4</v>
      </c>
      <c r="U7082" s="4">
        <v>-149.63070000000005</v>
      </c>
    </row>
    <row r="7083" spans="1:21" ht="15.75" customHeight="1" x14ac:dyDescent="0.3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4">
        <v>1012.6800000000001</v>
      </c>
      <c r="S7083" s="2">
        <v>3</v>
      </c>
      <c r="T7083" s="2">
        <v>0.2</v>
      </c>
      <c r="U7083" s="4">
        <v>303.80400000000003</v>
      </c>
    </row>
    <row r="7084" spans="1:21" ht="15.75" customHeight="1" x14ac:dyDescent="0.3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4">
        <v>17.220000000000006</v>
      </c>
      <c r="S7084" s="2">
        <v>5</v>
      </c>
      <c r="T7084" s="2">
        <v>0.7</v>
      </c>
      <c r="U7084" s="4">
        <v>-12.628</v>
      </c>
    </row>
    <row r="7085" spans="1:21" ht="15.75" customHeight="1" x14ac:dyDescent="0.3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4">
        <v>3.52</v>
      </c>
      <c r="S7085" s="2">
        <v>2</v>
      </c>
      <c r="T7085" s="2">
        <v>0</v>
      </c>
      <c r="U7085" s="4">
        <v>1.6896</v>
      </c>
    </row>
    <row r="7086" spans="1:21" ht="15.75" customHeight="1" x14ac:dyDescent="0.3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4">
        <v>1626.1920000000002</v>
      </c>
      <c r="S7086" s="2">
        <v>9</v>
      </c>
      <c r="T7086" s="2">
        <v>0.2</v>
      </c>
      <c r="U7086" s="4">
        <v>121.96440000000001</v>
      </c>
    </row>
    <row r="7087" spans="1:21" ht="15.75" customHeight="1" x14ac:dyDescent="0.3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4">
        <v>8.5950000000000024</v>
      </c>
      <c r="S7087" s="2">
        <v>5</v>
      </c>
      <c r="T7087" s="2">
        <v>0.7</v>
      </c>
      <c r="U7087" s="4">
        <v>-6.3030000000000008</v>
      </c>
    </row>
    <row r="7088" spans="1:21" ht="15.75" customHeight="1" x14ac:dyDescent="0.3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4">
        <v>190.89600000000002</v>
      </c>
      <c r="S7088" s="2">
        <v>2</v>
      </c>
      <c r="T7088" s="2">
        <v>0.2</v>
      </c>
      <c r="U7088" s="4">
        <v>-42.951599999999999</v>
      </c>
    </row>
    <row r="7089" spans="1:21" ht="15.75" customHeight="1" x14ac:dyDescent="0.3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4">
        <v>99.87</v>
      </c>
      <c r="S7089" s="2">
        <v>3</v>
      </c>
      <c r="T7089" s="2">
        <v>0</v>
      </c>
      <c r="U7089" s="4">
        <v>23.968799999999998</v>
      </c>
    </row>
    <row r="7090" spans="1:21" ht="15.75" customHeight="1" x14ac:dyDescent="0.3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4">
        <v>79.36</v>
      </c>
      <c r="S7090" s="2">
        <v>4</v>
      </c>
      <c r="T7090" s="2">
        <v>0</v>
      </c>
      <c r="U7090" s="4">
        <v>23.807999999999993</v>
      </c>
    </row>
    <row r="7091" spans="1:21" ht="15.75" customHeight="1" x14ac:dyDescent="0.3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4">
        <v>119.96</v>
      </c>
      <c r="S7091" s="2">
        <v>1</v>
      </c>
      <c r="T7091" s="2">
        <v>0.2</v>
      </c>
      <c r="U7091" s="4">
        <v>7.4974999999999987</v>
      </c>
    </row>
    <row r="7092" spans="1:21" ht="15.75" customHeight="1" x14ac:dyDescent="0.3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4">
        <v>106.32</v>
      </c>
      <c r="S7092" s="2">
        <v>3</v>
      </c>
      <c r="T7092" s="2">
        <v>0</v>
      </c>
      <c r="U7092" s="4">
        <v>49.970399999999991</v>
      </c>
    </row>
    <row r="7093" spans="1:21" ht="15.75" customHeight="1" x14ac:dyDescent="0.3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4">
        <v>163.44</v>
      </c>
      <c r="S7093" s="2">
        <v>3</v>
      </c>
      <c r="T7093" s="2">
        <v>0</v>
      </c>
      <c r="U7093" s="4">
        <v>45.763200000000012</v>
      </c>
    </row>
    <row r="7094" spans="1:21" ht="15.75" customHeight="1" x14ac:dyDescent="0.3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4">
        <v>42.76</v>
      </c>
      <c r="S7094" s="2">
        <v>2</v>
      </c>
      <c r="T7094" s="2">
        <v>0</v>
      </c>
      <c r="U7094" s="4">
        <v>11.117599999999999</v>
      </c>
    </row>
    <row r="7095" spans="1:21" ht="15.75" customHeight="1" x14ac:dyDescent="0.3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4">
        <v>51.550000000000004</v>
      </c>
      <c r="S7095" s="2">
        <v>5</v>
      </c>
      <c r="T7095" s="2">
        <v>0</v>
      </c>
      <c r="U7095" s="4">
        <v>24.2285</v>
      </c>
    </row>
    <row r="7096" spans="1:21" ht="15.75" customHeight="1" x14ac:dyDescent="0.3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4">
        <v>479.952</v>
      </c>
      <c r="S7096" s="2">
        <v>6</v>
      </c>
      <c r="T7096" s="2">
        <v>0.2</v>
      </c>
      <c r="U7096" s="4">
        <v>89.990999999999985</v>
      </c>
    </row>
    <row r="7097" spans="1:21" ht="15.75" customHeight="1" x14ac:dyDescent="0.3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4">
        <v>146.68799999999999</v>
      </c>
      <c r="S7097" s="2">
        <v>6</v>
      </c>
      <c r="T7097" s="2">
        <v>0.2</v>
      </c>
      <c r="U7097" s="4">
        <v>55.007999999999996</v>
      </c>
    </row>
    <row r="7098" spans="1:21" ht="15.75" customHeight="1" x14ac:dyDescent="0.3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4">
        <v>276.78400000000005</v>
      </c>
      <c r="S7098" s="2">
        <v>2</v>
      </c>
      <c r="T7098" s="2">
        <v>0.2</v>
      </c>
      <c r="U7098" s="4">
        <v>89.954799999999992</v>
      </c>
    </row>
    <row r="7099" spans="1:21" ht="15.75" customHeight="1" x14ac:dyDescent="0.3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4">
        <v>25.32</v>
      </c>
      <c r="S7099" s="2">
        <v>5</v>
      </c>
      <c r="T7099" s="2">
        <v>0.2</v>
      </c>
      <c r="U7099" s="4">
        <v>9.1785000000000014</v>
      </c>
    </row>
    <row r="7100" spans="1:21" ht="15.75" customHeight="1" x14ac:dyDescent="0.3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4">
        <v>318.95999999999998</v>
      </c>
      <c r="S7100" s="2">
        <v>9</v>
      </c>
      <c r="T7100" s="2">
        <v>0</v>
      </c>
      <c r="U7100" s="4">
        <v>149.91119999999998</v>
      </c>
    </row>
    <row r="7101" spans="1:21" ht="15.75" customHeight="1" x14ac:dyDescent="0.3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4">
        <v>212.64</v>
      </c>
      <c r="S7101" s="2">
        <v>6</v>
      </c>
      <c r="T7101" s="2">
        <v>0</v>
      </c>
      <c r="U7101" s="4">
        <v>99.940799999999982</v>
      </c>
    </row>
    <row r="7102" spans="1:21" ht="15.75" customHeight="1" x14ac:dyDescent="0.3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4">
        <v>23.472000000000001</v>
      </c>
      <c r="S7102" s="2">
        <v>3</v>
      </c>
      <c r="T7102" s="2">
        <v>0.2</v>
      </c>
      <c r="U7102" s="4">
        <v>8.8019999999999978</v>
      </c>
    </row>
    <row r="7103" spans="1:21" ht="15.75" customHeight="1" x14ac:dyDescent="0.3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4">
        <v>19.648</v>
      </c>
      <c r="S7103" s="2">
        <v>2</v>
      </c>
      <c r="T7103" s="2">
        <v>0.2</v>
      </c>
      <c r="U7103" s="4">
        <v>6.6311999999999989</v>
      </c>
    </row>
    <row r="7104" spans="1:21" ht="15.75" customHeight="1" x14ac:dyDescent="0.3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4">
        <v>6.5700000000000012</v>
      </c>
      <c r="S7104" s="2">
        <v>3</v>
      </c>
      <c r="T7104" s="2">
        <v>0.7</v>
      </c>
      <c r="U7104" s="4">
        <v>-5.036999999999999</v>
      </c>
    </row>
    <row r="7105" spans="1:21" ht="15.75" customHeight="1" x14ac:dyDescent="0.3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4">
        <v>421.1</v>
      </c>
      <c r="S7105" s="2">
        <v>2</v>
      </c>
      <c r="T7105" s="2">
        <v>0</v>
      </c>
      <c r="U7105" s="4">
        <v>105.27499999999998</v>
      </c>
    </row>
    <row r="7106" spans="1:21" ht="15.75" customHeight="1" x14ac:dyDescent="0.3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4">
        <v>760.11599999999987</v>
      </c>
      <c r="S7106" s="2">
        <v>6</v>
      </c>
      <c r="T7106" s="2">
        <v>0.3</v>
      </c>
      <c r="U7106" s="4">
        <v>-43.435200000000009</v>
      </c>
    </row>
    <row r="7107" spans="1:21" ht="15.75" customHeight="1" x14ac:dyDescent="0.3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4">
        <v>38.784000000000006</v>
      </c>
      <c r="S7107" s="2">
        <v>3</v>
      </c>
      <c r="T7107" s="2">
        <v>0.2</v>
      </c>
      <c r="U7107" s="4">
        <v>7.2719999999999949</v>
      </c>
    </row>
    <row r="7108" spans="1:21" ht="15.75" customHeight="1" x14ac:dyDescent="0.3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4">
        <v>122.32799999999999</v>
      </c>
      <c r="S7108" s="2">
        <v>9</v>
      </c>
      <c r="T7108" s="2">
        <v>0.2</v>
      </c>
      <c r="U7108" s="4">
        <v>1.5291000000000032</v>
      </c>
    </row>
    <row r="7109" spans="1:21" ht="15.75" customHeight="1" x14ac:dyDescent="0.3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4">
        <v>25.98</v>
      </c>
      <c r="S7109" s="2">
        <v>2</v>
      </c>
      <c r="T7109" s="2">
        <v>0</v>
      </c>
      <c r="U7109" s="4">
        <v>0.77939999999999898</v>
      </c>
    </row>
    <row r="7110" spans="1:21" ht="15.75" customHeight="1" x14ac:dyDescent="0.3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4">
        <v>3.28</v>
      </c>
      <c r="S7110" s="2">
        <v>2</v>
      </c>
      <c r="T7110" s="2">
        <v>0</v>
      </c>
      <c r="U7110" s="4">
        <v>1.4759999999999998</v>
      </c>
    </row>
    <row r="7111" spans="1:21" ht="15.75" customHeight="1" x14ac:dyDescent="0.3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4">
        <v>459.88</v>
      </c>
      <c r="S7111" s="2">
        <v>4</v>
      </c>
      <c r="T7111" s="2">
        <v>0</v>
      </c>
      <c r="U7111" s="4">
        <v>13.796400000000006</v>
      </c>
    </row>
    <row r="7112" spans="1:21" ht="15.75" customHeight="1" x14ac:dyDescent="0.3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4">
        <v>7.76</v>
      </c>
      <c r="S7112" s="2">
        <v>2</v>
      </c>
      <c r="T7112" s="2">
        <v>0</v>
      </c>
      <c r="U7112" s="4">
        <v>2.2503999999999991</v>
      </c>
    </row>
    <row r="7113" spans="1:21" ht="15.75" customHeight="1" x14ac:dyDescent="0.3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4">
        <v>71.959999999999994</v>
      </c>
      <c r="S7113" s="2">
        <v>2</v>
      </c>
      <c r="T7113" s="2">
        <v>0</v>
      </c>
      <c r="U7113" s="4">
        <v>17.989999999999995</v>
      </c>
    </row>
    <row r="7114" spans="1:21" ht="15.75" customHeight="1" x14ac:dyDescent="0.3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4">
        <v>54.900000000000006</v>
      </c>
      <c r="S7114" s="2">
        <v>5</v>
      </c>
      <c r="T7114" s="2">
        <v>0</v>
      </c>
      <c r="U7114" s="4">
        <v>15.372000000000003</v>
      </c>
    </row>
    <row r="7115" spans="1:21" ht="15.75" customHeight="1" x14ac:dyDescent="0.3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4">
        <v>9.2799999999999994</v>
      </c>
      <c r="S7115" s="2">
        <v>2</v>
      </c>
      <c r="T7115" s="2">
        <v>0.2</v>
      </c>
      <c r="U7115" s="4">
        <v>3.2479999999999998</v>
      </c>
    </row>
    <row r="7116" spans="1:21" ht="15.75" customHeight="1" x14ac:dyDescent="0.3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4">
        <v>1685.88</v>
      </c>
      <c r="S7116" s="2">
        <v>6</v>
      </c>
      <c r="T7116" s="2">
        <v>0</v>
      </c>
      <c r="U7116" s="4">
        <v>320.31720000000001</v>
      </c>
    </row>
    <row r="7117" spans="1:21" ht="15.75" customHeight="1" x14ac:dyDescent="0.3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4">
        <v>5.7280000000000006</v>
      </c>
      <c r="S7117" s="2">
        <v>2</v>
      </c>
      <c r="T7117" s="2">
        <v>0.2</v>
      </c>
      <c r="U7117" s="4">
        <v>2.0047999999999995</v>
      </c>
    </row>
    <row r="7118" spans="1:21" ht="15.75" customHeight="1" x14ac:dyDescent="0.3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4">
        <v>61.96</v>
      </c>
      <c r="S7118" s="2">
        <v>2</v>
      </c>
      <c r="T7118" s="2">
        <v>0</v>
      </c>
      <c r="U7118" s="4">
        <v>27.881999999999998</v>
      </c>
    </row>
    <row r="7119" spans="1:21" ht="15.75" customHeight="1" x14ac:dyDescent="0.3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4">
        <v>1.3440000000000001</v>
      </c>
      <c r="S7119" s="2">
        <v>1</v>
      </c>
      <c r="T7119" s="2">
        <v>0.2</v>
      </c>
      <c r="U7119" s="4">
        <v>0.47039999999999987</v>
      </c>
    </row>
    <row r="7120" spans="1:21" ht="15.75" customHeight="1" x14ac:dyDescent="0.3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4">
        <v>17.940000000000001</v>
      </c>
      <c r="S7120" s="2">
        <v>3</v>
      </c>
      <c r="T7120" s="2">
        <v>0</v>
      </c>
      <c r="U7120" s="4">
        <v>8.7906000000000013</v>
      </c>
    </row>
    <row r="7121" spans="1:21" ht="15.75" customHeight="1" x14ac:dyDescent="0.3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4">
        <v>13.904</v>
      </c>
      <c r="S7121" s="2">
        <v>2</v>
      </c>
      <c r="T7121" s="2">
        <v>0.2</v>
      </c>
      <c r="U7121" s="4">
        <v>4.5187999999999997</v>
      </c>
    </row>
    <row r="7122" spans="1:21" ht="15.75" customHeight="1" x14ac:dyDescent="0.3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4">
        <v>67.194000000000003</v>
      </c>
      <c r="S7122" s="2">
        <v>1</v>
      </c>
      <c r="T7122" s="2">
        <v>0.7</v>
      </c>
      <c r="U7122" s="4">
        <v>-51.515399999999985</v>
      </c>
    </row>
    <row r="7123" spans="1:21" ht="15.75" customHeight="1" x14ac:dyDescent="0.3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4">
        <v>41.86</v>
      </c>
      <c r="S7123" s="2">
        <v>7</v>
      </c>
      <c r="T7123" s="2">
        <v>0</v>
      </c>
      <c r="U7123" s="4">
        <v>18.837</v>
      </c>
    </row>
    <row r="7124" spans="1:21" ht="15.75" customHeight="1" x14ac:dyDescent="0.3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4">
        <v>141.96</v>
      </c>
      <c r="S7124" s="2">
        <v>2</v>
      </c>
      <c r="T7124" s="2">
        <v>0</v>
      </c>
      <c r="U7124" s="4">
        <v>41.168399999999991</v>
      </c>
    </row>
    <row r="7125" spans="1:21" ht="15.75" customHeight="1" x14ac:dyDescent="0.3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4">
        <v>10.02</v>
      </c>
      <c r="S7125" s="2">
        <v>3</v>
      </c>
      <c r="T7125" s="2">
        <v>0</v>
      </c>
      <c r="U7125" s="4">
        <v>4.4088000000000012</v>
      </c>
    </row>
    <row r="7126" spans="1:21" ht="15.75" customHeight="1" x14ac:dyDescent="0.3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4">
        <v>144.12</v>
      </c>
      <c r="S7126" s="2">
        <v>3</v>
      </c>
      <c r="T7126" s="2">
        <v>0</v>
      </c>
      <c r="U7126" s="4">
        <v>69.177599999999984</v>
      </c>
    </row>
    <row r="7127" spans="1:21" ht="15.75" customHeight="1" x14ac:dyDescent="0.3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4">
        <v>17.940000000000001</v>
      </c>
      <c r="S7127" s="2">
        <v>3</v>
      </c>
      <c r="T7127" s="2">
        <v>0</v>
      </c>
      <c r="U7127" s="4">
        <v>8.7906000000000013</v>
      </c>
    </row>
    <row r="7128" spans="1:21" ht="15.75" customHeight="1" x14ac:dyDescent="0.3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4">
        <v>13.89</v>
      </c>
      <c r="S7128" s="2">
        <v>3</v>
      </c>
      <c r="T7128" s="2">
        <v>0</v>
      </c>
      <c r="U7128" s="4">
        <v>4.5836999999999994</v>
      </c>
    </row>
    <row r="7129" spans="1:21" ht="15.75" customHeight="1" x14ac:dyDescent="0.3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4">
        <v>16.45</v>
      </c>
      <c r="S7129" s="2">
        <v>5</v>
      </c>
      <c r="T7129" s="2">
        <v>0</v>
      </c>
      <c r="U7129" s="4">
        <v>7.5669999999999993</v>
      </c>
    </row>
    <row r="7130" spans="1:21" ht="15.75" customHeight="1" x14ac:dyDescent="0.3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4">
        <v>19.920000000000002</v>
      </c>
      <c r="S7130" s="2">
        <v>4</v>
      </c>
      <c r="T7130" s="2">
        <v>0</v>
      </c>
      <c r="U7130" s="4">
        <v>6.573599999999999</v>
      </c>
    </row>
    <row r="7131" spans="1:21" ht="15.75" customHeight="1" x14ac:dyDescent="0.3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4">
        <v>35.167999999999999</v>
      </c>
      <c r="S7131" s="2">
        <v>4</v>
      </c>
      <c r="T7131" s="2">
        <v>0.2</v>
      </c>
      <c r="U7131" s="4">
        <v>8.3524000000000012</v>
      </c>
    </row>
    <row r="7132" spans="1:21" ht="15.75" customHeight="1" x14ac:dyDescent="0.3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4">
        <v>123.08799999999999</v>
      </c>
      <c r="S7132" s="2">
        <v>7</v>
      </c>
      <c r="T7132" s="2">
        <v>0.2</v>
      </c>
      <c r="U7132" s="4">
        <v>40.003599999999999</v>
      </c>
    </row>
    <row r="7133" spans="1:21" ht="15.75" customHeight="1" x14ac:dyDescent="0.3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4">
        <v>257.94</v>
      </c>
      <c r="S7133" s="2">
        <v>3</v>
      </c>
      <c r="T7133" s="2">
        <v>0</v>
      </c>
      <c r="U7133" s="4">
        <v>67.064400000000006</v>
      </c>
    </row>
    <row r="7134" spans="1:21" ht="15.75" customHeight="1" x14ac:dyDescent="0.3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4">
        <v>1879.96</v>
      </c>
      <c r="S7134" s="2">
        <v>4</v>
      </c>
      <c r="T7134" s="2">
        <v>0</v>
      </c>
      <c r="U7134" s="4">
        <v>545.18839999999977</v>
      </c>
    </row>
    <row r="7135" spans="1:21" ht="15.75" customHeight="1" x14ac:dyDescent="0.3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4">
        <v>27.46</v>
      </c>
      <c r="S7135" s="2">
        <v>2</v>
      </c>
      <c r="T7135" s="2">
        <v>0</v>
      </c>
      <c r="U7135" s="4">
        <v>9.8856000000000002</v>
      </c>
    </row>
    <row r="7136" spans="1:21" ht="15.75" customHeight="1" x14ac:dyDescent="0.3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4">
        <v>89.98</v>
      </c>
      <c r="S7136" s="2">
        <v>2</v>
      </c>
      <c r="T7136" s="2">
        <v>0</v>
      </c>
      <c r="U7136" s="4">
        <v>43.190399999999997</v>
      </c>
    </row>
    <row r="7137" spans="1:21" ht="15.75" customHeight="1" x14ac:dyDescent="0.3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4">
        <v>828.59999999999991</v>
      </c>
      <c r="S7137" s="2">
        <v>3</v>
      </c>
      <c r="T7137" s="2">
        <v>0</v>
      </c>
      <c r="U7137" s="4">
        <v>240.29399999999995</v>
      </c>
    </row>
    <row r="7138" spans="1:21" ht="15.75" customHeight="1" x14ac:dyDescent="0.3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4">
        <v>7.2300000000000022</v>
      </c>
      <c r="S7138" s="2">
        <v>5</v>
      </c>
      <c r="T7138" s="2">
        <v>0.7</v>
      </c>
      <c r="U7138" s="4">
        <v>-5.7840000000000007</v>
      </c>
    </row>
    <row r="7139" spans="1:21" ht="15.75" customHeight="1" x14ac:dyDescent="0.3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4">
        <v>17.440000000000001</v>
      </c>
      <c r="S7139" s="2">
        <v>2</v>
      </c>
      <c r="T7139" s="2">
        <v>0.2</v>
      </c>
      <c r="U7139" s="4">
        <v>1.3079999999999989</v>
      </c>
    </row>
    <row r="7140" spans="1:21" ht="15.75" customHeight="1" x14ac:dyDescent="0.3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4">
        <v>62.88000000000001</v>
      </c>
      <c r="S7140" s="2">
        <v>4</v>
      </c>
      <c r="T7140" s="2">
        <v>0.7</v>
      </c>
      <c r="U7140" s="4">
        <v>-50.304000000000002</v>
      </c>
    </row>
    <row r="7141" spans="1:21" ht="15.75" customHeight="1" x14ac:dyDescent="0.3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4">
        <v>290.35200000000003</v>
      </c>
      <c r="S7141" s="2">
        <v>3</v>
      </c>
      <c r="T7141" s="2">
        <v>0.2</v>
      </c>
      <c r="U7141" s="4">
        <v>-36.294000000000011</v>
      </c>
    </row>
    <row r="7142" spans="1:21" ht="15.75" customHeight="1" x14ac:dyDescent="0.3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4">
        <v>113.52</v>
      </c>
      <c r="S7142" s="2">
        <v>4</v>
      </c>
      <c r="T7142" s="2">
        <v>0</v>
      </c>
      <c r="U7142" s="4">
        <v>46.543199999999999</v>
      </c>
    </row>
    <row r="7143" spans="1:21" ht="15.75" customHeight="1" x14ac:dyDescent="0.3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4">
        <v>135.29999999999998</v>
      </c>
      <c r="S7143" s="2">
        <v>5</v>
      </c>
      <c r="T7143" s="2">
        <v>0</v>
      </c>
      <c r="U7143" s="4">
        <v>37.883999999999993</v>
      </c>
    </row>
    <row r="7144" spans="1:21" ht="15.75" customHeight="1" x14ac:dyDescent="0.3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4">
        <v>111.15</v>
      </c>
      <c r="S7144" s="2">
        <v>5</v>
      </c>
      <c r="T7144" s="2">
        <v>0</v>
      </c>
      <c r="U7144" s="4">
        <v>48.906000000000006</v>
      </c>
    </row>
    <row r="7145" spans="1:21" ht="15.75" customHeight="1" x14ac:dyDescent="0.3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4">
        <v>776.84999999999991</v>
      </c>
      <c r="S7145" s="2">
        <v>5</v>
      </c>
      <c r="T7145" s="2">
        <v>0.4</v>
      </c>
      <c r="U7145" s="4">
        <v>-181.26499999999999</v>
      </c>
    </row>
    <row r="7146" spans="1:21" ht="15.75" customHeight="1" x14ac:dyDescent="0.3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4">
        <v>12.294</v>
      </c>
      <c r="S7146" s="2">
        <v>1</v>
      </c>
      <c r="T7146" s="2">
        <v>0.7</v>
      </c>
      <c r="U7146" s="4">
        <v>-8.6057999999999986</v>
      </c>
    </row>
    <row r="7147" spans="1:21" ht="15.75" customHeight="1" x14ac:dyDescent="0.3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4">
        <v>154.76400000000001</v>
      </c>
      <c r="S7147" s="2">
        <v>3</v>
      </c>
      <c r="T7147" s="2">
        <v>0.4</v>
      </c>
      <c r="U7147" s="4">
        <v>-46.429200000000023</v>
      </c>
    </row>
    <row r="7148" spans="1:21" ht="15.75" customHeight="1" x14ac:dyDescent="0.3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4">
        <v>43.28</v>
      </c>
      <c r="S7148" s="2">
        <v>1</v>
      </c>
      <c r="T7148" s="2">
        <v>0.2</v>
      </c>
      <c r="U7148" s="4">
        <v>3.2460000000000022</v>
      </c>
    </row>
    <row r="7149" spans="1:21" ht="15.75" customHeight="1" x14ac:dyDescent="0.3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4">
        <v>92.94</v>
      </c>
      <c r="S7149" s="2">
        <v>3</v>
      </c>
      <c r="T7149" s="2">
        <v>0</v>
      </c>
      <c r="U7149" s="4">
        <v>41.822999999999993</v>
      </c>
    </row>
    <row r="7150" spans="1:21" ht="15.75" customHeight="1" x14ac:dyDescent="0.3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4">
        <v>52.56</v>
      </c>
      <c r="S7150" s="2">
        <v>3</v>
      </c>
      <c r="T7150" s="2">
        <v>0</v>
      </c>
      <c r="U7150" s="4">
        <v>18.396000000000001</v>
      </c>
    </row>
    <row r="7151" spans="1:21" ht="15.75" customHeight="1" x14ac:dyDescent="0.3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4">
        <v>971.88000000000011</v>
      </c>
      <c r="S7151" s="2">
        <v>3</v>
      </c>
      <c r="T7151" s="2">
        <v>0.2</v>
      </c>
      <c r="U7151" s="4">
        <v>109.33649999999994</v>
      </c>
    </row>
    <row r="7152" spans="1:21" ht="15.75" customHeight="1" x14ac:dyDescent="0.3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4">
        <v>141.96</v>
      </c>
      <c r="S7152" s="2">
        <v>2</v>
      </c>
      <c r="T7152" s="2">
        <v>0</v>
      </c>
      <c r="U7152" s="4">
        <v>35.490000000000009</v>
      </c>
    </row>
    <row r="7153" spans="1:21" ht="15.75" customHeight="1" x14ac:dyDescent="0.3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4">
        <v>182.55</v>
      </c>
      <c r="S7153" s="2">
        <v>2</v>
      </c>
      <c r="T7153" s="2">
        <v>0.5</v>
      </c>
      <c r="U7153" s="4">
        <v>-135.08699999999999</v>
      </c>
    </row>
    <row r="7154" spans="1:21" ht="15.75" customHeight="1" x14ac:dyDescent="0.3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4">
        <v>88.768000000000001</v>
      </c>
      <c r="S7154" s="2">
        <v>2</v>
      </c>
      <c r="T7154" s="2">
        <v>0.2</v>
      </c>
      <c r="U7154" s="4">
        <v>31.068799999999996</v>
      </c>
    </row>
    <row r="7155" spans="1:21" ht="15.75" customHeight="1" x14ac:dyDescent="0.3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4">
        <v>53.087999999999994</v>
      </c>
      <c r="S7155" s="2">
        <v>7</v>
      </c>
      <c r="T7155" s="2">
        <v>0.8</v>
      </c>
      <c r="U7155" s="4">
        <v>-108.8304</v>
      </c>
    </row>
    <row r="7156" spans="1:21" ht="15.75" customHeight="1" x14ac:dyDescent="0.3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4">
        <v>275.88</v>
      </c>
      <c r="S7156" s="2">
        <v>6</v>
      </c>
      <c r="T7156" s="2">
        <v>0</v>
      </c>
      <c r="U7156" s="4">
        <v>46.899599999999964</v>
      </c>
    </row>
    <row r="7157" spans="1:21" ht="15.75" customHeight="1" x14ac:dyDescent="0.3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4">
        <v>157.89999999999998</v>
      </c>
      <c r="S7157" s="2">
        <v>5</v>
      </c>
      <c r="T7157" s="2">
        <v>0</v>
      </c>
      <c r="U7157" s="4">
        <v>74.212999999999994</v>
      </c>
    </row>
    <row r="7158" spans="1:21" ht="15.75" customHeight="1" x14ac:dyDescent="0.3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4">
        <v>4.91</v>
      </c>
      <c r="S7158" s="2">
        <v>1</v>
      </c>
      <c r="T7158" s="2">
        <v>0</v>
      </c>
      <c r="U7158" s="4">
        <v>2.4058999999999999</v>
      </c>
    </row>
    <row r="7159" spans="1:21" ht="15.75" customHeight="1" x14ac:dyDescent="0.3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4">
        <v>87.92</v>
      </c>
      <c r="S7159" s="2">
        <v>4</v>
      </c>
      <c r="T7159" s="2">
        <v>0</v>
      </c>
      <c r="U7159" s="4">
        <v>0.87919999999999732</v>
      </c>
    </row>
    <row r="7160" spans="1:21" ht="15.75" customHeight="1" x14ac:dyDescent="0.3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4">
        <v>5.98</v>
      </c>
      <c r="S7160" s="2">
        <v>1</v>
      </c>
      <c r="T7160" s="2">
        <v>0</v>
      </c>
      <c r="U7160" s="4">
        <v>2.9302000000000001</v>
      </c>
    </row>
    <row r="7161" spans="1:21" ht="15.75" customHeight="1" x14ac:dyDescent="0.3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4">
        <v>222.38400000000001</v>
      </c>
      <c r="S7161" s="2">
        <v>2</v>
      </c>
      <c r="T7161" s="2">
        <v>0.2</v>
      </c>
      <c r="U7161" s="4">
        <v>16.678799999999995</v>
      </c>
    </row>
    <row r="7162" spans="1:21" ht="15.75" customHeight="1" x14ac:dyDescent="0.3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4">
        <v>16</v>
      </c>
      <c r="S7162" s="2">
        <v>4</v>
      </c>
      <c r="T7162" s="2">
        <v>0.2</v>
      </c>
      <c r="U7162" s="4">
        <v>5.6</v>
      </c>
    </row>
    <row r="7163" spans="1:21" ht="15.75" customHeight="1" x14ac:dyDescent="0.3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4">
        <v>21.84</v>
      </c>
      <c r="S7163" s="2">
        <v>3</v>
      </c>
      <c r="T7163" s="2">
        <v>0</v>
      </c>
      <c r="U7163" s="4">
        <v>10.92</v>
      </c>
    </row>
    <row r="7164" spans="1:21" ht="15.75" customHeight="1" x14ac:dyDescent="0.3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4">
        <v>15.600000000000001</v>
      </c>
      <c r="S7164" s="2">
        <v>5</v>
      </c>
      <c r="T7164" s="2">
        <v>0</v>
      </c>
      <c r="U7164" s="4">
        <v>7.6440000000000001</v>
      </c>
    </row>
    <row r="7165" spans="1:21" ht="15.75" customHeight="1" x14ac:dyDescent="0.3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4">
        <v>247.84</v>
      </c>
      <c r="S7165" s="2">
        <v>8</v>
      </c>
      <c r="T7165" s="2">
        <v>0</v>
      </c>
      <c r="U7165" s="4">
        <v>121.44159999999999</v>
      </c>
    </row>
    <row r="7166" spans="1:21" ht="15.75" customHeight="1" x14ac:dyDescent="0.3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4">
        <v>9.9120000000000008</v>
      </c>
      <c r="S7166" s="2">
        <v>3</v>
      </c>
      <c r="T7166" s="2">
        <v>0.2</v>
      </c>
      <c r="U7166" s="4">
        <v>3.3452999999999995</v>
      </c>
    </row>
    <row r="7167" spans="1:21" ht="15.75" customHeight="1" x14ac:dyDescent="0.3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4">
        <v>69.52</v>
      </c>
      <c r="S7167" s="2">
        <v>2</v>
      </c>
      <c r="T7167" s="2">
        <v>0</v>
      </c>
      <c r="U7167" s="4">
        <v>17.379999999999995</v>
      </c>
    </row>
    <row r="7168" spans="1:21" ht="15.75" customHeight="1" x14ac:dyDescent="0.3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4">
        <v>11.52</v>
      </c>
      <c r="S7168" s="2">
        <v>4</v>
      </c>
      <c r="T7168" s="2">
        <v>0</v>
      </c>
      <c r="U7168" s="4">
        <v>3.2256</v>
      </c>
    </row>
    <row r="7169" spans="1:21" ht="15.75" customHeight="1" x14ac:dyDescent="0.3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4">
        <v>717.72</v>
      </c>
      <c r="S7169" s="2">
        <v>3</v>
      </c>
      <c r="T7169" s="2">
        <v>0.2</v>
      </c>
      <c r="U7169" s="4">
        <v>71.77200000000002</v>
      </c>
    </row>
    <row r="7170" spans="1:21" ht="15.75" customHeight="1" x14ac:dyDescent="0.3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4">
        <v>236.5</v>
      </c>
      <c r="S7170" s="2">
        <v>10</v>
      </c>
      <c r="T7170" s="2">
        <v>0</v>
      </c>
      <c r="U7170" s="4">
        <v>68.584999999999994</v>
      </c>
    </row>
    <row r="7171" spans="1:21" ht="15.75" customHeight="1" x14ac:dyDescent="0.3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4">
        <v>170.35200000000003</v>
      </c>
      <c r="S7171" s="2">
        <v>3</v>
      </c>
      <c r="T7171" s="2">
        <v>0.2</v>
      </c>
      <c r="U7171" s="4">
        <v>19.164599999999979</v>
      </c>
    </row>
    <row r="7172" spans="1:21" ht="15.75" customHeight="1" x14ac:dyDescent="0.3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4">
        <v>145.76400000000001</v>
      </c>
      <c r="S7172" s="2">
        <v>2</v>
      </c>
      <c r="T7172" s="2">
        <v>0.1</v>
      </c>
      <c r="U7172" s="4">
        <v>3.2392000000000074</v>
      </c>
    </row>
    <row r="7173" spans="1:21" ht="15.75" customHeight="1" x14ac:dyDescent="0.3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4">
        <v>107.97</v>
      </c>
      <c r="S7173" s="2">
        <v>3</v>
      </c>
      <c r="T7173" s="2">
        <v>0</v>
      </c>
      <c r="U7173" s="4">
        <v>22.6737</v>
      </c>
    </row>
    <row r="7174" spans="1:21" ht="15.75" customHeight="1" x14ac:dyDescent="0.3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4">
        <v>143.96</v>
      </c>
      <c r="S7174" s="2">
        <v>5</v>
      </c>
      <c r="T7174" s="2">
        <v>0.2</v>
      </c>
      <c r="U7174" s="4">
        <v>1.7995000000000019</v>
      </c>
    </row>
    <row r="7175" spans="1:21" ht="15.75" customHeight="1" x14ac:dyDescent="0.3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4">
        <v>2399.96</v>
      </c>
      <c r="S7175" s="2">
        <v>5</v>
      </c>
      <c r="T7175" s="2">
        <v>0.2</v>
      </c>
      <c r="U7175" s="4">
        <v>569.99050000000011</v>
      </c>
    </row>
    <row r="7176" spans="1:21" ht="15.75" customHeight="1" x14ac:dyDescent="0.3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4">
        <v>74.352000000000004</v>
      </c>
      <c r="S7176" s="2">
        <v>3</v>
      </c>
      <c r="T7176" s="2">
        <v>0.2</v>
      </c>
      <c r="U7176" s="4">
        <v>23.234999999999992</v>
      </c>
    </row>
    <row r="7177" spans="1:21" ht="15.75" customHeight="1" x14ac:dyDescent="0.3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4">
        <v>87.167999999999978</v>
      </c>
      <c r="S7177" s="2">
        <v>8</v>
      </c>
      <c r="T7177" s="2">
        <v>0.8</v>
      </c>
      <c r="U7177" s="4">
        <v>-226.63679999999999</v>
      </c>
    </row>
    <row r="7178" spans="1:21" ht="15.75" customHeight="1" x14ac:dyDescent="0.3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4">
        <v>32.231999999999999</v>
      </c>
      <c r="S7178" s="2">
        <v>3</v>
      </c>
      <c r="T7178" s="2">
        <v>0.2</v>
      </c>
      <c r="U7178" s="4">
        <v>2.4173999999999989</v>
      </c>
    </row>
    <row r="7179" spans="1:21" ht="15.75" customHeight="1" x14ac:dyDescent="0.3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4">
        <v>2.2020000000000004</v>
      </c>
      <c r="S7179" s="2">
        <v>2</v>
      </c>
      <c r="T7179" s="2">
        <v>0.7</v>
      </c>
      <c r="U7179" s="4">
        <v>-1.5413999999999999</v>
      </c>
    </row>
    <row r="7180" spans="1:21" ht="15.75" customHeight="1" x14ac:dyDescent="0.3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4">
        <v>9.3960000000000008</v>
      </c>
      <c r="S7180" s="2">
        <v>3</v>
      </c>
      <c r="T7180" s="2">
        <v>0.7</v>
      </c>
      <c r="U7180" s="4">
        <v>-7.5167999999999964</v>
      </c>
    </row>
    <row r="7181" spans="1:21" ht="15.75" customHeight="1" x14ac:dyDescent="0.3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4">
        <v>89.97</v>
      </c>
      <c r="S7181" s="2">
        <v>3</v>
      </c>
      <c r="T7181" s="2">
        <v>0</v>
      </c>
      <c r="U7181" s="4">
        <v>25.191600000000005</v>
      </c>
    </row>
    <row r="7182" spans="1:21" ht="15.75" customHeight="1" x14ac:dyDescent="0.3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4">
        <v>12.78</v>
      </c>
      <c r="S7182" s="2">
        <v>3</v>
      </c>
      <c r="T7182" s="2">
        <v>0</v>
      </c>
      <c r="U7182" s="4">
        <v>5.2397999999999998</v>
      </c>
    </row>
    <row r="7183" spans="1:21" ht="15.75" customHeight="1" x14ac:dyDescent="0.3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4">
        <v>40</v>
      </c>
      <c r="S7183" s="2">
        <v>2</v>
      </c>
      <c r="T7183" s="2">
        <v>0.2</v>
      </c>
      <c r="U7183" s="4">
        <v>0.5</v>
      </c>
    </row>
    <row r="7184" spans="1:21" ht="15.75" customHeight="1" x14ac:dyDescent="0.3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4">
        <v>23.24</v>
      </c>
      <c r="S7184" s="2">
        <v>5</v>
      </c>
      <c r="T7184" s="2">
        <v>0.2</v>
      </c>
      <c r="U7184" s="4">
        <v>7.5529999999999982</v>
      </c>
    </row>
    <row r="7185" spans="1:21" ht="15.75" customHeight="1" x14ac:dyDescent="0.3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4">
        <v>908.82</v>
      </c>
      <c r="S7185" s="2">
        <v>9</v>
      </c>
      <c r="T7185" s="2">
        <v>0</v>
      </c>
      <c r="U7185" s="4">
        <v>227.20500000000004</v>
      </c>
    </row>
    <row r="7186" spans="1:21" ht="15.75" customHeight="1" x14ac:dyDescent="0.3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4">
        <v>5.5520000000000005</v>
      </c>
      <c r="S7186" s="2">
        <v>2</v>
      </c>
      <c r="T7186" s="2">
        <v>0.2</v>
      </c>
      <c r="U7186" s="4">
        <v>-1.0410000000000006</v>
      </c>
    </row>
    <row r="7187" spans="1:21" ht="15.75" customHeight="1" x14ac:dyDescent="0.3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4">
        <v>8.016</v>
      </c>
      <c r="S7187" s="2">
        <v>3</v>
      </c>
      <c r="T7187" s="2">
        <v>0.2</v>
      </c>
      <c r="U7187" s="4">
        <v>1.0019999999999993</v>
      </c>
    </row>
    <row r="7188" spans="1:21" ht="15.75" customHeight="1" x14ac:dyDescent="0.3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4">
        <v>74.591999999999999</v>
      </c>
      <c r="S7188" s="2">
        <v>4</v>
      </c>
      <c r="T7188" s="2">
        <v>0.3</v>
      </c>
      <c r="U7188" s="4">
        <v>-2.1312000000000033</v>
      </c>
    </row>
    <row r="7189" spans="1:21" ht="15.75" customHeight="1" x14ac:dyDescent="0.3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4">
        <v>16.784000000000002</v>
      </c>
      <c r="S7189" s="2">
        <v>2</v>
      </c>
      <c r="T7189" s="2">
        <v>0.6</v>
      </c>
      <c r="U7189" s="4">
        <v>-22.238800000000001</v>
      </c>
    </row>
    <row r="7190" spans="1:21" ht="15.75" customHeight="1" x14ac:dyDescent="0.3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4">
        <v>38.86399999999999</v>
      </c>
      <c r="S7190" s="2">
        <v>4</v>
      </c>
      <c r="T7190" s="2">
        <v>0.8</v>
      </c>
      <c r="U7190" s="4">
        <v>-99.103200000000044</v>
      </c>
    </row>
    <row r="7191" spans="1:21" ht="15.75" customHeight="1" x14ac:dyDescent="0.3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4">
        <v>203.976</v>
      </c>
      <c r="S7191" s="2">
        <v>3</v>
      </c>
      <c r="T7191" s="2">
        <v>0.2</v>
      </c>
      <c r="U7191" s="4">
        <v>25.496999999999986</v>
      </c>
    </row>
    <row r="7192" spans="1:21" ht="15.75" customHeight="1" x14ac:dyDescent="0.3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4">
        <v>674.35200000000009</v>
      </c>
      <c r="S7192" s="2">
        <v>3</v>
      </c>
      <c r="T7192" s="2">
        <v>0.2</v>
      </c>
      <c r="U7192" s="4">
        <v>-8.4294000000000153</v>
      </c>
    </row>
    <row r="7193" spans="1:21" ht="15.75" customHeight="1" x14ac:dyDescent="0.3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4">
        <v>5.3880000000000008</v>
      </c>
      <c r="S7193" s="2">
        <v>4</v>
      </c>
      <c r="T7193" s="2">
        <v>0.7</v>
      </c>
      <c r="U7193" s="4">
        <v>-4.49</v>
      </c>
    </row>
    <row r="7194" spans="1:21" ht="15.75" customHeight="1" x14ac:dyDescent="0.3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4">
        <v>30.975999999999999</v>
      </c>
      <c r="S7194" s="2">
        <v>8</v>
      </c>
      <c r="T7194" s="2">
        <v>0.2</v>
      </c>
      <c r="U7194" s="4">
        <v>5.0335999999999999</v>
      </c>
    </row>
    <row r="7195" spans="1:21" ht="15.75" customHeight="1" x14ac:dyDescent="0.3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4">
        <v>1350.1200000000001</v>
      </c>
      <c r="S7195" s="2">
        <v>6</v>
      </c>
      <c r="T7195" s="2">
        <v>0</v>
      </c>
      <c r="U7195" s="4">
        <v>175.51560000000001</v>
      </c>
    </row>
    <row r="7196" spans="1:21" ht="15.75" customHeight="1" x14ac:dyDescent="0.3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4">
        <v>15.92</v>
      </c>
      <c r="S7196" s="2">
        <v>4</v>
      </c>
      <c r="T7196" s="2">
        <v>0</v>
      </c>
      <c r="U7196" s="4">
        <v>7.4824000000000002</v>
      </c>
    </row>
    <row r="7197" spans="1:21" ht="15.75" customHeight="1" x14ac:dyDescent="0.3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4">
        <v>19.54</v>
      </c>
      <c r="S7197" s="2">
        <v>2</v>
      </c>
      <c r="T7197" s="2">
        <v>0</v>
      </c>
      <c r="U7197" s="4">
        <v>7.2297999999999991</v>
      </c>
    </row>
    <row r="7198" spans="1:21" ht="15.75" customHeight="1" x14ac:dyDescent="0.3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4">
        <v>21.400000000000002</v>
      </c>
      <c r="S7198" s="2">
        <v>5</v>
      </c>
      <c r="T7198" s="2">
        <v>0</v>
      </c>
      <c r="U7198" s="4">
        <v>6.2059999999999977</v>
      </c>
    </row>
    <row r="7199" spans="1:21" ht="15.75" customHeight="1" x14ac:dyDescent="0.3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4">
        <v>12.6</v>
      </c>
      <c r="S7199" s="2">
        <v>2</v>
      </c>
      <c r="T7199" s="2">
        <v>0</v>
      </c>
      <c r="U7199" s="4">
        <v>5.7959999999999994</v>
      </c>
    </row>
    <row r="7200" spans="1:21" ht="15.75" customHeight="1" x14ac:dyDescent="0.3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4">
        <v>11.96</v>
      </c>
      <c r="S7200" s="2">
        <v>2</v>
      </c>
      <c r="T7200" s="2">
        <v>0</v>
      </c>
      <c r="U7200" s="4">
        <v>3.1096000000000004</v>
      </c>
    </row>
    <row r="7201" spans="1:21" ht="15.75" customHeight="1" x14ac:dyDescent="0.3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4">
        <v>138</v>
      </c>
      <c r="S7201" s="2">
        <v>2</v>
      </c>
      <c r="T7201" s="2">
        <v>0</v>
      </c>
      <c r="U7201" s="4">
        <v>34.5</v>
      </c>
    </row>
    <row r="7202" spans="1:21" ht="15.75" customHeight="1" x14ac:dyDescent="0.3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4">
        <v>116.75999999999999</v>
      </c>
      <c r="S7202" s="2">
        <v>1</v>
      </c>
      <c r="T7202" s="2">
        <v>0.2</v>
      </c>
      <c r="U7202" s="4">
        <v>14.594999999999985</v>
      </c>
    </row>
    <row r="7203" spans="1:21" ht="15.75" customHeight="1" x14ac:dyDescent="0.3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4">
        <v>331.02300000000008</v>
      </c>
      <c r="S7203" s="2">
        <v>7</v>
      </c>
      <c r="T7203" s="2">
        <v>0.45</v>
      </c>
      <c r="U7203" s="4">
        <v>-114.35339999999997</v>
      </c>
    </row>
    <row r="7204" spans="1:21" ht="15.75" customHeight="1" x14ac:dyDescent="0.3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4">
        <v>756.80000000000007</v>
      </c>
      <c r="S7204" s="2">
        <v>5</v>
      </c>
      <c r="T7204" s="2">
        <v>0</v>
      </c>
      <c r="U7204" s="4">
        <v>75.679999999999978</v>
      </c>
    </row>
    <row r="7205" spans="1:21" ht="15.75" customHeight="1" x14ac:dyDescent="0.3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4">
        <v>8.7360000000000007</v>
      </c>
      <c r="S7205" s="2">
        <v>3</v>
      </c>
      <c r="T7205" s="2">
        <v>0.6</v>
      </c>
      <c r="U7205" s="4">
        <v>-4.804800000000002</v>
      </c>
    </row>
    <row r="7206" spans="1:21" ht="15.75" customHeight="1" x14ac:dyDescent="0.3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4">
        <v>6.08</v>
      </c>
      <c r="S7206" s="2">
        <v>2</v>
      </c>
      <c r="T7206" s="2">
        <v>0</v>
      </c>
      <c r="U7206" s="4">
        <v>2.0671999999999997</v>
      </c>
    </row>
    <row r="7207" spans="1:21" ht="15.75" customHeight="1" x14ac:dyDescent="0.3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4">
        <v>17.46</v>
      </c>
      <c r="S7207" s="2">
        <v>2</v>
      </c>
      <c r="T7207" s="2">
        <v>0</v>
      </c>
      <c r="U7207" s="4">
        <v>5.936399999999999</v>
      </c>
    </row>
    <row r="7208" spans="1:21" ht="15.75" customHeight="1" x14ac:dyDescent="0.3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4">
        <v>369.16</v>
      </c>
      <c r="S7208" s="2">
        <v>11</v>
      </c>
      <c r="T7208" s="2">
        <v>0.2</v>
      </c>
      <c r="U7208" s="4">
        <v>32.301500000000019</v>
      </c>
    </row>
    <row r="7209" spans="1:21" ht="15.75" customHeight="1" x14ac:dyDescent="0.3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4">
        <v>2.9120000000000004</v>
      </c>
      <c r="S7209" s="2">
        <v>2</v>
      </c>
      <c r="T7209" s="2">
        <v>0.2</v>
      </c>
      <c r="U7209" s="4">
        <v>0.90999999999999981</v>
      </c>
    </row>
    <row r="7210" spans="1:21" ht="15.75" customHeight="1" x14ac:dyDescent="0.3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4">
        <v>20.736000000000004</v>
      </c>
      <c r="S7210" s="2">
        <v>4</v>
      </c>
      <c r="T7210" s="2">
        <v>0.2</v>
      </c>
      <c r="U7210" s="4">
        <v>7.2576000000000001</v>
      </c>
    </row>
    <row r="7211" spans="1:21" ht="15.75" customHeight="1" x14ac:dyDescent="0.3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4">
        <v>9.5680000000000014</v>
      </c>
      <c r="S7211" s="2">
        <v>2</v>
      </c>
      <c r="T7211" s="2">
        <v>0.2</v>
      </c>
      <c r="U7211" s="4">
        <v>2.9899999999999993</v>
      </c>
    </row>
    <row r="7212" spans="1:21" ht="15.75" customHeight="1" x14ac:dyDescent="0.3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4">
        <v>30.18</v>
      </c>
      <c r="S7212" s="2">
        <v>3</v>
      </c>
      <c r="T7212" s="2">
        <v>0</v>
      </c>
      <c r="U7212" s="4">
        <v>13.8828</v>
      </c>
    </row>
    <row r="7213" spans="1:21" ht="15.75" customHeight="1" x14ac:dyDescent="0.3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4">
        <v>51.648000000000003</v>
      </c>
      <c r="S7213" s="2">
        <v>12</v>
      </c>
      <c r="T7213" s="2">
        <v>0.2</v>
      </c>
      <c r="U7213" s="4">
        <v>18.7224</v>
      </c>
    </row>
    <row r="7214" spans="1:21" ht="15.75" customHeight="1" x14ac:dyDescent="0.3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4">
        <v>11.231999999999999</v>
      </c>
      <c r="S7214" s="2">
        <v>3</v>
      </c>
      <c r="T7214" s="2">
        <v>0.2</v>
      </c>
      <c r="U7214" s="4">
        <v>3.9312000000000005</v>
      </c>
    </row>
    <row r="7215" spans="1:21" ht="15.75" customHeight="1" x14ac:dyDescent="0.3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4">
        <v>14.73</v>
      </c>
      <c r="S7215" s="2">
        <v>3</v>
      </c>
      <c r="T7215" s="2">
        <v>0</v>
      </c>
      <c r="U7215" s="4">
        <v>7.2176999999999998</v>
      </c>
    </row>
    <row r="7216" spans="1:21" ht="15.75" customHeight="1" x14ac:dyDescent="0.3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4">
        <v>16.399999999999999</v>
      </c>
      <c r="S7216" s="2">
        <v>5</v>
      </c>
      <c r="T7216" s="2">
        <v>0</v>
      </c>
      <c r="U7216" s="4">
        <v>4.7559999999999985</v>
      </c>
    </row>
    <row r="7217" spans="1:21" ht="15.75" customHeight="1" x14ac:dyDescent="0.3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4">
        <v>25.92</v>
      </c>
      <c r="S7217" s="2">
        <v>4</v>
      </c>
      <c r="T7217" s="2">
        <v>0</v>
      </c>
      <c r="U7217" s="4">
        <v>12.441600000000001</v>
      </c>
    </row>
    <row r="7218" spans="1:21" ht="15.75" customHeight="1" x14ac:dyDescent="0.3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4">
        <v>8.82</v>
      </c>
      <c r="S7218" s="2">
        <v>3</v>
      </c>
      <c r="T7218" s="2">
        <v>0</v>
      </c>
      <c r="U7218" s="4">
        <v>2.5577999999999994</v>
      </c>
    </row>
    <row r="7219" spans="1:21" ht="15.75" customHeight="1" x14ac:dyDescent="0.3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4">
        <v>62.496000000000009</v>
      </c>
      <c r="S7219" s="2">
        <v>2</v>
      </c>
      <c r="T7219" s="2">
        <v>0.2</v>
      </c>
      <c r="U7219" s="4">
        <v>21.873599999999996</v>
      </c>
    </row>
    <row r="7220" spans="1:21" ht="15.75" customHeight="1" x14ac:dyDescent="0.3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4">
        <v>339.96</v>
      </c>
      <c r="S7220" s="2">
        <v>4</v>
      </c>
      <c r="T7220" s="2">
        <v>0</v>
      </c>
      <c r="U7220" s="4">
        <v>122.38559999999998</v>
      </c>
    </row>
    <row r="7221" spans="1:21" ht="15.75" customHeight="1" x14ac:dyDescent="0.3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4">
        <v>49.568000000000005</v>
      </c>
      <c r="S7221" s="2">
        <v>2</v>
      </c>
      <c r="T7221" s="2">
        <v>0.2</v>
      </c>
      <c r="U7221" s="4">
        <v>17.348799999999997</v>
      </c>
    </row>
    <row r="7222" spans="1:21" ht="15.75" customHeight="1" x14ac:dyDescent="0.3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4">
        <v>274.49100000000004</v>
      </c>
      <c r="S7222" s="2">
        <v>3</v>
      </c>
      <c r="T7222" s="2">
        <v>0.7</v>
      </c>
      <c r="U7222" s="4">
        <v>-228.74250000000006</v>
      </c>
    </row>
    <row r="7223" spans="1:21" ht="15.75" customHeight="1" x14ac:dyDescent="0.3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4">
        <v>137.94</v>
      </c>
      <c r="S7223" s="2">
        <v>3</v>
      </c>
      <c r="T7223" s="2">
        <v>0</v>
      </c>
      <c r="U7223" s="4">
        <v>35.864399999999996</v>
      </c>
    </row>
    <row r="7224" spans="1:21" ht="15.75" customHeight="1" x14ac:dyDescent="0.3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4">
        <v>40.68</v>
      </c>
      <c r="S7224" s="2">
        <v>3</v>
      </c>
      <c r="T7224" s="2">
        <v>0.2</v>
      </c>
      <c r="U7224" s="4">
        <v>-7.1190000000000015</v>
      </c>
    </row>
    <row r="7225" spans="1:21" ht="15.75" customHeight="1" x14ac:dyDescent="0.3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4">
        <v>110.376</v>
      </c>
      <c r="S7225" s="2">
        <v>3</v>
      </c>
      <c r="T7225" s="2">
        <v>0.2</v>
      </c>
      <c r="U7225" s="4">
        <v>12.417299999999997</v>
      </c>
    </row>
    <row r="7226" spans="1:21" ht="15.75" customHeight="1" x14ac:dyDescent="0.3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4">
        <v>151.62</v>
      </c>
      <c r="S7226" s="2">
        <v>7</v>
      </c>
      <c r="T7226" s="2">
        <v>0</v>
      </c>
      <c r="U7226" s="4">
        <v>50.03459999999999</v>
      </c>
    </row>
    <row r="7227" spans="1:21" ht="15.75" customHeight="1" x14ac:dyDescent="0.3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4">
        <v>30.8</v>
      </c>
      <c r="S7227" s="2">
        <v>4</v>
      </c>
      <c r="T7227" s="2">
        <v>0</v>
      </c>
      <c r="U7227" s="4">
        <v>10.163999999999998</v>
      </c>
    </row>
    <row r="7228" spans="1:21" ht="15.75" customHeight="1" x14ac:dyDescent="0.3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4">
        <v>123.92000000000002</v>
      </c>
      <c r="S7228" s="2">
        <v>5</v>
      </c>
      <c r="T7228" s="2">
        <v>0.2</v>
      </c>
      <c r="U7228" s="4">
        <v>38.724999999999994</v>
      </c>
    </row>
    <row r="7229" spans="1:21" ht="15.75" customHeight="1" x14ac:dyDescent="0.3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4">
        <v>1319.8</v>
      </c>
      <c r="S7229" s="2">
        <v>5</v>
      </c>
      <c r="T7229" s="2">
        <v>0.2</v>
      </c>
      <c r="U7229" s="4">
        <v>214.4674999999998</v>
      </c>
    </row>
    <row r="7230" spans="1:21" ht="15.75" customHeight="1" x14ac:dyDescent="0.3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4">
        <v>89.712000000000018</v>
      </c>
      <c r="S7230" s="2">
        <v>6</v>
      </c>
      <c r="T7230" s="2">
        <v>0.2</v>
      </c>
      <c r="U7230" s="4">
        <v>30.277799999999992</v>
      </c>
    </row>
    <row r="7231" spans="1:21" ht="15.75" customHeight="1" x14ac:dyDescent="0.3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4">
        <v>22.830000000000002</v>
      </c>
      <c r="S7231" s="2">
        <v>3</v>
      </c>
      <c r="T7231" s="2">
        <v>0</v>
      </c>
      <c r="U7231" s="4">
        <v>10.7301</v>
      </c>
    </row>
    <row r="7232" spans="1:21" ht="15.75" customHeight="1" x14ac:dyDescent="0.3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4">
        <v>30.88</v>
      </c>
      <c r="S7232" s="2">
        <v>2</v>
      </c>
      <c r="T7232" s="2">
        <v>0</v>
      </c>
      <c r="U7232" s="4">
        <v>15.44</v>
      </c>
    </row>
    <row r="7233" spans="1:21" ht="15.75" customHeight="1" x14ac:dyDescent="0.3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4">
        <v>465.16</v>
      </c>
      <c r="S7233" s="2">
        <v>2</v>
      </c>
      <c r="T7233" s="2">
        <v>0</v>
      </c>
      <c r="U7233" s="4">
        <v>120.94159999999999</v>
      </c>
    </row>
    <row r="7234" spans="1:21" ht="15.75" customHeight="1" x14ac:dyDescent="0.3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4">
        <v>27.12</v>
      </c>
      <c r="S7234" s="2">
        <v>4</v>
      </c>
      <c r="T7234" s="2">
        <v>0</v>
      </c>
      <c r="U7234" s="4">
        <v>12.475199999999999</v>
      </c>
    </row>
    <row r="7235" spans="1:21" ht="15.75" customHeight="1" x14ac:dyDescent="0.3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4">
        <v>113.6</v>
      </c>
      <c r="S7235" s="2">
        <v>8</v>
      </c>
      <c r="T7235" s="2">
        <v>0</v>
      </c>
      <c r="U7235" s="4">
        <v>44.304000000000002</v>
      </c>
    </row>
    <row r="7236" spans="1:21" ht="15.75" customHeight="1" x14ac:dyDescent="0.3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4">
        <v>12.96</v>
      </c>
      <c r="S7236" s="2">
        <v>2</v>
      </c>
      <c r="T7236" s="2">
        <v>0</v>
      </c>
      <c r="U7236" s="4">
        <v>6.3504000000000005</v>
      </c>
    </row>
    <row r="7237" spans="1:21" ht="15.75" customHeight="1" x14ac:dyDescent="0.3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4">
        <v>69.456000000000003</v>
      </c>
      <c r="S7237" s="2">
        <v>2</v>
      </c>
      <c r="T7237" s="2">
        <v>0.2</v>
      </c>
      <c r="U7237" s="4">
        <v>22.573199999999996</v>
      </c>
    </row>
    <row r="7238" spans="1:21" ht="15.75" customHeight="1" x14ac:dyDescent="0.3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4">
        <v>8.64</v>
      </c>
      <c r="S7238" s="2">
        <v>3</v>
      </c>
      <c r="T7238" s="2">
        <v>0</v>
      </c>
      <c r="U7238" s="4">
        <v>2.4192</v>
      </c>
    </row>
    <row r="7239" spans="1:21" ht="15.75" customHeight="1" x14ac:dyDescent="0.3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4">
        <v>341.99100000000004</v>
      </c>
      <c r="S7239" s="2">
        <v>3</v>
      </c>
      <c r="T7239" s="2">
        <v>0.7</v>
      </c>
      <c r="U7239" s="4">
        <v>-319.19159999999999</v>
      </c>
    </row>
    <row r="7240" spans="1:21" ht="15.75" customHeight="1" x14ac:dyDescent="0.3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4">
        <v>43.96</v>
      </c>
      <c r="S7240" s="2">
        <v>7</v>
      </c>
      <c r="T7240" s="2">
        <v>0</v>
      </c>
      <c r="U7240" s="4">
        <v>18.463200000000004</v>
      </c>
    </row>
    <row r="7241" spans="1:21" ht="15.75" customHeight="1" x14ac:dyDescent="0.3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4">
        <v>39.76</v>
      </c>
      <c r="S7241" s="2">
        <v>7</v>
      </c>
      <c r="T7241" s="2">
        <v>0</v>
      </c>
      <c r="U7241" s="4">
        <v>18.687199999999997</v>
      </c>
    </row>
    <row r="7242" spans="1:21" ht="15.75" customHeight="1" x14ac:dyDescent="0.3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4">
        <v>66.36</v>
      </c>
      <c r="S7242" s="2">
        <v>7</v>
      </c>
      <c r="T7242" s="2">
        <v>0</v>
      </c>
      <c r="U7242" s="4">
        <v>26.544000000000004</v>
      </c>
    </row>
    <row r="7243" spans="1:21" ht="15.75" customHeight="1" x14ac:dyDescent="0.3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4">
        <v>92.88000000000001</v>
      </c>
      <c r="S7243" s="2">
        <v>6</v>
      </c>
      <c r="T7243" s="2">
        <v>0.2</v>
      </c>
      <c r="U7243" s="4">
        <v>30.185999999999996</v>
      </c>
    </row>
    <row r="7244" spans="1:21" ht="15.75" customHeight="1" x14ac:dyDescent="0.3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4">
        <v>24.14</v>
      </c>
      <c r="S7244" s="2">
        <v>2</v>
      </c>
      <c r="T7244" s="2">
        <v>0</v>
      </c>
      <c r="U7244" s="4">
        <v>7.9662000000000006</v>
      </c>
    </row>
    <row r="7245" spans="1:21" ht="15.75" customHeight="1" x14ac:dyDescent="0.3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4">
        <v>4416.174</v>
      </c>
      <c r="S7245" s="2">
        <v>9</v>
      </c>
      <c r="T7245" s="2">
        <v>0.3</v>
      </c>
      <c r="U7245" s="4">
        <v>-630.88200000000006</v>
      </c>
    </row>
    <row r="7246" spans="1:21" ht="15.75" customHeight="1" x14ac:dyDescent="0.3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4">
        <v>49.56</v>
      </c>
      <c r="S7246" s="2">
        <v>7</v>
      </c>
      <c r="T7246" s="2">
        <v>0</v>
      </c>
      <c r="U7246" s="4">
        <v>18.832800000000002</v>
      </c>
    </row>
    <row r="7247" spans="1:21" ht="15.75" customHeight="1" x14ac:dyDescent="0.3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4">
        <v>354.90000000000003</v>
      </c>
      <c r="S7247" s="2">
        <v>5</v>
      </c>
      <c r="T7247" s="2">
        <v>0</v>
      </c>
      <c r="U7247" s="4">
        <v>17.744999999999962</v>
      </c>
    </row>
    <row r="7248" spans="1:21" ht="15.75" customHeight="1" x14ac:dyDescent="0.3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4">
        <v>15.120000000000001</v>
      </c>
      <c r="S7248" s="2">
        <v>3</v>
      </c>
      <c r="T7248" s="2">
        <v>0.2</v>
      </c>
      <c r="U7248" s="4">
        <v>4.9139999999999988</v>
      </c>
    </row>
    <row r="7249" spans="1:21" ht="15.75" customHeight="1" x14ac:dyDescent="0.3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4">
        <v>302.45</v>
      </c>
      <c r="S7249" s="2">
        <v>5</v>
      </c>
      <c r="T7249" s="2">
        <v>0.5</v>
      </c>
      <c r="U7249" s="4">
        <v>-199.61700000000002</v>
      </c>
    </row>
    <row r="7250" spans="1:21" ht="15.75" customHeight="1" x14ac:dyDescent="0.3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4">
        <v>44.672000000000004</v>
      </c>
      <c r="S7250" s="2">
        <v>8</v>
      </c>
      <c r="T7250" s="2">
        <v>0.2</v>
      </c>
      <c r="U7250" s="4">
        <v>-10.051200000000003</v>
      </c>
    </row>
    <row r="7251" spans="1:21" ht="15.75" customHeight="1" x14ac:dyDescent="0.3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4">
        <v>119.98</v>
      </c>
      <c r="S7251" s="2">
        <v>2</v>
      </c>
      <c r="T7251" s="2">
        <v>0</v>
      </c>
      <c r="U7251" s="4">
        <v>35.994</v>
      </c>
    </row>
    <row r="7252" spans="1:21" ht="15.75" customHeight="1" x14ac:dyDescent="0.3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4">
        <v>989.97</v>
      </c>
      <c r="S7252" s="2">
        <v>3</v>
      </c>
      <c r="T7252" s="2">
        <v>0</v>
      </c>
      <c r="U7252" s="4">
        <v>395.98800000000006</v>
      </c>
    </row>
    <row r="7253" spans="1:21" ht="15.75" customHeight="1" x14ac:dyDescent="0.3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4">
        <v>9.2159999999999993</v>
      </c>
      <c r="S7253" s="2">
        <v>4</v>
      </c>
      <c r="T7253" s="2">
        <v>0.2</v>
      </c>
      <c r="U7253" s="4">
        <v>3.3408000000000002</v>
      </c>
    </row>
    <row r="7254" spans="1:21" ht="15.75" customHeight="1" x14ac:dyDescent="0.3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4">
        <v>68.52</v>
      </c>
      <c r="S7254" s="2">
        <v>3</v>
      </c>
      <c r="T7254" s="2">
        <v>0</v>
      </c>
      <c r="U7254" s="4">
        <v>31.519199999999998</v>
      </c>
    </row>
    <row r="7255" spans="1:21" ht="15.75" customHeight="1" x14ac:dyDescent="0.3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4">
        <v>364.74</v>
      </c>
      <c r="S7255" s="2">
        <v>3</v>
      </c>
      <c r="T7255" s="2">
        <v>0</v>
      </c>
      <c r="U7255" s="4">
        <v>109.42199999999997</v>
      </c>
    </row>
    <row r="7256" spans="1:21" ht="15.75" customHeight="1" x14ac:dyDescent="0.3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4">
        <v>47.400000000000006</v>
      </c>
      <c r="S7256" s="2">
        <v>5</v>
      </c>
      <c r="T7256" s="2">
        <v>0</v>
      </c>
      <c r="U7256" s="4">
        <v>21.33</v>
      </c>
    </row>
    <row r="7257" spans="1:21" ht="15.75" customHeight="1" x14ac:dyDescent="0.3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4">
        <v>49.76</v>
      </c>
      <c r="S7257" s="2">
        <v>4</v>
      </c>
      <c r="T7257" s="2">
        <v>0</v>
      </c>
      <c r="U7257" s="4">
        <v>13.9328</v>
      </c>
    </row>
    <row r="7258" spans="1:21" ht="15.75" customHeight="1" x14ac:dyDescent="0.3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4">
        <v>5.56</v>
      </c>
      <c r="S7258" s="2">
        <v>2</v>
      </c>
      <c r="T7258" s="2">
        <v>0</v>
      </c>
      <c r="U7258" s="4">
        <v>1.4455999999999998</v>
      </c>
    </row>
    <row r="7259" spans="1:21" ht="15.75" customHeight="1" x14ac:dyDescent="0.3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4">
        <v>629.09999999999991</v>
      </c>
      <c r="S7259" s="2">
        <v>6</v>
      </c>
      <c r="T7259" s="2">
        <v>0</v>
      </c>
      <c r="U7259" s="4">
        <v>301.96799999999996</v>
      </c>
    </row>
    <row r="7260" spans="1:21" ht="15.75" customHeight="1" x14ac:dyDescent="0.3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4">
        <v>14.7</v>
      </c>
      <c r="S7260" s="2">
        <v>5</v>
      </c>
      <c r="T7260" s="2">
        <v>0</v>
      </c>
      <c r="U7260" s="4">
        <v>3.9690000000000003</v>
      </c>
    </row>
    <row r="7261" spans="1:21" ht="15.75" customHeight="1" x14ac:dyDescent="0.3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4">
        <v>45.36</v>
      </c>
      <c r="S7261" s="2">
        <v>7</v>
      </c>
      <c r="T7261" s="2">
        <v>0</v>
      </c>
      <c r="U7261" s="4">
        <v>21.772800000000004</v>
      </c>
    </row>
    <row r="7262" spans="1:21" ht="15.75" customHeight="1" x14ac:dyDescent="0.3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4">
        <v>125.99</v>
      </c>
      <c r="S7262" s="2">
        <v>1</v>
      </c>
      <c r="T7262" s="2">
        <v>0</v>
      </c>
      <c r="U7262" s="4">
        <v>35.277200000000008</v>
      </c>
    </row>
    <row r="7263" spans="1:21" ht="15.75" customHeight="1" x14ac:dyDescent="0.3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4">
        <v>14.700000000000001</v>
      </c>
      <c r="S7263" s="2">
        <v>7</v>
      </c>
      <c r="T7263" s="2">
        <v>0</v>
      </c>
      <c r="U7263" s="4">
        <v>4.1160000000000005</v>
      </c>
    </row>
    <row r="7264" spans="1:21" ht="15.75" customHeight="1" x14ac:dyDescent="0.3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4">
        <v>32.700000000000003</v>
      </c>
      <c r="S7264" s="2">
        <v>5</v>
      </c>
      <c r="T7264" s="2">
        <v>0.4</v>
      </c>
      <c r="U7264" s="4">
        <v>-6.5399999999999991</v>
      </c>
    </row>
    <row r="7265" spans="1:21" ht="15.75" customHeight="1" x14ac:dyDescent="0.3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4">
        <v>31.680000000000003</v>
      </c>
      <c r="S7265" s="2">
        <v>4</v>
      </c>
      <c r="T7265" s="2">
        <v>0.2</v>
      </c>
      <c r="U7265" s="4">
        <v>11.087999999999997</v>
      </c>
    </row>
    <row r="7266" spans="1:21" ht="15.75" customHeight="1" x14ac:dyDescent="0.3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4">
        <v>181.86</v>
      </c>
      <c r="S7266" s="2">
        <v>7</v>
      </c>
      <c r="T7266" s="2">
        <v>0</v>
      </c>
      <c r="U7266" s="4">
        <v>50.9208</v>
      </c>
    </row>
    <row r="7267" spans="1:21" ht="15.75" customHeight="1" x14ac:dyDescent="0.3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4">
        <v>155.37199999999999</v>
      </c>
      <c r="S7267" s="2">
        <v>2</v>
      </c>
      <c r="T7267" s="2">
        <v>0.3</v>
      </c>
      <c r="U7267" s="4">
        <v>-35.513599999999997</v>
      </c>
    </row>
    <row r="7268" spans="1:21" ht="15.75" customHeight="1" x14ac:dyDescent="0.3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4">
        <v>13.428000000000003</v>
      </c>
      <c r="S7268" s="2">
        <v>3</v>
      </c>
      <c r="T7268" s="2">
        <v>0.7</v>
      </c>
      <c r="U7268" s="4">
        <v>-11.190000000000001</v>
      </c>
    </row>
    <row r="7269" spans="1:21" ht="15.75" customHeight="1" x14ac:dyDescent="0.3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4">
        <v>67.13600000000001</v>
      </c>
      <c r="S7269" s="2">
        <v>4</v>
      </c>
      <c r="T7269" s="2">
        <v>0.2</v>
      </c>
      <c r="U7269" s="4">
        <v>-0.83920000000000172</v>
      </c>
    </row>
    <row r="7270" spans="1:21" ht="15.75" customHeight="1" x14ac:dyDescent="0.3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4">
        <v>89.567999999999998</v>
      </c>
      <c r="S7270" s="2">
        <v>2</v>
      </c>
      <c r="T7270" s="2">
        <v>0.2</v>
      </c>
      <c r="U7270" s="4">
        <v>32.468400000000003</v>
      </c>
    </row>
    <row r="7271" spans="1:21" ht="15.75" customHeight="1" x14ac:dyDescent="0.3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4">
        <v>315.77600000000007</v>
      </c>
      <c r="S7271" s="2">
        <v>8</v>
      </c>
      <c r="T7271" s="2">
        <v>0.2</v>
      </c>
      <c r="U7271" s="4">
        <v>31.577600000000018</v>
      </c>
    </row>
    <row r="7272" spans="1:21" ht="15.75" customHeight="1" x14ac:dyDescent="0.3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4">
        <v>273.666</v>
      </c>
      <c r="S7272" s="2">
        <v>2</v>
      </c>
      <c r="T7272" s="2">
        <v>0.15</v>
      </c>
      <c r="U7272" s="4">
        <v>-12.878400000000013</v>
      </c>
    </row>
    <row r="7273" spans="1:21" ht="15.75" customHeight="1" x14ac:dyDescent="0.3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4">
        <v>17.48</v>
      </c>
      <c r="S7273" s="2">
        <v>4</v>
      </c>
      <c r="T7273" s="2">
        <v>0</v>
      </c>
      <c r="U7273" s="4">
        <v>4.5448000000000004</v>
      </c>
    </row>
    <row r="7274" spans="1:21" ht="15.75" customHeight="1" x14ac:dyDescent="0.3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4">
        <v>20.608000000000004</v>
      </c>
      <c r="S7274" s="2">
        <v>2</v>
      </c>
      <c r="T7274" s="2">
        <v>0.2</v>
      </c>
      <c r="U7274" s="4">
        <v>-4.3792000000000009</v>
      </c>
    </row>
    <row r="7275" spans="1:21" ht="15.75" customHeight="1" x14ac:dyDescent="0.3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4">
        <v>4.0950000000000006</v>
      </c>
      <c r="S7275" s="2">
        <v>3</v>
      </c>
      <c r="T7275" s="2">
        <v>0.7</v>
      </c>
      <c r="U7275" s="4">
        <v>-2.7300000000000004</v>
      </c>
    </row>
    <row r="7276" spans="1:21" ht="15.75" customHeight="1" x14ac:dyDescent="0.3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4">
        <v>339.96000000000004</v>
      </c>
      <c r="S7276" s="2">
        <v>5</v>
      </c>
      <c r="T7276" s="2">
        <v>0.2</v>
      </c>
      <c r="U7276" s="4">
        <v>42.494999999999948</v>
      </c>
    </row>
    <row r="7277" spans="1:21" ht="15.75" customHeight="1" x14ac:dyDescent="0.3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4">
        <v>63.980000000000004</v>
      </c>
      <c r="S7277" s="2">
        <v>7</v>
      </c>
      <c r="T7277" s="2">
        <v>0</v>
      </c>
      <c r="U7277" s="4">
        <v>21.7532</v>
      </c>
    </row>
    <row r="7278" spans="1:21" ht="15.75" customHeight="1" x14ac:dyDescent="0.3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4">
        <v>799.92000000000007</v>
      </c>
      <c r="S7278" s="2">
        <v>10</v>
      </c>
      <c r="T7278" s="2">
        <v>0.2</v>
      </c>
      <c r="U7278" s="4">
        <v>239.976</v>
      </c>
    </row>
    <row r="7279" spans="1:21" ht="15.75" customHeight="1" x14ac:dyDescent="0.3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4">
        <v>35.984000000000002</v>
      </c>
      <c r="S7279" s="2">
        <v>2</v>
      </c>
      <c r="T7279" s="2">
        <v>0.2</v>
      </c>
      <c r="U7279" s="4">
        <v>4.4979999999999958</v>
      </c>
    </row>
    <row r="7280" spans="1:21" ht="15.75" customHeight="1" x14ac:dyDescent="0.3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4">
        <v>389.97</v>
      </c>
      <c r="S7280" s="2">
        <v>3</v>
      </c>
      <c r="T7280" s="2">
        <v>0</v>
      </c>
      <c r="U7280" s="4">
        <v>132.58980000000003</v>
      </c>
    </row>
    <row r="7281" spans="1:21" ht="15.75" customHeight="1" x14ac:dyDescent="0.3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4">
        <v>185.52800000000002</v>
      </c>
      <c r="S7281" s="2">
        <v>7</v>
      </c>
      <c r="T7281" s="2">
        <v>0.2</v>
      </c>
      <c r="U7281" s="4">
        <v>48.701099999999997</v>
      </c>
    </row>
    <row r="7282" spans="1:21" ht="15.75" customHeight="1" x14ac:dyDescent="0.3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4">
        <v>2541.98</v>
      </c>
      <c r="S7282" s="2">
        <v>2</v>
      </c>
      <c r="T7282" s="2">
        <v>0</v>
      </c>
      <c r="U7282" s="4">
        <v>1270.99</v>
      </c>
    </row>
    <row r="7283" spans="1:21" ht="15.75" customHeight="1" x14ac:dyDescent="0.3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4">
        <v>599.98500000000013</v>
      </c>
      <c r="S7283" s="2">
        <v>5</v>
      </c>
      <c r="T7283" s="2">
        <v>0.7</v>
      </c>
      <c r="U7283" s="4">
        <v>-479.98799999999994</v>
      </c>
    </row>
    <row r="7284" spans="1:21" ht="15.75" customHeight="1" x14ac:dyDescent="0.3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4">
        <v>3.0359999999999996</v>
      </c>
      <c r="S7284" s="2">
        <v>3</v>
      </c>
      <c r="T7284" s="2">
        <v>0.8</v>
      </c>
      <c r="U7284" s="4">
        <v>-5.0094000000000012</v>
      </c>
    </row>
    <row r="7285" spans="1:21" ht="15.75" customHeight="1" x14ac:dyDescent="0.3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4">
        <v>25.920000000000005</v>
      </c>
      <c r="S7285" s="2">
        <v>5</v>
      </c>
      <c r="T7285" s="2">
        <v>0.2</v>
      </c>
      <c r="U7285" s="4">
        <v>3.8879999999999972</v>
      </c>
    </row>
    <row r="7286" spans="1:21" ht="15.75" customHeight="1" x14ac:dyDescent="0.3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4">
        <v>66.112000000000009</v>
      </c>
      <c r="S7286" s="2">
        <v>2</v>
      </c>
      <c r="T7286" s="2">
        <v>0.2</v>
      </c>
      <c r="U7286" s="4">
        <v>-9.0903999999999989</v>
      </c>
    </row>
    <row r="7287" spans="1:21" ht="15.75" customHeight="1" x14ac:dyDescent="0.3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4">
        <v>46.36</v>
      </c>
      <c r="S7287" s="2">
        <v>4</v>
      </c>
      <c r="T7287" s="2">
        <v>0</v>
      </c>
      <c r="U7287" s="4">
        <v>15.298799999999996</v>
      </c>
    </row>
    <row r="7288" spans="1:21" ht="15.75" customHeight="1" x14ac:dyDescent="0.3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4">
        <v>6.9</v>
      </c>
      <c r="S7288" s="2">
        <v>1</v>
      </c>
      <c r="T7288" s="2">
        <v>0</v>
      </c>
      <c r="U7288" s="4">
        <v>0.5519999999999996</v>
      </c>
    </row>
    <row r="7289" spans="1:21" ht="15.75" customHeight="1" x14ac:dyDescent="0.3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4">
        <v>57.69</v>
      </c>
      <c r="S7289" s="2">
        <v>3</v>
      </c>
      <c r="T7289" s="2">
        <v>0</v>
      </c>
      <c r="U7289" s="4">
        <v>23.652900000000002</v>
      </c>
    </row>
    <row r="7290" spans="1:21" ht="15.75" customHeight="1" x14ac:dyDescent="0.3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4">
        <v>559.71</v>
      </c>
      <c r="S7290" s="2">
        <v>3</v>
      </c>
      <c r="T7290" s="2">
        <v>0.4</v>
      </c>
      <c r="U7290" s="4">
        <v>-121.27049999999997</v>
      </c>
    </row>
    <row r="7291" spans="1:21" ht="15.75" customHeight="1" x14ac:dyDescent="0.3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4">
        <v>305.01</v>
      </c>
      <c r="S7291" s="2">
        <v>9</v>
      </c>
      <c r="T7291" s="2">
        <v>0</v>
      </c>
      <c r="U7291" s="4">
        <v>76.252499999999998</v>
      </c>
    </row>
    <row r="7292" spans="1:21" ht="15.75" customHeight="1" x14ac:dyDescent="0.3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4">
        <v>50.783999999999999</v>
      </c>
      <c r="S7292" s="2">
        <v>2</v>
      </c>
      <c r="T7292" s="2">
        <v>0.2</v>
      </c>
      <c r="U7292" s="4">
        <v>17.7744</v>
      </c>
    </row>
    <row r="7293" spans="1:21" ht="15.75" customHeight="1" x14ac:dyDescent="0.3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4">
        <v>26.01</v>
      </c>
      <c r="S7293" s="2">
        <v>9</v>
      </c>
      <c r="T7293" s="2">
        <v>0</v>
      </c>
      <c r="U7293" s="4">
        <v>12.2247</v>
      </c>
    </row>
    <row r="7294" spans="1:21" ht="15.75" customHeight="1" x14ac:dyDescent="0.3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4">
        <v>649</v>
      </c>
      <c r="S7294" s="2">
        <v>2</v>
      </c>
      <c r="T7294" s="2">
        <v>0.5</v>
      </c>
      <c r="U7294" s="4">
        <v>-272.58000000000015</v>
      </c>
    </row>
    <row r="7295" spans="1:21" ht="15.75" customHeight="1" x14ac:dyDescent="0.3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4">
        <v>59.99</v>
      </c>
      <c r="S7295" s="2">
        <v>7</v>
      </c>
      <c r="T7295" s="2">
        <v>0</v>
      </c>
      <c r="U7295" s="4">
        <v>21.596400000000003</v>
      </c>
    </row>
    <row r="7296" spans="1:21" ht="15.75" customHeight="1" x14ac:dyDescent="0.3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4">
        <v>20.239999999999998</v>
      </c>
      <c r="S7296" s="2">
        <v>1</v>
      </c>
      <c r="T7296" s="2">
        <v>0</v>
      </c>
      <c r="U7296" s="4">
        <v>7.8935999999999993</v>
      </c>
    </row>
    <row r="7297" spans="1:21" ht="15.75" customHeight="1" x14ac:dyDescent="0.3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4">
        <v>37.839999999999996</v>
      </c>
      <c r="S7297" s="2">
        <v>2</v>
      </c>
      <c r="T7297" s="2">
        <v>0.2</v>
      </c>
      <c r="U7297" s="4">
        <v>2.8380000000000027</v>
      </c>
    </row>
    <row r="7298" spans="1:21" ht="15.75" customHeight="1" x14ac:dyDescent="0.3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4">
        <v>5.4719999999999995</v>
      </c>
      <c r="S7298" s="2">
        <v>6</v>
      </c>
      <c r="T7298" s="2">
        <v>0.2</v>
      </c>
      <c r="U7298" s="4">
        <v>1.8467999999999996</v>
      </c>
    </row>
    <row r="7299" spans="1:21" ht="15.75" customHeight="1" x14ac:dyDescent="0.3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4">
        <v>77.240000000000009</v>
      </c>
      <c r="S7299" s="2">
        <v>5</v>
      </c>
      <c r="T7299" s="2">
        <v>0.2</v>
      </c>
      <c r="U7299" s="4">
        <v>7.7240000000000002</v>
      </c>
    </row>
    <row r="7300" spans="1:21" ht="15.75" customHeight="1" x14ac:dyDescent="0.3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4">
        <v>292.10000000000002</v>
      </c>
      <c r="S7300" s="2">
        <v>4</v>
      </c>
      <c r="T7300" s="2">
        <v>0.5</v>
      </c>
      <c r="U7300" s="4">
        <v>-175.26000000000005</v>
      </c>
    </row>
    <row r="7301" spans="1:21" ht="15.75" customHeight="1" x14ac:dyDescent="0.3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4">
        <v>8.5440000000000005</v>
      </c>
      <c r="S7301" s="2">
        <v>2</v>
      </c>
      <c r="T7301" s="2">
        <v>0.6</v>
      </c>
      <c r="U7301" s="4">
        <v>-7.4759999999999991</v>
      </c>
    </row>
    <row r="7302" spans="1:21" ht="15.75" customHeight="1" x14ac:dyDescent="0.3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4">
        <v>424.11599999999999</v>
      </c>
      <c r="S7302" s="2">
        <v>6</v>
      </c>
      <c r="T7302" s="2">
        <v>0.3</v>
      </c>
      <c r="U7302" s="4">
        <v>-30.293999999999983</v>
      </c>
    </row>
    <row r="7303" spans="1:21" ht="15.75" customHeight="1" x14ac:dyDescent="0.3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4">
        <v>2.8919999999999995</v>
      </c>
      <c r="S7303" s="2">
        <v>3</v>
      </c>
      <c r="T7303" s="2">
        <v>0.8</v>
      </c>
      <c r="U7303" s="4">
        <v>-4.9164000000000012</v>
      </c>
    </row>
    <row r="7304" spans="1:21" ht="15.75" customHeight="1" x14ac:dyDescent="0.3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4">
        <v>381.72</v>
      </c>
      <c r="S7304" s="2">
        <v>5</v>
      </c>
      <c r="T7304" s="2">
        <v>0.2</v>
      </c>
      <c r="U7304" s="4">
        <v>-66.801000000000045</v>
      </c>
    </row>
    <row r="7305" spans="1:21" ht="15.75" customHeight="1" x14ac:dyDescent="0.3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4">
        <v>97.184000000000012</v>
      </c>
      <c r="S7305" s="2">
        <v>2</v>
      </c>
      <c r="T7305" s="2">
        <v>0.2</v>
      </c>
      <c r="U7305" s="4">
        <v>6.0740000000000016</v>
      </c>
    </row>
    <row r="7306" spans="1:21" ht="15.75" customHeight="1" x14ac:dyDescent="0.3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4">
        <v>10.368000000000002</v>
      </c>
      <c r="S7306" s="2">
        <v>2</v>
      </c>
      <c r="T7306" s="2">
        <v>0.2</v>
      </c>
      <c r="U7306" s="4">
        <v>3.6288</v>
      </c>
    </row>
    <row r="7307" spans="1:21" ht="15.75" customHeight="1" x14ac:dyDescent="0.3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4">
        <v>890.84099999999989</v>
      </c>
      <c r="S7307" s="2">
        <v>3</v>
      </c>
      <c r="T7307" s="2">
        <v>0.3</v>
      </c>
      <c r="U7307" s="4">
        <v>-152.71559999999999</v>
      </c>
    </row>
    <row r="7308" spans="1:21" ht="15.75" customHeight="1" x14ac:dyDescent="0.3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4">
        <v>72</v>
      </c>
      <c r="S7308" s="2">
        <v>4</v>
      </c>
      <c r="T7308" s="2">
        <v>0</v>
      </c>
      <c r="U7308" s="4">
        <v>12.959999999999994</v>
      </c>
    </row>
    <row r="7309" spans="1:21" ht="15.75" customHeight="1" x14ac:dyDescent="0.3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4">
        <v>113.88800000000002</v>
      </c>
      <c r="S7309" s="2">
        <v>2</v>
      </c>
      <c r="T7309" s="2">
        <v>0.2</v>
      </c>
      <c r="U7309" s="4">
        <v>9.9651999999999994</v>
      </c>
    </row>
    <row r="7310" spans="1:21" ht="15.75" customHeight="1" x14ac:dyDescent="0.3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4">
        <v>158.13</v>
      </c>
      <c r="S7310" s="2">
        <v>3</v>
      </c>
      <c r="T7310" s="2">
        <v>0</v>
      </c>
      <c r="U7310" s="4">
        <v>77.483699999999999</v>
      </c>
    </row>
    <row r="7311" spans="1:21" ht="15.75" customHeight="1" x14ac:dyDescent="0.3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4">
        <v>14.129999999999999</v>
      </c>
      <c r="S7311" s="2">
        <v>3</v>
      </c>
      <c r="T7311" s="2">
        <v>0</v>
      </c>
      <c r="U7311" s="4">
        <v>0.70650000000000013</v>
      </c>
    </row>
    <row r="7312" spans="1:21" ht="15.75" customHeight="1" x14ac:dyDescent="0.3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4">
        <v>64.75</v>
      </c>
      <c r="S7312" s="2">
        <v>5</v>
      </c>
      <c r="T7312" s="2">
        <v>0</v>
      </c>
      <c r="U7312" s="4">
        <v>29.137499999999996</v>
      </c>
    </row>
    <row r="7313" spans="1:21" ht="15.75" customHeight="1" x14ac:dyDescent="0.3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4">
        <v>1.8720000000000003</v>
      </c>
      <c r="S7313" s="2">
        <v>2</v>
      </c>
      <c r="T7313" s="2">
        <v>0.7</v>
      </c>
      <c r="U7313" s="4">
        <v>-1.3103999999999996</v>
      </c>
    </row>
    <row r="7314" spans="1:21" ht="15.75" customHeight="1" x14ac:dyDescent="0.3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4">
        <v>11.214000000000002</v>
      </c>
      <c r="S7314" s="2">
        <v>2</v>
      </c>
      <c r="T7314" s="2">
        <v>0.7</v>
      </c>
      <c r="U7314" s="4">
        <v>-8.5974000000000004</v>
      </c>
    </row>
    <row r="7315" spans="1:21" ht="15.75" customHeight="1" x14ac:dyDescent="0.3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4">
        <v>37.375999999999998</v>
      </c>
      <c r="S7315" s="2">
        <v>8</v>
      </c>
      <c r="T7315" s="2">
        <v>0.2</v>
      </c>
      <c r="U7315" s="4">
        <v>7.4751999999999992</v>
      </c>
    </row>
    <row r="7316" spans="1:21" ht="15.75" customHeight="1" x14ac:dyDescent="0.3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4">
        <v>286.40000000000003</v>
      </c>
      <c r="S7316" s="2">
        <v>1</v>
      </c>
      <c r="T7316" s="2">
        <v>0.2</v>
      </c>
      <c r="U7316" s="4">
        <v>25.060000000000016</v>
      </c>
    </row>
    <row r="7317" spans="1:21" ht="15.75" customHeight="1" x14ac:dyDescent="0.3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4">
        <v>43.92</v>
      </c>
      <c r="S7317" s="2">
        <v>3</v>
      </c>
      <c r="T7317" s="2">
        <v>0</v>
      </c>
      <c r="U7317" s="4">
        <v>12.736799999999999</v>
      </c>
    </row>
    <row r="7318" spans="1:21" ht="15.75" customHeight="1" x14ac:dyDescent="0.3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4">
        <v>142.18199999999999</v>
      </c>
      <c r="S7318" s="2">
        <v>1</v>
      </c>
      <c r="T7318" s="2">
        <v>0.4</v>
      </c>
      <c r="U7318" s="4">
        <v>-37.915200000000027</v>
      </c>
    </row>
    <row r="7319" spans="1:21" ht="15.75" customHeight="1" x14ac:dyDescent="0.3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4">
        <v>19.608000000000001</v>
      </c>
      <c r="S7319" s="2">
        <v>3</v>
      </c>
      <c r="T7319" s="2">
        <v>0.2</v>
      </c>
      <c r="U7319" s="4">
        <v>6.6177000000000001</v>
      </c>
    </row>
    <row r="7320" spans="1:21" ht="15.75" customHeight="1" x14ac:dyDescent="0.3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4">
        <v>4.1580000000000004</v>
      </c>
      <c r="S7320" s="2">
        <v>7</v>
      </c>
      <c r="T7320" s="2">
        <v>0.7</v>
      </c>
      <c r="U7320" s="4">
        <v>-3.4649999999999999</v>
      </c>
    </row>
    <row r="7321" spans="1:21" ht="15.75" customHeight="1" x14ac:dyDescent="0.3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4">
        <v>979.95</v>
      </c>
      <c r="S7321" s="2">
        <v>5</v>
      </c>
      <c r="T7321" s="2">
        <v>0</v>
      </c>
      <c r="U7321" s="4">
        <v>264.58650000000006</v>
      </c>
    </row>
    <row r="7322" spans="1:21" ht="15.75" customHeight="1" x14ac:dyDescent="0.3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4">
        <v>135.29999999999998</v>
      </c>
      <c r="S7322" s="2">
        <v>5</v>
      </c>
      <c r="T7322" s="2">
        <v>0</v>
      </c>
      <c r="U7322" s="4">
        <v>37.883999999999993</v>
      </c>
    </row>
    <row r="7323" spans="1:21" ht="15.75" customHeight="1" x14ac:dyDescent="0.3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4">
        <v>8.9039999999999999</v>
      </c>
      <c r="S7323" s="2">
        <v>3</v>
      </c>
      <c r="T7323" s="2">
        <v>0.2</v>
      </c>
      <c r="U7323" s="4">
        <v>3.3389999999999995</v>
      </c>
    </row>
    <row r="7324" spans="1:21" ht="15.75" customHeight="1" x14ac:dyDescent="0.3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4">
        <v>100.80000000000001</v>
      </c>
      <c r="S7324" s="2">
        <v>2</v>
      </c>
      <c r="T7324" s="2">
        <v>0.2</v>
      </c>
      <c r="U7324" s="4">
        <v>21.42</v>
      </c>
    </row>
    <row r="7325" spans="1:21" ht="15.75" customHeight="1" x14ac:dyDescent="0.3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4">
        <v>41.96</v>
      </c>
      <c r="S7325" s="2">
        <v>2</v>
      </c>
      <c r="T7325" s="2">
        <v>0</v>
      </c>
      <c r="U7325" s="4">
        <v>10.909600000000001</v>
      </c>
    </row>
    <row r="7326" spans="1:21" ht="15.75" customHeight="1" x14ac:dyDescent="0.3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4">
        <v>9.4499999999999993</v>
      </c>
      <c r="S7326" s="2">
        <v>3</v>
      </c>
      <c r="T7326" s="2">
        <v>0</v>
      </c>
      <c r="U7326" s="4">
        <v>4.5359999999999996</v>
      </c>
    </row>
    <row r="7327" spans="1:21" ht="15.75" customHeight="1" x14ac:dyDescent="0.3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4">
        <v>400.79999999999995</v>
      </c>
      <c r="S7327" s="2">
        <v>5</v>
      </c>
      <c r="T7327" s="2">
        <v>0</v>
      </c>
      <c r="U7327" s="4">
        <v>112.224</v>
      </c>
    </row>
    <row r="7328" spans="1:21" ht="15.75" customHeight="1" x14ac:dyDescent="0.3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4">
        <v>28.792000000000002</v>
      </c>
      <c r="S7328" s="2">
        <v>1</v>
      </c>
      <c r="T7328" s="2">
        <v>0.2</v>
      </c>
      <c r="U7328" s="4">
        <v>10.077200000000001</v>
      </c>
    </row>
    <row r="7329" spans="1:21" ht="15.75" customHeight="1" x14ac:dyDescent="0.3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4">
        <v>111</v>
      </c>
      <c r="S7329" s="2">
        <v>2</v>
      </c>
      <c r="T7329" s="2">
        <v>0</v>
      </c>
      <c r="U7329" s="4">
        <v>14.430000000000007</v>
      </c>
    </row>
    <row r="7330" spans="1:21" ht="15.75" customHeight="1" x14ac:dyDescent="0.3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4">
        <v>1279.9680000000001</v>
      </c>
      <c r="S7330" s="2">
        <v>4</v>
      </c>
      <c r="T7330" s="2">
        <v>0.2</v>
      </c>
      <c r="U7330" s="4">
        <v>415.98959999999994</v>
      </c>
    </row>
    <row r="7331" spans="1:21" ht="15.75" customHeight="1" x14ac:dyDescent="0.3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4">
        <v>1856.19</v>
      </c>
      <c r="S7331" s="2">
        <v>7</v>
      </c>
      <c r="T7331" s="2">
        <v>0</v>
      </c>
      <c r="U7331" s="4">
        <v>334.11419999999987</v>
      </c>
    </row>
    <row r="7332" spans="1:21" ht="15.75" customHeight="1" x14ac:dyDescent="0.3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4">
        <v>22.752000000000002</v>
      </c>
      <c r="S7332" s="2">
        <v>6</v>
      </c>
      <c r="T7332" s="2">
        <v>0.6</v>
      </c>
      <c r="U7332" s="4">
        <v>-8.532</v>
      </c>
    </row>
    <row r="7333" spans="1:21" ht="15.75" customHeight="1" x14ac:dyDescent="0.3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4">
        <v>61.541999999999994</v>
      </c>
      <c r="S7333" s="2">
        <v>1</v>
      </c>
      <c r="T7333" s="2">
        <v>0.4</v>
      </c>
      <c r="U7333" s="4">
        <v>-13.334099999999999</v>
      </c>
    </row>
    <row r="7334" spans="1:21" ht="15.75" customHeight="1" x14ac:dyDescent="0.3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4">
        <v>81.438000000000017</v>
      </c>
      <c r="S7334" s="2">
        <v>7</v>
      </c>
      <c r="T7334" s="2">
        <v>0.7</v>
      </c>
      <c r="U7334" s="4">
        <v>-65.150399999999991</v>
      </c>
    </row>
    <row r="7335" spans="1:21" ht="15.75" customHeight="1" x14ac:dyDescent="0.3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4">
        <v>67.36</v>
      </c>
      <c r="S7335" s="2">
        <v>2</v>
      </c>
      <c r="T7335" s="2">
        <v>0.2</v>
      </c>
      <c r="U7335" s="4">
        <v>10.103999999999996</v>
      </c>
    </row>
    <row r="7336" spans="1:21" ht="15.75" customHeight="1" x14ac:dyDescent="0.3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4">
        <v>54.527999999999992</v>
      </c>
      <c r="S7336" s="2">
        <v>3</v>
      </c>
      <c r="T7336" s="2">
        <v>0.2</v>
      </c>
      <c r="U7336" s="4">
        <v>14.313600000000005</v>
      </c>
    </row>
    <row r="7337" spans="1:21" ht="15.75" customHeight="1" x14ac:dyDescent="0.3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4">
        <v>843.9</v>
      </c>
      <c r="S7337" s="2">
        <v>2</v>
      </c>
      <c r="T7337" s="2">
        <v>0</v>
      </c>
      <c r="U7337" s="4">
        <v>371.31600000000003</v>
      </c>
    </row>
    <row r="7338" spans="1:21" ht="15.75" customHeight="1" x14ac:dyDescent="0.3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4">
        <v>449.56800000000004</v>
      </c>
      <c r="S7338" s="2">
        <v>2</v>
      </c>
      <c r="T7338" s="2">
        <v>0.2</v>
      </c>
      <c r="U7338" s="4">
        <v>56.195999999999955</v>
      </c>
    </row>
    <row r="7339" spans="1:21" ht="15.75" customHeight="1" x14ac:dyDescent="0.3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4">
        <v>15.51</v>
      </c>
      <c r="S7339" s="2">
        <v>1</v>
      </c>
      <c r="T7339" s="2">
        <v>0</v>
      </c>
      <c r="U7339" s="4">
        <v>3.8774999999999995</v>
      </c>
    </row>
    <row r="7340" spans="1:21" ht="15.75" customHeight="1" x14ac:dyDescent="0.3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4">
        <v>192.18600000000004</v>
      </c>
      <c r="S7340" s="2">
        <v>3</v>
      </c>
      <c r="T7340" s="2">
        <v>0.1</v>
      </c>
      <c r="U7340" s="4">
        <v>36.3018</v>
      </c>
    </row>
    <row r="7341" spans="1:21" ht="15.75" customHeight="1" x14ac:dyDescent="0.3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4">
        <v>5.76</v>
      </c>
      <c r="S7341" s="2">
        <v>2</v>
      </c>
      <c r="T7341" s="2">
        <v>0</v>
      </c>
      <c r="U7341" s="4">
        <v>1.6128</v>
      </c>
    </row>
    <row r="7342" spans="1:21" ht="15.75" customHeight="1" x14ac:dyDescent="0.3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4">
        <v>67.88</v>
      </c>
      <c r="S7342" s="2">
        <v>2</v>
      </c>
      <c r="T7342" s="2">
        <v>0</v>
      </c>
      <c r="U7342" s="4">
        <v>18.327599999999997</v>
      </c>
    </row>
    <row r="7343" spans="1:21" ht="15.75" customHeight="1" x14ac:dyDescent="0.3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4">
        <v>162.88999999999999</v>
      </c>
      <c r="S7343" s="2">
        <v>13</v>
      </c>
      <c r="T7343" s="2">
        <v>0</v>
      </c>
      <c r="U7343" s="4">
        <v>76.558299999999988</v>
      </c>
    </row>
    <row r="7344" spans="1:21" ht="15.75" customHeight="1" x14ac:dyDescent="0.3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4">
        <v>25.71</v>
      </c>
      <c r="S7344" s="2">
        <v>3</v>
      </c>
      <c r="T7344" s="2">
        <v>0</v>
      </c>
      <c r="U7344" s="4">
        <v>9.2556000000000012</v>
      </c>
    </row>
    <row r="7345" spans="1:21" ht="15.75" customHeight="1" x14ac:dyDescent="0.3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4">
        <v>191.88</v>
      </c>
      <c r="S7345" s="2">
        <v>6</v>
      </c>
      <c r="T7345" s="2">
        <v>0</v>
      </c>
      <c r="U7345" s="4">
        <v>19.188000000000002</v>
      </c>
    </row>
    <row r="7346" spans="1:21" ht="15.75" customHeight="1" x14ac:dyDescent="0.3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4">
        <v>721.87500000000011</v>
      </c>
      <c r="S7346" s="2">
        <v>6</v>
      </c>
      <c r="T7346" s="2">
        <v>0.45</v>
      </c>
      <c r="U7346" s="4">
        <v>-420</v>
      </c>
    </row>
    <row r="7347" spans="1:21" ht="15.75" customHeight="1" x14ac:dyDescent="0.3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4">
        <v>73.567999999999998</v>
      </c>
      <c r="S7347" s="2">
        <v>4</v>
      </c>
      <c r="T7347" s="2">
        <v>0.2</v>
      </c>
      <c r="U7347" s="4">
        <v>-16.552799999999994</v>
      </c>
    </row>
    <row r="7348" spans="1:21" ht="15.75" customHeight="1" x14ac:dyDescent="0.3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4">
        <v>13.584000000000001</v>
      </c>
      <c r="S7348" s="2">
        <v>1</v>
      </c>
      <c r="T7348" s="2">
        <v>0.2</v>
      </c>
      <c r="U7348" s="4">
        <v>1.3584000000000001</v>
      </c>
    </row>
    <row r="7349" spans="1:21" ht="15.75" customHeight="1" x14ac:dyDescent="0.3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4">
        <v>64.784000000000006</v>
      </c>
      <c r="S7349" s="2">
        <v>1</v>
      </c>
      <c r="T7349" s="2">
        <v>0.2</v>
      </c>
      <c r="U7349" s="4">
        <v>-12.147000000000009</v>
      </c>
    </row>
    <row r="7350" spans="1:21" ht="15.75" customHeight="1" x14ac:dyDescent="0.3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4">
        <v>176.77199999999996</v>
      </c>
      <c r="S7350" s="2">
        <v>3</v>
      </c>
      <c r="T7350" s="2">
        <v>0.8</v>
      </c>
      <c r="U7350" s="4">
        <v>-459.60720000000003</v>
      </c>
    </row>
    <row r="7351" spans="1:21" ht="15.75" customHeight="1" x14ac:dyDescent="0.3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4">
        <v>38.82</v>
      </c>
      <c r="S7351" s="2">
        <v>6</v>
      </c>
      <c r="T7351" s="2">
        <v>0</v>
      </c>
      <c r="U7351" s="4">
        <v>19.41</v>
      </c>
    </row>
    <row r="7352" spans="1:21" ht="15.75" customHeight="1" x14ac:dyDescent="0.3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4">
        <v>21.9</v>
      </c>
      <c r="S7352" s="2">
        <v>5</v>
      </c>
      <c r="T7352" s="2">
        <v>0</v>
      </c>
      <c r="U7352" s="4">
        <v>10.511999999999999</v>
      </c>
    </row>
    <row r="7353" spans="1:21" ht="15.75" customHeight="1" x14ac:dyDescent="0.3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4">
        <v>111.79</v>
      </c>
      <c r="S7353" s="2">
        <v>7</v>
      </c>
      <c r="T7353" s="2">
        <v>0</v>
      </c>
      <c r="U7353" s="4">
        <v>43.598100000000002</v>
      </c>
    </row>
    <row r="7354" spans="1:21" ht="15.75" customHeight="1" x14ac:dyDescent="0.3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4">
        <v>445.44</v>
      </c>
      <c r="S7354" s="2">
        <v>8</v>
      </c>
      <c r="T7354" s="2">
        <v>0.4</v>
      </c>
      <c r="U7354" s="4">
        <v>-81.664000000000044</v>
      </c>
    </row>
    <row r="7355" spans="1:21" ht="15.75" customHeight="1" x14ac:dyDescent="0.3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4">
        <v>16.520000000000003</v>
      </c>
      <c r="S7355" s="2">
        <v>5</v>
      </c>
      <c r="T7355" s="2">
        <v>0.2</v>
      </c>
      <c r="U7355" s="4">
        <v>5.368999999999998</v>
      </c>
    </row>
    <row r="7356" spans="1:21" ht="15.75" customHeight="1" x14ac:dyDescent="0.3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4">
        <v>29.900000000000002</v>
      </c>
      <c r="S7356" s="2">
        <v>5</v>
      </c>
      <c r="T7356" s="2">
        <v>0</v>
      </c>
      <c r="U7356" s="4">
        <v>13.454999999999998</v>
      </c>
    </row>
    <row r="7357" spans="1:21" ht="15.75" customHeight="1" x14ac:dyDescent="0.3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4">
        <v>116.4</v>
      </c>
      <c r="S7357" s="2">
        <v>8</v>
      </c>
      <c r="T7357" s="2">
        <v>0</v>
      </c>
      <c r="U7357" s="4">
        <v>52.379999999999995</v>
      </c>
    </row>
    <row r="7358" spans="1:21" ht="15.75" customHeight="1" x14ac:dyDescent="0.3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4">
        <v>1.4080000000000001</v>
      </c>
      <c r="S7358" s="2">
        <v>1</v>
      </c>
      <c r="T7358" s="2">
        <v>0.2</v>
      </c>
      <c r="U7358" s="4">
        <v>0.15839999999999993</v>
      </c>
    </row>
    <row r="7359" spans="1:21" ht="15.75" customHeight="1" x14ac:dyDescent="0.3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4">
        <v>169.56800000000001</v>
      </c>
      <c r="S7359" s="2">
        <v>2</v>
      </c>
      <c r="T7359" s="2">
        <v>0.2</v>
      </c>
      <c r="U7359" s="4">
        <v>0</v>
      </c>
    </row>
    <row r="7360" spans="1:21" ht="15.75" customHeight="1" x14ac:dyDescent="0.3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4">
        <v>251.96399999999994</v>
      </c>
      <c r="S7360" s="2">
        <v>6</v>
      </c>
      <c r="T7360" s="2">
        <v>0.4</v>
      </c>
      <c r="U7360" s="4">
        <v>-50.392799999999994</v>
      </c>
    </row>
    <row r="7361" spans="1:21" ht="15.75" customHeight="1" x14ac:dyDescent="0.3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4">
        <v>523.76400000000001</v>
      </c>
      <c r="S7361" s="2">
        <v>3</v>
      </c>
      <c r="T7361" s="2">
        <v>0.4</v>
      </c>
      <c r="U7361" s="4">
        <v>-192.04680000000008</v>
      </c>
    </row>
    <row r="7362" spans="1:21" ht="15.75" customHeight="1" x14ac:dyDescent="0.3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4">
        <v>19.440000000000001</v>
      </c>
      <c r="S7362" s="2">
        <v>3</v>
      </c>
      <c r="T7362" s="2">
        <v>0</v>
      </c>
      <c r="U7362" s="4">
        <v>9.3312000000000008</v>
      </c>
    </row>
    <row r="7363" spans="1:21" ht="15.75" customHeight="1" x14ac:dyDescent="0.3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4">
        <v>194.35200000000003</v>
      </c>
      <c r="S7363" s="2">
        <v>3</v>
      </c>
      <c r="T7363" s="2">
        <v>0.2</v>
      </c>
      <c r="U7363" s="4">
        <v>-36.441000000000031</v>
      </c>
    </row>
    <row r="7364" spans="1:21" ht="15.75" customHeight="1" x14ac:dyDescent="0.3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4">
        <v>36.624000000000002</v>
      </c>
      <c r="S7364" s="2">
        <v>3</v>
      </c>
      <c r="T7364" s="2">
        <v>0.2</v>
      </c>
      <c r="U7364" s="4">
        <v>13.734</v>
      </c>
    </row>
    <row r="7365" spans="1:21" ht="15.75" customHeight="1" x14ac:dyDescent="0.3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4">
        <v>340.18200000000002</v>
      </c>
      <c r="S7365" s="2">
        <v>3</v>
      </c>
      <c r="T7365" s="2">
        <v>0.4</v>
      </c>
      <c r="U7365" s="4">
        <v>-73.706100000000021</v>
      </c>
    </row>
    <row r="7366" spans="1:21" ht="15.75" customHeight="1" x14ac:dyDescent="0.3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4">
        <v>12.672000000000001</v>
      </c>
      <c r="S7366" s="2">
        <v>8</v>
      </c>
      <c r="T7366" s="2">
        <v>0.2</v>
      </c>
      <c r="U7366" s="4">
        <v>2.6927999999999992</v>
      </c>
    </row>
    <row r="7367" spans="1:21" ht="15.75" customHeight="1" x14ac:dyDescent="0.3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4">
        <v>6.8880000000000017</v>
      </c>
      <c r="S7367" s="2">
        <v>2</v>
      </c>
      <c r="T7367" s="2">
        <v>0.7</v>
      </c>
      <c r="U7367" s="4">
        <v>-5.0511999999999997</v>
      </c>
    </row>
    <row r="7368" spans="1:21" ht="15.75" customHeight="1" x14ac:dyDescent="0.3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4">
        <v>32.544000000000004</v>
      </c>
      <c r="S7368" s="2">
        <v>2</v>
      </c>
      <c r="T7368" s="2">
        <v>0.2</v>
      </c>
      <c r="U7368" s="4">
        <v>-7.7292000000000041</v>
      </c>
    </row>
    <row r="7369" spans="1:21" ht="15.75" customHeight="1" x14ac:dyDescent="0.3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4">
        <v>347.80200000000002</v>
      </c>
      <c r="S7369" s="2">
        <v>7</v>
      </c>
      <c r="T7369" s="2">
        <v>0.3</v>
      </c>
      <c r="U7369" s="4">
        <v>-24.842999999999961</v>
      </c>
    </row>
    <row r="7370" spans="1:21" ht="15.75" customHeight="1" x14ac:dyDescent="0.3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4">
        <v>15.570000000000004</v>
      </c>
      <c r="S7370" s="2">
        <v>3</v>
      </c>
      <c r="T7370" s="2">
        <v>0.7</v>
      </c>
      <c r="U7370" s="4">
        <v>-11.936999999999998</v>
      </c>
    </row>
    <row r="7371" spans="1:21" ht="15.75" customHeight="1" x14ac:dyDescent="0.3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4">
        <v>4.6079999999999997</v>
      </c>
      <c r="S7371" s="2">
        <v>2</v>
      </c>
      <c r="T7371" s="2">
        <v>0.2</v>
      </c>
      <c r="U7371" s="4">
        <v>1.6704000000000001</v>
      </c>
    </row>
    <row r="7372" spans="1:21" ht="15.75" customHeight="1" x14ac:dyDescent="0.3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4">
        <v>257.98</v>
      </c>
      <c r="S7372" s="2">
        <v>2</v>
      </c>
      <c r="T7372" s="2">
        <v>0</v>
      </c>
      <c r="U7372" s="4">
        <v>74.8142</v>
      </c>
    </row>
    <row r="7373" spans="1:21" ht="15.75" customHeight="1" x14ac:dyDescent="0.3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4">
        <v>153.78</v>
      </c>
      <c r="S7373" s="2">
        <v>11</v>
      </c>
      <c r="T7373" s="2">
        <v>0</v>
      </c>
      <c r="U7373" s="4">
        <v>44.596199999999996</v>
      </c>
    </row>
    <row r="7374" spans="1:21" ht="15.75" customHeight="1" x14ac:dyDescent="0.3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4">
        <v>61.019999999999996</v>
      </c>
      <c r="S7374" s="2">
        <v>3</v>
      </c>
      <c r="T7374" s="2">
        <v>0</v>
      </c>
      <c r="U7374" s="4">
        <v>0.61019999999999541</v>
      </c>
    </row>
    <row r="7375" spans="1:21" ht="15.75" customHeight="1" x14ac:dyDescent="0.3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4">
        <v>110.11</v>
      </c>
      <c r="S7375" s="2">
        <v>7</v>
      </c>
      <c r="T7375" s="2">
        <v>0</v>
      </c>
      <c r="U7375" s="4">
        <v>31.931899999999988</v>
      </c>
    </row>
    <row r="7376" spans="1:21" ht="15.75" customHeight="1" x14ac:dyDescent="0.3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4">
        <v>7.89</v>
      </c>
      <c r="S7376" s="2">
        <v>1</v>
      </c>
      <c r="T7376" s="2">
        <v>0</v>
      </c>
      <c r="U7376" s="4">
        <v>3.5504999999999995</v>
      </c>
    </row>
    <row r="7377" spans="1:21" ht="15.75" customHeight="1" x14ac:dyDescent="0.3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4">
        <v>36.024000000000001</v>
      </c>
      <c r="S7377" s="2">
        <v>3</v>
      </c>
      <c r="T7377" s="2">
        <v>0.2</v>
      </c>
      <c r="U7377" s="4">
        <v>11.707799999999995</v>
      </c>
    </row>
    <row r="7378" spans="1:21" ht="15.75" customHeight="1" x14ac:dyDescent="0.3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4">
        <v>54.336000000000006</v>
      </c>
      <c r="S7378" s="2">
        <v>4</v>
      </c>
      <c r="T7378" s="2">
        <v>0.2</v>
      </c>
      <c r="U7378" s="4">
        <v>5.4336000000000002</v>
      </c>
    </row>
    <row r="7379" spans="1:21" ht="15.75" customHeight="1" x14ac:dyDescent="0.3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4">
        <v>92.52</v>
      </c>
      <c r="S7379" s="2">
        <v>6</v>
      </c>
      <c r="T7379" s="2">
        <v>0</v>
      </c>
      <c r="U7379" s="4">
        <v>24.980400000000007</v>
      </c>
    </row>
    <row r="7380" spans="1:21" ht="15.75" customHeight="1" x14ac:dyDescent="0.3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4">
        <v>10.272000000000002</v>
      </c>
      <c r="S7380" s="2">
        <v>3</v>
      </c>
      <c r="T7380" s="2">
        <v>0.2</v>
      </c>
      <c r="U7380" s="4">
        <v>1.1555999999999984</v>
      </c>
    </row>
    <row r="7381" spans="1:21" ht="15.75" customHeight="1" x14ac:dyDescent="0.3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4">
        <v>40.74</v>
      </c>
      <c r="S7381" s="2">
        <v>3</v>
      </c>
      <c r="T7381" s="2">
        <v>0</v>
      </c>
      <c r="U7381" s="4">
        <v>0.4073999999999991</v>
      </c>
    </row>
    <row r="7382" spans="1:21" ht="15.75" customHeight="1" x14ac:dyDescent="0.3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4">
        <v>14.399999999999999</v>
      </c>
      <c r="S7382" s="2">
        <v>5</v>
      </c>
      <c r="T7382" s="2">
        <v>0</v>
      </c>
      <c r="U7382" s="4">
        <v>7.056</v>
      </c>
    </row>
    <row r="7383" spans="1:21" ht="15.75" customHeight="1" x14ac:dyDescent="0.3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4">
        <v>149.94999999999999</v>
      </c>
      <c r="S7383" s="2">
        <v>5</v>
      </c>
      <c r="T7383" s="2">
        <v>0</v>
      </c>
      <c r="U7383" s="4">
        <v>41.986000000000004</v>
      </c>
    </row>
    <row r="7384" spans="1:21" ht="15.75" customHeight="1" x14ac:dyDescent="0.3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4">
        <v>16.899999999999999</v>
      </c>
      <c r="S7384" s="2">
        <v>2</v>
      </c>
      <c r="T7384" s="2">
        <v>0</v>
      </c>
      <c r="U7384" s="4">
        <v>5.0699999999999985</v>
      </c>
    </row>
    <row r="7385" spans="1:21" ht="15.75" customHeight="1" x14ac:dyDescent="0.3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4">
        <v>17.61</v>
      </c>
      <c r="S7385" s="2">
        <v>3</v>
      </c>
      <c r="T7385" s="2">
        <v>0</v>
      </c>
      <c r="U7385" s="4">
        <v>8.4527999999999999</v>
      </c>
    </row>
    <row r="7386" spans="1:21" ht="15.75" customHeight="1" x14ac:dyDescent="0.3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4">
        <v>378</v>
      </c>
      <c r="S7386" s="2">
        <v>2</v>
      </c>
      <c r="T7386" s="2">
        <v>0</v>
      </c>
      <c r="U7386" s="4">
        <v>136.07999999999998</v>
      </c>
    </row>
    <row r="7387" spans="1:21" ht="15.75" customHeight="1" x14ac:dyDescent="0.3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4">
        <v>17.64</v>
      </c>
      <c r="S7387" s="2">
        <v>3</v>
      </c>
      <c r="T7387" s="2">
        <v>0</v>
      </c>
      <c r="U7387" s="4">
        <v>8.6435999999999993</v>
      </c>
    </row>
    <row r="7388" spans="1:21" ht="15.75" customHeight="1" x14ac:dyDescent="0.3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4">
        <v>373.08</v>
      </c>
      <c r="S7388" s="2">
        <v>6</v>
      </c>
      <c r="T7388" s="2">
        <v>0</v>
      </c>
      <c r="U7388" s="4">
        <v>100.73160000000001</v>
      </c>
    </row>
    <row r="7389" spans="1:21" ht="15.75" customHeight="1" x14ac:dyDescent="0.3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4">
        <v>1336.4399999999998</v>
      </c>
      <c r="S7389" s="2">
        <v>14</v>
      </c>
      <c r="T7389" s="2">
        <v>0</v>
      </c>
      <c r="U7389" s="4">
        <v>387.56759999999986</v>
      </c>
    </row>
    <row r="7390" spans="1:21" ht="15.75" customHeight="1" x14ac:dyDescent="0.3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4">
        <v>29.97</v>
      </c>
      <c r="S7390" s="2">
        <v>3</v>
      </c>
      <c r="T7390" s="2">
        <v>0</v>
      </c>
      <c r="U7390" s="4">
        <v>0.29969999999999963</v>
      </c>
    </row>
    <row r="7391" spans="1:21" ht="15.75" customHeight="1" x14ac:dyDescent="0.3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4">
        <v>390.36799999999999</v>
      </c>
      <c r="S7391" s="2">
        <v>2</v>
      </c>
      <c r="T7391" s="2">
        <v>0.2</v>
      </c>
      <c r="U7391" s="4">
        <v>48.795999999999978</v>
      </c>
    </row>
    <row r="7392" spans="1:21" ht="15.75" customHeight="1" x14ac:dyDescent="0.3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4">
        <v>101.52000000000001</v>
      </c>
      <c r="S7392" s="2">
        <v>5</v>
      </c>
      <c r="T7392" s="2">
        <v>0.2</v>
      </c>
      <c r="U7392" s="4">
        <v>19.034999999999989</v>
      </c>
    </row>
    <row r="7393" spans="1:21" ht="15.75" customHeight="1" x14ac:dyDescent="0.3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4">
        <v>74.352000000000004</v>
      </c>
      <c r="S7393" s="2">
        <v>3</v>
      </c>
      <c r="T7393" s="2">
        <v>0.2</v>
      </c>
      <c r="U7393" s="4">
        <v>23.234999999999992</v>
      </c>
    </row>
    <row r="7394" spans="1:21" ht="15.75" customHeight="1" x14ac:dyDescent="0.3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4">
        <v>15.700000000000001</v>
      </c>
      <c r="S7394" s="2">
        <v>5</v>
      </c>
      <c r="T7394" s="2">
        <v>0</v>
      </c>
      <c r="U7394" s="4">
        <v>7.0649999999999995</v>
      </c>
    </row>
    <row r="7395" spans="1:21" ht="15.75" customHeight="1" x14ac:dyDescent="0.3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4">
        <v>59.519999999999996</v>
      </c>
      <c r="S7395" s="2">
        <v>3</v>
      </c>
      <c r="T7395" s="2">
        <v>0</v>
      </c>
      <c r="U7395" s="4">
        <v>15.475200000000001</v>
      </c>
    </row>
    <row r="7396" spans="1:21" ht="15.75" customHeight="1" x14ac:dyDescent="0.3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4">
        <v>34.4</v>
      </c>
      <c r="S7396" s="2">
        <v>5</v>
      </c>
      <c r="T7396" s="2">
        <v>0</v>
      </c>
      <c r="U7396" s="4">
        <v>15.823999999999998</v>
      </c>
    </row>
    <row r="7397" spans="1:21" ht="15.75" customHeight="1" x14ac:dyDescent="0.3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4">
        <v>313.17599999999999</v>
      </c>
      <c r="S7397" s="2">
        <v>2</v>
      </c>
      <c r="T7397" s="2">
        <v>0.4</v>
      </c>
      <c r="U7397" s="4">
        <v>-120.05080000000007</v>
      </c>
    </row>
    <row r="7398" spans="1:21" ht="15.75" customHeight="1" x14ac:dyDescent="0.3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4">
        <v>866.64599999999996</v>
      </c>
      <c r="S7398" s="2">
        <v>3</v>
      </c>
      <c r="T7398" s="2">
        <v>0.1</v>
      </c>
      <c r="U7398" s="4">
        <v>173.32919999999999</v>
      </c>
    </row>
    <row r="7399" spans="1:21" ht="15.75" customHeight="1" x14ac:dyDescent="0.3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4">
        <v>795.40800000000013</v>
      </c>
      <c r="S7399" s="2">
        <v>6</v>
      </c>
      <c r="T7399" s="2">
        <v>0.2</v>
      </c>
      <c r="U7399" s="4">
        <v>59.655599999999993</v>
      </c>
    </row>
    <row r="7400" spans="1:21" ht="15.75" customHeight="1" x14ac:dyDescent="0.3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4">
        <v>35.856000000000002</v>
      </c>
      <c r="S7400" s="2">
        <v>9</v>
      </c>
      <c r="T7400" s="2">
        <v>0.2</v>
      </c>
      <c r="U7400" s="4">
        <v>12.997800000000003</v>
      </c>
    </row>
    <row r="7401" spans="1:21" ht="15.75" customHeight="1" x14ac:dyDescent="0.3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4">
        <v>23.840000000000003</v>
      </c>
      <c r="S7401" s="2">
        <v>4</v>
      </c>
      <c r="T7401" s="2">
        <v>0.2</v>
      </c>
      <c r="U7401" s="4">
        <v>3.2779999999999987</v>
      </c>
    </row>
    <row r="7402" spans="1:21" ht="15.75" customHeight="1" x14ac:dyDescent="0.3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4">
        <v>43.13</v>
      </c>
      <c r="S7402" s="2">
        <v>1</v>
      </c>
      <c r="T7402" s="2">
        <v>0</v>
      </c>
      <c r="U7402" s="4">
        <v>14.664200000000001</v>
      </c>
    </row>
    <row r="7403" spans="1:21" ht="15.75" customHeight="1" x14ac:dyDescent="0.3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4">
        <v>30.87</v>
      </c>
      <c r="S7403" s="2">
        <v>7</v>
      </c>
      <c r="T7403" s="2">
        <v>0</v>
      </c>
      <c r="U7403" s="4">
        <v>14.200199999999999</v>
      </c>
    </row>
    <row r="7404" spans="1:21" ht="15.75" customHeight="1" x14ac:dyDescent="0.3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4">
        <v>70.12</v>
      </c>
      <c r="S7404" s="2">
        <v>4</v>
      </c>
      <c r="T7404" s="2">
        <v>0</v>
      </c>
      <c r="U7404" s="4">
        <v>21.035999999999994</v>
      </c>
    </row>
    <row r="7405" spans="1:21" ht="15.75" customHeight="1" x14ac:dyDescent="0.3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4">
        <v>509.95749999999992</v>
      </c>
      <c r="S7405" s="2">
        <v>5</v>
      </c>
      <c r="T7405" s="2">
        <v>0.15</v>
      </c>
      <c r="U7405" s="4">
        <v>41.996499999999941</v>
      </c>
    </row>
    <row r="7406" spans="1:21" ht="15.75" customHeight="1" x14ac:dyDescent="0.3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4">
        <v>122.91</v>
      </c>
      <c r="S7406" s="2">
        <v>3</v>
      </c>
      <c r="T7406" s="2">
        <v>0</v>
      </c>
      <c r="U7406" s="4">
        <v>34.414800000000007</v>
      </c>
    </row>
    <row r="7407" spans="1:21" ht="15.75" customHeight="1" x14ac:dyDescent="0.3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4">
        <v>97.567999999999998</v>
      </c>
      <c r="S7407" s="2">
        <v>2</v>
      </c>
      <c r="T7407" s="2">
        <v>0.2</v>
      </c>
      <c r="U7407" s="4">
        <v>-6.0980000000000025</v>
      </c>
    </row>
    <row r="7408" spans="1:21" ht="15.75" customHeight="1" x14ac:dyDescent="0.3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4">
        <v>722.35200000000009</v>
      </c>
      <c r="S7408" s="2">
        <v>3</v>
      </c>
      <c r="T7408" s="2">
        <v>0.2</v>
      </c>
      <c r="U7408" s="4">
        <v>81.264599999999916</v>
      </c>
    </row>
    <row r="7409" spans="1:21" ht="15.75" customHeight="1" x14ac:dyDescent="0.3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4">
        <v>11.52</v>
      </c>
      <c r="S7409" s="2">
        <v>5</v>
      </c>
      <c r="T7409" s="2">
        <v>0.2</v>
      </c>
      <c r="U7409" s="4">
        <v>4.1760000000000002</v>
      </c>
    </row>
    <row r="7410" spans="1:21" ht="15.75" customHeight="1" x14ac:dyDescent="0.3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4">
        <v>167.84</v>
      </c>
      <c r="S7410" s="2">
        <v>8</v>
      </c>
      <c r="T7410" s="2">
        <v>0</v>
      </c>
      <c r="U7410" s="4">
        <v>11.748799999999989</v>
      </c>
    </row>
    <row r="7411" spans="1:21" ht="15.75" customHeight="1" x14ac:dyDescent="0.3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4">
        <v>172.11</v>
      </c>
      <c r="S7411" s="2">
        <v>1</v>
      </c>
      <c r="T7411" s="2">
        <v>0.4</v>
      </c>
      <c r="U7411" s="4">
        <v>-94.660500000000013</v>
      </c>
    </row>
    <row r="7412" spans="1:21" ht="15.75" customHeight="1" x14ac:dyDescent="0.3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4">
        <v>99.98</v>
      </c>
      <c r="S7412" s="2">
        <v>2</v>
      </c>
      <c r="T7412" s="2">
        <v>0</v>
      </c>
      <c r="U7412" s="4">
        <v>7.9983999999999895</v>
      </c>
    </row>
    <row r="7413" spans="1:21" ht="15.75" customHeight="1" x14ac:dyDescent="0.3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4">
        <v>156.79200000000003</v>
      </c>
      <c r="S7413" s="2">
        <v>1</v>
      </c>
      <c r="T7413" s="2">
        <v>0.2</v>
      </c>
      <c r="U7413" s="4">
        <v>17.639099999999985</v>
      </c>
    </row>
    <row r="7414" spans="1:21" ht="15.75" customHeight="1" x14ac:dyDescent="0.3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4">
        <v>35.360000000000007</v>
      </c>
      <c r="S7414" s="2">
        <v>2</v>
      </c>
      <c r="T7414" s="2">
        <v>0.2</v>
      </c>
      <c r="U7414" s="4">
        <v>-3.0939999999999994</v>
      </c>
    </row>
    <row r="7415" spans="1:21" ht="15.75" customHeight="1" x14ac:dyDescent="0.3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4">
        <v>13.591999999999999</v>
      </c>
      <c r="S7415" s="2">
        <v>1</v>
      </c>
      <c r="T7415" s="2">
        <v>0.2</v>
      </c>
      <c r="U7415" s="4">
        <v>-0.33980000000000032</v>
      </c>
    </row>
    <row r="7416" spans="1:21" ht="15.75" customHeight="1" x14ac:dyDescent="0.3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4">
        <v>386.67999999999995</v>
      </c>
      <c r="S7416" s="2">
        <v>2</v>
      </c>
      <c r="T7416" s="2">
        <v>0.3</v>
      </c>
      <c r="U7416" s="4">
        <v>-5.5240000000000293</v>
      </c>
    </row>
    <row r="7417" spans="1:21" ht="15.75" customHeight="1" x14ac:dyDescent="0.3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4">
        <v>379.96000000000004</v>
      </c>
      <c r="S7417" s="2">
        <v>5</v>
      </c>
      <c r="T7417" s="2">
        <v>0.2</v>
      </c>
      <c r="U7417" s="4">
        <v>47.494999999999919</v>
      </c>
    </row>
    <row r="7418" spans="1:21" ht="15.75" customHeight="1" x14ac:dyDescent="0.3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4">
        <v>539.91</v>
      </c>
      <c r="S7418" s="2">
        <v>3</v>
      </c>
      <c r="T7418" s="2">
        <v>0.4</v>
      </c>
      <c r="U7418" s="4">
        <v>-116.98049999999998</v>
      </c>
    </row>
    <row r="7419" spans="1:21" ht="15.75" customHeight="1" x14ac:dyDescent="0.3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4">
        <v>41.240000000000009</v>
      </c>
      <c r="S7419" s="2">
        <v>5</v>
      </c>
      <c r="T7419" s="2">
        <v>0.2</v>
      </c>
      <c r="U7419" s="4">
        <v>13.918499999999998</v>
      </c>
    </row>
    <row r="7420" spans="1:21" ht="15.75" customHeight="1" x14ac:dyDescent="0.3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4">
        <v>51.897000000000013</v>
      </c>
      <c r="S7420" s="2">
        <v>1</v>
      </c>
      <c r="T7420" s="2">
        <v>0.7</v>
      </c>
      <c r="U7420" s="4">
        <v>-41.517600000000002</v>
      </c>
    </row>
    <row r="7421" spans="1:21" ht="15.75" customHeight="1" x14ac:dyDescent="0.3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4">
        <v>552.55999999999995</v>
      </c>
      <c r="S7421" s="2">
        <v>5</v>
      </c>
      <c r="T7421" s="2">
        <v>0.2</v>
      </c>
      <c r="U7421" s="4">
        <v>-138.13999999999999</v>
      </c>
    </row>
    <row r="7422" spans="1:21" ht="15.75" customHeight="1" x14ac:dyDescent="0.3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4">
        <v>23.160000000000004</v>
      </c>
      <c r="S7422" s="2">
        <v>5</v>
      </c>
      <c r="T7422" s="2">
        <v>0.7</v>
      </c>
      <c r="U7422" s="4">
        <v>-15.439999999999998</v>
      </c>
    </row>
    <row r="7423" spans="1:21" ht="15.75" customHeight="1" x14ac:dyDescent="0.3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4">
        <v>126.08</v>
      </c>
      <c r="S7423" s="2">
        <v>2</v>
      </c>
      <c r="T7423" s="2">
        <v>0.2</v>
      </c>
      <c r="U7423" s="4">
        <v>-28.367999999999984</v>
      </c>
    </row>
    <row r="7424" spans="1:21" ht="15.75" customHeight="1" x14ac:dyDescent="0.3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4">
        <v>449.1</v>
      </c>
      <c r="S7424" s="2">
        <v>3</v>
      </c>
      <c r="T7424" s="2">
        <v>0.7</v>
      </c>
      <c r="U7424" s="4">
        <v>-643.70999999999981</v>
      </c>
    </row>
    <row r="7425" spans="1:21" ht="15.75" customHeight="1" x14ac:dyDescent="0.3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4">
        <v>195.10400000000001</v>
      </c>
      <c r="S7425" s="2">
        <v>4</v>
      </c>
      <c r="T7425" s="2">
        <v>0.2</v>
      </c>
      <c r="U7425" s="4">
        <v>21.949199999999969</v>
      </c>
    </row>
    <row r="7426" spans="1:21" ht="15.75" customHeight="1" x14ac:dyDescent="0.3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4">
        <v>36.671999999999997</v>
      </c>
      <c r="S7426" s="2">
        <v>3</v>
      </c>
      <c r="T7426" s="2">
        <v>0.2</v>
      </c>
      <c r="U7426" s="4">
        <v>6.4176000000000002</v>
      </c>
    </row>
    <row r="7427" spans="1:21" ht="15.75" customHeight="1" x14ac:dyDescent="0.3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4">
        <v>85.245999999999995</v>
      </c>
      <c r="S7427" s="2">
        <v>2</v>
      </c>
      <c r="T7427" s="2">
        <v>0.3</v>
      </c>
      <c r="U7427" s="4">
        <v>-6.0890000000000057</v>
      </c>
    </row>
    <row r="7428" spans="1:21" ht="15.75" customHeight="1" x14ac:dyDescent="0.3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4">
        <v>32.712000000000003</v>
      </c>
      <c r="S7428" s="2">
        <v>2</v>
      </c>
      <c r="T7428" s="2">
        <v>0.6</v>
      </c>
      <c r="U7428" s="4">
        <v>-26.169599999999996</v>
      </c>
    </row>
    <row r="7429" spans="1:21" ht="15.75" customHeight="1" x14ac:dyDescent="0.3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4">
        <v>11.43</v>
      </c>
      <c r="S7429" s="2">
        <v>3</v>
      </c>
      <c r="T7429" s="2">
        <v>0</v>
      </c>
      <c r="U7429" s="4">
        <v>5.3720999999999997</v>
      </c>
    </row>
    <row r="7430" spans="1:21" ht="15.75" customHeight="1" x14ac:dyDescent="0.3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4">
        <v>30.44</v>
      </c>
      <c r="S7430" s="2">
        <v>2</v>
      </c>
      <c r="T7430" s="2">
        <v>0</v>
      </c>
      <c r="U7430" s="4">
        <v>14.9156</v>
      </c>
    </row>
    <row r="7431" spans="1:21" ht="15.75" customHeight="1" x14ac:dyDescent="0.3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4">
        <v>12.96</v>
      </c>
      <c r="S7431" s="2">
        <v>2</v>
      </c>
      <c r="T7431" s="2">
        <v>0</v>
      </c>
      <c r="U7431" s="4">
        <v>6.3504000000000005</v>
      </c>
    </row>
    <row r="7432" spans="1:21" ht="15.75" customHeight="1" x14ac:dyDescent="0.3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4">
        <v>16</v>
      </c>
      <c r="S7432" s="2">
        <v>4</v>
      </c>
      <c r="T7432" s="2">
        <v>0</v>
      </c>
      <c r="U7432" s="4">
        <v>7.68</v>
      </c>
    </row>
    <row r="7433" spans="1:21" ht="15.75" customHeight="1" x14ac:dyDescent="0.3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4">
        <v>32.67</v>
      </c>
      <c r="S7433" s="2">
        <v>3</v>
      </c>
      <c r="T7433" s="2">
        <v>0</v>
      </c>
      <c r="U7433" s="4">
        <v>8.4942000000000011</v>
      </c>
    </row>
    <row r="7434" spans="1:21" ht="15.75" customHeight="1" x14ac:dyDescent="0.3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4">
        <v>4.4640000000000004</v>
      </c>
      <c r="S7434" s="2">
        <v>3</v>
      </c>
      <c r="T7434" s="2">
        <v>0.2</v>
      </c>
      <c r="U7434" s="4">
        <v>-0.94859999999999989</v>
      </c>
    </row>
    <row r="7435" spans="1:21" ht="15.75" customHeight="1" x14ac:dyDescent="0.3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4">
        <v>9.3450000000000024</v>
      </c>
      <c r="S7435" s="2">
        <v>5</v>
      </c>
      <c r="T7435" s="2">
        <v>0.7</v>
      </c>
      <c r="U7435" s="4">
        <v>-6.5414999999999992</v>
      </c>
    </row>
    <row r="7436" spans="1:21" ht="15.75" customHeight="1" x14ac:dyDescent="0.3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4">
        <v>9.1440000000000001</v>
      </c>
      <c r="S7436" s="2">
        <v>3</v>
      </c>
      <c r="T7436" s="2">
        <v>0.2</v>
      </c>
      <c r="U7436" s="4">
        <v>3.0860999999999996</v>
      </c>
    </row>
    <row r="7437" spans="1:21" ht="15.75" customHeight="1" x14ac:dyDescent="0.3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4">
        <v>23.136000000000003</v>
      </c>
      <c r="S7437" s="2">
        <v>6</v>
      </c>
      <c r="T7437" s="2">
        <v>0.2</v>
      </c>
      <c r="U7437" s="4">
        <v>8.3867999999999991</v>
      </c>
    </row>
    <row r="7438" spans="1:21" ht="15.75" customHeight="1" x14ac:dyDescent="0.3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4">
        <v>99.2</v>
      </c>
      <c r="S7438" s="2">
        <v>5</v>
      </c>
      <c r="T7438" s="2">
        <v>0</v>
      </c>
      <c r="U7438" s="4">
        <v>25.792000000000002</v>
      </c>
    </row>
    <row r="7439" spans="1:21" ht="15.75" customHeight="1" x14ac:dyDescent="0.3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4">
        <v>21.36</v>
      </c>
      <c r="S7439" s="2">
        <v>5</v>
      </c>
      <c r="T7439" s="2">
        <v>0.2</v>
      </c>
      <c r="U7439" s="4">
        <v>7.2089999999999996</v>
      </c>
    </row>
    <row r="7440" spans="1:21" ht="15.75" customHeight="1" x14ac:dyDescent="0.3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4">
        <v>46.900000000000006</v>
      </c>
      <c r="S7440" s="2">
        <v>5</v>
      </c>
      <c r="T7440" s="2">
        <v>0</v>
      </c>
      <c r="U7440" s="4">
        <v>13.132000000000001</v>
      </c>
    </row>
    <row r="7441" spans="1:21" ht="15.75" customHeight="1" x14ac:dyDescent="0.3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4">
        <v>18.72</v>
      </c>
      <c r="S7441" s="2">
        <v>5</v>
      </c>
      <c r="T7441" s="2">
        <v>0.2</v>
      </c>
      <c r="U7441" s="4">
        <v>6.5519999999999996</v>
      </c>
    </row>
    <row r="7442" spans="1:21" ht="15.75" customHeight="1" x14ac:dyDescent="0.3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4">
        <v>236.52800000000002</v>
      </c>
      <c r="S7442" s="2">
        <v>2</v>
      </c>
      <c r="T7442" s="2">
        <v>0.2</v>
      </c>
      <c r="U7442" s="4">
        <v>-2.9566000000000088</v>
      </c>
    </row>
    <row r="7443" spans="1:21" ht="15.75" customHeight="1" x14ac:dyDescent="0.3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4">
        <v>18.899999999999999</v>
      </c>
      <c r="S7443" s="2">
        <v>3</v>
      </c>
      <c r="T7443" s="2">
        <v>0</v>
      </c>
      <c r="U7443" s="4">
        <v>8.6939999999999991</v>
      </c>
    </row>
    <row r="7444" spans="1:21" ht="15.75" customHeight="1" x14ac:dyDescent="0.3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4">
        <v>10.688000000000001</v>
      </c>
      <c r="S7444" s="2">
        <v>2</v>
      </c>
      <c r="T7444" s="2">
        <v>0.2</v>
      </c>
      <c r="U7444" s="4">
        <v>3.7407999999999997</v>
      </c>
    </row>
    <row r="7445" spans="1:21" ht="15.75" customHeight="1" x14ac:dyDescent="0.3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4">
        <v>237.09600000000003</v>
      </c>
      <c r="S7445" s="2">
        <v>3</v>
      </c>
      <c r="T7445" s="2">
        <v>0.2</v>
      </c>
      <c r="U7445" s="4">
        <v>20.745899999999985</v>
      </c>
    </row>
    <row r="7446" spans="1:21" ht="15.75" customHeight="1" x14ac:dyDescent="0.3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4">
        <v>5.1840000000000011</v>
      </c>
      <c r="S7446" s="2">
        <v>1</v>
      </c>
      <c r="T7446" s="2">
        <v>0.2</v>
      </c>
      <c r="U7446" s="4">
        <v>1.8144</v>
      </c>
    </row>
    <row r="7447" spans="1:21" ht="15.75" customHeight="1" x14ac:dyDescent="0.3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4">
        <v>65.584000000000003</v>
      </c>
      <c r="S7447" s="2">
        <v>2</v>
      </c>
      <c r="T7447" s="2">
        <v>0.2</v>
      </c>
      <c r="U7447" s="4">
        <v>23.7742</v>
      </c>
    </row>
    <row r="7448" spans="1:21" ht="15.75" customHeight="1" x14ac:dyDescent="0.3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4">
        <v>22.200000000000003</v>
      </c>
      <c r="S7448" s="2">
        <v>1</v>
      </c>
      <c r="T7448" s="2">
        <v>0.6</v>
      </c>
      <c r="U7448" s="4">
        <v>-26.084999999999994</v>
      </c>
    </row>
    <row r="7449" spans="1:21" ht="15.75" customHeight="1" x14ac:dyDescent="0.3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4">
        <v>419.4</v>
      </c>
      <c r="S7449" s="2">
        <v>5</v>
      </c>
      <c r="T7449" s="2">
        <v>0.2</v>
      </c>
      <c r="U7449" s="4">
        <v>146.79</v>
      </c>
    </row>
    <row r="7450" spans="1:21" ht="15.75" customHeight="1" x14ac:dyDescent="0.3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4">
        <v>88.920000000000016</v>
      </c>
      <c r="S7450" s="2">
        <v>5</v>
      </c>
      <c r="T7450" s="2">
        <v>0.2</v>
      </c>
      <c r="U7450" s="4">
        <v>14.449499999999986</v>
      </c>
    </row>
    <row r="7451" spans="1:21" ht="15.75" customHeight="1" x14ac:dyDescent="0.3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4">
        <v>9.9120000000000008</v>
      </c>
      <c r="S7451" s="2">
        <v>3</v>
      </c>
      <c r="T7451" s="2">
        <v>0.2</v>
      </c>
      <c r="U7451" s="4">
        <v>3.2213999999999996</v>
      </c>
    </row>
    <row r="7452" spans="1:21" ht="15.75" customHeight="1" x14ac:dyDescent="0.3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4">
        <v>318.43</v>
      </c>
      <c r="S7452" s="2">
        <v>5</v>
      </c>
      <c r="T7452" s="2">
        <v>0.3</v>
      </c>
      <c r="U7452" s="4">
        <v>-77.333000000000013</v>
      </c>
    </row>
    <row r="7453" spans="1:21" ht="15.75" customHeight="1" x14ac:dyDescent="0.3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4">
        <v>5.7999999999999989</v>
      </c>
      <c r="S7453" s="2">
        <v>5</v>
      </c>
      <c r="T7453" s="2">
        <v>0.8</v>
      </c>
      <c r="U7453" s="4">
        <v>-10.15</v>
      </c>
    </row>
    <row r="7454" spans="1:21" ht="15.75" customHeight="1" x14ac:dyDescent="0.3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4">
        <v>1415.76</v>
      </c>
      <c r="S7454" s="2">
        <v>6</v>
      </c>
      <c r="T7454" s="2">
        <v>0.2</v>
      </c>
      <c r="U7454" s="4">
        <v>88.48500000000007</v>
      </c>
    </row>
    <row r="7455" spans="1:21" ht="15.75" customHeight="1" x14ac:dyDescent="0.3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4">
        <v>148.47999999999999</v>
      </c>
      <c r="S7455" s="2">
        <v>2</v>
      </c>
      <c r="T7455" s="2">
        <v>0.2</v>
      </c>
      <c r="U7455" s="4">
        <v>16.703999999999986</v>
      </c>
    </row>
    <row r="7456" spans="1:21" ht="15.75" customHeight="1" x14ac:dyDescent="0.3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4">
        <v>9.2480000000000011</v>
      </c>
      <c r="S7456" s="2">
        <v>4</v>
      </c>
      <c r="T7456" s="2">
        <v>0.2</v>
      </c>
      <c r="U7456" s="4">
        <v>3.1212</v>
      </c>
    </row>
    <row r="7457" spans="1:21" ht="15.75" customHeight="1" x14ac:dyDescent="0.3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4">
        <v>1036.624</v>
      </c>
      <c r="S7457" s="2">
        <v>2</v>
      </c>
      <c r="T7457" s="2">
        <v>0.2</v>
      </c>
      <c r="U7457" s="4">
        <v>51.831200000000024</v>
      </c>
    </row>
    <row r="7458" spans="1:21" ht="15.75" customHeight="1" x14ac:dyDescent="0.3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4">
        <v>569.64</v>
      </c>
      <c r="S7458" s="2">
        <v>2</v>
      </c>
      <c r="T7458" s="2">
        <v>0</v>
      </c>
      <c r="U7458" s="4">
        <v>148.10640000000001</v>
      </c>
    </row>
    <row r="7459" spans="1:21" ht="15.75" customHeight="1" x14ac:dyDescent="0.3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4">
        <v>9.14</v>
      </c>
      <c r="S7459" s="2">
        <v>1</v>
      </c>
      <c r="T7459" s="2">
        <v>0</v>
      </c>
      <c r="U7459" s="4">
        <v>4.57</v>
      </c>
    </row>
    <row r="7460" spans="1:21" ht="15.75" customHeight="1" x14ac:dyDescent="0.3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4">
        <v>1196.8599999999999</v>
      </c>
      <c r="S7460" s="2">
        <v>7</v>
      </c>
      <c r="T7460" s="2">
        <v>0</v>
      </c>
      <c r="U7460" s="4">
        <v>119.68599999999989</v>
      </c>
    </row>
    <row r="7461" spans="1:21" ht="15.75" customHeight="1" x14ac:dyDescent="0.3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4">
        <v>523.26</v>
      </c>
      <c r="S7461" s="2">
        <v>9</v>
      </c>
      <c r="T7461" s="2">
        <v>0</v>
      </c>
      <c r="U7461" s="4">
        <v>125.58240000000001</v>
      </c>
    </row>
    <row r="7462" spans="1:21" ht="15.75" customHeight="1" x14ac:dyDescent="0.3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4">
        <v>639.96800000000007</v>
      </c>
      <c r="S7462" s="2">
        <v>4</v>
      </c>
      <c r="T7462" s="2">
        <v>0.2</v>
      </c>
      <c r="U7462" s="4">
        <v>215.98919999999998</v>
      </c>
    </row>
    <row r="7463" spans="1:21" ht="15.75" customHeight="1" x14ac:dyDescent="0.3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4">
        <v>52.76</v>
      </c>
      <c r="S7463" s="2">
        <v>2</v>
      </c>
      <c r="T7463" s="2">
        <v>0</v>
      </c>
      <c r="U7463" s="4">
        <v>24.269599999999997</v>
      </c>
    </row>
    <row r="7464" spans="1:21" ht="15.75" customHeight="1" x14ac:dyDescent="0.3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4">
        <v>538.92000000000007</v>
      </c>
      <c r="S7464" s="2">
        <v>9</v>
      </c>
      <c r="T7464" s="2">
        <v>0</v>
      </c>
      <c r="U7464" s="4">
        <v>80.837999999999994</v>
      </c>
    </row>
    <row r="7465" spans="1:21" ht="15.75" customHeight="1" x14ac:dyDescent="0.3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4">
        <v>14.88</v>
      </c>
      <c r="S7465" s="2">
        <v>2</v>
      </c>
      <c r="T7465" s="2">
        <v>0</v>
      </c>
      <c r="U7465" s="4">
        <v>3.7200000000000006</v>
      </c>
    </row>
    <row r="7466" spans="1:21" ht="15.75" customHeight="1" x14ac:dyDescent="0.3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4">
        <v>34.24</v>
      </c>
      <c r="S7466" s="2">
        <v>8</v>
      </c>
      <c r="T7466" s="2">
        <v>0</v>
      </c>
      <c r="U7466" s="4">
        <v>15.407999999999998</v>
      </c>
    </row>
    <row r="7467" spans="1:21" ht="15.75" customHeight="1" x14ac:dyDescent="0.3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4">
        <v>261.74</v>
      </c>
      <c r="S7467" s="2">
        <v>2</v>
      </c>
      <c r="T7467" s="2">
        <v>0</v>
      </c>
      <c r="U7467" s="4">
        <v>65.435000000000002</v>
      </c>
    </row>
    <row r="7468" spans="1:21" ht="15.75" customHeight="1" x14ac:dyDescent="0.3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4">
        <v>87.84</v>
      </c>
      <c r="S7468" s="2">
        <v>8</v>
      </c>
      <c r="T7468" s="2">
        <v>0</v>
      </c>
      <c r="U7468" s="4">
        <v>23.716800000000006</v>
      </c>
    </row>
    <row r="7469" spans="1:21" ht="15.75" customHeight="1" x14ac:dyDescent="0.3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4">
        <v>34.92</v>
      </c>
      <c r="S7469" s="2">
        <v>4</v>
      </c>
      <c r="T7469" s="2">
        <v>0</v>
      </c>
      <c r="U7469" s="4">
        <v>11.872799999999998</v>
      </c>
    </row>
    <row r="7470" spans="1:21" ht="15.75" customHeight="1" x14ac:dyDescent="0.3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4">
        <v>14.940000000000001</v>
      </c>
      <c r="S7470" s="2">
        <v>3</v>
      </c>
      <c r="T7470" s="2">
        <v>0</v>
      </c>
      <c r="U7470" s="4">
        <v>7.0218000000000007</v>
      </c>
    </row>
    <row r="7471" spans="1:21" ht="15.75" customHeight="1" x14ac:dyDescent="0.3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4">
        <v>14.56</v>
      </c>
      <c r="S7471" s="2">
        <v>2</v>
      </c>
      <c r="T7471" s="2">
        <v>0</v>
      </c>
      <c r="U7471" s="4">
        <v>6.2608000000000015</v>
      </c>
    </row>
    <row r="7472" spans="1:21" ht="15.75" customHeight="1" x14ac:dyDescent="0.3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4">
        <v>3.5760000000000005</v>
      </c>
      <c r="S7472" s="2">
        <v>4</v>
      </c>
      <c r="T7472" s="2">
        <v>0.7</v>
      </c>
      <c r="U7472" s="4">
        <v>-2.8608000000000002</v>
      </c>
    </row>
    <row r="7473" spans="1:21" ht="15.75" customHeight="1" x14ac:dyDescent="0.3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4">
        <v>147.184</v>
      </c>
      <c r="S7473" s="2">
        <v>2</v>
      </c>
      <c r="T7473" s="2">
        <v>0.2</v>
      </c>
      <c r="U7473" s="4">
        <v>-29.436800000000012</v>
      </c>
    </row>
    <row r="7474" spans="1:21" ht="15.75" customHeight="1" x14ac:dyDescent="0.3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4">
        <v>1499.95</v>
      </c>
      <c r="S7474" s="2">
        <v>5</v>
      </c>
      <c r="T7474" s="2">
        <v>0</v>
      </c>
      <c r="U7474" s="4">
        <v>449.9849999999999</v>
      </c>
    </row>
    <row r="7475" spans="1:21" ht="15.75" customHeight="1" x14ac:dyDescent="0.3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4">
        <v>13.568000000000001</v>
      </c>
      <c r="S7475" s="2">
        <v>4</v>
      </c>
      <c r="T7475" s="2">
        <v>0.2</v>
      </c>
      <c r="U7475" s="4">
        <v>3.2223999999999995</v>
      </c>
    </row>
    <row r="7476" spans="1:21" ht="15.75" customHeight="1" x14ac:dyDescent="0.3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4">
        <v>2573.8200000000002</v>
      </c>
      <c r="S7476" s="2">
        <v>9</v>
      </c>
      <c r="T7476" s="2">
        <v>0</v>
      </c>
      <c r="U7476" s="4">
        <v>746.40779999999972</v>
      </c>
    </row>
    <row r="7477" spans="1:21" ht="15.75" customHeight="1" x14ac:dyDescent="0.3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4">
        <v>609.98</v>
      </c>
      <c r="S7477" s="2">
        <v>2</v>
      </c>
      <c r="T7477" s="2">
        <v>0</v>
      </c>
      <c r="U7477" s="4">
        <v>274.49099999999999</v>
      </c>
    </row>
    <row r="7478" spans="1:21" ht="15.75" customHeight="1" x14ac:dyDescent="0.3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4">
        <v>5.48</v>
      </c>
      <c r="S7478" s="2">
        <v>2</v>
      </c>
      <c r="T7478" s="2">
        <v>0</v>
      </c>
      <c r="U7478" s="4">
        <v>1.4796000000000005</v>
      </c>
    </row>
    <row r="7479" spans="1:21" ht="15.75" customHeight="1" x14ac:dyDescent="0.3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4">
        <v>391.98</v>
      </c>
      <c r="S7479" s="2">
        <v>2</v>
      </c>
      <c r="T7479" s="2">
        <v>0</v>
      </c>
      <c r="U7479" s="4">
        <v>113.67419999999998</v>
      </c>
    </row>
    <row r="7480" spans="1:21" ht="15.75" customHeight="1" x14ac:dyDescent="0.3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4">
        <v>755.96</v>
      </c>
      <c r="S7480" s="2">
        <v>4</v>
      </c>
      <c r="T7480" s="2">
        <v>0</v>
      </c>
      <c r="U7480" s="4">
        <v>204.10919999999999</v>
      </c>
    </row>
    <row r="7481" spans="1:21" ht="15.75" customHeight="1" x14ac:dyDescent="0.3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4">
        <v>31.12</v>
      </c>
      <c r="S7481" s="2">
        <v>4</v>
      </c>
      <c r="T7481" s="2">
        <v>0</v>
      </c>
      <c r="U7481" s="4">
        <v>0.31119999999999948</v>
      </c>
    </row>
    <row r="7482" spans="1:21" ht="15.75" customHeight="1" x14ac:dyDescent="0.3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4">
        <v>6.54</v>
      </c>
      <c r="S7482" s="2">
        <v>1</v>
      </c>
      <c r="T7482" s="2">
        <v>0</v>
      </c>
      <c r="U7482" s="4">
        <v>3.0084</v>
      </c>
    </row>
    <row r="7483" spans="1:21" ht="15.75" customHeight="1" x14ac:dyDescent="0.3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4">
        <v>12.78</v>
      </c>
      <c r="S7483" s="2">
        <v>1</v>
      </c>
      <c r="T7483" s="2">
        <v>0</v>
      </c>
      <c r="U7483" s="4">
        <v>5.7509999999999994</v>
      </c>
    </row>
    <row r="7484" spans="1:21" ht="15.75" customHeight="1" x14ac:dyDescent="0.3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4">
        <v>18.463999999999999</v>
      </c>
      <c r="S7484" s="2">
        <v>4</v>
      </c>
      <c r="T7484" s="2">
        <v>0.2</v>
      </c>
      <c r="U7484" s="4">
        <v>6.9239999999999995</v>
      </c>
    </row>
    <row r="7485" spans="1:21" ht="15.75" customHeight="1" x14ac:dyDescent="0.3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4">
        <v>445.80200000000002</v>
      </c>
      <c r="S7485" s="2">
        <v>7</v>
      </c>
      <c r="T7485" s="2">
        <v>0.3</v>
      </c>
      <c r="U7485" s="4">
        <v>-108.26620000000001</v>
      </c>
    </row>
    <row r="7486" spans="1:21" ht="15.75" customHeight="1" x14ac:dyDescent="0.3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4">
        <v>2.48</v>
      </c>
      <c r="S7486" s="2">
        <v>1</v>
      </c>
      <c r="T7486" s="2">
        <v>0</v>
      </c>
      <c r="U7486" s="4">
        <v>0.86799999999999988</v>
      </c>
    </row>
    <row r="7487" spans="1:21" ht="15.75" customHeight="1" x14ac:dyDescent="0.3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4">
        <v>25.9</v>
      </c>
      <c r="S7487" s="2">
        <v>5</v>
      </c>
      <c r="T7487" s="2">
        <v>0</v>
      </c>
      <c r="U7487" s="4">
        <v>12.690999999999999</v>
      </c>
    </row>
    <row r="7488" spans="1:21" ht="15.75" customHeight="1" x14ac:dyDescent="0.3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4">
        <v>29.900000000000002</v>
      </c>
      <c r="S7488" s="2">
        <v>5</v>
      </c>
      <c r="T7488" s="2">
        <v>0</v>
      </c>
      <c r="U7488" s="4">
        <v>14.651</v>
      </c>
    </row>
    <row r="7489" spans="1:21" ht="15.75" customHeight="1" x14ac:dyDescent="0.3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4">
        <v>2249.91</v>
      </c>
      <c r="S7489" s="2">
        <v>9</v>
      </c>
      <c r="T7489" s="2">
        <v>0</v>
      </c>
      <c r="U7489" s="4">
        <v>517.47930000000008</v>
      </c>
    </row>
    <row r="7490" spans="1:21" ht="15.75" customHeight="1" x14ac:dyDescent="0.3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4">
        <v>1053.164</v>
      </c>
      <c r="S7490" s="2">
        <v>4</v>
      </c>
      <c r="T7490" s="2">
        <v>0.3</v>
      </c>
      <c r="U7490" s="4">
        <v>-105.31639999999993</v>
      </c>
    </row>
    <row r="7491" spans="1:21" ht="15.75" customHeight="1" x14ac:dyDescent="0.3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4">
        <v>12.96</v>
      </c>
      <c r="S7491" s="2">
        <v>2</v>
      </c>
      <c r="T7491" s="2">
        <v>0</v>
      </c>
      <c r="U7491" s="4">
        <v>6.2208000000000006</v>
      </c>
    </row>
    <row r="7492" spans="1:21" ht="15.75" customHeight="1" x14ac:dyDescent="0.3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4">
        <v>106.68</v>
      </c>
      <c r="S7492" s="2">
        <v>6</v>
      </c>
      <c r="T7492" s="2">
        <v>0</v>
      </c>
      <c r="U7492" s="4">
        <v>33.070799999999991</v>
      </c>
    </row>
    <row r="7493" spans="1:21" ht="15.75" customHeight="1" x14ac:dyDescent="0.3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4">
        <v>119.94</v>
      </c>
      <c r="S7493" s="2">
        <v>6</v>
      </c>
      <c r="T7493" s="2">
        <v>0</v>
      </c>
      <c r="U7493" s="4">
        <v>5.9969999999999857</v>
      </c>
    </row>
    <row r="7494" spans="1:21" ht="15.75" customHeight="1" x14ac:dyDescent="0.3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4">
        <v>10.272000000000002</v>
      </c>
      <c r="S7494" s="2">
        <v>3</v>
      </c>
      <c r="T7494" s="2">
        <v>0.2</v>
      </c>
      <c r="U7494" s="4">
        <v>3.2099999999999982</v>
      </c>
    </row>
    <row r="7495" spans="1:21" ht="15.75" customHeight="1" x14ac:dyDescent="0.3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4">
        <v>512.19000000000005</v>
      </c>
      <c r="S7495" s="2">
        <v>5</v>
      </c>
      <c r="T7495" s="2">
        <v>0.3</v>
      </c>
      <c r="U7495" s="4">
        <v>-65.853000000000009</v>
      </c>
    </row>
    <row r="7496" spans="1:21" ht="15.75" customHeight="1" x14ac:dyDescent="0.3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4">
        <v>1.5559999999999996</v>
      </c>
      <c r="S7496" s="2">
        <v>2</v>
      </c>
      <c r="T7496" s="2">
        <v>0.8</v>
      </c>
      <c r="U7496" s="4">
        <v>-4.2012</v>
      </c>
    </row>
    <row r="7497" spans="1:21" ht="15.75" customHeight="1" x14ac:dyDescent="0.3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4">
        <v>4.4479999999999995</v>
      </c>
      <c r="S7497" s="2">
        <v>2</v>
      </c>
      <c r="T7497" s="2">
        <v>0.2</v>
      </c>
      <c r="U7497" s="4">
        <v>1.4455999999999996</v>
      </c>
    </row>
    <row r="7498" spans="1:21" ht="15.75" customHeight="1" x14ac:dyDescent="0.3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4">
        <v>276.69</v>
      </c>
      <c r="S7498" s="2">
        <v>3</v>
      </c>
      <c r="T7498" s="2">
        <v>0</v>
      </c>
      <c r="U7498" s="4">
        <v>49.804199999999994</v>
      </c>
    </row>
    <row r="7499" spans="1:21" ht="15.75" customHeight="1" x14ac:dyDescent="0.3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4">
        <v>4.96</v>
      </c>
      <c r="S7499" s="2">
        <v>4</v>
      </c>
      <c r="T7499" s="2">
        <v>0</v>
      </c>
      <c r="U7499" s="4">
        <v>2.3311999999999999</v>
      </c>
    </row>
    <row r="7500" spans="1:21" ht="15.75" customHeight="1" x14ac:dyDescent="0.3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4">
        <v>71.92</v>
      </c>
      <c r="S7500" s="2">
        <v>4</v>
      </c>
      <c r="T7500" s="2">
        <v>0</v>
      </c>
      <c r="U7500" s="4">
        <v>20.856799999999993</v>
      </c>
    </row>
    <row r="7501" spans="1:21" ht="15.75" customHeight="1" x14ac:dyDescent="0.3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4">
        <v>18.84</v>
      </c>
      <c r="S7501" s="2">
        <v>3</v>
      </c>
      <c r="T7501" s="2">
        <v>0</v>
      </c>
      <c r="U7501" s="4">
        <v>7.9128000000000007</v>
      </c>
    </row>
    <row r="7502" spans="1:21" ht="15.75" customHeight="1" x14ac:dyDescent="0.3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4">
        <v>140.97</v>
      </c>
      <c r="S7502" s="2">
        <v>3</v>
      </c>
      <c r="T7502" s="2">
        <v>0</v>
      </c>
      <c r="U7502" s="4">
        <v>19.735800000000005</v>
      </c>
    </row>
    <row r="7503" spans="1:21" ht="15.75" customHeight="1" x14ac:dyDescent="0.3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4">
        <v>470.37600000000009</v>
      </c>
      <c r="S7503" s="2">
        <v>3</v>
      </c>
      <c r="T7503" s="2">
        <v>0.2</v>
      </c>
      <c r="U7503" s="4">
        <v>52.917299999999955</v>
      </c>
    </row>
    <row r="7504" spans="1:21" ht="15.75" customHeight="1" x14ac:dyDescent="0.3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4">
        <v>6.08</v>
      </c>
      <c r="S7504" s="2">
        <v>2</v>
      </c>
      <c r="T7504" s="2">
        <v>0</v>
      </c>
      <c r="U7504" s="4">
        <v>2.0671999999999997</v>
      </c>
    </row>
    <row r="7505" spans="1:21" ht="15.75" customHeight="1" x14ac:dyDescent="0.3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4">
        <v>164.79200000000003</v>
      </c>
      <c r="S7505" s="2">
        <v>1</v>
      </c>
      <c r="T7505" s="2">
        <v>0.2</v>
      </c>
      <c r="U7505" s="4">
        <v>18.539099999999991</v>
      </c>
    </row>
    <row r="7506" spans="1:21" ht="15.75" customHeight="1" x14ac:dyDescent="0.3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4">
        <v>23.36</v>
      </c>
      <c r="S7506" s="2">
        <v>2</v>
      </c>
      <c r="T7506" s="2">
        <v>0</v>
      </c>
      <c r="U7506" s="4">
        <v>11.68</v>
      </c>
    </row>
    <row r="7507" spans="1:21" ht="15.75" customHeight="1" x14ac:dyDescent="0.3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4">
        <v>12.175999999999998</v>
      </c>
      <c r="S7507" s="2">
        <v>4</v>
      </c>
      <c r="T7507" s="2">
        <v>0.8</v>
      </c>
      <c r="U7507" s="4">
        <v>-18.872800000000009</v>
      </c>
    </row>
    <row r="7508" spans="1:21" ht="15.75" customHeight="1" x14ac:dyDescent="0.3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4">
        <v>46.384</v>
      </c>
      <c r="S7508" s="2">
        <v>2</v>
      </c>
      <c r="T7508" s="2">
        <v>0.2</v>
      </c>
      <c r="U7508" s="4">
        <v>5.2181999999999924</v>
      </c>
    </row>
    <row r="7509" spans="1:21" ht="15.75" customHeight="1" x14ac:dyDescent="0.3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4">
        <v>362.92</v>
      </c>
      <c r="S7509" s="2">
        <v>2</v>
      </c>
      <c r="T7509" s="2">
        <v>0</v>
      </c>
      <c r="U7509" s="4">
        <v>105.24679999999995</v>
      </c>
    </row>
    <row r="7510" spans="1:21" ht="15.75" customHeight="1" x14ac:dyDescent="0.3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4">
        <v>9.2480000000000011</v>
      </c>
      <c r="S7510" s="2">
        <v>2</v>
      </c>
      <c r="T7510" s="2">
        <v>0.2</v>
      </c>
      <c r="U7510" s="4">
        <v>3.3524000000000003</v>
      </c>
    </row>
    <row r="7511" spans="1:21" ht="15.75" customHeight="1" x14ac:dyDescent="0.3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4">
        <v>1889.9459999999999</v>
      </c>
      <c r="S7511" s="2">
        <v>9</v>
      </c>
      <c r="T7511" s="2">
        <v>0.4</v>
      </c>
      <c r="U7511" s="4">
        <v>-377.98919999999998</v>
      </c>
    </row>
    <row r="7512" spans="1:21" ht="15.75" customHeight="1" x14ac:dyDescent="0.3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4">
        <v>62.040000000000006</v>
      </c>
      <c r="S7512" s="2">
        <v>5</v>
      </c>
      <c r="T7512" s="2">
        <v>0.2</v>
      </c>
      <c r="U7512" s="4">
        <v>4.6530000000000022</v>
      </c>
    </row>
    <row r="7513" spans="1:21" ht="15.75" customHeight="1" x14ac:dyDescent="0.3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4">
        <v>396.92000000000007</v>
      </c>
      <c r="S7513" s="2">
        <v>5</v>
      </c>
      <c r="T7513" s="2">
        <v>0.2</v>
      </c>
      <c r="U7513" s="4">
        <v>148.845</v>
      </c>
    </row>
    <row r="7514" spans="1:21" ht="15.75" customHeight="1" x14ac:dyDescent="0.3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4">
        <v>239.45599999999999</v>
      </c>
      <c r="S7514" s="2">
        <v>7</v>
      </c>
      <c r="T7514" s="2">
        <v>0.2</v>
      </c>
      <c r="U7514" s="4">
        <v>17.959200000000003</v>
      </c>
    </row>
    <row r="7515" spans="1:21" ht="15.75" customHeight="1" x14ac:dyDescent="0.3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4">
        <v>13.120000000000001</v>
      </c>
      <c r="S7515" s="2">
        <v>5</v>
      </c>
      <c r="T7515" s="2">
        <v>0.2</v>
      </c>
      <c r="U7515" s="4">
        <v>2.1319999999999988</v>
      </c>
    </row>
    <row r="7516" spans="1:21" ht="15.75" customHeight="1" x14ac:dyDescent="0.3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4">
        <v>29.36</v>
      </c>
      <c r="S7516" s="2">
        <v>2</v>
      </c>
      <c r="T7516" s="2">
        <v>0</v>
      </c>
      <c r="U7516" s="4">
        <v>13.505599999999999</v>
      </c>
    </row>
    <row r="7517" spans="1:21" ht="15.75" customHeight="1" x14ac:dyDescent="0.3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4">
        <v>214.89999999999998</v>
      </c>
      <c r="S7517" s="2">
        <v>5</v>
      </c>
      <c r="T7517" s="2">
        <v>0</v>
      </c>
      <c r="U7517" s="4">
        <v>62.32099999999997</v>
      </c>
    </row>
    <row r="7518" spans="1:21" ht="15.75" customHeight="1" x14ac:dyDescent="0.3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4">
        <v>15.92</v>
      </c>
      <c r="S7518" s="2">
        <v>4</v>
      </c>
      <c r="T7518" s="2">
        <v>0</v>
      </c>
      <c r="U7518" s="4">
        <v>7.4824000000000002</v>
      </c>
    </row>
    <row r="7519" spans="1:21" ht="15.75" customHeight="1" x14ac:dyDescent="0.3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4">
        <v>146.44999999999999</v>
      </c>
      <c r="S7519" s="2">
        <v>5</v>
      </c>
      <c r="T7519" s="2">
        <v>0</v>
      </c>
      <c r="U7519" s="4">
        <v>48.328499999999991</v>
      </c>
    </row>
    <row r="7520" spans="1:21" ht="15.75" customHeight="1" x14ac:dyDescent="0.3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4">
        <v>15.14</v>
      </c>
      <c r="S7520" s="2">
        <v>1</v>
      </c>
      <c r="T7520" s="2">
        <v>0</v>
      </c>
      <c r="U7520" s="4">
        <v>0.60559999999999903</v>
      </c>
    </row>
    <row r="7521" spans="1:21" ht="15.75" customHeight="1" x14ac:dyDescent="0.3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4">
        <v>5.76</v>
      </c>
      <c r="S7521" s="2">
        <v>2</v>
      </c>
      <c r="T7521" s="2">
        <v>0</v>
      </c>
      <c r="U7521" s="4">
        <v>2.6495999999999995</v>
      </c>
    </row>
    <row r="7522" spans="1:21" ht="15.75" customHeight="1" x14ac:dyDescent="0.3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4">
        <v>1399.98</v>
      </c>
      <c r="S7522" s="2">
        <v>2</v>
      </c>
      <c r="T7522" s="2">
        <v>0</v>
      </c>
      <c r="U7522" s="4">
        <v>629.99099999999999</v>
      </c>
    </row>
    <row r="7523" spans="1:21" ht="15.75" customHeight="1" x14ac:dyDescent="0.3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4">
        <v>8.9520000000000017</v>
      </c>
      <c r="S7523" s="2">
        <v>2</v>
      </c>
      <c r="T7523" s="2">
        <v>0.7</v>
      </c>
      <c r="U7523" s="4">
        <v>-7.4600000000000009</v>
      </c>
    </row>
    <row r="7524" spans="1:21" ht="15.75" customHeight="1" x14ac:dyDescent="0.3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4">
        <v>8.8560000000000016</v>
      </c>
      <c r="S7524" s="2">
        <v>6</v>
      </c>
      <c r="T7524" s="2">
        <v>0.7</v>
      </c>
      <c r="U7524" s="4">
        <v>-6.4944000000000024</v>
      </c>
    </row>
    <row r="7525" spans="1:21" ht="15.75" customHeight="1" x14ac:dyDescent="0.3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4">
        <v>85.245999999999995</v>
      </c>
      <c r="S7525" s="2">
        <v>2</v>
      </c>
      <c r="T7525" s="2">
        <v>0.3</v>
      </c>
      <c r="U7525" s="4">
        <v>-1.217800000000004</v>
      </c>
    </row>
    <row r="7526" spans="1:21" ht="15.75" customHeight="1" x14ac:dyDescent="0.3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4">
        <v>21.728000000000002</v>
      </c>
      <c r="S7526" s="2">
        <v>7</v>
      </c>
      <c r="T7526" s="2">
        <v>0.2</v>
      </c>
      <c r="U7526" s="4">
        <v>7.6047999999999991</v>
      </c>
    </row>
    <row r="7527" spans="1:21" ht="15.75" customHeight="1" x14ac:dyDescent="0.3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4">
        <v>1487.04</v>
      </c>
      <c r="S7527" s="2">
        <v>5</v>
      </c>
      <c r="T7527" s="2">
        <v>0.2</v>
      </c>
      <c r="U7527" s="4">
        <v>148.70400000000006</v>
      </c>
    </row>
    <row r="7528" spans="1:21" ht="15.75" customHeight="1" x14ac:dyDescent="0.3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4">
        <v>71.88</v>
      </c>
      <c r="S7528" s="2">
        <v>6</v>
      </c>
      <c r="T7528" s="2">
        <v>0</v>
      </c>
      <c r="U7528" s="4">
        <v>33.064799999999998</v>
      </c>
    </row>
    <row r="7529" spans="1:21" ht="15.75" customHeight="1" x14ac:dyDescent="0.3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4">
        <v>9.24</v>
      </c>
      <c r="S7529" s="2">
        <v>3</v>
      </c>
      <c r="T7529" s="2">
        <v>0</v>
      </c>
      <c r="U7529" s="4">
        <v>2.9567999999999994</v>
      </c>
    </row>
    <row r="7530" spans="1:21" ht="15.75" customHeight="1" x14ac:dyDescent="0.3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4">
        <v>35.880000000000003</v>
      </c>
      <c r="S7530" s="2">
        <v>6</v>
      </c>
      <c r="T7530" s="2">
        <v>0</v>
      </c>
      <c r="U7530" s="4">
        <v>16.146000000000001</v>
      </c>
    </row>
    <row r="7531" spans="1:21" ht="15.75" customHeight="1" x14ac:dyDescent="0.3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4">
        <v>17.04</v>
      </c>
      <c r="S7531" s="2">
        <v>3</v>
      </c>
      <c r="T7531" s="2">
        <v>0.2</v>
      </c>
      <c r="U7531" s="4">
        <v>5.5379999999999985</v>
      </c>
    </row>
    <row r="7532" spans="1:21" ht="15.75" customHeight="1" x14ac:dyDescent="0.3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4">
        <v>931.17600000000016</v>
      </c>
      <c r="S7532" s="2">
        <v>3</v>
      </c>
      <c r="T7532" s="2">
        <v>0.2</v>
      </c>
      <c r="U7532" s="4">
        <v>314.27190000000002</v>
      </c>
    </row>
    <row r="7533" spans="1:21" ht="15.75" customHeight="1" x14ac:dyDescent="0.3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4">
        <v>266.35200000000003</v>
      </c>
      <c r="S7533" s="2">
        <v>3</v>
      </c>
      <c r="T7533" s="2">
        <v>0.2</v>
      </c>
      <c r="U7533" s="4">
        <v>-13.317600000000013</v>
      </c>
    </row>
    <row r="7534" spans="1:21" ht="15.75" customHeight="1" x14ac:dyDescent="0.3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4">
        <v>483.13599999999997</v>
      </c>
      <c r="S7534" s="2">
        <v>4</v>
      </c>
      <c r="T7534" s="2">
        <v>0.2</v>
      </c>
      <c r="U7534" s="4">
        <v>54.352799999999945</v>
      </c>
    </row>
    <row r="7535" spans="1:21" ht="15.75" customHeight="1" x14ac:dyDescent="0.3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4">
        <v>196.78399999999999</v>
      </c>
      <c r="S7535" s="2">
        <v>2</v>
      </c>
      <c r="T7535" s="2">
        <v>0.2</v>
      </c>
      <c r="U7535" s="4">
        <v>-22.138200000000012</v>
      </c>
    </row>
    <row r="7536" spans="1:21" ht="15.75" customHeight="1" x14ac:dyDescent="0.3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4">
        <v>231.92000000000002</v>
      </c>
      <c r="S7536" s="2">
        <v>5</v>
      </c>
      <c r="T7536" s="2">
        <v>0.2</v>
      </c>
      <c r="U7536" s="4">
        <v>5.7980000000000018</v>
      </c>
    </row>
    <row r="7537" spans="1:21" ht="15.75" customHeight="1" x14ac:dyDescent="0.3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4">
        <v>29.700000000000003</v>
      </c>
      <c r="S7537" s="2">
        <v>3</v>
      </c>
      <c r="T7537" s="2">
        <v>0</v>
      </c>
      <c r="U7537" s="4">
        <v>8.0190000000000001</v>
      </c>
    </row>
    <row r="7538" spans="1:21" ht="15.75" customHeight="1" x14ac:dyDescent="0.3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4">
        <v>13.591999999999999</v>
      </c>
      <c r="S7538" s="2">
        <v>2</v>
      </c>
      <c r="T7538" s="2">
        <v>0.6</v>
      </c>
      <c r="U7538" s="4">
        <v>-14.271599999999999</v>
      </c>
    </row>
    <row r="7539" spans="1:21" ht="15.75" customHeight="1" x14ac:dyDescent="0.3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4">
        <v>70.88</v>
      </c>
      <c r="S7539" s="2">
        <v>2</v>
      </c>
      <c r="T7539" s="2">
        <v>0</v>
      </c>
      <c r="U7539" s="4">
        <v>33.313599999999994</v>
      </c>
    </row>
    <row r="7540" spans="1:21" ht="15.75" customHeight="1" x14ac:dyDescent="0.3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4">
        <v>114.28800000000001</v>
      </c>
      <c r="S7540" s="2">
        <v>1</v>
      </c>
      <c r="T7540" s="2">
        <v>0.2</v>
      </c>
      <c r="U7540" s="4">
        <v>12.857399999999984</v>
      </c>
    </row>
    <row r="7541" spans="1:21" ht="15.75" customHeight="1" x14ac:dyDescent="0.3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4">
        <v>36.624000000000002</v>
      </c>
      <c r="S7541" s="2">
        <v>8</v>
      </c>
      <c r="T7541" s="2">
        <v>0.7</v>
      </c>
      <c r="U7541" s="4">
        <v>-24.41599999999999</v>
      </c>
    </row>
    <row r="7542" spans="1:21" ht="15.75" customHeight="1" x14ac:dyDescent="0.3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4">
        <v>242.35200000000003</v>
      </c>
      <c r="S7542" s="2">
        <v>8</v>
      </c>
      <c r="T7542" s="2">
        <v>0.7</v>
      </c>
      <c r="U7542" s="4">
        <v>-363.52799999999991</v>
      </c>
    </row>
    <row r="7543" spans="1:21" ht="15.75" customHeight="1" x14ac:dyDescent="0.3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4">
        <v>49.616000000000007</v>
      </c>
      <c r="S7543" s="2">
        <v>2</v>
      </c>
      <c r="T7543" s="2">
        <v>0.2</v>
      </c>
      <c r="U7543" s="4">
        <v>4.9615999999999989</v>
      </c>
    </row>
    <row r="7544" spans="1:21" ht="15.75" customHeight="1" x14ac:dyDescent="0.3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4">
        <v>508.70400000000006</v>
      </c>
      <c r="S7544" s="2">
        <v>6</v>
      </c>
      <c r="T7544" s="2">
        <v>0.2</v>
      </c>
      <c r="U7544" s="4">
        <v>0</v>
      </c>
    </row>
    <row r="7545" spans="1:21" ht="15.75" customHeight="1" x14ac:dyDescent="0.3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4">
        <v>57.36</v>
      </c>
      <c r="S7545" s="2">
        <v>6</v>
      </c>
      <c r="T7545" s="2">
        <v>0.2</v>
      </c>
      <c r="U7545" s="4">
        <v>-14.34</v>
      </c>
    </row>
    <row r="7546" spans="1:21" ht="15.75" customHeight="1" x14ac:dyDescent="0.3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4">
        <v>906.68000000000006</v>
      </c>
      <c r="S7546" s="2">
        <v>5</v>
      </c>
      <c r="T7546" s="2">
        <v>0.2</v>
      </c>
      <c r="U7546" s="4">
        <v>68.001000000000033</v>
      </c>
    </row>
    <row r="7547" spans="1:21" ht="15.75" customHeight="1" x14ac:dyDescent="0.3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4">
        <v>719.95200000000011</v>
      </c>
      <c r="S7547" s="2">
        <v>6</v>
      </c>
      <c r="T7547" s="2">
        <v>0.2</v>
      </c>
      <c r="U7547" s="4">
        <v>71.995200000000011</v>
      </c>
    </row>
    <row r="7548" spans="1:21" ht="15.75" customHeight="1" x14ac:dyDescent="0.3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4">
        <v>755.94400000000019</v>
      </c>
      <c r="S7548" s="2">
        <v>7</v>
      </c>
      <c r="T7548" s="2">
        <v>0.2</v>
      </c>
      <c r="U7548" s="4">
        <v>66.145099999999957</v>
      </c>
    </row>
    <row r="7549" spans="1:21" ht="15.75" customHeight="1" x14ac:dyDescent="0.3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4">
        <v>11.979999999999997</v>
      </c>
      <c r="S7549" s="2">
        <v>5</v>
      </c>
      <c r="T7549" s="2">
        <v>0.8</v>
      </c>
      <c r="U7549" s="4">
        <v>-19.16800000000001</v>
      </c>
    </row>
    <row r="7550" spans="1:21" ht="15.75" customHeight="1" x14ac:dyDescent="0.3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4">
        <v>0.8979999999999998</v>
      </c>
      <c r="S7550" s="2">
        <v>1</v>
      </c>
      <c r="T7550" s="2">
        <v>0.8</v>
      </c>
      <c r="U7550" s="4">
        <v>-1.5715000000000008</v>
      </c>
    </row>
    <row r="7551" spans="1:21" ht="15.75" customHeight="1" x14ac:dyDescent="0.3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4">
        <v>21.204000000000004</v>
      </c>
      <c r="S7551" s="2">
        <v>3</v>
      </c>
      <c r="T7551" s="2">
        <v>0.6</v>
      </c>
      <c r="U7551" s="4">
        <v>-11.662199999999999</v>
      </c>
    </row>
    <row r="7552" spans="1:21" ht="15.75" customHeight="1" x14ac:dyDescent="0.3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4">
        <v>34.74</v>
      </c>
      <c r="S7552" s="2">
        <v>3</v>
      </c>
      <c r="T7552" s="2">
        <v>0</v>
      </c>
      <c r="U7552" s="4">
        <v>17.37</v>
      </c>
    </row>
    <row r="7553" spans="1:21" ht="15.75" customHeight="1" x14ac:dyDescent="0.3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4">
        <v>833.94</v>
      </c>
      <c r="S7553" s="2">
        <v>6</v>
      </c>
      <c r="T7553" s="2">
        <v>0</v>
      </c>
      <c r="U7553" s="4">
        <v>216.8244</v>
      </c>
    </row>
    <row r="7554" spans="1:21" ht="15.75" customHeight="1" x14ac:dyDescent="0.3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4">
        <v>12.96</v>
      </c>
      <c r="S7554" s="2">
        <v>3</v>
      </c>
      <c r="T7554" s="2">
        <v>0.2</v>
      </c>
      <c r="U7554" s="4">
        <v>4.5359999999999996</v>
      </c>
    </row>
    <row r="7555" spans="1:21" ht="15.75" customHeight="1" x14ac:dyDescent="0.3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4">
        <v>25.92</v>
      </c>
      <c r="S7555" s="2">
        <v>4</v>
      </c>
      <c r="T7555" s="2">
        <v>0</v>
      </c>
      <c r="U7555" s="4">
        <v>12.441600000000001</v>
      </c>
    </row>
    <row r="7556" spans="1:21" ht="15.75" customHeight="1" x14ac:dyDescent="0.3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4">
        <v>349.96499999999997</v>
      </c>
      <c r="S7556" s="2">
        <v>7</v>
      </c>
      <c r="T7556" s="2">
        <v>0.5</v>
      </c>
      <c r="U7556" s="4">
        <v>-216.97830000000002</v>
      </c>
    </row>
    <row r="7557" spans="1:21" ht="15.75" customHeight="1" x14ac:dyDescent="0.3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4">
        <v>22.32</v>
      </c>
      <c r="S7557" s="2">
        <v>5</v>
      </c>
      <c r="T7557" s="2">
        <v>0.2</v>
      </c>
      <c r="U7557" s="4">
        <v>5.3010000000000002</v>
      </c>
    </row>
    <row r="7558" spans="1:21" ht="15.75" customHeight="1" x14ac:dyDescent="0.3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4">
        <v>158.28</v>
      </c>
      <c r="S7558" s="2">
        <v>6</v>
      </c>
      <c r="T7558" s="2">
        <v>0</v>
      </c>
      <c r="U7558" s="4">
        <v>72.808799999999991</v>
      </c>
    </row>
    <row r="7559" spans="1:21" ht="15.75" customHeight="1" x14ac:dyDescent="0.3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4">
        <v>497.93999999999994</v>
      </c>
      <c r="S7559" s="2">
        <v>3</v>
      </c>
      <c r="T7559" s="2">
        <v>0</v>
      </c>
      <c r="U7559" s="4">
        <v>224.07299999999998</v>
      </c>
    </row>
    <row r="7560" spans="1:21" ht="15.75" customHeight="1" x14ac:dyDescent="0.3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4">
        <v>533.93999999999994</v>
      </c>
      <c r="S7560" s="2">
        <v>3</v>
      </c>
      <c r="T7560" s="2">
        <v>0</v>
      </c>
      <c r="U7560" s="4">
        <v>154.84259999999995</v>
      </c>
    </row>
    <row r="7561" spans="1:21" ht="15.75" customHeight="1" x14ac:dyDescent="0.3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4">
        <v>167.94</v>
      </c>
      <c r="S7561" s="2">
        <v>3</v>
      </c>
      <c r="T7561" s="2">
        <v>0</v>
      </c>
      <c r="U7561" s="4">
        <v>82.290599999999998</v>
      </c>
    </row>
    <row r="7562" spans="1:21" ht="15.75" customHeight="1" x14ac:dyDescent="0.3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4">
        <v>31.68</v>
      </c>
      <c r="S7562" s="2">
        <v>6</v>
      </c>
      <c r="T7562" s="2">
        <v>0</v>
      </c>
      <c r="U7562" s="4">
        <v>9.8207999999999984</v>
      </c>
    </row>
    <row r="7563" spans="1:21" ht="15.75" customHeight="1" x14ac:dyDescent="0.3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4">
        <v>170.78599999999997</v>
      </c>
      <c r="S7563" s="2">
        <v>1</v>
      </c>
      <c r="T7563" s="2">
        <v>0.3</v>
      </c>
      <c r="U7563" s="4">
        <v>0</v>
      </c>
    </row>
    <row r="7564" spans="1:21" ht="15.75" customHeight="1" x14ac:dyDescent="0.3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4">
        <v>198.744</v>
      </c>
      <c r="S7564" s="2">
        <v>4</v>
      </c>
      <c r="T7564" s="2">
        <v>0.3</v>
      </c>
      <c r="U7564" s="4">
        <v>0</v>
      </c>
    </row>
    <row r="7565" spans="1:21" ht="15.75" customHeight="1" x14ac:dyDescent="0.3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4">
        <v>63.824000000000005</v>
      </c>
      <c r="S7565" s="2">
        <v>2</v>
      </c>
      <c r="T7565" s="2">
        <v>0.2</v>
      </c>
      <c r="U7565" s="4">
        <v>13.562599999999998</v>
      </c>
    </row>
    <row r="7566" spans="1:21" ht="15.75" customHeight="1" x14ac:dyDescent="0.3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4">
        <v>435.16800000000006</v>
      </c>
      <c r="S7566" s="2">
        <v>4</v>
      </c>
      <c r="T7566" s="2">
        <v>0.2</v>
      </c>
      <c r="U7566" s="4">
        <v>-59.835600000000042</v>
      </c>
    </row>
    <row r="7567" spans="1:21" ht="15.75" customHeight="1" x14ac:dyDescent="0.3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4">
        <v>48.58</v>
      </c>
      <c r="S7567" s="2">
        <v>1</v>
      </c>
      <c r="T7567" s="2">
        <v>0</v>
      </c>
      <c r="U7567" s="4">
        <v>7.7728000000000037</v>
      </c>
    </row>
    <row r="7568" spans="1:21" ht="15.75" customHeight="1" x14ac:dyDescent="0.3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4">
        <v>47.975999999999999</v>
      </c>
      <c r="S7568" s="2">
        <v>3</v>
      </c>
      <c r="T7568" s="2">
        <v>0.2</v>
      </c>
      <c r="U7568" s="4">
        <v>8.3957999999999942</v>
      </c>
    </row>
    <row r="7569" spans="1:21" ht="15.75" customHeight="1" x14ac:dyDescent="0.3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4">
        <v>20.736000000000004</v>
      </c>
      <c r="S7569" s="2">
        <v>4</v>
      </c>
      <c r="T7569" s="2">
        <v>0.2</v>
      </c>
      <c r="U7569" s="4">
        <v>7.2576000000000001</v>
      </c>
    </row>
    <row r="7570" spans="1:21" ht="15.75" customHeight="1" x14ac:dyDescent="0.3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4">
        <v>26.46</v>
      </c>
      <c r="S7570" s="2">
        <v>9</v>
      </c>
      <c r="T7570" s="2">
        <v>0</v>
      </c>
      <c r="U7570" s="4">
        <v>11.907</v>
      </c>
    </row>
    <row r="7571" spans="1:21" ht="15.75" customHeight="1" x14ac:dyDescent="0.3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4">
        <v>49.12</v>
      </c>
      <c r="S7571" s="2">
        <v>4</v>
      </c>
      <c r="T7571" s="2">
        <v>0</v>
      </c>
      <c r="U7571" s="4">
        <v>23.086399999999998</v>
      </c>
    </row>
    <row r="7572" spans="1:21" ht="15.75" customHeight="1" x14ac:dyDescent="0.3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4">
        <v>15</v>
      </c>
      <c r="S7572" s="2">
        <v>3</v>
      </c>
      <c r="T7572" s="2">
        <v>0</v>
      </c>
      <c r="U7572" s="4">
        <v>7.1999999999999993</v>
      </c>
    </row>
    <row r="7573" spans="1:21" ht="15.75" customHeight="1" x14ac:dyDescent="0.3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4">
        <v>194.7</v>
      </c>
      <c r="S7573" s="2">
        <v>5</v>
      </c>
      <c r="T7573" s="2">
        <v>0</v>
      </c>
      <c r="U7573" s="4">
        <v>9.7349999999999781</v>
      </c>
    </row>
    <row r="7574" spans="1:21" ht="15.75" customHeight="1" x14ac:dyDescent="0.3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4">
        <v>591.32000000000005</v>
      </c>
      <c r="S7574" s="2">
        <v>4</v>
      </c>
      <c r="T7574" s="2">
        <v>0</v>
      </c>
      <c r="U7574" s="4">
        <v>112.35079999999999</v>
      </c>
    </row>
    <row r="7575" spans="1:21" ht="15.75" customHeight="1" x14ac:dyDescent="0.3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4">
        <v>2.84</v>
      </c>
      <c r="S7575" s="2">
        <v>1</v>
      </c>
      <c r="T7575" s="2">
        <v>0</v>
      </c>
      <c r="U7575" s="4">
        <v>0.88039999999999985</v>
      </c>
    </row>
    <row r="7576" spans="1:21" ht="15.75" customHeight="1" x14ac:dyDescent="0.3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4">
        <v>221.96</v>
      </c>
      <c r="S7576" s="2">
        <v>2</v>
      </c>
      <c r="T7576" s="2">
        <v>0</v>
      </c>
      <c r="U7576" s="4">
        <v>4.4391999999999996</v>
      </c>
    </row>
    <row r="7577" spans="1:21" ht="15.75" customHeight="1" x14ac:dyDescent="0.3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4">
        <v>236</v>
      </c>
      <c r="S7577" s="2">
        <v>4</v>
      </c>
      <c r="T7577" s="2">
        <v>0</v>
      </c>
      <c r="U7577" s="4">
        <v>40.119999999999976</v>
      </c>
    </row>
    <row r="7578" spans="1:21" ht="15.75" customHeight="1" x14ac:dyDescent="0.3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4">
        <v>41.94</v>
      </c>
      <c r="S7578" s="2">
        <v>2</v>
      </c>
      <c r="T7578" s="2">
        <v>0</v>
      </c>
      <c r="U7578" s="4">
        <v>15.098399999999998</v>
      </c>
    </row>
    <row r="7579" spans="1:21" ht="15.75" customHeight="1" x14ac:dyDescent="0.3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4">
        <v>52.792000000000002</v>
      </c>
      <c r="S7579" s="2">
        <v>1</v>
      </c>
      <c r="T7579" s="2">
        <v>0.2</v>
      </c>
      <c r="U7579" s="4">
        <v>4.6193000000000026</v>
      </c>
    </row>
    <row r="7580" spans="1:21" ht="15.75" customHeight="1" x14ac:dyDescent="0.3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4">
        <v>563.93999999999994</v>
      </c>
      <c r="S7580" s="2">
        <v>3</v>
      </c>
      <c r="T7580" s="2">
        <v>0</v>
      </c>
      <c r="U7580" s="4">
        <v>112.78800000000001</v>
      </c>
    </row>
    <row r="7581" spans="1:21" ht="15.75" customHeight="1" x14ac:dyDescent="0.3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4">
        <v>2625.12</v>
      </c>
      <c r="S7581" s="2">
        <v>8</v>
      </c>
      <c r="T7581" s="2">
        <v>0</v>
      </c>
      <c r="U7581" s="4">
        <v>735.03359999999998</v>
      </c>
    </row>
    <row r="7582" spans="1:21" ht="15.75" customHeight="1" x14ac:dyDescent="0.3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4">
        <v>17.940000000000001</v>
      </c>
      <c r="S7582" s="2">
        <v>3</v>
      </c>
      <c r="T7582" s="2">
        <v>0</v>
      </c>
      <c r="U7582" s="4">
        <v>4.4850000000000003</v>
      </c>
    </row>
    <row r="7583" spans="1:21" ht="15.75" customHeight="1" x14ac:dyDescent="0.3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4">
        <v>422.85599999999999</v>
      </c>
      <c r="S7583" s="2">
        <v>3</v>
      </c>
      <c r="T7583" s="2">
        <v>0.2</v>
      </c>
      <c r="U7583" s="4">
        <v>15.857099999999974</v>
      </c>
    </row>
    <row r="7584" spans="1:21" ht="15.75" customHeight="1" x14ac:dyDescent="0.3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4">
        <v>127.76400000000001</v>
      </c>
      <c r="S7584" s="2">
        <v>2</v>
      </c>
      <c r="T7584" s="2">
        <v>0.1</v>
      </c>
      <c r="U7584" s="4">
        <v>2.8392000000000017</v>
      </c>
    </row>
    <row r="7585" spans="1:21" ht="15.75" customHeight="1" x14ac:dyDescent="0.3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4">
        <v>3499.9300000000003</v>
      </c>
      <c r="S7585" s="2">
        <v>7</v>
      </c>
      <c r="T7585" s="2">
        <v>0</v>
      </c>
      <c r="U7585" s="4">
        <v>909.98180000000025</v>
      </c>
    </row>
    <row r="7586" spans="1:21" ht="15.75" customHeight="1" x14ac:dyDescent="0.3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4">
        <v>14.399999999999999</v>
      </c>
      <c r="S7586" s="2">
        <v>5</v>
      </c>
      <c r="T7586" s="2">
        <v>0</v>
      </c>
      <c r="U7586" s="4">
        <v>6.6239999999999988</v>
      </c>
    </row>
    <row r="7587" spans="1:21" ht="15.75" customHeight="1" x14ac:dyDescent="0.3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4">
        <v>122.97</v>
      </c>
      <c r="S7587" s="2">
        <v>3</v>
      </c>
      <c r="T7587" s="2">
        <v>0</v>
      </c>
      <c r="U7587" s="4">
        <v>60.255300000000005</v>
      </c>
    </row>
    <row r="7588" spans="1:21" ht="15.75" customHeight="1" x14ac:dyDescent="0.3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4">
        <v>9.32</v>
      </c>
      <c r="S7588" s="2">
        <v>4</v>
      </c>
      <c r="T7588" s="2">
        <v>0</v>
      </c>
      <c r="U7588" s="4">
        <v>2.702799999999999</v>
      </c>
    </row>
    <row r="7589" spans="1:21" ht="15.75" customHeight="1" x14ac:dyDescent="0.3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4">
        <v>122.94</v>
      </c>
      <c r="S7589" s="2">
        <v>3</v>
      </c>
      <c r="T7589" s="2">
        <v>0</v>
      </c>
      <c r="U7589" s="4">
        <v>59.011199999999988</v>
      </c>
    </row>
    <row r="7590" spans="1:21" ht="15.75" customHeight="1" x14ac:dyDescent="0.3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4">
        <v>17.309999999999999</v>
      </c>
      <c r="S7590" s="2">
        <v>3</v>
      </c>
      <c r="T7590" s="2">
        <v>0</v>
      </c>
      <c r="U7590" s="4">
        <v>5.1929999999999996</v>
      </c>
    </row>
    <row r="7591" spans="1:21" ht="15.75" customHeight="1" x14ac:dyDescent="0.3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4">
        <v>128.744</v>
      </c>
      <c r="S7591" s="2">
        <v>7</v>
      </c>
      <c r="T7591" s="2">
        <v>0.2</v>
      </c>
      <c r="U7591" s="4">
        <v>12.874400000000001</v>
      </c>
    </row>
    <row r="7592" spans="1:21" ht="15.75" customHeight="1" x14ac:dyDescent="0.3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4">
        <v>58.248000000000005</v>
      </c>
      <c r="S7592" s="2">
        <v>9</v>
      </c>
      <c r="T7592" s="2">
        <v>0.2</v>
      </c>
      <c r="U7592" s="4">
        <v>11.649599999999996</v>
      </c>
    </row>
    <row r="7593" spans="1:21" ht="15.75" customHeight="1" x14ac:dyDescent="0.3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4">
        <v>71.245999999999995</v>
      </c>
      <c r="S7593" s="2">
        <v>2</v>
      </c>
      <c r="T7593" s="2">
        <v>0.3</v>
      </c>
      <c r="U7593" s="4">
        <v>-19.338199999999993</v>
      </c>
    </row>
    <row r="7594" spans="1:21" ht="15.75" customHeight="1" x14ac:dyDescent="0.3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4">
        <v>7.8719999999999999</v>
      </c>
      <c r="S7594" s="2">
        <v>3</v>
      </c>
      <c r="T7594" s="2">
        <v>0.2</v>
      </c>
      <c r="U7594" s="4">
        <v>0.59039999999999937</v>
      </c>
    </row>
    <row r="7595" spans="1:21" ht="15.75" customHeight="1" x14ac:dyDescent="0.3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4">
        <v>887.27099999999984</v>
      </c>
      <c r="S7595" s="2">
        <v>3</v>
      </c>
      <c r="T7595" s="2">
        <v>0.3</v>
      </c>
      <c r="U7595" s="4">
        <v>-63.376499999999965</v>
      </c>
    </row>
    <row r="7596" spans="1:21" ht="15.75" customHeight="1" x14ac:dyDescent="0.3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4">
        <v>146.86000000000001</v>
      </c>
      <c r="S7596" s="2">
        <v>7</v>
      </c>
      <c r="T7596" s="2">
        <v>0</v>
      </c>
      <c r="U7596" s="4">
        <v>70.492799999999988</v>
      </c>
    </row>
    <row r="7597" spans="1:21" ht="15.75" customHeight="1" x14ac:dyDescent="0.3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4">
        <v>36.56</v>
      </c>
      <c r="S7597" s="2">
        <v>4</v>
      </c>
      <c r="T7597" s="2">
        <v>0</v>
      </c>
      <c r="U7597" s="4">
        <v>18.28</v>
      </c>
    </row>
    <row r="7598" spans="1:21" ht="15.75" customHeight="1" x14ac:dyDescent="0.3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4">
        <v>225.57599999999996</v>
      </c>
      <c r="S7598" s="2">
        <v>3</v>
      </c>
      <c r="T7598" s="2">
        <v>0.2</v>
      </c>
      <c r="U7598" s="4">
        <v>22.557600000000008</v>
      </c>
    </row>
    <row r="7599" spans="1:21" ht="15.75" customHeight="1" x14ac:dyDescent="0.3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4">
        <v>5.2480000000000002</v>
      </c>
      <c r="S7599" s="2">
        <v>2</v>
      </c>
      <c r="T7599" s="2">
        <v>0.2</v>
      </c>
      <c r="U7599" s="4">
        <v>0.45920000000000027</v>
      </c>
    </row>
    <row r="7600" spans="1:21" ht="15.75" customHeight="1" x14ac:dyDescent="0.3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4">
        <v>38.256</v>
      </c>
      <c r="S7600" s="2">
        <v>3</v>
      </c>
      <c r="T7600" s="2">
        <v>0.2</v>
      </c>
      <c r="U7600" s="4">
        <v>4.7819999999999947</v>
      </c>
    </row>
    <row r="7601" spans="1:21" ht="15.75" customHeight="1" x14ac:dyDescent="0.3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4">
        <v>40.24</v>
      </c>
      <c r="S7601" s="2">
        <v>5</v>
      </c>
      <c r="T7601" s="2">
        <v>0.2</v>
      </c>
      <c r="U7601" s="4">
        <v>13.078000000000001</v>
      </c>
    </row>
    <row r="7602" spans="1:21" ht="15.75" customHeight="1" x14ac:dyDescent="0.3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4">
        <v>29.925000000000001</v>
      </c>
      <c r="S7602" s="2">
        <v>5</v>
      </c>
      <c r="T7602" s="2">
        <v>0.7</v>
      </c>
      <c r="U7602" s="4">
        <v>-21.944999999999993</v>
      </c>
    </row>
    <row r="7603" spans="1:21" ht="15.75" customHeight="1" x14ac:dyDescent="0.3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4">
        <v>148.70400000000001</v>
      </c>
      <c r="S7603" s="2">
        <v>6</v>
      </c>
      <c r="T7603" s="2">
        <v>0.2</v>
      </c>
      <c r="U7603" s="4">
        <v>46.469999999999985</v>
      </c>
    </row>
    <row r="7604" spans="1:21" ht="15.75" customHeight="1" x14ac:dyDescent="0.3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4">
        <v>55.92</v>
      </c>
      <c r="S7604" s="2">
        <v>10</v>
      </c>
      <c r="T7604" s="2">
        <v>0.2</v>
      </c>
      <c r="U7604" s="4">
        <v>16.776000000000007</v>
      </c>
    </row>
    <row r="7605" spans="1:21" ht="15.75" customHeight="1" x14ac:dyDescent="0.3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4">
        <v>12.96</v>
      </c>
      <c r="S7605" s="2">
        <v>2</v>
      </c>
      <c r="T7605" s="2">
        <v>0</v>
      </c>
      <c r="U7605" s="4">
        <v>6.2208000000000006</v>
      </c>
    </row>
    <row r="7606" spans="1:21" ht="15.75" customHeight="1" x14ac:dyDescent="0.3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4">
        <v>25.176000000000002</v>
      </c>
      <c r="S7606" s="2">
        <v>3</v>
      </c>
      <c r="T7606" s="2">
        <v>0.6</v>
      </c>
      <c r="U7606" s="4">
        <v>-33.358199999999997</v>
      </c>
    </row>
    <row r="7607" spans="1:21" ht="15.75" customHeight="1" x14ac:dyDescent="0.3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4">
        <v>5.5840000000000005</v>
      </c>
      <c r="S7607" s="2">
        <v>2</v>
      </c>
      <c r="T7607" s="2">
        <v>0.6</v>
      </c>
      <c r="U7607" s="4">
        <v>-1.6751999999999994</v>
      </c>
    </row>
    <row r="7608" spans="1:21" ht="15.75" customHeight="1" x14ac:dyDescent="0.3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4">
        <v>1297.3680000000002</v>
      </c>
      <c r="S7608" s="2">
        <v>9</v>
      </c>
      <c r="T7608" s="2">
        <v>0.2</v>
      </c>
      <c r="U7608" s="4">
        <v>97.302599999999984</v>
      </c>
    </row>
    <row r="7609" spans="1:21" ht="15.75" customHeight="1" x14ac:dyDescent="0.3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4">
        <v>264.32</v>
      </c>
      <c r="S7609" s="2">
        <v>2</v>
      </c>
      <c r="T7609" s="2">
        <v>0.2</v>
      </c>
      <c r="U7609" s="4">
        <v>19.823999999999998</v>
      </c>
    </row>
    <row r="7610" spans="1:21" ht="15.75" customHeight="1" x14ac:dyDescent="0.3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4">
        <v>25.92</v>
      </c>
      <c r="S7610" s="2">
        <v>4</v>
      </c>
      <c r="T7610" s="2">
        <v>0</v>
      </c>
      <c r="U7610" s="4">
        <v>12.441600000000001</v>
      </c>
    </row>
    <row r="7611" spans="1:21" ht="15.75" customHeight="1" x14ac:dyDescent="0.3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4">
        <v>22.959999999999997</v>
      </c>
      <c r="S7611" s="2">
        <v>7</v>
      </c>
      <c r="T7611" s="2">
        <v>0</v>
      </c>
      <c r="U7611" s="4">
        <v>6.6583999999999968</v>
      </c>
    </row>
    <row r="7612" spans="1:21" ht="15.75" customHeight="1" x14ac:dyDescent="0.3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4">
        <v>19.440000000000001</v>
      </c>
      <c r="S7612" s="2">
        <v>3</v>
      </c>
      <c r="T7612" s="2">
        <v>0</v>
      </c>
      <c r="U7612" s="4">
        <v>9.3312000000000008</v>
      </c>
    </row>
    <row r="7613" spans="1:21" ht="15.75" customHeight="1" x14ac:dyDescent="0.3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4">
        <v>9.5399999999999991</v>
      </c>
      <c r="S7613" s="2">
        <v>2</v>
      </c>
      <c r="T7613" s="2">
        <v>0</v>
      </c>
      <c r="U7613" s="4">
        <v>4.2929999999999993</v>
      </c>
    </row>
    <row r="7614" spans="1:21" ht="15.75" customHeight="1" x14ac:dyDescent="0.3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4">
        <v>5.81</v>
      </c>
      <c r="S7614" s="2">
        <v>1</v>
      </c>
      <c r="T7614" s="2">
        <v>0</v>
      </c>
      <c r="U7614" s="4">
        <v>1.8010999999999999</v>
      </c>
    </row>
    <row r="7615" spans="1:21" ht="15.75" customHeight="1" x14ac:dyDescent="0.3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4">
        <v>5.76</v>
      </c>
      <c r="S7615" s="2">
        <v>2</v>
      </c>
      <c r="T7615" s="2">
        <v>0</v>
      </c>
      <c r="U7615" s="4">
        <v>1.7279999999999998</v>
      </c>
    </row>
    <row r="7616" spans="1:21" ht="15.75" customHeight="1" x14ac:dyDescent="0.3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4">
        <v>14.91</v>
      </c>
      <c r="S7616" s="2">
        <v>3</v>
      </c>
      <c r="T7616" s="2">
        <v>0</v>
      </c>
      <c r="U7616" s="4">
        <v>4.6220999999999997</v>
      </c>
    </row>
    <row r="7617" spans="1:21" ht="15.75" customHeight="1" x14ac:dyDescent="0.3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4">
        <v>6.6420000000000012</v>
      </c>
      <c r="S7617" s="2">
        <v>9</v>
      </c>
      <c r="T7617" s="2">
        <v>0.7</v>
      </c>
      <c r="U7617" s="4">
        <v>-4.427999999999999</v>
      </c>
    </row>
    <row r="7618" spans="1:21" ht="15.75" customHeight="1" x14ac:dyDescent="0.3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4">
        <v>18.54</v>
      </c>
      <c r="S7618" s="2">
        <v>2</v>
      </c>
      <c r="T7618" s="2">
        <v>0</v>
      </c>
      <c r="U7618" s="4">
        <v>8.7137999999999991</v>
      </c>
    </row>
    <row r="7619" spans="1:21" ht="15.75" customHeight="1" x14ac:dyDescent="0.3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4">
        <v>679.96</v>
      </c>
      <c r="S7619" s="2">
        <v>5</v>
      </c>
      <c r="T7619" s="2">
        <v>0.2</v>
      </c>
      <c r="U7619" s="4">
        <v>220.98699999999997</v>
      </c>
    </row>
    <row r="7620" spans="1:21" ht="15.75" customHeight="1" x14ac:dyDescent="0.3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4">
        <v>189.57600000000002</v>
      </c>
      <c r="S7620" s="2">
        <v>1</v>
      </c>
      <c r="T7620" s="2">
        <v>0.2</v>
      </c>
      <c r="U7620" s="4">
        <v>9.4787999999999784</v>
      </c>
    </row>
    <row r="7621" spans="1:21" ht="15.75" customHeight="1" x14ac:dyDescent="0.3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4">
        <v>71.959999999999994</v>
      </c>
      <c r="S7621" s="2">
        <v>5</v>
      </c>
      <c r="T7621" s="2">
        <v>0.2</v>
      </c>
      <c r="U7621" s="4">
        <v>7.1960000000000015</v>
      </c>
    </row>
    <row r="7622" spans="1:21" ht="15.75" customHeight="1" x14ac:dyDescent="0.3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4">
        <v>539.91999999999996</v>
      </c>
      <c r="S7622" s="2">
        <v>5</v>
      </c>
      <c r="T7622" s="2">
        <v>0.2</v>
      </c>
      <c r="U7622" s="4">
        <v>47.242999999999967</v>
      </c>
    </row>
    <row r="7623" spans="1:21" ht="15.75" customHeight="1" x14ac:dyDescent="0.3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4">
        <v>725.34400000000005</v>
      </c>
      <c r="S7623" s="2">
        <v>4</v>
      </c>
      <c r="T7623" s="2">
        <v>0.2</v>
      </c>
      <c r="U7623" s="4">
        <v>54.400800000000004</v>
      </c>
    </row>
    <row r="7624" spans="1:21" ht="15.75" customHeight="1" x14ac:dyDescent="0.3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4">
        <v>7.4399999999999995</v>
      </c>
      <c r="S7624" s="2">
        <v>3</v>
      </c>
      <c r="T7624" s="2">
        <v>0</v>
      </c>
      <c r="U7624" s="4">
        <v>2.6039999999999996</v>
      </c>
    </row>
    <row r="7625" spans="1:21" ht="15.75" customHeight="1" x14ac:dyDescent="0.3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4">
        <v>39.479999999999997</v>
      </c>
      <c r="S7625" s="2">
        <v>1</v>
      </c>
      <c r="T7625" s="2">
        <v>0</v>
      </c>
      <c r="U7625" s="4">
        <v>11.054400000000001</v>
      </c>
    </row>
    <row r="7626" spans="1:21" ht="15.75" customHeight="1" x14ac:dyDescent="0.3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4">
        <v>850.5</v>
      </c>
      <c r="S7626" s="2">
        <v>5</v>
      </c>
      <c r="T7626" s="2">
        <v>0.1</v>
      </c>
      <c r="U7626" s="4">
        <v>245.69999999999993</v>
      </c>
    </row>
    <row r="7627" spans="1:21" ht="15.75" customHeight="1" x14ac:dyDescent="0.3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4">
        <v>75.33</v>
      </c>
      <c r="S7627" s="2">
        <v>9</v>
      </c>
      <c r="T7627" s="2">
        <v>0</v>
      </c>
      <c r="U7627" s="4">
        <v>19.585799999999999</v>
      </c>
    </row>
    <row r="7628" spans="1:21" ht="15.75" customHeight="1" x14ac:dyDescent="0.3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4">
        <v>325.63200000000006</v>
      </c>
      <c r="S7628" s="2">
        <v>6</v>
      </c>
      <c r="T7628" s="2">
        <v>0.2</v>
      </c>
      <c r="U7628" s="4">
        <v>28.492799999999988</v>
      </c>
    </row>
    <row r="7629" spans="1:21" ht="15.75" customHeight="1" x14ac:dyDescent="0.3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4">
        <v>23.344000000000001</v>
      </c>
      <c r="S7629" s="2">
        <v>2</v>
      </c>
      <c r="T7629" s="2">
        <v>0.2</v>
      </c>
      <c r="U7629" s="4">
        <v>-1.4590000000000014</v>
      </c>
    </row>
    <row r="7630" spans="1:21" ht="15.75" customHeight="1" x14ac:dyDescent="0.3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4">
        <v>16.520000000000003</v>
      </c>
      <c r="S7630" s="2">
        <v>5</v>
      </c>
      <c r="T7630" s="2">
        <v>0.2</v>
      </c>
      <c r="U7630" s="4">
        <v>5.368999999999998</v>
      </c>
    </row>
    <row r="7631" spans="1:21" ht="15.75" customHeight="1" x14ac:dyDescent="0.3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4">
        <v>335.72</v>
      </c>
      <c r="S7631" s="2">
        <v>5</v>
      </c>
      <c r="T7631" s="2">
        <v>0.2</v>
      </c>
      <c r="U7631" s="4">
        <v>113.30549999999999</v>
      </c>
    </row>
    <row r="7632" spans="1:21" ht="15.75" customHeight="1" x14ac:dyDescent="0.3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4">
        <v>251.94400000000002</v>
      </c>
      <c r="S7632" s="2">
        <v>7</v>
      </c>
      <c r="T7632" s="2">
        <v>0.2</v>
      </c>
      <c r="U7632" s="4">
        <v>88.180399999999977</v>
      </c>
    </row>
    <row r="7633" spans="1:21" ht="15.75" customHeight="1" x14ac:dyDescent="0.3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4">
        <v>127.30199999999999</v>
      </c>
      <c r="S7633" s="2">
        <v>7</v>
      </c>
      <c r="T7633" s="2">
        <v>0.3</v>
      </c>
      <c r="U7633" s="4">
        <v>-9.0929999999999964</v>
      </c>
    </row>
    <row r="7634" spans="1:21" ht="15.75" customHeight="1" x14ac:dyDescent="0.3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4">
        <v>1207.8399999999999</v>
      </c>
      <c r="S7634" s="2">
        <v>8</v>
      </c>
      <c r="T7634" s="2">
        <v>0</v>
      </c>
      <c r="U7634" s="4">
        <v>314.03840000000002</v>
      </c>
    </row>
    <row r="7635" spans="1:21" ht="15.75" customHeight="1" x14ac:dyDescent="0.3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4">
        <v>12.53</v>
      </c>
      <c r="S7635" s="2">
        <v>1</v>
      </c>
      <c r="T7635" s="2">
        <v>0</v>
      </c>
      <c r="U7635" s="4">
        <v>5.8890999999999991</v>
      </c>
    </row>
    <row r="7636" spans="1:21" ht="15.75" customHeight="1" x14ac:dyDescent="0.3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4">
        <v>34.58</v>
      </c>
      <c r="S7636" s="2">
        <v>1</v>
      </c>
      <c r="T7636" s="2">
        <v>0</v>
      </c>
      <c r="U7636" s="4">
        <v>10.028199999999998</v>
      </c>
    </row>
    <row r="7637" spans="1:21" ht="15.75" customHeight="1" x14ac:dyDescent="0.3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4">
        <v>300.98</v>
      </c>
      <c r="S7637" s="2">
        <v>1</v>
      </c>
      <c r="T7637" s="2">
        <v>0</v>
      </c>
      <c r="U7637" s="4">
        <v>87.28419999999997</v>
      </c>
    </row>
    <row r="7638" spans="1:21" ht="15.75" customHeight="1" x14ac:dyDescent="0.3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4">
        <v>258.75</v>
      </c>
      <c r="S7638" s="2">
        <v>3</v>
      </c>
      <c r="T7638" s="2">
        <v>0</v>
      </c>
      <c r="U7638" s="4">
        <v>77.624999999999972</v>
      </c>
    </row>
    <row r="7639" spans="1:21" ht="15.75" customHeight="1" x14ac:dyDescent="0.3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4">
        <v>59.519999999999996</v>
      </c>
      <c r="S7639" s="2">
        <v>3</v>
      </c>
      <c r="T7639" s="2">
        <v>0</v>
      </c>
      <c r="U7639" s="4">
        <v>15.475200000000001</v>
      </c>
    </row>
    <row r="7640" spans="1:21" ht="15.75" customHeight="1" x14ac:dyDescent="0.3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4">
        <v>57.959999999999994</v>
      </c>
      <c r="S7640" s="2">
        <v>7</v>
      </c>
      <c r="T7640" s="2">
        <v>0</v>
      </c>
      <c r="U7640" s="4">
        <v>27.241199999999996</v>
      </c>
    </row>
    <row r="7641" spans="1:21" ht="15.75" customHeight="1" x14ac:dyDescent="0.3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4">
        <v>441.96</v>
      </c>
      <c r="S7641" s="2">
        <v>2</v>
      </c>
      <c r="T7641" s="2">
        <v>0</v>
      </c>
      <c r="U7641" s="4">
        <v>101.6508</v>
      </c>
    </row>
    <row r="7642" spans="1:21" ht="15.75" customHeight="1" x14ac:dyDescent="0.3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4">
        <v>68.039999999999992</v>
      </c>
      <c r="S7642" s="2">
        <v>6</v>
      </c>
      <c r="T7642" s="2">
        <v>0</v>
      </c>
      <c r="U7642" s="4">
        <v>33.339599999999997</v>
      </c>
    </row>
    <row r="7643" spans="1:21" ht="15.75" customHeight="1" x14ac:dyDescent="0.3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4">
        <v>703.71</v>
      </c>
      <c r="S7643" s="2">
        <v>6</v>
      </c>
      <c r="T7643" s="2">
        <v>0.7</v>
      </c>
      <c r="U7643" s="4">
        <v>-938.28</v>
      </c>
    </row>
    <row r="7644" spans="1:21" ht="15.75" customHeight="1" x14ac:dyDescent="0.3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4">
        <v>17.904000000000003</v>
      </c>
      <c r="S7644" s="2">
        <v>4</v>
      </c>
      <c r="T7644" s="2">
        <v>0.7</v>
      </c>
      <c r="U7644" s="4">
        <v>-14.920000000000002</v>
      </c>
    </row>
    <row r="7645" spans="1:21" ht="15.75" customHeight="1" x14ac:dyDescent="0.3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4">
        <v>11.976000000000003</v>
      </c>
      <c r="S7645" s="2">
        <v>4</v>
      </c>
      <c r="T7645" s="2">
        <v>0.7</v>
      </c>
      <c r="U7645" s="4">
        <v>-9.1815999999999995</v>
      </c>
    </row>
    <row r="7646" spans="1:21" ht="15.75" customHeight="1" x14ac:dyDescent="0.3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4">
        <v>67.959999999999994</v>
      </c>
      <c r="S7646" s="2">
        <v>5</v>
      </c>
      <c r="T7646" s="2">
        <v>0.2</v>
      </c>
      <c r="U7646" s="4">
        <v>0.84950000000000259</v>
      </c>
    </row>
    <row r="7647" spans="1:21" ht="15.75" customHeight="1" x14ac:dyDescent="0.3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4">
        <v>892.22400000000005</v>
      </c>
      <c r="S7647" s="2">
        <v>3</v>
      </c>
      <c r="T7647" s="2">
        <v>0.2</v>
      </c>
      <c r="U7647" s="4">
        <v>89.222400000000022</v>
      </c>
    </row>
    <row r="7648" spans="1:21" ht="15.75" customHeight="1" x14ac:dyDescent="0.3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4">
        <v>1299.99</v>
      </c>
      <c r="S7648" s="2">
        <v>2</v>
      </c>
      <c r="T7648" s="2">
        <v>0.5</v>
      </c>
      <c r="U7648" s="4">
        <v>-571.99559999999997</v>
      </c>
    </row>
    <row r="7649" spans="1:21" ht="15.75" customHeight="1" x14ac:dyDescent="0.3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4">
        <v>4.5439999999999996</v>
      </c>
      <c r="S7649" s="2">
        <v>2</v>
      </c>
      <c r="T7649" s="2">
        <v>0.2</v>
      </c>
      <c r="U7649" s="4">
        <v>1.6472</v>
      </c>
    </row>
    <row r="7650" spans="1:21" ht="15.75" customHeight="1" x14ac:dyDescent="0.3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4">
        <v>1352.0320000000002</v>
      </c>
      <c r="S7650" s="2">
        <v>4</v>
      </c>
      <c r="T7650" s="2">
        <v>0.2</v>
      </c>
      <c r="U7650" s="4">
        <v>84.501999999999953</v>
      </c>
    </row>
    <row r="7651" spans="1:21" ht="15.75" customHeight="1" x14ac:dyDescent="0.3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4">
        <v>1548.9900000000002</v>
      </c>
      <c r="S7651" s="2">
        <v>9</v>
      </c>
      <c r="T7651" s="2">
        <v>0.4</v>
      </c>
      <c r="U7651" s="4">
        <v>-464.69700000000012</v>
      </c>
    </row>
    <row r="7652" spans="1:21" ht="15.75" customHeight="1" x14ac:dyDescent="0.3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4">
        <v>19.872</v>
      </c>
      <c r="S7652" s="2">
        <v>3</v>
      </c>
      <c r="T7652" s="2">
        <v>0.2</v>
      </c>
      <c r="U7652" s="4">
        <v>6.7067999999999977</v>
      </c>
    </row>
    <row r="7653" spans="1:21" ht="15.75" customHeight="1" x14ac:dyDescent="0.3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4">
        <v>119.44800000000001</v>
      </c>
      <c r="S7653" s="2">
        <v>3</v>
      </c>
      <c r="T7653" s="2">
        <v>0.2</v>
      </c>
      <c r="U7653" s="4">
        <v>-13.437900000000006</v>
      </c>
    </row>
    <row r="7654" spans="1:21" ht="15.75" customHeight="1" x14ac:dyDescent="0.3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4">
        <v>118.16</v>
      </c>
      <c r="S7654" s="2">
        <v>2</v>
      </c>
      <c r="T7654" s="2">
        <v>0.2</v>
      </c>
      <c r="U7654" s="4">
        <v>-25.108999999999988</v>
      </c>
    </row>
    <row r="7655" spans="1:21" ht="15.75" customHeight="1" x14ac:dyDescent="0.3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4">
        <v>19.559999999999999</v>
      </c>
      <c r="S7655" s="2">
        <v>4</v>
      </c>
      <c r="T7655" s="2">
        <v>0</v>
      </c>
      <c r="U7655" s="4">
        <v>5.4768000000000008</v>
      </c>
    </row>
    <row r="7656" spans="1:21" ht="15.75" customHeight="1" x14ac:dyDescent="0.3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4">
        <v>80.959999999999994</v>
      </c>
      <c r="S7656" s="2">
        <v>4</v>
      </c>
      <c r="T7656" s="2">
        <v>0</v>
      </c>
      <c r="U7656" s="4">
        <v>29.145599999999995</v>
      </c>
    </row>
    <row r="7657" spans="1:21" ht="15.75" customHeight="1" x14ac:dyDescent="0.3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4">
        <v>25.92</v>
      </c>
      <c r="S7657" s="2">
        <v>4</v>
      </c>
      <c r="T7657" s="2">
        <v>0</v>
      </c>
      <c r="U7657" s="4">
        <v>12.441600000000001</v>
      </c>
    </row>
    <row r="7658" spans="1:21" ht="15.75" customHeight="1" x14ac:dyDescent="0.3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4">
        <v>106.96</v>
      </c>
      <c r="S7658" s="2">
        <v>2</v>
      </c>
      <c r="T7658" s="2">
        <v>0</v>
      </c>
      <c r="U7658" s="4">
        <v>31.018399999999986</v>
      </c>
    </row>
    <row r="7659" spans="1:21" ht="15.75" customHeight="1" x14ac:dyDescent="0.3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4">
        <v>187.76</v>
      </c>
      <c r="S7659" s="2">
        <v>4</v>
      </c>
      <c r="T7659" s="2">
        <v>0</v>
      </c>
      <c r="U7659" s="4">
        <v>76.9816</v>
      </c>
    </row>
    <row r="7660" spans="1:21" ht="15.75" customHeight="1" x14ac:dyDescent="0.3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4">
        <v>76.77600000000001</v>
      </c>
      <c r="S7660" s="2">
        <v>4</v>
      </c>
      <c r="T7660" s="2">
        <v>0.7</v>
      </c>
      <c r="U7660" s="4">
        <v>-53.743199999999973</v>
      </c>
    </row>
    <row r="7661" spans="1:21" ht="15.75" customHeight="1" x14ac:dyDescent="0.3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4">
        <v>53.9</v>
      </c>
      <c r="S7661" s="2">
        <v>5</v>
      </c>
      <c r="T7661" s="2">
        <v>0</v>
      </c>
      <c r="U7661" s="4">
        <v>25.871999999999996</v>
      </c>
    </row>
    <row r="7662" spans="1:21" ht="15.75" customHeight="1" x14ac:dyDescent="0.3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4">
        <v>76.728000000000009</v>
      </c>
      <c r="S7662" s="2">
        <v>3</v>
      </c>
      <c r="T7662" s="2">
        <v>0.6</v>
      </c>
      <c r="U7662" s="4">
        <v>-53.709599999999988</v>
      </c>
    </row>
    <row r="7663" spans="1:21" ht="15.75" customHeight="1" x14ac:dyDescent="0.3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4">
        <v>10.429999999999998</v>
      </c>
      <c r="S7663" s="2">
        <v>7</v>
      </c>
      <c r="T7663" s="2">
        <v>0.8</v>
      </c>
      <c r="U7663" s="4">
        <v>-18.252500000000005</v>
      </c>
    </row>
    <row r="7664" spans="1:21" ht="15.75" customHeight="1" x14ac:dyDescent="0.3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4">
        <v>99.2</v>
      </c>
      <c r="S7664" s="2">
        <v>5</v>
      </c>
      <c r="T7664" s="2">
        <v>0</v>
      </c>
      <c r="U7664" s="4">
        <v>25.792000000000002</v>
      </c>
    </row>
    <row r="7665" spans="1:21" ht="15.75" customHeight="1" x14ac:dyDescent="0.3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4">
        <v>15.920000000000002</v>
      </c>
      <c r="S7665" s="2">
        <v>5</v>
      </c>
      <c r="T7665" s="2">
        <v>0.2</v>
      </c>
      <c r="U7665" s="4">
        <v>2.7859999999999978</v>
      </c>
    </row>
    <row r="7666" spans="1:21" ht="15.75" customHeight="1" x14ac:dyDescent="0.3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4">
        <v>129.91999999999999</v>
      </c>
      <c r="S7666" s="2">
        <v>4</v>
      </c>
      <c r="T7666" s="2">
        <v>0</v>
      </c>
      <c r="U7666" s="4">
        <v>10.393599999999992</v>
      </c>
    </row>
    <row r="7667" spans="1:21" ht="15.75" customHeight="1" x14ac:dyDescent="0.3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4">
        <v>30.4</v>
      </c>
      <c r="S7667" s="2">
        <v>1</v>
      </c>
      <c r="T7667" s="2">
        <v>0</v>
      </c>
      <c r="U7667" s="4">
        <v>13.983999999999998</v>
      </c>
    </row>
    <row r="7668" spans="1:21" ht="15.75" customHeight="1" x14ac:dyDescent="0.3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4">
        <v>5399.91</v>
      </c>
      <c r="S7668" s="2">
        <v>9</v>
      </c>
      <c r="T7668" s="2">
        <v>0</v>
      </c>
      <c r="U7668" s="4">
        <v>2591.9567999999999</v>
      </c>
    </row>
    <row r="7669" spans="1:21" ht="15.75" customHeight="1" x14ac:dyDescent="0.3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4">
        <v>119.10000000000001</v>
      </c>
      <c r="S7669" s="2">
        <v>3</v>
      </c>
      <c r="T7669" s="2">
        <v>0</v>
      </c>
      <c r="U7669" s="4">
        <v>34.538999999999994</v>
      </c>
    </row>
    <row r="7670" spans="1:21" ht="15.75" customHeight="1" x14ac:dyDescent="0.3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4">
        <v>40.08</v>
      </c>
      <c r="S7670" s="2">
        <v>6</v>
      </c>
      <c r="T7670" s="2">
        <v>0</v>
      </c>
      <c r="U7670" s="4">
        <v>19.238399999999999</v>
      </c>
    </row>
    <row r="7671" spans="1:21" ht="15.75" customHeight="1" x14ac:dyDescent="0.3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4">
        <v>59.94</v>
      </c>
      <c r="S7671" s="2">
        <v>3</v>
      </c>
      <c r="T7671" s="2">
        <v>0</v>
      </c>
      <c r="U7671" s="4">
        <v>28.171799999999998</v>
      </c>
    </row>
    <row r="7672" spans="1:21" ht="15.75" customHeight="1" x14ac:dyDescent="0.3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4">
        <v>259.98</v>
      </c>
      <c r="S7672" s="2">
        <v>2</v>
      </c>
      <c r="T7672" s="2">
        <v>0</v>
      </c>
      <c r="U7672" s="4">
        <v>88.393200000000007</v>
      </c>
    </row>
    <row r="7673" spans="1:21" ht="15.75" customHeight="1" x14ac:dyDescent="0.3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4">
        <v>170.98</v>
      </c>
      <c r="S7673" s="2">
        <v>1</v>
      </c>
      <c r="T7673" s="2">
        <v>0</v>
      </c>
      <c r="U7673" s="4">
        <v>32.486199999999997</v>
      </c>
    </row>
    <row r="7674" spans="1:21" ht="15.75" customHeight="1" x14ac:dyDescent="0.3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4">
        <v>38.97</v>
      </c>
      <c r="S7674" s="2">
        <v>3</v>
      </c>
      <c r="T7674" s="2">
        <v>0</v>
      </c>
      <c r="U7674" s="4">
        <v>4.6763999999999992</v>
      </c>
    </row>
    <row r="7675" spans="1:21" ht="15.75" customHeight="1" x14ac:dyDescent="0.3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4">
        <v>154.9</v>
      </c>
      <c r="S7675" s="2">
        <v>5</v>
      </c>
      <c r="T7675" s="2">
        <v>0</v>
      </c>
      <c r="U7675" s="4">
        <v>69.704999999999998</v>
      </c>
    </row>
    <row r="7676" spans="1:21" ht="15.75" customHeight="1" x14ac:dyDescent="0.3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4">
        <v>446.06799999999998</v>
      </c>
      <c r="S7676" s="2">
        <v>4</v>
      </c>
      <c r="T7676" s="2">
        <v>0.3</v>
      </c>
      <c r="U7676" s="4">
        <v>0</v>
      </c>
    </row>
    <row r="7677" spans="1:21" ht="15.75" customHeight="1" x14ac:dyDescent="0.3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4">
        <v>152.94</v>
      </c>
      <c r="S7677" s="2">
        <v>3</v>
      </c>
      <c r="T7677" s="2">
        <v>0</v>
      </c>
      <c r="U7677" s="4">
        <v>41.293800000000005</v>
      </c>
    </row>
    <row r="7678" spans="1:21" ht="15.75" customHeight="1" x14ac:dyDescent="0.3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4">
        <v>23.472000000000001</v>
      </c>
      <c r="S7678" s="2">
        <v>3</v>
      </c>
      <c r="T7678" s="2">
        <v>0.2</v>
      </c>
      <c r="U7678" s="4">
        <v>4.9877999999999982</v>
      </c>
    </row>
    <row r="7679" spans="1:21" ht="15.75" customHeight="1" x14ac:dyDescent="0.3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4">
        <v>195.64</v>
      </c>
      <c r="S7679" s="2">
        <v>4</v>
      </c>
      <c r="T7679" s="2">
        <v>0</v>
      </c>
      <c r="U7679" s="4">
        <v>91.950799999999987</v>
      </c>
    </row>
    <row r="7680" spans="1:21" ht="15.75" customHeight="1" x14ac:dyDescent="0.3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4">
        <v>14.940000000000001</v>
      </c>
      <c r="S7680" s="2">
        <v>3</v>
      </c>
      <c r="T7680" s="2">
        <v>0</v>
      </c>
      <c r="U7680" s="4">
        <v>7.0218000000000007</v>
      </c>
    </row>
    <row r="7681" spans="1:21" ht="15.75" customHeight="1" x14ac:dyDescent="0.3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4">
        <v>1687.8</v>
      </c>
      <c r="S7681" s="2">
        <v>4</v>
      </c>
      <c r="T7681" s="2">
        <v>0</v>
      </c>
      <c r="U7681" s="4">
        <v>742.63200000000006</v>
      </c>
    </row>
    <row r="7682" spans="1:21" ht="15.75" customHeight="1" x14ac:dyDescent="0.3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4">
        <v>341.96</v>
      </c>
      <c r="S7682" s="2">
        <v>2</v>
      </c>
      <c r="T7682" s="2">
        <v>0</v>
      </c>
      <c r="U7682" s="4">
        <v>78.650800000000004</v>
      </c>
    </row>
    <row r="7683" spans="1:21" ht="15.75" customHeight="1" x14ac:dyDescent="0.3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4">
        <v>605.88</v>
      </c>
      <c r="S7683" s="2">
        <v>6</v>
      </c>
      <c r="T7683" s="2">
        <v>0</v>
      </c>
      <c r="U7683" s="4">
        <v>151.47000000000003</v>
      </c>
    </row>
    <row r="7684" spans="1:21" ht="15.75" customHeight="1" x14ac:dyDescent="0.3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4">
        <v>186.732</v>
      </c>
      <c r="S7684" s="2">
        <v>1</v>
      </c>
      <c r="T7684" s="2">
        <v>0.1</v>
      </c>
      <c r="U7684" s="4">
        <v>41.495999999999967</v>
      </c>
    </row>
    <row r="7685" spans="1:21" ht="15.75" customHeight="1" x14ac:dyDescent="0.3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4">
        <v>3812.9700000000003</v>
      </c>
      <c r="S7685" s="2">
        <v>3</v>
      </c>
      <c r="T7685" s="2">
        <v>0</v>
      </c>
      <c r="U7685" s="4">
        <v>1906.4850000000001</v>
      </c>
    </row>
    <row r="7686" spans="1:21" ht="15.75" customHeight="1" x14ac:dyDescent="0.3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4">
        <v>26.423999999999999</v>
      </c>
      <c r="S7686" s="2">
        <v>9</v>
      </c>
      <c r="T7686" s="2">
        <v>0.2</v>
      </c>
      <c r="U7686" s="4">
        <v>9.5786999999999995</v>
      </c>
    </row>
    <row r="7687" spans="1:21" ht="15.75" customHeight="1" x14ac:dyDescent="0.3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4">
        <v>625.99</v>
      </c>
      <c r="S7687" s="2">
        <v>1</v>
      </c>
      <c r="T7687" s="2">
        <v>0</v>
      </c>
      <c r="U7687" s="4">
        <v>187.79699999999997</v>
      </c>
    </row>
    <row r="7688" spans="1:21" ht="15.75" customHeight="1" x14ac:dyDescent="0.3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4">
        <v>1568.61</v>
      </c>
      <c r="S7688" s="2">
        <v>9</v>
      </c>
      <c r="T7688" s="2">
        <v>0</v>
      </c>
      <c r="U7688" s="4">
        <v>329.40809999999999</v>
      </c>
    </row>
    <row r="7689" spans="1:21" ht="15.75" customHeight="1" x14ac:dyDescent="0.3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4">
        <v>17.3</v>
      </c>
      <c r="S7689" s="2">
        <v>1</v>
      </c>
      <c r="T7689" s="2">
        <v>0</v>
      </c>
      <c r="U7689" s="4">
        <v>8.3040000000000003</v>
      </c>
    </row>
    <row r="7690" spans="1:21" ht="15.75" customHeight="1" x14ac:dyDescent="0.3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4">
        <v>160</v>
      </c>
      <c r="S7690" s="2">
        <v>8</v>
      </c>
      <c r="T7690" s="2">
        <v>0</v>
      </c>
      <c r="U7690" s="4">
        <v>62.400000000000006</v>
      </c>
    </row>
    <row r="7691" spans="1:21" ht="15.75" customHeight="1" x14ac:dyDescent="0.3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4">
        <v>179.94</v>
      </c>
      <c r="S7691" s="2">
        <v>3</v>
      </c>
      <c r="T7691" s="2">
        <v>0</v>
      </c>
      <c r="U7691" s="4">
        <v>50.383200000000009</v>
      </c>
    </row>
    <row r="7692" spans="1:21" ht="15.75" customHeight="1" x14ac:dyDescent="0.3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4">
        <v>872.94</v>
      </c>
      <c r="S7692" s="2">
        <v>3</v>
      </c>
      <c r="T7692" s="2">
        <v>0</v>
      </c>
      <c r="U7692" s="4">
        <v>157.12919999999997</v>
      </c>
    </row>
    <row r="7693" spans="1:21" ht="15.75" customHeight="1" x14ac:dyDescent="0.3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4">
        <v>12.96</v>
      </c>
      <c r="S7693" s="2">
        <v>2</v>
      </c>
      <c r="T7693" s="2">
        <v>0</v>
      </c>
      <c r="U7693" s="4">
        <v>6.2208000000000006</v>
      </c>
    </row>
    <row r="7694" spans="1:21" ht="15.75" customHeight="1" x14ac:dyDescent="0.3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4">
        <v>88.800000000000011</v>
      </c>
      <c r="S7694" s="2">
        <v>6</v>
      </c>
      <c r="T7694" s="2">
        <v>0</v>
      </c>
      <c r="U7694" s="4">
        <v>44.400000000000006</v>
      </c>
    </row>
    <row r="7695" spans="1:21" ht="15.75" customHeight="1" x14ac:dyDescent="0.3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4">
        <v>319.96800000000002</v>
      </c>
      <c r="S7695" s="2">
        <v>4</v>
      </c>
      <c r="T7695" s="2">
        <v>0.2</v>
      </c>
      <c r="U7695" s="4">
        <v>35.996399999999952</v>
      </c>
    </row>
    <row r="7696" spans="1:21" ht="15.75" customHeight="1" x14ac:dyDescent="0.3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4">
        <v>167.88800000000001</v>
      </c>
      <c r="S7696" s="2">
        <v>7</v>
      </c>
      <c r="T7696" s="2">
        <v>0.2</v>
      </c>
      <c r="U7696" s="4">
        <v>14.690199999999997</v>
      </c>
    </row>
    <row r="7697" spans="1:21" ht="15.75" customHeight="1" x14ac:dyDescent="0.3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4">
        <v>163.96</v>
      </c>
      <c r="S7697" s="2">
        <v>5</v>
      </c>
      <c r="T7697" s="2">
        <v>0.2</v>
      </c>
      <c r="U7697" s="4">
        <v>59.435499999999998</v>
      </c>
    </row>
    <row r="7698" spans="1:21" ht="15.75" customHeight="1" x14ac:dyDescent="0.3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4">
        <v>5.2319999999999984</v>
      </c>
      <c r="S7698" s="2">
        <v>4</v>
      </c>
      <c r="T7698" s="2">
        <v>0.8</v>
      </c>
      <c r="U7698" s="4">
        <v>-8.1096000000000004</v>
      </c>
    </row>
    <row r="7699" spans="1:21" ht="15.75" customHeight="1" x14ac:dyDescent="0.3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4">
        <v>1199.98</v>
      </c>
      <c r="S7699" s="2">
        <v>2</v>
      </c>
      <c r="T7699" s="2">
        <v>0</v>
      </c>
      <c r="U7699" s="4">
        <v>467.99220000000003</v>
      </c>
    </row>
    <row r="7700" spans="1:21" ht="15.75" customHeight="1" x14ac:dyDescent="0.3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4">
        <v>73.849999999999994</v>
      </c>
      <c r="S7700" s="2">
        <v>1</v>
      </c>
      <c r="T7700" s="2">
        <v>0</v>
      </c>
      <c r="U7700" s="4">
        <v>2.2155000000000058</v>
      </c>
    </row>
    <row r="7701" spans="1:21" ht="15.75" customHeight="1" x14ac:dyDescent="0.3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4">
        <v>25.71</v>
      </c>
      <c r="S7701" s="2">
        <v>3</v>
      </c>
      <c r="T7701" s="2">
        <v>0</v>
      </c>
      <c r="U7701" s="4">
        <v>6.6846000000000005</v>
      </c>
    </row>
    <row r="7702" spans="1:21" ht="15.75" customHeight="1" x14ac:dyDescent="0.3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4">
        <v>17.28</v>
      </c>
      <c r="S7702" s="2">
        <v>6</v>
      </c>
      <c r="T7702" s="2">
        <v>0</v>
      </c>
      <c r="U7702" s="4">
        <v>8.121599999999999</v>
      </c>
    </row>
    <row r="7703" spans="1:21" ht="15.75" customHeight="1" x14ac:dyDescent="0.3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4">
        <v>526.58199999999999</v>
      </c>
      <c r="S7703" s="2">
        <v>2</v>
      </c>
      <c r="T7703" s="2">
        <v>0.3</v>
      </c>
      <c r="U7703" s="4">
        <v>-52.658199999999965</v>
      </c>
    </row>
    <row r="7704" spans="1:21" ht="15.75" customHeight="1" x14ac:dyDescent="0.3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4">
        <v>11.56</v>
      </c>
      <c r="S7704" s="2">
        <v>2</v>
      </c>
      <c r="T7704" s="2">
        <v>0</v>
      </c>
      <c r="U7704" s="4">
        <v>5.6644000000000005</v>
      </c>
    </row>
    <row r="7705" spans="1:21" ht="15.75" customHeight="1" x14ac:dyDescent="0.3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4">
        <v>209.96999999999997</v>
      </c>
      <c r="S7705" s="2">
        <v>3</v>
      </c>
      <c r="T7705" s="2">
        <v>0</v>
      </c>
      <c r="U7705" s="4">
        <v>58.791600000000003</v>
      </c>
    </row>
    <row r="7706" spans="1:21" ht="15.75" customHeight="1" x14ac:dyDescent="0.3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4">
        <v>447.84</v>
      </c>
      <c r="S7706" s="2">
        <v>4</v>
      </c>
      <c r="T7706" s="2">
        <v>0</v>
      </c>
      <c r="U7706" s="4">
        <v>98.524799999999971</v>
      </c>
    </row>
    <row r="7707" spans="1:21" ht="15.75" customHeight="1" x14ac:dyDescent="0.3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4">
        <v>479.97</v>
      </c>
      <c r="S7707" s="2">
        <v>3</v>
      </c>
      <c r="T7707" s="2">
        <v>0</v>
      </c>
      <c r="U7707" s="4">
        <v>163.18979999999999</v>
      </c>
    </row>
    <row r="7708" spans="1:21" ht="15.75" customHeight="1" x14ac:dyDescent="0.3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4">
        <v>8.64</v>
      </c>
      <c r="S7708" s="2">
        <v>3</v>
      </c>
      <c r="T7708" s="2">
        <v>0</v>
      </c>
      <c r="U7708" s="4">
        <v>2.5055999999999998</v>
      </c>
    </row>
    <row r="7709" spans="1:21" ht="15.75" customHeight="1" x14ac:dyDescent="0.3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4">
        <v>11.68</v>
      </c>
      <c r="S7709" s="2">
        <v>2</v>
      </c>
      <c r="T7709" s="2">
        <v>0</v>
      </c>
      <c r="U7709" s="4">
        <v>4.2047999999999996</v>
      </c>
    </row>
    <row r="7710" spans="1:21" ht="15.75" customHeight="1" x14ac:dyDescent="0.3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4">
        <v>40.775999999999996</v>
      </c>
      <c r="S7710" s="2">
        <v>3</v>
      </c>
      <c r="T7710" s="2">
        <v>0.2</v>
      </c>
      <c r="U7710" s="4">
        <v>0.50970000000000049</v>
      </c>
    </row>
    <row r="7711" spans="1:21" ht="15.75" customHeight="1" x14ac:dyDescent="0.3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4">
        <v>13.698000000000002</v>
      </c>
      <c r="S7711" s="2">
        <v>3</v>
      </c>
      <c r="T7711" s="2">
        <v>0.7</v>
      </c>
      <c r="U7711" s="4">
        <v>-9.5885999999999996</v>
      </c>
    </row>
    <row r="7712" spans="1:21" ht="15.75" customHeight="1" x14ac:dyDescent="0.3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4">
        <v>87.8</v>
      </c>
      <c r="S7712" s="2">
        <v>5</v>
      </c>
      <c r="T7712" s="2">
        <v>0.2</v>
      </c>
      <c r="U7712" s="4">
        <v>32.924999999999997</v>
      </c>
    </row>
    <row r="7713" spans="1:21" ht="15.75" customHeight="1" x14ac:dyDescent="0.3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4">
        <v>77.951999999999998</v>
      </c>
      <c r="S7713" s="2">
        <v>3</v>
      </c>
      <c r="T7713" s="2">
        <v>0.2</v>
      </c>
      <c r="U7713" s="4">
        <v>15.590399999999995</v>
      </c>
    </row>
    <row r="7714" spans="1:21" ht="15.75" customHeight="1" x14ac:dyDescent="0.3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4">
        <v>147.184</v>
      </c>
      <c r="S7714" s="2">
        <v>2</v>
      </c>
      <c r="T7714" s="2">
        <v>0.2</v>
      </c>
      <c r="U7714" s="4">
        <v>-29.436800000000012</v>
      </c>
    </row>
    <row r="7715" spans="1:21" ht="15.75" customHeight="1" x14ac:dyDescent="0.3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4">
        <v>47.952000000000005</v>
      </c>
      <c r="S7715" s="2">
        <v>3</v>
      </c>
      <c r="T7715" s="2">
        <v>0.2</v>
      </c>
      <c r="U7715" s="4">
        <v>16.183799999999998</v>
      </c>
    </row>
    <row r="7716" spans="1:21" ht="15.75" customHeight="1" x14ac:dyDescent="0.3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4">
        <v>250.26</v>
      </c>
      <c r="S7716" s="2">
        <v>6</v>
      </c>
      <c r="T7716" s="2">
        <v>0</v>
      </c>
      <c r="U7716" s="4">
        <v>72.575399999999973</v>
      </c>
    </row>
    <row r="7717" spans="1:21" ht="15.75" customHeight="1" x14ac:dyDescent="0.3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4">
        <v>40.775999999999996</v>
      </c>
      <c r="S7717" s="2">
        <v>3</v>
      </c>
      <c r="T7717" s="2">
        <v>0.2</v>
      </c>
      <c r="U7717" s="4">
        <v>0.50970000000000049</v>
      </c>
    </row>
    <row r="7718" spans="1:21" ht="15.75" customHeight="1" x14ac:dyDescent="0.3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4">
        <v>29.600000000000005</v>
      </c>
      <c r="S7718" s="2">
        <v>5</v>
      </c>
      <c r="T7718" s="2">
        <v>0.2</v>
      </c>
      <c r="U7718" s="4">
        <v>9.2499999999999964</v>
      </c>
    </row>
    <row r="7719" spans="1:21" ht="15.75" customHeight="1" x14ac:dyDescent="0.3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4">
        <v>1.9380000000000002</v>
      </c>
      <c r="S7719" s="2">
        <v>2</v>
      </c>
      <c r="T7719" s="2">
        <v>0.7</v>
      </c>
      <c r="U7719" s="4">
        <v>-1.3565999999999994</v>
      </c>
    </row>
    <row r="7720" spans="1:21" ht="15.75" customHeight="1" x14ac:dyDescent="0.3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4">
        <v>159.96</v>
      </c>
      <c r="S7720" s="2">
        <v>4</v>
      </c>
      <c r="T7720" s="2">
        <v>0</v>
      </c>
      <c r="U7720" s="4">
        <v>51.18719999999999</v>
      </c>
    </row>
    <row r="7721" spans="1:21" ht="15.75" customHeight="1" x14ac:dyDescent="0.3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4">
        <v>59.519999999999996</v>
      </c>
      <c r="S7721" s="2">
        <v>3</v>
      </c>
      <c r="T7721" s="2">
        <v>0</v>
      </c>
      <c r="U7721" s="4">
        <v>15.475200000000001</v>
      </c>
    </row>
    <row r="7722" spans="1:21" ht="15.75" customHeight="1" x14ac:dyDescent="0.3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4">
        <v>17.48</v>
      </c>
      <c r="S7722" s="2">
        <v>2</v>
      </c>
      <c r="T7722" s="2">
        <v>0</v>
      </c>
      <c r="U7722" s="4">
        <v>8.2156000000000002</v>
      </c>
    </row>
    <row r="7723" spans="1:21" ht="15.75" customHeight="1" x14ac:dyDescent="0.3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4">
        <v>13.168000000000001</v>
      </c>
      <c r="S7723" s="2">
        <v>2</v>
      </c>
      <c r="T7723" s="2">
        <v>0.2</v>
      </c>
      <c r="U7723" s="4">
        <v>4.6088000000000005</v>
      </c>
    </row>
    <row r="7724" spans="1:21" ht="15.75" customHeight="1" x14ac:dyDescent="0.3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4">
        <v>40.74</v>
      </c>
      <c r="S7724" s="2">
        <v>3</v>
      </c>
      <c r="T7724" s="2">
        <v>0</v>
      </c>
      <c r="U7724" s="4">
        <v>12.222</v>
      </c>
    </row>
    <row r="7725" spans="1:21" ht="15.75" customHeight="1" x14ac:dyDescent="0.3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4">
        <v>179.886</v>
      </c>
      <c r="S7725" s="2">
        <v>1</v>
      </c>
      <c r="T7725" s="2">
        <v>0.3</v>
      </c>
      <c r="U7725" s="4">
        <v>-2.5698000000000292</v>
      </c>
    </row>
    <row r="7726" spans="1:21" ht="15.75" customHeight="1" x14ac:dyDescent="0.3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4">
        <v>286.25600000000003</v>
      </c>
      <c r="S7726" s="2">
        <v>1</v>
      </c>
      <c r="T7726" s="2">
        <v>0.2</v>
      </c>
      <c r="U7726" s="4">
        <v>17.890999999999977</v>
      </c>
    </row>
    <row r="7727" spans="1:21" ht="15.75" customHeight="1" x14ac:dyDescent="0.3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4">
        <v>24.224000000000004</v>
      </c>
      <c r="S7727" s="2">
        <v>2</v>
      </c>
      <c r="T7727" s="2">
        <v>0.2</v>
      </c>
      <c r="U7727" s="4">
        <v>-4.8448000000000029</v>
      </c>
    </row>
    <row r="7728" spans="1:21" ht="15.75" customHeight="1" x14ac:dyDescent="0.3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4">
        <v>331.536</v>
      </c>
      <c r="S7728" s="2">
        <v>3</v>
      </c>
      <c r="T7728" s="2">
        <v>0.2</v>
      </c>
      <c r="U7728" s="4">
        <v>-82.884</v>
      </c>
    </row>
    <row r="7729" spans="1:21" ht="15.75" customHeight="1" x14ac:dyDescent="0.3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4">
        <v>17.52</v>
      </c>
      <c r="S7729" s="2">
        <v>3</v>
      </c>
      <c r="T7729" s="2">
        <v>0</v>
      </c>
      <c r="U7729" s="4">
        <v>6.3071999999999999</v>
      </c>
    </row>
    <row r="7730" spans="1:21" ht="15.75" customHeight="1" x14ac:dyDescent="0.3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4">
        <v>17.856000000000002</v>
      </c>
      <c r="S7730" s="2">
        <v>4</v>
      </c>
      <c r="T7730" s="2">
        <v>0.2</v>
      </c>
      <c r="U7730" s="4">
        <v>4.2408000000000001</v>
      </c>
    </row>
    <row r="7731" spans="1:21" ht="15.75" customHeight="1" x14ac:dyDescent="0.3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4">
        <v>431.97600000000006</v>
      </c>
      <c r="S7731" s="2">
        <v>3</v>
      </c>
      <c r="T7731" s="2">
        <v>0.2</v>
      </c>
      <c r="U7731" s="4">
        <v>-75.59580000000004</v>
      </c>
    </row>
    <row r="7732" spans="1:21" ht="15.75" customHeight="1" x14ac:dyDescent="0.3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4">
        <v>291.13600000000002</v>
      </c>
      <c r="S7732" s="2">
        <v>4</v>
      </c>
      <c r="T7732" s="2">
        <v>0.2</v>
      </c>
      <c r="U7732" s="4">
        <v>-25.474400000000017</v>
      </c>
    </row>
    <row r="7733" spans="1:21" ht="15.75" customHeight="1" x14ac:dyDescent="0.3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4">
        <v>114.84800000000001</v>
      </c>
      <c r="S7733" s="2">
        <v>4</v>
      </c>
      <c r="T7733" s="2">
        <v>0.2</v>
      </c>
      <c r="U7733" s="4">
        <v>35.889999999999986</v>
      </c>
    </row>
    <row r="7734" spans="1:21" ht="15.75" customHeight="1" x14ac:dyDescent="0.3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4">
        <v>10.688000000000001</v>
      </c>
      <c r="S7734" s="2">
        <v>2</v>
      </c>
      <c r="T7734" s="2">
        <v>0.2</v>
      </c>
      <c r="U7734" s="4">
        <v>3.7407999999999997</v>
      </c>
    </row>
    <row r="7735" spans="1:21" ht="15.75" customHeight="1" x14ac:dyDescent="0.3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4">
        <v>15.231999999999999</v>
      </c>
      <c r="S7735" s="2">
        <v>4</v>
      </c>
      <c r="T7735" s="2">
        <v>0.2</v>
      </c>
      <c r="U7735" s="4">
        <v>5.5215999999999994</v>
      </c>
    </row>
    <row r="7736" spans="1:21" ht="15.75" customHeight="1" x14ac:dyDescent="0.3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4">
        <v>12.419999999999998</v>
      </c>
      <c r="S7736" s="2">
        <v>3</v>
      </c>
      <c r="T7736" s="2">
        <v>0</v>
      </c>
      <c r="U7736" s="4">
        <v>5.2164000000000001</v>
      </c>
    </row>
    <row r="7737" spans="1:21" ht="15.75" customHeight="1" x14ac:dyDescent="0.3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4">
        <v>19.440000000000001</v>
      </c>
      <c r="S7737" s="2">
        <v>3</v>
      </c>
      <c r="T7737" s="2">
        <v>0</v>
      </c>
      <c r="U7737" s="4">
        <v>9.3312000000000008</v>
      </c>
    </row>
    <row r="7738" spans="1:21" ht="15.75" customHeight="1" x14ac:dyDescent="0.3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4">
        <v>70.367999999999995</v>
      </c>
      <c r="S7738" s="2">
        <v>4</v>
      </c>
      <c r="T7738" s="2">
        <v>0.2</v>
      </c>
      <c r="U7738" s="4">
        <v>26.387999999999998</v>
      </c>
    </row>
    <row r="7739" spans="1:21" ht="15.75" customHeight="1" x14ac:dyDescent="0.3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4">
        <v>12.672000000000001</v>
      </c>
      <c r="S7739" s="2">
        <v>9</v>
      </c>
      <c r="T7739" s="2">
        <v>0.2</v>
      </c>
      <c r="U7739" s="4">
        <v>1.4255999999999993</v>
      </c>
    </row>
    <row r="7740" spans="1:21" ht="15.75" customHeight="1" x14ac:dyDescent="0.3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4">
        <v>89.949999999999989</v>
      </c>
      <c r="S7740" s="2">
        <v>5</v>
      </c>
      <c r="T7740" s="2">
        <v>0</v>
      </c>
      <c r="U7740" s="4">
        <v>43.175999999999995</v>
      </c>
    </row>
    <row r="7741" spans="1:21" ht="15.75" customHeight="1" x14ac:dyDescent="0.3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4">
        <v>6.58</v>
      </c>
      <c r="S7741" s="2">
        <v>2</v>
      </c>
      <c r="T7741" s="2">
        <v>0</v>
      </c>
      <c r="U7741" s="4">
        <v>3.0267999999999997</v>
      </c>
    </row>
    <row r="7742" spans="1:21" ht="15.75" customHeight="1" x14ac:dyDescent="0.3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4">
        <v>94.99</v>
      </c>
      <c r="S7742" s="2">
        <v>1</v>
      </c>
      <c r="T7742" s="2">
        <v>0</v>
      </c>
      <c r="U7742" s="4">
        <v>28.496999999999986</v>
      </c>
    </row>
    <row r="7743" spans="1:21" ht="15.75" customHeight="1" x14ac:dyDescent="0.3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4">
        <v>35.119999999999997</v>
      </c>
      <c r="S7743" s="2">
        <v>2</v>
      </c>
      <c r="T7743" s="2">
        <v>0.2</v>
      </c>
      <c r="U7743" s="4">
        <v>13.17</v>
      </c>
    </row>
    <row r="7744" spans="1:21" ht="15.75" customHeight="1" x14ac:dyDescent="0.3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4">
        <v>25.92</v>
      </c>
      <c r="S7744" s="2">
        <v>4</v>
      </c>
      <c r="T7744" s="2">
        <v>0</v>
      </c>
      <c r="U7744" s="4">
        <v>12.441600000000001</v>
      </c>
    </row>
    <row r="7745" spans="1:21" ht="15.75" customHeight="1" x14ac:dyDescent="0.3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4">
        <v>7.96</v>
      </c>
      <c r="S7745" s="2">
        <v>2</v>
      </c>
      <c r="T7745" s="2">
        <v>0</v>
      </c>
      <c r="U7745" s="4">
        <v>3.7412000000000001</v>
      </c>
    </row>
    <row r="7746" spans="1:21" ht="15.75" customHeight="1" x14ac:dyDescent="0.3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4">
        <v>566.97</v>
      </c>
      <c r="S7746" s="2">
        <v>3</v>
      </c>
      <c r="T7746" s="2">
        <v>0</v>
      </c>
      <c r="U7746" s="4">
        <v>153.08189999999999</v>
      </c>
    </row>
    <row r="7747" spans="1:21" ht="15.75" customHeight="1" x14ac:dyDescent="0.3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4">
        <v>9.84</v>
      </c>
      <c r="S7747" s="2">
        <v>3</v>
      </c>
      <c r="T7747" s="2">
        <v>0</v>
      </c>
      <c r="U7747" s="4">
        <v>2.8535999999999988</v>
      </c>
    </row>
    <row r="7748" spans="1:21" ht="15.75" customHeight="1" x14ac:dyDescent="0.3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4">
        <v>25.488</v>
      </c>
      <c r="S7748" s="2">
        <v>2</v>
      </c>
      <c r="T7748" s="2">
        <v>0.2</v>
      </c>
      <c r="U7748" s="4">
        <v>4.7789999999999999</v>
      </c>
    </row>
    <row r="7749" spans="1:21" ht="15.75" customHeight="1" x14ac:dyDescent="0.3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4">
        <v>7.5600000000000005</v>
      </c>
      <c r="S7749" s="2">
        <v>6</v>
      </c>
      <c r="T7749" s="2">
        <v>0</v>
      </c>
      <c r="U7749" s="4">
        <v>0.3024</v>
      </c>
    </row>
    <row r="7750" spans="1:21" ht="15.75" customHeight="1" x14ac:dyDescent="0.3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4">
        <v>60.84</v>
      </c>
      <c r="S7750" s="2">
        <v>3</v>
      </c>
      <c r="T7750" s="2">
        <v>0</v>
      </c>
      <c r="U7750" s="4">
        <v>19.468799999999998</v>
      </c>
    </row>
    <row r="7751" spans="1:21" ht="15.75" customHeight="1" x14ac:dyDescent="0.3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4">
        <v>450.04</v>
      </c>
      <c r="S7751" s="2">
        <v>2</v>
      </c>
      <c r="T7751" s="2">
        <v>0</v>
      </c>
      <c r="U7751" s="4">
        <v>58.505200000000002</v>
      </c>
    </row>
    <row r="7752" spans="1:21" ht="15.75" customHeight="1" x14ac:dyDescent="0.3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4">
        <v>34.6</v>
      </c>
      <c r="S7752" s="2">
        <v>2</v>
      </c>
      <c r="T7752" s="2">
        <v>0</v>
      </c>
      <c r="U7752" s="4">
        <v>16.608000000000001</v>
      </c>
    </row>
    <row r="7753" spans="1:21" ht="15.75" customHeight="1" x14ac:dyDescent="0.3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4">
        <v>467.97</v>
      </c>
      <c r="S7753" s="2">
        <v>3</v>
      </c>
      <c r="T7753" s="2">
        <v>0</v>
      </c>
      <c r="U7753" s="4">
        <v>140.39099999999999</v>
      </c>
    </row>
    <row r="7754" spans="1:21" ht="15.75" customHeight="1" x14ac:dyDescent="0.3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4">
        <v>33.020000000000003</v>
      </c>
      <c r="S7754" s="2">
        <v>2</v>
      </c>
      <c r="T7754" s="2">
        <v>0</v>
      </c>
      <c r="U7754" s="4">
        <v>15.849600000000002</v>
      </c>
    </row>
    <row r="7755" spans="1:21" ht="15.75" customHeight="1" x14ac:dyDescent="0.3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4">
        <v>17.088000000000001</v>
      </c>
      <c r="S7755" s="2">
        <v>2</v>
      </c>
      <c r="T7755" s="2">
        <v>0.2</v>
      </c>
      <c r="U7755" s="4">
        <v>1.0679999999999996</v>
      </c>
    </row>
    <row r="7756" spans="1:21" ht="15.75" customHeight="1" x14ac:dyDescent="0.3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4">
        <v>3.008</v>
      </c>
      <c r="S7756" s="2">
        <v>2</v>
      </c>
      <c r="T7756" s="2">
        <v>0.2</v>
      </c>
      <c r="U7756" s="4">
        <v>0.33839999999999981</v>
      </c>
    </row>
    <row r="7757" spans="1:21" ht="15.75" customHeight="1" x14ac:dyDescent="0.3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4">
        <v>268.24</v>
      </c>
      <c r="S7757" s="2">
        <v>7</v>
      </c>
      <c r="T7757" s="2">
        <v>0.2</v>
      </c>
      <c r="U7757" s="4">
        <v>93.883999999999986</v>
      </c>
    </row>
    <row r="7758" spans="1:21" ht="15.75" customHeight="1" x14ac:dyDescent="0.3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4">
        <v>431.16000000000008</v>
      </c>
      <c r="S7758" s="2">
        <v>5</v>
      </c>
      <c r="T7758" s="2">
        <v>0.2</v>
      </c>
      <c r="U7758" s="4">
        <v>107.78999999999996</v>
      </c>
    </row>
    <row r="7759" spans="1:21" ht="15.75" customHeight="1" x14ac:dyDescent="0.3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4">
        <v>43.6</v>
      </c>
      <c r="S7759" s="2">
        <v>4</v>
      </c>
      <c r="T7759" s="2">
        <v>0</v>
      </c>
      <c r="U7759" s="4">
        <v>12.208000000000002</v>
      </c>
    </row>
    <row r="7760" spans="1:21" ht="15.75" customHeight="1" x14ac:dyDescent="0.3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4">
        <v>154.94999999999999</v>
      </c>
      <c r="S7760" s="2">
        <v>3</v>
      </c>
      <c r="T7760" s="2">
        <v>0</v>
      </c>
      <c r="U7760" s="4">
        <v>30.989999999999995</v>
      </c>
    </row>
    <row r="7761" spans="1:21" ht="15.75" customHeight="1" x14ac:dyDescent="0.3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4">
        <v>15.552000000000003</v>
      </c>
      <c r="S7761" s="2">
        <v>3</v>
      </c>
      <c r="T7761" s="2">
        <v>0.2</v>
      </c>
      <c r="U7761" s="4">
        <v>5.4432</v>
      </c>
    </row>
    <row r="7762" spans="1:21" ht="15.75" customHeight="1" x14ac:dyDescent="0.3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4">
        <v>42.207999999999998</v>
      </c>
      <c r="S7762" s="2">
        <v>2</v>
      </c>
      <c r="T7762" s="2">
        <v>0.2</v>
      </c>
      <c r="U7762" s="4">
        <v>13.717599999999997</v>
      </c>
    </row>
    <row r="7763" spans="1:21" ht="15.75" customHeight="1" x14ac:dyDescent="0.3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4">
        <v>10.368000000000002</v>
      </c>
      <c r="S7763" s="2">
        <v>2</v>
      </c>
      <c r="T7763" s="2">
        <v>0.2</v>
      </c>
      <c r="U7763" s="4">
        <v>3.6288</v>
      </c>
    </row>
    <row r="7764" spans="1:21" ht="15.75" customHeight="1" x14ac:dyDescent="0.3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4">
        <v>2.2239999999999998</v>
      </c>
      <c r="S7764" s="2">
        <v>1</v>
      </c>
      <c r="T7764" s="2">
        <v>0.2</v>
      </c>
      <c r="U7764" s="4">
        <v>0.55599999999999994</v>
      </c>
    </row>
    <row r="7765" spans="1:21" ht="15.75" customHeight="1" x14ac:dyDescent="0.3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4">
        <v>74.52</v>
      </c>
      <c r="S7765" s="2">
        <v>9</v>
      </c>
      <c r="T7765" s="2">
        <v>0</v>
      </c>
      <c r="U7765" s="4">
        <v>35.024399999999993</v>
      </c>
    </row>
    <row r="7766" spans="1:21" ht="15.75" customHeight="1" x14ac:dyDescent="0.3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4">
        <v>17.52</v>
      </c>
      <c r="S7766" s="2">
        <v>3</v>
      </c>
      <c r="T7766" s="2">
        <v>0</v>
      </c>
      <c r="U7766" s="4">
        <v>5.2559999999999993</v>
      </c>
    </row>
    <row r="7767" spans="1:21" ht="15.75" customHeight="1" x14ac:dyDescent="0.3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4">
        <v>1779.9</v>
      </c>
      <c r="S7767" s="2">
        <v>5</v>
      </c>
      <c r="T7767" s="2">
        <v>0</v>
      </c>
      <c r="U7767" s="4">
        <v>373.77899999999983</v>
      </c>
    </row>
    <row r="7768" spans="1:21" ht="15.75" customHeight="1" x14ac:dyDescent="0.3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4">
        <v>219.89999999999998</v>
      </c>
      <c r="S7768" s="2">
        <v>5</v>
      </c>
      <c r="T7768" s="2">
        <v>0</v>
      </c>
      <c r="U7768" s="4">
        <v>59.373000000000005</v>
      </c>
    </row>
    <row r="7769" spans="1:21" ht="15.75" customHeight="1" x14ac:dyDescent="0.3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4">
        <v>7.1519999999999992</v>
      </c>
      <c r="S7769" s="2">
        <v>3</v>
      </c>
      <c r="T7769" s="2">
        <v>0.2</v>
      </c>
      <c r="U7769" s="4">
        <v>0.71520000000000028</v>
      </c>
    </row>
    <row r="7770" spans="1:21" ht="15.75" customHeight="1" x14ac:dyDescent="0.3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4">
        <v>26.720000000000002</v>
      </c>
      <c r="S7770" s="2">
        <v>5</v>
      </c>
      <c r="T7770" s="2">
        <v>0.2</v>
      </c>
      <c r="U7770" s="4">
        <v>9.3520000000000003</v>
      </c>
    </row>
    <row r="7771" spans="1:21" ht="15.75" customHeight="1" x14ac:dyDescent="0.3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4">
        <v>1039.7280000000001</v>
      </c>
      <c r="S7771" s="2">
        <v>2</v>
      </c>
      <c r="T7771" s="2">
        <v>0.2</v>
      </c>
      <c r="U7771" s="4">
        <v>90.976200000000063</v>
      </c>
    </row>
    <row r="7772" spans="1:21" ht="15.75" customHeight="1" x14ac:dyDescent="0.3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4">
        <v>45.96</v>
      </c>
      <c r="S7772" s="2">
        <v>2</v>
      </c>
      <c r="T7772" s="2">
        <v>0</v>
      </c>
      <c r="U7772" s="4">
        <v>13.787999999999997</v>
      </c>
    </row>
    <row r="7773" spans="1:21" ht="15.75" customHeight="1" x14ac:dyDescent="0.3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4">
        <v>456.58800000000008</v>
      </c>
      <c r="S7773" s="2">
        <v>2</v>
      </c>
      <c r="T7773" s="2">
        <v>0.7</v>
      </c>
      <c r="U7773" s="4">
        <v>-304.39200000000005</v>
      </c>
    </row>
    <row r="7774" spans="1:21" ht="15.75" customHeight="1" x14ac:dyDescent="0.3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4">
        <v>4499.9850000000006</v>
      </c>
      <c r="S7774" s="2">
        <v>5</v>
      </c>
      <c r="T7774" s="2">
        <v>0.7</v>
      </c>
      <c r="U7774" s="4">
        <v>-6599.978000000001</v>
      </c>
    </row>
    <row r="7775" spans="1:21" ht="15.75" customHeight="1" x14ac:dyDescent="0.3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4">
        <v>59.975999999999999</v>
      </c>
      <c r="S7775" s="2">
        <v>3</v>
      </c>
      <c r="T7775" s="2">
        <v>0.2</v>
      </c>
      <c r="U7775" s="4">
        <v>11.995199999999997</v>
      </c>
    </row>
    <row r="7776" spans="1:21" ht="15.75" customHeight="1" x14ac:dyDescent="0.3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4">
        <v>6.12</v>
      </c>
      <c r="S7776" s="2">
        <v>3</v>
      </c>
      <c r="T7776" s="2">
        <v>0</v>
      </c>
      <c r="U7776" s="4">
        <v>2.8763999999999994</v>
      </c>
    </row>
    <row r="7777" spans="1:21" ht="15.75" customHeight="1" x14ac:dyDescent="0.3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4">
        <v>10.98</v>
      </c>
      <c r="S7777" s="2">
        <v>1</v>
      </c>
      <c r="T7777" s="2">
        <v>0</v>
      </c>
      <c r="U7777" s="4">
        <v>2.9646000000000008</v>
      </c>
    </row>
    <row r="7778" spans="1:21" ht="15.75" customHeight="1" x14ac:dyDescent="0.3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4">
        <v>7.86</v>
      </c>
      <c r="S7778" s="2">
        <v>3</v>
      </c>
      <c r="T7778" s="2">
        <v>0</v>
      </c>
      <c r="U7778" s="4">
        <v>3.6156000000000001</v>
      </c>
    </row>
    <row r="7779" spans="1:21" ht="15.75" customHeight="1" x14ac:dyDescent="0.3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4">
        <v>51.449999999999996</v>
      </c>
      <c r="S7779" s="2">
        <v>3</v>
      </c>
      <c r="T7779" s="2">
        <v>0</v>
      </c>
      <c r="U7779" s="4">
        <v>13.891499999999999</v>
      </c>
    </row>
    <row r="7780" spans="1:21" ht="15.75" customHeight="1" x14ac:dyDescent="0.3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4">
        <v>37.055999999999997</v>
      </c>
      <c r="S7780" s="2">
        <v>3</v>
      </c>
      <c r="T7780" s="2">
        <v>0.2</v>
      </c>
      <c r="U7780" s="4">
        <v>13.896000000000001</v>
      </c>
    </row>
    <row r="7781" spans="1:21" ht="15.75" customHeight="1" x14ac:dyDescent="0.3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4">
        <v>203.92</v>
      </c>
      <c r="S7781" s="2">
        <v>4</v>
      </c>
      <c r="T7781" s="2">
        <v>0</v>
      </c>
      <c r="U7781" s="4">
        <v>55.058400000000006</v>
      </c>
    </row>
    <row r="7782" spans="1:21" ht="15.75" customHeight="1" x14ac:dyDescent="0.3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4">
        <v>29.56</v>
      </c>
      <c r="S7782" s="2">
        <v>4</v>
      </c>
      <c r="T7782" s="2">
        <v>0</v>
      </c>
      <c r="U7782" s="4">
        <v>7.9812000000000012</v>
      </c>
    </row>
    <row r="7783" spans="1:21" ht="15.75" customHeight="1" x14ac:dyDescent="0.3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4">
        <v>8.5679999999999978</v>
      </c>
      <c r="S7783" s="2">
        <v>3</v>
      </c>
      <c r="T7783" s="2">
        <v>0.8</v>
      </c>
      <c r="U7783" s="4">
        <v>-14.5656</v>
      </c>
    </row>
    <row r="7784" spans="1:21" ht="15.75" customHeight="1" x14ac:dyDescent="0.3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4">
        <v>45.248000000000005</v>
      </c>
      <c r="S7784" s="2">
        <v>2</v>
      </c>
      <c r="T7784" s="2">
        <v>0.2</v>
      </c>
      <c r="U7784" s="4">
        <v>3.9591999999999992</v>
      </c>
    </row>
    <row r="7785" spans="1:21" ht="15.75" customHeight="1" x14ac:dyDescent="0.3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4">
        <v>876.30000000000007</v>
      </c>
      <c r="S7785" s="2">
        <v>10</v>
      </c>
      <c r="T7785" s="2">
        <v>0.4</v>
      </c>
      <c r="U7785" s="4">
        <v>-292.10000000000014</v>
      </c>
    </row>
    <row r="7786" spans="1:21" ht="15.75" customHeight="1" x14ac:dyDescent="0.3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4">
        <v>185.376</v>
      </c>
      <c r="S7786" s="2">
        <v>2</v>
      </c>
      <c r="T7786" s="2">
        <v>0.2</v>
      </c>
      <c r="U7786" s="4">
        <v>-34.758000000000017</v>
      </c>
    </row>
    <row r="7787" spans="1:21" ht="15.75" customHeight="1" x14ac:dyDescent="0.3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4">
        <v>25.06</v>
      </c>
      <c r="S7787" s="2">
        <v>2</v>
      </c>
      <c r="T7787" s="2">
        <v>0</v>
      </c>
      <c r="U7787" s="4">
        <v>11.778199999999998</v>
      </c>
    </row>
    <row r="7788" spans="1:21" ht="15.75" customHeight="1" x14ac:dyDescent="0.3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4">
        <v>2.8899999999999992</v>
      </c>
      <c r="S7788" s="2">
        <v>1</v>
      </c>
      <c r="T7788" s="2">
        <v>0.8</v>
      </c>
      <c r="U7788" s="4">
        <v>-4.7685000000000013</v>
      </c>
    </row>
    <row r="7789" spans="1:21" ht="15.75" customHeight="1" x14ac:dyDescent="0.3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4">
        <v>7.8960000000000008</v>
      </c>
      <c r="S7789" s="2">
        <v>3</v>
      </c>
      <c r="T7789" s="2">
        <v>0.2</v>
      </c>
      <c r="U7789" s="4">
        <v>2.4674999999999994</v>
      </c>
    </row>
    <row r="7790" spans="1:21" ht="15.75" customHeight="1" x14ac:dyDescent="0.3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4">
        <v>22.608000000000001</v>
      </c>
      <c r="S7790" s="2">
        <v>3</v>
      </c>
      <c r="T7790" s="2">
        <v>0.6</v>
      </c>
      <c r="U7790" s="4">
        <v>-10.173599999999997</v>
      </c>
    </row>
    <row r="7791" spans="1:21" ht="15.75" customHeight="1" x14ac:dyDescent="0.3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4">
        <v>30.527999999999999</v>
      </c>
      <c r="S7791" s="2">
        <v>8</v>
      </c>
      <c r="T7791" s="2">
        <v>0.2</v>
      </c>
      <c r="U7791" s="4">
        <v>9.5399999999999974</v>
      </c>
    </row>
    <row r="7792" spans="1:21" ht="15.75" customHeight="1" x14ac:dyDescent="0.3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4">
        <v>4.8420000000000005</v>
      </c>
      <c r="S7792" s="2">
        <v>3</v>
      </c>
      <c r="T7792" s="2">
        <v>0.7</v>
      </c>
      <c r="U7792" s="4">
        <v>-3.3893999999999984</v>
      </c>
    </row>
    <row r="7793" spans="1:21" ht="15.75" customHeight="1" x14ac:dyDescent="0.3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4">
        <v>1.7999999999999996</v>
      </c>
      <c r="S7793" s="2">
        <v>5</v>
      </c>
      <c r="T7793" s="2">
        <v>0.8</v>
      </c>
      <c r="U7793" s="4">
        <v>-2.8800000000000008</v>
      </c>
    </row>
    <row r="7794" spans="1:21" ht="15.75" customHeight="1" x14ac:dyDescent="0.3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4">
        <v>39.984000000000002</v>
      </c>
      <c r="S7794" s="2">
        <v>2</v>
      </c>
      <c r="T7794" s="2">
        <v>0.2</v>
      </c>
      <c r="U7794" s="4">
        <v>-1.4994000000000067</v>
      </c>
    </row>
    <row r="7795" spans="1:21" ht="15.75" customHeight="1" x14ac:dyDescent="0.3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4">
        <v>32.400000000000006</v>
      </c>
      <c r="S7795" s="2">
        <v>5</v>
      </c>
      <c r="T7795" s="2">
        <v>0</v>
      </c>
      <c r="U7795" s="4">
        <v>15.876000000000001</v>
      </c>
    </row>
    <row r="7796" spans="1:21" ht="15.75" customHeight="1" x14ac:dyDescent="0.3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4">
        <v>97.88</v>
      </c>
      <c r="S7796" s="2">
        <v>2</v>
      </c>
      <c r="T7796" s="2">
        <v>0</v>
      </c>
      <c r="U7796" s="4">
        <v>48.94</v>
      </c>
    </row>
    <row r="7797" spans="1:21" ht="15.75" customHeight="1" x14ac:dyDescent="0.3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4">
        <v>307.16800000000001</v>
      </c>
      <c r="S7797" s="2">
        <v>4</v>
      </c>
      <c r="T7797" s="2">
        <v>0.2</v>
      </c>
      <c r="U7797" s="4">
        <v>30.716800000000006</v>
      </c>
    </row>
    <row r="7798" spans="1:21" ht="15.75" customHeight="1" x14ac:dyDescent="0.3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4">
        <v>26.9</v>
      </c>
      <c r="S7798" s="2">
        <v>5</v>
      </c>
      <c r="T7798" s="2">
        <v>0</v>
      </c>
      <c r="U7798" s="4">
        <v>13.181000000000001</v>
      </c>
    </row>
    <row r="7799" spans="1:21" ht="15.75" customHeight="1" x14ac:dyDescent="0.3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4">
        <v>47.01</v>
      </c>
      <c r="S7799" s="2">
        <v>3</v>
      </c>
      <c r="T7799" s="2">
        <v>0</v>
      </c>
      <c r="U7799" s="4">
        <v>22.094699999999996</v>
      </c>
    </row>
    <row r="7800" spans="1:21" ht="15.75" customHeight="1" x14ac:dyDescent="0.3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4">
        <v>469.99</v>
      </c>
      <c r="S7800" s="2">
        <v>1</v>
      </c>
      <c r="T7800" s="2">
        <v>0</v>
      </c>
      <c r="U7800" s="4">
        <v>136.29709999999994</v>
      </c>
    </row>
    <row r="7801" spans="1:21" ht="15.75" customHeight="1" x14ac:dyDescent="0.3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4">
        <v>207.84600000000003</v>
      </c>
      <c r="S7801" s="2">
        <v>3</v>
      </c>
      <c r="T7801" s="2">
        <v>0.1</v>
      </c>
      <c r="U7801" s="4">
        <v>2.3093999999999895</v>
      </c>
    </row>
    <row r="7802" spans="1:21" ht="15.75" customHeight="1" x14ac:dyDescent="0.3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4">
        <v>324.74400000000003</v>
      </c>
      <c r="S7802" s="2">
        <v>3</v>
      </c>
      <c r="T7802" s="2">
        <v>0.2</v>
      </c>
      <c r="U7802" s="4">
        <v>-77.126699999999971</v>
      </c>
    </row>
    <row r="7803" spans="1:21" ht="15.75" customHeight="1" x14ac:dyDescent="0.3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4">
        <v>40.479999999999997</v>
      </c>
      <c r="S7803" s="2">
        <v>2</v>
      </c>
      <c r="T7803" s="2">
        <v>0</v>
      </c>
      <c r="U7803" s="4">
        <v>14.572799999999997</v>
      </c>
    </row>
    <row r="7804" spans="1:21" ht="15.75" customHeight="1" x14ac:dyDescent="0.3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4">
        <v>12</v>
      </c>
      <c r="S7804" s="2">
        <v>4</v>
      </c>
      <c r="T7804" s="2">
        <v>0.2</v>
      </c>
      <c r="U7804" s="4">
        <v>4.1999999999999993</v>
      </c>
    </row>
    <row r="7805" spans="1:21" ht="15.75" customHeight="1" x14ac:dyDescent="0.3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4">
        <v>720.06400000000008</v>
      </c>
      <c r="S7805" s="2">
        <v>4</v>
      </c>
      <c r="T7805" s="2">
        <v>0.2</v>
      </c>
      <c r="U7805" s="4">
        <v>-63.005600000000015</v>
      </c>
    </row>
    <row r="7806" spans="1:21" ht="15.75" customHeight="1" x14ac:dyDescent="0.3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4">
        <v>25.424000000000003</v>
      </c>
      <c r="S7806" s="2">
        <v>1</v>
      </c>
      <c r="T7806" s="2">
        <v>0.2</v>
      </c>
      <c r="U7806" s="4">
        <v>-4.7670000000000021</v>
      </c>
    </row>
    <row r="7807" spans="1:21" ht="15.75" customHeight="1" x14ac:dyDescent="0.3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4">
        <v>2.8160000000000003</v>
      </c>
      <c r="S7807" s="2">
        <v>2</v>
      </c>
      <c r="T7807" s="2">
        <v>0.2</v>
      </c>
      <c r="U7807" s="4">
        <v>0.31679999999999986</v>
      </c>
    </row>
    <row r="7808" spans="1:21" ht="15.75" customHeight="1" x14ac:dyDescent="0.3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4">
        <v>3.2040000000000002</v>
      </c>
      <c r="S7808" s="2">
        <v>2</v>
      </c>
      <c r="T7808" s="2">
        <v>0.7</v>
      </c>
      <c r="U7808" s="4">
        <v>-2.5631999999999993</v>
      </c>
    </row>
    <row r="7809" spans="1:21" ht="15.75" customHeight="1" x14ac:dyDescent="0.3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4">
        <v>30.828000000000007</v>
      </c>
      <c r="S7809" s="2">
        <v>7</v>
      </c>
      <c r="T7809" s="2">
        <v>0.7</v>
      </c>
      <c r="U7809" s="4">
        <v>-24.662400000000005</v>
      </c>
    </row>
    <row r="7810" spans="1:21" ht="15.75" customHeight="1" x14ac:dyDescent="0.3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4">
        <v>47.616</v>
      </c>
      <c r="S7810" s="2">
        <v>3</v>
      </c>
      <c r="T7810" s="2">
        <v>0.2</v>
      </c>
      <c r="U7810" s="4">
        <v>5.9519999999999946</v>
      </c>
    </row>
    <row r="7811" spans="1:21" ht="15.75" customHeight="1" x14ac:dyDescent="0.3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4">
        <v>108.78399999999999</v>
      </c>
      <c r="S7811" s="2">
        <v>2</v>
      </c>
      <c r="T7811" s="2">
        <v>0.2</v>
      </c>
      <c r="U7811" s="4">
        <v>10.878399999999999</v>
      </c>
    </row>
    <row r="7812" spans="1:21" ht="15.75" customHeight="1" x14ac:dyDescent="0.3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4">
        <v>4.7699999999999996</v>
      </c>
      <c r="S7812" s="2">
        <v>1</v>
      </c>
      <c r="T7812" s="2">
        <v>0</v>
      </c>
      <c r="U7812" s="4">
        <v>2.1464999999999996</v>
      </c>
    </row>
    <row r="7813" spans="1:21" ht="15.75" customHeight="1" x14ac:dyDescent="0.3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4">
        <v>7.98</v>
      </c>
      <c r="S7813" s="2">
        <v>3</v>
      </c>
      <c r="T7813" s="2">
        <v>0</v>
      </c>
      <c r="U7813" s="4">
        <v>2.0747999999999998</v>
      </c>
    </row>
    <row r="7814" spans="1:21" ht="15.75" customHeight="1" x14ac:dyDescent="0.3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4">
        <v>550.43100000000004</v>
      </c>
      <c r="S7814" s="2">
        <v>3</v>
      </c>
      <c r="T7814" s="2">
        <v>0.3</v>
      </c>
      <c r="U7814" s="4">
        <v>-47.179800000000029</v>
      </c>
    </row>
    <row r="7815" spans="1:21" ht="15.75" customHeight="1" x14ac:dyDescent="0.3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4">
        <v>10.56</v>
      </c>
      <c r="S7815" s="2">
        <v>6</v>
      </c>
      <c r="T7815" s="2">
        <v>0</v>
      </c>
      <c r="U7815" s="4">
        <v>4.6464000000000008</v>
      </c>
    </row>
    <row r="7816" spans="1:21" ht="15.75" customHeight="1" x14ac:dyDescent="0.3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4">
        <v>1497.6659999999999</v>
      </c>
      <c r="S7816" s="2">
        <v>2</v>
      </c>
      <c r="T7816" s="2">
        <v>0.15</v>
      </c>
      <c r="U7816" s="4">
        <v>140.95680000000004</v>
      </c>
    </row>
    <row r="7817" spans="1:21" ht="15.75" customHeight="1" x14ac:dyDescent="0.3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4">
        <v>17.52</v>
      </c>
      <c r="S7817" s="2">
        <v>2</v>
      </c>
      <c r="T7817" s="2">
        <v>0.2</v>
      </c>
      <c r="U7817" s="4">
        <v>-3.5040000000000022</v>
      </c>
    </row>
    <row r="7818" spans="1:21" ht="15.75" customHeight="1" x14ac:dyDescent="0.3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4">
        <v>113.22</v>
      </c>
      <c r="S7818" s="2">
        <v>3</v>
      </c>
      <c r="T7818" s="2">
        <v>0</v>
      </c>
      <c r="U7818" s="4">
        <v>29.437200000000001</v>
      </c>
    </row>
    <row r="7819" spans="1:21" ht="15.75" customHeight="1" x14ac:dyDescent="0.3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4">
        <v>35.880000000000003</v>
      </c>
      <c r="S7819" s="2">
        <v>6</v>
      </c>
      <c r="T7819" s="2">
        <v>0</v>
      </c>
      <c r="U7819" s="4">
        <v>17.581200000000003</v>
      </c>
    </row>
    <row r="7820" spans="1:21" ht="15.75" customHeight="1" x14ac:dyDescent="0.3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4">
        <v>4535.9760000000006</v>
      </c>
      <c r="S7820" s="2">
        <v>3</v>
      </c>
      <c r="T7820" s="2">
        <v>0.2</v>
      </c>
      <c r="U7820" s="4">
        <v>1644.2912999999999</v>
      </c>
    </row>
    <row r="7821" spans="1:21" ht="15.75" customHeight="1" x14ac:dyDescent="0.3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4">
        <v>11.84</v>
      </c>
      <c r="S7821" s="2">
        <v>8</v>
      </c>
      <c r="T7821" s="2">
        <v>0</v>
      </c>
      <c r="U7821" s="4">
        <v>5.6831999999999994</v>
      </c>
    </row>
    <row r="7822" spans="1:21" ht="15.75" customHeight="1" x14ac:dyDescent="0.3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4">
        <v>592.74</v>
      </c>
      <c r="S7822" s="2">
        <v>6</v>
      </c>
      <c r="T7822" s="2">
        <v>0</v>
      </c>
      <c r="U7822" s="4">
        <v>160.03979999999999</v>
      </c>
    </row>
    <row r="7823" spans="1:21" ht="15.75" customHeight="1" x14ac:dyDescent="0.3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4">
        <v>111.67200000000001</v>
      </c>
      <c r="S7823" s="2">
        <v>9</v>
      </c>
      <c r="T7823" s="2">
        <v>0.2</v>
      </c>
      <c r="U7823" s="4">
        <v>6.9794999999999909</v>
      </c>
    </row>
    <row r="7824" spans="1:21" ht="15.75" customHeight="1" x14ac:dyDescent="0.3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4">
        <v>8.64</v>
      </c>
      <c r="S7824" s="2">
        <v>3</v>
      </c>
      <c r="T7824" s="2">
        <v>0</v>
      </c>
      <c r="U7824" s="4">
        <v>2.5055999999999998</v>
      </c>
    </row>
    <row r="7825" spans="1:21" ht="15.75" customHeight="1" x14ac:dyDescent="0.3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4">
        <v>149.97</v>
      </c>
      <c r="S7825" s="2">
        <v>3</v>
      </c>
      <c r="T7825" s="2">
        <v>0</v>
      </c>
      <c r="U7825" s="4">
        <v>52.489499999999992</v>
      </c>
    </row>
    <row r="7826" spans="1:21" ht="15.75" customHeight="1" x14ac:dyDescent="0.3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4">
        <v>232.88</v>
      </c>
      <c r="S7826" s="2">
        <v>5</v>
      </c>
      <c r="T7826" s="2">
        <v>0.2</v>
      </c>
      <c r="U7826" s="4">
        <v>17.466000000000008</v>
      </c>
    </row>
    <row r="7827" spans="1:21" ht="15.75" customHeight="1" x14ac:dyDescent="0.3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4">
        <v>90.882000000000005</v>
      </c>
      <c r="S7827" s="2">
        <v>1</v>
      </c>
      <c r="T7827" s="2">
        <v>0.1</v>
      </c>
      <c r="U7827" s="4">
        <v>15.147000000000004</v>
      </c>
    </row>
    <row r="7828" spans="1:21" ht="15.75" customHeight="1" x14ac:dyDescent="0.3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4">
        <v>508.76800000000003</v>
      </c>
      <c r="S7828" s="2">
        <v>4</v>
      </c>
      <c r="T7828" s="2">
        <v>0.2</v>
      </c>
      <c r="U7828" s="4">
        <v>38.157600000000002</v>
      </c>
    </row>
    <row r="7829" spans="1:21" ht="15.75" customHeight="1" x14ac:dyDescent="0.3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4">
        <v>9.9120000000000008</v>
      </c>
      <c r="S7829" s="2">
        <v>3</v>
      </c>
      <c r="T7829" s="2">
        <v>0.2</v>
      </c>
      <c r="U7829" s="4">
        <v>3.2213999999999996</v>
      </c>
    </row>
    <row r="7830" spans="1:21" ht="15.75" customHeight="1" x14ac:dyDescent="0.3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4">
        <v>63.936000000000007</v>
      </c>
      <c r="S7830" s="2">
        <v>3</v>
      </c>
      <c r="T7830" s="2">
        <v>0.2</v>
      </c>
      <c r="U7830" s="4">
        <v>6.3935999999999957</v>
      </c>
    </row>
    <row r="7831" spans="1:21" ht="15.75" customHeight="1" x14ac:dyDescent="0.3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4">
        <v>59.519999999999996</v>
      </c>
      <c r="S7831" s="2">
        <v>3</v>
      </c>
      <c r="T7831" s="2">
        <v>0</v>
      </c>
      <c r="U7831" s="4">
        <v>15.475200000000001</v>
      </c>
    </row>
    <row r="7832" spans="1:21" ht="15.75" customHeight="1" x14ac:dyDescent="0.3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4">
        <v>311.97600000000006</v>
      </c>
      <c r="S7832" s="2">
        <v>3</v>
      </c>
      <c r="T7832" s="2">
        <v>0.2</v>
      </c>
      <c r="U7832" s="4">
        <v>38.996999999999986</v>
      </c>
    </row>
    <row r="7833" spans="1:21" ht="15.75" customHeight="1" x14ac:dyDescent="0.3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4">
        <v>50.352000000000004</v>
      </c>
      <c r="S7833" s="2">
        <v>3</v>
      </c>
      <c r="T7833" s="2">
        <v>0.2</v>
      </c>
      <c r="U7833" s="4">
        <v>17.623199999999997</v>
      </c>
    </row>
    <row r="7834" spans="1:21" ht="15.75" customHeight="1" x14ac:dyDescent="0.3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4">
        <v>19.136000000000003</v>
      </c>
      <c r="S7834" s="2">
        <v>2</v>
      </c>
      <c r="T7834" s="2">
        <v>0.2</v>
      </c>
      <c r="U7834" s="4">
        <v>1.9136000000000006</v>
      </c>
    </row>
    <row r="7835" spans="1:21" ht="15.75" customHeight="1" x14ac:dyDescent="0.3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4">
        <v>13.120000000000001</v>
      </c>
      <c r="S7835" s="2">
        <v>5</v>
      </c>
      <c r="T7835" s="2">
        <v>0.2</v>
      </c>
      <c r="U7835" s="4">
        <v>2.1319999999999988</v>
      </c>
    </row>
    <row r="7836" spans="1:21" ht="15.75" customHeight="1" x14ac:dyDescent="0.3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4">
        <v>241.56799999999998</v>
      </c>
      <c r="S7836" s="2">
        <v>2</v>
      </c>
      <c r="T7836" s="2">
        <v>0.2</v>
      </c>
      <c r="U7836" s="4">
        <v>-15.098000000000013</v>
      </c>
    </row>
    <row r="7837" spans="1:21" ht="15.75" customHeight="1" x14ac:dyDescent="0.3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4">
        <v>479.92</v>
      </c>
      <c r="S7837" s="2">
        <v>2</v>
      </c>
      <c r="T7837" s="2">
        <v>0.2</v>
      </c>
      <c r="U7837" s="4">
        <v>41.993000000000009</v>
      </c>
    </row>
    <row r="7838" spans="1:21" ht="15.75" customHeight="1" x14ac:dyDescent="0.3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4">
        <v>307.13600000000002</v>
      </c>
      <c r="S7838" s="2">
        <v>4</v>
      </c>
      <c r="T7838" s="2">
        <v>0.2</v>
      </c>
      <c r="U7838" s="4">
        <v>-11.51760000000003</v>
      </c>
    </row>
    <row r="7839" spans="1:21" ht="15.75" customHeight="1" x14ac:dyDescent="0.3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4">
        <v>12.6</v>
      </c>
      <c r="S7839" s="2">
        <v>2</v>
      </c>
      <c r="T7839" s="2">
        <v>0</v>
      </c>
      <c r="U7839" s="4">
        <v>5.7959999999999994</v>
      </c>
    </row>
    <row r="7840" spans="1:21" ht="15.75" customHeight="1" x14ac:dyDescent="0.3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4">
        <v>159.97999999999999</v>
      </c>
      <c r="S7840" s="2">
        <v>2</v>
      </c>
      <c r="T7840" s="2">
        <v>0</v>
      </c>
      <c r="U7840" s="4">
        <v>57.592799999999997</v>
      </c>
    </row>
    <row r="7841" spans="1:21" ht="15.75" customHeight="1" x14ac:dyDescent="0.3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4">
        <v>6.12</v>
      </c>
      <c r="S7841" s="2">
        <v>3</v>
      </c>
      <c r="T7841" s="2">
        <v>0</v>
      </c>
      <c r="U7841" s="4">
        <v>2.8763999999999994</v>
      </c>
    </row>
    <row r="7842" spans="1:21" ht="15.75" customHeight="1" x14ac:dyDescent="0.3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4">
        <v>1184.72</v>
      </c>
      <c r="S7842" s="2">
        <v>4</v>
      </c>
      <c r="T7842" s="2">
        <v>0</v>
      </c>
      <c r="U7842" s="4">
        <v>106.62480000000005</v>
      </c>
    </row>
    <row r="7843" spans="1:21" ht="15.75" customHeight="1" x14ac:dyDescent="0.3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4">
        <v>45.96</v>
      </c>
      <c r="S7843" s="2">
        <v>2</v>
      </c>
      <c r="T7843" s="2">
        <v>0</v>
      </c>
      <c r="U7843" s="4">
        <v>13.787999999999997</v>
      </c>
    </row>
    <row r="7844" spans="1:21" ht="15.75" customHeight="1" x14ac:dyDescent="0.3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4">
        <v>58.050000000000004</v>
      </c>
      <c r="S7844" s="2">
        <v>3</v>
      </c>
      <c r="T7844" s="2">
        <v>0</v>
      </c>
      <c r="U7844" s="4">
        <v>26.702999999999999</v>
      </c>
    </row>
    <row r="7845" spans="1:21" ht="15.75" customHeight="1" x14ac:dyDescent="0.3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4">
        <v>71.28</v>
      </c>
      <c r="S7845" s="2">
        <v>11</v>
      </c>
      <c r="T7845" s="2">
        <v>0</v>
      </c>
      <c r="U7845" s="4">
        <v>34.214400000000005</v>
      </c>
    </row>
    <row r="7846" spans="1:21" ht="15.75" customHeight="1" x14ac:dyDescent="0.3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4">
        <v>124.404</v>
      </c>
      <c r="S7846" s="2">
        <v>4</v>
      </c>
      <c r="T7846" s="2">
        <v>0.3</v>
      </c>
      <c r="U7846" s="4">
        <v>-21.3264</v>
      </c>
    </row>
    <row r="7847" spans="1:21" ht="15.75" customHeight="1" x14ac:dyDescent="0.3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4">
        <v>154.9</v>
      </c>
      <c r="S7847" s="2">
        <v>5</v>
      </c>
      <c r="T7847" s="2">
        <v>0</v>
      </c>
      <c r="U7847" s="4">
        <v>69.704999999999998</v>
      </c>
    </row>
    <row r="7848" spans="1:21" ht="15.75" customHeight="1" x14ac:dyDescent="0.3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4">
        <v>1871.88</v>
      </c>
      <c r="S7848" s="2">
        <v>12</v>
      </c>
      <c r="T7848" s="2">
        <v>0</v>
      </c>
      <c r="U7848" s="4">
        <v>561.56399999999996</v>
      </c>
    </row>
    <row r="7849" spans="1:21" ht="15.75" customHeight="1" x14ac:dyDescent="0.3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4">
        <v>16.192</v>
      </c>
      <c r="S7849" s="2">
        <v>2</v>
      </c>
      <c r="T7849" s="2">
        <v>0.6</v>
      </c>
      <c r="U7849" s="4">
        <v>-6.8815999999999953</v>
      </c>
    </row>
    <row r="7850" spans="1:21" ht="15.75" customHeight="1" x14ac:dyDescent="0.3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4">
        <v>18.936</v>
      </c>
      <c r="S7850" s="2">
        <v>3</v>
      </c>
      <c r="T7850" s="2">
        <v>0.2</v>
      </c>
      <c r="U7850" s="4">
        <v>-3.787200000000003</v>
      </c>
    </row>
    <row r="7851" spans="1:21" ht="15.75" customHeight="1" x14ac:dyDescent="0.3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4">
        <v>12.672000000000001</v>
      </c>
      <c r="S7851" s="2">
        <v>3</v>
      </c>
      <c r="T7851" s="2">
        <v>0.2</v>
      </c>
      <c r="U7851" s="4">
        <v>-3.1680000000000001</v>
      </c>
    </row>
    <row r="7852" spans="1:21" ht="15.75" customHeight="1" x14ac:dyDescent="0.3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4">
        <v>5.04</v>
      </c>
      <c r="S7852" s="2">
        <v>2</v>
      </c>
      <c r="T7852" s="2">
        <v>0.2</v>
      </c>
      <c r="U7852" s="4">
        <v>1.764</v>
      </c>
    </row>
    <row r="7853" spans="1:21" ht="15.75" customHeight="1" x14ac:dyDescent="0.3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4">
        <v>8.4480000000000004</v>
      </c>
      <c r="S7853" s="2">
        <v>2</v>
      </c>
      <c r="T7853" s="2">
        <v>0.2</v>
      </c>
      <c r="U7853" s="4">
        <v>2.9568000000000003</v>
      </c>
    </row>
    <row r="7854" spans="1:21" ht="15.75" customHeight="1" x14ac:dyDescent="0.3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4">
        <v>20.387999999999995</v>
      </c>
      <c r="S7854" s="2">
        <v>2</v>
      </c>
      <c r="T7854" s="2">
        <v>0.8</v>
      </c>
      <c r="U7854" s="4">
        <v>-53.008800000000008</v>
      </c>
    </row>
    <row r="7855" spans="1:21" ht="15.75" customHeight="1" x14ac:dyDescent="0.3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4">
        <v>9.9600000000000009</v>
      </c>
      <c r="S7855" s="2">
        <v>2</v>
      </c>
      <c r="T7855" s="2">
        <v>0</v>
      </c>
      <c r="U7855" s="4">
        <v>4.8804000000000007</v>
      </c>
    </row>
    <row r="7856" spans="1:21" ht="15.75" customHeight="1" x14ac:dyDescent="0.3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4">
        <v>320.64</v>
      </c>
      <c r="S7856" s="2">
        <v>4</v>
      </c>
      <c r="T7856" s="2">
        <v>0</v>
      </c>
      <c r="U7856" s="4">
        <v>89.779200000000003</v>
      </c>
    </row>
    <row r="7857" spans="1:21" ht="15.75" customHeight="1" x14ac:dyDescent="0.3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4">
        <v>52</v>
      </c>
      <c r="S7857" s="2">
        <v>4</v>
      </c>
      <c r="T7857" s="2">
        <v>0</v>
      </c>
      <c r="U7857" s="4">
        <v>23.4</v>
      </c>
    </row>
    <row r="7858" spans="1:21" ht="15.75" customHeight="1" x14ac:dyDescent="0.3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4">
        <v>25.584000000000003</v>
      </c>
      <c r="S7858" s="2">
        <v>2</v>
      </c>
      <c r="T7858" s="2">
        <v>0.2</v>
      </c>
      <c r="U7858" s="4">
        <v>8.9543999999999997</v>
      </c>
    </row>
    <row r="7859" spans="1:21" ht="15.75" customHeight="1" x14ac:dyDescent="0.3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4">
        <v>464</v>
      </c>
      <c r="S7859" s="2">
        <v>5</v>
      </c>
      <c r="T7859" s="2">
        <v>0</v>
      </c>
      <c r="U7859" s="4">
        <v>134.55999999999995</v>
      </c>
    </row>
    <row r="7860" spans="1:21" ht="15.75" customHeight="1" x14ac:dyDescent="0.3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4">
        <v>235.95000000000002</v>
      </c>
      <c r="S7860" s="2">
        <v>3</v>
      </c>
      <c r="T7860" s="2">
        <v>0</v>
      </c>
      <c r="U7860" s="4">
        <v>77.863499999999988</v>
      </c>
    </row>
    <row r="7861" spans="1:21" ht="15.75" customHeight="1" x14ac:dyDescent="0.3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4">
        <v>39.96</v>
      </c>
      <c r="S7861" s="2">
        <v>4</v>
      </c>
      <c r="T7861" s="2">
        <v>0</v>
      </c>
      <c r="U7861" s="4">
        <v>17.981999999999999</v>
      </c>
    </row>
    <row r="7862" spans="1:21" ht="15.75" customHeight="1" x14ac:dyDescent="0.3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4">
        <v>18.528000000000002</v>
      </c>
      <c r="S7862" s="2">
        <v>4</v>
      </c>
      <c r="T7862" s="2">
        <v>0.7</v>
      </c>
      <c r="U7862" s="4">
        <v>-12.352</v>
      </c>
    </row>
    <row r="7863" spans="1:21" ht="15.75" customHeight="1" x14ac:dyDescent="0.3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4">
        <v>17.899999999999999</v>
      </c>
      <c r="S7863" s="2">
        <v>2</v>
      </c>
      <c r="T7863" s="2">
        <v>0</v>
      </c>
      <c r="U7863" s="4">
        <v>3.400999999999998</v>
      </c>
    </row>
    <row r="7864" spans="1:21" ht="15.75" customHeight="1" x14ac:dyDescent="0.3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4">
        <v>81.96</v>
      </c>
      <c r="S7864" s="2">
        <v>2</v>
      </c>
      <c r="T7864" s="2">
        <v>0</v>
      </c>
      <c r="U7864" s="4">
        <v>0</v>
      </c>
    </row>
    <row r="7865" spans="1:21" ht="15.75" customHeight="1" x14ac:dyDescent="0.3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4">
        <v>272.73599999999999</v>
      </c>
      <c r="S7865" s="2">
        <v>3</v>
      </c>
      <c r="T7865" s="2">
        <v>0.2</v>
      </c>
      <c r="U7865" s="4">
        <v>-64.774800000000013</v>
      </c>
    </row>
    <row r="7866" spans="1:21" ht="15.75" customHeight="1" x14ac:dyDescent="0.3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4">
        <v>18.496000000000002</v>
      </c>
      <c r="S7866" s="2">
        <v>4</v>
      </c>
      <c r="T7866" s="2">
        <v>0.2</v>
      </c>
      <c r="U7866" s="4">
        <v>6.7048000000000005</v>
      </c>
    </row>
    <row r="7867" spans="1:21" ht="15.75" customHeight="1" x14ac:dyDescent="0.3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4">
        <v>441.92</v>
      </c>
      <c r="S7867" s="2">
        <v>2</v>
      </c>
      <c r="T7867" s="2">
        <v>0.2</v>
      </c>
      <c r="U7867" s="4">
        <v>49.715999999999966</v>
      </c>
    </row>
    <row r="7868" spans="1:21" ht="15.75" customHeight="1" x14ac:dyDescent="0.3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4">
        <v>127.76400000000002</v>
      </c>
      <c r="S7868" s="2">
        <v>6</v>
      </c>
      <c r="T7868" s="2">
        <v>0.7</v>
      </c>
      <c r="U7868" s="4">
        <v>-191.64599999999996</v>
      </c>
    </row>
    <row r="7869" spans="1:21" ht="15.75" customHeight="1" x14ac:dyDescent="0.3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4">
        <v>166.44</v>
      </c>
      <c r="S7869" s="2">
        <v>3</v>
      </c>
      <c r="T7869" s="2">
        <v>0</v>
      </c>
      <c r="U7869" s="4">
        <v>79.891199999999998</v>
      </c>
    </row>
    <row r="7870" spans="1:21" ht="15.75" customHeight="1" x14ac:dyDescent="0.3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4">
        <v>13.38</v>
      </c>
      <c r="S7870" s="2">
        <v>2</v>
      </c>
      <c r="T7870" s="2">
        <v>0</v>
      </c>
      <c r="U7870" s="4">
        <v>6.1547999999999998</v>
      </c>
    </row>
    <row r="7871" spans="1:21" ht="15.75" customHeight="1" x14ac:dyDescent="0.3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4">
        <v>24</v>
      </c>
      <c r="S7871" s="2">
        <v>2</v>
      </c>
      <c r="T7871" s="2">
        <v>0.2</v>
      </c>
      <c r="U7871" s="4">
        <v>-2.6999999999999993</v>
      </c>
    </row>
    <row r="7872" spans="1:21" ht="15.75" customHeight="1" x14ac:dyDescent="0.3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4">
        <v>24.448</v>
      </c>
      <c r="S7872" s="2">
        <v>4</v>
      </c>
      <c r="T7872" s="2">
        <v>0.2</v>
      </c>
      <c r="U7872" s="4">
        <v>8.8623999999999992</v>
      </c>
    </row>
    <row r="7873" spans="1:21" ht="15.75" customHeight="1" x14ac:dyDescent="0.3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4">
        <v>6.16</v>
      </c>
      <c r="S7873" s="2">
        <v>2</v>
      </c>
      <c r="T7873" s="2">
        <v>0</v>
      </c>
      <c r="U7873" s="4">
        <v>2.9567999999999999</v>
      </c>
    </row>
    <row r="7874" spans="1:21" ht="15.75" customHeight="1" x14ac:dyDescent="0.3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4">
        <v>915.13600000000008</v>
      </c>
      <c r="S7874" s="2">
        <v>4</v>
      </c>
      <c r="T7874" s="2">
        <v>0.2</v>
      </c>
      <c r="U7874" s="4">
        <v>102.95279999999988</v>
      </c>
    </row>
    <row r="7875" spans="1:21" ht="15.75" customHeight="1" x14ac:dyDescent="0.3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4">
        <v>8.56</v>
      </c>
      <c r="S7875" s="2">
        <v>2</v>
      </c>
      <c r="T7875" s="2">
        <v>0</v>
      </c>
      <c r="U7875" s="4">
        <v>3.8519999999999994</v>
      </c>
    </row>
    <row r="7876" spans="1:21" ht="15.75" customHeight="1" x14ac:dyDescent="0.3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4">
        <v>97.82</v>
      </c>
      <c r="S7876" s="2">
        <v>2</v>
      </c>
      <c r="T7876" s="2">
        <v>0</v>
      </c>
      <c r="U7876" s="4">
        <v>45.975399999999993</v>
      </c>
    </row>
    <row r="7877" spans="1:21" ht="15.75" customHeight="1" x14ac:dyDescent="0.3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4">
        <v>31.104000000000006</v>
      </c>
      <c r="S7877" s="2">
        <v>6</v>
      </c>
      <c r="T7877" s="2">
        <v>0.2</v>
      </c>
      <c r="U7877" s="4">
        <v>11.2752</v>
      </c>
    </row>
    <row r="7878" spans="1:21" ht="15.75" customHeight="1" x14ac:dyDescent="0.3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4">
        <v>11.176000000000002</v>
      </c>
      <c r="S7878" s="2">
        <v>1</v>
      </c>
      <c r="T7878" s="2">
        <v>0.2</v>
      </c>
      <c r="U7878" s="4">
        <v>0.8382000000000005</v>
      </c>
    </row>
    <row r="7879" spans="1:21" ht="15.75" customHeight="1" x14ac:dyDescent="0.3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4">
        <v>5.04</v>
      </c>
      <c r="S7879" s="2">
        <v>2</v>
      </c>
      <c r="T7879" s="2">
        <v>0.2</v>
      </c>
      <c r="U7879" s="4">
        <v>1.764</v>
      </c>
    </row>
    <row r="7880" spans="1:21" ht="15.75" customHeight="1" x14ac:dyDescent="0.3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4">
        <v>242.17600000000004</v>
      </c>
      <c r="S7880" s="2">
        <v>4</v>
      </c>
      <c r="T7880" s="2">
        <v>0.6</v>
      </c>
      <c r="U7880" s="4">
        <v>-302.72000000000003</v>
      </c>
    </row>
    <row r="7881" spans="1:21" ht="15.75" customHeight="1" x14ac:dyDescent="0.3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4">
        <v>337.17599999999999</v>
      </c>
      <c r="S7881" s="2">
        <v>2</v>
      </c>
      <c r="T7881" s="2">
        <v>0.4</v>
      </c>
      <c r="U7881" s="4">
        <v>-118.01160000000002</v>
      </c>
    </row>
    <row r="7882" spans="1:21" ht="15.75" customHeight="1" x14ac:dyDescent="0.3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4">
        <v>13.343999999999998</v>
      </c>
      <c r="S7882" s="2">
        <v>6</v>
      </c>
      <c r="T7882" s="2">
        <v>0.2</v>
      </c>
      <c r="U7882" s="4">
        <v>1.0007999999999999</v>
      </c>
    </row>
    <row r="7883" spans="1:21" ht="15.75" customHeight="1" x14ac:dyDescent="0.3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4">
        <v>76.75200000000001</v>
      </c>
      <c r="S7883" s="2">
        <v>6</v>
      </c>
      <c r="T7883" s="2">
        <v>0.2</v>
      </c>
      <c r="U7883" s="4">
        <v>10.553399999999993</v>
      </c>
    </row>
    <row r="7884" spans="1:21" ht="15.75" customHeight="1" x14ac:dyDescent="0.3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4">
        <v>102.33600000000001</v>
      </c>
      <c r="S7884" s="2">
        <v>8</v>
      </c>
      <c r="T7884" s="2">
        <v>0.2</v>
      </c>
      <c r="U7884" s="4">
        <v>14.07119999999999</v>
      </c>
    </row>
    <row r="7885" spans="1:21" ht="15.75" customHeight="1" x14ac:dyDescent="0.3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4">
        <v>10.32</v>
      </c>
      <c r="S7885" s="2">
        <v>2</v>
      </c>
      <c r="T7885" s="2">
        <v>0.2</v>
      </c>
      <c r="U7885" s="4">
        <v>3.7409999999999997</v>
      </c>
    </row>
    <row r="7886" spans="1:21" ht="15.75" customHeight="1" x14ac:dyDescent="0.3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4">
        <v>47.32</v>
      </c>
      <c r="S7886" s="2">
        <v>7</v>
      </c>
      <c r="T7886" s="2">
        <v>0.2</v>
      </c>
      <c r="U7886" s="4">
        <v>5.9149999999999938</v>
      </c>
    </row>
    <row r="7887" spans="1:21" ht="15.75" customHeight="1" x14ac:dyDescent="0.3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4">
        <v>23.376000000000001</v>
      </c>
      <c r="S7887" s="2">
        <v>3</v>
      </c>
      <c r="T7887" s="2">
        <v>0.2</v>
      </c>
      <c r="U7887" s="4">
        <v>7.0128000000000013</v>
      </c>
    </row>
    <row r="7888" spans="1:21" ht="15.75" customHeight="1" x14ac:dyDescent="0.3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4">
        <v>16.72</v>
      </c>
      <c r="S7888" s="2">
        <v>5</v>
      </c>
      <c r="T7888" s="2">
        <v>0.2</v>
      </c>
      <c r="U7888" s="4">
        <v>3.3439999999999994</v>
      </c>
    </row>
    <row r="7889" spans="1:21" ht="15.75" customHeight="1" x14ac:dyDescent="0.3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4">
        <v>16.192</v>
      </c>
      <c r="S7889" s="2">
        <v>1</v>
      </c>
      <c r="T7889" s="2">
        <v>0.2</v>
      </c>
      <c r="U7889" s="4">
        <v>4.6552000000000007</v>
      </c>
    </row>
    <row r="7890" spans="1:21" ht="15.75" customHeight="1" x14ac:dyDescent="0.3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4">
        <v>32.400000000000006</v>
      </c>
      <c r="S7890" s="2">
        <v>5</v>
      </c>
      <c r="T7890" s="2">
        <v>0</v>
      </c>
      <c r="U7890" s="4">
        <v>15.552000000000001</v>
      </c>
    </row>
    <row r="7891" spans="1:21" ht="15.75" customHeight="1" x14ac:dyDescent="0.3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4">
        <v>19.89</v>
      </c>
      <c r="S7891" s="2">
        <v>9</v>
      </c>
      <c r="T7891" s="2">
        <v>0</v>
      </c>
      <c r="U7891" s="4">
        <v>5.3703000000000003</v>
      </c>
    </row>
    <row r="7892" spans="1:21" ht="15.75" customHeight="1" x14ac:dyDescent="0.3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4">
        <v>399.98</v>
      </c>
      <c r="S7892" s="2">
        <v>2</v>
      </c>
      <c r="T7892" s="2">
        <v>0</v>
      </c>
      <c r="U7892" s="4">
        <v>171.99140000000003</v>
      </c>
    </row>
    <row r="7893" spans="1:21" ht="15.75" customHeight="1" x14ac:dyDescent="0.3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4">
        <v>343.84999999999997</v>
      </c>
      <c r="S7893" s="2">
        <v>5</v>
      </c>
      <c r="T7893" s="2">
        <v>0</v>
      </c>
      <c r="U7893" s="4">
        <v>137.54000000000002</v>
      </c>
    </row>
    <row r="7894" spans="1:21" ht="15.75" customHeight="1" x14ac:dyDescent="0.3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4">
        <v>106.32</v>
      </c>
      <c r="S7894" s="2">
        <v>3</v>
      </c>
      <c r="T7894" s="2">
        <v>0</v>
      </c>
      <c r="U7894" s="4">
        <v>49.970399999999991</v>
      </c>
    </row>
    <row r="7895" spans="1:21" ht="15.75" customHeight="1" x14ac:dyDescent="0.3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4">
        <v>13.919999999999998</v>
      </c>
      <c r="S7895" s="2">
        <v>3</v>
      </c>
      <c r="T7895" s="2">
        <v>0.2</v>
      </c>
      <c r="U7895" s="4">
        <v>4.3500000000000005</v>
      </c>
    </row>
    <row r="7896" spans="1:21" ht="15.75" customHeight="1" x14ac:dyDescent="0.3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4">
        <v>82.4</v>
      </c>
      <c r="S7896" s="2">
        <v>5</v>
      </c>
      <c r="T7896" s="2">
        <v>0</v>
      </c>
      <c r="U7896" s="4">
        <v>40.376000000000005</v>
      </c>
    </row>
    <row r="7897" spans="1:21" ht="15.75" customHeight="1" x14ac:dyDescent="0.3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4">
        <v>6.24</v>
      </c>
      <c r="S7897" s="2">
        <v>2</v>
      </c>
      <c r="T7897" s="2">
        <v>0</v>
      </c>
      <c r="U7897" s="4">
        <v>3.0575999999999999</v>
      </c>
    </row>
    <row r="7898" spans="1:21" ht="15.75" customHeight="1" x14ac:dyDescent="0.3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4">
        <v>447.84</v>
      </c>
      <c r="S7898" s="2">
        <v>8</v>
      </c>
      <c r="T7898" s="2">
        <v>0</v>
      </c>
      <c r="U7898" s="4">
        <v>219.44159999999999</v>
      </c>
    </row>
    <row r="7899" spans="1:21" ht="15.75" customHeight="1" x14ac:dyDescent="0.3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4">
        <v>272.048</v>
      </c>
      <c r="S7899" s="2">
        <v>7</v>
      </c>
      <c r="T7899" s="2">
        <v>0.2</v>
      </c>
      <c r="U7899" s="4">
        <v>30.605399999999946</v>
      </c>
    </row>
    <row r="7900" spans="1:21" ht="15.75" customHeight="1" x14ac:dyDescent="0.3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4">
        <v>1614.5820000000003</v>
      </c>
      <c r="S7900" s="2">
        <v>6</v>
      </c>
      <c r="T7900" s="2">
        <v>0.7</v>
      </c>
      <c r="U7900" s="4">
        <v>-1237.8461999999995</v>
      </c>
    </row>
    <row r="7901" spans="1:21" ht="15.75" customHeight="1" x14ac:dyDescent="0.3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4">
        <v>24.320000000000004</v>
      </c>
      <c r="S7901" s="2">
        <v>5</v>
      </c>
      <c r="T7901" s="2">
        <v>0.2</v>
      </c>
      <c r="U7901" s="4">
        <v>9.1199999999999974</v>
      </c>
    </row>
    <row r="7902" spans="1:21" ht="15.75" customHeight="1" x14ac:dyDescent="0.3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4">
        <v>1.5840000000000001</v>
      </c>
      <c r="S7902" s="2">
        <v>2</v>
      </c>
      <c r="T7902" s="2">
        <v>0.2</v>
      </c>
      <c r="U7902" s="4">
        <v>0.47520000000000018</v>
      </c>
    </row>
    <row r="7903" spans="1:21" ht="15.75" customHeight="1" x14ac:dyDescent="0.3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4">
        <v>31.983999999999998</v>
      </c>
      <c r="S7903" s="2">
        <v>1</v>
      </c>
      <c r="T7903" s="2">
        <v>0.2</v>
      </c>
      <c r="U7903" s="4">
        <v>0</v>
      </c>
    </row>
    <row r="7904" spans="1:21" ht="15.75" customHeight="1" x14ac:dyDescent="0.3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4">
        <v>14.76</v>
      </c>
      <c r="S7904" s="2">
        <v>5</v>
      </c>
      <c r="T7904" s="2">
        <v>0.2</v>
      </c>
      <c r="U7904" s="4">
        <v>4.7969999999999988</v>
      </c>
    </row>
    <row r="7905" spans="1:21" ht="15.75" customHeight="1" x14ac:dyDescent="0.3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4">
        <v>423.64799999999997</v>
      </c>
      <c r="S7905" s="2">
        <v>2</v>
      </c>
      <c r="T7905" s="2">
        <v>0.2</v>
      </c>
      <c r="U7905" s="4">
        <v>47.660399999999967</v>
      </c>
    </row>
    <row r="7906" spans="1:21" ht="15.75" customHeight="1" x14ac:dyDescent="0.3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4">
        <v>76.64</v>
      </c>
      <c r="S7906" s="2">
        <v>2</v>
      </c>
      <c r="T7906" s="2">
        <v>0.2</v>
      </c>
      <c r="U7906" s="4">
        <v>26.823999999999995</v>
      </c>
    </row>
    <row r="7907" spans="1:21" ht="15.75" customHeight="1" x14ac:dyDescent="0.3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4">
        <v>4.4640000000000004</v>
      </c>
      <c r="S7907" s="2">
        <v>1</v>
      </c>
      <c r="T7907" s="2">
        <v>0.2</v>
      </c>
      <c r="U7907" s="4">
        <v>1.6739999999999999</v>
      </c>
    </row>
    <row r="7908" spans="1:21" ht="15.75" customHeight="1" x14ac:dyDescent="0.3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4">
        <v>3.9599999999999991</v>
      </c>
      <c r="S7908" s="2">
        <v>10</v>
      </c>
      <c r="T7908" s="2">
        <v>0.8</v>
      </c>
      <c r="U7908" s="4">
        <v>-6.93</v>
      </c>
    </row>
    <row r="7909" spans="1:21" ht="15.75" customHeight="1" x14ac:dyDescent="0.3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4">
        <v>715.64</v>
      </c>
      <c r="S7909" s="2">
        <v>2</v>
      </c>
      <c r="T7909" s="2">
        <v>0</v>
      </c>
      <c r="U7909" s="4">
        <v>178.90999999999997</v>
      </c>
    </row>
    <row r="7910" spans="1:21" ht="15.75" customHeight="1" x14ac:dyDescent="0.3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4">
        <v>268.70400000000001</v>
      </c>
      <c r="S7910" s="2">
        <v>3</v>
      </c>
      <c r="T7910" s="2">
        <v>0.2</v>
      </c>
      <c r="U7910" s="4">
        <v>6.717599999999976</v>
      </c>
    </row>
    <row r="7911" spans="1:21" ht="15.75" customHeight="1" x14ac:dyDescent="0.3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4">
        <v>21.92</v>
      </c>
      <c r="S7911" s="2">
        <v>8</v>
      </c>
      <c r="T7911" s="2">
        <v>0</v>
      </c>
      <c r="U7911" s="4">
        <v>5.9184000000000019</v>
      </c>
    </row>
    <row r="7912" spans="1:21" ht="15.75" customHeight="1" x14ac:dyDescent="0.3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4">
        <v>48.72</v>
      </c>
      <c r="S7912" s="2">
        <v>3</v>
      </c>
      <c r="T7912" s="2">
        <v>0</v>
      </c>
      <c r="U7912" s="4">
        <v>7.3079999999999998</v>
      </c>
    </row>
    <row r="7913" spans="1:21" ht="15.75" customHeight="1" x14ac:dyDescent="0.3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4">
        <v>205.666</v>
      </c>
      <c r="S7913" s="2">
        <v>2</v>
      </c>
      <c r="T7913" s="2">
        <v>0.15</v>
      </c>
      <c r="U7913" s="4">
        <v>-12.097999999999999</v>
      </c>
    </row>
    <row r="7914" spans="1:21" ht="15.75" customHeight="1" x14ac:dyDescent="0.3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4">
        <v>30.344000000000001</v>
      </c>
      <c r="S7914" s="2">
        <v>2</v>
      </c>
      <c r="T7914" s="2">
        <v>0.6</v>
      </c>
      <c r="U7914" s="4">
        <v>-31.861200000000004</v>
      </c>
    </row>
    <row r="7915" spans="1:21" ht="15.75" customHeight="1" x14ac:dyDescent="0.3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4">
        <v>25.695999999999998</v>
      </c>
      <c r="S7915" s="2">
        <v>2</v>
      </c>
      <c r="T7915" s="2">
        <v>0.2</v>
      </c>
      <c r="U7915" s="4">
        <v>1.9271999999999991</v>
      </c>
    </row>
    <row r="7916" spans="1:21" ht="15.75" customHeight="1" x14ac:dyDescent="0.3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4">
        <v>3404.5</v>
      </c>
      <c r="S7916" s="2">
        <v>5</v>
      </c>
      <c r="T7916" s="2">
        <v>0</v>
      </c>
      <c r="U7916" s="4">
        <v>1668.2049999999999</v>
      </c>
    </row>
    <row r="7917" spans="1:21" ht="15.75" customHeight="1" x14ac:dyDescent="0.3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4">
        <v>101.34</v>
      </c>
      <c r="S7917" s="2">
        <v>3</v>
      </c>
      <c r="T7917" s="2">
        <v>0</v>
      </c>
      <c r="U7917" s="4">
        <v>8.1071999999999917</v>
      </c>
    </row>
    <row r="7918" spans="1:21" ht="15.75" customHeight="1" x14ac:dyDescent="0.3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4">
        <v>344.37199999999996</v>
      </c>
      <c r="S7918" s="2">
        <v>4</v>
      </c>
      <c r="T7918" s="2">
        <v>0.3</v>
      </c>
      <c r="U7918" s="4">
        <v>-93.472400000000022</v>
      </c>
    </row>
    <row r="7919" spans="1:21" ht="15.75" customHeight="1" x14ac:dyDescent="0.3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4">
        <v>30.384</v>
      </c>
      <c r="S7919" s="2">
        <v>1</v>
      </c>
      <c r="T7919" s="2">
        <v>0.2</v>
      </c>
      <c r="U7919" s="4">
        <v>3.7979999999999947</v>
      </c>
    </row>
    <row r="7920" spans="1:21" ht="15.75" customHeight="1" x14ac:dyDescent="0.3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4">
        <v>22.847999999999999</v>
      </c>
      <c r="S7920" s="2">
        <v>2</v>
      </c>
      <c r="T7920" s="2">
        <v>0.2</v>
      </c>
      <c r="U7920" s="4">
        <v>7.4255999999999993</v>
      </c>
    </row>
    <row r="7921" spans="1:21" ht="15.75" customHeight="1" x14ac:dyDescent="0.3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4">
        <v>38.619999999999997</v>
      </c>
      <c r="S7921" s="2">
        <v>2</v>
      </c>
      <c r="T7921" s="2">
        <v>0</v>
      </c>
      <c r="U7921" s="4">
        <v>10.813600000000001</v>
      </c>
    </row>
    <row r="7922" spans="1:21" ht="15.75" customHeight="1" x14ac:dyDescent="0.3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4">
        <v>59.98</v>
      </c>
      <c r="S7922" s="2">
        <v>2</v>
      </c>
      <c r="T7922" s="2">
        <v>0</v>
      </c>
      <c r="U7922" s="4">
        <v>10.796399999999998</v>
      </c>
    </row>
    <row r="7923" spans="1:21" ht="15.75" customHeight="1" x14ac:dyDescent="0.3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4">
        <v>174.3</v>
      </c>
      <c r="S7923" s="2">
        <v>3</v>
      </c>
      <c r="T7923" s="2">
        <v>0</v>
      </c>
      <c r="U7923" s="4">
        <v>81.920999999999992</v>
      </c>
    </row>
    <row r="7924" spans="1:21" ht="15.75" customHeight="1" x14ac:dyDescent="0.3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4">
        <v>383.96000000000004</v>
      </c>
      <c r="S7924" s="2">
        <v>5</v>
      </c>
      <c r="T7924" s="2">
        <v>0.2</v>
      </c>
      <c r="U7924" s="4">
        <v>38.396000000000015</v>
      </c>
    </row>
    <row r="7925" spans="1:21" ht="15.75" customHeight="1" x14ac:dyDescent="0.3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4">
        <v>15.570000000000004</v>
      </c>
      <c r="S7925" s="2">
        <v>3</v>
      </c>
      <c r="T7925" s="2">
        <v>0.7</v>
      </c>
      <c r="U7925" s="4">
        <v>-11.417999999999999</v>
      </c>
    </row>
    <row r="7926" spans="1:21" ht="15.75" customHeight="1" x14ac:dyDescent="0.3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4">
        <v>22.32</v>
      </c>
      <c r="S7926" s="2">
        <v>4</v>
      </c>
      <c r="T7926" s="2">
        <v>0</v>
      </c>
      <c r="U7926" s="4">
        <v>10.7136</v>
      </c>
    </row>
    <row r="7927" spans="1:21" ht="15.75" customHeight="1" x14ac:dyDescent="0.3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4">
        <v>103.60000000000001</v>
      </c>
      <c r="S7927" s="2">
        <v>7</v>
      </c>
      <c r="T7927" s="2">
        <v>0</v>
      </c>
      <c r="U7927" s="4">
        <v>51.800000000000004</v>
      </c>
    </row>
    <row r="7928" spans="1:21" ht="15.75" customHeight="1" x14ac:dyDescent="0.3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4">
        <v>2.9699999999999998</v>
      </c>
      <c r="S7928" s="2">
        <v>3</v>
      </c>
      <c r="T7928" s="2">
        <v>0</v>
      </c>
      <c r="U7928" s="4">
        <v>1.3365</v>
      </c>
    </row>
    <row r="7929" spans="1:21" ht="15.75" customHeight="1" x14ac:dyDescent="0.3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4">
        <v>569.99</v>
      </c>
      <c r="S7929" s="2">
        <v>1</v>
      </c>
      <c r="T7929" s="2">
        <v>0</v>
      </c>
      <c r="U7929" s="4">
        <v>170.99699999999996</v>
      </c>
    </row>
    <row r="7930" spans="1:21" ht="15.75" customHeight="1" x14ac:dyDescent="0.3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4">
        <v>50.97</v>
      </c>
      <c r="S7930" s="2">
        <v>3</v>
      </c>
      <c r="T7930" s="2">
        <v>0</v>
      </c>
      <c r="U7930" s="4">
        <v>9.1745999999999981</v>
      </c>
    </row>
    <row r="7931" spans="1:21" ht="15.75" customHeight="1" x14ac:dyDescent="0.3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4">
        <v>298.11599999999999</v>
      </c>
      <c r="S7931" s="2">
        <v>6</v>
      </c>
      <c r="T7931" s="2">
        <v>0.3</v>
      </c>
      <c r="U7931" s="4">
        <v>-4.2588000000000363</v>
      </c>
    </row>
    <row r="7932" spans="1:21" ht="15.75" customHeight="1" x14ac:dyDescent="0.3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4">
        <v>59.519999999999996</v>
      </c>
      <c r="S7932" s="2">
        <v>3</v>
      </c>
      <c r="T7932" s="2">
        <v>0</v>
      </c>
      <c r="U7932" s="4">
        <v>17.855999999999995</v>
      </c>
    </row>
    <row r="7933" spans="1:21" ht="15.75" customHeight="1" x14ac:dyDescent="0.3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4">
        <v>230.28000000000003</v>
      </c>
      <c r="S7933" s="2">
        <v>3</v>
      </c>
      <c r="T7933" s="2">
        <v>0.2</v>
      </c>
      <c r="U7933" s="4">
        <v>23.027999999999992</v>
      </c>
    </row>
    <row r="7934" spans="1:21" ht="15.75" customHeight="1" x14ac:dyDescent="0.3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4">
        <v>105.52</v>
      </c>
      <c r="S7934" s="2">
        <v>5</v>
      </c>
      <c r="T7934" s="2">
        <v>0.2</v>
      </c>
      <c r="U7934" s="4">
        <v>34.293999999999997</v>
      </c>
    </row>
    <row r="7935" spans="1:21" ht="15.75" customHeight="1" x14ac:dyDescent="0.3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4">
        <v>23.36</v>
      </c>
      <c r="S7935" s="2">
        <v>2</v>
      </c>
      <c r="T7935" s="2">
        <v>0</v>
      </c>
      <c r="U7935" s="4">
        <v>11.68</v>
      </c>
    </row>
    <row r="7936" spans="1:21" ht="15.75" customHeight="1" x14ac:dyDescent="0.3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4">
        <v>71.975999999999999</v>
      </c>
      <c r="S7936" s="2">
        <v>3</v>
      </c>
      <c r="T7936" s="2">
        <v>0.2</v>
      </c>
      <c r="U7936" s="4">
        <v>8.9969999999999892</v>
      </c>
    </row>
    <row r="7937" spans="1:21" ht="15.75" customHeight="1" x14ac:dyDescent="0.3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4">
        <v>8.56</v>
      </c>
      <c r="S7937" s="2">
        <v>2</v>
      </c>
      <c r="T7937" s="2">
        <v>0</v>
      </c>
      <c r="U7937" s="4">
        <v>3.8519999999999994</v>
      </c>
    </row>
    <row r="7938" spans="1:21" ht="15.75" customHeight="1" x14ac:dyDescent="0.3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4">
        <v>13.919999999999998</v>
      </c>
      <c r="S7938" s="2">
        <v>3</v>
      </c>
      <c r="T7938" s="2">
        <v>0.2</v>
      </c>
      <c r="U7938" s="4">
        <v>4.8720000000000008</v>
      </c>
    </row>
    <row r="7939" spans="1:21" ht="15.75" customHeight="1" x14ac:dyDescent="0.3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4">
        <v>2518.29</v>
      </c>
      <c r="S7939" s="2">
        <v>9</v>
      </c>
      <c r="T7939" s="2">
        <v>0</v>
      </c>
      <c r="U7939" s="4">
        <v>654.7553999999999</v>
      </c>
    </row>
    <row r="7940" spans="1:21" ht="15.75" customHeight="1" x14ac:dyDescent="0.3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4">
        <v>540.56999999999994</v>
      </c>
      <c r="S7940" s="2">
        <v>3</v>
      </c>
      <c r="T7940" s="2">
        <v>0</v>
      </c>
      <c r="U7940" s="4">
        <v>140.54820000000001</v>
      </c>
    </row>
    <row r="7941" spans="1:21" ht="15.75" customHeight="1" x14ac:dyDescent="0.3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4">
        <v>221.05600000000001</v>
      </c>
      <c r="S7941" s="2">
        <v>8</v>
      </c>
      <c r="T7941" s="2">
        <v>0.2</v>
      </c>
      <c r="U7941" s="4">
        <v>77.369599999999991</v>
      </c>
    </row>
    <row r="7942" spans="1:21" ht="15.75" customHeight="1" x14ac:dyDescent="0.3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4">
        <v>81.424000000000007</v>
      </c>
      <c r="S7942" s="2">
        <v>2</v>
      </c>
      <c r="T7942" s="2">
        <v>0.2</v>
      </c>
      <c r="U7942" s="4">
        <v>-9.1601999999999961</v>
      </c>
    </row>
    <row r="7943" spans="1:21" ht="15.75" customHeight="1" x14ac:dyDescent="0.3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4">
        <v>134.80000000000001</v>
      </c>
      <c r="S7943" s="2">
        <v>10</v>
      </c>
      <c r="T7943" s="2">
        <v>0</v>
      </c>
      <c r="U7943" s="4">
        <v>35.047999999999995</v>
      </c>
    </row>
    <row r="7944" spans="1:21" ht="15.75" customHeight="1" x14ac:dyDescent="0.3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4">
        <v>39.581999999999987</v>
      </c>
      <c r="S7944" s="2">
        <v>9</v>
      </c>
      <c r="T7944" s="2">
        <v>0.8</v>
      </c>
      <c r="U7944" s="4">
        <v>-59.372999999999976</v>
      </c>
    </row>
    <row r="7945" spans="1:21" ht="15.75" customHeight="1" x14ac:dyDescent="0.3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4">
        <v>44.688000000000002</v>
      </c>
      <c r="S7945" s="2">
        <v>7</v>
      </c>
      <c r="T7945" s="2">
        <v>0.2</v>
      </c>
      <c r="U7945" s="4">
        <v>5.0273999999999965</v>
      </c>
    </row>
    <row r="7946" spans="1:21" ht="15.75" customHeight="1" x14ac:dyDescent="0.3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4">
        <v>31.744</v>
      </c>
      <c r="S7946" s="2">
        <v>2</v>
      </c>
      <c r="T7946" s="2">
        <v>0.2</v>
      </c>
      <c r="U7946" s="4">
        <v>2.3808000000000007</v>
      </c>
    </row>
    <row r="7947" spans="1:21" ht="15.75" customHeight="1" x14ac:dyDescent="0.3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4">
        <v>40.97999999999999</v>
      </c>
      <c r="S7947" s="2">
        <v>5</v>
      </c>
      <c r="T7947" s="2">
        <v>0.8</v>
      </c>
      <c r="U7947" s="4">
        <v>-65.567999999999998</v>
      </c>
    </row>
    <row r="7948" spans="1:21" ht="15.75" customHeight="1" x14ac:dyDescent="0.3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4">
        <v>3.1679999999999993</v>
      </c>
      <c r="S7948" s="2">
        <v>3</v>
      </c>
      <c r="T7948" s="2">
        <v>0.8</v>
      </c>
      <c r="U7948" s="4">
        <v>-5.0687999999999995</v>
      </c>
    </row>
    <row r="7949" spans="1:21" ht="15.75" customHeight="1" x14ac:dyDescent="0.3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4">
        <v>18.84</v>
      </c>
      <c r="S7949" s="2">
        <v>5</v>
      </c>
      <c r="T7949" s="2">
        <v>0.2</v>
      </c>
      <c r="U7949" s="4">
        <v>-3.5324999999999998</v>
      </c>
    </row>
    <row r="7950" spans="1:21" ht="15.75" customHeight="1" x14ac:dyDescent="0.3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4">
        <v>362.24999999999994</v>
      </c>
      <c r="S7950" s="2">
        <v>6</v>
      </c>
      <c r="T7950" s="2">
        <v>0.3</v>
      </c>
      <c r="U7950" s="4">
        <v>0</v>
      </c>
    </row>
    <row r="7951" spans="1:21" ht="15.75" customHeight="1" x14ac:dyDescent="0.3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4">
        <v>63.552000000000007</v>
      </c>
      <c r="S7951" s="2">
        <v>6</v>
      </c>
      <c r="T7951" s="2">
        <v>0.6</v>
      </c>
      <c r="U7951" s="4">
        <v>-34.953600000000002</v>
      </c>
    </row>
    <row r="7952" spans="1:21" ht="15.75" customHeight="1" x14ac:dyDescent="0.3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4">
        <v>129.55199999999999</v>
      </c>
      <c r="S7952" s="2">
        <v>3</v>
      </c>
      <c r="T7952" s="2">
        <v>0.2</v>
      </c>
      <c r="U7952" s="4">
        <v>-22.671600000000005</v>
      </c>
    </row>
    <row r="7953" spans="1:21" ht="15.75" customHeight="1" x14ac:dyDescent="0.3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4">
        <v>5.9840000000000009</v>
      </c>
      <c r="S7953" s="2">
        <v>2</v>
      </c>
      <c r="T7953" s="2">
        <v>0.2</v>
      </c>
      <c r="U7953" s="4">
        <v>2.2439999999999998</v>
      </c>
    </row>
    <row r="7954" spans="1:21" ht="15.75" customHeight="1" x14ac:dyDescent="0.3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4">
        <v>861.76</v>
      </c>
      <c r="S7954" s="2">
        <v>4</v>
      </c>
      <c r="T7954" s="2">
        <v>0</v>
      </c>
      <c r="U7954" s="4">
        <v>249.91039999999998</v>
      </c>
    </row>
    <row r="7955" spans="1:21" ht="15.75" customHeight="1" x14ac:dyDescent="0.3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4">
        <v>66.959999999999994</v>
      </c>
      <c r="S7955" s="2">
        <v>4</v>
      </c>
      <c r="T7955" s="2">
        <v>0</v>
      </c>
      <c r="U7955" s="4">
        <v>2.6783999999999963</v>
      </c>
    </row>
    <row r="7956" spans="1:21" ht="15.75" customHeight="1" x14ac:dyDescent="0.3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4">
        <v>6.24</v>
      </c>
      <c r="S7956" s="2">
        <v>2</v>
      </c>
      <c r="T7956" s="2">
        <v>0</v>
      </c>
      <c r="U7956" s="4">
        <v>3.0575999999999999</v>
      </c>
    </row>
    <row r="7957" spans="1:21" ht="15.75" customHeight="1" x14ac:dyDescent="0.3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4">
        <v>435.16800000000006</v>
      </c>
      <c r="S7957" s="2">
        <v>4</v>
      </c>
      <c r="T7957" s="2">
        <v>0.2</v>
      </c>
      <c r="U7957" s="4">
        <v>-59.835600000000042</v>
      </c>
    </row>
    <row r="7958" spans="1:21" ht="15.75" customHeight="1" x14ac:dyDescent="0.3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4">
        <v>14.9</v>
      </c>
      <c r="S7958" s="2">
        <v>5</v>
      </c>
      <c r="T7958" s="2">
        <v>0</v>
      </c>
      <c r="U7958" s="4">
        <v>6.8539999999999992</v>
      </c>
    </row>
    <row r="7959" spans="1:21" ht="15.75" customHeight="1" x14ac:dyDescent="0.3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4">
        <v>15.8</v>
      </c>
      <c r="S7959" s="2">
        <v>4</v>
      </c>
      <c r="T7959" s="2">
        <v>0</v>
      </c>
      <c r="U7959" s="4">
        <v>4.1080000000000005</v>
      </c>
    </row>
    <row r="7960" spans="1:21" ht="15.75" customHeight="1" x14ac:dyDescent="0.3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4">
        <v>72.900000000000006</v>
      </c>
      <c r="S7960" s="2">
        <v>5</v>
      </c>
      <c r="T7960" s="2">
        <v>0</v>
      </c>
      <c r="U7960" s="4">
        <v>26.973000000000003</v>
      </c>
    </row>
    <row r="7961" spans="1:21" ht="15.75" customHeight="1" x14ac:dyDescent="0.3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4">
        <v>206.35200000000003</v>
      </c>
      <c r="S7961" s="2">
        <v>3</v>
      </c>
      <c r="T7961" s="2">
        <v>0.2</v>
      </c>
      <c r="U7961" s="4">
        <v>5.1587999999999852</v>
      </c>
    </row>
    <row r="7962" spans="1:21" ht="15.75" customHeight="1" x14ac:dyDescent="0.3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4">
        <v>7.9920000000000009</v>
      </c>
      <c r="S7962" s="2">
        <v>1</v>
      </c>
      <c r="T7962" s="2">
        <v>0.2</v>
      </c>
      <c r="U7962" s="4">
        <v>2.6972999999999994</v>
      </c>
    </row>
    <row r="7963" spans="1:21" ht="15.75" customHeight="1" x14ac:dyDescent="0.3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4">
        <v>81.360000000000014</v>
      </c>
      <c r="S7963" s="2">
        <v>5</v>
      </c>
      <c r="T7963" s="2">
        <v>0.2</v>
      </c>
      <c r="U7963" s="4">
        <v>-19.323000000000011</v>
      </c>
    </row>
    <row r="7964" spans="1:21" ht="15.75" customHeight="1" x14ac:dyDescent="0.3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4">
        <v>20.232000000000003</v>
      </c>
      <c r="S7964" s="2">
        <v>8</v>
      </c>
      <c r="T7964" s="2">
        <v>0.7</v>
      </c>
      <c r="U7964" s="4">
        <v>-16.185600000000001</v>
      </c>
    </row>
    <row r="7965" spans="1:21" ht="15.75" customHeight="1" x14ac:dyDescent="0.3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4">
        <v>389.05600000000004</v>
      </c>
      <c r="S7965" s="2">
        <v>4</v>
      </c>
      <c r="T7965" s="2">
        <v>0.2</v>
      </c>
      <c r="U7965" s="4">
        <v>48.631999999999948</v>
      </c>
    </row>
    <row r="7966" spans="1:21" ht="15.75" customHeight="1" x14ac:dyDescent="0.3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4">
        <v>20.736000000000004</v>
      </c>
      <c r="S7966" s="2">
        <v>4</v>
      </c>
      <c r="T7966" s="2">
        <v>0.2</v>
      </c>
      <c r="U7966" s="4">
        <v>7.2576000000000001</v>
      </c>
    </row>
    <row r="7967" spans="1:21" ht="15.75" customHeight="1" x14ac:dyDescent="0.3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4">
        <v>41.472000000000008</v>
      </c>
      <c r="S7967" s="2">
        <v>8</v>
      </c>
      <c r="T7967" s="2">
        <v>0.2</v>
      </c>
      <c r="U7967" s="4">
        <v>14.5152</v>
      </c>
    </row>
    <row r="7968" spans="1:21" ht="15.75" customHeight="1" x14ac:dyDescent="0.3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4">
        <v>33.36</v>
      </c>
      <c r="S7968" s="2">
        <v>4</v>
      </c>
      <c r="T7968" s="2">
        <v>0</v>
      </c>
      <c r="U7968" s="4">
        <v>16.68</v>
      </c>
    </row>
    <row r="7969" spans="1:21" ht="15.75" customHeight="1" x14ac:dyDescent="0.3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4">
        <v>90.882000000000005</v>
      </c>
      <c r="S7969" s="2">
        <v>3</v>
      </c>
      <c r="T7969" s="2">
        <v>0.7</v>
      </c>
      <c r="U7969" s="4">
        <v>-190.85220000000004</v>
      </c>
    </row>
    <row r="7970" spans="1:21" ht="15.75" customHeight="1" x14ac:dyDescent="0.3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4">
        <v>15.991999999999999</v>
      </c>
      <c r="S7970" s="2">
        <v>1</v>
      </c>
      <c r="T7970" s="2">
        <v>0.2</v>
      </c>
      <c r="U7970" s="4">
        <v>-2.9985000000000022</v>
      </c>
    </row>
    <row r="7971" spans="1:21" ht="15.75" customHeight="1" x14ac:dyDescent="0.3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4">
        <v>120.78399999999999</v>
      </c>
      <c r="S7971" s="2">
        <v>1</v>
      </c>
      <c r="T7971" s="2">
        <v>0.2</v>
      </c>
      <c r="U7971" s="4">
        <v>13.588199999999986</v>
      </c>
    </row>
    <row r="7972" spans="1:21" ht="15.75" customHeight="1" x14ac:dyDescent="0.3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4">
        <v>519.79200000000003</v>
      </c>
      <c r="S7972" s="2">
        <v>4</v>
      </c>
      <c r="T7972" s="2">
        <v>0.4</v>
      </c>
      <c r="U7972" s="4">
        <v>-112.62159999999994</v>
      </c>
    </row>
    <row r="7973" spans="1:21" ht="15.75" customHeight="1" x14ac:dyDescent="0.3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4">
        <v>31.176000000000002</v>
      </c>
      <c r="S7973" s="2">
        <v>3</v>
      </c>
      <c r="T7973" s="2">
        <v>0.2</v>
      </c>
      <c r="U7973" s="4">
        <v>-5.4558000000000035</v>
      </c>
    </row>
    <row r="7974" spans="1:21" ht="15.75" customHeight="1" x14ac:dyDescent="0.3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4">
        <v>10.368000000000002</v>
      </c>
      <c r="S7974" s="2">
        <v>2</v>
      </c>
      <c r="T7974" s="2">
        <v>0.2</v>
      </c>
      <c r="U7974" s="4">
        <v>3.6288</v>
      </c>
    </row>
    <row r="7975" spans="1:21" ht="15.75" customHeight="1" x14ac:dyDescent="0.3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4">
        <v>2.7240000000000006</v>
      </c>
      <c r="S7975" s="2">
        <v>2</v>
      </c>
      <c r="T7975" s="2">
        <v>0.7</v>
      </c>
      <c r="U7975" s="4">
        <v>-1.9067999999999996</v>
      </c>
    </row>
    <row r="7976" spans="1:21" ht="15.75" customHeight="1" x14ac:dyDescent="0.3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4">
        <v>254.35200000000003</v>
      </c>
      <c r="S7976" s="2">
        <v>3</v>
      </c>
      <c r="T7976" s="2">
        <v>0.2</v>
      </c>
      <c r="U7976" s="4">
        <v>0</v>
      </c>
    </row>
    <row r="7977" spans="1:21" ht="15.75" customHeight="1" x14ac:dyDescent="0.3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4">
        <v>3.762</v>
      </c>
      <c r="S7977" s="2">
        <v>3</v>
      </c>
      <c r="T7977" s="2">
        <v>0.7</v>
      </c>
      <c r="U7977" s="4">
        <v>-2.758799999999999</v>
      </c>
    </row>
    <row r="7978" spans="1:21" ht="15.75" customHeight="1" x14ac:dyDescent="0.3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4">
        <v>10.272000000000002</v>
      </c>
      <c r="S7978" s="2">
        <v>3</v>
      </c>
      <c r="T7978" s="2">
        <v>0.2</v>
      </c>
      <c r="U7978" s="4">
        <v>3.2099999999999982</v>
      </c>
    </row>
    <row r="7979" spans="1:21" ht="15.75" customHeight="1" x14ac:dyDescent="0.3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4">
        <v>659.97</v>
      </c>
      <c r="S7979" s="2">
        <v>3</v>
      </c>
      <c r="T7979" s="2">
        <v>0</v>
      </c>
      <c r="U7979" s="4">
        <v>197.99099999999996</v>
      </c>
    </row>
    <row r="7980" spans="1:21" ht="15.75" customHeight="1" x14ac:dyDescent="0.3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4">
        <v>113.72999999999999</v>
      </c>
      <c r="S7980" s="2">
        <v>3</v>
      </c>
      <c r="T7980" s="2">
        <v>0</v>
      </c>
      <c r="U7980" s="4">
        <v>32.981699999999989</v>
      </c>
    </row>
    <row r="7981" spans="1:21" ht="15.75" customHeight="1" x14ac:dyDescent="0.3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4">
        <v>5.1040000000000001</v>
      </c>
      <c r="S7981" s="2">
        <v>1</v>
      </c>
      <c r="T7981" s="2">
        <v>0.2</v>
      </c>
      <c r="U7981" s="4">
        <v>1.6587999999999996</v>
      </c>
    </row>
    <row r="7982" spans="1:21" ht="15.75" customHeight="1" x14ac:dyDescent="0.3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4">
        <v>16.448</v>
      </c>
      <c r="S7982" s="2">
        <v>2</v>
      </c>
      <c r="T7982" s="2">
        <v>0.2</v>
      </c>
      <c r="U7982" s="4">
        <v>5.5511999999999979</v>
      </c>
    </row>
    <row r="7983" spans="1:21" ht="15.75" customHeight="1" x14ac:dyDescent="0.3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4">
        <v>81.92</v>
      </c>
      <c r="S7983" s="2">
        <v>4</v>
      </c>
      <c r="T7983" s="2">
        <v>0</v>
      </c>
      <c r="U7983" s="4">
        <v>22.118400000000001</v>
      </c>
    </row>
    <row r="7984" spans="1:21" ht="15.75" customHeight="1" x14ac:dyDescent="0.3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4">
        <v>254.89999999999998</v>
      </c>
      <c r="S7984" s="2">
        <v>5</v>
      </c>
      <c r="T7984" s="2">
        <v>0</v>
      </c>
      <c r="U7984" s="4">
        <v>76.469999999999985</v>
      </c>
    </row>
    <row r="7985" spans="1:21" ht="15.75" customHeight="1" x14ac:dyDescent="0.3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4">
        <v>15.120000000000001</v>
      </c>
      <c r="S7985" s="2">
        <v>5</v>
      </c>
      <c r="T7985" s="2">
        <v>0.2</v>
      </c>
      <c r="U7985" s="4">
        <v>4.9139999999999988</v>
      </c>
    </row>
    <row r="7986" spans="1:21" ht="15.75" customHeight="1" x14ac:dyDescent="0.3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4">
        <v>7.8719999999999999</v>
      </c>
      <c r="S7986" s="2">
        <v>3</v>
      </c>
      <c r="T7986" s="2">
        <v>0.2</v>
      </c>
      <c r="U7986" s="4">
        <v>0.88559999999999883</v>
      </c>
    </row>
    <row r="7987" spans="1:21" ht="15.75" customHeight="1" x14ac:dyDescent="0.3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4">
        <v>8.32</v>
      </c>
      <c r="S7987" s="2">
        <v>5</v>
      </c>
      <c r="T7987" s="2">
        <v>0.2</v>
      </c>
      <c r="U7987" s="4">
        <v>2.8079999999999998</v>
      </c>
    </row>
    <row r="7988" spans="1:21" ht="15.75" customHeight="1" x14ac:dyDescent="0.3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4">
        <v>89.949999999999989</v>
      </c>
      <c r="S7988" s="2">
        <v>5</v>
      </c>
      <c r="T7988" s="2">
        <v>0</v>
      </c>
      <c r="U7988" s="4">
        <v>43.175999999999995</v>
      </c>
    </row>
    <row r="7989" spans="1:21" ht="15.75" customHeight="1" x14ac:dyDescent="0.3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4">
        <v>25.2</v>
      </c>
      <c r="S7989" s="2">
        <v>4</v>
      </c>
      <c r="T7989" s="2">
        <v>0</v>
      </c>
      <c r="U7989" s="4">
        <v>11.591999999999999</v>
      </c>
    </row>
    <row r="7990" spans="1:21" ht="15.75" customHeight="1" x14ac:dyDescent="0.3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4">
        <v>37.589999999999996</v>
      </c>
      <c r="S7990" s="2">
        <v>3</v>
      </c>
      <c r="T7990" s="2">
        <v>0</v>
      </c>
      <c r="U7990" s="4">
        <v>17.667299999999997</v>
      </c>
    </row>
    <row r="7991" spans="1:21" ht="15.75" customHeight="1" x14ac:dyDescent="0.3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4">
        <v>14.97</v>
      </c>
      <c r="S7991" s="2">
        <v>1</v>
      </c>
      <c r="T7991" s="2">
        <v>0</v>
      </c>
      <c r="U7991" s="4">
        <v>4.1916000000000011</v>
      </c>
    </row>
    <row r="7992" spans="1:21" ht="15.75" customHeight="1" x14ac:dyDescent="0.3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4">
        <v>1.98</v>
      </c>
      <c r="S7992" s="2">
        <v>2</v>
      </c>
      <c r="T7992" s="2">
        <v>0</v>
      </c>
      <c r="U7992" s="4">
        <v>0.89100000000000001</v>
      </c>
    </row>
    <row r="7993" spans="1:21" ht="15.75" customHeight="1" x14ac:dyDescent="0.3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4">
        <v>39.936000000000007</v>
      </c>
      <c r="S7993" s="2">
        <v>4</v>
      </c>
      <c r="T7993" s="2">
        <v>0.7</v>
      </c>
      <c r="U7993" s="4">
        <v>-26.623999999999995</v>
      </c>
    </row>
    <row r="7994" spans="1:21" ht="15.75" customHeight="1" x14ac:dyDescent="0.3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4">
        <v>18.463999999999999</v>
      </c>
      <c r="S7994" s="2">
        <v>2</v>
      </c>
      <c r="T7994" s="2">
        <v>0.2</v>
      </c>
      <c r="U7994" s="4">
        <v>2.3079999999999998</v>
      </c>
    </row>
    <row r="7995" spans="1:21" ht="15.75" customHeight="1" x14ac:dyDescent="0.3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4">
        <v>4.8960000000000008</v>
      </c>
      <c r="S7995" s="2">
        <v>3</v>
      </c>
      <c r="T7995" s="2">
        <v>0.7</v>
      </c>
      <c r="U7995" s="4">
        <v>-3.4271999999999991</v>
      </c>
    </row>
    <row r="7996" spans="1:21" ht="15.75" customHeight="1" x14ac:dyDescent="0.3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4">
        <v>145.76400000000001</v>
      </c>
      <c r="S7996" s="2">
        <v>6</v>
      </c>
      <c r="T7996" s="2">
        <v>0.7</v>
      </c>
      <c r="U7996" s="4">
        <v>-247.79879999999997</v>
      </c>
    </row>
    <row r="7997" spans="1:21" ht="15.75" customHeight="1" x14ac:dyDescent="0.3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4">
        <v>9.6120000000000001</v>
      </c>
      <c r="S7997" s="2">
        <v>6</v>
      </c>
      <c r="T7997" s="2">
        <v>0.7</v>
      </c>
      <c r="U7997" s="4">
        <v>-7.3691999999999993</v>
      </c>
    </row>
    <row r="7998" spans="1:21" ht="15.75" customHeight="1" x14ac:dyDescent="0.3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4">
        <v>199.75</v>
      </c>
      <c r="S7998" s="2">
        <v>5</v>
      </c>
      <c r="T7998" s="2">
        <v>0</v>
      </c>
      <c r="U7998" s="4">
        <v>87.890000000000015</v>
      </c>
    </row>
    <row r="7999" spans="1:21" ht="15.75" customHeight="1" x14ac:dyDescent="0.3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4">
        <v>1673.1839999999997</v>
      </c>
      <c r="S7999" s="2">
        <v>12</v>
      </c>
      <c r="T7999" s="2">
        <v>0.2</v>
      </c>
      <c r="U7999" s="4">
        <v>20.914800000000014</v>
      </c>
    </row>
    <row r="8000" spans="1:21" ht="15.75" customHeight="1" x14ac:dyDescent="0.3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4">
        <v>12.18</v>
      </c>
      <c r="S8000" s="2">
        <v>7</v>
      </c>
      <c r="T8000" s="2">
        <v>0</v>
      </c>
      <c r="U8000" s="4">
        <v>3.8975999999999997</v>
      </c>
    </row>
    <row r="8001" spans="1:21" ht="15.75" customHeight="1" x14ac:dyDescent="0.3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4">
        <v>57.68</v>
      </c>
      <c r="S8001" s="2">
        <v>4</v>
      </c>
      <c r="T8001" s="2">
        <v>0</v>
      </c>
      <c r="U8001" s="4">
        <v>19.034399999999998</v>
      </c>
    </row>
    <row r="8002" spans="1:21" ht="15.75" customHeight="1" x14ac:dyDescent="0.3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4">
        <v>263.95999999999998</v>
      </c>
      <c r="S8002" s="2">
        <v>4</v>
      </c>
      <c r="T8002" s="2">
        <v>0</v>
      </c>
      <c r="U8002" s="4">
        <v>76.548399999999987</v>
      </c>
    </row>
    <row r="8003" spans="1:21" ht="15.75" customHeight="1" x14ac:dyDescent="0.3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4">
        <v>299.94</v>
      </c>
      <c r="S8003" s="2">
        <v>6</v>
      </c>
      <c r="T8003" s="2">
        <v>0</v>
      </c>
      <c r="U8003" s="4">
        <v>128.97420000000002</v>
      </c>
    </row>
    <row r="8004" spans="1:21" ht="15.75" customHeight="1" x14ac:dyDescent="0.3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4">
        <v>25.76</v>
      </c>
      <c r="S8004" s="2">
        <v>7</v>
      </c>
      <c r="T8004" s="2">
        <v>0</v>
      </c>
      <c r="U8004" s="4">
        <v>0.51519999999999921</v>
      </c>
    </row>
    <row r="8005" spans="1:21" ht="15.75" customHeight="1" x14ac:dyDescent="0.3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4">
        <v>271.89999999999998</v>
      </c>
      <c r="S8005" s="2">
        <v>2</v>
      </c>
      <c r="T8005" s="2">
        <v>0</v>
      </c>
      <c r="U8005" s="4">
        <v>78.850999999999971</v>
      </c>
    </row>
    <row r="8006" spans="1:21" ht="15.75" customHeight="1" x14ac:dyDescent="0.3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4">
        <v>45.839999999999996</v>
      </c>
      <c r="S8006" s="2">
        <v>3</v>
      </c>
      <c r="T8006" s="2">
        <v>0</v>
      </c>
      <c r="U8006" s="4">
        <v>15.585599999999999</v>
      </c>
    </row>
    <row r="8007" spans="1:21" ht="15.75" customHeight="1" x14ac:dyDescent="0.3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4">
        <v>9.82</v>
      </c>
      <c r="S8007" s="2">
        <v>2</v>
      </c>
      <c r="T8007" s="2">
        <v>0</v>
      </c>
      <c r="U8007" s="4">
        <v>3.2405999999999997</v>
      </c>
    </row>
    <row r="8008" spans="1:21" ht="15.75" customHeight="1" x14ac:dyDescent="0.3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4">
        <v>93.36</v>
      </c>
      <c r="S8008" s="2">
        <v>12</v>
      </c>
      <c r="T8008" s="2">
        <v>0</v>
      </c>
      <c r="U8008" s="4">
        <v>0.93359999999999843</v>
      </c>
    </row>
    <row r="8009" spans="1:21" ht="15.75" customHeight="1" x14ac:dyDescent="0.3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4">
        <v>541.24</v>
      </c>
      <c r="S8009" s="2">
        <v>4</v>
      </c>
      <c r="T8009" s="2">
        <v>0</v>
      </c>
      <c r="U8009" s="4">
        <v>5.4124000000000478</v>
      </c>
    </row>
    <row r="8010" spans="1:21" ht="15.75" customHeight="1" x14ac:dyDescent="0.3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4">
        <v>106.32</v>
      </c>
      <c r="S8010" s="2">
        <v>3</v>
      </c>
      <c r="T8010" s="2">
        <v>0</v>
      </c>
      <c r="U8010" s="4">
        <v>49.970399999999991</v>
      </c>
    </row>
    <row r="8011" spans="1:21" ht="15.75" customHeight="1" x14ac:dyDescent="0.3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4">
        <v>1323.8999999999999</v>
      </c>
      <c r="S8011" s="2">
        <v>5</v>
      </c>
      <c r="T8011" s="2">
        <v>0</v>
      </c>
      <c r="U8011" s="4">
        <v>383.93099999999993</v>
      </c>
    </row>
    <row r="8012" spans="1:21" ht="15.75" customHeight="1" x14ac:dyDescent="0.3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4">
        <v>126.624</v>
      </c>
      <c r="S8012" s="2">
        <v>6</v>
      </c>
      <c r="T8012" s="2">
        <v>0.2</v>
      </c>
      <c r="U8012" s="4">
        <v>41.152799999999992</v>
      </c>
    </row>
    <row r="8013" spans="1:21" ht="15.75" customHeight="1" x14ac:dyDescent="0.3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4">
        <v>125.944</v>
      </c>
      <c r="S8013" s="2">
        <v>7</v>
      </c>
      <c r="T8013" s="2">
        <v>0.2</v>
      </c>
      <c r="U8013" s="4">
        <v>15.742999999999984</v>
      </c>
    </row>
    <row r="8014" spans="1:21" ht="15.75" customHeight="1" x14ac:dyDescent="0.3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4">
        <v>663.92</v>
      </c>
      <c r="S8014" s="2">
        <v>5</v>
      </c>
      <c r="T8014" s="2">
        <v>0.2</v>
      </c>
      <c r="U8014" s="4">
        <v>207.47499999999994</v>
      </c>
    </row>
    <row r="8015" spans="1:21" ht="15.75" customHeight="1" x14ac:dyDescent="0.3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4">
        <v>120</v>
      </c>
      <c r="S8015" s="2">
        <v>8</v>
      </c>
      <c r="T8015" s="2">
        <v>0</v>
      </c>
      <c r="U8015" s="4">
        <v>13.200000000000003</v>
      </c>
    </row>
    <row r="8016" spans="1:21" ht="15.75" customHeight="1" x14ac:dyDescent="0.3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4">
        <v>3.29</v>
      </c>
      <c r="S8016" s="2">
        <v>1</v>
      </c>
      <c r="T8016" s="2">
        <v>0</v>
      </c>
      <c r="U8016" s="4">
        <v>1.4804999999999999</v>
      </c>
    </row>
    <row r="8017" spans="1:21" ht="15.75" customHeight="1" x14ac:dyDescent="0.3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4">
        <v>18.84</v>
      </c>
      <c r="S8017" s="2">
        <v>3</v>
      </c>
      <c r="T8017" s="2">
        <v>0</v>
      </c>
      <c r="U8017" s="4">
        <v>6.0287999999999995</v>
      </c>
    </row>
    <row r="8018" spans="1:21" ht="15.75" customHeight="1" x14ac:dyDescent="0.3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4">
        <v>60.672000000000011</v>
      </c>
      <c r="S8018" s="2">
        <v>6</v>
      </c>
      <c r="T8018" s="2">
        <v>0.2</v>
      </c>
      <c r="U8018" s="4">
        <v>12.892799999999998</v>
      </c>
    </row>
    <row r="8019" spans="1:21" ht="15.75" customHeight="1" x14ac:dyDescent="0.3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4">
        <v>30.816000000000003</v>
      </c>
      <c r="S8019" s="2">
        <v>9</v>
      </c>
      <c r="T8019" s="2">
        <v>0.2</v>
      </c>
      <c r="U8019" s="4">
        <v>2.6964000000000006</v>
      </c>
    </row>
    <row r="8020" spans="1:21" ht="15.75" customHeight="1" x14ac:dyDescent="0.3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4">
        <v>52.792000000000002</v>
      </c>
      <c r="S8020" s="2">
        <v>1</v>
      </c>
      <c r="T8020" s="2">
        <v>0.2</v>
      </c>
      <c r="U8020" s="4">
        <v>4.6193000000000026</v>
      </c>
    </row>
    <row r="8021" spans="1:21" ht="15.75" customHeight="1" x14ac:dyDescent="0.3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4">
        <v>83.9</v>
      </c>
      <c r="S8021" s="2">
        <v>10</v>
      </c>
      <c r="T8021" s="2">
        <v>0</v>
      </c>
      <c r="U8021" s="4">
        <v>20.975000000000001</v>
      </c>
    </row>
    <row r="8022" spans="1:21" ht="15.75" customHeight="1" x14ac:dyDescent="0.3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4">
        <v>11.76</v>
      </c>
      <c r="S8022" s="2">
        <v>2</v>
      </c>
      <c r="T8022" s="2">
        <v>0</v>
      </c>
      <c r="U8022" s="4">
        <v>5.7623999999999995</v>
      </c>
    </row>
    <row r="8023" spans="1:21" ht="15.75" customHeight="1" x14ac:dyDescent="0.3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4">
        <v>4.9919999999999991</v>
      </c>
      <c r="S8023" s="2">
        <v>3</v>
      </c>
      <c r="T8023" s="2">
        <v>0.8</v>
      </c>
      <c r="U8023" s="4">
        <v>-12.979200000000002</v>
      </c>
    </row>
    <row r="8024" spans="1:21" ht="15.75" customHeight="1" x14ac:dyDescent="0.3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4">
        <v>87.92</v>
      </c>
      <c r="S8024" s="2">
        <v>5</v>
      </c>
      <c r="T8024" s="2">
        <v>0.2</v>
      </c>
      <c r="U8024" s="4">
        <v>29.673000000000005</v>
      </c>
    </row>
    <row r="8025" spans="1:21" ht="15.75" customHeight="1" x14ac:dyDescent="0.3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4">
        <v>657.93</v>
      </c>
      <c r="S8025" s="2">
        <v>5</v>
      </c>
      <c r="T8025" s="2">
        <v>0.3</v>
      </c>
      <c r="U8025" s="4">
        <v>-93.989999999999952</v>
      </c>
    </row>
    <row r="8026" spans="1:21" ht="15.75" customHeight="1" x14ac:dyDescent="0.3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4">
        <v>1.0439999999999998</v>
      </c>
      <c r="S8026" s="2">
        <v>1</v>
      </c>
      <c r="T8026" s="2">
        <v>0.8</v>
      </c>
      <c r="U8026" s="4">
        <v>-1.8270000000000004</v>
      </c>
    </row>
    <row r="8027" spans="1:21" ht="15.75" customHeight="1" x14ac:dyDescent="0.3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4">
        <v>210.68</v>
      </c>
      <c r="S8027" s="2">
        <v>2</v>
      </c>
      <c r="T8027" s="2">
        <v>0</v>
      </c>
      <c r="U8027" s="4">
        <v>50.563199999999995</v>
      </c>
    </row>
    <row r="8028" spans="1:21" ht="15.75" customHeight="1" x14ac:dyDescent="0.3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4">
        <v>78.8</v>
      </c>
      <c r="S8028" s="2">
        <v>1</v>
      </c>
      <c r="T8028" s="2">
        <v>0</v>
      </c>
      <c r="U8028" s="4">
        <v>1.5760000000000076</v>
      </c>
    </row>
    <row r="8029" spans="1:21" ht="15.75" customHeight="1" x14ac:dyDescent="0.3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4">
        <v>19.989999999999998</v>
      </c>
      <c r="S8029" s="2">
        <v>1</v>
      </c>
      <c r="T8029" s="2">
        <v>0</v>
      </c>
      <c r="U8029" s="4">
        <v>6.796599999999998</v>
      </c>
    </row>
    <row r="8030" spans="1:21" ht="15.75" customHeight="1" x14ac:dyDescent="0.3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4">
        <v>772.68</v>
      </c>
      <c r="S8030" s="2">
        <v>4</v>
      </c>
      <c r="T8030" s="2">
        <v>0</v>
      </c>
      <c r="U8030" s="4">
        <v>108.17520000000002</v>
      </c>
    </row>
    <row r="8031" spans="1:21" ht="15.75" customHeight="1" x14ac:dyDescent="0.3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4">
        <v>106.08000000000001</v>
      </c>
      <c r="S8031" s="2">
        <v>6</v>
      </c>
      <c r="T8031" s="2">
        <v>0.2</v>
      </c>
      <c r="U8031" s="4">
        <v>-9.2819999999999965</v>
      </c>
    </row>
    <row r="8032" spans="1:21" ht="15.75" customHeight="1" x14ac:dyDescent="0.3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4">
        <v>23.076000000000001</v>
      </c>
      <c r="S8032" s="2">
        <v>3</v>
      </c>
      <c r="T8032" s="2">
        <v>0.6</v>
      </c>
      <c r="U8032" s="4">
        <v>-10.961100000000002</v>
      </c>
    </row>
    <row r="8033" spans="1:21" ht="15.75" customHeight="1" x14ac:dyDescent="0.3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4">
        <v>25.920000000000005</v>
      </c>
      <c r="S8033" s="2">
        <v>5</v>
      </c>
      <c r="T8033" s="2">
        <v>0.2</v>
      </c>
      <c r="U8033" s="4">
        <v>9.0719999999999992</v>
      </c>
    </row>
    <row r="8034" spans="1:21" ht="15.75" customHeight="1" x14ac:dyDescent="0.3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4">
        <v>47.952000000000005</v>
      </c>
      <c r="S8034" s="2">
        <v>3</v>
      </c>
      <c r="T8034" s="2">
        <v>0.2</v>
      </c>
      <c r="U8034" s="4">
        <v>16.183799999999998</v>
      </c>
    </row>
    <row r="8035" spans="1:21" ht="15.75" customHeight="1" x14ac:dyDescent="0.3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4">
        <v>0.98399999999999976</v>
      </c>
      <c r="S8035" s="2">
        <v>2</v>
      </c>
      <c r="T8035" s="2">
        <v>0.8</v>
      </c>
      <c r="U8035" s="4">
        <v>-1.476</v>
      </c>
    </row>
    <row r="8036" spans="1:21" ht="15.75" customHeight="1" x14ac:dyDescent="0.3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4">
        <v>75.384000000000015</v>
      </c>
      <c r="S8036" s="2">
        <v>9</v>
      </c>
      <c r="T8036" s="2">
        <v>0.6</v>
      </c>
      <c r="U8036" s="4">
        <v>-20.730599999999995</v>
      </c>
    </row>
    <row r="8037" spans="1:21" ht="15.75" customHeight="1" x14ac:dyDescent="0.3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4">
        <v>4.6079999999999997</v>
      </c>
      <c r="S8037" s="2">
        <v>2</v>
      </c>
      <c r="T8037" s="2">
        <v>0.2</v>
      </c>
      <c r="U8037" s="4">
        <v>1.6704000000000001</v>
      </c>
    </row>
    <row r="8038" spans="1:21" ht="15.75" customHeight="1" x14ac:dyDescent="0.3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4">
        <v>37.68</v>
      </c>
      <c r="S8038" s="2">
        <v>6</v>
      </c>
      <c r="T8038" s="2">
        <v>0</v>
      </c>
      <c r="U8038" s="4">
        <v>16.955999999999996</v>
      </c>
    </row>
    <row r="8039" spans="1:21" ht="15.75" customHeight="1" x14ac:dyDescent="0.3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4">
        <v>41.910000000000004</v>
      </c>
      <c r="S8039" s="2">
        <v>3</v>
      </c>
      <c r="T8039" s="2">
        <v>0</v>
      </c>
      <c r="U8039" s="4">
        <v>10.896600000000003</v>
      </c>
    </row>
    <row r="8040" spans="1:21" ht="15.75" customHeight="1" x14ac:dyDescent="0.3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4">
        <v>435.99900000000002</v>
      </c>
      <c r="S8040" s="2">
        <v>3</v>
      </c>
      <c r="T8040" s="2">
        <v>0.15</v>
      </c>
      <c r="U8040" s="4">
        <v>5.1293999999999755</v>
      </c>
    </row>
    <row r="8041" spans="1:21" ht="15.75" customHeight="1" x14ac:dyDescent="0.3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4">
        <v>388.70400000000006</v>
      </c>
      <c r="S8041" s="2">
        <v>6</v>
      </c>
      <c r="T8041" s="2">
        <v>0.2</v>
      </c>
      <c r="U8041" s="4">
        <v>38.870400000000018</v>
      </c>
    </row>
    <row r="8042" spans="1:21" ht="15.75" customHeight="1" x14ac:dyDescent="0.3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4">
        <v>572.58000000000004</v>
      </c>
      <c r="S8042" s="2">
        <v>6</v>
      </c>
      <c r="T8042" s="2">
        <v>0</v>
      </c>
      <c r="U8042" s="4">
        <v>34.354799999999955</v>
      </c>
    </row>
    <row r="8043" spans="1:21" ht="15.75" customHeight="1" x14ac:dyDescent="0.3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4">
        <v>33.18</v>
      </c>
      <c r="S8043" s="2">
        <v>2</v>
      </c>
      <c r="T8043" s="2">
        <v>0</v>
      </c>
      <c r="U8043" s="4">
        <v>11.613</v>
      </c>
    </row>
    <row r="8044" spans="1:21" ht="15.75" customHeight="1" x14ac:dyDescent="0.3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4">
        <v>63.88</v>
      </c>
      <c r="S8044" s="2">
        <v>4</v>
      </c>
      <c r="T8044" s="2">
        <v>0</v>
      </c>
      <c r="U8044" s="4">
        <v>24.913200000000003</v>
      </c>
    </row>
    <row r="8045" spans="1:21" ht="15.75" customHeight="1" x14ac:dyDescent="0.3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4">
        <v>26.72</v>
      </c>
      <c r="S8045" s="2">
        <v>1</v>
      </c>
      <c r="T8045" s="2">
        <v>0</v>
      </c>
      <c r="U8045" s="4">
        <v>11.756800000000002</v>
      </c>
    </row>
    <row r="8046" spans="1:21" ht="15.75" customHeight="1" x14ac:dyDescent="0.3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4">
        <v>295.05599999999998</v>
      </c>
      <c r="S8046" s="2">
        <v>9</v>
      </c>
      <c r="T8046" s="2">
        <v>0.2</v>
      </c>
      <c r="U8046" s="4">
        <v>106.95779999999998</v>
      </c>
    </row>
    <row r="8047" spans="1:21" ht="15.75" customHeight="1" x14ac:dyDescent="0.3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4">
        <v>393.25</v>
      </c>
      <c r="S8047" s="2">
        <v>5</v>
      </c>
      <c r="T8047" s="2">
        <v>0</v>
      </c>
      <c r="U8047" s="4">
        <v>129.77249999999998</v>
      </c>
    </row>
    <row r="8048" spans="1:21" ht="15.75" customHeight="1" x14ac:dyDescent="0.3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4">
        <v>2.2140000000000004</v>
      </c>
      <c r="S8048" s="2">
        <v>3</v>
      </c>
      <c r="T8048" s="2">
        <v>0.7</v>
      </c>
      <c r="U8048" s="4">
        <v>-1.4760000000000004</v>
      </c>
    </row>
    <row r="8049" spans="1:21" ht="15.75" customHeight="1" x14ac:dyDescent="0.3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4">
        <v>16.272000000000002</v>
      </c>
      <c r="S8049" s="2">
        <v>3</v>
      </c>
      <c r="T8049" s="2">
        <v>0.2</v>
      </c>
      <c r="U8049" s="4">
        <v>5.2883999999999984</v>
      </c>
    </row>
    <row r="8050" spans="1:21" ht="15.75" customHeight="1" x14ac:dyDescent="0.3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4">
        <v>706.86</v>
      </c>
      <c r="S8050" s="2">
        <v>7</v>
      </c>
      <c r="T8050" s="2">
        <v>0</v>
      </c>
      <c r="U8050" s="4">
        <v>197.92079999999999</v>
      </c>
    </row>
    <row r="8051" spans="1:21" ht="15.75" customHeight="1" x14ac:dyDescent="0.3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4">
        <v>5.9700000000000006</v>
      </c>
      <c r="S8051" s="2">
        <v>5</v>
      </c>
      <c r="T8051" s="2">
        <v>0.7</v>
      </c>
      <c r="U8051" s="4">
        <v>-4.577</v>
      </c>
    </row>
    <row r="8052" spans="1:21" ht="15.75" customHeight="1" x14ac:dyDescent="0.3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4">
        <v>21.184000000000001</v>
      </c>
      <c r="S8052" s="2">
        <v>1</v>
      </c>
      <c r="T8052" s="2">
        <v>0.2</v>
      </c>
      <c r="U8052" s="4">
        <v>4.7664</v>
      </c>
    </row>
    <row r="8053" spans="1:21" ht="15.75" customHeight="1" x14ac:dyDescent="0.3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4">
        <v>41.375999999999998</v>
      </c>
      <c r="S8053" s="2">
        <v>6</v>
      </c>
      <c r="T8053" s="2">
        <v>0.2</v>
      </c>
      <c r="U8053" s="4">
        <v>3.1032000000000011</v>
      </c>
    </row>
    <row r="8054" spans="1:21" ht="15.75" customHeight="1" x14ac:dyDescent="0.3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4">
        <v>17.940000000000001</v>
      </c>
      <c r="S8054" s="2">
        <v>3</v>
      </c>
      <c r="T8054" s="2">
        <v>0</v>
      </c>
      <c r="U8054" s="4">
        <v>4.4850000000000003</v>
      </c>
    </row>
    <row r="8055" spans="1:21" ht="15.75" customHeight="1" x14ac:dyDescent="0.3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4">
        <v>2.6550000000000002</v>
      </c>
      <c r="S8055" s="2">
        <v>1</v>
      </c>
      <c r="T8055" s="2">
        <v>0.7</v>
      </c>
      <c r="U8055" s="4">
        <v>-1.8584999999999994</v>
      </c>
    </row>
    <row r="8056" spans="1:21" ht="15.75" customHeight="1" x14ac:dyDescent="0.3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4">
        <v>892.35</v>
      </c>
      <c r="S8056" s="2">
        <v>5</v>
      </c>
      <c r="T8056" s="2">
        <v>0</v>
      </c>
      <c r="U8056" s="4">
        <v>267.70499999999993</v>
      </c>
    </row>
    <row r="8057" spans="1:21" ht="15.75" customHeight="1" x14ac:dyDescent="0.3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4">
        <v>307.666</v>
      </c>
      <c r="S8057" s="2">
        <v>2</v>
      </c>
      <c r="T8057" s="2">
        <v>0.15</v>
      </c>
      <c r="U8057" s="4">
        <v>28.956799999999973</v>
      </c>
    </row>
    <row r="8058" spans="1:21" ht="15.75" customHeight="1" x14ac:dyDescent="0.3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4">
        <v>728.82</v>
      </c>
      <c r="S8058" s="2">
        <v>9</v>
      </c>
      <c r="T8058" s="2">
        <v>0</v>
      </c>
      <c r="U8058" s="4">
        <v>29.152799999999971</v>
      </c>
    </row>
    <row r="8059" spans="1:21" ht="15.75" customHeight="1" x14ac:dyDescent="0.3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4">
        <v>41.36</v>
      </c>
      <c r="S8059" s="2">
        <v>5</v>
      </c>
      <c r="T8059" s="2">
        <v>0.2</v>
      </c>
      <c r="U8059" s="4">
        <v>13.959</v>
      </c>
    </row>
    <row r="8060" spans="1:21" ht="15.75" customHeight="1" x14ac:dyDescent="0.3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4">
        <v>43.176000000000002</v>
      </c>
      <c r="S8060" s="2">
        <v>3</v>
      </c>
      <c r="T8060" s="2">
        <v>0.2</v>
      </c>
      <c r="U8060" s="4">
        <v>15.111599999999999</v>
      </c>
    </row>
    <row r="8061" spans="1:21" ht="15.75" customHeight="1" x14ac:dyDescent="0.3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4">
        <v>4.16</v>
      </c>
      <c r="S8061" s="2">
        <v>2</v>
      </c>
      <c r="T8061" s="2">
        <v>0</v>
      </c>
      <c r="U8061" s="4">
        <v>1.7472000000000003</v>
      </c>
    </row>
    <row r="8062" spans="1:21" ht="15.75" customHeight="1" x14ac:dyDescent="0.3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4">
        <v>61.4</v>
      </c>
      <c r="S8062" s="2">
        <v>5</v>
      </c>
      <c r="T8062" s="2">
        <v>0</v>
      </c>
      <c r="U8062" s="4">
        <v>28.857999999999997</v>
      </c>
    </row>
    <row r="8063" spans="1:21" ht="15.75" customHeight="1" x14ac:dyDescent="0.3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4">
        <v>24.448</v>
      </c>
      <c r="S8063" s="2">
        <v>2</v>
      </c>
      <c r="T8063" s="2">
        <v>0.2</v>
      </c>
      <c r="U8063" s="4">
        <v>8.8623999999999992</v>
      </c>
    </row>
    <row r="8064" spans="1:21" ht="15.75" customHeight="1" x14ac:dyDescent="0.3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4">
        <v>263.95999999999998</v>
      </c>
      <c r="S8064" s="2">
        <v>4</v>
      </c>
      <c r="T8064" s="2">
        <v>0</v>
      </c>
      <c r="U8064" s="4">
        <v>71.269200000000012</v>
      </c>
    </row>
    <row r="8065" spans="1:21" ht="15.75" customHeight="1" x14ac:dyDescent="0.3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4">
        <v>359.96999999999997</v>
      </c>
      <c r="S8065" s="2">
        <v>3</v>
      </c>
      <c r="T8065" s="2">
        <v>0</v>
      </c>
      <c r="U8065" s="4">
        <v>100.7916</v>
      </c>
    </row>
    <row r="8066" spans="1:21" ht="15.75" customHeight="1" x14ac:dyDescent="0.3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4">
        <v>12.96</v>
      </c>
      <c r="S8066" s="2">
        <v>2</v>
      </c>
      <c r="T8066" s="2">
        <v>0</v>
      </c>
      <c r="U8066" s="4">
        <v>6.2208000000000006</v>
      </c>
    </row>
    <row r="8067" spans="1:21" ht="15.75" customHeight="1" x14ac:dyDescent="0.3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4">
        <v>116.82</v>
      </c>
      <c r="S8067" s="2">
        <v>3</v>
      </c>
      <c r="T8067" s="2">
        <v>0</v>
      </c>
      <c r="U8067" s="4">
        <v>5.8409999999999869</v>
      </c>
    </row>
    <row r="8068" spans="1:21" ht="15.75" customHeight="1" x14ac:dyDescent="0.3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4">
        <v>276.78400000000005</v>
      </c>
      <c r="S8068" s="2">
        <v>2</v>
      </c>
      <c r="T8068" s="2">
        <v>0.2</v>
      </c>
      <c r="U8068" s="4">
        <v>89.954799999999992</v>
      </c>
    </row>
    <row r="8069" spans="1:21" ht="15.75" customHeight="1" x14ac:dyDescent="0.3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4">
        <v>239.96999999999997</v>
      </c>
      <c r="S8069" s="2">
        <v>3</v>
      </c>
      <c r="T8069" s="2">
        <v>0</v>
      </c>
      <c r="U8069" s="4">
        <v>86.389199999999988</v>
      </c>
    </row>
    <row r="8070" spans="1:21" ht="15.75" customHeight="1" x14ac:dyDescent="0.3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4">
        <v>16.02</v>
      </c>
      <c r="S8070" s="2">
        <v>6</v>
      </c>
      <c r="T8070" s="2">
        <v>0</v>
      </c>
      <c r="U8070" s="4">
        <v>6.0876000000000001</v>
      </c>
    </row>
    <row r="8071" spans="1:21" ht="15.75" customHeight="1" x14ac:dyDescent="0.3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4">
        <v>454.56000000000006</v>
      </c>
      <c r="S8071" s="2">
        <v>5</v>
      </c>
      <c r="T8071" s="2">
        <v>0.2</v>
      </c>
      <c r="U8071" s="4">
        <v>-107.95800000000004</v>
      </c>
    </row>
    <row r="8072" spans="1:21" ht="15.75" customHeight="1" x14ac:dyDescent="0.3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4">
        <v>141.41999999999999</v>
      </c>
      <c r="S8072" s="2">
        <v>5</v>
      </c>
      <c r="T8072" s="2">
        <v>0.6</v>
      </c>
      <c r="U8072" s="4">
        <v>-187.38150000000002</v>
      </c>
    </row>
    <row r="8073" spans="1:21" ht="15.75" customHeight="1" x14ac:dyDescent="0.3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4">
        <v>310.74399999999997</v>
      </c>
      <c r="S8073" s="2">
        <v>4</v>
      </c>
      <c r="T8073" s="2">
        <v>0.3</v>
      </c>
      <c r="U8073" s="4">
        <v>-26.635199999999998</v>
      </c>
    </row>
    <row r="8074" spans="1:21" ht="15.75" customHeight="1" x14ac:dyDescent="0.3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4">
        <v>12.736000000000001</v>
      </c>
      <c r="S8074" s="2">
        <v>4</v>
      </c>
      <c r="T8074" s="2">
        <v>0.2</v>
      </c>
      <c r="U8074" s="4">
        <v>2.2287999999999988</v>
      </c>
    </row>
    <row r="8075" spans="1:21" ht="15.75" customHeight="1" x14ac:dyDescent="0.3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4">
        <v>6.469999999999998</v>
      </c>
      <c r="S8075" s="2">
        <v>5</v>
      </c>
      <c r="T8075" s="2">
        <v>0.8</v>
      </c>
      <c r="U8075" s="4">
        <v>-9.7050000000000018</v>
      </c>
    </row>
    <row r="8076" spans="1:21" ht="15.75" customHeight="1" x14ac:dyDescent="0.3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4">
        <v>13.747999999999998</v>
      </c>
      <c r="S8076" s="2">
        <v>14</v>
      </c>
      <c r="T8076" s="2">
        <v>0.8</v>
      </c>
      <c r="U8076" s="4">
        <v>-22.684200000000004</v>
      </c>
    </row>
    <row r="8077" spans="1:21" ht="15.75" customHeight="1" x14ac:dyDescent="0.3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4">
        <v>15.223999999999997</v>
      </c>
      <c r="S8077" s="2">
        <v>2</v>
      </c>
      <c r="T8077" s="2">
        <v>0.8</v>
      </c>
      <c r="U8077" s="4">
        <v>-38.821200000000012</v>
      </c>
    </row>
    <row r="8078" spans="1:21" ht="15.75" customHeight="1" x14ac:dyDescent="0.3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4">
        <v>27.42</v>
      </c>
      <c r="S8078" s="2">
        <v>3</v>
      </c>
      <c r="T8078" s="2">
        <v>0</v>
      </c>
      <c r="U8078" s="4">
        <v>9.3227999999999991</v>
      </c>
    </row>
    <row r="8079" spans="1:21" ht="15.75" customHeight="1" x14ac:dyDescent="0.3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4">
        <v>165.98</v>
      </c>
      <c r="S8079" s="2">
        <v>1</v>
      </c>
      <c r="T8079" s="2">
        <v>0</v>
      </c>
      <c r="U8079" s="4">
        <v>74.690999999999988</v>
      </c>
    </row>
    <row r="8080" spans="1:21" ht="15.75" customHeight="1" x14ac:dyDescent="0.3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4">
        <v>75</v>
      </c>
      <c r="S8080" s="2">
        <v>3</v>
      </c>
      <c r="T8080" s="2">
        <v>0</v>
      </c>
      <c r="U8080" s="4">
        <v>18</v>
      </c>
    </row>
    <row r="8081" spans="1:21" ht="15.75" customHeight="1" x14ac:dyDescent="0.3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4">
        <v>134.27200000000002</v>
      </c>
      <c r="S8081" s="2">
        <v>8</v>
      </c>
      <c r="T8081" s="2">
        <v>0.2</v>
      </c>
      <c r="U8081" s="4">
        <v>46.99519999999999</v>
      </c>
    </row>
    <row r="8082" spans="1:21" ht="15.75" customHeight="1" x14ac:dyDescent="0.3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4">
        <v>146.54400000000001</v>
      </c>
      <c r="S8082" s="2">
        <v>6</v>
      </c>
      <c r="T8082" s="2">
        <v>0.2</v>
      </c>
      <c r="U8082" s="4">
        <v>47.626799999999996</v>
      </c>
    </row>
    <row r="8083" spans="1:21" ht="15.75" customHeight="1" x14ac:dyDescent="0.3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4">
        <v>131.904</v>
      </c>
      <c r="S8083" s="2">
        <v>3</v>
      </c>
      <c r="T8083" s="2">
        <v>0.2</v>
      </c>
      <c r="U8083" s="4">
        <v>47.815200000000004</v>
      </c>
    </row>
    <row r="8084" spans="1:21" ht="15.75" customHeight="1" x14ac:dyDescent="0.3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4">
        <v>203.88000000000002</v>
      </c>
      <c r="S8084" s="2">
        <v>5</v>
      </c>
      <c r="T8084" s="2">
        <v>0.2</v>
      </c>
      <c r="U8084" s="4">
        <v>20.387999999999998</v>
      </c>
    </row>
    <row r="8085" spans="1:21" ht="15.75" customHeight="1" x14ac:dyDescent="0.3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4">
        <v>14.301000000000002</v>
      </c>
      <c r="S8085" s="2">
        <v>7</v>
      </c>
      <c r="T8085" s="2">
        <v>0.7</v>
      </c>
      <c r="U8085" s="4">
        <v>-10.487400000000001</v>
      </c>
    </row>
    <row r="8086" spans="1:21" ht="15.75" customHeight="1" x14ac:dyDescent="0.3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4">
        <v>718.6400000000001</v>
      </c>
      <c r="S8086" s="2">
        <v>10</v>
      </c>
      <c r="T8086" s="2">
        <v>0.2</v>
      </c>
      <c r="U8086" s="4">
        <v>-161.69400000000005</v>
      </c>
    </row>
    <row r="8087" spans="1:21" ht="15.75" customHeight="1" x14ac:dyDescent="0.3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4">
        <v>61.1</v>
      </c>
      <c r="S8087" s="2">
        <v>5</v>
      </c>
      <c r="T8087" s="2">
        <v>0</v>
      </c>
      <c r="U8087" s="4">
        <v>18.329999999999991</v>
      </c>
    </row>
    <row r="8088" spans="1:21" ht="15.75" customHeight="1" x14ac:dyDescent="0.3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4">
        <v>28.08</v>
      </c>
      <c r="S8088" s="2">
        <v>3</v>
      </c>
      <c r="T8088" s="2">
        <v>0.2</v>
      </c>
      <c r="U8088" s="4">
        <v>5.2650000000000006</v>
      </c>
    </row>
    <row r="8089" spans="1:21" ht="15.75" customHeight="1" x14ac:dyDescent="0.3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4">
        <v>10.496</v>
      </c>
      <c r="S8089" s="2">
        <v>4</v>
      </c>
      <c r="T8089" s="2">
        <v>0.2</v>
      </c>
      <c r="U8089" s="4">
        <v>1.1807999999999983</v>
      </c>
    </row>
    <row r="8090" spans="1:21" ht="15.75" customHeight="1" x14ac:dyDescent="0.3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4">
        <v>39.92</v>
      </c>
      <c r="S8090" s="2">
        <v>2</v>
      </c>
      <c r="T8090" s="2">
        <v>0.2</v>
      </c>
      <c r="U8090" s="4">
        <v>12.973999999999997</v>
      </c>
    </row>
    <row r="8091" spans="1:21" ht="15.75" customHeight="1" x14ac:dyDescent="0.3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4">
        <v>77.58</v>
      </c>
      <c r="S8091" s="2">
        <v>9</v>
      </c>
      <c r="T8091" s="2">
        <v>0</v>
      </c>
      <c r="U8091" s="4">
        <v>20.1708</v>
      </c>
    </row>
    <row r="8092" spans="1:21" ht="15.75" customHeight="1" x14ac:dyDescent="0.3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4">
        <v>269.35999999999996</v>
      </c>
      <c r="S8092" s="2">
        <v>7</v>
      </c>
      <c r="T8092" s="2">
        <v>0</v>
      </c>
      <c r="U8092" s="4">
        <v>70.033599999999993</v>
      </c>
    </row>
    <row r="8093" spans="1:21" ht="15.75" customHeight="1" x14ac:dyDescent="0.3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4">
        <v>5.76</v>
      </c>
      <c r="S8093" s="2">
        <v>2</v>
      </c>
      <c r="T8093" s="2">
        <v>0</v>
      </c>
      <c r="U8093" s="4">
        <v>2.8224</v>
      </c>
    </row>
    <row r="8094" spans="1:21" ht="15.75" customHeight="1" x14ac:dyDescent="0.3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4">
        <v>109.9</v>
      </c>
      <c r="S8094" s="2">
        <v>5</v>
      </c>
      <c r="T8094" s="2">
        <v>0</v>
      </c>
      <c r="U8094" s="4">
        <v>32.97</v>
      </c>
    </row>
    <row r="8095" spans="1:21" ht="15.75" customHeight="1" x14ac:dyDescent="0.3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4">
        <v>23.88</v>
      </c>
      <c r="S8095" s="2">
        <v>3</v>
      </c>
      <c r="T8095" s="2">
        <v>0</v>
      </c>
      <c r="U8095" s="4">
        <v>10.507200000000001</v>
      </c>
    </row>
    <row r="8096" spans="1:21" ht="15.75" customHeight="1" x14ac:dyDescent="0.3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4">
        <v>26.2</v>
      </c>
      <c r="S8096" s="2">
        <v>4</v>
      </c>
      <c r="T8096" s="2">
        <v>0</v>
      </c>
      <c r="U8096" s="4">
        <v>12.052</v>
      </c>
    </row>
    <row r="8097" spans="1:21" ht="15.75" customHeight="1" x14ac:dyDescent="0.3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4">
        <v>12.96</v>
      </c>
      <c r="S8097" s="2">
        <v>2</v>
      </c>
      <c r="T8097" s="2">
        <v>0</v>
      </c>
      <c r="U8097" s="4">
        <v>6.2208000000000006</v>
      </c>
    </row>
    <row r="8098" spans="1:21" ht="15.75" customHeight="1" x14ac:dyDescent="0.3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4">
        <v>234.95000000000002</v>
      </c>
      <c r="S8098" s="2">
        <v>5</v>
      </c>
      <c r="T8098" s="2">
        <v>0</v>
      </c>
      <c r="U8098" s="4">
        <v>32.893000000000008</v>
      </c>
    </row>
    <row r="8099" spans="1:21" ht="15.75" customHeight="1" x14ac:dyDescent="0.3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4">
        <v>118.25</v>
      </c>
      <c r="S8099" s="2">
        <v>5</v>
      </c>
      <c r="T8099" s="2">
        <v>0</v>
      </c>
      <c r="U8099" s="4">
        <v>34.292499999999997</v>
      </c>
    </row>
    <row r="8100" spans="1:21" ht="15.75" customHeight="1" x14ac:dyDescent="0.3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4">
        <v>4.28</v>
      </c>
      <c r="S8100" s="2">
        <v>1</v>
      </c>
      <c r="T8100" s="2">
        <v>0</v>
      </c>
      <c r="U8100" s="4">
        <v>1.9259999999999997</v>
      </c>
    </row>
    <row r="8101" spans="1:21" ht="15.75" customHeight="1" x14ac:dyDescent="0.3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4">
        <v>26.849999999999998</v>
      </c>
      <c r="S8101" s="2">
        <v>3</v>
      </c>
      <c r="T8101" s="2">
        <v>0</v>
      </c>
      <c r="U8101" s="4">
        <v>5.101499999999997</v>
      </c>
    </row>
    <row r="8102" spans="1:21" ht="15.75" customHeight="1" x14ac:dyDescent="0.3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4">
        <v>3357.6000000000004</v>
      </c>
      <c r="S8102" s="2">
        <v>3</v>
      </c>
      <c r="T8102" s="2">
        <v>0.2</v>
      </c>
      <c r="U8102" s="4">
        <v>377.72999999999956</v>
      </c>
    </row>
    <row r="8103" spans="1:21" ht="15.75" customHeight="1" x14ac:dyDescent="0.3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4">
        <v>8.26</v>
      </c>
      <c r="S8103" s="2">
        <v>2</v>
      </c>
      <c r="T8103" s="2">
        <v>0</v>
      </c>
      <c r="U8103" s="4">
        <v>3.7995999999999999</v>
      </c>
    </row>
    <row r="8104" spans="1:21" ht="15.75" customHeight="1" x14ac:dyDescent="0.3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4">
        <v>2973.32</v>
      </c>
      <c r="S8104" s="2">
        <v>7</v>
      </c>
      <c r="T8104" s="2">
        <v>0.2</v>
      </c>
      <c r="U8104" s="4">
        <v>334.49849999999958</v>
      </c>
    </row>
    <row r="8105" spans="1:21" ht="15.75" customHeight="1" x14ac:dyDescent="0.3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4">
        <v>104.79</v>
      </c>
      <c r="S8105" s="2">
        <v>7</v>
      </c>
      <c r="T8105" s="2">
        <v>0</v>
      </c>
      <c r="U8105" s="4">
        <v>29.341200000000008</v>
      </c>
    </row>
    <row r="8106" spans="1:21" ht="15.75" customHeight="1" x14ac:dyDescent="0.3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4">
        <v>775.72800000000007</v>
      </c>
      <c r="S8106" s="2">
        <v>6</v>
      </c>
      <c r="T8106" s="2">
        <v>0.2</v>
      </c>
      <c r="U8106" s="4">
        <v>58.179600000000022</v>
      </c>
    </row>
    <row r="8107" spans="1:21" ht="15.75" customHeight="1" x14ac:dyDescent="0.3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4">
        <v>89.066399999999987</v>
      </c>
      <c r="S8107" s="2">
        <v>1</v>
      </c>
      <c r="T8107" s="2">
        <v>0.32</v>
      </c>
      <c r="U8107" s="4">
        <v>-17.027400000000007</v>
      </c>
    </row>
    <row r="8108" spans="1:21" ht="15.75" customHeight="1" x14ac:dyDescent="0.3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4">
        <v>175.44</v>
      </c>
      <c r="S8108" s="2">
        <v>6</v>
      </c>
      <c r="T8108" s="2">
        <v>0.2</v>
      </c>
      <c r="U8108" s="4">
        <v>52.632000000000005</v>
      </c>
    </row>
    <row r="8109" spans="1:21" ht="15.75" customHeight="1" x14ac:dyDescent="0.3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4">
        <v>438.33600000000001</v>
      </c>
      <c r="S8109" s="2">
        <v>4</v>
      </c>
      <c r="T8109" s="2">
        <v>0.2</v>
      </c>
      <c r="U8109" s="4">
        <v>-87.667200000000037</v>
      </c>
    </row>
    <row r="8110" spans="1:21" ht="15.75" customHeight="1" x14ac:dyDescent="0.3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4">
        <v>215.54400000000001</v>
      </c>
      <c r="S8110" s="2">
        <v>4</v>
      </c>
      <c r="T8110" s="2">
        <v>0.3</v>
      </c>
      <c r="U8110" s="4">
        <v>-58.504800000000017</v>
      </c>
    </row>
    <row r="8111" spans="1:21" ht="15.75" customHeight="1" x14ac:dyDescent="0.3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4">
        <v>55.584000000000003</v>
      </c>
      <c r="S8111" s="2">
        <v>6</v>
      </c>
      <c r="T8111" s="2">
        <v>0.2</v>
      </c>
      <c r="U8111" s="4">
        <v>20.844000000000001</v>
      </c>
    </row>
    <row r="8112" spans="1:21" ht="15.75" customHeight="1" x14ac:dyDescent="0.3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4">
        <v>127.38599999999998</v>
      </c>
      <c r="S8112" s="2">
        <v>2</v>
      </c>
      <c r="T8112" s="2">
        <v>0.3</v>
      </c>
      <c r="U8112" s="4">
        <v>-25.477199999999982</v>
      </c>
    </row>
    <row r="8113" spans="1:21" ht="15.75" customHeight="1" x14ac:dyDescent="0.3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4">
        <v>248.43</v>
      </c>
      <c r="S8113" s="2">
        <v>5</v>
      </c>
      <c r="T8113" s="2">
        <v>0.3</v>
      </c>
      <c r="U8113" s="4">
        <v>-17.744999999999976</v>
      </c>
    </row>
    <row r="8114" spans="1:21" ht="15.75" customHeight="1" x14ac:dyDescent="0.3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4">
        <v>11.647999999999998</v>
      </c>
      <c r="S8114" s="2">
        <v>4</v>
      </c>
      <c r="T8114" s="2">
        <v>0.8</v>
      </c>
      <c r="U8114" s="4">
        <v>-30.867200000000004</v>
      </c>
    </row>
    <row r="8115" spans="1:21" ht="15.75" customHeight="1" x14ac:dyDescent="0.3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4">
        <v>85.245999999999995</v>
      </c>
      <c r="S8115" s="2">
        <v>2</v>
      </c>
      <c r="T8115" s="2">
        <v>0.3</v>
      </c>
      <c r="U8115" s="4">
        <v>-1.217800000000004</v>
      </c>
    </row>
    <row r="8116" spans="1:21" ht="15.75" customHeight="1" x14ac:dyDescent="0.3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4">
        <v>20.64</v>
      </c>
      <c r="S8116" s="2">
        <v>5</v>
      </c>
      <c r="T8116" s="2">
        <v>0.2</v>
      </c>
      <c r="U8116" s="4">
        <v>2.3219999999999974</v>
      </c>
    </row>
    <row r="8117" spans="1:21" ht="15.75" customHeight="1" x14ac:dyDescent="0.3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4">
        <v>148.02000000000001</v>
      </c>
      <c r="S8117" s="2">
        <v>3</v>
      </c>
      <c r="T8117" s="2">
        <v>0</v>
      </c>
      <c r="U8117" s="4">
        <v>41.445600000000013</v>
      </c>
    </row>
    <row r="8118" spans="1:21" ht="15.75" customHeight="1" x14ac:dyDescent="0.3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4">
        <v>33.29</v>
      </c>
      <c r="S8118" s="2">
        <v>1</v>
      </c>
      <c r="T8118" s="2">
        <v>0</v>
      </c>
      <c r="U8118" s="4">
        <v>7.9895999999999994</v>
      </c>
    </row>
    <row r="8119" spans="1:21" ht="15.75" customHeight="1" x14ac:dyDescent="0.3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4">
        <v>204.95000000000002</v>
      </c>
      <c r="S8119" s="2">
        <v>5</v>
      </c>
      <c r="T8119" s="2">
        <v>0</v>
      </c>
      <c r="U8119" s="4">
        <v>100.4255</v>
      </c>
    </row>
    <row r="8120" spans="1:21" ht="15.75" customHeight="1" x14ac:dyDescent="0.3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4">
        <v>526.34399999999994</v>
      </c>
      <c r="S8120" s="2">
        <v>4</v>
      </c>
      <c r="T8120" s="2">
        <v>0.3</v>
      </c>
      <c r="U8120" s="4">
        <v>-75.191999999999979</v>
      </c>
    </row>
    <row r="8121" spans="1:21" ht="15.75" customHeight="1" x14ac:dyDescent="0.3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4">
        <v>41.96</v>
      </c>
      <c r="S8121" s="2">
        <v>2</v>
      </c>
      <c r="T8121" s="2">
        <v>0</v>
      </c>
      <c r="U8121" s="4">
        <v>10.909600000000001</v>
      </c>
    </row>
    <row r="8122" spans="1:21" ht="15.75" customHeight="1" x14ac:dyDescent="0.3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4">
        <v>451.15199999999993</v>
      </c>
      <c r="S8122" s="2">
        <v>3</v>
      </c>
      <c r="T8122" s="2">
        <v>0.2</v>
      </c>
      <c r="U8122" s="4">
        <v>0</v>
      </c>
    </row>
    <row r="8123" spans="1:21" ht="15.75" customHeight="1" x14ac:dyDescent="0.3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4">
        <v>31.504000000000005</v>
      </c>
      <c r="S8123" s="2">
        <v>11</v>
      </c>
      <c r="T8123" s="2">
        <v>0.2</v>
      </c>
      <c r="U8123" s="4">
        <v>11.026399999999999</v>
      </c>
    </row>
    <row r="8124" spans="1:21" ht="15.75" customHeight="1" x14ac:dyDescent="0.3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4">
        <v>30.672000000000001</v>
      </c>
      <c r="S8124" s="2">
        <v>3</v>
      </c>
      <c r="T8124" s="2">
        <v>0.2</v>
      </c>
      <c r="U8124" s="4">
        <v>9.5850000000000009</v>
      </c>
    </row>
    <row r="8125" spans="1:21" ht="15.75" customHeight="1" x14ac:dyDescent="0.3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4">
        <v>1079.9759999999999</v>
      </c>
      <c r="S8125" s="2">
        <v>4</v>
      </c>
      <c r="T8125" s="2">
        <v>0.4</v>
      </c>
      <c r="U8125" s="4">
        <v>125.99719999999991</v>
      </c>
    </row>
    <row r="8126" spans="1:21" ht="15.75" customHeight="1" x14ac:dyDescent="0.3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4">
        <v>161.56800000000001</v>
      </c>
      <c r="S8126" s="2">
        <v>2</v>
      </c>
      <c r="T8126" s="2">
        <v>0.2</v>
      </c>
      <c r="U8126" s="4">
        <v>-28.274400000000021</v>
      </c>
    </row>
    <row r="8127" spans="1:21" ht="15.75" customHeight="1" x14ac:dyDescent="0.3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4">
        <v>2.9339999999999993</v>
      </c>
      <c r="S8127" s="2">
        <v>3</v>
      </c>
      <c r="T8127" s="2">
        <v>0.8</v>
      </c>
      <c r="U8127" s="4">
        <v>-4.9878000000000018</v>
      </c>
    </row>
    <row r="8128" spans="1:21" ht="15.75" customHeight="1" x14ac:dyDescent="0.3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4">
        <v>18.528000000000002</v>
      </c>
      <c r="S8128" s="2">
        <v>2</v>
      </c>
      <c r="T8128" s="2">
        <v>0.2</v>
      </c>
      <c r="U8128" s="4">
        <v>4.4004000000000003</v>
      </c>
    </row>
    <row r="8129" spans="1:21" ht="15.75" customHeight="1" x14ac:dyDescent="0.3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4">
        <v>670.75200000000007</v>
      </c>
      <c r="S8129" s="2">
        <v>3</v>
      </c>
      <c r="T8129" s="2">
        <v>0.2</v>
      </c>
      <c r="U8129" s="4">
        <v>-125.76600000000005</v>
      </c>
    </row>
    <row r="8130" spans="1:21" ht="15.75" customHeight="1" x14ac:dyDescent="0.3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4">
        <v>64.959999999999994</v>
      </c>
      <c r="S8130" s="2">
        <v>5</v>
      </c>
      <c r="T8130" s="2">
        <v>0.6</v>
      </c>
      <c r="U8130" s="4">
        <v>-43.847999999999985</v>
      </c>
    </row>
    <row r="8131" spans="1:21" ht="15.75" customHeight="1" x14ac:dyDescent="0.3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4">
        <v>41.94</v>
      </c>
      <c r="S8131" s="2">
        <v>2</v>
      </c>
      <c r="T8131" s="2">
        <v>0</v>
      </c>
      <c r="U8131" s="4">
        <v>15.098399999999998</v>
      </c>
    </row>
    <row r="8132" spans="1:21" ht="15.75" customHeight="1" x14ac:dyDescent="0.3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4">
        <v>11.96</v>
      </c>
      <c r="S8132" s="2">
        <v>2</v>
      </c>
      <c r="T8132" s="2">
        <v>0</v>
      </c>
      <c r="U8132" s="4">
        <v>5.8604000000000003</v>
      </c>
    </row>
    <row r="8133" spans="1:21" ht="15.75" customHeight="1" x14ac:dyDescent="0.3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4">
        <v>13.12</v>
      </c>
      <c r="S8133" s="2">
        <v>4</v>
      </c>
      <c r="T8133" s="2">
        <v>0</v>
      </c>
      <c r="U8133" s="4">
        <v>3.8047999999999984</v>
      </c>
    </row>
    <row r="8134" spans="1:21" ht="15.75" customHeight="1" x14ac:dyDescent="0.3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4">
        <v>535.41</v>
      </c>
      <c r="S8134" s="2">
        <v>3</v>
      </c>
      <c r="T8134" s="2">
        <v>0</v>
      </c>
      <c r="U8134" s="4">
        <v>160.62299999999993</v>
      </c>
    </row>
    <row r="8135" spans="1:21" ht="15.75" customHeight="1" x14ac:dyDescent="0.3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4">
        <v>72.78</v>
      </c>
      <c r="S8135" s="2">
        <v>3</v>
      </c>
      <c r="T8135" s="2">
        <v>0.6</v>
      </c>
      <c r="U8135" s="4">
        <v>-70.960499999999996</v>
      </c>
    </row>
    <row r="8136" spans="1:21" ht="15.75" customHeight="1" x14ac:dyDescent="0.3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4">
        <v>36.839999999999996</v>
      </c>
      <c r="S8136" s="2">
        <v>3</v>
      </c>
      <c r="T8136" s="2">
        <v>0</v>
      </c>
      <c r="U8136" s="4">
        <v>17.314799999999998</v>
      </c>
    </row>
    <row r="8137" spans="1:21" ht="15.75" customHeight="1" x14ac:dyDescent="0.3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4">
        <v>87.71</v>
      </c>
      <c r="S8137" s="2">
        <v>7</v>
      </c>
      <c r="T8137" s="2">
        <v>0</v>
      </c>
      <c r="U8137" s="4">
        <v>41.223699999999994</v>
      </c>
    </row>
    <row r="8138" spans="1:21" ht="15.75" customHeight="1" x14ac:dyDescent="0.3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4">
        <v>562.29250000000013</v>
      </c>
      <c r="S8138" s="2">
        <v>7</v>
      </c>
      <c r="T8138" s="2">
        <v>0.45</v>
      </c>
      <c r="U8138" s="4">
        <v>-255.58750000000009</v>
      </c>
    </row>
    <row r="8139" spans="1:21" ht="15.75" customHeight="1" x14ac:dyDescent="0.3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4">
        <v>56.52</v>
      </c>
      <c r="S8139" s="2">
        <v>9</v>
      </c>
      <c r="T8139" s="2">
        <v>0</v>
      </c>
      <c r="U8139" s="4">
        <v>21.477600000000002</v>
      </c>
    </row>
    <row r="8140" spans="1:21" ht="15.75" customHeight="1" x14ac:dyDescent="0.3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4">
        <v>11.264000000000001</v>
      </c>
      <c r="S8140" s="2">
        <v>8</v>
      </c>
      <c r="T8140" s="2">
        <v>0.2</v>
      </c>
      <c r="U8140" s="4">
        <v>1.2671999999999994</v>
      </c>
    </row>
    <row r="8141" spans="1:21" ht="15.75" customHeight="1" x14ac:dyDescent="0.3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4">
        <v>284.08000000000004</v>
      </c>
      <c r="S8141" s="2">
        <v>10</v>
      </c>
      <c r="T8141" s="2">
        <v>0.2</v>
      </c>
      <c r="U8141" s="4">
        <v>24.856999999999999</v>
      </c>
    </row>
    <row r="8142" spans="1:21" ht="15.75" customHeight="1" x14ac:dyDescent="0.3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4">
        <v>18.496000000000002</v>
      </c>
      <c r="S8142" s="2">
        <v>4</v>
      </c>
      <c r="T8142" s="2">
        <v>0.2</v>
      </c>
      <c r="U8142" s="4">
        <v>6.7048000000000005</v>
      </c>
    </row>
    <row r="8143" spans="1:21" ht="15.75" customHeight="1" x14ac:dyDescent="0.3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4">
        <v>14.73</v>
      </c>
      <c r="S8143" s="2">
        <v>3</v>
      </c>
      <c r="T8143" s="2">
        <v>0</v>
      </c>
      <c r="U8143" s="4">
        <v>7.2176999999999998</v>
      </c>
    </row>
    <row r="8144" spans="1:21" ht="15.75" customHeight="1" x14ac:dyDescent="0.3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4">
        <v>186.54</v>
      </c>
      <c r="S8144" s="2">
        <v>3</v>
      </c>
      <c r="T8144" s="2">
        <v>0</v>
      </c>
      <c r="U8144" s="4">
        <v>50.365800000000007</v>
      </c>
    </row>
    <row r="8145" spans="1:21" ht="15.75" customHeight="1" x14ac:dyDescent="0.3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4">
        <v>557.72799999999995</v>
      </c>
      <c r="S8145" s="2">
        <v>4</v>
      </c>
      <c r="T8145" s="2">
        <v>0.2</v>
      </c>
      <c r="U8145" s="4">
        <v>6.9715999999999951</v>
      </c>
    </row>
    <row r="8146" spans="1:21" ht="15.75" customHeight="1" x14ac:dyDescent="0.3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4">
        <v>159.96800000000002</v>
      </c>
      <c r="S8146" s="2">
        <v>4</v>
      </c>
      <c r="T8146" s="2">
        <v>0.2</v>
      </c>
      <c r="U8146" s="4">
        <v>-31.993600000000029</v>
      </c>
    </row>
    <row r="8147" spans="1:21" ht="15.75" customHeight="1" x14ac:dyDescent="0.3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4">
        <v>471.90000000000003</v>
      </c>
      <c r="S8147" s="2">
        <v>6</v>
      </c>
      <c r="T8147" s="2">
        <v>0</v>
      </c>
      <c r="U8147" s="4">
        <v>155.72699999999998</v>
      </c>
    </row>
    <row r="8148" spans="1:21" ht="15.75" customHeight="1" x14ac:dyDescent="0.3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4">
        <v>3.52</v>
      </c>
      <c r="S8148" s="2">
        <v>2</v>
      </c>
      <c r="T8148" s="2">
        <v>0</v>
      </c>
      <c r="U8148" s="4">
        <v>1.6896</v>
      </c>
    </row>
    <row r="8149" spans="1:21" ht="15.75" customHeight="1" x14ac:dyDescent="0.3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4">
        <v>49.12</v>
      </c>
      <c r="S8149" s="2">
        <v>4</v>
      </c>
      <c r="T8149" s="2">
        <v>0</v>
      </c>
      <c r="U8149" s="4">
        <v>23.086399999999998</v>
      </c>
    </row>
    <row r="8150" spans="1:21" ht="15.75" customHeight="1" x14ac:dyDescent="0.3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4">
        <v>20.16</v>
      </c>
      <c r="S8150" s="2">
        <v>7</v>
      </c>
      <c r="T8150" s="2">
        <v>0</v>
      </c>
      <c r="U8150" s="4">
        <v>9.8783999999999992</v>
      </c>
    </row>
    <row r="8151" spans="1:21" ht="15.75" customHeight="1" x14ac:dyDescent="0.3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4">
        <v>10.68</v>
      </c>
      <c r="S8151" s="2">
        <v>2</v>
      </c>
      <c r="T8151" s="2">
        <v>0</v>
      </c>
      <c r="U8151" s="4">
        <v>5.0195999999999996</v>
      </c>
    </row>
    <row r="8152" spans="1:21" ht="15.75" customHeight="1" x14ac:dyDescent="0.3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4">
        <v>141.96</v>
      </c>
      <c r="S8152" s="2">
        <v>2</v>
      </c>
      <c r="T8152" s="2">
        <v>0</v>
      </c>
      <c r="U8152" s="4">
        <v>39.748800000000003</v>
      </c>
    </row>
    <row r="8153" spans="1:21" ht="15.75" customHeight="1" x14ac:dyDescent="0.3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4">
        <v>32.479999999999997</v>
      </c>
      <c r="S8153" s="2">
        <v>2</v>
      </c>
      <c r="T8153" s="2">
        <v>0</v>
      </c>
      <c r="U8153" s="4">
        <v>4.8719999999999999</v>
      </c>
    </row>
    <row r="8154" spans="1:21" ht="15.75" customHeight="1" x14ac:dyDescent="0.3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4">
        <v>20.04</v>
      </c>
      <c r="S8154" s="2">
        <v>3</v>
      </c>
      <c r="T8154" s="2">
        <v>0</v>
      </c>
      <c r="U8154" s="4">
        <v>9.6191999999999993</v>
      </c>
    </row>
    <row r="8155" spans="1:21" ht="15.75" customHeight="1" x14ac:dyDescent="0.3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4">
        <v>13999.96</v>
      </c>
      <c r="S8155" s="2">
        <v>4</v>
      </c>
      <c r="T8155" s="2">
        <v>0</v>
      </c>
      <c r="U8155" s="4">
        <v>6719.9807999999994</v>
      </c>
    </row>
    <row r="8156" spans="1:21" ht="15.75" customHeight="1" x14ac:dyDescent="0.3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4">
        <v>238</v>
      </c>
      <c r="S8156" s="2">
        <v>2</v>
      </c>
      <c r="T8156" s="2">
        <v>0</v>
      </c>
      <c r="U8156" s="4">
        <v>38.080000000000013</v>
      </c>
    </row>
    <row r="8157" spans="1:21" ht="15.75" customHeight="1" x14ac:dyDescent="0.3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4">
        <v>61.96</v>
      </c>
      <c r="S8157" s="2">
        <v>2</v>
      </c>
      <c r="T8157" s="2">
        <v>0</v>
      </c>
      <c r="U8157" s="4">
        <v>27.881999999999998</v>
      </c>
    </row>
    <row r="8158" spans="1:21" ht="15.75" customHeight="1" x14ac:dyDescent="0.3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4">
        <v>239.37199999999996</v>
      </c>
      <c r="S8158" s="2">
        <v>2</v>
      </c>
      <c r="T8158" s="2">
        <v>0.3</v>
      </c>
      <c r="U8158" s="4">
        <v>-23.93719999999999</v>
      </c>
    </row>
    <row r="8159" spans="1:21" ht="15.75" customHeight="1" x14ac:dyDescent="0.3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4">
        <v>595</v>
      </c>
      <c r="S8159" s="2">
        <v>5</v>
      </c>
      <c r="T8159" s="2">
        <v>0</v>
      </c>
      <c r="U8159" s="4">
        <v>95.200000000000031</v>
      </c>
    </row>
    <row r="8160" spans="1:21" ht="15.75" customHeight="1" x14ac:dyDescent="0.3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4">
        <v>16.032</v>
      </c>
      <c r="S8160" s="2">
        <v>3</v>
      </c>
      <c r="T8160" s="2">
        <v>0.2</v>
      </c>
      <c r="U8160" s="4">
        <v>5.6111999999999993</v>
      </c>
    </row>
    <row r="8161" spans="1:21" ht="15.75" customHeight="1" x14ac:dyDescent="0.3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4">
        <v>199.75</v>
      </c>
      <c r="S8161" s="2">
        <v>5</v>
      </c>
      <c r="T8161" s="2">
        <v>0</v>
      </c>
      <c r="U8161" s="4">
        <v>87.890000000000015</v>
      </c>
    </row>
    <row r="8162" spans="1:21" ht="15.75" customHeight="1" x14ac:dyDescent="0.3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4">
        <v>227.96</v>
      </c>
      <c r="S8162" s="2">
        <v>2</v>
      </c>
      <c r="T8162" s="2">
        <v>0</v>
      </c>
      <c r="U8162" s="4">
        <v>36.473600000000005</v>
      </c>
    </row>
    <row r="8163" spans="1:21" ht="15.75" customHeight="1" x14ac:dyDescent="0.3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4">
        <v>293.52</v>
      </c>
      <c r="S8163" s="2">
        <v>6</v>
      </c>
      <c r="T8163" s="2">
        <v>0</v>
      </c>
      <c r="U8163" s="4">
        <v>76.315200000000004</v>
      </c>
    </row>
    <row r="8164" spans="1:21" ht="15.75" customHeight="1" x14ac:dyDescent="0.3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4">
        <v>307.98</v>
      </c>
      <c r="S8164" s="2">
        <v>2</v>
      </c>
      <c r="T8164" s="2">
        <v>0</v>
      </c>
      <c r="U8164" s="4">
        <v>89.314199999999971</v>
      </c>
    </row>
    <row r="8165" spans="1:21" ht="15.75" customHeight="1" x14ac:dyDescent="0.3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4">
        <v>96.960000000000008</v>
      </c>
      <c r="S8165" s="2">
        <v>6</v>
      </c>
      <c r="T8165" s="2">
        <v>0</v>
      </c>
      <c r="U8165" s="4">
        <v>33.935999999999993</v>
      </c>
    </row>
    <row r="8166" spans="1:21" ht="15.75" customHeight="1" x14ac:dyDescent="0.3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4">
        <v>117.48800000000001</v>
      </c>
      <c r="S8166" s="2">
        <v>7</v>
      </c>
      <c r="T8166" s="2">
        <v>0.2</v>
      </c>
      <c r="U8166" s="4">
        <v>41.120799999999988</v>
      </c>
    </row>
    <row r="8167" spans="1:21" ht="15.75" customHeight="1" x14ac:dyDescent="0.3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4">
        <v>11.952000000000002</v>
      </c>
      <c r="S8167" s="2">
        <v>3</v>
      </c>
      <c r="T8167" s="2">
        <v>0.2</v>
      </c>
      <c r="U8167" s="4">
        <v>4.1832000000000003</v>
      </c>
    </row>
    <row r="8168" spans="1:21" ht="15.75" customHeight="1" x14ac:dyDescent="0.3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4">
        <v>512.49900000000002</v>
      </c>
      <c r="S8168" s="2">
        <v>3</v>
      </c>
      <c r="T8168" s="2">
        <v>0.15</v>
      </c>
      <c r="U8168" s="4">
        <v>-30.147000000000048</v>
      </c>
    </row>
    <row r="8169" spans="1:21" ht="15.75" customHeight="1" x14ac:dyDescent="0.3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4">
        <v>863.12800000000004</v>
      </c>
      <c r="S8169" s="2">
        <v>7</v>
      </c>
      <c r="T8169" s="2">
        <v>0.2</v>
      </c>
      <c r="U8169" s="4">
        <v>-32.367300000000085</v>
      </c>
    </row>
    <row r="8170" spans="1:21" ht="15.75" customHeight="1" x14ac:dyDescent="0.3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4">
        <v>2036.8600000000001</v>
      </c>
      <c r="S8170" s="2">
        <v>7</v>
      </c>
      <c r="T8170" s="2">
        <v>0</v>
      </c>
      <c r="U8170" s="4">
        <v>366.63479999999993</v>
      </c>
    </row>
    <row r="8171" spans="1:21" ht="15.75" customHeight="1" x14ac:dyDescent="0.3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4">
        <v>449.56800000000004</v>
      </c>
      <c r="S8171" s="2">
        <v>2</v>
      </c>
      <c r="T8171" s="2">
        <v>0.2</v>
      </c>
      <c r="U8171" s="4">
        <v>-73.054800000000071</v>
      </c>
    </row>
    <row r="8172" spans="1:21" ht="15.75" customHeight="1" x14ac:dyDescent="0.3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4">
        <v>108.96000000000001</v>
      </c>
      <c r="S8172" s="2">
        <v>3</v>
      </c>
      <c r="T8172" s="2">
        <v>0</v>
      </c>
      <c r="U8172" s="4">
        <v>32.687999999999988</v>
      </c>
    </row>
    <row r="8173" spans="1:21" ht="15.75" customHeight="1" x14ac:dyDescent="0.3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4">
        <v>264.18</v>
      </c>
      <c r="S8173" s="2">
        <v>7</v>
      </c>
      <c r="T8173" s="2">
        <v>0</v>
      </c>
      <c r="U8173" s="4">
        <v>68.686800000000005</v>
      </c>
    </row>
    <row r="8174" spans="1:21" ht="15.75" customHeight="1" x14ac:dyDescent="0.3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4">
        <v>2.88</v>
      </c>
      <c r="S8174" s="2">
        <v>1</v>
      </c>
      <c r="T8174" s="2">
        <v>0</v>
      </c>
      <c r="U8174" s="4">
        <v>1.4112</v>
      </c>
    </row>
    <row r="8175" spans="1:21" ht="15.75" customHeight="1" x14ac:dyDescent="0.3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4">
        <v>41.904000000000003</v>
      </c>
      <c r="S8175" s="2">
        <v>6</v>
      </c>
      <c r="T8175" s="2">
        <v>0.2</v>
      </c>
      <c r="U8175" s="4">
        <v>14.142599999999996</v>
      </c>
    </row>
    <row r="8176" spans="1:21" ht="15.75" customHeight="1" x14ac:dyDescent="0.3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4">
        <v>23.92</v>
      </c>
      <c r="S8176" s="2">
        <v>4</v>
      </c>
      <c r="T8176" s="2">
        <v>0</v>
      </c>
      <c r="U8176" s="4">
        <v>4.066399999999998</v>
      </c>
    </row>
    <row r="8177" spans="1:21" ht="15.75" customHeight="1" x14ac:dyDescent="0.3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4">
        <v>156.512</v>
      </c>
      <c r="S8177" s="2">
        <v>4</v>
      </c>
      <c r="T8177" s="2">
        <v>0.2</v>
      </c>
      <c r="U8177" s="4">
        <v>52.822799999999987</v>
      </c>
    </row>
    <row r="8178" spans="1:21" ht="15.75" customHeight="1" x14ac:dyDescent="0.3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4">
        <v>128.34</v>
      </c>
      <c r="S8178" s="2">
        <v>6</v>
      </c>
      <c r="T8178" s="2">
        <v>0</v>
      </c>
      <c r="U8178" s="4">
        <v>37.218599999999995</v>
      </c>
    </row>
    <row r="8179" spans="1:21" ht="15.75" customHeight="1" x14ac:dyDescent="0.3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4">
        <v>474.95</v>
      </c>
      <c r="S8179" s="2">
        <v>5</v>
      </c>
      <c r="T8179" s="2">
        <v>0</v>
      </c>
      <c r="U8179" s="4">
        <v>142.48499999999993</v>
      </c>
    </row>
    <row r="8180" spans="1:21" ht="15.75" customHeight="1" x14ac:dyDescent="0.3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4">
        <v>999.98</v>
      </c>
      <c r="S8180" s="2">
        <v>2</v>
      </c>
      <c r="T8180" s="2">
        <v>0</v>
      </c>
      <c r="U8180" s="4">
        <v>449.99099999999999</v>
      </c>
    </row>
    <row r="8181" spans="1:21" ht="15.75" customHeight="1" x14ac:dyDescent="0.3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4">
        <v>277.5</v>
      </c>
      <c r="S8181" s="2">
        <v>4</v>
      </c>
      <c r="T8181" s="2">
        <v>0.5</v>
      </c>
      <c r="U8181" s="4">
        <v>-188.7</v>
      </c>
    </row>
    <row r="8182" spans="1:21" ht="15.75" customHeight="1" x14ac:dyDescent="0.3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4">
        <v>1252.704</v>
      </c>
      <c r="S8182" s="2">
        <v>8</v>
      </c>
      <c r="T8182" s="2">
        <v>0.4</v>
      </c>
      <c r="U8182" s="4">
        <v>-480.20320000000027</v>
      </c>
    </row>
    <row r="8183" spans="1:21" ht="15.75" customHeight="1" x14ac:dyDescent="0.3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4">
        <v>110.97</v>
      </c>
      <c r="S8183" s="2">
        <v>5</v>
      </c>
      <c r="T8183" s="2">
        <v>0.4</v>
      </c>
      <c r="U8183" s="4">
        <v>-24.043499999999995</v>
      </c>
    </row>
    <row r="8184" spans="1:21" ht="15.75" customHeight="1" x14ac:dyDescent="0.3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4">
        <v>22.608000000000001</v>
      </c>
      <c r="S8184" s="2">
        <v>3</v>
      </c>
      <c r="T8184" s="2">
        <v>0.6</v>
      </c>
      <c r="U8184" s="4">
        <v>-10.173599999999997</v>
      </c>
    </row>
    <row r="8185" spans="1:21" ht="15.75" customHeight="1" x14ac:dyDescent="0.3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4">
        <v>1.8920000000000003</v>
      </c>
      <c r="S8185" s="2">
        <v>1</v>
      </c>
      <c r="T8185" s="2">
        <v>0.6</v>
      </c>
      <c r="U8185" s="4">
        <v>-0.99329999999999963</v>
      </c>
    </row>
    <row r="8186" spans="1:21" ht="15.75" customHeight="1" x14ac:dyDescent="0.3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4">
        <v>63.311999999999998</v>
      </c>
      <c r="S8186" s="2">
        <v>3</v>
      </c>
      <c r="T8186" s="2">
        <v>0.2</v>
      </c>
      <c r="U8186" s="4">
        <v>20.576399999999996</v>
      </c>
    </row>
    <row r="8187" spans="1:21" ht="15.75" customHeight="1" x14ac:dyDescent="0.3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4">
        <v>7.8239999999999998</v>
      </c>
      <c r="S8187" s="2">
        <v>1</v>
      </c>
      <c r="T8187" s="2">
        <v>0.2</v>
      </c>
      <c r="U8187" s="4">
        <v>2.9339999999999997</v>
      </c>
    </row>
    <row r="8188" spans="1:21" ht="15.75" customHeight="1" x14ac:dyDescent="0.3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4">
        <v>170.072</v>
      </c>
      <c r="S8188" s="2">
        <v>4</v>
      </c>
      <c r="T8188" s="2">
        <v>0.3</v>
      </c>
      <c r="U8188" s="4">
        <v>-12.147999999999996</v>
      </c>
    </row>
    <row r="8189" spans="1:21" ht="15.75" customHeight="1" x14ac:dyDescent="0.3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4">
        <v>62.820000000000007</v>
      </c>
      <c r="S8189" s="2">
        <v>9</v>
      </c>
      <c r="T8189" s="2">
        <v>0</v>
      </c>
      <c r="U8189" s="4">
        <v>29.525400000000001</v>
      </c>
    </row>
    <row r="8190" spans="1:21" ht="15.75" customHeight="1" x14ac:dyDescent="0.3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4">
        <v>19.440000000000001</v>
      </c>
      <c r="S8190" s="2">
        <v>3</v>
      </c>
      <c r="T8190" s="2">
        <v>0</v>
      </c>
      <c r="U8190" s="4">
        <v>9.3312000000000008</v>
      </c>
    </row>
    <row r="8191" spans="1:21" ht="15.75" customHeight="1" x14ac:dyDescent="0.3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4">
        <v>7.38</v>
      </c>
      <c r="S8191" s="2">
        <v>1</v>
      </c>
      <c r="T8191" s="2">
        <v>0</v>
      </c>
      <c r="U8191" s="4">
        <v>3.6162000000000001</v>
      </c>
    </row>
    <row r="8192" spans="1:21" ht="15.75" customHeight="1" x14ac:dyDescent="0.3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4">
        <v>38.880000000000003</v>
      </c>
      <c r="S8192" s="2">
        <v>6</v>
      </c>
      <c r="T8192" s="2">
        <v>0</v>
      </c>
      <c r="U8192" s="4">
        <v>18.662400000000002</v>
      </c>
    </row>
    <row r="8193" spans="1:21" ht="15.75" customHeight="1" x14ac:dyDescent="0.3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4">
        <v>187.76</v>
      </c>
      <c r="S8193" s="2">
        <v>4</v>
      </c>
      <c r="T8193" s="2">
        <v>0</v>
      </c>
      <c r="U8193" s="4">
        <v>76.9816</v>
      </c>
    </row>
    <row r="8194" spans="1:21" ht="15.75" customHeight="1" x14ac:dyDescent="0.3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4">
        <v>6.0480000000000009</v>
      </c>
      <c r="S8194" s="2">
        <v>7</v>
      </c>
      <c r="T8194" s="2">
        <v>0.7</v>
      </c>
      <c r="U8194" s="4">
        <v>-4.2336000000000009</v>
      </c>
    </row>
    <row r="8195" spans="1:21" ht="15.75" customHeight="1" x14ac:dyDescent="0.3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4">
        <v>98.352000000000004</v>
      </c>
      <c r="S8195" s="2">
        <v>3</v>
      </c>
      <c r="T8195" s="2">
        <v>0.2</v>
      </c>
      <c r="U8195" s="4">
        <v>9.8351999999999933</v>
      </c>
    </row>
    <row r="8196" spans="1:21" ht="15.75" customHeight="1" x14ac:dyDescent="0.3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4">
        <v>335.74400000000003</v>
      </c>
      <c r="S8196" s="2">
        <v>2</v>
      </c>
      <c r="T8196" s="2">
        <v>0.2</v>
      </c>
      <c r="U8196" s="4">
        <v>25.180800000000005</v>
      </c>
    </row>
    <row r="8197" spans="1:21" ht="15.75" customHeight="1" x14ac:dyDescent="0.3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4">
        <v>8.9600000000000009</v>
      </c>
      <c r="S8197" s="2">
        <v>2</v>
      </c>
      <c r="T8197" s="2">
        <v>0</v>
      </c>
      <c r="U8197" s="4">
        <v>4.3904000000000005</v>
      </c>
    </row>
    <row r="8198" spans="1:21" ht="15.75" customHeight="1" x14ac:dyDescent="0.3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4">
        <v>89.567999999999998</v>
      </c>
      <c r="S8198" s="2">
        <v>4</v>
      </c>
      <c r="T8198" s="2">
        <v>0.2</v>
      </c>
      <c r="U8198" s="4">
        <v>-1.119600000000009</v>
      </c>
    </row>
    <row r="8199" spans="1:21" ht="15.75" customHeight="1" x14ac:dyDescent="0.3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4">
        <v>71.959999999999994</v>
      </c>
      <c r="S8199" s="2">
        <v>5</v>
      </c>
      <c r="T8199" s="2">
        <v>0.2</v>
      </c>
      <c r="U8199" s="4">
        <v>7.1960000000000015</v>
      </c>
    </row>
    <row r="8200" spans="1:21" ht="15.75" customHeight="1" x14ac:dyDescent="0.3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4">
        <v>15.552000000000003</v>
      </c>
      <c r="S8200" s="2">
        <v>3</v>
      </c>
      <c r="T8200" s="2">
        <v>0.2</v>
      </c>
      <c r="U8200" s="4">
        <v>5.4432</v>
      </c>
    </row>
    <row r="8201" spans="1:21" ht="15.75" customHeight="1" x14ac:dyDescent="0.3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4">
        <v>10.429999999999996</v>
      </c>
      <c r="S8201" s="2">
        <v>5</v>
      </c>
      <c r="T8201" s="2">
        <v>0.8</v>
      </c>
      <c r="U8201" s="4">
        <v>-18.252500000000001</v>
      </c>
    </row>
    <row r="8202" spans="1:21" ht="15.75" customHeight="1" x14ac:dyDescent="0.3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4">
        <v>72.784000000000006</v>
      </c>
      <c r="S8202" s="2">
        <v>1</v>
      </c>
      <c r="T8202" s="2">
        <v>0.2</v>
      </c>
      <c r="U8202" s="4">
        <v>-18.196000000000002</v>
      </c>
    </row>
    <row r="8203" spans="1:21" ht="15.75" customHeight="1" x14ac:dyDescent="0.3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4">
        <v>67.150000000000006</v>
      </c>
      <c r="S8203" s="2">
        <v>5</v>
      </c>
      <c r="T8203" s="2">
        <v>0</v>
      </c>
      <c r="U8203" s="4">
        <v>16.787500000000001</v>
      </c>
    </row>
    <row r="8204" spans="1:21" ht="15.75" customHeight="1" x14ac:dyDescent="0.3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4">
        <v>549.98</v>
      </c>
      <c r="S8204" s="2">
        <v>2</v>
      </c>
      <c r="T8204" s="2">
        <v>0</v>
      </c>
      <c r="U8204" s="4">
        <v>142.9948</v>
      </c>
    </row>
    <row r="8205" spans="1:21" ht="15.75" customHeight="1" x14ac:dyDescent="0.3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4">
        <v>11.82</v>
      </c>
      <c r="S8205" s="2">
        <v>3</v>
      </c>
      <c r="T8205" s="2">
        <v>0</v>
      </c>
      <c r="U8205" s="4">
        <v>4.7279999999999998</v>
      </c>
    </row>
    <row r="8206" spans="1:21" ht="15.75" customHeight="1" x14ac:dyDescent="0.3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4">
        <v>4643.8</v>
      </c>
      <c r="S8206" s="2">
        <v>4</v>
      </c>
      <c r="T8206" s="2">
        <v>0</v>
      </c>
      <c r="U8206" s="4">
        <v>2229.0239999999999</v>
      </c>
    </row>
    <row r="8207" spans="1:21" ht="15.75" customHeight="1" x14ac:dyDescent="0.3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4">
        <v>577.76400000000001</v>
      </c>
      <c r="S8207" s="2">
        <v>2</v>
      </c>
      <c r="T8207" s="2">
        <v>0.1</v>
      </c>
      <c r="U8207" s="4">
        <v>115.5528</v>
      </c>
    </row>
    <row r="8208" spans="1:21" ht="15.75" customHeight="1" x14ac:dyDescent="0.3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4">
        <v>191.5155</v>
      </c>
      <c r="S8208" s="2">
        <v>1</v>
      </c>
      <c r="T8208" s="2">
        <v>0.45</v>
      </c>
      <c r="U8208" s="4">
        <v>-76.606200000000001</v>
      </c>
    </row>
    <row r="8209" spans="1:21" ht="15.75" customHeight="1" x14ac:dyDescent="0.3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4">
        <v>2.6240000000000001</v>
      </c>
      <c r="S8209" s="2">
        <v>1</v>
      </c>
      <c r="T8209" s="2">
        <v>0.2</v>
      </c>
      <c r="U8209" s="4">
        <v>0.42639999999999978</v>
      </c>
    </row>
    <row r="8210" spans="1:21" ht="15.75" customHeight="1" x14ac:dyDescent="0.3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4">
        <v>1369.7640000000001</v>
      </c>
      <c r="S8210" s="2">
        <v>6</v>
      </c>
      <c r="T8210" s="2">
        <v>0.7</v>
      </c>
      <c r="U8210" s="4">
        <v>-913.17599999999993</v>
      </c>
    </row>
    <row r="8211" spans="1:21" ht="15.75" customHeight="1" x14ac:dyDescent="0.3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4">
        <v>294.36799999999999</v>
      </c>
      <c r="S8211" s="2">
        <v>4</v>
      </c>
      <c r="T8211" s="2">
        <v>0.2</v>
      </c>
      <c r="U8211" s="4">
        <v>-58.873600000000025</v>
      </c>
    </row>
    <row r="8212" spans="1:21" ht="15.75" customHeight="1" x14ac:dyDescent="0.3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4">
        <v>81.567999999999998</v>
      </c>
      <c r="S8212" s="2">
        <v>2</v>
      </c>
      <c r="T8212" s="2">
        <v>0.2</v>
      </c>
      <c r="U8212" s="4">
        <v>7.1372000000000035</v>
      </c>
    </row>
    <row r="8213" spans="1:21" ht="15.75" customHeight="1" x14ac:dyDescent="0.3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4">
        <v>44.460000000000008</v>
      </c>
      <c r="S8213" s="2">
        <v>5</v>
      </c>
      <c r="T8213" s="2">
        <v>0.6</v>
      </c>
      <c r="U8213" s="4">
        <v>-17.783999999999992</v>
      </c>
    </row>
    <row r="8214" spans="1:21" ht="15.75" customHeight="1" x14ac:dyDescent="0.3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4">
        <v>314.08800000000002</v>
      </c>
      <c r="S8214" s="2">
        <v>3</v>
      </c>
      <c r="T8214" s="2">
        <v>0.2</v>
      </c>
      <c r="U8214" s="4">
        <v>19.630499999999998</v>
      </c>
    </row>
    <row r="8215" spans="1:21" ht="15.75" customHeight="1" x14ac:dyDescent="0.3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4">
        <v>6.3360000000000012</v>
      </c>
      <c r="S8215" s="2">
        <v>4</v>
      </c>
      <c r="T8215" s="2">
        <v>0.7</v>
      </c>
      <c r="U8215" s="4">
        <v>-4.6463999999999981</v>
      </c>
    </row>
    <row r="8216" spans="1:21" ht="15.75" customHeight="1" x14ac:dyDescent="0.3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4">
        <v>10.48</v>
      </c>
      <c r="S8216" s="2">
        <v>1</v>
      </c>
      <c r="T8216" s="2">
        <v>0.2</v>
      </c>
      <c r="U8216" s="4">
        <v>3.7989999999999995</v>
      </c>
    </row>
    <row r="8217" spans="1:21" ht="15.75" customHeight="1" x14ac:dyDescent="0.3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4">
        <v>2.4690000000000003</v>
      </c>
      <c r="S8217" s="2">
        <v>1</v>
      </c>
      <c r="T8217" s="2">
        <v>0.7</v>
      </c>
      <c r="U8217" s="4">
        <v>-1.8106</v>
      </c>
    </row>
    <row r="8218" spans="1:21" ht="15.75" customHeight="1" x14ac:dyDescent="0.3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4">
        <v>3.2640000000000007</v>
      </c>
      <c r="S8218" s="2">
        <v>2</v>
      </c>
      <c r="T8218" s="2">
        <v>0.7</v>
      </c>
      <c r="U8218" s="4">
        <v>-2.2847999999999997</v>
      </c>
    </row>
    <row r="8219" spans="1:21" ht="15.75" customHeight="1" x14ac:dyDescent="0.3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4">
        <v>4.3440000000000003</v>
      </c>
      <c r="S8219" s="2">
        <v>3</v>
      </c>
      <c r="T8219" s="2">
        <v>0.2</v>
      </c>
      <c r="U8219" s="4">
        <v>0.86879999999999979</v>
      </c>
    </row>
    <row r="8220" spans="1:21" ht="15.75" customHeight="1" x14ac:dyDescent="0.3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4">
        <v>31.776000000000003</v>
      </c>
      <c r="S8220" s="2">
        <v>3</v>
      </c>
      <c r="T8220" s="2">
        <v>0.6</v>
      </c>
      <c r="U8220" s="4">
        <v>-19.065600000000007</v>
      </c>
    </row>
    <row r="8221" spans="1:21" ht="15.75" customHeight="1" x14ac:dyDescent="0.3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4">
        <v>4.9280000000000008</v>
      </c>
      <c r="S8221" s="2">
        <v>2</v>
      </c>
      <c r="T8221" s="2">
        <v>0.2</v>
      </c>
      <c r="U8221" s="4">
        <v>1.7247999999999997</v>
      </c>
    </row>
    <row r="8222" spans="1:21" ht="15.75" customHeight="1" x14ac:dyDescent="0.3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4">
        <v>1.7879999999999996</v>
      </c>
      <c r="S8222" s="2">
        <v>3</v>
      </c>
      <c r="T8222" s="2">
        <v>0.8</v>
      </c>
      <c r="U8222" s="4">
        <v>-3.0396000000000001</v>
      </c>
    </row>
    <row r="8223" spans="1:21" ht="15.75" customHeight="1" x14ac:dyDescent="0.3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4">
        <v>15.072000000000001</v>
      </c>
      <c r="S8223" s="2">
        <v>4</v>
      </c>
      <c r="T8223" s="2">
        <v>0.2</v>
      </c>
      <c r="U8223" s="4">
        <v>-3.7680000000000002</v>
      </c>
    </row>
    <row r="8224" spans="1:21" ht="15.75" customHeight="1" x14ac:dyDescent="0.3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4">
        <v>12.624000000000001</v>
      </c>
      <c r="S8224" s="2">
        <v>2</v>
      </c>
      <c r="T8224" s="2">
        <v>0.2</v>
      </c>
      <c r="U8224" s="4">
        <v>-2.5248000000000022</v>
      </c>
    </row>
    <row r="8225" spans="1:21" ht="15.75" customHeight="1" x14ac:dyDescent="0.3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4">
        <v>185.88</v>
      </c>
      <c r="S8225" s="2">
        <v>6</v>
      </c>
      <c r="T8225" s="2">
        <v>0</v>
      </c>
      <c r="U8225" s="4">
        <v>83.645999999999987</v>
      </c>
    </row>
    <row r="8226" spans="1:21" ht="15.75" customHeight="1" x14ac:dyDescent="0.3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4">
        <v>12.96</v>
      </c>
      <c r="S8226" s="2">
        <v>2</v>
      </c>
      <c r="T8226" s="2">
        <v>0</v>
      </c>
      <c r="U8226" s="4">
        <v>6.2208000000000006</v>
      </c>
    </row>
    <row r="8227" spans="1:21" ht="15.75" customHeight="1" x14ac:dyDescent="0.3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4">
        <v>189.7</v>
      </c>
      <c r="S8227" s="2">
        <v>10</v>
      </c>
      <c r="T8227" s="2">
        <v>0</v>
      </c>
      <c r="U8227" s="4">
        <v>91.055999999999983</v>
      </c>
    </row>
    <row r="8228" spans="1:21" ht="15.75" customHeight="1" x14ac:dyDescent="0.3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4">
        <v>40.99</v>
      </c>
      <c r="S8228" s="2">
        <v>1</v>
      </c>
      <c r="T8228" s="2">
        <v>0</v>
      </c>
      <c r="U8228" s="4">
        <v>20.085100000000001</v>
      </c>
    </row>
    <row r="8229" spans="1:21" ht="15.75" customHeight="1" x14ac:dyDescent="0.3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4">
        <v>82.64</v>
      </c>
      <c r="S8229" s="2">
        <v>2</v>
      </c>
      <c r="T8229" s="2">
        <v>0</v>
      </c>
      <c r="U8229" s="4">
        <v>7.4376000000000033</v>
      </c>
    </row>
    <row r="8230" spans="1:21" ht="15.75" customHeight="1" x14ac:dyDescent="0.3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4">
        <v>31.02</v>
      </c>
      <c r="S8230" s="2">
        <v>2</v>
      </c>
      <c r="T8230" s="2">
        <v>0</v>
      </c>
      <c r="U8230" s="4">
        <v>8.0652000000000008</v>
      </c>
    </row>
    <row r="8231" spans="1:21" ht="15.75" customHeight="1" x14ac:dyDescent="0.3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4">
        <v>89.97</v>
      </c>
      <c r="S8231" s="2">
        <v>3</v>
      </c>
      <c r="T8231" s="2">
        <v>0</v>
      </c>
      <c r="U8231" s="4">
        <v>37.787400000000005</v>
      </c>
    </row>
    <row r="8232" spans="1:21" ht="15.75" customHeight="1" x14ac:dyDescent="0.3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4">
        <v>35.97</v>
      </c>
      <c r="S8232" s="2">
        <v>3</v>
      </c>
      <c r="T8232" s="2">
        <v>0</v>
      </c>
      <c r="U8232" s="4">
        <v>9.7118999999999982</v>
      </c>
    </row>
    <row r="8233" spans="1:21" ht="15.75" customHeight="1" x14ac:dyDescent="0.3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4">
        <v>1266.8599999999999</v>
      </c>
      <c r="S8233" s="2">
        <v>7</v>
      </c>
      <c r="T8233" s="2">
        <v>0</v>
      </c>
      <c r="U8233" s="4">
        <v>291.37779999999987</v>
      </c>
    </row>
    <row r="8234" spans="1:21" ht="15.75" customHeight="1" x14ac:dyDescent="0.3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4">
        <v>169.45</v>
      </c>
      <c r="S8234" s="2">
        <v>5</v>
      </c>
      <c r="T8234" s="2">
        <v>0</v>
      </c>
      <c r="U8234" s="4">
        <v>42.362499999999997</v>
      </c>
    </row>
    <row r="8235" spans="1:21" ht="15.75" customHeight="1" x14ac:dyDescent="0.3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4">
        <v>40.68</v>
      </c>
      <c r="S8235" s="2">
        <v>2</v>
      </c>
      <c r="T8235" s="2">
        <v>0</v>
      </c>
      <c r="U8235" s="4">
        <v>0.40679999999999694</v>
      </c>
    </row>
    <row r="8236" spans="1:21" ht="15.75" customHeight="1" x14ac:dyDescent="0.3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4">
        <v>3.3280000000000003</v>
      </c>
      <c r="S8236" s="2">
        <v>2</v>
      </c>
      <c r="T8236" s="2">
        <v>0.2</v>
      </c>
      <c r="U8236" s="4">
        <v>0.4159999999999997</v>
      </c>
    </row>
    <row r="8237" spans="1:21" ht="15.75" customHeight="1" x14ac:dyDescent="0.3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4">
        <v>933.26200000000006</v>
      </c>
      <c r="S8237" s="2">
        <v>4</v>
      </c>
      <c r="T8237" s="2">
        <v>0.45</v>
      </c>
      <c r="U8237" s="4">
        <v>-458.14679999999998</v>
      </c>
    </row>
    <row r="8238" spans="1:21" ht="15.75" customHeight="1" x14ac:dyDescent="0.3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4">
        <v>2803.92</v>
      </c>
      <c r="S8238" s="2">
        <v>5</v>
      </c>
      <c r="T8238" s="2">
        <v>0.2</v>
      </c>
      <c r="U8238" s="4">
        <v>0</v>
      </c>
    </row>
    <row r="8239" spans="1:21" ht="15.75" customHeight="1" x14ac:dyDescent="0.3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4">
        <v>4.7679999999999998</v>
      </c>
      <c r="S8239" s="2">
        <v>2</v>
      </c>
      <c r="T8239" s="2">
        <v>0.2</v>
      </c>
      <c r="U8239" s="4">
        <v>-0.7748000000000006</v>
      </c>
    </row>
    <row r="8240" spans="1:21" ht="15.75" customHeight="1" x14ac:dyDescent="0.3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4">
        <v>6.6720000000000006</v>
      </c>
      <c r="S8240" s="2">
        <v>1</v>
      </c>
      <c r="T8240" s="2">
        <v>0.2</v>
      </c>
      <c r="U8240" s="4">
        <v>2.5019999999999998</v>
      </c>
    </row>
    <row r="8241" spans="1:21" ht="15.75" customHeight="1" x14ac:dyDescent="0.3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4">
        <v>4.4479999999999995</v>
      </c>
      <c r="S8241" s="2">
        <v>2</v>
      </c>
      <c r="T8241" s="2">
        <v>0.2</v>
      </c>
      <c r="U8241" s="4">
        <v>1.1119999999999999</v>
      </c>
    </row>
    <row r="8242" spans="1:21" ht="15.75" customHeight="1" x14ac:dyDescent="0.3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4">
        <v>43.936000000000007</v>
      </c>
      <c r="S8242" s="2">
        <v>4</v>
      </c>
      <c r="T8242" s="2">
        <v>0.2</v>
      </c>
      <c r="U8242" s="4">
        <v>6.0411999999999964</v>
      </c>
    </row>
    <row r="8243" spans="1:21" ht="15.75" customHeight="1" x14ac:dyDescent="0.3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4">
        <v>23.744</v>
      </c>
      <c r="S8243" s="2">
        <v>2</v>
      </c>
      <c r="T8243" s="2">
        <v>0.2</v>
      </c>
      <c r="U8243" s="4">
        <v>8.3103999999999996</v>
      </c>
    </row>
    <row r="8244" spans="1:21" ht="15.75" customHeight="1" x14ac:dyDescent="0.3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4">
        <v>357</v>
      </c>
      <c r="S8244" s="2">
        <v>3</v>
      </c>
      <c r="T8244" s="2">
        <v>0</v>
      </c>
      <c r="U8244" s="4">
        <v>57.120000000000019</v>
      </c>
    </row>
    <row r="8245" spans="1:21" ht="15.75" customHeight="1" x14ac:dyDescent="0.3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4">
        <v>806.33600000000001</v>
      </c>
      <c r="S8245" s="2">
        <v>8</v>
      </c>
      <c r="T8245" s="2">
        <v>0.2</v>
      </c>
      <c r="U8245" s="4">
        <v>50.396000000000015</v>
      </c>
    </row>
    <row r="8246" spans="1:21" ht="15.75" customHeight="1" x14ac:dyDescent="0.3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4">
        <v>85.44</v>
      </c>
      <c r="S8246" s="2">
        <v>3</v>
      </c>
      <c r="T8246" s="2">
        <v>0</v>
      </c>
      <c r="U8246" s="4">
        <v>31.612800000000004</v>
      </c>
    </row>
    <row r="8247" spans="1:21" ht="15.75" customHeight="1" x14ac:dyDescent="0.3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4">
        <v>344.90999999999997</v>
      </c>
      <c r="S8247" s="2">
        <v>3</v>
      </c>
      <c r="T8247" s="2">
        <v>0</v>
      </c>
      <c r="U8247" s="4">
        <v>10.347300000000004</v>
      </c>
    </row>
    <row r="8248" spans="1:21" ht="15.75" customHeight="1" x14ac:dyDescent="0.3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4">
        <v>70.969999999999985</v>
      </c>
      <c r="S8248" s="2">
        <v>5</v>
      </c>
      <c r="T8248" s="2">
        <v>0.8</v>
      </c>
      <c r="U8248" s="4">
        <v>-191.619</v>
      </c>
    </row>
    <row r="8249" spans="1:21" ht="15.75" customHeight="1" x14ac:dyDescent="0.3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4">
        <v>36.783999999999999</v>
      </c>
      <c r="S8249" s="2">
        <v>2</v>
      </c>
      <c r="T8249" s="2">
        <v>0.2</v>
      </c>
      <c r="U8249" s="4">
        <v>3.6784000000000017</v>
      </c>
    </row>
    <row r="8250" spans="1:21" ht="15.75" customHeight="1" x14ac:dyDescent="0.3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4">
        <v>743.98799999999994</v>
      </c>
      <c r="S8250" s="2">
        <v>2</v>
      </c>
      <c r="T8250" s="2">
        <v>0.4</v>
      </c>
      <c r="U8250" s="4">
        <v>-123.9980000000001</v>
      </c>
    </row>
    <row r="8251" spans="1:21" ht="15.75" customHeight="1" x14ac:dyDescent="0.3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4">
        <v>11.211999999999998</v>
      </c>
      <c r="S8251" s="2">
        <v>2</v>
      </c>
      <c r="T8251" s="2">
        <v>0.8</v>
      </c>
      <c r="U8251" s="4">
        <v>-16.818000000000005</v>
      </c>
    </row>
    <row r="8252" spans="1:21" ht="15.75" customHeight="1" x14ac:dyDescent="0.3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4">
        <v>4.7119999999999997</v>
      </c>
      <c r="S8252" s="2">
        <v>2</v>
      </c>
      <c r="T8252" s="2">
        <v>0.6</v>
      </c>
      <c r="U8252" s="4">
        <v>-1.8847999999999994</v>
      </c>
    </row>
    <row r="8253" spans="1:21" ht="15.75" customHeight="1" x14ac:dyDescent="0.3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4">
        <v>180.97999999999996</v>
      </c>
      <c r="S8253" s="2">
        <v>5</v>
      </c>
      <c r="T8253" s="2">
        <v>0.8</v>
      </c>
      <c r="U8253" s="4">
        <v>-470.548</v>
      </c>
    </row>
    <row r="8254" spans="1:21" ht="15.75" customHeight="1" x14ac:dyDescent="0.3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4">
        <v>60.415999999999997</v>
      </c>
      <c r="S8254" s="2">
        <v>2</v>
      </c>
      <c r="T8254" s="2">
        <v>0.2</v>
      </c>
      <c r="U8254" s="4">
        <v>6.0416000000000025</v>
      </c>
    </row>
    <row r="8255" spans="1:21" ht="15.75" customHeight="1" x14ac:dyDescent="0.3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4">
        <v>299.99</v>
      </c>
      <c r="S8255" s="2">
        <v>1</v>
      </c>
      <c r="T8255" s="2">
        <v>0</v>
      </c>
      <c r="U8255" s="4">
        <v>89.996999999999986</v>
      </c>
    </row>
    <row r="8256" spans="1:21" ht="15.75" customHeight="1" x14ac:dyDescent="0.3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4">
        <v>192.16</v>
      </c>
      <c r="S8256" s="2">
        <v>4</v>
      </c>
      <c r="T8256" s="2">
        <v>0</v>
      </c>
      <c r="U8256" s="4">
        <v>92.236799999999988</v>
      </c>
    </row>
    <row r="8257" spans="1:21" ht="15.75" customHeight="1" x14ac:dyDescent="0.3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4">
        <v>242.624</v>
      </c>
      <c r="S8257" s="2">
        <v>8</v>
      </c>
      <c r="T8257" s="2">
        <v>0.2</v>
      </c>
      <c r="U8257" s="4">
        <v>27.295199999999973</v>
      </c>
    </row>
    <row r="8258" spans="1:21" ht="15.75" customHeight="1" x14ac:dyDescent="0.3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4">
        <v>46.74</v>
      </c>
      <c r="S8258" s="2">
        <v>3</v>
      </c>
      <c r="T8258" s="2">
        <v>0</v>
      </c>
      <c r="U8258" s="4">
        <v>11.684999999999999</v>
      </c>
    </row>
    <row r="8259" spans="1:21" ht="15.75" customHeight="1" x14ac:dyDescent="0.3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4">
        <v>174.95000000000002</v>
      </c>
      <c r="S8259" s="2">
        <v>5</v>
      </c>
      <c r="T8259" s="2">
        <v>0</v>
      </c>
      <c r="U8259" s="4">
        <v>12.246500000000005</v>
      </c>
    </row>
    <row r="8260" spans="1:21" ht="15.75" customHeight="1" x14ac:dyDescent="0.3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4">
        <v>100.70400000000001</v>
      </c>
      <c r="S8260" s="2">
        <v>6</v>
      </c>
      <c r="T8260" s="2">
        <v>0.2</v>
      </c>
      <c r="U8260" s="4">
        <v>37.763999999999996</v>
      </c>
    </row>
    <row r="8261" spans="1:21" ht="15.75" customHeight="1" x14ac:dyDescent="0.3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4">
        <v>368.91</v>
      </c>
      <c r="S8261" s="2">
        <v>9</v>
      </c>
      <c r="T8261" s="2">
        <v>0</v>
      </c>
      <c r="U8261" s="4">
        <v>180.76590000000002</v>
      </c>
    </row>
    <row r="8262" spans="1:21" ht="15.75" customHeight="1" x14ac:dyDescent="0.3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4">
        <v>8.02</v>
      </c>
      <c r="S8262" s="2">
        <v>1</v>
      </c>
      <c r="T8262" s="2">
        <v>0</v>
      </c>
      <c r="U8262" s="4">
        <v>3.7693999999999992</v>
      </c>
    </row>
    <row r="8263" spans="1:21" ht="15.75" customHeight="1" x14ac:dyDescent="0.3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4">
        <v>171.04</v>
      </c>
      <c r="S8263" s="2">
        <v>4</v>
      </c>
      <c r="T8263" s="2">
        <v>0</v>
      </c>
      <c r="U8263" s="4">
        <v>44.470399999999998</v>
      </c>
    </row>
    <row r="8264" spans="1:21" ht="15.75" customHeight="1" x14ac:dyDescent="0.3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4">
        <v>19.440000000000001</v>
      </c>
      <c r="S8264" s="2">
        <v>3</v>
      </c>
      <c r="T8264" s="2">
        <v>0</v>
      </c>
      <c r="U8264" s="4">
        <v>9.3312000000000008</v>
      </c>
    </row>
    <row r="8265" spans="1:21" ht="15.75" customHeight="1" x14ac:dyDescent="0.3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4">
        <v>13.092000000000002</v>
      </c>
      <c r="S8265" s="2">
        <v>4</v>
      </c>
      <c r="T8265" s="2">
        <v>0.7</v>
      </c>
      <c r="U8265" s="4">
        <v>-10.037199999999999</v>
      </c>
    </row>
    <row r="8266" spans="1:21" ht="15.75" customHeight="1" x14ac:dyDescent="0.3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4">
        <v>122.94</v>
      </c>
      <c r="S8266" s="2">
        <v>3</v>
      </c>
      <c r="T8266" s="2">
        <v>0</v>
      </c>
      <c r="U8266" s="4">
        <v>30.734999999999992</v>
      </c>
    </row>
    <row r="8267" spans="1:21" ht="15.75" customHeight="1" x14ac:dyDescent="0.3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4">
        <v>35.448</v>
      </c>
      <c r="S8267" s="2">
        <v>7</v>
      </c>
      <c r="T8267" s="2">
        <v>0.2</v>
      </c>
      <c r="U8267" s="4">
        <v>12.8499</v>
      </c>
    </row>
    <row r="8268" spans="1:21" ht="15.75" customHeight="1" x14ac:dyDescent="0.3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4">
        <v>19.98</v>
      </c>
      <c r="S8268" s="2">
        <v>2</v>
      </c>
      <c r="T8268" s="2">
        <v>0</v>
      </c>
      <c r="U8268" s="4">
        <v>5.1948000000000008</v>
      </c>
    </row>
    <row r="8269" spans="1:21" ht="15.75" customHeight="1" x14ac:dyDescent="0.3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4">
        <v>69.375</v>
      </c>
      <c r="S8269" s="2">
        <v>1</v>
      </c>
      <c r="T8269" s="2">
        <v>0.5</v>
      </c>
      <c r="U8269" s="4">
        <v>-47.174999999999997</v>
      </c>
    </row>
    <row r="8270" spans="1:21" ht="15.75" customHeight="1" x14ac:dyDescent="0.3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4">
        <v>31.680000000000003</v>
      </c>
      <c r="S8270" s="2">
        <v>4</v>
      </c>
      <c r="T8270" s="2">
        <v>0.2</v>
      </c>
      <c r="U8270" s="4">
        <v>2.7719999999999994</v>
      </c>
    </row>
    <row r="8271" spans="1:21" ht="15.75" customHeight="1" x14ac:dyDescent="0.3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4">
        <v>2003.1680000000001</v>
      </c>
      <c r="S8271" s="2">
        <v>4</v>
      </c>
      <c r="T8271" s="2">
        <v>0.2</v>
      </c>
      <c r="U8271" s="4">
        <v>250.39599999999984</v>
      </c>
    </row>
    <row r="8272" spans="1:21" ht="15.75" customHeight="1" x14ac:dyDescent="0.3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4">
        <v>9.3439999999999994</v>
      </c>
      <c r="S8272" s="2">
        <v>2</v>
      </c>
      <c r="T8272" s="2">
        <v>0.2</v>
      </c>
      <c r="U8272" s="4">
        <v>3.1535999999999995</v>
      </c>
    </row>
    <row r="8273" spans="1:21" ht="15.75" customHeight="1" x14ac:dyDescent="0.3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4">
        <v>2563.056</v>
      </c>
      <c r="S8273" s="2">
        <v>8</v>
      </c>
      <c r="T8273" s="2">
        <v>0.1</v>
      </c>
      <c r="U8273" s="4">
        <v>313.26239999999967</v>
      </c>
    </row>
    <row r="8274" spans="1:21" ht="15.75" customHeight="1" x14ac:dyDescent="0.3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4">
        <v>387.13600000000002</v>
      </c>
      <c r="S8274" s="2">
        <v>4</v>
      </c>
      <c r="T8274" s="2">
        <v>0.2</v>
      </c>
      <c r="U8274" s="4">
        <v>4.8391999999999911</v>
      </c>
    </row>
    <row r="8275" spans="1:21" ht="15.75" customHeight="1" x14ac:dyDescent="0.3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4">
        <v>3.4240000000000004</v>
      </c>
      <c r="S8275" s="2">
        <v>1</v>
      </c>
      <c r="T8275" s="2">
        <v>0.2</v>
      </c>
      <c r="U8275" s="4">
        <v>0.29960000000000009</v>
      </c>
    </row>
    <row r="8276" spans="1:21" ht="15.75" customHeight="1" x14ac:dyDescent="0.3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4">
        <v>1085.42</v>
      </c>
      <c r="S8276" s="2">
        <v>7</v>
      </c>
      <c r="T8276" s="2">
        <v>0</v>
      </c>
      <c r="U8276" s="4">
        <v>282.20920000000001</v>
      </c>
    </row>
    <row r="8277" spans="1:21" ht="15.75" customHeight="1" x14ac:dyDescent="0.3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4">
        <v>43.056000000000004</v>
      </c>
      <c r="S8277" s="2">
        <v>9</v>
      </c>
      <c r="T8277" s="2">
        <v>0.2</v>
      </c>
      <c r="U8277" s="4">
        <v>15.607799999999999</v>
      </c>
    </row>
    <row r="8278" spans="1:21" ht="15.75" customHeight="1" x14ac:dyDescent="0.3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4">
        <v>3.762</v>
      </c>
      <c r="S8278" s="2">
        <v>3</v>
      </c>
      <c r="T8278" s="2">
        <v>0.7</v>
      </c>
      <c r="U8278" s="4">
        <v>-2.758799999999999</v>
      </c>
    </row>
    <row r="8279" spans="1:21" ht="15.75" customHeight="1" x14ac:dyDescent="0.3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4">
        <v>34.860000000000007</v>
      </c>
      <c r="S8279" s="2">
        <v>2</v>
      </c>
      <c r="T8279" s="2">
        <v>0.7</v>
      </c>
      <c r="U8279" s="4">
        <v>-26.726000000000006</v>
      </c>
    </row>
    <row r="8280" spans="1:21" ht="15.75" customHeight="1" x14ac:dyDescent="0.3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4">
        <v>432.45600000000002</v>
      </c>
      <c r="S8280" s="2">
        <v>3</v>
      </c>
      <c r="T8280" s="2">
        <v>0.2</v>
      </c>
      <c r="U8280" s="4">
        <v>32.434200000000004</v>
      </c>
    </row>
    <row r="8281" spans="1:21" ht="15.75" customHeight="1" x14ac:dyDescent="0.3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4">
        <v>675.06000000000006</v>
      </c>
      <c r="S8281" s="2">
        <v>3</v>
      </c>
      <c r="T8281" s="2">
        <v>0</v>
      </c>
      <c r="U8281" s="4">
        <v>87.757800000000003</v>
      </c>
    </row>
    <row r="8282" spans="1:21" ht="15.75" customHeight="1" x14ac:dyDescent="0.3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4">
        <v>65.231999999999999</v>
      </c>
      <c r="S8282" s="2">
        <v>3</v>
      </c>
      <c r="T8282" s="2">
        <v>0.2</v>
      </c>
      <c r="U8282" s="4">
        <v>22.015799999999999</v>
      </c>
    </row>
    <row r="8283" spans="1:21" ht="15.75" customHeight="1" x14ac:dyDescent="0.3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4">
        <v>207</v>
      </c>
      <c r="S8283" s="2">
        <v>3</v>
      </c>
      <c r="T8283" s="2">
        <v>0.2</v>
      </c>
      <c r="U8283" s="4">
        <v>25.874999999999972</v>
      </c>
    </row>
    <row r="8284" spans="1:21" ht="15.75" customHeight="1" x14ac:dyDescent="0.3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4">
        <v>600.53</v>
      </c>
      <c r="S8284" s="2">
        <v>2</v>
      </c>
      <c r="T8284" s="2">
        <v>0.3</v>
      </c>
      <c r="U8284" s="4">
        <v>137.26399999999995</v>
      </c>
    </row>
    <row r="8285" spans="1:21" ht="15.75" customHeight="1" x14ac:dyDescent="0.3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4">
        <v>59.903999999999996</v>
      </c>
      <c r="S8285" s="2">
        <v>2</v>
      </c>
      <c r="T8285" s="2">
        <v>0.2</v>
      </c>
      <c r="U8285" s="4">
        <v>14.227200000000003</v>
      </c>
    </row>
    <row r="8286" spans="1:21" ht="15.75" customHeight="1" x14ac:dyDescent="0.3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4">
        <v>637.44000000000005</v>
      </c>
      <c r="S8286" s="2">
        <v>8</v>
      </c>
      <c r="T8286" s="2">
        <v>0.2</v>
      </c>
      <c r="U8286" s="4">
        <v>135.45599999999996</v>
      </c>
    </row>
    <row r="8287" spans="1:21" ht="15.75" customHeight="1" x14ac:dyDescent="0.3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4">
        <v>51.756000000000007</v>
      </c>
      <c r="S8287" s="2">
        <v>3</v>
      </c>
      <c r="T8287" s="2">
        <v>0.6</v>
      </c>
      <c r="U8287" s="4">
        <v>-33.641399999999997</v>
      </c>
    </row>
    <row r="8288" spans="1:21" ht="15.75" customHeight="1" x14ac:dyDescent="0.3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4">
        <v>31.104000000000006</v>
      </c>
      <c r="S8288" s="2">
        <v>6</v>
      </c>
      <c r="T8288" s="2">
        <v>0.2</v>
      </c>
      <c r="U8288" s="4">
        <v>10.8864</v>
      </c>
    </row>
    <row r="8289" spans="1:21" ht="15.75" customHeight="1" x14ac:dyDescent="0.3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4">
        <v>47.96</v>
      </c>
      <c r="S8289" s="2">
        <v>5</v>
      </c>
      <c r="T8289" s="2">
        <v>0.2</v>
      </c>
      <c r="U8289" s="4">
        <v>4.196499999999995</v>
      </c>
    </row>
    <row r="8290" spans="1:21" ht="15.75" customHeight="1" x14ac:dyDescent="0.3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4">
        <v>158.928</v>
      </c>
      <c r="S8290" s="2">
        <v>7</v>
      </c>
      <c r="T8290" s="2">
        <v>0.2</v>
      </c>
      <c r="U8290" s="4">
        <v>41.718599999999995</v>
      </c>
    </row>
    <row r="8291" spans="1:21" ht="15.75" customHeight="1" x14ac:dyDescent="0.3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4">
        <v>211.24799999999999</v>
      </c>
      <c r="S8291" s="2">
        <v>6</v>
      </c>
      <c r="T8291" s="2">
        <v>0.2</v>
      </c>
      <c r="U8291" s="4">
        <v>15.843599999999995</v>
      </c>
    </row>
    <row r="8292" spans="1:21" ht="15.75" customHeight="1" x14ac:dyDescent="0.3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4">
        <v>5.5520000000000005</v>
      </c>
      <c r="S8292" s="2">
        <v>2</v>
      </c>
      <c r="T8292" s="2">
        <v>0.2</v>
      </c>
      <c r="U8292" s="4">
        <v>-1.0410000000000006</v>
      </c>
    </row>
    <row r="8293" spans="1:21" ht="15.75" customHeight="1" x14ac:dyDescent="0.3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4">
        <v>2.952</v>
      </c>
      <c r="S8293" s="2">
        <v>1</v>
      </c>
      <c r="T8293" s="2">
        <v>0.2</v>
      </c>
      <c r="U8293" s="4">
        <v>0.99629999999999996</v>
      </c>
    </row>
    <row r="8294" spans="1:21" ht="15.75" customHeight="1" x14ac:dyDescent="0.3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4">
        <v>10.332000000000003</v>
      </c>
      <c r="S8294" s="2">
        <v>3</v>
      </c>
      <c r="T8294" s="2">
        <v>0.7</v>
      </c>
      <c r="U8294" s="4">
        <v>-7.5767999999999986</v>
      </c>
    </row>
    <row r="8295" spans="1:21" ht="15.75" customHeight="1" x14ac:dyDescent="0.3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4">
        <v>18.368000000000002</v>
      </c>
      <c r="S8295" s="2">
        <v>4</v>
      </c>
      <c r="T8295" s="2">
        <v>0.2</v>
      </c>
      <c r="U8295" s="4">
        <v>5.9695999999999998</v>
      </c>
    </row>
    <row r="8296" spans="1:21" ht="15.75" customHeight="1" x14ac:dyDescent="0.3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4">
        <v>299.89999999999998</v>
      </c>
      <c r="S8296" s="2">
        <v>2</v>
      </c>
      <c r="T8296" s="2">
        <v>0</v>
      </c>
      <c r="U8296" s="4">
        <v>74.974999999999994</v>
      </c>
    </row>
    <row r="8297" spans="1:21" ht="15.75" customHeight="1" x14ac:dyDescent="0.3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4">
        <v>26.55</v>
      </c>
      <c r="S8297" s="2">
        <v>9</v>
      </c>
      <c r="T8297" s="2">
        <v>0</v>
      </c>
      <c r="U8297" s="4">
        <v>12.744</v>
      </c>
    </row>
    <row r="8298" spans="1:21" ht="15.75" customHeight="1" x14ac:dyDescent="0.3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4">
        <v>111.98</v>
      </c>
      <c r="S8298" s="2">
        <v>2</v>
      </c>
      <c r="T8298" s="2">
        <v>0</v>
      </c>
      <c r="U8298" s="4">
        <v>26.875200000000007</v>
      </c>
    </row>
    <row r="8299" spans="1:21" ht="15.75" customHeight="1" x14ac:dyDescent="0.3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4">
        <v>4.9280000000000008</v>
      </c>
      <c r="S8299" s="2">
        <v>2</v>
      </c>
      <c r="T8299" s="2">
        <v>0.2</v>
      </c>
      <c r="U8299" s="4">
        <v>0.73919999999999941</v>
      </c>
    </row>
    <row r="8300" spans="1:21" ht="15.75" customHeight="1" x14ac:dyDescent="0.3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4">
        <v>11.784000000000001</v>
      </c>
      <c r="S8300" s="2">
        <v>3</v>
      </c>
      <c r="T8300" s="2">
        <v>0.2</v>
      </c>
      <c r="U8300" s="4">
        <v>4.2716999999999992</v>
      </c>
    </row>
    <row r="8301" spans="1:21" ht="15.75" customHeight="1" x14ac:dyDescent="0.3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4">
        <v>7.98</v>
      </c>
      <c r="S8301" s="2">
        <v>3</v>
      </c>
      <c r="T8301" s="2">
        <v>0</v>
      </c>
      <c r="U8301" s="4">
        <v>2.0747999999999998</v>
      </c>
    </row>
    <row r="8302" spans="1:21" ht="15.75" customHeight="1" x14ac:dyDescent="0.3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4">
        <v>180.96</v>
      </c>
      <c r="S8302" s="2">
        <v>2</v>
      </c>
      <c r="T8302" s="2">
        <v>0</v>
      </c>
      <c r="U8302" s="4">
        <v>81.432000000000002</v>
      </c>
    </row>
    <row r="8303" spans="1:21" ht="15.75" customHeight="1" x14ac:dyDescent="0.3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4">
        <v>1649.95</v>
      </c>
      <c r="S8303" s="2">
        <v>5</v>
      </c>
      <c r="T8303" s="2">
        <v>0</v>
      </c>
      <c r="U8303" s="4">
        <v>659.98</v>
      </c>
    </row>
    <row r="8304" spans="1:21" ht="15.75" customHeight="1" x14ac:dyDescent="0.3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4">
        <v>362.35199999999998</v>
      </c>
      <c r="S8304" s="2">
        <v>3</v>
      </c>
      <c r="T8304" s="2">
        <v>0.2</v>
      </c>
      <c r="U8304" s="4">
        <v>45.293999999999954</v>
      </c>
    </row>
    <row r="8305" spans="1:21" ht="15.75" customHeight="1" x14ac:dyDescent="0.3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4">
        <v>73.584000000000003</v>
      </c>
      <c r="S8305" s="2">
        <v>2</v>
      </c>
      <c r="T8305" s="2">
        <v>0.2</v>
      </c>
      <c r="U8305" s="4">
        <v>8.2781999999999982</v>
      </c>
    </row>
    <row r="8306" spans="1:21" ht="15.75" customHeight="1" x14ac:dyDescent="0.3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4">
        <v>486.36800000000005</v>
      </c>
      <c r="S8306" s="2">
        <v>4</v>
      </c>
      <c r="T8306" s="2">
        <v>0.2</v>
      </c>
      <c r="U8306" s="4">
        <v>36.477600000000024</v>
      </c>
    </row>
    <row r="8307" spans="1:21" ht="15.75" customHeight="1" x14ac:dyDescent="0.3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4">
        <v>32.400000000000006</v>
      </c>
      <c r="S8307" s="2">
        <v>5</v>
      </c>
      <c r="T8307" s="2">
        <v>0</v>
      </c>
      <c r="U8307" s="4">
        <v>15.552000000000001</v>
      </c>
    </row>
    <row r="8308" spans="1:21" ht="15.75" customHeight="1" x14ac:dyDescent="0.3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4">
        <v>41.86</v>
      </c>
      <c r="S8308" s="2">
        <v>7</v>
      </c>
      <c r="T8308" s="2">
        <v>0</v>
      </c>
      <c r="U8308" s="4">
        <v>19.255600000000001</v>
      </c>
    </row>
    <row r="8309" spans="1:21" ht="15.75" customHeight="1" x14ac:dyDescent="0.3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4">
        <v>77.56</v>
      </c>
      <c r="S8309" s="2">
        <v>2</v>
      </c>
      <c r="T8309" s="2">
        <v>0</v>
      </c>
      <c r="U8309" s="4">
        <v>35.677599999999998</v>
      </c>
    </row>
    <row r="8310" spans="1:21" ht="15.75" customHeight="1" x14ac:dyDescent="0.3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4">
        <v>37.17</v>
      </c>
      <c r="S8310" s="2">
        <v>9</v>
      </c>
      <c r="T8310" s="2">
        <v>0</v>
      </c>
      <c r="U8310" s="4">
        <v>11.151</v>
      </c>
    </row>
    <row r="8311" spans="1:21" ht="15.75" customHeight="1" x14ac:dyDescent="0.3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4">
        <v>137.352</v>
      </c>
      <c r="S8311" s="2">
        <v>3</v>
      </c>
      <c r="T8311" s="2">
        <v>0.2</v>
      </c>
      <c r="U8311" s="4">
        <v>8.5844999999999914</v>
      </c>
    </row>
    <row r="8312" spans="1:21" ht="15.75" customHeight="1" x14ac:dyDescent="0.3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4">
        <v>376.50899999999996</v>
      </c>
      <c r="S8312" s="2">
        <v>3</v>
      </c>
      <c r="T8312" s="2">
        <v>0.3</v>
      </c>
      <c r="U8312" s="4">
        <v>-43.029600000000045</v>
      </c>
    </row>
    <row r="8313" spans="1:21" ht="15.75" customHeight="1" x14ac:dyDescent="0.3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4">
        <v>62.72</v>
      </c>
      <c r="S8313" s="2">
        <v>4</v>
      </c>
      <c r="T8313" s="2">
        <v>0</v>
      </c>
      <c r="U8313" s="4">
        <v>24.460799999999999</v>
      </c>
    </row>
    <row r="8314" spans="1:21" ht="15.75" customHeight="1" x14ac:dyDescent="0.3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4">
        <v>2939.9300000000003</v>
      </c>
      <c r="S8314" s="2">
        <v>7</v>
      </c>
      <c r="T8314" s="2">
        <v>0</v>
      </c>
      <c r="U8314" s="4">
        <v>764.38180000000011</v>
      </c>
    </row>
    <row r="8315" spans="1:21" ht="15.75" customHeight="1" x14ac:dyDescent="0.3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4">
        <v>512.35799999999995</v>
      </c>
      <c r="S8315" s="2">
        <v>3</v>
      </c>
      <c r="T8315" s="2">
        <v>0.3</v>
      </c>
      <c r="U8315" s="4">
        <v>-14.638799999999947</v>
      </c>
    </row>
    <row r="8316" spans="1:21" ht="15.75" customHeight="1" x14ac:dyDescent="0.3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4">
        <v>3.4880000000000004</v>
      </c>
      <c r="S8316" s="2">
        <v>2</v>
      </c>
      <c r="T8316" s="2">
        <v>0.2</v>
      </c>
      <c r="U8316" s="4">
        <v>0.56679999999999997</v>
      </c>
    </row>
    <row r="8317" spans="1:21" ht="15.75" customHeight="1" x14ac:dyDescent="0.3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4">
        <v>22.288</v>
      </c>
      <c r="S8317" s="2">
        <v>7</v>
      </c>
      <c r="T8317" s="2">
        <v>0.2</v>
      </c>
      <c r="U8317" s="4">
        <v>3.9003999999999985</v>
      </c>
    </row>
    <row r="8318" spans="1:21" ht="15.75" customHeight="1" x14ac:dyDescent="0.3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4">
        <v>16.032</v>
      </c>
      <c r="S8318" s="2">
        <v>3</v>
      </c>
      <c r="T8318" s="2">
        <v>0.2</v>
      </c>
      <c r="U8318" s="4">
        <v>5.6111999999999993</v>
      </c>
    </row>
    <row r="8319" spans="1:21" ht="15.75" customHeight="1" x14ac:dyDescent="0.3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4">
        <v>1.752</v>
      </c>
      <c r="S8319" s="2">
        <v>1</v>
      </c>
      <c r="T8319" s="2">
        <v>0.2</v>
      </c>
      <c r="U8319" s="4">
        <v>0.15329999999999994</v>
      </c>
    </row>
    <row r="8320" spans="1:21" ht="15.75" customHeight="1" x14ac:dyDescent="0.3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4">
        <v>20.992000000000001</v>
      </c>
      <c r="S8320" s="2">
        <v>8</v>
      </c>
      <c r="T8320" s="2">
        <v>0.2</v>
      </c>
      <c r="U8320" s="4">
        <v>2.3615999999999966</v>
      </c>
    </row>
    <row r="8321" spans="1:21" ht="15.75" customHeight="1" x14ac:dyDescent="0.3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4">
        <v>11.21</v>
      </c>
      <c r="S8321" s="2">
        <v>1</v>
      </c>
      <c r="T8321" s="2">
        <v>0</v>
      </c>
      <c r="U8321" s="4">
        <v>3.3629999999999995</v>
      </c>
    </row>
    <row r="8322" spans="1:21" ht="15.75" customHeight="1" x14ac:dyDescent="0.3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4">
        <v>45.04</v>
      </c>
      <c r="S8322" s="2">
        <v>2</v>
      </c>
      <c r="T8322" s="2">
        <v>0.2</v>
      </c>
      <c r="U8322" s="4">
        <v>4.5040000000000031</v>
      </c>
    </row>
    <row r="8323" spans="1:21" ht="15.75" customHeight="1" x14ac:dyDescent="0.3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4">
        <v>15.623999999999997</v>
      </c>
      <c r="S8323" s="2">
        <v>2</v>
      </c>
      <c r="T8323" s="2">
        <v>0.8</v>
      </c>
      <c r="U8323" s="4">
        <v>-24.998400000000011</v>
      </c>
    </row>
    <row r="8324" spans="1:21" ht="15.75" customHeight="1" x14ac:dyDescent="0.3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4">
        <v>8.74</v>
      </c>
      <c r="S8324" s="2">
        <v>2</v>
      </c>
      <c r="T8324" s="2">
        <v>0</v>
      </c>
      <c r="U8324" s="4">
        <v>2.2724000000000002</v>
      </c>
    </row>
    <row r="8325" spans="1:21" ht="15.75" customHeight="1" x14ac:dyDescent="0.3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4">
        <v>44.75</v>
      </c>
      <c r="S8325" s="2">
        <v>5</v>
      </c>
      <c r="T8325" s="2">
        <v>0</v>
      </c>
      <c r="U8325" s="4">
        <v>20.584999999999994</v>
      </c>
    </row>
    <row r="8326" spans="1:21" ht="15.75" customHeight="1" x14ac:dyDescent="0.3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4">
        <v>61.68</v>
      </c>
      <c r="S8326" s="2">
        <v>5</v>
      </c>
      <c r="T8326" s="2">
        <v>0.2</v>
      </c>
      <c r="U8326" s="4">
        <v>5.3970000000000073</v>
      </c>
    </row>
    <row r="8327" spans="1:21" ht="15.75" customHeight="1" x14ac:dyDescent="0.3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4">
        <v>158.376</v>
      </c>
      <c r="S8327" s="2">
        <v>3</v>
      </c>
      <c r="T8327" s="2">
        <v>0.2</v>
      </c>
      <c r="U8327" s="4">
        <v>13.857900000000008</v>
      </c>
    </row>
    <row r="8328" spans="1:21" ht="15.75" customHeight="1" x14ac:dyDescent="0.3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4">
        <v>2.8639999999999994</v>
      </c>
      <c r="S8328" s="2">
        <v>4</v>
      </c>
      <c r="T8328" s="2">
        <v>0.8</v>
      </c>
      <c r="U8328" s="4">
        <v>-4.5824000000000016</v>
      </c>
    </row>
    <row r="8329" spans="1:21" ht="15.75" customHeight="1" x14ac:dyDescent="0.3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4">
        <v>94.191999999999979</v>
      </c>
      <c r="S8329" s="2">
        <v>7</v>
      </c>
      <c r="T8329" s="2">
        <v>0.8</v>
      </c>
      <c r="U8329" s="4">
        <v>-164.83600000000007</v>
      </c>
    </row>
    <row r="8330" spans="1:21" ht="15.75" customHeight="1" x14ac:dyDescent="0.3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4">
        <v>143.69999999999999</v>
      </c>
      <c r="S8330" s="2">
        <v>3</v>
      </c>
      <c r="T8330" s="2">
        <v>0</v>
      </c>
      <c r="U8330" s="4">
        <v>68.975999999999999</v>
      </c>
    </row>
    <row r="8331" spans="1:21" ht="15.75" customHeight="1" x14ac:dyDescent="0.3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4">
        <v>6.48</v>
      </c>
      <c r="S8331" s="2">
        <v>1</v>
      </c>
      <c r="T8331" s="2">
        <v>0</v>
      </c>
      <c r="U8331" s="4">
        <v>3.1104000000000003</v>
      </c>
    </row>
    <row r="8332" spans="1:21" ht="15.75" customHeight="1" x14ac:dyDescent="0.3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4">
        <v>7.88</v>
      </c>
      <c r="S8332" s="2">
        <v>4</v>
      </c>
      <c r="T8332" s="2">
        <v>0</v>
      </c>
      <c r="U8332" s="4">
        <v>2.5215999999999994</v>
      </c>
    </row>
    <row r="8333" spans="1:21" ht="15.75" customHeight="1" x14ac:dyDescent="0.3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4">
        <v>11.21</v>
      </c>
      <c r="S8333" s="2">
        <v>1</v>
      </c>
      <c r="T8333" s="2">
        <v>0</v>
      </c>
      <c r="U8333" s="4">
        <v>3.3629999999999995</v>
      </c>
    </row>
    <row r="8334" spans="1:21" ht="15.75" customHeight="1" x14ac:dyDescent="0.3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4">
        <v>354.90000000000003</v>
      </c>
      <c r="S8334" s="2">
        <v>5</v>
      </c>
      <c r="T8334" s="2">
        <v>0</v>
      </c>
      <c r="U8334" s="4">
        <v>88.725000000000023</v>
      </c>
    </row>
    <row r="8335" spans="1:21" ht="15.75" customHeight="1" x14ac:dyDescent="0.3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4">
        <v>17.940000000000001</v>
      </c>
      <c r="S8335" s="2">
        <v>3</v>
      </c>
      <c r="T8335" s="2">
        <v>0</v>
      </c>
      <c r="U8335" s="4">
        <v>8.7906000000000013</v>
      </c>
    </row>
    <row r="8336" spans="1:21" ht="15.75" customHeight="1" x14ac:dyDescent="0.3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4">
        <v>51.8</v>
      </c>
      <c r="S8336" s="2">
        <v>4</v>
      </c>
      <c r="T8336" s="2">
        <v>0</v>
      </c>
      <c r="U8336" s="4">
        <v>23.309999999999995</v>
      </c>
    </row>
    <row r="8337" spans="1:21" ht="15.75" customHeight="1" x14ac:dyDescent="0.3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4">
        <v>299.52</v>
      </c>
      <c r="S8337" s="2">
        <v>9</v>
      </c>
      <c r="T8337" s="2">
        <v>0</v>
      </c>
      <c r="U8337" s="4">
        <v>149.76</v>
      </c>
    </row>
    <row r="8338" spans="1:21" ht="15.75" customHeight="1" x14ac:dyDescent="0.3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4">
        <v>7.7</v>
      </c>
      <c r="S8338" s="2">
        <v>2</v>
      </c>
      <c r="T8338" s="2">
        <v>0</v>
      </c>
      <c r="U8338" s="4">
        <v>3.157</v>
      </c>
    </row>
    <row r="8339" spans="1:21" ht="15.75" customHeight="1" x14ac:dyDescent="0.3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4">
        <v>23.92</v>
      </c>
      <c r="S8339" s="2">
        <v>4</v>
      </c>
      <c r="T8339" s="2">
        <v>0</v>
      </c>
      <c r="U8339" s="4">
        <v>11.720800000000001</v>
      </c>
    </row>
    <row r="8340" spans="1:21" ht="15.75" customHeight="1" x14ac:dyDescent="0.3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4">
        <v>498</v>
      </c>
      <c r="S8340" s="2">
        <v>5</v>
      </c>
      <c r="T8340" s="2">
        <v>0</v>
      </c>
      <c r="U8340" s="4">
        <v>184.26</v>
      </c>
    </row>
    <row r="8341" spans="1:21" ht="15.75" customHeight="1" x14ac:dyDescent="0.3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4">
        <v>436.70400000000006</v>
      </c>
      <c r="S8341" s="2">
        <v>6</v>
      </c>
      <c r="T8341" s="2">
        <v>0.2</v>
      </c>
      <c r="U8341" s="4">
        <v>-38.211600000000033</v>
      </c>
    </row>
    <row r="8342" spans="1:21" ht="15.75" customHeight="1" x14ac:dyDescent="0.3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4">
        <v>32.400000000000006</v>
      </c>
      <c r="S8342" s="2">
        <v>5</v>
      </c>
      <c r="T8342" s="2">
        <v>0</v>
      </c>
      <c r="U8342" s="4">
        <v>15.552000000000001</v>
      </c>
    </row>
    <row r="8343" spans="1:21" ht="15.75" customHeight="1" x14ac:dyDescent="0.3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4">
        <v>61.44</v>
      </c>
      <c r="S8343" s="2">
        <v>3</v>
      </c>
      <c r="T8343" s="2">
        <v>0</v>
      </c>
      <c r="U8343" s="4">
        <v>16.588799999999999</v>
      </c>
    </row>
    <row r="8344" spans="1:21" ht="15.75" customHeight="1" x14ac:dyDescent="0.3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4">
        <v>73.36</v>
      </c>
      <c r="S8344" s="2">
        <v>7</v>
      </c>
      <c r="T8344" s="2">
        <v>0</v>
      </c>
      <c r="U8344" s="4">
        <v>19.807200000000002</v>
      </c>
    </row>
    <row r="8345" spans="1:21" ht="15.75" customHeight="1" x14ac:dyDescent="0.3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4">
        <v>59.20000000000001</v>
      </c>
      <c r="S8345" s="2">
        <v>5</v>
      </c>
      <c r="T8345" s="2">
        <v>0.2</v>
      </c>
      <c r="U8345" s="4">
        <v>22.199999999999996</v>
      </c>
    </row>
    <row r="8346" spans="1:21" ht="15.75" customHeight="1" x14ac:dyDescent="0.3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4">
        <v>32.952000000000005</v>
      </c>
      <c r="S8346" s="2">
        <v>3</v>
      </c>
      <c r="T8346" s="2">
        <v>0.2</v>
      </c>
      <c r="U8346" s="4">
        <v>6.5903999999999989</v>
      </c>
    </row>
    <row r="8347" spans="1:21" ht="15.75" customHeight="1" x14ac:dyDescent="0.3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4">
        <v>218.376</v>
      </c>
      <c r="S8347" s="2">
        <v>3</v>
      </c>
      <c r="T8347" s="2">
        <v>0.2</v>
      </c>
      <c r="U8347" s="4">
        <v>-10.918799999999983</v>
      </c>
    </row>
    <row r="8348" spans="1:21" ht="15.75" customHeight="1" x14ac:dyDescent="0.3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4">
        <v>31.400000000000002</v>
      </c>
      <c r="S8348" s="2">
        <v>5</v>
      </c>
      <c r="T8348" s="2">
        <v>0</v>
      </c>
      <c r="U8348" s="4">
        <v>13.188000000000002</v>
      </c>
    </row>
    <row r="8349" spans="1:21" ht="15.75" customHeight="1" x14ac:dyDescent="0.3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4">
        <v>9.48</v>
      </c>
      <c r="S8349" s="2">
        <v>1</v>
      </c>
      <c r="T8349" s="2">
        <v>0</v>
      </c>
      <c r="U8349" s="4">
        <v>3.7920000000000007</v>
      </c>
    </row>
    <row r="8350" spans="1:21" ht="15.75" customHeight="1" x14ac:dyDescent="0.3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4">
        <v>209.5</v>
      </c>
      <c r="S8350" s="2">
        <v>10</v>
      </c>
      <c r="T8350" s="2">
        <v>0</v>
      </c>
      <c r="U8350" s="4">
        <v>58.66</v>
      </c>
    </row>
    <row r="8351" spans="1:21" ht="15.75" customHeight="1" x14ac:dyDescent="0.3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4">
        <v>24.3</v>
      </c>
      <c r="S8351" s="2">
        <v>5</v>
      </c>
      <c r="T8351" s="2">
        <v>0</v>
      </c>
      <c r="U8351" s="4">
        <v>10.449000000000002</v>
      </c>
    </row>
    <row r="8352" spans="1:21" ht="15.75" customHeight="1" x14ac:dyDescent="0.3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4">
        <v>6.48</v>
      </c>
      <c r="S8352" s="2">
        <v>1</v>
      </c>
      <c r="T8352" s="2">
        <v>0</v>
      </c>
      <c r="U8352" s="4">
        <v>3.1104000000000003</v>
      </c>
    </row>
    <row r="8353" spans="1:21" ht="15.75" customHeight="1" x14ac:dyDescent="0.3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4">
        <v>32.448</v>
      </c>
      <c r="S8353" s="2">
        <v>2</v>
      </c>
      <c r="T8353" s="2">
        <v>0.2</v>
      </c>
      <c r="U8353" s="4">
        <v>7.3008000000000006</v>
      </c>
    </row>
    <row r="8354" spans="1:21" ht="15.75" customHeight="1" x14ac:dyDescent="0.3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4">
        <v>26.388000000000002</v>
      </c>
      <c r="S8354" s="2">
        <v>4</v>
      </c>
      <c r="T8354" s="2">
        <v>0.7</v>
      </c>
      <c r="U8354" s="4">
        <v>-17.591999999999992</v>
      </c>
    </row>
    <row r="8355" spans="1:21" ht="15.75" customHeight="1" x14ac:dyDescent="0.3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4">
        <v>373.46999999999991</v>
      </c>
      <c r="S8355" s="2">
        <v>5</v>
      </c>
      <c r="T8355" s="2">
        <v>0.4</v>
      </c>
      <c r="U8355" s="4">
        <v>-112.041</v>
      </c>
    </row>
    <row r="8356" spans="1:21" ht="15.75" customHeight="1" x14ac:dyDescent="0.3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4">
        <v>64.2</v>
      </c>
      <c r="S8356" s="2">
        <v>5</v>
      </c>
      <c r="T8356" s="2">
        <v>0.7</v>
      </c>
      <c r="U8356" s="4">
        <v>-44.94</v>
      </c>
    </row>
    <row r="8357" spans="1:21" ht="15.75" customHeight="1" x14ac:dyDescent="0.3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4">
        <v>8</v>
      </c>
      <c r="S8357" s="2">
        <v>2</v>
      </c>
      <c r="T8357" s="2">
        <v>0.2</v>
      </c>
      <c r="U8357" s="4">
        <v>2.8</v>
      </c>
    </row>
    <row r="8358" spans="1:21" ht="15.75" customHeight="1" x14ac:dyDescent="0.3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4">
        <v>186.54</v>
      </c>
      <c r="S8358" s="2">
        <v>3</v>
      </c>
      <c r="T8358" s="2">
        <v>0</v>
      </c>
      <c r="U8358" s="4">
        <v>41.038800000000002</v>
      </c>
    </row>
    <row r="8359" spans="1:21" ht="15.75" customHeight="1" x14ac:dyDescent="0.3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4">
        <v>87.08</v>
      </c>
      <c r="S8359" s="2">
        <v>7</v>
      </c>
      <c r="T8359" s="2">
        <v>0</v>
      </c>
      <c r="U8359" s="4">
        <v>24.382400000000001</v>
      </c>
    </row>
    <row r="8360" spans="1:21" ht="15.75" customHeight="1" x14ac:dyDescent="0.3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4">
        <v>105.584</v>
      </c>
      <c r="S8360" s="2">
        <v>2</v>
      </c>
      <c r="T8360" s="2">
        <v>0.2</v>
      </c>
      <c r="U8360" s="4">
        <v>9.2386000000000053</v>
      </c>
    </row>
    <row r="8361" spans="1:21" ht="15.75" customHeight="1" x14ac:dyDescent="0.3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4">
        <v>217.44</v>
      </c>
      <c r="S8361" s="2">
        <v>6</v>
      </c>
      <c r="T8361" s="2">
        <v>0</v>
      </c>
      <c r="U8361" s="4">
        <v>91.32480000000001</v>
      </c>
    </row>
    <row r="8362" spans="1:21" ht="15.75" customHeight="1" x14ac:dyDescent="0.3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4">
        <v>31.744</v>
      </c>
      <c r="S8362" s="2">
        <v>2</v>
      </c>
      <c r="T8362" s="2">
        <v>0.2</v>
      </c>
      <c r="U8362" s="4">
        <v>3.9679999999999964</v>
      </c>
    </row>
    <row r="8363" spans="1:21" ht="15.75" customHeight="1" x14ac:dyDescent="0.3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4">
        <v>5.4319999999999986</v>
      </c>
      <c r="S8363" s="2">
        <v>2</v>
      </c>
      <c r="T8363" s="2">
        <v>0.8</v>
      </c>
      <c r="U8363" s="4">
        <v>-13.580000000000002</v>
      </c>
    </row>
    <row r="8364" spans="1:21" ht="15.75" customHeight="1" x14ac:dyDescent="0.3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4">
        <v>913.43000000000006</v>
      </c>
      <c r="S8364" s="2">
        <v>5</v>
      </c>
      <c r="T8364" s="2">
        <v>0.3</v>
      </c>
      <c r="U8364" s="4">
        <v>-169.63700000000009</v>
      </c>
    </row>
    <row r="8365" spans="1:21" ht="15.75" customHeight="1" x14ac:dyDescent="0.3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4">
        <v>372.14400000000001</v>
      </c>
      <c r="S8365" s="2">
        <v>3</v>
      </c>
      <c r="T8365" s="2">
        <v>0.2</v>
      </c>
      <c r="U8365" s="4">
        <v>27.910800000000009</v>
      </c>
    </row>
    <row r="8366" spans="1:21" ht="15.75" customHeight="1" x14ac:dyDescent="0.3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4">
        <v>751.98400000000004</v>
      </c>
      <c r="S8366" s="2">
        <v>2</v>
      </c>
      <c r="T8366" s="2">
        <v>0.2</v>
      </c>
      <c r="U8366" s="4">
        <v>84.598199999999878</v>
      </c>
    </row>
    <row r="8367" spans="1:21" ht="15.75" customHeight="1" x14ac:dyDescent="0.3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4">
        <v>604.76800000000003</v>
      </c>
      <c r="S8367" s="2">
        <v>4</v>
      </c>
      <c r="T8367" s="2">
        <v>0.2</v>
      </c>
      <c r="U8367" s="4">
        <v>60.476800000000026</v>
      </c>
    </row>
    <row r="8368" spans="1:21" ht="15.75" customHeight="1" x14ac:dyDescent="0.3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4">
        <v>27.36</v>
      </c>
      <c r="S8368" s="2">
        <v>4</v>
      </c>
      <c r="T8368" s="2">
        <v>0</v>
      </c>
      <c r="U8368" s="4">
        <v>7.3872</v>
      </c>
    </row>
    <row r="8369" spans="1:21" ht="15.75" customHeight="1" x14ac:dyDescent="0.3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4">
        <v>20.56</v>
      </c>
      <c r="S8369" s="2">
        <v>2</v>
      </c>
      <c r="T8369" s="2">
        <v>0</v>
      </c>
      <c r="U8369" s="4">
        <v>9.663199999999998</v>
      </c>
    </row>
    <row r="8370" spans="1:21" ht="15.75" customHeight="1" x14ac:dyDescent="0.3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4">
        <v>83.920000000000016</v>
      </c>
      <c r="S8370" s="2">
        <v>5</v>
      </c>
      <c r="T8370" s="2">
        <v>0.2</v>
      </c>
      <c r="U8370" s="4">
        <v>31.47</v>
      </c>
    </row>
    <row r="8371" spans="1:21" ht="15.75" customHeight="1" x14ac:dyDescent="0.3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4">
        <v>902.71199999999999</v>
      </c>
      <c r="S8371" s="2">
        <v>3</v>
      </c>
      <c r="T8371" s="2">
        <v>0.2</v>
      </c>
      <c r="U8371" s="4">
        <v>33.851700000000051</v>
      </c>
    </row>
    <row r="8372" spans="1:21" ht="15.75" customHeight="1" x14ac:dyDescent="0.3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4">
        <v>120.666</v>
      </c>
      <c r="S8372" s="2">
        <v>2</v>
      </c>
      <c r="T8372" s="2">
        <v>0.15</v>
      </c>
      <c r="U8372" s="4">
        <v>21.293999999999993</v>
      </c>
    </row>
    <row r="8373" spans="1:21" ht="15.75" customHeight="1" x14ac:dyDescent="0.3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4">
        <v>4.9839999999999991</v>
      </c>
      <c r="S8373" s="2">
        <v>1</v>
      </c>
      <c r="T8373" s="2">
        <v>0.8</v>
      </c>
      <c r="U8373" s="4">
        <v>-8.472800000000003</v>
      </c>
    </row>
    <row r="8374" spans="1:21" ht="15.75" customHeight="1" x14ac:dyDescent="0.3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4">
        <v>82.26</v>
      </c>
      <c r="S8374" s="2">
        <v>3</v>
      </c>
      <c r="T8374" s="2">
        <v>0</v>
      </c>
      <c r="U8374" s="4">
        <v>33.726600000000005</v>
      </c>
    </row>
    <row r="8375" spans="1:21" ht="15.75" customHeight="1" x14ac:dyDescent="0.3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4">
        <v>29.74</v>
      </c>
      <c r="S8375" s="2">
        <v>1</v>
      </c>
      <c r="T8375" s="2">
        <v>0</v>
      </c>
      <c r="U8375" s="4">
        <v>4.4610000000000021</v>
      </c>
    </row>
    <row r="8376" spans="1:21" ht="15.75" customHeight="1" x14ac:dyDescent="0.3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4">
        <v>87.36</v>
      </c>
      <c r="S8376" s="2">
        <v>6</v>
      </c>
      <c r="T8376" s="2">
        <v>0</v>
      </c>
      <c r="U8376" s="4">
        <v>23.587200000000003</v>
      </c>
    </row>
    <row r="8377" spans="1:21" ht="15.75" customHeight="1" x14ac:dyDescent="0.3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4">
        <v>56.16</v>
      </c>
      <c r="S8377" s="2">
        <v>6</v>
      </c>
      <c r="T8377" s="2">
        <v>0.2</v>
      </c>
      <c r="U8377" s="4">
        <v>17.549999999999994</v>
      </c>
    </row>
    <row r="8378" spans="1:21" ht="15.75" customHeight="1" x14ac:dyDescent="0.3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4">
        <v>64.384</v>
      </c>
      <c r="S8378" s="2">
        <v>1</v>
      </c>
      <c r="T8378" s="2">
        <v>0.2</v>
      </c>
      <c r="U8378" s="4">
        <v>8.0479999999999983</v>
      </c>
    </row>
    <row r="8379" spans="1:21" ht="15.75" customHeight="1" x14ac:dyDescent="0.3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4">
        <v>64.784000000000006</v>
      </c>
      <c r="S8379" s="2">
        <v>1</v>
      </c>
      <c r="T8379" s="2">
        <v>0.2</v>
      </c>
      <c r="U8379" s="4">
        <v>-14.576399999999996</v>
      </c>
    </row>
    <row r="8380" spans="1:21" ht="15.75" customHeight="1" x14ac:dyDescent="0.3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4">
        <v>15.552000000000003</v>
      </c>
      <c r="S8380" s="2">
        <v>3</v>
      </c>
      <c r="T8380" s="2">
        <v>0.2</v>
      </c>
      <c r="U8380" s="4">
        <v>5.6375999999999999</v>
      </c>
    </row>
    <row r="8381" spans="1:21" ht="15.75" customHeight="1" x14ac:dyDescent="0.3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4">
        <v>223.88799999999998</v>
      </c>
      <c r="S8381" s="2">
        <v>7</v>
      </c>
      <c r="T8381" s="2">
        <v>0.2</v>
      </c>
      <c r="U8381" s="4">
        <v>69.964999999999975</v>
      </c>
    </row>
    <row r="8382" spans="1:21" ht="15.75" customHeight="1" x14ac:dyDescent="0.3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4">
        <v>10.896000000000001</v>
      </c>
      <c r="S8382" s="2">
        <v>3</v>
      </c>
      <c r="T8382" s="2">
        <v>0.2</v>
      </c>
      <c r="U8382" s="4">
        <v>3.4049999999999994</v>
      </c>
    </row>
    <row r="8383" spans="1:21" ht="15.75" customHeight="1" x14ac:dyDescent="0.3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4">
        <v>84.784000000000006</v>
      </c>
      <c r="S8383" s="2">
        <v>2</v>
      </c>
      <c r="T8383" s="2">
        <v>0.2</v>
      </c>
      <c r="U8383" s="4">
        <v>-20.136200000000006</v>
      </c>
    </row>
    <row r="8384" spans="1:21" ht="15.75" customHeight="1" x14ac:dyDescent="0.3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4">
        <v>241.49999999999997</v>
      </c>
      <c r="S8384" s="2">
        <v>4</v>
      </c>
      <c r="T8384" s="2">
        <v>0.3</v>
      </c>
      <c r="U8384" s="4">
        <v>0</v>
      </c>
    </row>
    <row r="8385" spans="1:21" ht="15.75" customHeight="1" x14ac:dyDescent="0.3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4">
        <v>59.97</v>
      </c>
      <c r="S8385" s="2">
        <v>3</v>
      </c>
      <c r="T8385" s="2">
        <v>0</v>
      </c>
      <c r="U8385" s="4">
        <v>14.992499999999996</v>
      </c>
    </row>
    <row r="8386" spans="1:21" ht="15.75" customHeight="1" x14ac:dyDescent="0.3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4">
        <v>13.36</v>
      </c>
      <c r="S8386" s="2">
        <v>2</v>
      </c>
      <c r="T8386" s="2">
        <v>0</v>
      </c>
      <c r="U8386" s="4">
        <v>6.4127999999999998</v>
      </c>
    </row>
    <row r="8387" spans="1:21" ht="15.75" customHeight="1" x14ac:dyDescent="0.3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4">
        <v>11.808</v>
      </c>
      <c r="S8387" s="2">
        <v>3</v>
      </c>
      <c r="T8387" s="2">
        <v>0.2</v>
      </c>
      <c r="U8387" s="4">
        <v>4.1327999999999996</v>
      </c>
    </row>
    <row r="8388" spans="1:21" ht="15.75" customHeight="1" x14ac:dyDescent="0.3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4">
        <v>16.239999999999998</v>
      </c>
      <c r="S8388" s="2">
        <v>1</v>
      </c>
      <c r="T8388" s="2">
        <v>0</v>
      </c>
      <c r="U8388" s="4">
        <v>2.4359999999999999</v>
      </c>
    </row>
    <row r="8389" spans="1:21" ht="15.75" customHeight="1" x14ac:dyDescent="0.3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4">
        <v>77.55</v>
      </c>
      <c r="S8389" s="2">
        <v>5</v>
      </c>
      <c r="T8389" s="2">
        <v>0</v>
      </c>
      <c r="U8389" s="4">
        <v>21.714000000000002</v>
      </c>
    </row>
    <row r="8390" spans="1:21" ht="15.75" customHeight="1" x14ac:dyDescent="0.3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4">
        <v>76.12</v>
      </c>
      <c r="S8390" s="2">
        <v>2</v>
      </c>
      <c r="T8390" s="2">
        <v>0</v>
      </c>
      <c r="U8390" s="4">
        <v>22.074799999999996</v>
      </c>
    </row>
    <row r="8391" spans="1:21" ht="15.75" customHeight="1" x14ac:dyDescent="0.3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4">
        <v>17.184000000000001</v>
      </c>
      <c r="S8391" s="2">
        <v>6</v>
      </c>
      <c r="T8391" s="2">
        <v>0.2</v>
      </c>
      <c r="U8391" s="4">
        <v>6.2291999999999996</v>
      </c>
    </row>
    <row r="8392" spans="1:21" ht="15.75" customHeight="1" x14ac:dyDescent="0.3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4">
        <v>11.76</v>
      </c>
      <c r="S8392" s="2">
        <v>2</v>
      </c>
      <c r="T8392" s="2">
        <v>0</v>
      </c>
      <c r="U8392" s="4">
        <v>5.7623999999999995</v>
      </c>
    </row>
    <row r="8393" spans="1:21" ht="15.75" customHeight="1" x14ac:dyDescent="0.3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4">
        <v>27.46</v>
      </c>
      <c r="S8393" s="2">
        <v>2</v>
      </c>
      <c r="T8393" s="2">
        <v>0</v>
      </c>
      <c r="U8393" s="4">
        <v>9.8856000000000002</v>
      </c>
    </row>
    <row r="8394" spans="1:21" ht="15.75" customHeight="1" x14ac:dyDescent="0.3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4">
        <v>137.94</v>
      </c>
      <c r="S8394" s="2">
        <v>3</v>
      </c>
      <c r="T8394" s="2">
        <v>0</v>
      </c>
      <c r="U8394" s="4">
        <v>35.864399999999996</v>
      </c>
    </row>
    <row r="8395" spans="1:21" ht="15.75" customHeight="1" x14ac:dyDescent="0.3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4">
        <v>111.15</v>
      </c>
      <c r="S8395" s="2">
        <v>5</v>
      </c>
      <c r="T8395" s="2">
        <v>0</v>
      </c>
      <c r="U8395" s="4">
        <v>48.906000000000006</v>
      </c>
    </row>
    <row r="8396" spans="1:21" ht="15.75" customHeight="1" x14ac:dyDescent="0.3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4">
        <v>901.94999999999993</v>
      </c>
      <c r="S8396" s="2">
        <v>3</v>
      </c>
      <c r="T8396" s="2">
        <v>0</v>
      </c>
      <c r="U8396" s="4">
        <v>297.64349999999996</v>
      </c>
    </row>
    <row r="8397" spans="1:21" ht="15.75" customHeight="1" x14ac:dyDescent="0.3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4">
        <v>366.00899999999996</v>
      </c>
      <c r="S8397" s="2">
        <v>3</v>
      </c>
      <c r="T8397" s="2">
        <v>0.3</v>
      </c>
      <c r="U8397" s="4">
        <v>-47.058300000000003</v>
      </c>
    </row>
    <row r="8398" spans="1:21" ht="15.75" customHeight="1" x14ac:dyDescent="0.3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4">
        <v>310.68799999999999</v>
      </c>
      <c r="S8398" s="2">
        <v>7</v>
      </c>
      <c r="T8398" s="2">
        <v>0.2</v>
      </c>
      <c r="U8398" s="4">
        <v>108.74079999999998</v>
      </c>
    </row>
    <row r="8399" spans="1:21" ht="15.75" customHeight="1" x14ac:dyDescent="0.3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4">
        <v>7.6799999999999979</v>
      </c>
      <c r="S8399" s="2">
        <v>5</v>
      </c>
      <c r="T8399" s="2">
        <v>0.8</v>
      </c>
      <c r="U8399" s="4">
        <v>-11.52</v>
      </c>
    </row>
    <row r="8400" spans="1:21" ht="15.75" customHeight="1" x14ac:dyDescent="0.3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4">
        <v>155.37199999999999</v>
      </c>
      <c r="S8400" s="2">
        <v>2</v>
      </c>
      <c r="T8400" s="2">
        <v>0.3</v>
      </c>
      <c r="U8400" s="4">
        <v>-35.513599999999997</v>
      </c>
    </row>
    <row r="8401" spans="1:21" ht="15.75" customHeight="1" x14ac:dyDescent="0.3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4">
        <v>10.744</v>
      </c>
      <c r="S8401" s="2">
        <v>1</v>
      </c>
      <c r="T8401" s="2">
        <v>0.2</v>
      </c>
      <c r="U8401" s="4">
        <v>0.80579999999999963</v>
      </c>
    </row>
    <row r="8402" spans="1:21" ht="15.75" customHeight="1" x14ac:dyDescent="0.3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4">
        <v>232.40000000000003</v>
      </c>
      <c r="S8402" s="2">
        <v>5</v>
      </c>
      <c r="T8402" s="2">
        <v>0.2</v>
      </c>
      <c r="U8402" s="4">
        <v>78.434999999999988</v>
      </c>
    </row>
    <row r="8403" spans="1:21" ht="15.75" customHeight="1" x14ac:dyDescent="0.3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4">
        <v>164.64599999999999</v>
      </c>
      <c r="S8403" s="2">
        <v>3</v>
      </c>
      <c r="T8403" s="2">
        <v>0.1</v>
      </c>
      <c r="U8403" s="4">
        <v>12.805799999999994</v>
      </c>
    </row>
    <row r="8404" spans="1:21" ht="15.75" customHeight="1" x14ac:dyDescent="0.3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4">
        <v>22.68</v>
      </c>
      <c r="S8404" s="2">
        <v>2</v>
      </c>
      <c r="T8404" s="2">
        <v>0</v>
      </c>
      <c r="U8404" s="4">
        <v>11.113199999999999</v>
      </c>
    </row>
    <row r="8405" spans="1:21" ht="15.75" customHeight="1" x14ac:dyDescent="0.3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4">
        <v>105.52</v>
      </c>
      <c r="S8405" s="2">
        <v>4</v>
      </c>
      <c r="T8405" s="2">
        <v>0</v>
      </c>
      <c r="U8405" s="4">
        <v>48.539199999999994</v>
      </c>
    </row>
    <row r="8406" spans="1:21" ht="15.75" customHeight="1" x14ac:dyDescent="0.3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4">
        <v>83.92</v>
      </c>
      <c r="S8406" s="2">
        <v>4</v>
      </c>
      <c r="T8406" s="2">
        <v>0</v>
      </c>
      <c r="U8406" s="4">
        <v>5.8743999999999943</v>
      </c>
    </row>
    <row r="8407" spans="1:21" ht="15.75" customHeight="1" x14ac:dyDescent="0.3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4">
        <v>141.9</v>
      </c>
      <c r="S8407" s="2">
        <v>5</v>
      </c>
      <c r="T8407" s="2">
        <v>0</v>
      </c>
      <c r="U8407" s="4">
        <v>58.179000000000002</v>
      </c>
    </row>
    <row r="8408" spans="1:21" ht="15.75" customHeight="1" x14ac:dyDescent="0.3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4">
        <v>39.979999999999997</v>
      </c>
      <c r="S8408" s="2">
        <v>2</v>
      </c>
      <c r="T8408" s="2">
        <v>0</v>
      </c>
      <c r="U8408" s="4">
        <v>9.1953999999999994</v>
      </c>
    </row>
    <row r="8409" spans="1:21" ht="15.75" customHeight="1" x14ac:dyDescent="0.3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4">
        <v>28.91</v>
      </c>
      <c r="S8409" s="2">
        <v>7</v>
      </c>
      <c r="T8409" s="2">
        <v>0</v>
      </c>
      <c r="U8409" s="4">
        <v>8.6729999999999983</v>
      </c>
    </row>
    <row r="8410" spans="1:21" ht="15.75" customHeight="1" x14ac:dyDescent="0.3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4">
        <v>174.95000000000002</v>
      </c>
      <c r="S8410" s="2">
        <v>5</v>
      </c>
      <c r="T8410" s="2">
        <v>0</v>
      </c>
      <c r="U8410" s="4">
        <v>45.487000000000002</v>
      </c>
    </row>
    <row r="8411" spans="1:21" ht="15.75" customHeight="1" x14ac:dyDescent="0.3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4">
        <v>110.52800000000001</v>
      </c>
      <c r="S8411" s="2">
        <v>4</v>
      </c>
      <c r="T8411" s="2">
        <v>0.2</v>
      </c>
      <c r="U8411" s="4">
        <v>38.684799999999996</v>
      </c>
    </row>
    <row r="8412" spans="1:21" ht="15.75" customHeight="1" x14ac:dyDescent="0.3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4">
        <v>630.024</v>
      </c>
      <c r="S8412" s="2">
        <v>4</v>
      </c>
      <c r="T8412" s="2">
        <v>0.4</v>
      </c>
      <c r="U8412" s="4">
        <v>-199.50760000000008</v>
      </c>
    </row>
    <row r="8413" spans="1:21" ht="15.75" customHeight="1" x14ac:dyDescent="0.3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4">
        <v>27.86</v>
      </c>
      <c r="S8413" s="2">
        <v>7</v>
      </c>
      <c r="T8413" s="2">
        <v>0</v>
      </c>
      <c r="U8413" s="4">
        <v>9.1937999999999978</v>
      </c>
    </row>
    <row r="8414" spans="1:21" ht="15.75" customHeight="1" x14ac:dyDescent="0.3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4">
        <v>933.40800000000002</v>
      </c>
      <c r="S8414" s="2">
        <v>4</v>
      </c>
      <c r="T8414" s="2">
        <v>0.3</v>
      </c>
      <c r="U8414" s="4">
        <v>-173.34719999999999</v>
      </c>
    </row>
    <row r="8415" spans="1:21" ht="15.75" customHeight="1" x14ac:dyDescent="0.3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4">
        <v>51.840000000000011</v>
      </c>
      <c r="S8415" s="2">
        <v>10</v>
      </c>
      <c r="T8415" s="2">
        <v>0.2</v>
      </c>
      <c r="U8415" s="4">
        <v>18.143999999999998</v>
      </c>
    </row>
    <row r="8416" spans="1:21" ht="15.75" customHeight="1" x14ac:dyDescent="0.3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4">
        <v>165.60000000000002</v>
      </c>
      <c r="S8416" s="2">
        <v>3</v>
      </c>
      <c r="T8416" s="2">
        <v>0.2</v>
      </c>
      <c r="U8416" s="4">
        <v>-6.2100000000000151</v>
      </c>
    </row>
    <row r="8417" spans="1:21" ht="15.75" customHeight="1" x14ac:dyDescent="0.3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4">
        <v>106.32</v>
      </c>
      <c r="S8417" s="2">
        <v>3</v>
      </c>
      <c r="T8417" s="2">
        <v>0</v>
      </c>
      <c r="U8417" s="4">
        <v>49.970399999999991</v>
      </c>
    </row>
    <row r="8418" spans="1:21" ht="15.75" customHeight="1" x14ac:dyDescent="0.3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4">
        <v>147.91999999999999</v>
      </c>
      <c r="S8418" s="2">
        <v>5</v>
      </c>
      <c r="T8418" s="2">
        <v>0.2</v>
      </c>
      <c r="U8418" s="4">
        <v>46.224999999999987</v>
      </c>
    </row>
    <row r="8419" spans="1:21" ht="15.75" customHeight="1" x14ac:dyDescent="0.3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4">
        <v>104.28</v>
      </c>
      <c r="S8419" s="2">
        <v>3</v>
      </c>
      <c r="T8419" s="2">
        <v>0</v>
      </c>
      <c r="U8419" s="4">
        <v>26.069999999999993</v>
      </c>
    </row>
    <row r="8420" spans="1:21" ht="15.75" customHeight="1" x14ac:dyDescent="0.3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4">
        <v>286.85000000000002</v>
      </c>
      <c r="S8420" s="2">
        <v>1</v>
      </c>
      <c r="T8420" s="2">
        <v>0</v>
      </c>
      <c r="U8420" s="4">
        <v>63.106999999999999</v>
      </c>
    </row>
    <row r="8421" spans="1:21" ht="15.75" customHeight="1" x14ac:dyDescent="0.3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4">
        <v>66.959999999999994</v>
      </c>
      <c r="S8421" s="2">
        <v>4</v>
      </c>
      <c r="T8421" s="2">
        <v>0</v>
      </c>
      <c r="U8421" s="4">
        <v>2.6783999999999963</v>
      </c>
    </row>
    <row r="8422" spans="1:21" ht="15.75" customHeight="1" x14ac:dyDescent="0.3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4">
        <v>199.98</v>
      </c>
      <c r="S8422" s="2">
        <v>2</v>
      </c>
      <c r="T8422" s="2">
        <v>0</v>
      </c>
      <c r="U8422" s="4">
        <v>87.991200000000006</v>
      </c>
    </row>
    <row r="8423" spans="1:21" ht="15.75" customHeight="1" x14ac:dyDescent="0.3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4">
        <v>45</v>
      </c>
      <c r="S8423" s="2">
        <v>3</v>
      </c>
      <c r="T8423" s="2">
        <v>0</v>
      </c>
      <c r="U8423" s="4">
        <v>4.9500000000000011</v>
      </c>
    </row>
    <row r="8424" spans="1:21" ht="15.75" customHeight="1" x14ac:dyDescent="0.3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4">
        <v>17.899999999999999</v>
      </c>
      <c r="S8424" s="2">
        <v>5</v>
      </c>
      <c r="T8424" s="2">
        <v>0</v>
      </c>
      <c r="U8424" s="4">
        <v>8.7710000000000008</v>
      </c>
    </row>
    <row r="8425" spans="1:21" ht="15.75" customHeight="1" x14ac:dyDescent="0.3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4">
        <v>40.479999999999997</v>
      </c>
      <c r="S8425" s="2">
        <v>2</v>
      </c>
      <c r="T8425" s="2">
        <v>0</v>
      </c>
      <c r="U8425" s="4">
        <v>17.406400000000001</v>
      </c>
    </row>
    <row r="8426" spans="1:21" ht="15.75" customHeight="1" x14ac:dyDescent="0.3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4">
        <v>2154.9</v>
      </c>
      <c r="S8426" s="2">
        <v>5</v>
      </c>
      <c r="T8426" s="2">
        <v>0</v>
      </c>
      <c r="U8426" s="4">
        <v>129.29399999999987</v>
      </c>
    </row>
    <row r="8427" spans="1:21" ht="15.75" customHeight="1" x14ac:dyDescent="0.3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4">
        <v>18.432000000000002</v>
      </c>
      <c r="S8427" s="2">
        <v>8</v>
      </c>
      <c r="T8427" s="2">
        <v>0.7</v>
      </c>
      <c r="U8427" s="4">
        <v>-12.287999999999997</v>
      </c>
    </row>
    <row r="8428" spans="1:21" ht="15.75" customHeight="1" x14ac:dyDescent="0.3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4">
        <v>10.944000000000001</v>
      </c>
      <c r="S8428" s="2">
        <v>2</v>
      </c>
      <c r="T8428" s="2">
        <v>0.2</v>
      </c>
      <c r="U8428" s="4">
        <v>0.95759999999999978</v>
      </c>
    </row>
    <row r="8429" spans="1:21" ht="15.75" customHeight="1" x14ac:dyDescent="0.3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4">
        <v>4.3600000000000003</v>
      </c>
      <c r="S8429" s="2">
        <v>2</v>
      </c>
      <c r="T8429" s="2">
        <v>0</v>
      </c>
      <c r="U8429" s="4">
        <v>0.17439999999999944</v>
      </c>
    </row>
    <row r="8430" spans="1:21" ht="15.75" customHeight="1" x14ac:dyDescent="0.3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4">
        <v>62.352000000000004</v>
      </c>
      <c r="S8430" s="2">
        <v>6</v>
      </c>
      <c r="T8430" s="2">
        <v>0.2</v>
      </c>
      <c r="U8430" s="4">
        <v>-10.911600000000007</v>
      </c>
    </row>
    <row r="8431" spans="1:21" ht="15.75" customHeight="1" x14ac:dyDescent="0.3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4">
        <v>303.92</v>
      </c>
      <c r="S8431" s="2">
        <v>5</v>
      </c>
      <c r="T8431" s="2">
        <v>0.2</v>
      </c>
      <c r="U8431" s="4">
        <v>-30.392000000000024</v>
      </c>
    </row>
    <row r="8432" spans="1:21" ht="15.75" customHeight="1" x14ac:dyDescent="0.3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4">
        <v>129.30000000000001</v>
      </c>
      <c r="S8432" s="2">
        <v>2</v>
      </c>
      <c r="T8432" s="2">
        <v>0</v>
      </c>
      <c r="U8432" s="4">
        <v>6.4649999999999892</v>
      </c>
    </row>
    <row r="8433" spans="1:21" ht="15.75" customHeight="1" x14ac:dyDescent="0.3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4">
        <v>274.20000000000005</v>
      </c>
      <c r="S8433" s="2">
        <v>10</v>
      </c>
      <c r="T8433" s="2">
        <v>0</v>
      </c>
      <c r="U8433" s="4">
        <v>112.422</v>
      </c>
    </row>
    <row r="8434" spans="1:21" ht="15.75" customHeight="1" x14ac:dyDescent="0.3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4">
        <v>6.048</v>
      </c>
      <c r="S8434" s="2">
        <v>4</v>
      </c>
      <c r="T8434" s="2">
        <v>0.2</v>
      </c>
      <c r="U8434" s="4">
        <v>-1.3607999999999998</v>
      </c>
    </row>
    <row r="8435" spans="1:21" ht="15.75" customHeight="1" x14ac:dyDescent="0.3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4">
        <v>6.8480000000000008</v>
      </c>
      <c r="S8435" s="2">
        <v>2</v>
      </c>
      <c r="T8435" s="2">
        <v>0.2</v>
      </c>
      <c r="U8435" s="4">
        <v>2.1399999999999992</v>
      </c>
    </row>
    <row r="8436" spans="1:21" ht="15.75" customHeight="1" x14ac:dyDescent="0.3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4">
        <v>9.9600000000000009</v>
      </c>
      <c r="S8436" s="2">
        <v>5</v>
      </c>
      <c r="T8436" s="2">
        <v>0.6</v>
      </c>
      <c r="U8436" s="4">
        <v>-6.7230000000000008</v>
      </c>
    </row>
    <row r="8437" spans="1:21" ht="15.75" customHeight="1" x14ac:dyDescent="0.3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4">
        <v>8.5519999999999978</v>
      </c>
      <c r="S8437" s="2">
        <v>2</v>
      </c>
      <c r="T8437" s="2">
        <v>0.8</v>
      </c>
      <c r="U8437" s="4">
        <v>-13.683199999999999</v>
      </c>
    </row>
    <row r="8438" spans="1:21" ht="15.75" customHeight="1" x14ac:dyDescent="0.3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4">
        <v>45.584000000000003</v>
      </c>
      <c r="S8438" s="2">
        <v>11</v>
      </c>
      <c r="T8438" s="2">
        <v>0.2</v>
      </c>
      <c r="U8438" s="4">
        <v>16.524199999999997</v>
      </c>
    </row>
    <row r="8439" spans="1:21" ht="15.75" customHeight="1" x14ac:dyDescent="0.3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4">
        <v>25.488</v>
      </c>
      <c r="S8439" s="2">
        <v>2</v>
      </c>
      <c r="T8439" s="2">
        <v>0.2</v>
      </c>
      <c r="U8439" s="4">
        <v>4.4603999999999999</v>
      </c>
    </row>
    <row r="8440" spans="1:21" ht="15.75" customHeight="1" x14ac:dyDescent="0.3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4">
        <v>136.96</v>
      </c>
      <c r="S8440" s="2">
        <v>4</v>
      </c>
      <c r="T8440" s="2">
        <v>0.2</v>
      </c>
      <c r="U8440" s="4">
        <v>51.359999999999992</v>
      </c>
    </row>
    <row r="8441" spans="1:21" ht="15.75" customHeight="1" x14ac:dyDescent="0.3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4">
        <v>49.616000000000007</v>
      </c>
      <c r="S8441" s="2">
        <v>2</v>
      </c>
      <c r="T8441" s="2">
        <v>0.2</v>
      </c>
      <c r="U8441" s="4">
        <v>4.9615999999999989</v>
      </c>
    </row>
    <row r="8442" spans="1:21" ht="15.75" customHeight="1" x14ac:dyDescent="0.3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4">
        <v>10.584000000000001</v>
      </c>
      <c r="S8442" s="2">
        <v>3</v>
      </c>
      <c r="T8442" s="2">
        <v>0.2</v>
      </c>
      <c r="U8442" s="4">
        <v>3.4397999999999995</v>
      </c>
    </row>
    <row r="8443" spans="1:21" ht="15.75" customHeight="1" x14ac:dyDescent="0.3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4">
        <v>84.415999999999997</v>
      </c>
      <c r="S8443" s="2">
        <v>4</v>
      </c>
      <c r="T8443" s="2">
        <v>0.2</v>
      </c>
      <c r="U8443" s="4">
        <v>27.435199999999995</v>
      </c>
    </row>
    <row r="8444" spans="1:21" ht="15.75" customHeight="1" x14ac:dyDescent="0.3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4">
        <v>431.94</v>
      </c>
      <c r="S8444" s="2">
        <v>2</v>
      </c>
      <c r="T8444" s="2">
        <v>0.4</v>
      </c>
      <c r="U8444" s="4">
        <v>-71.990000000000009</v>
      </c>
    </row>
    <row r="8445" spans="1:21" ht="15.75" customHeight="1" x14ac:dyDescent="0.3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4">
        <v>2.0430000000000001</v>
      </c>
      <c r="S8445" s="2">
        <v>1</v>
      </c>
      <c r="T8445" s="2">
        <v>0.7</v>
      </c>
      <c r="U8445" s="4">
        <v>-1.4981999999999998</v>
      </c>
    </row>
    <row r="8446" spans="1:21" ht="15.75" customHeight="1" x14ac:dyDescent="0.3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4">
        <v>68.238</v>
      </c>
      <c r="S8446" s="2">
        <v>3</v>
      </c>
      <c r="T8446" s="2">
        <v>0.4</v>
      </c>
      <c r="U8446" s="4">
        <v>-12.510300000000008</v>
      </c>
    </row>
    <row r="8447" spans="1:21" ht="15.75" customHeight="1" x14ac:dyDescent="0.3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4">
        <v>240.744</v>
      </c>
      <c r="S8447" s="2">
        <v>4</v>
      </c>
      <c r="T8447" s="2">
        <v>0.3</v>
      </c>
      <c r="U8447" s="4">
        <v>-13.756799999999984</v>
      </c>
    </row>
    <row r="8448" spans="1:21" ht="15.75" customHeight="1" x14ac:dyDescent="0.3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4">
        <v>35</v>
      </c>
      <c r="S8448" s="2">
        <v>4</v>
      </c>
      <c r="T8448" s="2">
        <v>0</v>
      </c>
      <c r="U8448" s="4">
        <v>14.700000000000003</v>
      </c>
    </row>
    <row r="8449" spans="1:21" ht="15.75" customHeight="1" x14ac:dyDescent="0.3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4">
        <v>210.68</v>
      </c>
      <c r="S8449" s="2">
        <v>2</v>
      </c>
      <c r="T8449" s="2">
        <v>0</v>
      </c>
      <c r="U8449" s="4">
        <v>50.563199999999995</v>
      </c>
    </row>
    <row r="8450" spans="1:21" ht="15.75" customHeight="1" x14ac:dyDescent="0.3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4">
        <v>637.89599999999996</v>
      </c>
      <c r="S8450" s="2">
        <v>3</v>
      </c>
      <c r="T8450" s="2">
        <v>0.3</v>
      </c>
      <c r="U8450" s="4">
        <v>-127.57919999999996</v>
      </c>
    </row>
    <row r="8451" spans="1:21" ht="15.75" customHeight="1" x14ac:dyDescent="0.3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4">
        <v>43.44</v>
      </c>
      <c r="S8451" s="2">
        <v>8</v>
      </c>
      <c r="T8451" s="2">
        <v>0</v>
      </c>
      <c r="U8451" s="4">
        <v>21.285599999999999</v>
      </c>
    </row>
    <row r="8452" spans="1:21" ht="15.75" customHeight="1" x14ac:dyDescent="0.3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4">
        <v>2.2200000000000002</v>
      </c>
      <c r="S8452" s="2">
        <v>1</v>
      </c>
      <c r="T8452" s="2">
        <v>0</v>
      </c>
      <c r="U8452" s="4">
        <v>0.66599999999999993</v>
      </c>
    </row>
    <row r="8453" spans="1:21" ht="15.75" customHeight="1" x14ac:dyDescent="0.3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4">
        <v>1679.96</v>
      </c>
      <c r="S8453" s="2">
        <v>5</v>
      </c>
      <c r="T8453" s="2">
        <v>0.2</v>
      </c>
      <c r="U8453" s="4">
        <v>125.99700000000007</v>
      </c>
    </row>
    <row r="8454" spans="1:21" ht="15.75" customHeight="1" x14ac:dyDescent="0.3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4">
        <v>344.37199999999996</v>
      </c>
      <c r="S8454" s="2">
        <v>4</v>
      </c>
      <c r="T8454" s="2">
        <v>0.3</v>
      </c>
      <c r="U8454" s="4">
        <v>-93.472400000000022</v>
      </c>
    </row>
    <row r="8455" spans="1:21" ht="15.75" customHeight="1" x14ac:dyDescent="0.3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4">
        <v>1554.9360000000001</v>
      </c>
      <c r="S8455" s="2">
        <v>3</v>
      </c>
      <c r="T8455" s="2">
        <v>0.2</v>
      </c>
      <c r="U8455" s="4">
        <v>77.746800000000007</v>
      </c>
    </row>
    <row r="8456" spans="1:21" ht="15.75" customHeight="1" x14ac:dyDescent="0.3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4">
        <v>127.88</v>
      </c>
      <c r="S8456" s="2">
        <v>5</v>
      </c>
      <c r="T8456" s="2">
        <v>0.6</v>
      </c>
      <c r="U8456" s="4">
        <v>-67.137</v>
      </c>
    </row>
    <row r="8457" spans="1:21" ht="15.75" customHeight="1" x14ac:dyDescent="0.3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4">
        <v>222.38400000000001</v>
      </c>
      <c r="S8457" s="2">
        <v>2</v>
      </c>
      <c r="T8457" s="2">
        <v>0.2</v>
      </c>
      <c r="U8457" s="4">
        <v>22.238400000000013</v>
      </c>
    </row>
    <row r="8458" spans="1:21" ht="15.75" customHeight="1" x14ac:dyDescent="0.3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4">
        <v>106.869</v>
      </c>
      <c r="S8458" s="2">
        <v>3</v>
      </c>
      <c r="T8458" s="2">
        <v>0.3</v>
      </c>
      <c r="U8458" s="4">
        <v>-29.007299999999994</v>
      </c>
    </row>
    <row r="8459" spans="1:21" ht="15.75" customHeight="1" x14ac:dyDescent="0.3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4">
        <v>3.5639999999999992</v>
      </c>
      <c r="S8459" s="2">
        <v>3</v>
      </c>
      <c r="T8459" s="2">
        <v>0.8</v>
      </c>
      <c r="U8459" s="4">
        <v>-6.2370000000000019</v>
      </c>
    </row>
    <row r="8460" spans="1:21" ht="15.75" customHeight="1" x14ac:dyDescent="0.3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4">
        <v>25.679999999999993</v>
      </c>
      <c r="S8460" s="2">
        <v>3</v>
      </c>
      <c r="T8460" s="2">
        <v>0.8</v>
      </c>
      <c r="U8460" s="4">
        <v>-39.804000000000002</v>
      </c>
    </row>
    <row r="8461" spans="1:21" ht="15.75" customHeight="1" x14ac:dyDescent="0.3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4">
        <v>12.383999999999997</v>
      </c>
      <c r="S8461" s="2">
        <v>3</v>
      </c>
      <c r="T8461" s="2">
        <v>0.8</v>
      </c>
      <c r="U8461" s="4">
        <v>-19.814400000000003</v>
      </c>
    </row>
    <row r="8462" spans="1:21" ht="15.75" customHeight="1" x14ac:dyDescent="0.3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4">
        <v>25.299999999999997</v>
      </c>
      <c r="S8462" s="2">
        <v>5</v>
      </c>
      <c r="T8462" s="2">
        <v>0</v>
      </c>
      <c r="U8462" s="4">
        <v>11.890999999999998</v>
      </c>
    </row>
    <row r="8463" spans="1:21" ht="15.75" customHeight="1" x14ac:dyDescent="0.3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4">
        <v>95.94</v>
      </c>
      <c r="S8463" s="2">
        <v>3</v>
      </c>
      <c r="T8463" s="2">
        <v>0</v>
      </c>
      <c r="U8463" s="4">
        <v>9.5940000000000012</v>
      </c>
    </row>
    <row r="8464" spans="1:21" ht="15.75" customHeight="1" x14ac:dyDescent="0.3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4">
        <v>7.5</v>
      </c>
      <c r="S8464" s="2">
        <v>2</v>
      </c>
      <c r="T8464" s="2">
        <v>0</v>
      </c>
      <c r="U8464" s="4">
        <v>3.5999999999999996</v>
      </c>
    </row>
    <row r="8465" spans="1:21" ht="15.75" customHeight="1" x14ac:dyDescent="0.3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4">
        <v>302.37599999999998</v>
      </c>
      <c r="S8465" s="2">
        <v>3</v>
      </c>
      <c r="T8465" s="2">
        <v>0.2</v>
      </c>
      <c r="U8465" s="4">
        <v>22.678200000000018</v>
      </c>
    </row>
    <row r="8466" spans="1:21" ht="15.75" customHeight="1" x14ac:dyDescent="0.3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4">
        <v>46.688000000000002</v>
      </c>
      <c r="S8466" s="2">
        <v>4</v>
      </c>
      <c r="T8466" s="2">
        <v>0.2</v>
      </c>
      <c r="U8466" s="4">
        <v>-2.9180000000000028</v>
      </c>
    </row>
    <row r="8467" spans="1:21" ht="15.75" customHeight="1" x14ac:dyDescent="0.3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4">
        <v>17.940000000000001</v>
      </c>
      <c r="S8467" s="2">
        <v>3</v>
      </c>
      <c r="T8467" s="2">
        <v>0</v>
      </c>
      <c r="U8467" s="4">
        <v>3.0497999999999985</v>
      </c>
    </row>
    <row r="8468" spans="1:21" ht="15.75" customHeight="1" x14ac:dyDescent="0.3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4">
        <v>370.14</v>
      </c>
      <c r="S8468" s="2">
        <v>3</v>
      </c>
      <c r="T8468" s="2">
        <v>0</v>
      </c>
      <c r="U8468" s="4">
        <v>144.3546</v>
      </c>
    </row>
    <row r="8469" spans="1:21" ht="15.75" customHeight="1" x14ac:dyDescent="0.3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4">
        <v>8.9280000000000008</v>
      </c>
      <c r="S8469" s="2">
        <v>2</v>
      </c>
      <c r="T8469" s="2">
        <v>0.2</v>
      </c>
      <c r="U8469" s="4">
        <v>3.1247999999999996</v>
      </c>
    </row>
    <row r="8470" spans="1:21" ht="15.75" customHeight="1" x14ac:dyDescent="0.3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4">
        <v>2678.94</v>
      </c>
      <c r="S8470" s="2">
        <v>6</v>
      </c>
      <c r="T8470" s="2">
        <v>0</v>
      </c>
      <c r="U8470" s="4">
        <v>241.1046</v>
      </c>
    </row>
    <row r="8471" spans="1:21" ht="15.75" customHeight="1" x14ac:dyDescent="0.3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4">
        <v>387.13600000000002</v>
      </c>
      <c r="S8471" s="2">
        <v>4</v>
      </c>
      <c r="T8471" s="2">
        <v>0.2</v>
      </c>
      <c r="U8471" s="4">
        <v>-14.51760000000003</v>
      </c>
    </row>
    <row r="8472" spans="1:21" ht="15.75" customHeight="1" x14ac:dyDescent="0.3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4">
        <v>45.408000000000001</v>
      </c>
      <c r="S8472" s="2">
        <v>2</v>
      </c>
      <c r="T8472" s="2">
        <v>0.2</v>
      </c>
      <c r="U8472" s="4">
        <v>11.919599999999999</v>
      </c>
    </row>
    <row r="8473" spans="1:21" ht="15.75" customHeight="1" x14ac:dyDescent="0.3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4">
        <v>77.951999999999998</v>
      </c>
      <c r="S8473" s="2">
        <v>3</v>
      </c>
      <c r="T8473" s="2">
        <v>0.2</v>
      </c>
      <c r="U8473" s="4">
        <v>-11.692800000000005</v>
      </c>
    </row>
    <row r="8474" spans="1:21" ht="15.75" customHeight="1" x14ac:dyDescent="0.3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4">
        <v>3</v>
      </c>
      <c r="S8474" s="2">
        <v>1</v>
      </c>
      <c r="T8474" s="2">
        <v>0.2</v>
      </c>
      <c r="U8474" s="4">
        <v>1.0499999999999998</v>
      </c>
    </row>
    <row r="8475" spans="1:21" ht="15.75" customHeight="1" x14ac:dyDescent="0.3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4">
        <v>9.952</v>
      </c>
      <c r="S8475" s="2">
        <v>1</v>
      </c>
      <c r="T8475" s="2">
        <v>0.2</v>
      </c>
      <c r="U8475" s="4">
        <v>0.99520000000000008</v>
      </c>
    </row>
    <row r="8476" spans="1:21" ht="15.75" customHeight="1" x14ac:dyDescent="0.3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4">
        <v>37.896000000000001</v>
      </c>
      <c r="S8476" s="2">
        <v>4</v>
      </c>
      <c r="T8476" s="2">
        <v>0.7</v>
      </c>
      <c r="U8476" s="4">
        <v>-29.053600000000003</v>
      </c>
    </row>
    <row r="8477" spans="1:21" ht="15.75" customHeight="1" x14ac:dyDescent="0.3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4">
        <v>65.584000000000003</v>
      </c>
      <c r="S8477" s="2">
        <v>2</v>
      </c>
      <c r="T8477" s="2">
        <v>0.2</v>
      </c>
      <c r="U8477" s="4">
        <v>23.7742</v>
      </c>
    </row>
    <row r="8478" spans="1:21" ht="15.75" customHeight="1" x14ac:dyDescent="0.3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4">
        <v>44.783999999999999</v>
      </c>
      <c r="S8478" s="2">
        <v>1</v>
      </c>
      <c r="T8478" s="2">
        <v>0.2</v>
      </c>
      <c r="U8478" s="4">
        <v>16.234200000000001</v>
      </c>
    </row>
    <row r="8479" spans="1:21" ht="15.75" customHeight="1" x14ac:dyDescent="0.3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4">
        <v>1035.8</v>
      </c>
      <c r="S8479" s="2">
        <v>4</v>
      </c>
      <c r="T8479" s="2">
        <v>0</v>
      </c>
      <c r="U8479" s="4">
        <v>269.30799999999999</v>
      </c>
    </row>
    <row r="8480" spans="1:21" ht="15.75" customHeight="1" x14ac:dyDescent="0.3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4">
        <v>5.76</v>
      </c>
      <c r="S8480" s="2">
        <v>2</v>
      </c>
      <c r="T8480" s="2">
        <v>0</v>
      </c>
      <c r="U8480" s="4">
        <v>1.6703999999999999</v>
      </c>
    </row>
    <row r="8481" spans="1:21" ht="15.75" customHeight="1" x14ac:dyDescent="0.3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4">
        <v>19.98</v>
      </c>
      <c r="S8481" s="2">
        <v>2</v>
      </c>
      <c r="T8481" s="2">
        <v>0</v>
      </c>
      <c r="U8481" s="4">
        <v>8.9909999999999997</v>
      </c>
    </row>
    <row r="8482" spans="1:21" ht="15.75" customHeight="1" x14ac:dyDescent="0.3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4">
        <v>35.979999999999997</v>
      </c>
      <c r="S8482" s="2">
        <v>2</v>
      </c>
      <c r="T8482" s="2">
        <v>0</v>
      </c>
      <c r="U8482" s="4">
        <v>10.074400000000001</v>
      </c>
    </row>
    <row r="8483" spans="1:21" ht="15.75" customHeight="1" x14ac:dyDescent="0.3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4">
        <v>16.656000000000002</v>
      </c>
      <c r="S8483" s="2">
        <v>3</v>
      </c>
      <c r="T8483" s="2">
        <v>0.2</v>
      </c>
      <c r="U8483" s="4">
        <v>3.3311999999999999</v>
      </c>
    </row>
    <row r="8484" spans="1:21" ht="15.75" customHeight="1" x14ac:dyDescent="0.3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4">
        <v>20.7</v>
      </c>
      <c r="S8484" s="2">
        <v>2</v>
      </c>
      <c r="T8484" s="2">
        <v>0</v>
      </c>
      <c r="U8484" s="4">
        <v>9.9359999999999999</v>
      </c>
    </row>
    <row r="8485" spans="1:21" ht="15.75" customHeight="1" x14ac:dyDescent="0.3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4">
        <v>83.699999999999989</v>
      </c>
      <c r="S8485" s="2">
        <v>5</v>
      </c>
      <c r="T8485" s="2">
        <v>0</v>
      </c>
      <c r="U8485" s="4">
        <v>41.012999999999991</v>
      </c>
    </row>
    <row r="8486" spans="1:21" ht="15.75" customHeight="1" x14ac:dyDescent="0.3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4">
        <v>199.8</v>
      </c>
      <c r="S8486" s="2">
        <v>10</v>
      </c>
      <c r="T8486" s="2">
        <v>0</v>
      </c>
      <c r="U8486" s="4">
        <v>71.927999999999997</v>
      </c>
    </row>
    <row r="8487" spans="1:21" ht="15.75" customHeight="1" x14ac:dyDescent="0.3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4">
        <v>45.68</v>
      </c>
      <c r="S8487" s="2">
        <v>2</v>
      </c>
      <c r="T8487" s="2">
        <v>0</v>
      </c>
      <c r="U8487" s="4">
        <v>21.012799999999999</v>
      </c>
    </row>
    <row r="8488" spans="1:21" ht="15.75" customHeight="1" x14ac:dyDescent="0.3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4">
        <v>110.96</v>
      </c>
      <c r="S8488" s="2">
        <v>2</v>
      </c>
      <c r="T8488" s="2">
        <v>0</v>
      </c>
      <c r="U8488" s="4">
        <v>53.260799999999996</v>
      </c>
    </row>
    <row r="8489" spans="1:21" ht="15.75" customHeight="1" x14ac:dyDescent="0.3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4">
        <v>11.94</v>
      </c>
      <c r="S8489" s="2">
        <v>3</v>
      </c>
      <c r="T8489" s="2">
        <v>0</v>
      </c>
      <c r="U8489" s="4">
        <v>5.97</v>
      </c>
    </row>
    <row r="8490" spans="1:21" ht="15.75" customHeight="1" x14ac:dyDescent="0.3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4">
        <v>8749.9500000000007</v>
      </c>
      <c r="S8490" s="2">
        <v>5</v>
      </c>
      <c r="T8490" s="2">
        <v>0</v>
      </c>
      <c r="U8490" s="4">
        <v>2799.9839999999995</v>
      </c>
    </row>
    <row r="8491" spans="1:21" ht="15.75" customHeight="1" x14ac:dyDescent="0.3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4">
        <v>36.4</v>
      </c>
      <c r="S8491" s="2">
        <v>8</v>
      </c>
      <c r="T8491" s="2">
        <v>0</v>
      </c>
      <c r="U8491" s="4">
        <v>18.2</v>
      </c>
    </row>
    <row r="8492" spans="1:21" ht="15.75" customHeight="1" x14ac:dyDescent="0.3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4">
        <v>18.689999999999998</v>
      </c>
      <c r="S8492" s="2">
        <v>7</v>
      </c>
      <c r="T8492" s="2">
        <v>0</v>
      </c>
      <c r="U8492" s="4">
        <v>7.1021999999999998</v>
      </c>
    </row>
    <row r="8493" spans="1:21" ht="15.75" customHeight="1" x14ac:dyDescent="0.3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4">
        <v>5.9399999999999995</v>
      </c>
      <c r="S8493" s="2">
        <v>3</v>
      </c>
      <c r="T8493" s="2">
        <v>0</v>
      </c>
      <c r="U8493" s="4">
        <v>0.11880000000000024</v>
      </c>
    </row>
    <row r="8494" spans="1:21" ht="15.75" customHeight="1" x14ac:dyDescent="0.3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4">
        <v>60.736000000000004</v>
      </c>
      <c r="S8494" s="2">
        <v>8</v>
      </c>
      <c r="T8494" s="2">
        <v>0.2</v>
      </c>
      <c r="U8494" s="4">
        <v>20.4984</v>
      </c>
    </row>
    <row r="8495" spans="1:21" ht="15.75" customHeight="1" x14ac:dyDescent="0.3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4">
        <v>479.97600000000006</v>
      </c>
      <c r="S8495" s="2">
        <v>3</v>
      </c>
      <c r="T8495" s="2">
        <v>0.2</v>
      </c>
      <c r="U8495" s="4">
        <v>161.99189999999999</v>
      </c>
    </row>
    <row r="8496" spans="1:21" ht="15.75" customHeight="1" x14ac:dyDescent="0.3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4">
        <v>6.0799999999999983</v>
      </c>
      <c r="S8496" s="2">
        <v>1</v>
      </c>
      <c r="T8496" s="2">
        <v>0.8</v>
      </c>
      <c r="U8496" s="4">
        <v>-10.336000000000002</v>
      </c>
    </row>
    <row r="8497" spans="1:21" ht="15.75" customHeight="1" x14ac:dyDescent="0.3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4">
        <v>165.60000000000002</v>
      </c>
      <c r="S8497" s="2">
        <v>3</v>
      </c>
      <c r="T8497" s="2">
        <v>0.2</v>
      </c>
      <c r="U8497" s="4">
        <v>-6.2100000000000151</v>
      </c>
    </row>
    <row r="8498" spans="1:21" ht="15.75" customHeight="1" x14ac:dyDescent="0.3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4">
        <v>59.519999999999996</v>
      </c>
      <c r="S8498" s="2">
        <v>3</v>
      </c>
      <c r="T8498" s="2">
        <v>0</v>
      </c>
      <c r="U8498" s="4">
        <v>15.475200000000001</v>
      </c>
    </row>
    <row r="8499" spans="1:21" ht="15.75" customHeight="1" x14ac:dyDescent="0.3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4">
        <v>479.97</v>
      </c>
      <c r="S8499" s="2">
        <v>3</v>
      </c>
      <c r="T8499" s="2">
        <v>0</v>
      </c>
      <c r="U8499" s="4">
        <v>177.58890000000002</v>
      </c>
    </row>
    <row r="8500" spans="1:21" ht="15.75" customHeight="1" x14ac:dyDescent="0.3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4">
        <v>18.62</v>
      </c>
      <c r="S8500" s="2">
        <v>2</v>
      </c>
      <c r="T8500" s="2">
        <v>0</v>
      </c>
      <c r="U8500" s="4">
        <v>5.399799999999999</v>
      </c>
    </row>
    <row r="8501" spans="1:21" ht="15.75" customHeight="1" x14ac:dyDescent="0.3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4">
        <v>49.632000000000005</v>
      </c>
      <c r="S8501" s="2">
        <v>6</v>
      </c>
      <c r="T8501" s="2">
        <v>0.2</v>
      </c>
      <c r="U8501" s="4">
        <v>16.750799999999998</v>
      </c>
    </row>
    <row r="8502" spans="1:21" ht="15.75" customHeight="1" x14ac:dyDescent="0.3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4">
        <v>97.82</v>
      </c>
      <c r="S8502" s="2">
        <v>2</v>
      </c>
      <c r="T8502" s="2">
        <v>0</v>
      </c>
      <c r="U8502" s="4">
        <v>45.975399999999993</v>
      </c>
    </row>
    <row r="8503" spans="1:21" ht="15.75" customHeight="1" x14ac:dyDescent="0.3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4">
        <v>15.984000000000002</v>
      </c>
      <c r="S8503" s="2">
        <v>2</v>
      </c>
      <c r="T8503" s="2">
        <v>0.2</v>
      </c>
      <c r="U8503" s="4">
        <v>1.1988000000000003</v>
      </c>
    </row>
    <row r="8504" spans="1:21" ht="15.75" customHeight="1" x14ac:dyDescent="0.3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4">
        <v>184.75200000000001</v>
      </c>
      <c r="S8504" s="2">
        <v>3</v>
      </c>
      <c r="T8504" s="2">
        <v>0.2</v>
      </c>
      <c r="U8504" s="4">
        <v>-20.784600000000012</v>
      </c>
    </row>
    <row r="8505" spans="1:21" ht="15.75" customHeight="1" x14ac:dyDescent="0.3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4">
        <v>12.96</v>
      </c>
      <c r="S8505" s="2">
        <v>2</v>
      </c>
      <c r="T8505" s="2">
        <v>0</v>
      </c>
      <c r="U8505" s="4">
        <v>6.2208000000000006</v>
      </c>
    </row>
    <row r="8506" spans="1:21" ht="15.75" customHeight="1" x14ac:dyDescent="0.3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4">
        <v>366.74399999999997</v>
      </c>
      <c r="S8506" s="2">
        <v>4</v>
      </c>
      <c r="T8506" s="2">
        <v>0.3</v>
      </c>
      <c r="U8506" s="4">
        <v>-110.02320000000003</v>
      </c>
    </row>
    <row r="8507" spans="1:21" ht="15.75" customHeight="1" x14ac:dyDescent="0.3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4">
        <v>8.8559999999999981</v>
      </c>
      <c r="S8507" s="2">
        <v>9</v>
      </c>
      <c r="T8507" s="2">
        <v>0.8</v>
      </c>
      <c r="U8507" s="4">
        <v>-14.169600000000003</v>
      </c>
    </row>
    <row r="8508" spans="1:21" ht="15.75" customHeight="1" x14ac:dyDescent="0.3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4">
        <v>27.96</v>
      </c>
      <c r="S8508" s="2">
        <v>5</v>
      </c>
      <c r="T8508" s="2">
        <v>0.2</v>
      </c>
      <c r="U8508" s="4">
        <v>8.3880000000000035</v>
      </c>
    </row>
    <row r="8509" spans="1:21" ht="15.75" customHeight="1" x14ac:dyDescent="0.3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4">
        <v>146.352</v>
      </c>
      <c r="S8509" s="2">
        <v>3</v>
      </c>
      <c r="T8509" s="2">
        <v>0.2</v>
      </c>
      <c r="U8509" s="4">
        <v>49.393799999999992</v>
      </c>
    </row>
    <row r="8510" spans="1:21" ht="15.75" customHeight="1" x14ac:dyDescent="0.3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4">
        <v>175.23</v>
      </c>
      <c r="S8510" s="2">
        <v>11</v>
      </c>
      <c r="T8510" s="2">
        <v>0</v>
      </c>
      <c r="U8510" s="4">
        <v>61.330500000000001</v>
      </c>
    </row>
    <row r="8511" spans="1:21" ht="15.75" customHeight="1" x14ac:dyDescent="0.3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4">
        <v>125.99</v>
      </c>
      <c r="S8511" s="2">
        <v>1</v>
      </c>
      <c r="T8511" s="2">
        <v>0</v>
      </c>
      <c r="U8511" s="4">
        <v>31.497500000000002</v>
      </c>
    </row>
    <row r="8512" spans="1:21" ht="15.75" customHeight="1" x14ac:dyDescent="0.3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4">
        <v>23</v>
      </c>
      <c r="S8512" s="2">
        <v>2</v>
      </c>
      <c r="T8512" s="2">
        <v>0</v>
      </c>
      <c r="U8512" s="4">
        <v>10.35</v>
      </c>
    </row>
    <row r="8513" spans="1:21" ht="15.75" customHeight="1" x14ac:dyDescent="0.3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4">
        <v>25.584000000000003</v>
      </c>
      <c r="S8513" s="2">
        <v>2</v>
      </c>
      <c r="T8513" s="2">
        <v>0.2</v>
      </c>
      <c r="U8513" s="4">
        <v>8.9543999999999997</v>
      </c>
    </row>
    <row r="8514" spans="1:21" ht="15.75" customHeight="1" x14ac:dyDescent="0.3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4">
        <v>73.784000000000006</v>
      </c>
      <c r="S8514" s="2">
        <v>2</v>
      </c>
      <c r="T8514" s="2">
        <v>0.6</v>
      </c>
      <c r="U8514" s="4">
        <v>-77.473200000000006</v>
      </c>
    </row>
    <row r="8515" spans="1:21" ht="15.75" customHeight="1" x14ac:dyDescent="0.3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4">
        <v>20.736000000000004</v>
      </c>
      <c r="S8515" s="2">
        <v>4</v>
      </c>
      <c r="T8515" s="2">
        <v>0.2</v>
      </c>
      <c r="U8515" s="4">
        <v>7.2576000000000001</v>
      </c>
    </row>
    <row r="8516" spans="1:21" ht="15.75" customHeight="1" x14ac:dyDescent="0.3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4">
        <v>17.52</v>
      </c>
      <c r="S8516" s="2">
        <v>3</v>
      </c>
      <c r="T8516" s="2">
        <v>0</v>
      </c>
      <c r="U8516" s="4">
        <v>8.2343999999999991</v>
      </c>
    </row>
    <row r="8517" spans="1:21" ht="15.75" customHeight="1" x14ac:dyDescent="0.3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4">
        <v>35.76</v>
      </c>
      <c r="S8517" s="2">
        <v>12</v>
      </c>
      <c r="T8517" s="2">
        <v>0</v>
      </c>
      <c r="U8517" s="4">
        <v>10.0128</v>
      </c>
    </row>
    <row r="8518" spans="1:21" ht="15.75" customHeight="1" x14ac:dyDescent="0.3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4">
        <v>3.64</v>
      </c>
      <c r="S8518" s="2">
        <v>2</v>
      </c>
      <c r="T8518" s="2">
        <v>0</v>
      </c>
      <c r="U8518" s="4">
        <v>0.98280000000000012</v>
      </c>
    </row>
    <row r="8519" spans="1:21" ht="15.75" customHeight="1" x14ac:dyDescent="0.3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4">
        <v>30.336000000000006</v>
      </c>
      <c r="S8519" s="2">
        <v>6</v>
      </c>
      <c r="T8519" s="2">
        <v>0.6</v>
      </c>
      <c r="U8519" s="4">
        <v>-17.443199999999997</v>
      </c>
    </row>
    <row r="8520" spans="1:21" ht="15.75" customHeight="1" x14ac:dyDescent="0.3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4">
        <v>12.99</v>
      </c>
      <c r="S8520" s="2">
        <v>1</v>
      </c>
      <c r="T8520" s="2">
        <v>0</v>
      </c>
      <c r="U8520" s="4">
        <v>1.5587999999999997</v>
      </c>
    </row>
    <row r="8521" spans="1:21" ht="15.75" customHeight="1" x14ac:dyDescent="0.3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4">
        <v>182.22</v>
      </c>
      <c r="S8521" s="2">
        <v>3</v>
      </c>
      <c r="T8521" s="2">
        <v>0</v>
      </c>
      <c r="U8521" s="4">
        <v>45.555000000000007</v>
      </c>
    </row>
    <row r="8522" spans="1:21" ht="15.75" customHeight="1" x14ac:dyDescent="0.3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4">
        <v>302.94</v>
      </c>
      <c r="S8522" s="2">
        <v>3</v>
      </c>
      <c r="T8522" s="2">
        <v>0</v>
      </c>
      <c r="U8522" s="4">
        <v>18.176399999999973</v>
      </c>
    </row>
    <row r="8523" spans="1:21" ht="15.75" customHeight="1" x14ac:dyDescent="0.3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4">
        <v>54.992000000000004</v>
      </c>
      <c r="S8523" s="2">
        <v>14</v>
      </c>
      <c r="T8523" s="2">
        <v>0.2</v>
      </c>
      <c r="U8523" s="4">
        <v>8.9361999999999959</v>
      </c>
    </row>
    <row r="8524" spans="1:21" ht="15.75" customHeight="1" x14ac:dyDescent="0.3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4">
        <v>12.99</v>
      </c>
      <c r="S8524" s="2">
        <v>1</v>
      </c>
      <c r="T8524" s="2">
        <v>0</v>
      </c>
      <c r="U8524" s="4">
        <v>0.25980000000000025</v>
      </c>
    </row>
    <row r="8525" spans="1:21" ht="15.75" customHeight="1" x14ac:dyDescent="0.3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4">
        <v>55.86</v>
      </c>
      <c r="S8525" s="2">
        <v>7</v>
      </c>
      <c r="T8525" s="2">
        <v>0</v>
      </c>
      <c r="U8525" s="4">
        <v>27.93</v>
      </c>
    </row>
    <row r="8526" spans="1:21" ht="15.75" customHeight="1" x14ac:dyDescent="0.3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4">
        <v>44.375999999999998</v>
      </c>
      <c r="S8526" s="2">
        <v>2</v>
      </c>
      <c r="T8526" s="2">
        <v>0.4</v>
      </c>
      <c r="U8526" s="4">
        <v>-7.3960000000000043</v>
      </c>
    </row>
    <row r="8527" spans="1:21" ht="15.75" customHeight="1" x14ac:dyDescent="0.3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4">
        <v>51.264000000000003</v>
      </c>
      <c r="S8527" s="2">
        <v>6</v>
      </c>
      <c r="T8527" s="2">
        <v>0.2</v>
      </c>
      <c r="U8527" s="4">
        <v>7.6895999999999933</v>
      </c>
    </row>
    <row r="8528" spans="1:21" ht="15.75" customHeight="1" x14ac:dyDescent="0.3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4">
        <v>5.1930000000000005</v>
      </c>
      <c r="S8528" s="2">
        <v>3</v>
      </c>
      <c r="T8528" s="2">
        <v>0.7</v>
      </c>
      <c r="U8528" s="4">
        <v>-3.4619999999999997</v>
      </c>
    </row>
    <row r="8529" spans="1:21" ht="15.75" customHeight="1" x14ac:dyDescent="0.3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4">
        <v>159.98400000000001</v>
      </c>
      <c r="S8529" s="2">
        <v>2</v>
      </c>
      <c r="T8529" s="2">
        <v>0.2</v>
      </c>
      <c r="U8529" s="4">
        <v>43.995600000000003</v>
      </c>
    </row>
    <row r="8530" spans="1:21" ht="15.75" customHeight="1" x14ac:dyDescent="0.3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4">
        <v>54.224000000000004</v>
      </c>
      <c r="S8530" s="2">
        <v>2</v>
      </c>
      <c r="T8530" s="2">
        <v>0.2</v>
      </c>
      <c r="U8530" s="4">
        <v>3.3889999999999993</v>
      </c>
    </row>
    <row r="8531" spans="1:21" ht="15.75" customHeight="1" x14ac:dyDescent="0.3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4">
        <v>241.42399999999998</v>
      </c>
      <c r="S8531" s="2">
        <v>2</v>
      </c>
      <c r="T8531" s="2">
        <v>0.2</v>
      </c>
      <c r="U8531" s="4">
        <v>-36.213599999999985</v>
      </c>
    </row>
    <row r="8532" spans="1:21" ht="15.75" customHeight="1" x14ac:dyDescent="0.3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4">
        <v>33.36</v>
      </c>
      <c r="S8532" s="2">
        <v>4</v>
      </c>
      <c r="T8532" s="2">
        <v>0</v>
      </c>
      <c r="U8532" s="4">
        <v>16.68</v>
      </c>
    </row>
    <row r="8533" spans="1:21" ht="15.75" customHeight="1" x14ac:dyDescent="0.3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4">
        <v>13.76</v>
      </c>
      <c r="S8533" s="2">
        <v>2</v>
      </c>
      <c r="T8533" s="2">
        <v>0</v>
      </c>
      <c r="U8533" s="4">
        <v>6.3295999999999992</v>
      </c>
    </row>
    <row r="8534" spans="1:21" ht="15.75" customHeight="1" x14ac:dyDescent="0.3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4">
        <v>496.86</v>
      </c>
      <c r="S8534" s="2">
        <v>7</v>
      </c>
      <c r="T8534" s="2">
        <v>0</v>
      </c>
      <c r="U8534" s="4">
        <v>24.842999999999947</v>
      </c>
    </row>
    <row r="8535" spans="1:21" ht="15.75" customHeight="1" x14ac:dyDescent="0.3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4">
        <v>389.97</v>
      </c>
      <c r="S8535" s="2">
        <v>3</v>
      </c>
      <c r="T8535" s="2">
        <v>0</v>
      </c>
      <c r="U8535" s="4">
        <v>35.097300000000004</v>
      </c>
    </row>
    <row r="8536" spans="1:21" ht="15.75" customHeight="1" x14ac:dyDescent="0.3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4">
        <v>9.82</v>
      </c>
      <c r="S8536" s="2">
        <v>2</v>
      </c>
      <c r="T8536" s="2">
        <v>0</v>
      </c>
      <c r="U8536" s="4">
        <v>4.8117999999999999</v>
      </c>
    </row>
    <row r="8537" spans="1:21" ht="15.75" customHeight="1" x14ac:dyDescent="0.3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4">
        <v>56.400000000000006</v>
      </c>
      <c r="S8537" s="2">
        <v>3</v>
      </c>
      <c r="T8537" s="2">
        <v>0</v>
      </c>
      <c r="U8537" s="4">
        <v>3.3840000000000003</v>
      </c>
    </row>
    <row r="8538" spans="1:21" ht="15.75" customHeight="1" x14ac:dyDescent="0.3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4">
        <v>18.312000000000001</v>
      </c>
      <c r="S8538" s="2">
        <v>4</v>
      </c>
      <c r="T8538" s="2">
        <v>0.7</v>
      </c>
      <c r="U8538" s="4">
        <v>-12.207999999999995</v>
      </c>
    </row>
    <row r="8539" spans="1:21" ht="15.75" customHeight="1" x14ac:dyDescent="0.3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4">
        <v>25.920000000000005</v>
      </c>
      <c r="S8539" s="2">
        <v>5</v>
      </c>
      <c r="T8539" s="2">
        <v>0.2</v>
      </c>
      <c r="U8539" s="4">
        <v>9.0719999999999992</v>
      </c>
    </row>
    <row r="8540" spans="1:21" ht="15.75" customHeight="1" x14ac:dyDescent="0.3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4">
        <v>8.016</v>
      </c>
      <c r="S8540" s="2">
        <v>3</v>
      </c>
      <c r="T8540" s="2">
        <v>0.2</v>
      </c>
      <c r="U8540" s="4">
        <v>1.0019999999999993</v>
      </c>
    </row>
    <row r="8541" spans="1:21" ht="15.75" customHeight="1" x14ac:dyDescent="0.3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4">
        <v>479.98400000000004</v>
      </c>
      <c r="S8541" s="2">
        <v>2</v>
      </c>
      <c r="T8541" s="2">
        <v>0.2</v>
      </c>
      <c r="U8541" s="4">
        <v>59.997999999999962</v>
      </c>
    </row>
    <row r="8542" spans="1:21" ht="15.75" customHeight="1" x14ac:dyDescent="0.3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4">
        <v>30.84</v>
      </c>
      <c r="S8542" s="2">
        <v>5</v>
      </c>
      <c r="T8542" s="2">
        <v>0.2</v>
      </c>
      <c r="U8542" s="4">
        <v>9.6374999999999993</v>
      </c>
    </row>
    <row r="8543" spans="1:21" ht="15.75" customHeight="1" x14ac:dyDescent="0.3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4">
        <v>33.568000000000005</v>
      </c>
      <c r="S8543" s="2">
        <v>2</v>
      </c>
      <c r="T8543" s="2">
        <v>0.2</v>
      </c>
      <c r="U8543" s="4">
        <v>1.6783999999999981</v>
      </c>
    </row>
    <row r="8544" spans="1:21" ht="15.75" customHeight="1" x14ac:dyDescent="0.3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4">
        <v>422.62499999999994</v>
      </c>
      <c r="S8544" s="2">
        <v>7</v>
      </c>
      <c r="T8544" s="2">
        <v>0.3</v>
      </c>
      <c r="U8544" s="4">
        <v>0</v>
      </c>
    </row>
    <row r="8545" spans="1:21" ht="15.75" customHeight="1" x14ac:dyDescent="0.3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4">
        <v>199.98</v>
      </c>
      <c r="S8545" s="2">
        <v>2</v>
      </c>
      <c r="T8545" s="2">
        <v>0</v>
      </c>
      <c r="U8545" s="4">
        <v>83.991600000000005</v>
      </c>
    </row>
    <row r="8546" spans="1:21" ht="15.75" customHeight="1" x14ac:dyDescent="0.3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4">
        <v>20.239999999999998</v>
      </c>
      <c r="S8546" s="2">
        <v>1</v>
      </c>
      <c r="T8546" s="2">
        <v>0</v>
      </c>
      <c r="U8546" s="4">
        <v>8.7032000000000007</v>
      </c>
    </row>
    <row r="8547" spans="1:21" ht="15.75" customHeight="1" x14ac:dyDescent="0.3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4">
        <v>39.92</v>
      </c>
      <c r="S8547" s="2">
        <v>4</v>
      </c>
      <c r="T8547" s="2">
        <v>0</v>
      </c>
      <c r="U8547" s="4">
        <v>11.177600000000002</v>
      </c>
    </row>
    <row r="8548" spans="1:21" ht="15.75" customHeight="1" x14ac:dyDescent="0.3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4">
        <v>32.54</v>
      </c>
      <c r="S8548" s="2">
        <v>2</v>
      </c>
      <c r="T8548" s="2">
        <v>0</v>
      </c>
      <c r="U8548" s="4">
        <v>15.944599999999998</v>
      </c>
    </row>
    <row r="8549" spans="1:21" ht="15.75" customHeight="1" x14ac:dyDescent="0.3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4">
        <v>39</v>
      </c>
      <c r="S8549" s="2">
        <v>3</v>
      </c>
      <c r="T8549" s="2">
        <v>0</v>
      </c>
      <c r="U8549" s="4">
        <v>17.549999999999997</v>
      </c>
    </row>
    <row r="8550" spans="1:21" ht="15.75" customHeight="1" x14ac:dyDescent="0.3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4">
        <v>12.6</v>
      </c>
      <c r="S8550" s="2">
        <v>4</v>
      </c>
      <c r="T8550" s="2">
        <v>0</v>
      </c>
      <c r="U8550" s="4">
        <v>6.048</v>
      </c>
    </row>
    <row r="8551" spans="1:21" ht="15.75" customHeight="1" x14ac:dyDescent="0.3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4">
        <v>24.64</v>
      </c>
      <c r="S8551" s="2">
        <v>4</v>
      </c>
      <c r="T8551" s="2">
        <v>0.2</v>
      </c>
      <c r="U8551" s="4">
        <v>4.0039999999999978</v>
      </c>
    </row>
    <row r="8552" spans="1:21" ht="15.75" customHeight="1" x14ac:dyDescent="0.3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4">
        <v>6.2640000000000002</v>
      </c>
      <c r="S8552" s="2">
        <v>3</v>
      </c>
      <c r="T8552" s="2">
        <v>0.2</v>
      </c>
      <c r="U8552" s="4">
        <v>2.0358000000000001</v>
      </c>
    </row>
    <row r="8553" spans="1:21" ht="15.75" customHeight="1" x14ac:dyDescent="0.3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4">
        <v>14.432</v>
      </c>
      <c r="S8553" s="2">
        <v>4</v>
      </c>
      <c r="T8553" s="2">
        <v>0.2</v>
      </c>
      <c r="U8553" s="4">
        <v>3.4276000000000004</v>
      </c>
    </row>
    <row r="8554" spans="1:21" ht="15.75" customHeight="1" x14ac:dyDescent="0.3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4">
        <v>719.97600000000011</v>
      </c>
      <c r="S8554" s="2">
        <v>3</v>
      </c>
      <c r="T8554" s="2">
        <v>0.2</v>
      </c>
      <c r="U8554" s="4">
        <v>134.99549999999999</v>
      </c>
    </row>
    <row r="8555" spans="1:21" ht="15.75" customHeight="1" x14ac:dyDescent="0.3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4">
        <v>239.92</v>
      </c>
      <c r="S8555" s="2">
        <v>8</v>
      </c>
      <c r="T8555" s="2">
        <v>0</v>
      </c>
      <c r="U8555" s="4">
        <v>23.99199999999999</v>
      </c>
    </row>
    <row r="8556" spans="1:21" ht="15.75" customHeight="1" x14ac:dyDescent="0.3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4">
        <v>1056.8599999999999</v>
      </c>
      <c r="S8556" s="2">
        <v>7</v>
      </c>
      <c r="T8556" s="2">
        <v>0</v>
      </c>
      <c r="U8556" s="4">
        <v>158.52899999999994</v>
      </c>
    </row>
    <row r="8557" spans="1:21" ht="15.75" customHeight="1" x14ac:dyDescent="0.3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4">
        <v>447.94399999999996</v>
      </c>
      <c r="S8557" s="2">
        <v>7</v>
      </c>
      <c r="T8557" s="2">
        <v>0.2</v>
      </c>
      <c r="U8557" s="4">
        <v>89.588799999999992</v>
      </c>
    </row>
    <row r="8558" spans="1:21" ht="15.75" customHeight="1" x14ac:dyDescent="0.3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4">
        <v>150.40799999999999</v>
      </c>
      <c r="S8558" s="2">
        <v>9</v>
      </c>
      <c r="T8558" s="2">
        <v>0.2</v>
      </c>
      <c r="U8558" s="4">
        <v>-33.841799999999999</v>
      </c>
    </row>
    <row r="8559" spans="1:21" ht="15.75" customHeight="1" x14ac:dyDescent="0.3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4">
        <v>453.57600000000002</v>
      </c>
      <c r="S8559" s="2">
        <v>3</v>
      </c>
      <c r="T8559" s="2">
        <v>0.2</v>
      </c>
      <c r="U8559" s="4">
        <v>39.687899999999985</v>
      </c>
    </row>
    <row r="8560" spans="1:21" ht="15.75" customHeight="1" x14ac:dyDescent="0.3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4">
        <v>45.36</v>
      </c>
      <c r="S8560" s="2">
        <v>9</v>
      </c>
      <c r="T8560" s="2">
        <v>0.2</v>
      </c>
      <c r="U8560" s="4">
        <v>14.741999999999997</v>
      </c>
    </row>
    <row r="8561" spans="1:21" ht="15.75" customHeight="1" x14ac:dyDescent="0.3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4">
        <v>287.88</v>
      </c>
      <c r="S8561" s="2">
        <v>3</v>
      </c>
      <c r="T8561" s="2">
        <v>0.2</v>
      </c>
      <c r="U8561" s="4">
        <v>35.984999999999999</v>
      </c>
    </row>
    <row r="8562" spans="1:21" ht="15.75" customHeight="1" x14ac:dyDescent="0.3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4">
        <v>131.88000000000002</v>
      </c>
      <c r="S8562" s="2">
        <v>3</v>
      </c>
      <c r="T8562" s="2">
        <v>0.2</v>
      </c>
      <c r="U8562" s="4">
        <v>14.836499999999987</v>
      </c>
    </row>
    <row r="8563" spans="1:21" ht="15.75" customHeight="1" x14ac:dyDescent="0.3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4">
        <v>2.3280000000000003</v>
      </c>
      <c r="S8563" s="2">
        <v>2</v>
      </c>
      <c r="T8563" s="2">
        <v>0.6</v>
      </c>
      <c r="U8563" s="4">
        <v>-0.75660000000000016</v>
      </c>
    </row>
    <row r="8564" spans="1:21" ht="15.75" customHeight="1" x14ac:dyDescent="0.3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4">
        <v>1454.9</v>
      </c>
      <c r="S8564" s="2">
        <v>5</v>
      </c>
      <c r="T8564" s="2">
        <v>0</v>
      </c>
      <c r="U8564" s="4">
        <v>378.274</v>
      </c>
    </row>
    <row r="8565" spans="1:21" ht="15.75" customHeight="1" x14ac:dyDescent="0.3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4">
        <v>4.8420000000000005</v>
      </c>
      <c r="S8565" s="2">
        <v>3</v>
      </c>
      <c r="T8565" s="2">
        <v>0.7</v>
      </c>
      <c r="U8565" s="4">
        <v>-3.5507999999999988</v>
      </c>
    </row>
    <row r="8566" spans="1:21" ht="15.75" customHeight="1" x14ac:dyDescent="0.3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4">
        <v>220.70400000000001</v>
      </c>
      <c r="S8566" s="2">
        <v>6</v>
      </c>
      <c r="T8566" s="2">
        <v>0.2</v>
      </c>
      <c r="U8566" s="4">
        <v>-8.2764000000000379</v>
      </c>
    </row>
    <row r="8567" spans="1:21" ht="15.75" customHeight="1" x14ac:dyDescent="0.3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4">
        <v>67.176000000000002</v>
      </c>
      <c r="S8567" s="2">
        <v>3</v>
      </c>
      <c r="T8567" s="2">
        <v>0.2</v>
      </c>
      <c r="U8567" s="4">
        <v>6.7175999999999974</v>
      </c>
    </row>
    <row r="8568" spans="1:21" ht="15.75" customHeight="1" x14ac:dyDescent="0.3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4">
        <v>15.231999999999999</v>
      </c>
      <c r="S8568" s="2">
        <v>4</v>
      </c>
      <c r="T8568" s="2">
        <v>0.2</v>
      </c>
      <c r="U8568" s="4">
        <v>5.5215999999999994</v>
      </c>
    </row>
    <row r="8569" spans="1:21" ht="15.75" customHeight="1" x14ac:dyDescent="0.3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4">
        <v>31.104000000000006</v>
      </c>
      <c r="S8569" s="2">
        <v>6</v>
      </c>
      <c r="T8569" s="2">
        <v>0.2</v>
      </c>
      <c r="U8569" s="4">
        <v>10.8864</v>
      </c>
    </row>
    <row r="8570" spans="1:21" ht="15.75" customHeight="1" x14ac:dyDescent="0.3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4">
        <v>968.74400000000014</v>
      </c>
      <c r="S8570" s="2">
        <v>7</v>
      </c>
      <c r="T8570" s="2">
        <v>0.2</v>
      </c>
      <c r="U8570" s="4">
        <v>314.84180000000003</v>
      </c>
    </row>
    <row r="8571" spans="1:21" ht="15.75" customHeight="1" x14ac:dyDescent="0.3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4">
        <v>222.35199999999998</v>
      </c>
      <c r="S8571" s="2">
        <v>13</v>
      </c>
      <c r="T8571" s="2">
        <v>0.2</v>
      </c>
      <c r="U8571" s="4">
        <v>77.823200000000014</v>
      </c>
    </row>
    <row r="8572" spans="1:21" ht="15.75" customHeight="1" x14ac:dyDescent="0.3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4">
        <v>479.98400000000004</v>
      </c>
      <c r="S8572" s="2">
        <v>2</v>
      </c>
      <c r="T8572" s="2">
        <v>0.2</v>
      </c>
      <c r="U8572" s="4">
        <v>89.996999999999986</v>
      </c>
    </row>
    <row r="8573" spans="1:21" ht="15.75" customHeight="1" x14ac:dyDescent="0.3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4">
        <v>10.272000000000002</v>
      </c>
      <c r="S8573" s="2">
        <v>3</v>
      </c>
      <c r="T8573" s="2">
        <v>0.2</v>
      </c>
      <c r="U8573" s="4">
        <v>3.2099999999999982</v>
      </c>
    </row>
    <row r="8574" spans="1:21" ht="15.75" customHeight="1" x14ac:dyDescent="0.3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4">
        <v>998.84999999999991</v>
      </c>
      <c r="S8574" s="2">
        <v>5</v>
      </c>
      <c r="T8574" s="2">
        <v>0.4</v>
      </c>
      <c r="U8574" s="4">
        <v>-199.7700000000001</v>
      </c>
    </row>
    <row r="8575" spans="1:21" ht="15.75" customHeight="1" x14ac:dyDescent="0.3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4">
        <v>24.56</v>
      </c>
      <c r="S8575" s="2">
        <v>2</v>
      </c>
      <c r="T8575" s="2">
        <v>0</v>
      </c>
      <c r="U8575" s="4">
        <v>11.543199999999999</v>
      </c>
    </row>
    <row r="8576" spans="1:21" ht="15.75" customHeight="1" x14ac:dyDescent="0.3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4">
        <v>5.67</v>
      </c>
      <c r="S8576" s="2">
        <v>3</v>
      </c>
      <c r="T8576" s="2">
        <v>0</v>
      </c>
      <c r="U8576" s="4">
        <v>0.11340000000000017</v>
      </c>
    </row>
    <row r="8577" spans="1:21" ht="15.75" customHeight="1" x14ac:dyDescent="0.3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4">
        <v>14.336000000000002</v>
      </c>
      <c r="S8577" s="2">
        <v>4</v>
      </c>
      <c r="T8577" s="2">
        <v>0.2</v>
      </c>
      <c r="U8577" s="4">
        <v>0.89599999999999991</v>
      </c>
    </row>
    <row r="8578" spans="1:21" ht="15.75" customHeight="1" x14ac:dyDescent="0.3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4">
        <v>102.3</v>
      </c>
      <c r="S8578" s="2">
        <v>1</v>
      </c>
      <c r="T8578" s="2">
        <v>0</v>
      </c>
      <c r="U8578" s="4">
        <v>26.597999999999999</v>
      </c>
    </row>
    <row r="8579" spans="1:21" ht="15.75" customHeight="1" x14ac:dyDescent="0.3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4">
        <v>607.52</v>
      </c>
      <c r="S8579" s="2">
        <v>2</v>
      </c>
      <c r="T8579" s="2">
        <v>0</v>
      </c>
      <c r="U8579" s="4">
        <v>97.203200000000038</v>
      </c>
    </row>
    <row r="8580" spans="1:21" ht="15.75" customHeight="1" x14ac:dyDescent="0.3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4">
        <v>31.16</v>
      </c>
      <c r="S8580" s="2">
        <v>2</v>
      </c>
      <c r="T8580" s="2">
        <v>0</v>
      </c>
      <c r="U8580" s="4">
        <v>7.7899999999999991</v>
      </c>
    </row>
    <row r="8581" spans="1:21" ht="15.75" customHeight="1" x14ac:dyDescent="0.3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4">
        <v>2.61</v>
      </c>
      <c r="S8581" s="2">
        <v>1</v>
      </c>
      <c r="T8581" s="2">
        <v>0</v>
      </c>
      <c r="U8581" s="4">
        <v>1.2005999999999999</v>
      </c>
    </row>
    <row r="8582" spans="1:21" ht="15.75" customHeight="1" x14ac:dyDescent="0.3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4">
        <v>10.332000000000001</v>
      </c>
      <c r="S8582" s="2">
        <v>3</v>
      </c>
      <c r="T8582" s="2">
        <v>0.6</v>
      </c>
      <c r="U8582" s="4">
        <v>-5.9408999999999992</v>
      </c>
    </row>
    <row r="8583" spans="1:21" ht="15.75" customHeight="1" x14ac:dyDescent="0.3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4">
        <v>10.368000000000002</v>
      </c>
      <c r="S8583" s="2">
        <v>2</v>
      </c>
      <c r="T8583" s="2">
        <v>0.2</v>
      </c>
      <c r="U8583" s="4">
        <v>3.6288</v>
      </c>
    </row>
    <row r="8584" spans="1:21" ht="15.75" customHeight="1" x14ac:dyDescent="0.3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4">
        <v>20.784000000000002</v>
      </c>
      <c r="S8584" s="2">
        <v>2</v>
      </c>
      <c r="T8584" s="2">
        <v>0.2</v>
      </c>
      <c r="U8584" s="4">
        <v>-3.6372000000000027</v>
      </c>
    </row>
    <row r="8585" spans="1:21" ht="15.75" customHeight="1" x14ac:dyDescent="0.3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4">
        <v>66.959999999999994</v>
      </c>
      <c r="S8585" s="2">
        <v>5</v>
      </c>
      <c r="T8585" s="2">
        <v>0.2</v>
      </c>
      <c r="U8585" s="4">
        <v>-13.392000000000003</v>
      </c>
    </row>
    <row r="8586" spans="1:21" ht="15.75" customHeight="1" x14ac:dyDescent="0.3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4">
        <v>17.248000000000001</v>
      </c>
      <c r="S8586" s="2">
        <v>2</v>
      </c>
      <c r="T8586" s="2">
        <v>0.2</v>
      </c>
      <c r="U8586" s="4">
        <v>6.0367999999999986</v>
      </c>
    </row>
    <row r="8587" spans="1:21" ht="15.75" customHeight="1" x14ac:dyDescent="0.3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4">
        <v>11.088000000000003</v>
      </c>
      <c r="S8587" s="2">
        <v>7</v>
      </c>
      <c r="T8587" s="2">
        <v>0.7</v>
      </c>
      <c r="U8587" s="4">
        <v>-8.1311999999999998</v>
      </c>
    </row>
    <row r="8588" spans="1:21" ht="15.75" customHeight="1" x14ac:dyDescent="0.3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4">
        <v>1287.45</v>
      </c>
      <c r="S8588" s="2">
        <v>5</v>
      </c>
      <c r="T8588" s="2">
        <v>0</v>
      </c>
      <c r="U8588" s="4">
        <v>244.61549999999988</v>
      </c>
    </row>
    <row r="8589" spans="1:21" ht="15.75" customHeight="1" x14ac:dyDescent="0.3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4">
        <v>168.1</v>
      </c>
      <c r="S8589" s="2">
        <v>5</v>
      </c>
      <c r="T8589" s="2">
        <v>0</v>
      </c>
      <c r="U8589" s="4">
        <v>43.705999999999996</v>
      </c>
    </row>
    <row r="8590" spans="1:21" ht="15.75" customHeight="1" x14ac:dyDescent="0.3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4">
        <v>51.967999999999996</v>
      </c>
      <c r="S8590" s="2">
        <v>2</v>
      </c>
      <c r="T8590" s="2">
        <v>0.2</v>
      </c>
      <c r="U8590" s="4">
        <v>-10.393600000000001</v>
      </c>
    </row>
    <row r="8591" spans="1:21" ht="15.75" customHeight="1" x14ac:dyDescent="0.3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4">
        <v>4.7679999999999998</v>
      </c>
      <c r="S8591" s="2">
        <v>2</v>
      </c>
      <c r="T8591" s="2">
        <v>0.2</v>
      </c>
      <c r="U8591" s="4">
        <v>0.47680000000000011</v>
      </c>
    </row>
    <row r="8592" spans="1:21" ht="15.75" customHeight="1" x14ac:dyDescent="0.3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4">
        <v>7.98</v>
      </c>
      <c r="S8592" s="2">
        <v>3</v>
      </c>
      <c r="T8592" s="2">
        <v>0</v>
      </c>
      <c r="U8592" s="4">
        <v>3.9102000000000006</v>
      </c>
    </row>
    <row r="8593" spans="1:21" ht="15.75" customHeight="1" x14ac:dyDescent="0.3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4">
        <v>18.687999999999999</v>
      </c>
      <c r="S8593" s="2">
        <v>2</v>
      </c>
      <c r="T8593" s="2">
        <v>0.2</v>
      </c>
      <c r="U8593" s="4">
        <v>7.008</v>
      </c>
    </row>
    <row r="8594" spans="1:21" ht="15.75" customHeight="1" x14ac:dyDescent="0.3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4">
        <v>11.664000000000001</v>
      </c>
      <c r="S8594" s="2">
        <v>3</v>
      </c>
      <c r="T8594" s="2">
        <v>0.2</v>
      </c>
      <c r="U8594" s="4">
        <v>3.3534000000000006</v>
      </c>
    </row>
    <row r="8595" spans="1:21" ht="15.75" customHeight="1" x14ac:dyDescent="0.3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4">
        <v>191.976</v>
      </c>
      <c r="S8595" s="2">
        <v>3</v>
      </c>
      <c r="T8595" s="2">
        <v>0.2</v>
      </c>
      <c r="U8595" s="4">
        <v>38.395199999999988</v>
      </c>
    </row>
    <row r="8596" spans="1:21" ht="15.75" customHeight="1" x14ac:dyDescent="0.3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4">
        <v>499.16800000000006</v>
      </c>
      <c r="S8596" s="2">
        <v>4</v>
      </c>
      <c r="T8596" s="2">
        <v>0.2</v>
      </c>
      <c r="U8596" s="4">
        <v>31.197999999999993</v>
      </c>
    </row>
    <row r="8597" spans="1:21" ht="15.75" customHeight="1" x14ac:dyDescent="0.3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4">
        <v>11.88</v>
      </c>
      <c r="S8597" s="2">
        <v>2</v>
      </c>
      <c r="T8597" s="2">
        <v>0</v>
      </c>
      <c r="U8597" s="4">
        <v>5.3460000000000001</v>
      </c>
    </row>
    <row r="8598" spans="1:21" ht="15.75" customHeight="1" x14ac:dyDescent="0.3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4">
        <v>35.44</v>
      </c>
      <c r="S8598" s="2">
        <v>1</v>
      </c>
      <c r="T8598" s="2">
        <v>0</v>
      </c>
      <c r="U8598" s="4">
        <v>16.656799999999997</v>
      </c>
    </row>
    <row r="8599" spans="1:21" ht="15.75" customHeight="1" x14ac:dyDescent="0.3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4">
        <v>67.13600000000001</v>
      </c>
      <c r="S8599" s="2">
        <v>4</v>
      </c>
      <c r="T8599" s="2">
        <v>0.2</v>
      </c>
      <c r="U8599" s="4">
        <v>25.175999999999998</v>
      </c>
    </row>
    <row r="8600" spans="1:21" ht="15.75" customHeight="1" x14ac:dyDescent="0.3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4">
        <v>4.32</v>
      </c>
      <c r="S8600" s="2">
        <v>3</v>
      </c>
      <c r="T8600" s="2">
        <v>0.2</v>
      </c>
      <c r="U8600" s="4">
        <v>1.512</v>
      </c>
    </row>
    <row r="8601" spans="1:21" ht="15.75" customHeight="1" x14ac:dyDescent="0.3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4">
        <v>14.940000000000001</v>
      </c>
      <c r="S8601" s="2">
        <v>3</v>
      </c>
      <c r="T8601" s="2">
        <v>0</v>
      </c>
      <c r="U8601" s="4">
        <v>7.0218000000000007</v>
      </c>
    </row>
    <row r="8602" spans="1:21" ht="15.75" customHeight="1" x14ac:dyDescent="0.3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4">
        <v>40.54</v>
      </c>
      <c r="S8602" s="2">
        <v>2</v>
      </c>
      <c r="T8602" s="2">
        <v>0</v>
      </c>
      <c r="U8602" s="4">
        <v>11.351200000000002</v>
      </c>
    </row>
    <row r="8603" spans="1:21" ht="15.75" customHeight="1" x14ac:dyDescent="0.3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4">
        <v>7.3120000000000012</v>
      </c>
      <c r="S8603" s="2">
        <v>1</v>
      </c>
      <c r="T8603" s="2">
        <v>0.2</v>
      </c>
      <c r="U8603" s="4">
        <v>2.5591999999999997</v>
      </c>
    </row>
    <row r="8604" spans="1:21" ht="15.75" customHeight="1" x14ac:dyDescent="0.3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4">
        <v>475.94400000000002</v>
      </c>
      <c r="S8604" s="2">
        <v>7</v>
      </c>
      <c r="T8604" s="2">
        <v>0.2</v>
      </c>
      <c r="U8604" s="4">
        <v>59.492999999999952</v>
      </c>
    </row>
    <row r="8605" spans="1:21" ht="15.75" customHeight="1" x14ac:dyDescent="0.3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4">
        <v>30.080000000000002</v>
      </c>
      <c r="S8605" s="2">
        <v>2</v>
      </c>
      <c r="T8605" s="2">
        <v>0.2</v>
      </c>
      <c r="U8605" s="4">
        <v>-5.2640000000000002</v>
      </c>
    </row>
    <row r="8606" spans="1:21" ht="15.75" customHeight="1" x14ac:dyDescent="0.3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4">
        <v>165.60000000000002</v>
      </c>
      <c r="S8606" s="2">
        <v>3</v>
      </c>
      <c r="T8606" s="2">
        <v>0.2</v>
      </c>
      <c r="U8606" s="4">
        <v>-6.2100000000000151</v>
      </c>
    </row>
    <row r="8607" spans="1:21" ht="15.75" customHeight="1" x14ac:dyDescent="0.3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4">
        <v>180.96</v>
      </c>
      <c r="S8607" s="2">
        <v>5</v>
      </c>
      <c r="T8607" s="2">
        <v>0.2</v>
      </c>
      <c r="U8607" s="4">
        <v>13.571999999999996</v>
      </c>
    </row>
    <row r="8608" spans="1:21" ht="15.75" customHeight="1" x14ac:dyDescent="0.3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4">
        <v>23.18</v>
      </c>
      <c r="S8608" s="2">
        <v>2</v>
      </c>
      <c r="T8608" s="2">
        <v>0</v>
      </c>
      <c r="U8608" s="4">
        <v>7.6493999999999982</v>
      </c>
    </row>
    <row r="8609" spans="1:21" ht="15.75" customHeight="1" x14ac:dyDescent="0.3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4">
        <v>56.96</v>
      </c>
      <c r="S8609" s="2">
        <v>2</v>
      </c>
      <c r="T8609" s="2">
        <v>0</v>
      </c>
      <c r="U8609" s="4">
        <v>21.075200000000002</v>
      </c>
    </row>
    <row r="8610" spans="1:21" ht="15.75" customHeight="1" x14ac:dyDescent="0.3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4">
        <v>15.56</v>
      </c>
      <c r="S8610" s="2">
        <v>4</v>
      </c>
      <c r="T8610" s="2">
        <v>0</v>
      </c>
      <c r="U8610" s="4">
        <v>4.0456000000000003</v>
      </c>
    </row>
    <row r="8611" spans="1:21" ht="15.75" customHeight="1" x14ac:dyDescent="0.3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4">
        <v>353.56799999999998</v>
      </c>
      <c r="S8611" s="2">
        <v>2</v>
      </c>
      <c r="T8611" s="2">
        <v>0.2</v>
      </c>
      <c r="U8611" s="4">
        <v>-44.196000000000026</v>
      </c>
    </row>
    <row r="8612" spans="1:21" ht="15.75" customHeight="1" x14ac:dyDescent="0.3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4">
        <v>13.96</v>
      </c>
      <c r="S8612" s="2">
        <v>2</v>
      </c>
      <c r="T8612" s="2">
        <v>0</v>
      </c>
      <c r="U8612" s="4">
        <v>6.7008000000000001</v>
      </c>
    </row>
    <row r="8613" spans="1:21" ht="15.75" customHeight="1" x14ac:dyDescent="0.3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4">
        <v>82.95</v>
      </c>
      <c r="S8613" s="2">
        <v>5</v>
      </c>
      <c r="T8613" s="2">
        <v>0</v>
      </c>
      <c r="U8613" s="4">
        <v>29.032499999999999</v>
      </c>
    </row>
    <row r="8614" spans="1:21" ht="15.75" customHeight="1" x14ac:dyDescent="0.3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4">
        <v>39.68</v>
      </c>
      <c r="S8614" s="2">
        <v>2</v>
      </c>
      <c r="T8614" s="2">
        <v>0</v>
      </c>
      <c r="U8614" s="4">
        <v>10.316800000000001</v>
      </c>
    </row>
    <row r="8615" spans="1:21" ht="15.75" customHeight="1" x14ac:dyDescent="0.3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4">
        <v>479.97</v>
      </c>
      <c r="S8615" s="2">
        <v>3</v>
      </c>
      <c r="T8615" s="2">
        <v>0</v>
      </c>
      <c r="U8615" s="4">
        <v>177.58890000000002</v>
      </c>
    </row>
    <row r="8616" spans="1:21" ht="15.75" customHeight="1" x14ac:dyDescent="0.3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4">
        <v>7.38</v>
      </c>
      <c r="S8616" s="2">
        <v>2</v>
      </c>
      <c r="T8616" s="2">
        <v>0</v>
      </c>
      <c r="U8616" s="4">
        <v>3.4685999999999999</v>
      </c>
    </row>
    <row r="8617" spans="1:21" ht="15.75" customHeight="1" x14ac:dyDescent="0.3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4">
        <v>14.256000000000002</v>
      </c>
      <c r="S8617" s="2">
        <v>3</v>
      </c>
      <c r="T8617" s="2">
        <v>0.2</v>
      </c>
      <c r="U8617" s="4">
        <v>4.4550000000000001</v>
      </c>
    </row>
    <row r="8618" spans="1:21" ht="15.75" customHeight="1" x14ac:dyDescent="0.3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4">
        <v>81.98</v>
      </c>
      <c r="S8618" s="2">
        <v>2</v>
      </c>
      <c r="T8618" s="2">
        <v>0</v>
      </c>
      <c r="U8618" s="4">
        <v>40.170200000000001</v>
      </c>
    </row>
    <row r="8619" spans="1:21" ht="15.75" customHeight="1" x14ac:dyDescent="0.3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4">
        <v>39.624000000000009</v>
      </c>
      <c r="S8619" s="2">
        <v>3</v>
      </c>
      <c r="T8619" s="2">
        <v>0.2</v>
      </c>
      <c r="U8619" s="4">
        <v>13.868400000000001</v>
      </c>
    </row>
    <row r="8620" spans="1:21" ht="15.75" customHeight="1" x14ac:dyDescent="0.3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4">
        <v>399.67200000000003</v>
      </c>
      <c r="S8620" s="2">
        <v>7</v>
      </c>
      <c r="T8620" s="2">
        <v>0.2</v>
      </c>
      <c r="U8620" s="4">
        <v>-14.987700000000061</v>
      </c>
    </row>
    <row r="8621" spans="1:21" ht="15.75" customHeight="1" x14ac:dyDescent="0.3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4">
        <v>65.12</v>
      </c>
      <c r="S8621" s="2">
        <v>4</v>
      </c>
      <c r="T8621" s="2">
        <v>0</v>
      </c>
      <c r="U8621" s="4">
        <v>16.931200000000004</v>
      </c>
    </row>
    <row r="8622" spans="1:21" ht="15.75" customHeight="1" x14ac:dyDescent="0.3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4">
        <v>30.560000000000002</v>
      </c>
      <c r="S8622" s="2">
        <v>5</v>
      </c>
      <c r="T8622" s="2">
        <v>0.6</v>
      </c>
      <c r="U8622" s="4">
        <v>-19.863999999999997</v>
      </c>
    </row>
    <row r="8623" spans="1:21" ht="15.75" customHeight="1" x14ac:dyDescent="0.3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4">
        <v>20.768000000000001</v>
      </c>
      <c r="S8623" s="2">
        <v>2</v>
      </c>
      <c r="T8623" s="2">
        <v>0.2</v>
      </c>
      <c r="U8623" s="4">
        <v>2.3363999999999976</v>
      </c>
    </row>
    <row r="8624" spans="1:21" ht="15.75" customHeight="1" x14ac:dyDescent="0.3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4">
        <v>39.808</v>
      </c>
      <c r="S8624" s="2">
        <v>4</v>
      </c>
      <c r="T8624" s="2">
        <v>0.2</v>
      </c>
      <c r="U8624" s="4">
        <v>3.9808000000000003</v>
      </c>
    </row>
    <row r="8625" spans="1:21" ht="15.75" customHeight="1" x14ac:dyDescent="0.3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4">
        <v>121.10400000000003</v>
      </c>
      <c r="S8625" s="2">
        <v>6</v>
      </c>
      <c r="T8625" s="2">
        <v>0.7</v>
      </c>
      <c r="U8625" s="4">
        <v>-100.91999999999999</v>
      </c>
    </row>
    <row r="8626" spans="1:21" ht="15.75" customHeight="1" x14ac:dyDescent="0.3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4">
        <v>111.96</v>
      </c>
      <c r="S8626" s="2">
        <v>5</v>
      </c>
      <c r="T8626" s="2">
        <v>0.2</v>
      </c>
      <c r="U8626" s="4">
        <v>-1.3995000000000104</v>
      </c>
    </row>
    <row r="8627" spans="1:21" ht="15.75" customHeight="1" x14ac:dyDescent="0.3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4">
        <v>15.696000000000002</v>
      </c>
      <c r="S8627" s="2">
        <v>3</v>
      </c>
      <c r="T8627" s="2">
        <v>0.2</v>
      </c>
      <c r="U8627" s="4">
        <v>5.1011999999999995</v>
      </c>
    </row>
    <row r="8628" spans="1:21" ht="15.75" customHeight="1" x14ac:dyDescent="0.3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4">
        <v>70.260000000000005</v>
      </c>
      <c r="S8628" s="2">
        <v>3</v>
      </c>
      <c r="T8628" s="2">
        <v>0</v>
      </c>
      <c r="U8628" s="4">
        <v>18.970199999999998</v>
      </c>
    </row>
    <row r="8629" spans="1:21" ht="15.75" customHeight="1" x14ac:dyDescent="0.3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4">
        <v>90</v>
      </c>
      <c r="S8629" s="2">
        <v>5</v>
      </c>
      <c r="T8629" s="2">
        <v>0</v>
      </c>
      <c r="U8629" s="4">
        <v>16.199999999999992</v>
      </c>
    </row>
    <row r="8630" spans="1:21" ht="15.75" customHeight="1" x14ac:dyDescent="0.3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4">
        <v>6.0960000000000001</v>
      </c>
      <c r="S8630" s="2">
        <v>2</v>
      </c>
      <c r="T8630" s="2">
        <v>0.2</v>
      </c>
      <c r="U8630" s="4">
        <v>2.0573999999999995</v>
      </c>
    </row>
    <row r="8631" spans="1:21" ht="15.75" customHeight="1" x14ac:dyDescent="0.3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4">
        <v>481.17599999999999</v>
      </c>
      <c r="S8631" s="2">
        <v>2</v>
      </c>
      <c r="T8631" s="2">
        <v>0.4</v>
      </c>
      <c r="U8631" s="4">
        <v>-120.29400000000004</v>
      </c>
    </row>
    <row r="8632" spans="1:21" ht="15.75" customHeight="1" x14ac:dyDescent="0.3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4">
        <v>7.24</v>
      </c>
      <c r="S8632" s="2">
        <v>4</v>
      </c>
      <c r="T8632" s="2">
        <v>0</v>
      </c>
      <c r="U8632" s="4">
        <v>2.3891999999999998</v>
      </c>
    </row>
    <row r="8633" spans="1:21" ht="15.75" customHeight="1" x14ac:dyDescent="0.3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4">
        <v>177.45000000000002</v>
      </c>
      <c r="S8633" s="2">
        <v>5</v>
      </c>
      <c r="T8633" s="2">
        <v>0.5</v>
      </c>
      <c r="U8633" s="4">
        <v>-78.078000000000003</v>
      </c>
    </row>
    <row r="8634" spans="1:21" ht="15.75" customHeight="1" x14ac:dyDescent="0.3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4">
        <v>1369.7640000000001</v>
      </c>
      <c r="S8634" s="2">
        <v>6</v>
      </c>
      <c r="T8634" s="2">
        <v>0.7</v>
      </c>
      <c r="U8634" s="4">
        <v>-913.17599999999993</v>
      </c>
    </row>
    <row r="8635" spans="1:21" ht="15.75" customHeight="1" x14ac:dyDescent="0.3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4">
        <v>9.48</v>
      </c>
      <c r="S8635" s="2">
        <v>3</v>
      </c>
      <c r="T8635" s="2">
        <v>0.2</v>
      </c>
      <c r="U8635" s="4">
        <v>0.7110000000000003</v>
      </c>
    </row>
    <row r="8636" spans="1:21" ht="15.75" customHeight="1" x14ac:dyDescent="0.3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4">
        <v>130.97999999999999</v>
      </c>
      <c r="S8636" s="2">
        <v>2</v>
      </c>
      <c r="T8636" s="2">
        <v>0.5</v>
      </c>
      <c r="U8636" s="4">
        <v>-89.066399999999987</v>
      </c>
    </row>
    <row r="8637" spans="1:21" ht="15.75" customHeight="1" x14ac:dyDescent="0.3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4">
        <v>174.95000000000002</v>
      </c>
      <c r="S8637" s="2">
        <v>5</v>
      </c>
      <c r="T8637" s="2">
        <v>0</v>
      </c>
      <c r="U8637" s="4">
        <v>45.487000000000002</v>
      </c>
    </row>
    <row r="8638" spans="1:21" ht="15.75" customHeight="1" x14ac:dyDescent="0.3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4">
        <v>826</v>
      </c>
      <c r="S8638" s="2">
        <v>5</v>
      </c>
      <c r="T8638" s="2">
        <v>0</v>
      </c>
      <c r="U8638" s="4">
        <v>214.76</v>
      </c>
    </row>
    <row r="8639" spans="1:21" ht="15.75" customHeight="1" x14ac:dyDescent="0.3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4">
        <v>139.58000000000001</v>
      </c>
      <c r="S8639" s="2">
        <v>7</v>
      </c>
      <c r="T8639" s="2">
        <v>0</v>
      </c>
      <c r="U8639" s="4">
        <v>39.082400000000007</v>
      </c>
    </row>
    <row r="8640" spans="1:21" ht="15.75" customHeight="1" x14ac:dyDescent="0.3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4">
        <v>399.95</v>
      </c>
      <c r="S8640" s="2">
        <v>5</v>
      </c>
      <c r="T8640" s="2">
        <v>0</v>
      </c>
      <c r="U8640" s="4">
        <v>143.982</v>
      </c>
    </row>
    <row r="8641" spans="1:21" ht="15.75" customHeight="1" x14ac:dyDescent="0.3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4">
        <v>12.39</v>
      </c>
      <c r="S8641" s="2">
        <v>3</v>
      </c>
      <c r="T8641" s="2">
        <v>0</v>
      </c>
      <c r="U8641" s="4">
        <v>5.8232999999999997</v>
      </c>
    </row>
    <row r="8642" spans="1:21" ht="15.75" customHeight="1" x14ac:dyDescent="0.3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4">
        <v>760.97999999999979</v>
      </c>
      <c r="S8642" s="2">
        <v>5</v>
      </c>
      <c r="T8642" s="2">
        <v>0.8</v>
      </c>
      <c r="U8642" s="4">
        <v>-1141.47</v>
      </c>
    </row>
    <row r="8643" spans="1:21" ht="15.75" customHeight="1" x14ac:dyDescent="0.3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4">
        <v>67.860000000000014</v>
      </c>
      <c r="S8643" s="2">
        <v>6</v>
      </c>
      <c r="T8643" s="2">
        <v>0.7</v>
      </c>
      <c r="U8643" s="4">
        <v>-45.239999999999995</v>
      </c>
    </row>
    <row r="8644" spans="1:21" ht="15.75" customHeight="1" x14ac:dyDescent="0.3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4">
        <v>31.504000000000005</v>
      </c>
      <c r="S8644" s="2">
        <v>11</v>
      </c>
      <c r="T8644" s="2">
        <v>0.2</v>
      </c>
      <c r="U8644" s="4">
        <v>11.814</v>
      </c>
    </row>
    <row r="8645" spans="1:21" ht="15.75" customHeight="1" x14ac:dyDescent="0.3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4">
        <v>5.04</v>
      </c>
      <c r="S8645" s="2">
        <v>1</v>
      </c>
      <c r="T8645" s="2">
        <v>0.2</v>
      </c>
      <c r="U8645" s="4">
        <v>1.6379999999999997</v>
      </c>
    </row>
    <row r="8646" spans="1:21" ht="15.75" customHeight="1" x14ac:dyDescent="0.3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4">
        <v>39.878999999999998</v>
      </c>
      <c r="S8646" s="2">
        <v>7</v>
      </c>
      <c r="T8646" s="2">
        <v>0.7</v>
      </c>
      <c r="U8646" s="4">
        <v>-29.244599999999991</v>
      </c>
    </row>
    <row r="8647" spans="1:21" ht="15.75" customHeight="1" x14ac:dyDescent="0.3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4">
        <v>4.7119999999999997</v>
      </c>
      <c r="S8647" s="2">
        <v>1</v>
      </c>
      <c r="T8647" s="2">
        <v>0.2</v>
      </c>
      <c r="U8647" s="4">
        <v>1.4136000000000002</v>
      </c>
    </row>
    <row r="8648" spans="1:21" ht="15.75" customHeight="1" x14ac:dyDescent="0.3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4">
        <v>194.35200000000003</v>
      </c>
      <c r="S8648" s="2">
        <v>3</v>
      </c>
      <c r="T8648" s="2">
        <v>0.2</v>
      </c>
      <c r="U8648" s="4">
        <v>19.435200000000009</v>
      </c>
    </row>
    <row r="8649" spans="1:21" ht="15.75" customHeight="1" x14ac:dyDescent="0.3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4">
        <v>97.424000000000007</v>
      </c>
      <c r="S8649" s="2">
        <v>2</v>
      </c>
      <c r="T8649" s="2">
        <v>0.2</v>
      </c>
      <c r="U8649" s="4">
        <v>10.960199999999993</v>
      </c>
    </row>
    <row r="8650" spans="1:21" ht="15.75" customHeight="1" x14ac:dyDescent="0.3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4">
        <v>704.76</v>
      </c>
      <c r="S8650" s="2">
        <v>5</v>
      </c>
      <c r="T8650" s="2">
        <v>0.2</v>
      </c>
      <c r="U8650" s="4">
        <v>26.428499999999957</v>
      </c>
    </row>
    <row r="8651" spans="1:21" ht="15.75" customHeight="1" x14ac:dyDescent="0.3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4">
        <v>27.396000000000004</v>
      </c>
      <c r="S8651" s="2">
        <v>3</v>
      </c>
      <c r="T8651" s="2">
        <v>0.7</v>
      </c>
      <c r="U8651" s="4">
        <v>-20.090399999999995</v>
      </c>
    </row>
    <row r="8652" spans="1:21" ht="15.75" customHeight="1" x14ac:dyDescent="0.3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4">
        <v>5.6999999999999993</v>
      </c>
      <c r="S8652" s="2">
        <v>5</v>
      </c>
      <c r="T8652" s="2">
        <v>0</v>
      </c>
      <c r="U8652" s="4">
        <v>2.6789999999999998</v>
      </c>
    </row>
    <row r="8653" spans="1:21" ht="15.75" customHeight="1" x14ac:dyDescent="0.3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4">
        <v>14.190000000000001</v>
      </c>
      <c r="S8653" s="2">
        <v>3</v>
      </c>
      <c r="T8653" s="2">
        <v>0</v>
      </c>
      <c r="U8653" s="4">
        <v>5.5341000000000014</v>
      </c>
    </row>
    <row r="8654" spans="1:21" ht="15.75" customHeight="1" x14ac:dyDescent="0.3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4">
        <v>7.3</v>
      </c>
      <c r="S8654" s="2">
        <v>2</v>
      </c>
      <c r="T8654" s="2">
        <v>0</v>
      </c>
      <c r="U8654" s="4">
        <v>2.1899999999999995</v>
      </c>
    </row>
    <row r="8655" spans="1:21" ht="15.75" customHeight="1" x14ac:dyDescent="0.3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4">
        <v>199.98</v>
      </c>
      <c r="S8655" s="2">
        <v>2</v>
      </c>
      <c r="T8655" s="2">
        <v>0</v>
      </c>
      <c r="U8655" s="4">
        <v>75.992400000000004</v>
      </c>
    </row>
    <row r="8656" spans="1:21" ht="15.75" customHeight="1" x14ac:dyDescent="0.3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4">
        <v>144.96</v>
      </c>
      <c r="S8656" s="2">
        <v>4</v>
      </c>
      <c r="T8656" s="2">
        <v>0</v>
      </c>
      <c r="U8656" s="4">
        <v>60.883200000000002</v>
      </c>
    </row>
    <row r="8657" spans="1:21" ht="15.75" customHeight="1" x14ac:dyDescent="0.3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4">
        <v>118</v>
      </c>
      <c r="S8657" s="2">
        <v>2</v>
      </c>
      <c r="T8657" s="2">
        <v>0</v>
      </c>
      <c r="U8657" s="4">
        <v>20.059999999999988</v>
      </c>
    </row>
    <row r="8658" spans="1:21" ht="15.75" customHeight="1" x14ac:dyDescent="0.3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4">
        <v>48.94</v>
      </c>
      <c r="S8658" s="2">
        <v>1</v>
      </c>
      <c r="T8658" s="2">
        <v>0</v>
      </c>
      <c r="U8658" s="4">
        <v>24.47</v>
      </c>
    </row>
    <row r="8659" spans="1:21" ht="15.75" customHeight="1" x14ac:dyDescent="0.3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4">
        <v>22.66</v>
      </c>
      <c r="S8659" s="2">
        <v>2</v>
      </c>
      <c r="T8659" s="2">
        <v>0</v>
      </c>
      <c r="U8659" s="4">
        <v>9.743800000000002</v>
      </c>
    </row>
    <row r="8660" spans="1:21" ht="15.75" customHeight="1" x14ac:dyDescent="0.3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4">
        <v>0.83599999999999974</v>
      </c>
      <c r="S8660" s="2">
        <v>1</v>
      </c>
      <c r="T8660" s="2">
        <v>0.8</v>
      </c>
      <c r="U8660" s="4">
        <v>-1.3376000000000001</v>
      </c>
    </row>
    <row r="8661" spans="1:21" ht="15.75" customHeight="1" x14ac:dyDescent="0.3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4">
        <v>30.96</v>
      </c>
      <c r="S8661" s="2">
        <v>6</v>
      </c>
      <c r="T8661" s="2">
        <v>0.2</v>
      </c>
      <c r="U8661" s="4">
        <v>11.223000000000001</v>
      </c>
    </row>
    <row r="8662" spans="1:21" ht="15.75" customHeight="1" x14ac:dyDescent="0.3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4">
        <v>723.92</v>
      </c>
      <c r="S8662" s="2">
        <v>5</v>
      </c>
      <c r="T8662" s="2">
        <v>0.2</v>
      </c>
      <c r="U8662" s="4">
        <v>-81.440999999999946</v>
      </c>
    </row>
    <row r="8663" spans="1:21" ht="15.75" customHeight="1" x14ac:dyDescent="0.3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4">
        <v>21.968000000000004</v>
      </c>
      <c r="S8663" s="2">
        <v>4</v>
      </c>
      <c r="T8663" s="2">
        <v>0.6</v>
      </c>
      <c r="U8663" s="4">
        <v>-15.9268</v>
      </c>
    </row>
    <row r="8664" spans="1:21" ht="15.75" customHeight="1" x14ac:dyDescent="0.3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4">
        <v>619.15200000000004</v>
      </c>
      <c r="S8664" s="2">
        <v>6</v>
      </c>
      <c r="T8664" s="2">
        <v>0.2</v>
      </c>
      <c r="U8664" s="4">
        <v>69.654599999999988</v>
      </c>
    </row>
    <row r="8665" spans="1:21" ht="15.75" customHeight="1" x14ac:dyDescent="0.3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4">
        <v>127.90400000000001</v>
      </c>
      <c r="S8665" s="2">
        <v>7</v>
      </c>
      <c r="T8665" s="2">
        <v>0.2</v>
      </c>
      <c r="U8665" s="4">
        <v>41.568799999999996</v>
      </c>
    </row>
    <row r="8666" spans="1:21" ht="15.75" customHeight="1" x14ac:dyDescent="0.3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4">
        <v>94.2</v>
      </c>
      <c r="S8666" s="2">
        <v>5</v>
      </c>
      <c r="T8666" s="2">
        <v>0</v>
      </c>
      <c r="U8666" s="4">
        <v>39.564000000000007</v>
      </c>
    </row>
    <row r="8667" spans="1:21" ht="15.75" customHeight="1" x14ac:dyDescent="0.3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4">
        <v>49.5</v>
      </c>
      <c r="S8667" s="2">
        <v>5</v>
      </c>
      <c r="T8667" s="2">
        <v>0</v>
      </c>
      <c r="U8667" s="4">
        <v>13.365</v>
      </c>
    </row>
    <row r="8668" spans="1:21" ht="15.75" customHeight="1" x14ac:dyDescent="0.3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4">
        <v>16.520000000000003</v>
      </c>
      <c r="S8668" s="2">
        <v>5</v>
      </c>
      <c r="T8668" s="2">
        <v>0.2</v>
      </c>
      <c r="U8668" s="4">
        <v>1.6519999999999992</v>
      </c>
    </row>
    <row r="8669" spans="1:21" ht="15.75" customHeight="1" x14ac:dyDescent="0.3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4">
        <v>55.360000000000007</v>
      </c>
      <c r="S8669" s="2">
        <v>4</v>
      </c>
      <c r="T8669" s="2">
        <v>0.2</v>
      </c>
      <c r="U8669" s="4">
        <v>19.375999999999998</v>
      </c>
    </row>
    <row r="8670" spans="1:21" ht="15.75" customHeight="1" x14ac:dyDescent="0.3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4">
        <v>11.56</v>
      </c>
      <c r="S8670" s="2">
        <v>1</v>
      </c>
      <c r="T8670" s="2">
        <v>0.2</v>
      </c>
      <c r="U8670" s="4">
        <v>3.7569999999999992</v>
      </c>
    </row>
    <row r="8671" spans="1:21" ht="15.75" customHeight="1" x14ac:dyDescent="0.3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4">
        <v>17.12</v>
      </c>
      <c r="S8671" s="2">
        <v>4</v>
      </c>
      <c r="T8671" s="2">
        <v>0</v>
      </c>
      <c r="U8671" s="4">
        <v>7.7039999999999988</v>
      </c>
    </row>
    <row r="8672" spans="1:21" ht="15.75" customHeight="1" x14ac:dyDescent="0.3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4">
        <v>182.35200000000003</v>
      </c>
      <c r="S8672" s="2">
        <v>3</v>
      </c>
      <c r="T8672" s="2">
        <v>0.2</v>
      </c>
      <c r="U8672" s="4">
        <v>-18.23520000000002</v>
      </c>
    </row>
    <row r="8673" spans="1:21" ht="15.75" customHeight="1" x14ac:dyDescent="0.3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4">
        <v>118.16</v>
      </c>
      <c r="S8673" s="2">
        <v>2</v>
      </c>
      <c r="T8673" s="2">
        <v>0.2</v>
      </c>
      <c r="U8673" s="4">
        <v>-25.108999999999988</v>
      </c>
    </row>
    <row r="8674" spans="1:21" ht="15.75" customHeight="1" x14ac:dyDescent="0.3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4">
        <v>18.368000000000002</v>
      </c>
      <c r="S8674" s="2">
        <v>2</v>
      </c>
      <c r="T8674" s="2">
        <v>0.2</v>
      </c>
      <c r="U8674" s="4">
        <v>6.1991999999999994</v>
      </c>
    </row>
    <row r="8675" spans="1:21" ht="15.75" customHeight="1" x14ac:dyDescent="0.3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4">
        <v>600.55799999999999</v>
      </c>
      <c r="S8675" s="2">
        <v>3</v>
      </c>
      <c r="T8675" s="2">
        <v>0.3</v>
      </c>
      <c r="U8675" s="4">
        <v>-8.5794000000000779</v>
      </c>
    </row>
    <row r="8676" spans="1:21" ht="15.75" customHeight="1" x14ac:dyDescent="0.3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4">
        <v>50.352000000000004</v>
      </c>
      <c r="S8676" s="2">
        <v>3</v>
      </c>
      <c r="T8676" s="2">
        <v>0.2</v>
      </c>
      <c r="U8676" s="4">
        <v>-8.1822000000000052</v>
      </c>
    </row>
    <row r="8677" spans="1:21" ht="15.75" customHeight="1" x14ac:dyDescent="0.3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4">
        <v>28.031999999999996</v>
      </c>
      <c r="S8677" s="2">
        <v>6</v>
      </c>
      <c r="T8677" s="2">
        <v>0.2</v>
      </c>
      <c r="U8677" s="4">
        <v>3.5039999999999996</v>
      </c>
    </row>
    <row r="8678" spans="1:21" ht="15.75" customHeight="1" x14ac:dyDescent="0.3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4">
        <v>7.6920000000000002</v>
      </c>
      <c r="S8678" s="2">
        <v>1</v>
      </c>
      <c r="T8678" s="2">
        <v>0.6</v>
      </c>
      <c r="U8678" s="4">
        <v>-3.6536999999999988</v>
      </c>
    </row>
    <row r="8679" spans="1:21" ht="15.75" customHeight="1" x14ac:dyDescent="0.3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4">
        <v>517.40500000000009</v>
      </c>
      <c r="S8679" s="2">
        <v>5</v>
      </c>
      <c r="T8679" s="2">
        <v>0.3</v>
      </c>
      <c r="U8679" s="4">
        <v>-81.306500000000028</v>
      </c>
    </row>
    <row r="8680" spans="1:21" ht="15.75" customHeight="1" x14ac:dyDescent="0.3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4">
        <v>8.6079999999999988</v>
      </c>
      <c r="S8680" s="2">
        <v>8</v>
      </c>
      <c r="T8680" s="2">
        <v>0.8</v>
      </c>
      <c r="U8680" s="4">
        <v>-13.342400000000001</v>
      </c>
    </row>
    <row r="8681" spans="1:21" ht="15.75" customHeight="1" x14ac:dyDescent="0.3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4">
        <v>159.56</v>
      </c>
      <c r="S8681" s="2">
        <v>5</v>
      </c>
      <c r="T8681" s="2">
        <v>0.2</v>
      </c>
      <c r="U8681" s="4">
        <v>33.906499999999994</v>
      </c>
    </row>
    <row r="8682" spans="1:21" ht="15.75" customHeight="1" x14ac:dyDescent="0.3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4">
        <v>2104.5499999999997</v>
      </c>
      <c r="S8682" s="2">
        <v>7</v>
      </c>
      <c r="T8682" s="2">
        <v>0</v>
      </c>
      <c r="U8682" s="4">
        <v>694.50149999999985</v>
      </c>
    </row>
    <row r="8683" spans="1:21" ht="15.75" customHeight="1" x14ac:dyDescent="0.3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4">
        <v>40.700000000000003</v>
      </c>
      <c r="S8683" s="2">
        <v>5</v>
      </c>
      <c r="T8683" s="2">
        <v>0</v>
      </c>
      <c r="U8683" s="4">
        <v>11.802999999999999</v>
      </c>
    </row>
    <row r="8684" spans="1:21" ht="15.75" customHeight="1" x14ac:dyDescent="0.3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4">
        <v>47.79</v>
      </c>
      <c r="S8684" s="2">
        <v>3</v>
      </c>
      <c r="T8684" s="2">
        <v>0</v>
      </c>
      <c r="U8684" s="4">
        <v>16.2486</v>
      </c>
    </row>
    <row r="8685" spans="1:21" ht="15.75" customHeight="1" x14ac:dyDescent="0.3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4">
        <v>5.16</v>
      </c>
      <c r="S8685" s="2">
        <v>2</v>
      </c>
      <c r="T8685" s="2">
        <v>0</v>
      </c>
      <c r="U8685" s="4">
        <v>1.3416000000000001</v>
      </c>
    </row>
    <row r="8686" spans="1:21" ht="15.75" customHeight="1" x14ac:dyDescent="0.3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4">
        <v>21.209999999999997</v>
      </c>
      <c r="S8686" s="2">
        <v>7</v>
      </c>
      <c r="T8686" s="2">
        <v>0</v>
      </c>
      <c r="U8686" s="4">
        <v>4.4540999999999986</v>
      </c>
    </row>
    <row r="8687" spans="1:21" ht="15.75" customHeight="1" x14ac:dyDescent="0.3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4">
        <v>96.359999999999985</v>
      </c>
      <c r="S8687" s="2">
        <v>6</v>
      </c>
      <c r="T8687" s="2">
        <v>0</v>
      </c>
      <c r="U8687" s="4">
        <v>25.053599999999996</v>
      </c>
    </row>
    <row r="8688" spans="1:21" ht="15.75" customHeight="1" x14ac:dyDescent="0.3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4">
        <v>231.72</v>
      </c>
      <c r="S8688" s="2">
        <v>2</v>
      </c>
      <c r="T8688" s="2">
        <v>0</v>
      </c>
      <c r="U8688" s="4">
        <v>11.585999999999984</v>
      </c>
    </row>
    <row r="8689" spans="1:21" ht="15.75" customHeight="1" x14ac:dyDescent="0.3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4">
        <v>17.899999999999999</v>
      </c>
      <c r="S8689" s="2">
        <v>5</v>
      </c>
      <c r="T8689" s="2">
        <v>0</v>
      </c>
      <c r="U8689" s="4">
        <v>8.9499999999999993</v>
      </c>
    </row>
    <row r="8690" spans="1:21" ht="15.75" customHeight="1" x14ac:dyDescent="0.3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4">
        <v>12.48</v>
      </c>
      <c r="S8690" s="2">
        <v>2</v>
      </c>
      <c r="T8690" s="2">
        <v>0</v>
      </c>
      <c r="U8690" s="4">
        <v>5.6159999999999997</v>
      </c>
    </row>
    <row r="8691" spans="1:21" ht="15.75" customHeight="1" x14ac:dyDescent="0.3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4">
        <v>8.016</v>
      </c>
      <c r="S8691" s="2">
        <v>3</v>
      </c>
      <c r="T8691" s="2">
        <v>0.2</v>
      </c>
      <c r="U8691" s="4">
        <v>1.102199999999999</v>
      </c>
    </row>
    <row r="8692" spans="1:21" ht="15.75" customHeight="1" x14ac:dyDescent="0.3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4">
        <v>259.89600000000002</v>
      </c>
      <c r="S8692" s="2">
        <v>2</v>
      </c>
      <c r="T8692" s="2">
        <v>0.4</v>
      </c>
      <c r="U8692" s="4">
        <v>-56.310799999999972</v>
      </c>
    </row>
    <row r="8693" spans="1:21" ht="15.75" customHeight="1" x14ac:dyDescent="0.3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4">
        <v>247.18799999999999</v>
      </c>
      <c r="S8693" s="2">
        <v>2</v>
      </c>
      <c r="T8693" s="2">
        <v>0.4</v>
      </c>
      <c r="U8693" s="4">
        <v>-49.437600000000032</v>
      </c>
    </row>
    <row r="8694" spans="1:21" ht="15.75" customHeight="1" x14ac:dyDescent="0.3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4">
        <v>279.95999999999998</v>
      </c>
      <c r="S8694" s="2">
        <v>5</v>
      </c>
      <c r="T8694" s="2">
        <v>0.2</v>
      </c>
      <c r="U8694" s="4">
        <v>48.992999999999995</v>
      </c>
    </row>
    <row r="8695" spans="1:21" ht="15.75" customHeight="1" x14ac:dyDescent="0.3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4">
        <v>450</v>
      </c>
      <c r="S8695" s="2">
        <v>5</v>
      </c>
      <c r="T8695" s="2">
        <v>0</v>
      </c>
      <c r="U8695" s="4">
        <v>162</v>
      </c>
    </row>
    <row r="8696" spans="1:21" ht="15.75" customHeight="1" x14ac:dyDescent="0.3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4">
        <v>19.440000000000001</v>
      </c>
      <c r="S8696" s="2">
        <v>3</v>
      </c>
      <c r="T8696" s="2">
        <v>0</v>
      </c>
      <c r="U8696" s="4">
        <v>9.5256000000000007</v>
      </c>
    </row>
    <row r="8697" spans="1:21" ht="15.75" customHeight="1" x14ac:dyDescent="0.3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4">
        <v>300.904</v>
      </c>
      <c r="S8697" s="2">
        <v>1</v>
      </c>
      <c r="T8697" s="2">
        <v>0.2</v>
      </c>
      <c r="U8697" s="4">
        <v>11.283900000000017</v>
      </c>
    </row>
    <row r="8698" spans="1:21" ht="15.75" customHeight="1" x14ac:dyDescent="0.3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4">
        <v>239.976</v>
      </c>
      <c r="S8698" s="2">
        <v>3</v>
      </c>
      <c r="T8698" s="2">
        <v>0.2</v>
      </c>
      <c r="U8698" s="4">
        <v>26.997299999999967</v>
      </c>
    </row>
    <row r="8699" spans="1:21" ht="15.75" customHeight="1" x14ac:dyDescent="0.3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4">
        <v>31.168000000000003</v>
      </c>
      <c r="S8699" s="2">
        <v>4</v>
      </c>
      <c r="T8699" s="2">
        <v>0.2</v>
      </c>
      <c r="U8699" s="4">
        <v>9.3504000000000005</v>
      </c>
    </row>
    <row r="8700" spans="1:21" ht="15.75" customHeight="1" x14ac:dyDescent="0.3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4">
        <v>120.96</v>
      </c>
      <c r="S8700" s="2">
        <v>2</v>
      </c>
      <c r="T8700" s="2">
        <v>0.4</v>
      </c>
      <c r="U8700" s="4">
        <v>-28.224000000000004</v>
      </c>
    </row>
    <row r="8701" spans="1:21" ht="15.75" customHeight="1" x14ac:dyDescent="0.3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4">
        <v>2239.9360000000001</v>
      </c>
      <c r="S8701" s="2">
        <v>8</v>
      </c>
      <c r="T8701" s="2">
        <v>0.2</v>
      </c>
      <c r="U8701" s="4">
        <v>223.99360000000013</v>
      </c>
    </row>
    <row r="8702" spans="1:21" ht="15.75" customHeight="1" x14ac:dyDescent="0.3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4">
        <v>76.608000000000004</v>
      </c>
      <c r="S8702" s="2">
        <v>8</v>
      </c>
      <c r="T8702" s="2">
        <v>0.2</v>
      </c>
      <c r="U8702" s="4">
        <v>6.7031999999999954</v>
      </c>
    </row>
    <row r="8703" spans="1:21" ht="15.75" customHeight="1" x14ac:dyDescent="0.3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4">
        <v>142.77600000000001</v>
      </c>
      <c r="S8703" s="2">
        <v>1</v>
      </c>
      <c r="T8703" s="2">
        <v>0.2</v>
      </c>
      <c r="U8703" s="4">
        <v>17.84699999999998</v>
      </c>
    </row>
    <row r="8704" spans="1:21" ht="15.75" customHeight="1" x14ac:dyDescent="0.3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4">
        <v>91.360000000000014</v>
      </c>
      <c r="S8704" s="2">
        <v>5</v>
      </c>
      <c r="T8704" s="2">
        <v>0.2</v>
      </c>
      <c r="U8704" s="4">
        <v>29.691999999999993</v>
      </c>
    </row>
    <row r="8705" spans="1:21" ht="15.75" customHeight="1" x14ac:dyDescent="0.3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4">
        <v>3.5520000000000005</v>
      </c>
      <c r="S8705" s="2">
        <v>2</v>
      </c>
      <c r="T8705" s="2">
        <v>0.2</v>
      </c>
      <c r="U8705" s="4">
        <v>0.44399999999999973</v>
      </c>
    </row>
    <row r="8706" spans="1:21" ht="15.75" customHeight="1" x14ac:dyDescent="0.3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4">
        <v>115.136</v>
      </c>
      <c r="S8706" s="2">
        <v>8</v>
      </c>
      <c r="T8706" s="2">
        <v>0.2</v>
      </c>
      <c r="U8706" s="4">
        <v>11.513600000000004</v>
      </c>
    </row>
    <row r="8707" spans="1:21" ht="15.75" customHeight="1" x14ac:dyDescent="0.3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4">
        <v>4.71</v>
      </c>
      <c r="S8707" s="2">
        <v>1</v>
      </c>
      <c r="T8707" s="2">
        <v>0</v>
      </c>
      <c r="U8707" s="4">
        <v>0</v>
      </c>
    </row>
    <row r="8708" spans="1:21" ht="15.75" customHeight="1" x14ac:dyDescent="0.3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4">
        <v>172.76400000000001</v>
      </c>
      <c r="S8708" s="2">
        <v>2</v>
      </c>
      <c r="T8708" s="2">
        <v>0.1</v>
      </c>
      <c r="U8708" s="4">
        <v>13.437199999999986</v>
      </c>
    </row>
    <row r="8709" spans="1:21" ht="15.75" customHeight="1" x14ac:dyDescent="0.3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4">
        <v>3.52</v>
      </c>
      <c r="S8709" s="2">
        <v>2</v>
      </c>
      <c r="T8709" s="2">
        <v>0</v>
      </c>
      <c r="U8709" s="4">
        <v>1.6896</v>
      </c>
    </row>
    <row r="8710" spans="1:21" ht="15.75" customHeight="1" x14ac:dyDescent="0.3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4">
        <v>79.968000000000004</v>
      </c>
      <c r="S8710" s="2">
        <v>4</v>
      </c>
      <c r="T8710" s="2">
        <v>0.2</v>
      </c>
      <c r="U8710" s="4">
        <v>-17.992799999999999</v>
      </c>
    </row>
    <row r="8711" spans="1:21" ht="15.75" customHeight="1" x14ac:dyDescent="0.3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4">
        <v>305.97449999999998</v>
      </c>
      <c r="S8711" s="2">
        <v>3</v>
      </c>
      <c r="T8711" s="2">
        <v>0.15</v>
      </c>
      <c r="U8711" s="4">
        <v>25.197899999999969</v>
      </c>
    </row>
    <row r="8712" spans="1:21" ht="15.75" customHeight="1" x14ac:dyDescent="0.3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4">
        <v>344.90999999999997</v>
      </c>
      <c r="S8712" s="2">
        <v>3</v>
      </c>
      <c r="T8712" s="2">
        <v>0</v>
      </c>
      <c r="U8712" s="4">
        <v>10.347300000000004</v>
      </c>
    </row>
    <row r="8713" spans="1:21" ht="15.75" customHeight="1" x14ac:dyDescent="0.3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4">
        <v>626.35200000000009</v>
      </c>
      <c r="S8713" s="2">
        <v>3</v>
      </c>
      <c r="T8713" s="2">
        <v>0.2</v>
      </c>
      <c r="U8713" s="4">
        <v>-23.488200000000091</v>
      </c>
    </row>
    <row r="8714" spans="1:21" ht="15.75" customHeight="1" x14ac:dyDescent="0.3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4">
        <v>359.49899999999997</v>
      </c>
      <c r="S8714" s="2">
        <v>3</v>
      </c>
      <c r="T8714" s="2">
        <v>0.15</v>
      </c>
      <c r="U8714" s="4">
        <v>-29.605799999999981</v>
      </c>
    </row>
    <row r="8715" spans="1:21" ht="15.75" customHeight="1" x14ac:dyDescent="0.3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4">
        <v>71.951999999999998</v>
      </c>
      <c r="S8715" s="2">
        <v>6</v>
      </c>
      <c r="T8715" s="2">
        <v>0.2</v>
      </c>
      <c r="U8715" s="4">
        <v>5.3963999999999963</v>
      </c>
    </row>
    <row r="8716" spans="1:21" ht="15.75" customHeight="1" x14ac:dyDescent="0.3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4">
        <v>29.800000000000004</v>
      </c>
      <c r="S8716" s="2">
        <v>5</v>
      </c>
      <c r="T8716" s="2">
        <v>0.2</v>
      </c>
      <c r="U8716" s="4">
        <v>9.3124999999999982</v>
      </c>
    </row>
    <row r="8717" spans="1:21" ht="15.75" customHeight="1" x14ac:dyDescent="0.3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4">
        <v>1.8240000000000003</v>
      </c>
      <c r="S8717" s="2">
        <v>1</v>
      </c>
      <c r="T8717" s="2">
        <v>0.7</v>
      </c>
      <c r="U8717" s="4">
        <v>-1.3983999999999996</v>
      </c>
    </row>
    <row r="8718" spans="1:21" ht="15.75" customHeight="1" x14ac:dyDescent="0.3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4">
        <v>64.383999999999986</v>
      </c>
      <c r="S8718" s="2">
        <v>4</v>
      </c>
      <c r="T8718" s="2">
        <v>0.8</v>
      </c>
      <c r="U8718" s="4">
        <v>-160.96</v>
      </c>
    </row>
    <row r="8719" spans="1:21" ht="15.75" customHeight="1" x14ac:dyDescent="0.3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4">
        <v>6.9840000000000009</v>
      </c>
      <c r="S8719" s="2">
        <v>2</v>
      </c>
      <c r="T8719" s="2">
        <v>0.6</v>
      </c>
      <c r="U8719" s="4">
        <v>-4.5396000000000019</v>
      </c>
    </row>
    <row r="8720" spans="1:21" ht="15.75" customHeight="1" x14ac:dyDescent="0.3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4">
        <v>11.264000000000001</v>
      </c>
      <c r="S8720" s="2">
        <v>8</v>
      </c>
      <c r="T8720" s="2">
        <v>0.2</v>
      </c>
      <c r="U8720" s="4">
        <v>3.9423999999999997</v>
      </c>
    </row>
    <row r="8721" spans="1:21" ht="15.75" customHeight="1" x14ac:dyDescent="0.3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4">
        <v>15.552000000000003</v>
      </c>
      <c r="S8721" s="2">
        <v>3</v>
      </c>
      <c r="T8721" s="2">
        <v>0.2</v>
      </c>
      <c r="U8721" s="4">
        <v>5.6375999999999999</v>
      </c>
    </row>
    <row r="8722" spans="1:21" ht="15.75" customHeight="1" x14ac:dyDescent="0.3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4">
        <v>379.37200000000001</v>
      </c>
      <c r="S8722" s="2">
        <v>2</v>
      </c>
      <c r="T8722" s="2">
        <v>0.3</v>
      </c>
      <c r="U8722" s="4">
        <v>-119.23120000000003</v>
      </c>
    </row>
    <row r="8723" spans="1:21" ht="15.75" customHeight="1" x14ac:dyDescent="0.3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4">
        <v>67.536000000000016</v>
      </c>
      <c r="S8723" s="2">
        <v>9</v>
      </c>
      <c r="T8723" s="2">
        <v>0.2</v>
      </c>
      <c r="U8723" s="4">
        <v>6.7535999999999987</v>
      </c>
    </row>
    <row r="8724" spans="1:21" ht="15.75" customHeight="1" x14ac:dyDescent="0.3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4">
        <v>1.5239999999999996</v>
      </c>
      <c r="S8724" s="2">
        <v>2</v>
      </c>
      <c r="T8724" s="2">
        <v>0.8</v>
      </c>
      <c r="U8724" s="4">
        <v>-2.6670000000000007</v>
      </c>
    </row>
    <row r="8725" spans="1:21" ht="15.75" customHeight="1" x14ac:dyDescent="0.3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4">
        <v>37.408000000000001</v>
      </c>
      <c r="S8725" s="2">
        <v>7</v>
      </c>
      <c r="T8725" s="2">
        <v>0.2</v>
      </c>
      <c r="U8725" s="4">
        <v>13.0928</v>
      </c>
    </row>
    <row r="8726" spans="1:21" ht="15.75" customHeight="1" x14ac:dyDescent="0.3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4">
        <v>25.344000000000001</v>
      </c>
      <c r="S8726" s="2">
        <v>6</v>
      </c>
      <c r="T8726" s="2">
        <v>0.2</v>
      </c>
      <c r="U8726" s="4">
        <v>8.8704000000000018</v>
      </c>
    </row>
    <row r="8727" spans="1:21" ht="15.75" customHeight="1" x14ac:dyDescent="0.3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4">
        <v>46.2</v>
      </c>
      <c r="S8727" s="2">
        <v>4</v>
      </c>
      <c r="T8727" s="2">
        <v>0</v>
      </c>
      <c r="U8727" s="4">
        <v>21.251999999999999</v>
      </c>
    </row>
    <row r="8728" spans="1:21" ht="15.75" customHeight="1" x14ac:dyDescent="0.3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4">
        <v>4.7279999999999998</v>
      </c>
      <c r="S8728" s="2">
        <v>3</v>
      </c>
      <c r="T8728" s="2">
        <v>0.2</v>
      </c>
      <c r="U8728" s="4">
        <v>0.70919999999999961</v>
      </c>
    </row>
    <row r="8729" spans="1:21" ht="15.75" customHeight="1" x14ac:dyDescent="0.3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4">
        <v>53.352000000000004</v>
      </c>
      <c r="S8729" s="2">
        <v>3</v>
      </c>
      <c r="T8729" s="2">
        <v>0.2</v>
      </c>
      <c r="U8729" s="4">
        <v>16.005600000000005</v>
      </c>
    </row>
    <row r="8730" spans="1:21" ht="15.75" customHeight="1" x14ac:dyDescent="0.3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4">
        <v>131.10400000000001</v>
      </c>
      <c r="S8730" s="2">
        <v>2</v>
      </c>
      <c r="T8730" s="2">
        <v>0.2</v>
      </c>
      <c r="U8730" s="4">
        <v>8.1939999999999955</v>
      </c>
    </row>
    <row r="8731" spans="1:21" ht="15.75" customHeight="1" x14ac:dyDescent="0.3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4">
        <v>22.512000000000004</v>
      </c>
      <c r="S8731" s="2">
        <v>3</v>
      </c>
      <c r="T8731" s="2">
        <v>0.2</v>
      </c>
      <c r="U8731" s="4">
        <v>2.2511999999999999</v>
      </c>
    </row>
    <row r="8732" spans="1:21" ht="15.75" customHeight="1" x14ac:dyDescent="0.3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4">
        <v>72.744000000000014</v>
      </c>
      <c r="S8732" s="2">
        <v>7</v>
      </c>
      <c r="T8732" s="2">
        <v>0.2</v>
      </c>
      <c r="U8732" s="4">
        <v>-12.730200000000011</v>
      </c>
    </row>
    <row r="8733" spans="1:21" ht="15.75" customHeight="1" x14ac:dyDescent="0.3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4">
        <v>52.59</v>
      </c>
      <c r="S8733" s="2">
        <v>3</v>
      </c>
      <c r="T8733" s="2">
        <v>0</v>
      </c>
      <c r="U8733" s="4">
        <v>15.776999999999996</v>
      </c>
    </row>
    <row r="8734" spans="1:21" ht="15.75" customHeight="1" x14ac:dyDescent="0.3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4">
        <v>19.440000000000001</v>
      </c>
      <c r="S8734" s="2">
        <v>3</v>
      </c>
      <c r="T8734" s="2">
        <v>0</v>
      </c>
      <c r="U8734" s="4">
        <v>9.3312000000000008</v>
      </c>
    </row>
    <row r="8735" spans="1:21" ht="15.75" customHeight="1" x14ac:dyDescent="0.3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4">
        <v>126.30000000000001</v>
      </c>
      <c r="S8735" s="2">
        <v>3</v>
      </c>
      <c r="T8735" s="2">
        <v>0</v>
      </c>
      <c r="U8735" s="4">
        <v>40.415999999999997</v>
      </c>
    </row>
    <row r="8736" spans="1:21" ht="15.75" customHeight="1" x14ac:dyDescent="0.3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4">
        <v>1287.45</v>
      </c>
      <c r="S8736" s="2">
        <v>5</v>
      </c>
      <c r="T8736" s="2">
        <v>0</v>
      </c>
      <c r="U8736" s="4">
        <v>244.61549999999988</v>
      </c>
    </row>
    <row r="8737" spans="1:21" ht="15.75" customHeight="1" x14ac:dyDescent="0.3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4">
        <v>64.959999999999994</v>
      </c>
      <c r="S8737" s="2">
        <v>4</v>
      </c>
      <c r="T8737" s="2">
        <v>0</v>
      </c>
      <c r="U8737" s="4">
        <v>9.7439999999999998</v>
      </c>
    </row>
    <row r="8738" spans="1:21" ht="15.75" customHeight="1" x14ac:dyDescent="0.3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4">
        <v>535.41</v>
      </c>
      <c r="S8738" s="2">
        <v>3</v>
      </c>
      <c r="T8738" s="2">
        <v>0</v>
      </c>
      <c r="U8738" s="4">
        <v>160.62299999999993</v>
      </c>
    </row>
    <row r="8739" spans="1:21" ht="15.75" customHeight="1" x14ac:dyDescent="0.3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4">
        <v>8.1000000000000014</v>
      </c>
      <c r="S8739" s="2">
        <v>5</v>
      </c>
      <c r="T8739" s="2">
        <v>0.7</v>
      </c>
      <c r="U8739" s="4">
        <v>-5.9399999999999977</v>
      </c>
    </row>
    <row r="8740" spans="1:21" ht="15.75" customHeight="1" x14ac:dyDescent="0.3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4">
        <v>13.247999999999999</v>
      </c>
      <c r="S8740" s="2">
        <v>4</v>
      </c>
      <c r="T8740" s="2">
        <v>0.2</v>
      </c>
      <c r="U8740" s="4">
        <v>3.6431999999999998</v>
      </c>
    </row>
    <row r="8741" spans="1:21" ht="15.75" customHeight="1" x14ac:dyDescent="0.3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4">
        <v>83.987999999999985</v>
      </c>
      <c r="S8741" s="2">
        <v>2</v>
      </c>
      <c r="T8741" s="2">
        <v>0.4</v>
      </c>
      <c r="U8741" s="4">
        <v>-20.996999999999993</v>
      </c>
    </row>
    <row r="8742" spans="1:21" ht="15.75" customHeight="1" x14ac:dyDescent="0.3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4">
        <v>73.2</v>
      </c>
      <c r="S8742" s="2">
        <v>5</v>
      </c>
      <c r="T8742" s="2">
        <v>0</v>
      </c>
      <c r="U8742" s="4">
        <v>21.227999999999998</v>
      </c>
    </row>
    <row r="8743" spans="1:21" ht="15.75" customHeight="1" x14ac:dyDescent="0.3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4">
        <v>10.74</v>
      </c>
      <c r="S8743" s="2">
        <v>3</v>
      </c>
      <c r="T8743" s="2">
        <v>0</v>
      </c>
      <c r="U8743" s="4">
        <v>5.1551999999999998</v>
      </c>
    </row>
    <row r="8744" spans="1:21" ht="15.75" customHeight="1" x14ac:dyDescent="0.3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4">
        <v>11.032</v>
      </c>
      <c r="S8744" s="2">
        <v>1</v>
      </c>
      <c r="T8744" s="2">
        <v>0.2</v>
      </c>
      <c r="U8744" s="4">
        <v>3.0338000000000003</v>
      </c>
    </row>
    <row r="8745" spans="1:21" ht="15.75" customHeight="1" x14ac:dyDescent="0.3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4">
        <v>53.040000000000006</v>
      </c>
      <c r="S8745" s="2">
        <v>3</v>
      </c>
      <c r="T8745" s="2">
        <v>0.2</v>
      </c>
      <c r="U8745" s="4">
        <v>-4.6409999999999982</v>
      </c>
    </row>
    <row r="8746" spans="1:21" ht="15.75" customHeight="1" x14ac:dyDescent="0.3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4">
        <v>17.12</v>
      </c>
      <c r="S8746" s="2">
        <v>4</v>
      </c>
      <c r="T8746" s="2">
        <v>0</v>
      </c>
      <c r="U8746" s="4">
        <v>4.9647999999999985</v>
      </c>
    </row>
    <row r="8747" spans="1:21" ht="15.75" customHeight="1" x14ac:dyDescent="0.3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4">
        <v>59.94</v>
      </c>
      <c r="S8747" s="2">
        <v>3</v>
      </c>
      <c r="T8747" s="2">
        <v>0</v>
      </c>
      <c r="U8747" s="4">
        <v>28.171799999999998</v>
      </c>
    </row>
    <row r="8748" spans="1:21" ht="15.75" customHeight="1" x14ac:dyDescent="0.3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4">
        <v>210.58</v>
      </c>
      <c r="S8748" s="2">
        <v>2</v>
      </c>
      <c r="T8748" s="2">
        <v>0</v>
      </c>
      <c r="U8748" s="4">
        <v>12.634799999999984</v>
      </c>
    </row>
    <row r="8749" spans="1:21" ht="15.75" customHeight="1" x14ac:dyDescent="0.3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4">
        <v>30.960000000000004</v>
      </c>
      <c r="S8749" s="2">
        <v>2</v>
      </c>
      <c r="T8749" s="2">
        <v>0.2</v>
      </c>
      <c r="U8749" s="4">
        <v>10.061999999999998</v>
      </c>
    </row>
    <row r="8750" spans="1:21" ht="15.75" customHeight="1" x14ac:dyDescent="0.3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4">
        <v>239.98400000000004</v>
      </c>
      <c r="S8750" s="2">
        <v>2</v>
      </c>
      <c r="T8750" s="2">
        <v>0.2</v>
      </c>
      <c r="U8750" s="4">
        <v>38.997399999999971</v>
      </c>
    </row>
    <row r="8751" spans="1:21" ht="15.75" customHeight="1" x14ac:dyDescent="0.3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4">
        <v>3050.3760000000002</v>
      </c>
      <c r="S8751" s="2">
        <v>3</v>
      </c>
      <c r="T8751" s="2">
        <v>0.2</v>
      </c>
      <c r="U8751" s="4">
        <v>1143.8910000000001</v>
      </c>
    </row>
    <row r="8752" spans="1:21" ht="15.75" customHeight="1" x14ac:dyDescent="0.3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4">
        <v>133.97999999999999</v>
      </c>
      <c r="S8752" s="2">
        <v>2</v>
      </c>
      <c r="T8752" s="2">
        <v>0</v>
      </c>
      <c r="U8752" s="4">
        <v>33.495000000000005</v>
      </c>
    </row>
    <row r="8753" spans="1:21" ht="15.75" customHeight="1" x14ac:dyDescent="0.3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4">
        <v>93.248000000000005</v>
      </c>
      <c r="S8753" s="2">
        <v>4</v>
      </c>
      <c r="T8753" s="2">
        <v>0.2</v>
      </c>
      <c r="U8753" s="4">
        <v>31.4712</v>
      </c>
    </row>
    <row r="8754" spans="1:21" ht="15.75" customHeight="1" x14ac:dyDescent="0.3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4">
        <v>177.48000000000002</v>
      </c>
      <c r="S8754" s="2">
        <v>3</v>
      </c>
      <c r="T8754" s="2">
        <v>0.2</v>
      </c>
      <c r="U8754" s="4">
        <v>19.966499999999982</v>
      </c>
    </row>
    <row r="8755" spans="1:21" ht="15.75" customHeight="1" x14ac:dyDescent="0.3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4">
        <v>17.712</v>
      </c>
      <c r="S8755" s="2">
        <v>6</v>
      </c>
      <c r="T8755" s="2">
        <v>0.2</v>
      </c>
      <c r="U8755" s="4">
        <v>5.9777999999999993</v>
      </c>
    </row>
    <row r="8756" spans="1:21" ht="15.75" customHeight="1" x14ac:dyDescent="0.3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4">
        <v>4.8600000000000012</v>
      </c>
      <c r="S8756" s="2">
        <v>3</v>
      </c>
      <c r="T8756" s="2">
        <v>0.7</v>
      </c>
      <c r="U8756" s="4">
        <v>-3.5640000000000001</v>
      </c>
    </row>
    <row r="8757" spans="1:21" ht="15.75" customHeight="1" x14ac:dyDescent="0.3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4">
        <v>6.2580000000000009</v>
      </c>
      <c r="S8757" s="2">
        <v>2</v>
      </c>
      <c r="T8757" s="2">
        <v>0.7</v>
      </c>
      <c r="U8757" s="4">
        <v>-5.2149999999999999</v>
      </c>
    </row>
    <row r="8758" spans="1:21" ht="15.75" customHeight="1" x14ac:dyDescent="0.3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4">
        <v>37.68</v>
      </c>
      <c r="S8758" s="2">
        <v>2</v>
      </c>
      <c r="T8758" s="2">
        <v>0</v>
      </c>
      <c r="U8758" s="4">
        <v>10.5504</v>
      </c>
    </row>
    <row r="8759" spans="1:21" ht="15.75" customHeight="1" x14ac:dyDescent="0.3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4">
        <v>51.84</v>
      </c>
      <c r="S8759" s="2">
        <v>8</v>
      </c>
      <c r="T8759" s="2">
        <v>0</v>
      </c>
      <c r="U8759" s="4">
        <v>24.883200000000002</v>
      </c>
    </row>
    <row r="8760" spans="1:21" ht="15.75" customHeight="1" x14ac:dyDescent="0.3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4">
        <v>27.42</v>
      </c>
      <c r="S8760" s="2">
        <v>3</v>
      </c>
      <c r="T8760" s="2">
        <v>0</v>
      </c>
      <c r="U8760" s="4">
        <v>9.3227999999999991</v>
      </c>
    </row>
    <row r="8761" spans="1:21" ht="15.75" customHeight="1" x14ac:dyDescent="0.3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4">
        <v>5.4</v>
      </c>
      <c r="S8761" s="2">
        <v>3</v>
      </c>
      <c r="T8761" s="2">
        <v>0</v>
      </c>
      <c r="U8761" s="4">
        <v>2.5920000000000001</v>
      </c>
    </row>
    <row r="8762" spans="1:21" ht="15.75" customHeight="1" x14ac:dyDescent="0.3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4">
        <v>1270.99</v>
      </c>
      <c r="S8762" s="2">
        <v>1</v>
      </c>
      <c r="T8762" s="2">
        <v>0</v>
      </c>
      <c r="U8762" s="4">
        <v>635.495</v>
      </c>
    </row>
    <row r="8763" spans="1:21" ht="15.75" customHeight="1" x14ac:dyDescent="0.3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4">
        <v>125.36</v>
      </c>
      <c r="S8763" s="2">
        <v>8</v>
      </c>
      <c r="T8763" s="2">
        <v>0</v>
      </c>
      <c r="U8763" s="4">
        <v>58.919199999999989</v>
      </c>
    </row>
    <row r="8764" spans="1:21" ht="15.75" customHeight="1" x14ac:dyDescent="0.3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4">
        <v>14.03</v>
      </c>
      <c r="S8764" s="2">
        <v>1</v>
      </c>
      <c r="T8764" s="2">
        <v>0</v>
      </c>
      <c r="U8764" s="4">
        <v>4.068699999999998</v>
      </c>
    </row>
    <row r="8765" spans="1:21" ht="15.75" customHeight="1" x14ac:dyDescent="0.3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4">
        <v>27.96</v>
      </c>
      <c r="S8765" s="2">
        <v>2</v>
      </c>
      <c r="T8765" s="2">
        <v>0</v>
      </c>
      <c r="U8765" s="4">
        <v>7.2696000000000005</v>
      </c>
    </row>
    <row r="8766" spans="1:21" ht="15.75" customHeight="1" x14ac:dyDescent="0.3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4">
        <v>5.3440000000000003</v>
      </c>
      <c r="S8766" s="2">
        <v>2</v>
      </c>
      <c r="T8766" s="2">
        <v>0.2</v>
      </c>
      <c r="U8766" s="4">
        <v>0.73479999999999923</v>
      </c>
    </row>
    <row r="8767" spans="1:21" ht="15.75" customHeight="1" x14ac:dyDescent="0.3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4">
        <v>1.6959999999999997</v>
      </c>
      <c r="S8767" s="2">
        <v>2</v>
      </c>
      <c r="T8767" s="2">
        <v>0.8</v>
      </c>
      <c r="U8767" s="4">
        <v>-2.5440000000000005</v>
      </c>
    </row>
    <row r="8768" spans="1:21" ht="15.75" customHeight="1" x14ac:dyDescent="0.3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4">
        <v>24.587999999999994</v>
      </c>
      <c r="S8768" s="2">
        <v>3</v>
      </c>
      <c r="T8768" s="2">
        <v>0.8</v>
      </c>
      <c r="U8768" s="4">
        <v>-67.617000000000019</v>
      </c>
    </row>
    <row r="8769" spans="1:21" ht="15.75" customHeight="1" x14ac:dyDescent="0.3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4">
        <v>7.9799999999999986</v>
      </c>
      <c r="S8769" s="2">
        <v>5</v>
      </c>
      <c r="T8769" s="2">
        <v>0.8</v>
      </c>
      <c r="U8769" s="4">
        <v>-13.167000000000002</v>
      </c>
    </row>
    <row r="8770" spans="1:21" ht="15.75" customHeight="1" x14ac:dyDescent="0.3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4">
        <v>288</v>
      </c>
      <c r="S8770" s="2">
        <v>4</v>
      </c>
      <c r="T8770" s="2">
        <v>0.2</v>
      </c>
      <c r="U8770" s="4">
        <v>57.599999999999994</v>
      </c>
    </row>
    <row r="8771" spans="1:21" ht="15.75" customHeight="1" x14ac:dyDescent="0.3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4">
        <v>146.952</v>
      </c>
      <c r="S8771" s="2">
        <v>3</v>
      </c>
      <c r="T8771" s="2">
        <v>0.2</v>
      </c>
      <c r="U8771" s="4">
        <v>9.1844999999999928</v>
      </c>
    </row>
    <row r="8772" spans="1:21" ht="15.75" customHeight="1" x14ac:dyDescent="0.3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4">
        <v>83.13600000000001</v>
      </c>
      <c r="S8772" s="2">
        <v>4</v>
      </c>
      <c r="T8772" s="2">
        <v>0.2</v>
      </c>
      <c r="U8772" s="4">
        <v>5.1960000000000015</v>
      </c>
    </row>
    <row r="8773" spans="1:21" ht="15.75" customHeight="1" x14ac:dyDescent="0.3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4">
        <v>942.78400000000011</v>
      </c>
      <c r="S8773" s="2">
        <v>4</v>
      </c>
      <c r="T8773" s="2">
        <v>0.2</v>
      </c>
      <c r="U8773" s="4">
        <v>94.278400000000033</v>
      </c>
    </row>
    <row r="8774" spans="1:21" ht="15.75" customHeight="1" x14ac:dyDescent="0.3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4">
        <v>74.352000000000004</v>
      </c>
      <c r="S8774" s="2">
        <v>3</v>
      </c>
      <c r="T8774" s="2">
        <v>0.2</v>
      </c>
      <c r="U8774" s="4">
        <v>23.234999999999992</v>
      </c>
    </row>
    <row r="8775" spans="1:21" ht="15.75" customHeight="1" x14ac:dyDescent="0.3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4">
        <v>26.880000000000003</v>
      </c>
      <c r="S8775" s="2">
        <v>6</v>
      </c>
      <c r="T8775" s="2">
        <v>0</v>
      </c>
      <c r="U8775" s="4">
        <v>6.7200000000000006</v>
      </c>
    </row>
    <row r="8776" spans="1:21" ht="15.75" customHeight="1" x14ac:dyDescent="0.3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4">
        <v>10.896000000000001</v>
      </c>
      <c r="S8776" s="2">
        <v>2</v>
      </c>
      <c r="T8776" s="2">
        <v>0.2</v>
      </c>
      <c r="U8776" s="4">
        <v>3.8135999999999992</v>
      </c>
    </row>
    <row r="8777" spans="1:21" ht="15.75" customHeight="1" x14ac:dyDescent="0.3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4">
        <v>3.536</v>
      </c>
      <c r="S8777" s="2">
        <v>2</v>
      </c>
      <c r="T8777" s="2">
        <v>0.2</v>
      </c>
      <c r="U8777" s="4">
        <v>0.30940000000000001</v>
      </c>
    </row>
    <row r="8778" spans="1:21" ht="15.75" customHeight="1" x14ac:dyDescent="0.3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4">
        <v>528.42999999999995</v>
      </c>
      <c r="S8778" s="2">
        <v>5</v>
      </c>
      <c r="T8778" s="2">
        <v>0.3</v>
      </c>
      <c r="U8778" s="4">
        <v>0</v>
      </c>
    </row>
    <row r="8779" spans="1:21" ht="15.75" customHeight="1" x14ac:dyDescent="0.3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4">
        <v>41.472000000000008</v>
      </c>
      <c r="S8779" s="2">
        <v>8</v>
      </c>
      <c r="T8779" s="2">
        <v>0.2</v>
      </c>
      <c r="U8779" s="4">
        <v>14.5152</v>
      </c>
    </row>
    <row r="8780" spans="1:21" ht="15.75" customHeight="1" x14ac:dyDescent="0.3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4">
        <v>287.976</v>
      </c>
      <c r="S8780" s="2">
        <v>3</v>
      </c>
      <c r="T8780" s="2">
        <v>0.2</v>
      </c>
      <c r="U8780" s="4">
        <v>7.1993999999999687</v>
      </c>
    </row>
    <row r="8781" spans="1:21" ht="15.75" customHeight="1" x14ac:dyDescent="0.3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4">
        <v>29.304000000000002</v>
      </c>
      <c r="S8781" s="2">
        <v>3</v>
      </c>
      <c r="T8781" s="2">
        <v>0.2</v>
      </c>
      <c r="U8781" s="4">
        <v>2.5641000000000034</v>
      </c>
    </row>
    <row r="8782" spans="1:21" ht="15.75" customHeight="1" x14ac:dyDescent="0.3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4">
        <v>55.328000000000003</v>
      </c>
      <c r="S8782" s="2">
        <v>2</v>
      </c>
      <c r="T8782" s="2">
        <v>0.2</v>
      </c>
      <c r="U8782" s="4">
        <v>6.2243999999999957</v>
      </c>
    </row>
    <row r="8783" spans="1:21" ht="15.75" customHeight="1" x14ac:dyDescent="0.3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4">
        <v>1227.9983999999999</v>
      </c>
      <c r="S8783" s="2">
        <v>6</v>
      </c>
      <c r="T8783" s="2">
        <v>0.32</v>
      </c>
      <c r="U8783" s="4">
        <v>-36.117600000000152</v>
      </c>
    </row>
    <row r="8784" spans="1:21" ht="15.75" customHeight="1" x14ac:dyDescent="0.3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4">
        <v>20.416</v>
      </c>
      <c r="S8784" s="2">
        <v>4</v>
      </c>
      <c r="T8784" s="2">
        <v>0.2</v>
      </c>
      <c r="U8784" s="4">
        <v>6.6351999999999984</v>
      </c>
    </row>
    <row r="8785" spans="1:21" ht="15.75" customHeight="1" x14ac:dyDescent="0.3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4">
        <v>1128.3899999999999</v>
      </c>
      <c r="S8785" s="2">
        <v>3</v>
      </c>
      <c r="T8785" s="2">
        <v>0</v>
      </c>
      <c r="U8785" s="4">
        <v>259.52970000000005</v>
      </c>
    </row>
    <row r="8786" spans="1:21" ht="15.75" customHeight="1" x14ac:dyDescent="0.3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4">
        <v>4.6079999999999997</v>
      </c>
      <c r="S8786" s="2">
        <v>2</v>
      </c>
      <c r="T8786" s="2">
        <v>0.2</v>
      </c>
      <c r="U8786" s="4">
        <v>1.6704000000000001</v>
      </c>
    </row>
    <row r="8787" spans="1:21" ht="15.75" customHeight="1" x14ac:dyDescent="0.3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4">
        <v>195.96000000000004</v>
      </c>
      <c r="S8787" s="2">
        <v>5</v>
      </c>
      <c r="T8787" s="2">
        <v>0.2</v>
      </c>
      <c r="U8787" s="4">
        <v>19.596000000000018</v>
      </c>
    </row>
    <row r="8788" spans="1:21" ht="15.75" customHeight="1" x14ac:dyDescent="0.3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4">
        <v>15.552000000000003</v>
      </c>
      <c r="S8788" s="2">
        <v>3</v>
      </c>
      <c r="T8788" s="2">
        <v>0.2</v>
      </c>
      <c r="U8788" s="4">
        <v>5.4432</v>
      </c>
    </row>
    <row r="8789" spans="1:21" ht="15.75" customHeight="1" x14ac:dyDescent="0.3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4">
        <v>271.96800000000002</v>
      </c>
      <c r="S8789" s="2">
        <v>4</v>
      </c>
      <c r="T8789" s="2">
        <v>0.2</v>
      </c>
      <c r="U8789" s="4">
        <v>54.393599999999978</v>
      </c>
    </row>
    <row r="8790" spans="1:21" ht="15.75" customHeight="1" x14ac:dyDescent="0.3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4">
        <v>698.35200000000009</v>
      </c>
      <c r="S8790" s="2">
        <v>3</v>
      </c>
      <c r="T8790" s="2">
        <v>0.2</v>
      </c>
      <c r="U8790" s="4">
        <v>52.376399999999961</v>
      </c>
    </row>
    <row r="8791" spans="1:21" ht="15.75" customHeight="1" x14ac:dyDescent="0.3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4">
        <v>77.728000000000009</v>
      </c>
      <c r="S8791" s="2">
        <v>2</v>
      </c>
      <c r="T8791" s="2">
        <v>0.2</v>
      </c>
      <c r="U8791" s="4">
        <v>-3.8863999999999947</v>
      </c>
    </row>
    <row r="8792" spans="1:21" ht="15.75" customHeight="1" x14ac:dyDescent="0.3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4">
        <v>46.62</v>
      </c>
      <c r="S8792" s="2">
        <v>9</v>
      </c>
      <c r="T8792" s="2">
        <v>0</v>
      </c>
      <c r="U8792" s="4">
        <v>21.445199999999996</v>
      </c>
    </row>
    <row r="8793" spans="1:21" ht="15.75" customHeight="1" x14ac:dyDescent="0.3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4">
        <v>537.54399999999998</v>
      </c>
      <c r="S8793" s="2">
        <v>7</v>
      </c>
      <c r="T8793" s="2">
        <v>0.2</v>
      </c>
      <c r="U8793" s="4">
        <v>47.035099999999971</v>
      </c>
    </row>
    <row r="8794" spans="1:21" ht="15.75" customHeight="1" x14ac:dyDescent="0.3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4">
        <v>14.62</v>
      </c>
      <c r="S8794" s="2">
        <v>2</v>
      </c>
      <c r="T8794" s="2">
        <v>0</v>
      </c>
      <c r="U8794" s="4">
        <v>6.8713999999999995</v>
      </c>
    </row>
    <row r="8795" spans="1:21" ht="15.75" customHeight="1" x14ac:dyDescent="0.3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4">
        <v>22.549999999999997</v>
      </c>
      <c r="S8795" s="2">
        <v>5</v>
      </c>
      <c r="T8795" s="2">
        <v>0</v>
      </c>
      <c r="U8795" s="4">
        <v>8.7945000000000011</v>
      </c>
    </row>
    <row r="8796" spans="1:21" ht="15.75" customHeight="1" x14ac:dyDescent="0.3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4">
        <v>583.79999999999995</v>
      </c>
      <c r="S8796" s="2">
        <v>5</v>
      </c>
      <c r="T8796" s="2">
        <v>0.2</v>
      </c>
      <c r="U8796" s="4">
        <v>72.974999999999909</v>
      </c>
    </row>
    <row r="8797" spans="1:21" ht="15.75" customHeight="1" x14ac:dyDescent="0.3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4">
        <v>211.16800000000001</v>
      </c>
      <c r="S8797" s="2">
        <v>4</v>
      </c>
      <c r="T8797" s="2">
        <v>0.2</v>
      </c>
      <c r="U8797" s="4">
        <v>15.837600000000009</v>
      </c>
    </row>
    <row r="8798" spans="1:21" ht="15.75" customHeight="1" x14ac:dyDescent="0.3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4">
        <v>12.96</v>
      </c>
      <c r="S8798" s="2">
        <v>2</v>
      </c>
      <c r="T8798" s="2">
        <v>0</v>
      </c>
      <c r="U8798" s="4">
        <v>6.2208000000000006</v>
      </c>
    </row>
    <row r="8799" spans="1:21" ht="15.75" customHeight="1" x14ac:dyDescent="0.3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4">
        <v>45.98</v>
      </c>
      <c r="S8799" s="2">
        <v>2</v>
      </c>
      <c r="T8799" s="2">
        <v>0</v>
      </c>
      <c r="U8799" s="4">
        <v>12.874400000000001</v>
      </c>
    </row>
    <row r="8800" spans="1:21" ht="15.75" customHeight="1" x14ac:dyDescent="0.3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4">
        <v>1294.75</v>
      </c>
      <c r="S8800" s="2">
        <v>5</v>
      </c>
      <c r="T8800" s="2">
        <v>0</v>
      </c>
      <c r="U8800" s="4">
        <v>336.63499999999999</v>
      </c>
    </row>
    <row r="8801" spans="1:21" ht="15.75" customHeight="1" x14ac:dyDescent="0.3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4">
        <v>1799.9699999999998</v>
      </c>
      <c r="S8801" s="2">
        <v>5</v>
      </c>
      <c r="T8801" s="2">
        <v>0.4</v>
      </c>
      <c r="U8801" s="4">
        <v>239.99600000000009</v>
      </c>
    </row>
    <row r="8802" spans="1:21" ht="15.75" customHeight="1" x14ac:dyDescent="0.3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4">
        <v>10.688000000000001</v>
      </c>
      <c r="S8802" s="2">
        <v>2</v>
      </c>
      <c r="T8802" s="2">
        <v>0.2</v>
      </c>
      <c r="U8802" s="4">
        <v>3.7407999999999997</v>
      </c>
    </row>
    <row r="8803" spans="1:21" ht="15.75" customHeight="1" x14ac:dyDescent="0.3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4">
        <v>221.98</v>
      </c>
      <c r="S8803" s="2">
        <v>2</v>
      </c>
      <c r="T8803" s="2">
        <v>0</v>
      </c>
      <c r="U8803" s="4">
        <v>62.15440000000001</v>
      </c>
    </row>
    <row r="8804" spans="1:21" ht="15.75" customHeight="1" x14ac:dyDescent="0.3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4">
        <v>341.96</v>
      </c>
      <c r="S8804" s="2">
        <v>2</v>
      </c>
      <c r="T8804" s="2">
        <v>0</v>
      </c>
      <c r="U8804" s="4">
        <v>54.713599999999985</v>
      </c>
    </row>
    <row r="8805" spans="1:21" ht="15.75" customHeight="1" x14ac:dyDescent="0.3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4">
        <v>34.769999999999996</v>
      </c>
      <c r="S8805" s="2">
        <v>3</v>
      </c>
      <c r="T8805" s="2">
        <v>0</v>
      </c>
      <c r="U8805" s="4">
        <v>11.474099999999996</v>
      </c>
    </row>
    <row r="8806" spans="1:21" ht="15.75" customHeight="1" x14ac:dyDescent="0.3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4">
        <v>18.899999999999999</v>
      </c>
      <c r="S8806" s="2">
        <v>3</v>
      </c>
      <c r="T8806" s="2">
        <v>0</v>
      </c>
      <c r="U8806" s="4">
        <v>8.6939999999999991</v>
      </c>
    </row>
    <row r="8807" spans="1:21" ht="15.75" customHeight="1" x14ac:dyDescent="0.3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4">
        <v>102.72</v>
      </c>
      <c r="S8807" s="2">
        <v>3</v>
      </c>
      <c r="T8807" s="2">
        <v>0.2</v>
      </c>
      <c r="U8807" s="4">
        <v>37.235999999999997</v>
      </c>
    </row>
    <row r="8808" spans="1:21" ht="15.75" customHeight="1" x14ac:dyDescent="0.3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4">
        <v>40.479999999999997</v>
      </c>
      <c r="S8808" s="2">
        <v>2</v>
      </c>
      <c r="T8808" s="2">
        <v>0</v>
      </c>
      <c r="U8808" s="4">
        <v>14.572799999999997</v>
      </c>
    </row>
    <row r="8809" spans="1:21" ht="15.75" customHeight="1" x14ac:dyDescent="0.3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4">
        <v>33.282000000000004</v>
      </c>
      <c r="S8809" s="2">
        <v>3</v>
      </c>
      <c r="T8809" s="2">
        <v>0.7</v>
      </c>
      <c r="U8809" s="4">
        <v>-27.734999999999992</v>
      </c>
    </row>
    <row r="8810" spans="1:21" ht="15.75" customHeight="1" x14ac:dyDescent="0.3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4">
        <v>118.64999999999998</v>
      </c>
      <c r="S8810" s="2">
        <v>5</v>
      </c>
      <c r="T8810" s="2">
        <v>0.4</v>
      </c>
      <c r="U8810" s="4">
        <v>19.775000000000006</v>
      </c>
    </row>
    <row r="8811" spans="1:21" ht="15.75" customHeight="1" x14ac:dyDescent="0.3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4">
        <v>14.76</v>
      </c>
      <c r="S8811" s="2">
        <v>5</v>
      </c>
      <c r="T8811" s="2">
        <v>0.2</v>
      </c>
      <c r="U8811" s="4">
        <v>4.9815000000000005</v>
      </c>
    </row>
    <row r="8812" spans="1:21" ht="15.75" customHeight="1" x14ac:dyDescent="0.3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4">
        <v>37.520000000000003</v>
      </c>
      <c r="S8812" s="2">
        <v>4</v>
      </c>
      <c r="T8812" s="2">
        <v>0</v>
      </c>
      <c r="U8812" s="4">
        <v>18.009600000000002</v>
      </c>
    </row>
    <row r="8813" spans="1:21" ht="15.75" customHeight="1" x14ac:dyDescent="0.3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4">
        <v>207.14400000000001</v>
      </c>
      <c r="S8813" s="2">
        <v>3</v>
      </c>
      <c r="T8813" s="2">
        <v>0.1</v>
      </c>
      <c r="U8813" s="4">
        <v>48.333599999999976</v>
      </c>
    </row>
    <row r="8814" spans="1:21" ht="15.75" customHeight="1" x14ac:dyDescent="0.3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4">
        <v>13.899999999999999</v>
      </c>
      <c r="S8814" s="2">
        <v>5</v>
      </c>
      <c r="T8814" s="2">
        <v>0</v>
      </c>
      <c r="U8814" s="4">
        <v>3.7529999999999997</v>
      </c>
    </row>
    <row r="8815" spans="1:21" ht="15.75" customHeight="1" x14ac:dyDescent="0.3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4">
        <v>266.35200000000003</v>
      </c>
      <c r="S8815" s="2">
        <v>3</v>
      </c>
      <c r="T8815" s="2">
        <v>0.2</v>
      </c>
      <c r="U8815" s="4">
        <v>13.317599999999985</v>
      </c>
    </row>
    <row r="8816" spans="1:21" ht="15.75" customHeight="1" x14ac:dyDescent="0.3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4">
        <v>307.98</v>
      </c>
      <c r="S8816" s="2">
        <v>2</v>
      </c>
      <c r="T8816" s="2">
        <v>0</v>
      </c>
      <c r="U8816" s="4">
        <v>89.314199999999971</v>
      </c>
    </row>
    <row r="8817" spans="1:21" ht="15.75" customHeight="1" x14ac:dyDescent="0.3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4">
        <v>44.099999999999994</v>
      </c>
      <c r="S8817" s="2">
        <v>6</v>
      </c>
      <c r="T8817" s="2">
        <v>0</v>
      </c>
      <c r="U8817" s="4">
        <v>20.726999999999997</v>
      </c>
    </row>
    <row r="8818" spans="1:21" ht="15.75" customHeight="1" x14ac:dyDescent="0.3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4">
        <v>13.12</v>
      </c>
      <c r="S8818" s="2">
        <v>4</v>
      </c>
      <c r="T8818" s="2">
        <v>0</v>
      </c>
      <c r="U8818" s="4">
        <v>5.6416000000000004</v>
      </c>
    </row>
    <row r="8819" spans="1:21" ht="15.75" customHeight="1" x14ac:dyDescent="0.3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4">
        <v>16.559999999999999</v>
      </c>
      <c r="S8819" s="2">
        <v>2</v>
      </c>
      <c r="T8819" s="2">
        <v>0</v>
      </c>
      <c r="U8819" s="4">
        <v>7.783199999999999</v>
      </c>
    </row>
    <row r="8820" spans="1:21" ht="15.75" customHeight="1" x14ac:dyDescent="0.3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4">
        <v>38.880000000000003</v>
      </c>
      <c r="S8820" s="2">
        <v>6</v>
      </c>
      <c r="T8820" s="2">
        <v>0</v>
      </c>
      <c r="U8820" s="4">
        <v>18.662400000000002</v>
      </c>
    </row>
    <row r="8821" spans="1:21" ht="15.75" customHeight="1" x14ac:dyDescent="0.3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4">
        <v>335.52</v>
      </c>
      <c r="S8821" s="2">
        <v>4</v>
      </c>
      <c r="T8821" s="2">
        <v>0.2</v>
      </c>
      <c r="U8821" s="4">
        <v>117.43199999999999</v>
      </c>
    </row>
    <row r="8822" spans="1:21" ht="15.75" customHeight="1" x14ac:dyDescent="0.3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4">
        <v>959.98400000000004</v>
      </c>
      <c r="S8822" s="2">
        <v>2</v>
      </c>
      <c r="T8822" s="2">
        <v>0.2</v>
      </c>
      <c r="U8822" s="4">
        <v>311.99479999999994</v>
      </c>
    </row>
    <row r="8823" spans="1:21" ht="15.75" customHeight="1" x14ac:dyDescent="0.3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4">
        <v>4.0860000000000003</v>
      </c>
      <c r="S8823" s="2">
        <v>2</v>
      </c>
      <c r="T8823" s="2">
        <v>0.7</v>
      </c>
      <c r="U8823" s="4">
        <v>-2.9963999999999995</v>
      </c>
    </row>
    <row r="8824" spans="1:21" ht="15.75" customHeight="1" x14ac:dyDescent="0.3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4">
        <v>55.984000000000009</v>
      </c>
      <c r="S8824" s="2">
        <v>2</v>
      </c>
      <c r="T8824" s="2">
        <v>0.2</v>
      </c>
      <c r="U8824" s="4">
        <v>4.1987999999999985</v>
      </c>
    </row>
    <row r="8825" spans="1:21" ht="15.75" customHeight="1" x14ac:dyDescent="0.3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4">
        <v>10.688000000000001</v>
      </c>
      <c r="S8825" s="2">
        <v>2</v>
      </c>
      <c r="T8825" s="2">
        <v>0.2</v>
      </c>
      <c r="U8825" s="4">
        <v>3.7407999999999997</v>
      </c>
    </row>
    <row r="8826" spans="1:21" ht="15.75" customHeight="1" x14ac:dyDescent="0.3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4">
        <v>8.8559999999999999</v>
      </c>
      <c r="S8826" s="2">
        <v>3</v>
      </c>
      <c r="T8826" s="2">
        <v>0.2</v>
      </c>
      <c r="U8826" s="4">
        <v>2.8781999999999992</v>
      </c>
    </row>
    <row r="8827" spans="1:21" ht="15.75" customHeight="1" x14ac:dyDescent="0.3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4">
        <v>6.911999999999999</v>
      </c>
      <c r="S8827" s="2">
        <v>3</v>
      </c>
      <c r="T8827" s="2">
        <v>0.2</v>
      </c>
      <c r="U8827" s="4">
        <v>2.5056000000000003</v>
      </c>
    </row>
    <row r="8828" spans="1:21" ht="15.75" customHeight="1" x14ac:dyDescent="0.3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4">
        <v>26.720000000000002</v>
      </c>
      <c r="S8828" s="2">
        <v>5</v>
      </c>
      <c r="T8828" s="2">
        <v>0.2</v>
      </c>
      <c r="U8828" s="4">
        <v>9.3520000000000003</v>
      </c>
    </row>
    <row r="8829" spans="1:21" ht="15.75" customHeight="1" x14ac:dyDescent="0.3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4">
        <v>33.488000000000007</v>
      </c>
      <c r="S8829" s="2">
        <v>7</v>
      </c>
      <c r="T8829" s="2">
        <v>0.2</v>
      </c>
      <c r="U8829" s="4">
        <v>10.464999999999998</v>
      </c>
    </row>
    <row r="8830" spans="1:21" ht="15.75" customHeight="1" x14ac:dyDescent="0.3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4">
        <v>10.56</v>
      </c>
      <c r="S8830" s="2">
        <v>2</v>
      </c>
      <c r="T8830" s="2">
        <v>0</v>
      </c>
      <c r="U8830" s="4">
        <v>4.7519999999999998</v>
      </c>
    </row>
    <row r="8831" spans="1:21" ht="15.75" customHeight="1" x14ac:dyDescent="0.3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4">
        <v>386.34</v>
      </c>
      <c r="S8831" s="2">
        <v>2</v>
      </c>
      <c r="T8831" s="2">
        <v>0</v>
      </c>
      <c r="U8831" s="4">
        <v>54.087600000000009</v>
      </c>
    </row>
    <row r="8832" spans="1:21" ht="15.75" customHeight="1" x14ac:dyDescent="0.3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4">
        <v>33.44</v>
      </c>
      <c r="S8832" s="2">
        <v>10</v>
      </c>
      <c r="T8832" s="2">
        <v>0.2</v>
      </c>
      <c r="U8832" s="4">
        <v>11.703999999999997</v>
      </c>
    </row>
    <row r="8833" spans="1:21" ht="15.75" customHeight="1" x14ac:dyDescent="0.3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4">
        <v>39.96</v>
      </c>
      <c r="S8833" s="2">
        <v>2</v>
      </c>
      <c r="T8833" s="2">
        <v>0</v>
      </c>
      <c r="U8833" s="4">
        <v>14.3856</v>
      </c>
    </row>
    <row r="8834" spans="1:21" ht="15.75" customHeight="1" x14ac:dyDescent="0.3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4">
        <v>1217.568</v>
      </c>
      <c r="S8834" s="2">
        <v>2</v>
      </c>
      <c r="T8834" s="2">
        <v>0.2</v>
      </c>
      <c r="U8834" s="4">
        <v>456.58800000000002</v>
      </c>
    </row>
    <row r="8835" spans="1:21" ht="15.75" customHeight="1" x14ac:dyDescent="0.3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4">
        <v>15.51</v>
      </c>
      <c r="S8835" s="2">
        <v>1</v>
      </c>
      <c r="T8835" s="2">
        <v>0</v>
      </c>
      <c r="U8835" s="4">
        <v>3.8774999999999995</v>
      </c>
    </row>
    <row r="8836" spans="1:21" ht="15.75" customHeight="1" x14ac:dyDescent="0.3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4">
        <v>89.9</v>
      </c>
      <c r="S8836" s="2">
        <v>2</v>
      </c>
      <c r="T8836" s="2">
        <v>0</v>
      </c>
      <c r="U8836" s="4">
        <v>25.171999999999997</v>
      </c>
    </row>
    <row r="8837" spans="1:21" ht="15.75" customHeight="1" x14ac:dyDescent="0.3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4">
        <v>14.28</v>
      </c>
      <c r="S8837" s="2">
        <v>4</v>
      </c>
      <c r="T8837" s="2">
        <v>0</v>
      </c>
      <c r="U8837" s="4">
        <v>3.7127999999999997</v>
      </c>
    </row>
    <row r="8838" spans="1:21" ht="15.75" customHeight="1" x14ac:dyDescent="0.3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4">
        <v>12.72</v>
      </c>
      <c r="S8838" s="2">
        <v>3</v>
      </c>
      <c r="T8838" s="2">
        <v>0</v>
      </c>
      <c r="U8838" s="4">
        <v>4.9607999999999999</v>
      </c>
    </row>
    <row r="8839" spans="1:21" ht="15.75" customHeight="1" x14ac:dyDescent="0.3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4">
        <v>15.75</v>
      </c>
      <c r="S8839" s="2">
        <v>5</v>
      </c>
      <c r="T8839" s="2">
        <v>0</v>
      </c>
      <c r="U8839" s="4">
        <v>7.5600000000000005</v>
      </c>
    </row>
    <row r="8840" spans="1:21" ht="15.75" customHeight="1" x14ac:dyDescent="0.3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4">
        <v>70.949999999999989</v>
      </c>
      <c r="S8840" s="2">
        <v>3</v>
      </c>
      <c r="T8840" s="2">
        <v>0</v>
      </c>
      <c r="U8840" s="4">
        <v>18.447000000000003</v>
      </c>
    </row>
    <row r="8841" spans="1:21" ht="15.75" customHeight="1" x14ac:dyDescent="0.3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4">
        <v>65.567999999999998</v>
      </c>
      <c r="S8841" s="2">
        <v>2</v>
      </c>
      <c r="T8841" s="2">
        <v>0.2</v>
      </c>
      <c r="U8841" s="4">
        <v>23.768399999999996</v>
      </c>
    </row>
    <row r="8842" spans="1:21" ht="15.75" customHeight="1" x14ac:dyDescent="0.3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4">
        <v>299.96999999999997</v>
      </c>
      <c r="S8842" s="2">
        <v>3</v>
      </c>
      <c r="T8842" s="2">
        <v>0</v>
      </c>
      <c r="U8842" s="4">
        <v>131.98680000000002</v>
      </c>
    </row>
    <row r="8843" spans="1:21" ht="15.75" customHeight="1" x14ac:dyDescent="0.3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4">
        <v>89.97</v>
      </c>
      <c r="S8843" s="2">
        <v>3</v>
      </c>
      <c r="T8843" s="2">
        <v>0</v>
      </c>
      <c r="U8843" s="4">
        <v>39.586800000000011</v>
      </c>
    </row>
    <row r="8844" spans="1:21" ht="15.75" customHeight="1" x14ac:dyDescent="0.3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4">
        <v>31.86</v>
      </c>
      <c r="S8844" s="2">
        <v>2</v>
      </c>
      <c r="T8844" s="2">
        <v>0</v>
      </c>
      <c r="U8844" s="4">
        <v>11.151</v>
      </c>
    </row>
    <row r="8845" spans="1:21" ht="15.75" customHeight="1" x14ac:dyDescent="0.3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4">
        <v>67.150000000000006</v>
      </c>
      <c r="S8845" s="2">
        <v>5</v>
      </c>
      <c r="T8845" s="2">
        <v>0</v>
      </c>
      <c r="U8845" s="4">
        <v>16.787500000000001</v>
      </c>
    </row>
    <row r="8846" spans="1:21" ht="15.75" customHeight="1" x14ac:dyDescent="0.3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4">
        <v>7.2359999999999998</v>
      </c>
      <c r="S8846" s="2">
        <v>3</v>
      </c>
      <c r="T8846" s="2">
        <v>0.7</v>
      </c>
      <c r="U8846" s="4">
        <v>-6.0299999999999976</v>
      </c>
    </row>
    <row r="8847" spans="1:21" ht="15.75" customHeight="1" x14ac:dyDescent="0.3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4">
        <v>4.8239999999999998</v>
      </c>
      <c r="S8847" s="2">
        <v>3</v>
      </c>
      <c r="T8847" s="2">
        <v>0.2</v>
      </c>
      <c r="U8847" s="4">
        <v>1.7486999999999999</v>
      </c>
    </row>
    <row r="8848" spans="1:21" ht="15.75" customHeight="1" x14ac:dyDescent="0.3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4">
        <v>91.360000000000014</v>
      </c>
      <c r="S8848" s="2">
        <v>5</v>
      </c>
      <c r="T8848" s="2">
        <v>0.2</v>
      </c>
      <c r="U8848" s="4">
        <v>29.691999999999993</v>
      </c>
    </row>
    <row r="8849" spans="1:21" ht="15.75" customHeight="1" x14ac:dyDescent="0.3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4">
        <v>130.11199999999999</v>
      </c>
      <c r="S8849" s="2">
        <v>2</v>
      </c>
      <c r="T8849" s="2">
        <v>0.2</v>
      </c>
      <c r="U8849" s="4">
        <v>13.011199999999995</v>
      </c>
    </row>
    <row r="8850" spans="1:21" ht="15.75" customHeight="1" x14ac:dyDescent="0.3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4">
        <v>74.239999999999995</v>
      </c>
      <c r="S8850" s="2">
        <v>1</v>
      </c>
      <c r="T8850" s="2">
        <v>0.2</v>
      </c>
      <c r="U8850" s="4">
        <v>8.3519999999999932</v>
      </c>
    </row>
    <row r="8851" spans="1:21" ht="15.75" customHeight="1" x14ac:dyDescent="0.3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4">
        <v>159.84000000000003</v>
      </c>
      <c r="S8851" s="2">
        <v>10</v>
      </c>
      <c r="T8851" s="2">
        <v>0.2</v>
      </c>
      <c r="U8851" s="4">
        <v>45.954000000000008</v>
      </c>
    </row>
    <row r="8852" spans="1:21" ht="15.75" customHeight="1" x14ac:dyDescent="0.3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4">
        <v>2.8920000000000008</v>
      </c>
      <c r="S8852" s="2">
        <v>2</v>
      </c>
      <c r="T8852" s="2">
        <v>0.7</v>
      </c>
      <c r="U8852" s="4">
        <v>-2.3136000000000001</v>
      </c>
    </row>
    <row r="8853" spans="1:21" ht="15.75" customHeight="1" x14ac:dyDescent="0.3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4">
        <v>9.3920000000000012</v>
      </c>
      <c r="S8853" s="2">
        <v>2</v>
      </c>
      <c r="T8853" s="2">
        <v>0.2</v>
      </c>
      <c r="U8853" s="4">
        <v>3.2871999999999999</v>
      </c>
    </row>
    <row r="8854" spans="1:21" ht="15.75" customHeight="1" x14ac:dyDescent="0.3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4">
        <v>123.92</v>
      </c>
      <c r="S8854" s="2">
        <v>4</v>
      </c>
      <c r="T8854" s="2">
        <v>0</v>
      </c>
      <c r="U8854" s="4">
        <v>55.763999999999996</v>
      </c>
    </row>
    <row r="8855" spans="1:21" ht="15.75" customHeight="1" x14ac:dyDescent="0.3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4">
        <v>55.600000000000009</v>
      </c>
      <c r="S8855" s="2">
        <v>5</v>
      </c>
      <c r="T8855" s="2">
        <v>0.2</v>
      </c>
      <c r="U8855" s="4">
        <v>6.2549999999999919</v>
      </c>
    </row>
    <row r="8856" spans="1:21" ht="15.75" customHeight="1" x14ac:dyDescent="0.3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4">
        <v>617.97600000000011</v>
      </c>
      <c r="S8856" s="2">
        <v>3</v>
      </c>
      <c r="T8856" s="2">
        <v>0.2</v>
      </c>
      <c r="U8856" s="4">
        <v>-7.724700000000098</v>
      </c>
    </row>
    <row r="8857" spans="1:21" ht="15.75" customHeight="1" x14ac:dyDescent="0.3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4">
        <v>21.312000000000005</v>
      </c>
      <c r="S8857" s="2">
        <v>3</v>
      </c>
      <c r="T8857" s="2">
        <v>0.2</v>
      </c>
      <c r="U8857" s="4">
        <v>7.9919999999999991</v>
      </c>
    </row>
    <row r="8858" spans="1:21" ht="15.75" customHeight="1" x14ac:dyDescent="0.3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4">
        <v>209.94</v>
      </c>
      <c r="S8858" s="2">
        <v>6</v>
      </c>
      <c r="T8858" s="2">
        <v>0</v>
      </c>
      <c r="U8858" s="4">
        <v>39.888599999999997</v>
      </c>
    </row>
    <row r="8859" spans="1:21" ht="15.75" customHeight="1" x14ac:dyDescent="0.3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4">
        <v>31.983999999999998</v>
      </c>
      <c r="S8859" s="2">
        <v>2</v>
      </c>
      <c r="T8859" s="2">
        <v>0.2</v>
      </c>
      <c r="U8859" s="4">
        <v>-7.9959999999999996</v>
      </c>
    </row>
    <row r="8860" spans="1:21" ht="15.75" customHeight="1" x14ac:dyDescent="0.3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4">
        <v>5083.96</v>
      </c>
      <c r="S8860" s="2">
        <v>5</v>
      </c>
      <c r="T8860" s="2">
        <v>0.2</v>
      </c>
      <c r="U8860" s="4">
        <v>1906.4849999999999</v>
      </c>
    </row>
    <row r="8861" spans="1:21" ht="15.75" customHeight="1" x14ac:dyDescent="0.3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4">
        <v>35.96</v>
      </c>
      <c r="S8861" s="2">
        <v>1</v>
      </c>
      <c r="T8861" s="2">
        <v>0.2</v>
      </c>
      <c r="U8861" s="4">
        <v>3.5959999999999983</v>
      </c>
    </row>
    <row r="8862" spans="1:21" ht="15.75" customHeight="1" x14ac:dyDescent="0.3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4">
        <v>31.049999999999997</v>
      </c>
      <c r="S8862" s="2">
        <v>3</v>
      </c>
      <c r="T8862" s="2">
        <v>0</v>
      </c>
      <c r="U8862" s="4">
        <v>14.904</v>
      </c>
    </row>
    <row r="8863" spans="1:21" ht="15.75" customHeight="1" x14ac:dyDescent="0.3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4">
        <v>8.92</v>
      </c>
      <c r="S8863" s="2">
        <v>4</v>
      </c>
      <c r="T8863" s="2">
        <v>0</v>
      </c>
      <c r="U8863" s="4">
        <v>3.9248000000000003</v>
      </c>
    </row>
    <row r="8864" spans="1:21" ht="15.75" customHeight="1" x14ac:dyDescent="0.3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4">
        <v>209.6</v>
      </c>
      <c r="S8864" s="2">
        <v>4</v>
      </c>
      <c r="T8864" s="2">
        <v>0</v>
      </c>
      <c r="U8864" s="4">
        <v>96.415999999999997</v>
      </c>
    </row>
    <row r="8865" spans="1:21" ht="15.75" customHeight="1" x14ac:dyDescent="0.3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4">
        <v>111.04</v>
      </c>
      <c r="S8865" s="2">
        <v>4</v>
      </c>
      <c r="T8865" s="2">
        <v>0</v>
      </c>
      <c r="U8865" s="4">
        <v>29.980800000000002</v>
      </c>
    </row>
    <row r="8866" spans="1:21" ht="15.75" customHeight="1" x14ac:dyDescent="0.3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4">
        <v>38.880000000000003</v>
      </c>
      <c r="S8866" s="2">
        <v>6</v>
      </c>
      <c r="T8866" s="2">
        <v>0</v>
      </c>
      <c r="U8866" s="4">
        <v>18.662400000000002</v>
      </c>
    </row>
    <row r="8867" spans="1:21" ht="15.75" customHeight="1" x14ac:dyDescent="0.3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4">
        <v>36.269999999999996</v>
      </c>
      <c r="S8867" s="2">
        <v>3</v>
      </c>
      <c r="T8867" s="2">
        <v>0</v>
      </c>
      <c r="U8867" s="4">
        <v>10.880999999999997</v>
      </c>
    </row>
    <row r="8868" spans="1:21" ht="15.75" customHeight="1" x14ac:dyDescent="0.3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4">
        <v>493.42999999999995</v>
      </c>
      <c r="S8868" s="2">
        <v>5</v>
      </c>
      <c r="T8868" s="2">
        <v>0.3</v>
      </c>
      <c r="U8868" s="4">
        <v>-70.489999999999981</v>
      </c>
    </row>
    <row r="8869" spans="1:21" ht="15.75" customHeight="1" x14ac:dyDescent="0.3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4">
        <v>11.120000000000001</v>
      </c>
      <c r="S8869" s="2">
        <v>2</v>
      </c>
      <c r="T8869" s="2">
        <v>0.2</v>
      </c>
      <c r="U8869" s="4">
        <v>3.4749999999999996</v>
      </c>
    </row>
    <row r="8870" spans="1:21" ht="15.75" customHeight="1" x14ac:dyDescent="0.3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4">
        <v>686.40000000000009</v>
      </c>
      <c r="S8870" s="2">
        <v>2</v>
      </c>
      <c r="T8870" s="2">
        <v>0.2</v>
      </c>
      <c r="U8870" s="4">
        <v>77.219999999999914</v>
      </c>
    </row>
    <row r="8871" spans="1:21" ht="15.75" customHeight="1" x14ac:dyDescent="0.3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4">
        <v>15.920000000000002</v>
      </c>
      <c r="S8871" s="2">
        <v>5</v>
      </c>
      <c r="T8871" s="2">
        <v>0.2</v>
      </c>
      <c r="U8871" s="4">
        <v>5.3729999999999993</v>
      </c>
    </row>
    <row r="8872" spans="1:21" ht="15.75" customHeight="1" x14ac:dyDescent="0.3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4">
        <v>70.679999999999993</v>
      </c>
      <c r="S8872" s="2">
        <v>12</v>
      </c>
      <c r="T8872" s="2">
        <v>0</v>
      </c>
      <c r="U8872" s="4">
        <v>31.099200000000003</v>
      </c>
    </row>
    <row r="8873" spans="1:21" ht="15.75" customHeight="1" x14ac:dyDescent="0.3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4">
        <v>541.24</v>
      </c>
      <c r="S8873" s="2">
        <v>4</v>
      </c>
      <c r="T8873" s="2">
        <v>0</v>
      </c>
      <c r="U8873" s="4">
        <v>5.4124000000000478</v>
      </c>
    </row>
    <row r="8874" spans="1:21" ht="15.75" customHeight="1" x14ac:dyDescent="0.3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4">
        <v>101.99400000000001</v>
      </c>
      <c r="S8874" s="2">
        <v>2</v>
      </c>
      <c r="T8874" s="2">
        <v>0.7</v>
      </c>
      <c r="U8874" s="4">
        <v>-71.39579999999998</v>
      </c>
    </row>
    <row r="8875" spans="1:21" ht="15.75" customHeight="1" x14ac:dyDescent="0.3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4">
        <v>18.264000000000003</v>
      </c>
      <c r="S8875" s="2">
        <v>2</v>
      </c>
      <c r="T8875" s="2">
        <v>0.7</v>
      </c>
      <c r="U8875" s="4">
        <v>-13.393599999999999</v>
      </c>
    </row>
    <row r="8876" spans="1:21" ht="15.75" customHeight="1" x14ac:dyDescent="0.3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4">
        <v>21.989999999999995</v>
      </c>
      <c r="S8876" s="2">
        <v>5</v>
      </c>
      <c r="T8876" s="2">
        <v>0.8</v>
      </c>
      <c r="U8876" s="4">
        <v>-32.984999999999999</v>
      </c>
    </row>
    <row r="8877" spans="1:21" ht="15.75" customHeight="1" x14ac:dyDescent="0.3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4">
        <v>185.376</v>
      </c>
      <c r="S8877" s="2">
        <v>2</v>
      </c>
      <c r="T8877" s="2">
        <v>0.2</v>
      </c>
      <c r="U8877" s="4">
        <v>-34.758000000000017</v>
      </c>
    </row>
    <row r="8878" spans="1:21" ht="15.75" customHeight="1" x14ac:dyDescent="0.3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4">
        <v>58.923999999999985</v>
      </c>
      <c r="S8878" s="2">
        <v>1</v>
      </c>
      <c r="T8878" s="2">
        <v>0.8</v>
      </c>
      <c r="U8878" s="4">
        <v>-153.20240000000001</v>
      </c>
    </row>
    <row r="8879" spans="1:21" ht="15.75" customHeight="1" x14ac:dyDescent="0.3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4">
        <v>480</v>
      </c>
      <c r="S8879" s="2">
        <v>4</v>
      </c>
      <c r="T8879" s="2">
        <v>0</v>
      </c>
      <c r="U8879" s="4">
        <v>225.6</v>
      </c>
    </row>
    <row r="8880" spans="1:21" ht="15.75" customHeight="1" x14ac:dyDescent="0.3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4">
        <v>34.049999999999997</v>
      </c>
      <c r="S8880" s="2">
        <v>3</v>
      </c>
      <c r="T8880" s="2">
        <v>0</v>
      </c>
      <c r="U8880" s="4">
        <v>9.5340000000000025</v>
      </c>
    </row>
    <row r="8881" spans="1:21" ht="15.75" customHeight="1" x14ac:dyDescent="0.3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4">
        <v>192.72</v>
      </c>
      <c r="S8881" s="2">
        <v>11</v>
      </c>
      <c r="T8881" s="2">
        <v>0</v>
      </c>
      <c r="U8881" s="4">
        <v>92.505599999999987</v>
      </c>
    </row>
    <row r="8882" spans="1:21" ht="15.75" customHeight="1" x14ac:dyDescent="0.3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4">
        <v>239.96999999999997</v>
      </c>
      <c r="S8882" s="2">
        <v>3</v>
      </c>
      <c r="T8882" s="2">
        <v>0</v>
      </c>
      <c r="U8882" s="4">
        <v>86.389199999999988</v>
      </c>
    </row>
    <row r="8883" spans="1:21" ht="15.75" customHeight="1" x14ac:dyDescent="0.3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4">
        <v>50.120000000000005</v>
      </c>
      <c r="S8883" s="2">
        <v>7</v>
      </c>
      <c r="T8883" s="2">
        <v>0.2</v>
      </c>
      <c r="U8883" s="4">
        <v>-0.62650000000000716</v>
      </c>
    </row>
    <row r="8884" spans="1:21" ht="15.75" customHeight="1" x14ac:dyDescent="0.3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4">
        <v>15.984000000000002</v>
      </c>
      <c r="S8884" s="2">
        <v>2</v>
      </c>
      <c r="T8884" s="2">
        <v>0.2</v>
      </c>
      <c r="U8884" s="4">
        <v>1.3986000000000001</v>
      </c>
    </row>
    <row r="8885" spans="1:21" ht="15.75" customHeight="1" x14ac:dyDescent="0.3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4">
        <v>14.352000000000002</v>
      </c>
      <c r="S8885" s="2">
        <v>3</v>
      </c>
      <c r="T8885" s="2">
        <v>0.2</v>
      </c>
      <c r="U8885" s="4">
        <v>4.4849999999999994</v>
      </c>
    </row>
    <row r="8886" spans="1:21" ht="15.75" customHeight="1" x14ac:dyDescent="0.3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4">
        <v>6.5280000000000014</v>
      </c>
      <c r="S8886" s="2">
        <v>4</v>
      </c>
      <c r="T8886" s="2">
        <v>0.7</v>
      </c>
      <c r="U8886" s="4">
        <v>-4.5695999999999994</v>
      </c>
    </row>
    <row r="8887" spans="1:21" ht="15.75" customHeight="1" x14ac:dyDescent="0.3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4">
        <v>2.8620000000000005</v>
      </c>
      <c r="S8887" s="2">
        <v>3</v>
      </c>
      <c r="T8887" s="2">
        <v>0.7</v>
      </c>
      <c r="U8887" s="4">
        <v>-2.2896000000000001</v>
      </c>
    </row>
    <row r="8888" spans="1:21" ht="15.75" customHeight="1" x14ac:dyDescent="0.3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4">
        <v>20.856000000000002</v>
      </c>
      <c r="S8888" s="2">
        <v>8</v>
      </c>
      <c r="T8888" s="2">
        <v>0.7</v>
      </c>
      <c r="U8888" s="4">
        <v>-16.684799999999996</v>
      </c>
    </row>
    <row r="8889" spans="1:21" ht="15.75" customHeight="1" x14ac:dyDescent="0.3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4">
        <v>276.27999999999997</v>
      </c>
      <c r="S8889" s="2">
        <v>2</v>
      </c>
      <c r="T8889" s="2">
        <v>0</v>
      </c>
      <c r="U8889" s="4">
        <v>0</v>
      </c>
    </row>
    <row r="8890" spans="1:21" ht="15.75" customHeight="1" x14ac:dyDescent="0.3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4">
        <v>629.64</v>
      </c>
      <c r="S8890" s="2">
        <v>9</v>
      </c>
      <c r="T8890" s="2">
        <v>0</v>
      </c>
      <c r="U8890" s="4">
        <v>107.03879999999994</v>
      </c>
    </row>
    <row r="8891" spans="1:21" ht="15.75" customHeight="1" x14ac:dyDescent="0.3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4">
        <v>449.97</v>
      </c>
      <c r="S8891" s="2">
        <v>3</v>
      </c>
      <c r="T8891" s="2">
        <v>0</v>
      </c>
      <c r="U8891" s="4">
        <v>220.48530000000002</v>
      </c>
    </row>
    <row r="8892" spans="1:21" ht="15.75" customHeight="1" x14ac:dyDescent="0.3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4">
        <v>1927.5900000000001</v>
      </c>
      <c r="S8892" s="2">
        <v>7</v>
      </c>
      <c r="T8892" s="2">
        <v>0</v>
      </c>
      <c r="U8892" s="4">
        <v>751.76010000000008</v>
      </c>
    </row>
    <row r="8893" spans="1:21" ht="15.75" customHeight="1" x14ac:dyDescent="0.3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4">
        <v>121.78</v>
      </c>
      <c r="S8893" s="2">
        <v>2</v>
      </c>
      <c r="T8893" s="2">
        <v>0</v>
      </c>
      <c r="U8893" s="4">
        <v>30.444999999999993</v>
      </c>
    </row>
    <row r="8894" spans="1:21" ht="15.75" customHeight="1" x14ac:dyDescent="0.3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4">
        <v>2676.672</v>
      </c>
      <c r="S8894" s="2">
        <v>9</v>
      </c>
      <c r="T8894" s="2">
        <v>0.2</v>
      </c>
      <c r="U8894" s="4">
        <v>267.66720000000009</v>
      </c>
    </row>
    <row r="8895" spans="1:21" ht="15.75" customHeight="1" x14ac:dyDescent="0.3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4">
        <v>489.22999999999996</v>
      </c>
      <c r="S8895" s="2">
        <v>2</v>
      </c>
      <c r="T8895" s="2">
        <v>0.3</v>
      </c>
      <c r="U8895" s="4">
        <v>41.933999999999997</v>
      </c>
    </row>
    <row r="8896" spans="1:21" ht="15.75" customHeight="1" x14ac:dyDescent="0.3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4">
        <v>312.03000000000003</v>
      </c>
      <c r="S8896" s="2">
        <v>3</v>
      </c>
      <c r="T8896" s="2">
        <v>0</v>
      </c>
      <c r="U8896" s="4">
        <v>43.684200000000018</v>
      </c>
    </row>
    <row r="8897" spans="1:21" ht="15.75" customHeight="1" x14ac:dyDescent="0.3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4">
        <v>17.940000000000001</v>
      </c>
      <c r="S8897" s="2">
        <v>3</v>
      </c>
      <c r="T8897" s="2">
        <v>0</v>
      </c>
      <c r="U8897" s="4">
        <v>3.0497999999999985</v>
      </c>
    </row>
    <row r="8898" spans="1:21" ht="15.75" customHeight="1" x14ac:dyDescent="0.3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4">
        <v>165.60000000000002</v>
      </c>
      <c r="S8898" s="2">
        <v>3</v>
      </c>
      <c r="T8898" s="2">
        <v>0.2</v>
      </c>
      <c r="U8898" s="4">
        <v>10.349999999999994</v>
      </c>
    </row>
    <row r="8899" spans="1:21" ht="15.75" customHeight="1" x14ac:dyDescent="0.3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4">
        <v>37.520000000000003</v>
      </c>
      <c r="S8899" s="2">
        <v>4</v>
      </c>
      <c r="T8899" s="2">
        <v>0</v>
      </c>
      <c r="U8899" s="4">
        <v>18.009600000000002</v>
      </c>
    </row>
    <row r="8900" spans="1:21" ht="15.75" customHeight="1" x14ac:dyDescent="0.3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4">
        <v>494.97</v>
      </c>
      <c r="S8900" s="2">
        <v>3</v>
      </c>
      <c r="T8900" s="2">
        <v>0</v>
      </c>
      <c r="U8900" s="4">
        <v>148.49099999999996</v>
      </c>
    </row>
    <row r="8901" spans="1:21" ht="15.75" customHeight="1" x14ac:dyDescent="0.3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4">
        <v>25.06</v>
      </c>
      <c r="S8901" s="2">
        <v>2</v>
      </c>
      <c r="T8901" s="2">
        <v>0</v>
      </c>
      <c r="U8901" s="4">
        <v>11.778199999999998</v>
      </c>
    </row>
    <row r="8902" spans="1:21" ht="15.75" customHeight="1" x14ac:dyDescent="0.3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4">
        <v>32.064</v>
      </c>
      <c r="S8902" s="2">
        <v>3</v>
      </c>
      <c r="T8902" s="2">
        <v>0.6</v>
      </c>
      <c r="U8902" s="4">
        <v>-12.825599999999994</v>
      </c>
    </row>
    <row r="8903" spans="1:21" ht="15.75" customHeight="1" x14ac:dyDescent="0.3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4">
        <v>18.496000000000002</v>
      </c>
      <c r="S8903" s="2">
        <v>4</v>
      </c>
      <c r="T8903" s="2">
        <v>0.2</v>
      </c>
      <c r="U8903" s="4">
        <v>6.7048000000000005</v>
      </c>
    </row>
    <row r="8904" spans="1:21" ht="15.75" customHeight="1" x14ac:dyDescent="0.3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4">
        <v>191.07899999999998</v>
      </c>
      <c r="S8904" s="2">
        <v>3</v>
      </c>
      <c r="T8904" s="2">
        <v>0.3</v>
      </c>
      <c r="U8904" s="4">
        <v>-38.215799999999973</v>
      </c>
    </row>
    <row r="8905" spans="1:21" ht="15.75" customHeight="1" x14ac:dyDescent="0.3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4">
        <v>10.368000000000002</v>
      </c>
      <c r="S8905" s="2">
        <v>2</v>
      </c>
      <c r="T8905" s="2">
        <v>0.2</v>
      </c>
      <c r="U8905" s="4">
        <v>3.6288</v>
      </c>
    </row>
    <row r="8906" spans="1:21" ht="15.75" customHeight="1" x14ac:dyDescent="0.3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4">
        <v>30.53</v>
      </c>
      <c r="S8906" s="2">
        <v>1</v>
      </c>
      <c r="T8906" s="2">
        <v>0</v>
      </c>
      <c r="U8906" s="4">
        <v>14.043800000000001</v>
      </c>
    </row>
    <row r="8907" spans="1:21" ht="15.75" customHeight="1" x14ac:dyDescent="0.3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4">
        <v>30.839999999999996</v>
      </c>
      <c r="S8907" s="2">
        <v>3</v>
      </c>
      <c r="T8907" s="2">
        <v>0</v>
      </c>
      <c r="U8907" s="4">
        <v>6.1679999999999975</v>
      </c>
    </row>
    <row r="8908" spans="1:21" ht="15.75" customHeight="1" x14ac:dyDescent="0.3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4">
        <v>75.06</v>
      </c>
      <c r="S8908" s="2">
        <v>9</v>
      </c>
      <c r="T8908" s="2">
        <v>0</v>
      </c>
      <c r="U8908" s="4">
        <v>33.776999999999994</v>
      </c>
    </row>
    <row r="8909" spans="1:21" ht="15.75" customHeight="1" x14ac:dyDescent="0.3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4">
        <v>66.976000000000013</v>
      </c>
      <c r="S8909" s="2">
        <v>7</v>
      </c>
      <c r="T8909" s="2">
        <v>0.2</v>
      </c>
      <c r="U8909" s="4">
        <v>6.6976000000000013</v>
      </c>
    </row>
    <row r="8910" spans="1:21" ht="15.75" customHeight="1" x14ac:dyDescent="0.3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4">
        <v>182.72</v>
      </c>
      <c r="S8910" s="2">
        <v>8</v>
      </c>
      <c r="T8910" s="2">
        <v>0</v>
      </c>
      <c r="U8910" s="4">
        <v>84.051199999999994</v>
      </c>
    </row>
    <row r="8911" spans="1:21" ht="15.75" customHeight="1" x14ac:dyDescent="0.3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4">
        <v>21.93</v>
      </c>
      <c r="S8911" s="2">
        <v>3</v>
      </c>
      <c r="T8911" s="2">
        <v>0</v>
      </c>
      <c r="U8911" s="4">
        <v>10.307099999999998</v>
      </c>
    </row>
    <row r="8912" spans="1:21" ht="15.75" customHeight="1" x14ac:dyDescent="0.3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4">
        <v>95.976000000000013</v>
      </c>
      <c r="S8912" s="2">
        <v>3</v>
      </c>
      <c r="T8912" s="2">
        <v>0.2</v>
      </c>
      <c r="U8912" s="4">
        <v>15.596099999999996</v>
      </c>
    </row>
    <row r="8913" spans="1:21" ht="15.75" customHeight="1" x14ac:dyDescent="0.3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4">
        <v>143.928</v>
      </c>
      <c r="S8913" s="2">
        <v>9</v>
      </c>
      <c r="T8913" s="2">
        <v>0.2</v>
      </c>
      <c r="U8913" s="4">
        <v>-32.383800000000008</v>
      </c>
    </row>
    <row r="8914" spans="1:21" ht="15.75" customHeight="1" x14ac:dyDescent="0.3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4">
        <v>3.5640000000000009</v>
      </c>
      <c r="S8914" s="2">
        <v>2</v>
      </c>
      <c r="T8914" s="2">
        <v>0.7</v>
      </c>
      <c r="U8914" s="4">
        <v>-2.9700000000000006</v>
      </c>
    </row>
    <row r="8915" spans="1:21" ht="15.75" customHeight="1" x14ac:dyDescent="0.3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4">
        <v>4.9280000000000008</v>
      </c>
      <c r="S8915" s="2">
        <v>2</v>
      </c>
      <c r="T8915" s="2">
        <v>0.2</v>
      </c>
      <c r="U8915" s="4">
        <v>1.7247999999999997</v>
      </c>
    </row>
    <row r="8916" spans="1:21" ht="15.75" customHeight="1" x14ac:dyDescent="0.3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4">
        <v>856.65600000000006</v>
      </c>
      <c r="S8916" s="2">
        <v>6</v>
      </c>
      <c r="T8916" s="2">
        <v>0.2</v>
      </c>
      <c r="U8916" s="4">
        <v>107.08199999999985</v>
      </c>
    </row>
    <row r="8917" spans="1:21" ht="15.75" customHeight="1" x14ac:dyDescent="0.3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4">
        <v>13.183999999999997</v>
      </c>
      <c r="S8917" s="2">
        <v>4</v>
      </c>
      <c r="T8917" s="2">
        <v>0.8</v>
      </c>
      <c r="U8917" s="4">
        <v>-20.435200000000002</v>
      </c>
    </row>
    <row r="8918" spans="1:21" ht="15.75" customHeight="1" x14ac:dyDescent="0.3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4">
        <v>48.783999999999985</v>
      </c>
      <c r="S8918" s="2">
        <v>4</v>
      </c>
      <c r="T8918" s="2">
        <v>0.8</v>
      </c>
      <c r="U8918" s="4">
        <v>-131.71680000000001</v>
      </c>
    </row>
    <row r="8919" spans="1:21" ht="15.75" customHeight="1" x14ac:dyDescent="0.3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4">
        <v>76.64</v>
      </c>
      <c r="S8919" s="2">
        <v>2</v>
      </c>
      <c r="T8919" s="2">
        <v>0.2</v>
      </c>
      <c r="U8919" s="4">
        <v>26.823999999999995</v>
      </c>
    </row>
    <row r="8920" spans="1:21" ht="15.75" customHeight="1" x14ac:dyDescent="0.3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4">
        <v>18.527999999999995</v>
      </c>
      <c r="S8920" s="2">
        <v>6</v>
      </c>
      <c r="T8920" s="2">
        <v>0.8</v>
      </c>
      <c r="U8920" s="4">
        <v>-27.791999999999994</v>
      </c>
    </row>
    <row r="8921" spans="1:21" ht="15.75" customHeight="1" x14ac:dyDescent="0.3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4">
        <v>177.68</v>
      </c>
      <c r="S8921" s="2">
        <v>2</v>
      </c>
      <c r="T8921" s="2">
        <v>0</v>
      </c>
      <c r="U8921" s="4">
        <v>46.196799999999996</v>
      </c>
    </row>
    <row r="8922" spans="1:21" ht="15.75" customHeight="1" x14ac:dyDescent="0.3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4">
        <v>159.97999999999999</v>
      </c>
      <c r="S8922" s="2">
        <v>2</v>
      </c>
      <c r="T8922" s="2">
        <v>0</v>
      </c>
      <c r="U8922" s="4">
        <v>57.592799999999997</v>
      </c>
    </row>
    <row r="8923" spans="1:21" ht="15.75" customHeight="1" x14ac:dyDescent="0.3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4">
        <v>52.679999999999993</v>
      </c>
      <c r="S8923" s="2">
        <v>3</v>
      </c>
      <c r="T8923" s="2">
        <v>0.2</v>
      </c>
      <c r="U8923" s="4">
        <v>19.754999999999999</v>
      </c>
    </row>
    <row r="8924" spans="1:21" ht="15.75" customHeight="1" x14ac:dyDescent="0.3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4">
        <v>11.568000000000001</v>
      </c>
      <c r="S8924" s="2">
        <v>3</v>
      </c>
      <c r="T8924" s="2">
        <v>0.2</v>
      </c>
      <c r="U8924" s="4">
        <v>2.6028000000000011</v>
      </c>
    </row>
    <row r="8925" spans="1:21" ht="15.75" customHeight="1" x14ac:dyDescent="0.3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4">
        <v>4.572000000000001</v>
      </c>
      <c r="S8925" s="2">
        <v>4</v>
      </c>
      <c r="T8925" s="2">
        <v>0.7</v>
      </c>
      <c r="U8925" s="4">
        <v>-3.8100000000000005</v>
      </c>
    </row>
    <row r="8926" spans="1:21" ht="15.75" customHeight="1" x14ac:dyDescent="0.3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4">
        <v>1439.9680000000001</v>
      </c>
      <c r="S8926" s="2">
        <v>4</v>
      </c>
      <c r="T8926" s="2">
        <v>0.2</v>
      </c>
      <c r="U8926" s="4">
        <v>143.99680000000006</v>
      </c>
    </row>
    <row r="8927" spans="1:21" ht="15.75" customHeight="1" x14ac:dyDescent="0.3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4">
        <v>1.7279999999999995</v>
      </c>
      <c r="S8927" s="2">
        <v>3</v>
      </c>
      <c r="T8927" s="2">
        <v>0.8</v>
      </c>
      <c r="U8927" s="4">
        <v>-2.678399999999999</v>
      </c>
    </row>
    <row r="8928" spans="1:21" ht="15.75" customHeight="1" x14ac:dyDescent="0.3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4">
        <v>626.09999999999991</v>
      </c>
      <c r="S8928" s="2">
        <v>3</v>
      </c>
      <c r="T8928" s="2">
        <v>0.5</v>
      </c>
      <c r="U8928" s="4">
        <v>-538.44600000000003</v>
      </c>
    </row>
    <row r="8929" spans="1:21" ht="15.75" customHeight="1" x14ac:dyDescent="0.3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4">
        <v>99.2</v>
      </c>
      <c r="S8929" s="2">
        <v>5</v>
      </c>
      <c r="T8929" s="2">
        <v>0</v>
      </c>
      <c r="U8929" s="4">
        <v>25.792000000000002</v>
      </c>
    </row>
    <row r="8930" spans="1:21" ht="15.75" customHeight="1" x14ac:dyDescent="0.3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4">
        <v>609.9799999999999</v>
      </c>
      <c r="S8930" s="2">
        <v>4</v>
      </c>
      <c r="T8930" s="2">
        <v>0.3</v>
      </c>
      <c r="U8930" s="4">
        <v>-113.28200000000004</v>
      </c>
    </row>
    <row r="8931" spans="1:21" ht="15.75" customHeight="1" x14ac:dyDescent="0.3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4">
        <v>211.37199999999999</v>
      </c>
      <c r="S8931" s="2">
        <v>2</v>
      </c>
      <c r="T8931" s="2">
        <v>0.3</v>
      </c>
      <c r="U8931" s="4">
        <v>-45.294000000000011</v>
      </c>
    </row>
    <row r="8932" spans="1:21" ht="15.75" customHeight="1" x14ac:dyDescent="0.3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4">
        <v>239.976</v>
      </c>
      <c r="S8932" s="2">
        <v>3</v>
      </c>
      <c r="T8932" s="2">
        <v>0.2</v>
      </c>
      <c r="U8932" s="4">
        <v>17.998199999999997</v>
      </c>
    </row>
    <row r="8933" spans="1:21" ht="15.75" customHeight="1" x14ac:dyDescent="0.3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4">
        <v>99.949999999999989</v>
      </c>
      <c r="S8933" s="2">
        <v>5</v>
      </c>
      <c r="T8933" s="2">
        <v>0</v>
      </c>
      <c r="U8933" s="4">
        <v>22.988499999999998</v>
      </c>
    </row>
    <row r="8934" spans="1:21" ht="15.75" customHeight="1" x14ac:dyDescent="0.3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4">
        <v>29.339999999999996</v>
      </c>
      <c r="S8934" s="2">
        <v>3</v>
      </c>
      <c r="T8934" s="2">
        <v>0</v>
      </c>
      <c r="U8934" s="4">
        <v>10.855799999999999</v>
      </c>
    </row>
    <row r="8935" spans="1:21" ht="15.75" customHeight="1" x14ac:dyDescent="0.3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4">
        <v>16.739999999999998</v>
      </c>
      <c r="S8935" s="2">
        <v>2</v>
      </c>
      <c r="T8935" s="2">
        <v>0</v>
      </c>
      <c r="U8935" s="4">
        <v>4.3523999999999994</v>
      </c>
    </row>
    <row r="8936" spans="1:21" ht="15.75" customHeight="1" x14ac:dyDescent="0.3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4">
        <v>12.672000000000001</v>
      </c>
      <c r="S8936" s="2">
        <v>3</v>
      </c>
      <c r="T8936" s="2">
        <v>0.2</v>
      </c>
      <c r="U8936" s="4">
        <v>3.96</v>
      </c>
    </row>
    <row r="8937" spans="1:21" ht="15.75" customHeight="1" x14ac:dyDescent="0.3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4">
        <v>1119.8880000000001</v>
      </c>
      <c r="S8937" s="2">
        <v>14</v>
      </c>
      <c r="T8937" s="2">
        <v>0.2</v>
      </c>
      <c r="U8937" s="4">
        <v>209.97899999999993</v>
      </c>
    </row>
    <row r="8938" spans="1:21" ht="15.75" customHeight="1" x14ac:dyDescent="0.3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4">
        <v>204.85</v>
      </c>
      <c r="S8938" s="2">
        <v>5</v>
      </c>
      <c r="T8938" s="2">
        <v>0</v>
      </c>
      <c r="U8938" s="4">
        <v>53.261000000000003</v>
      </c>
    </row>
    <row r="8939" spans="1:21" ht="15.75" customHeight="1" x14ac:dyDescent="0.3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4">
        <v>135.98400000000001</v>
      </c>
      <c r="S8939" s="2">
        <v>2</v>
      </c>
      <c r="T8939" s="2">
        <v>0.2</v>
      </c>
      <c r="U8939" s="4">
        <v>16.997999999999983</v>
      </c>
    </row>
    <row r="8940" spans="1:21" ht="15.75" customHeight="1" x14ac:dyDescent="0.3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4">
        <v>16.399999999999999</v>
      </c>
      <c r="S8940" s="2">
        <v>5</v>
      </c>
      <c r="T8940" s="2">
        <v>0</v>
      </c>
      <c r="U8940" s="4">
        <v>7.0520000000000005</v>
      </c>
    </row>
    <row r="8941" spans="1:21" ht="15.75" customHeight="1" x14ac:dyDescent="0.3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4">
        <v>92.960000000000008</v>
      </c>
      <c r="S8941" s="2">
        <v>2</v>
      </c>
      <c r="T8941" s="2">
        <v>0.2</v>
      </c>
      <c r="U8941" s="4">
        <v>31.373999999999995</v>
      </c>
    </row>
    <row r="8942" spans="1:21" ht="15.75" customHeight="1" x14ac:dyDescent="0.3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4">
        <v>7.6320000000000014</v>
      </c>
      <c r="S8942" s="2">
        <v>3</v>
      </c>
      <c r="T8942" s="2">
        <v>0.2</v>
      </c>
      <c r="U8942" s="4">
        <v>-1.8126000000000002</v>
      </c>
    </row>
    <row r="8943" spans="1:21" ht="15.75" customHeight="1" x14ac:dyDescent="0.3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4">
        <v>4.1580000000000004</v>
      </c>
      <c r="S8943" s="2">
        <v>7</v>
      </c>
      <c r="T8943" s="2">
        <v>0.7</v>
      </c>
      <c r="U8943" s="4">
        <v>-3.4649999999999999</v>
      </c>
    </row>
    <row r="8944" spans="1:21" ht="15.75" customHeight="1" x14ac:dyDescent="0.3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4">
        <v>179.99100000000004</v>
      </c>
      <c r="S8944" s="2">
        <v>3</v>
      </c>
      <c r="T8944" s="2">
        <v>0.7</v>
      </c>
      <c r="U8944" s="4">
        <v>-251.98739999999992</v>
      </c>
    </row>
    <row r="8945" spans="1:21" ht="15.75" customHeight="1" x14ac:dyDescent="0.3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4">
        <v>239.358</v>
      </c>
      <c r="S8945" s="2">
        <v>3</v>
      </c>
      <c r="T8945" s="2">
        <v>0.3</v>
      </c>
      <c r="U8945" s="4">
        <v>-47.871600000000001</v>
      </c>
    </row>
    <row r="8946" spans="1:21" ht="15.75" customHeight="1" x14ac:dyDescent="0.3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4">
        <v>164.88</v>
      </c>
      <c r="S8946" s="2">
        <v>3</v>
      </c>
      <c r="T8946" s="2">
        <v>0</v>
      </c>
      <c r="U8946" s="4">
        <v>80.791200000000003</v>
      </c>
    </row>
    <row r="8947" spans="1:21" ht="15.75" customHeight="1" x14ac:dyDescent="0.3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4">
        <v>10.95</v>
      </c>
      <c r="S8947" s="2">
        <v>3</v>
      </c>
      <c r="T8947" s="2">
        <v>0</v>
      </c>
      <c r="U8947" s="4">
        <v>3.2849999999999993</v>
      </c>
    </row>
    <row r="8948" spans="1:21" ht="15.75" customHeight="1" x14ac:dyDescent="0.3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4">
        <v>19.440000000000001</v>
      </c>
      <c r="S8948" s="2">
        <v>3</v>
      </c>
      <c r="T8948" s="2">
        <v>0</v>
      </c>
      <c r="U8948" s="4">
        <v>9.3312000000000008</v>
      </c>
    </row>
    <row r="8949" spans="1:21" ht="15.75" customHeight="1" x14ac:dyDescent="0.3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4">
        <v>12.3</v>
      </c>
      <c r="S8949" s="2">
        <v>5</v>
      </c>
      <c r="T8949" s="2">
        <v>0</v>
      </c>
      <c r="U8949" s="4">
        <v>6.15</v>
      </c>
    </row>
    <row r="8950" spans="1:21" ht="15.75" customHeight="1" x14ac:dyDescent="0.3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4">
        <v>13.97</v>
      </c>
      <c r="S8950" s="2">
        <v>1</v>
      </c>
      <c r="T8950" s="2">
        <v>0</v>
      </c>
      <c r="U8950" s="4">
        <v>3.632200000000001</v>
      </c>
    </row>
    <row r="8951" spans="1:21" ht="15.75" customHeight="1" x14ac:dyDescent="0.3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4">
        <v>934.9559999999999</v>
      </c>
      <c r="S8951" s="2">
        <v>6</v>
      </c>
      <c r="T8951" s="2">
        <v>0.4</v>
      </c>
      <c r="U8951" s="4">
        <v>-249.32159999999999</v>
      </c>
    </row>
    <row r="8952" spans="1:21" ht="15.75" customHeight="1" x14ac:dyDescent="0.3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4">
        <v>46.864000000000004</v>
      </c>
      <c r="S8952" s="2">
        <v>2</v>
      </c>
      <c r="T8952" s="2">
        <v>0.2</v>
      </c>
      <c r="U8952" s="4">
        <v>7.615399999999994</v>
      </c>
    </row>
    <row r="8953" spans="1:21" ht="15.75" customHeight="1" x14ac:dyDescent="0.3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4">
        <v>26.160000000000004</v>
      </c>
      <c r="S8953" s="2">
        <v>3</v>
      </c>
      <c r="T8953" s="2">
        <v>0.2</v>
      </c>
      <c r="U8953" s="4">
        <v>1.961999999999998</v>
      </c>
    </row>
    <row r="8954" spans="1:21" ht="15.75" customHeight="1" x14ac:dyDescent="0.3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4">
        <v>23.128</v>
      </c>
      <c r="S8954" s="2">
        <v>7</v>
      </c>
      <c r="T8954" s="2">
        <v>0.2</v>
      </c>
      <c r="U8954" s="4">
        <v>2.8909999999999982</v>
      </c>
    </row>
    <row r="8955" spans="1:21" ht="15.75" customHeight="1" x14ac:dyDescent="0.3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4">
        <v>59.24</v>
      </c>
      <c r="S8955" s="2">
        <v>5</v>
      </c>
      <c r="T8955" s="2">
        <v>0.2</v>
      </c>
      <c r="U8955" s="4">
        <v>16.290999999999997</v>
      </c>
    </row>
    <row r="8956" spans="1:21" ht="15.75" customHeight="1" x14ac:dyDescent="0.3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4">
        <v>155.45600000000002</v>
      </c>
      <c r="S8956" s="2">
        <v>4</v>
      </c>
      <c r="T8956" s="2">
        <v>0.2</v>
      </c>
      <c r="U8956" s="4">
        <v>-7.7727999999999895</v>
      </c>
    </row>
    <row r="8957" spans="1:21" ht="15.75" customHeight="1" x14ac:dyDescent="0.3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4">
        <v>8.56</v>
      </c>
      <c r="S8957" s="2">
        <v>2</v>
      </c>
      <c r="T8957" s="2">
        <v>0</v>
      </c>
      <c r="U8957" s="4">
        <v>3.8519999999999994</v>
      </c>
    </row>
    <row r="8958" spans="1:21" ht="15.75" customHeight="1" x14ac:dyDescent="0.3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4">
        <v>21</v>
      </c>
      <c r="S8958" s="2">
        <v>3</v>
      </c>
      <c r="T8958" s="2">
        <v>0.2</v>
      </c>
      <c r="U8958" s="4">
        <v>5.7750000000000021</v>
      </c>
    </row>
    <row r="8959" spans="1:21" ht="15.75" customHeight="1" x14ac:dyDescent="0.3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4">
        <v>120</v>
      </c>
      <c r="S8959" s="2">
        <v>2</v>
      </c>
      <c r="T8959" s="2">
        <v>0.5</v>
      </c>
      <c r="U8959" s="4">
        <v>-7.2000000000000028</v>
      </c>
    </row>
    <row r="8960" spans="1:21" ht="15.75" customHeight="1" x14ac:dyDescent="0.3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4">
        <v>299.95999999999998</v>
      </c>
      <c r="S8960" s="2">
        <v>5</v>
      </c>
      <c r="T8960" s="2">
        <v>0.2</v>
      </c>
      <c r="U8960" s="4">
        <v>37.494999999999962</v>
      </c>
    </row>
    <row r="8961" spans="1:21" ht="15.75" customHeight="1" x14ac:dyDescent="0.3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4">
        <v>67.839999999999989</v>
      </c>
      <c r="S8961" s="2">
        <v>5</v>
      </c>
      <c r="T8961" s="2">
        <v>0.8</v>
      </c>
      <c r="U8961" s="4">
        <v>-179.77600000000001</v>
      </c>
    </row>
    <row r="8962" spans="1:21" ht="15.75" customHeight="1" x14ac:dyDescent="0.3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4">
        <v>853.92999999999984</v>
      </c>
      <c r="S8962" s="2">
        <v>5</v>
      </c>
      <c r="T8962" s="2">
        <v>0.3</v>
      </c>
      <c r="U8962" s="4">
        <v>-24.397999999999911</v>
      </c>
    </row>
    <row r="8963" spans="1:21" ht="15.75" customHeight="1" x14ac:dyDescent="0.3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4">
        <v>18.687999999999999</v>
      </c>
      <c r="S8963" s="2">
        <v>4</v>
      </c>
      <c r="T8963" s="2">
        <v>0.2</v>
      </c>
      <c r="U8963" s="4">
        <v>3.7375999999999996</v>
      </c>
    </row>
    <row r="8964" spans="1:21" ht="15.75" customHeight="1" x14ac:dyDescent="0.3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4">
        <v>273.95999999999998</v>
      </c>
      <c r="S8964" s="2">
        <v>2</v>
      </c>
      <c r="T8964" s="2">
        <v>0</v>
      </c>
      <c r="U8964" s="4">
        <v>71.229600000000005</v>
      </c>
    </row>
    <row r="8965" spans="1:21" ht="15.75" customHeight="1" x14ac:dyDescent="0.3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4">
        <v>89.97</v>
      </c>
      <c r="S8965" s="2">
        <v>3</v>
      </c>
      <c r="T8965" s="2">
        <v>0</v>
      </c>
      <c r="U8965" s="4">
        <v>18.893699999999995</v>
      </c>
    </row>
    <row r="8966" spans="1:21" ht="15.75" customHeight="1" x14ac:dyDescent="0.3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4">
        <v>756.80000000000007</v>
      </c>
      <c r="S8966" s="2">
        <v>5</v>
      </c>
      <c r="T8966" s="2">
        <v>0</v>
      </c>
      <c r="U8966" s="4">
        <v>75.679999999999978</v>
      </c>
    </row>
    <row r="8967" spans="1:21" ht="15.75" customHeight="1" x14ac:dyDescent="0.3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4">
        <v>1.2479999999999998</v>
      </c>
      <c r="S8967" s="2">
        <v>2</v>
      </c>
      <c r="T8967" s="2">
        <v>0.8</v>
      </c>
      <c r="U8967" s="4">
        <v>-1.934400000000001</v>
      </c>
    </row>
    <row r="8968" spans="1:21" ht="15.75" customHeight="1" x14ac:dyDescent="0.3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4">
        <v>72</v>
      </c>
      <c r="S8968" s="2">
        <v>1</v>
      </c>
      <c r="T8968" s="2">
        <v>0.2</v>
      </c>
      <c r="U8968" s="4">
        <v>14.399999999999999</v>
      </c>
    </row>
    <row r="8969" spans="1:21" ht="15.75" customHeight="1" x14ac:dyDescent="0.3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4">
        <v>470.15499999999997</v>
      </c>
      <c r="S8969" s="2">
        <v>7</v>
      </c>
      <c r="T8969" s="2">
        <v>0.3</v>
      </c>
      <c r="U8969" s="4">
        <v>-13.432999999999993</v>
      </c>
    </row>
    <row r="8970" spans="1:21" ht="15.75" customHeight="1" x14ac:dyDescent="0.3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4">
        <v>39.128</v>
      </c>
      <c r="S8970" s="2">
        <v>1</v>
      </c>
      <c r="T8970" s="2">
        <v>0.2</v>
      </c>
      <c r="U8970" s="4">
        <v>-8.803799999999999</v>
      </c>
    </row>
    <row r="8971" spans="1:21" ht="15.75" customHeight="1" x14ac:dyDescent="0.3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4">
        <v>19.728000000000002</v>
      </c>
      <c r="S8971" s="2">
        <v>9</v>
      </c>
      <c r="T8971" s="2">
        <v>0.2</v>
      </c>
      <c r="U8971" s="4">
        <v>1.7262000000000022</v>
      </c>
    </row>
    <row r="8972" spans="1:21" ht="15.75" customHeight="1" x14ac:dyDescent="0.3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4">
        <v>151.18799999999999</v>
      </c>
      <c r="S8972" s="2">
        <v>2</v>
      </c>
      <c r="T8972" s="2">
        <v>0.4</v>
      </c>
      <c r="U8972" s="4">
        <v>-25.198000000000008</v>
      </c>
    </row>
    <row r="8973" spans="1:21" ht="15.75" customHeight="1" x14ac:dyDescent="0.3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4">
        <v>271.76400000000001</v>
      </c>
      <c r="S8973" s="2">
        <v>2</v>
      </c>
      <c r="T8973" s="2">
        <v>0.1</v>
      </c>
      <c r="U8973" s="4">
        <v>60.391999999999967</v>
      </c>
    </row>
    <row r="8974" spans="1:21" ht="15.75" customHeight="1" x14ac:dyDescent="0.3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4">
        <v>47.496000000000002</v>
      </c>
      <c r="S8974" s="2">
        <v>1</v>
      </c>
      <c r="T8974" s="2">
        <v>0.2</v>
      </c>
      <c r="U8974" s="4">
        <v>-1.187400000000002</v>
      </c>
    </row>
    <row r="8975" spans="1:21" ht="15.75" customHeight="1" x14ac:dyDescent="0.3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4">
        <v>344.98099999999994</v>
      </c>
      <c r="S8975" s="2">
        <v>7</v>
      </c>
      <c r="T8975" s="2">
        <v>0.15</v>
      </c>
      <c r="U8975" s="4">
        <v>28.410200000000017</v>
      </c>
    </row>
    <row r="8976" spans="1:21" ht="15.75" customHeight="1" x14ac:dyDescent="0.3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4">
        <v>36.288000000000011</v>
      </c>
      <c r="S8976" s="2">
        <v>7</v>
      </c>
      <c r="T8976" s="2">
        <v>0.2</v>
      </c>
      <c r="U8976" s="4">
        <v>12.700800000000001</v>
      </c>
    </row>
    <row r="8977" spans="1:21" ht="15.75" customHeight="1" x14ac:dyDescent="0.3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4">
        <v>78.304000000000002</v>
      </c>
      <c r="S8977" s="2">
        <v>2</v>
      </c>
      <c r="T8977" s="2">
        <v>0.2</v>
      </c>
      <c r="U8977" s="4">
        <v>29.363999999999997</v>
      </c>
    </row>
    <row r="8978" spans="1:21" ht="15.75" customHeight="1" x14ac:dyDescent="0.3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4">
        <v>127.785</v>
      </c>
      <c r="S8978" s="2">
        <v>1</v>
      </c>
      <c r="T8978" s="2">
        <v>0.3</v>
      </c>
      <c r="U8978" s="4">
        <v>-31.033499999999989</v>
      </c>
    </row>
    <row r="8979" spans="1:21" ht="15.75" customHeight="1" x14ac:dyDescent="0.3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4">
        <v>6.1039999999999983</v>
      </c>
      <c r="S8979" s="2">
        <v>2</v>
      </c>
      <c r="T8979" s="2">
        <v>0.8</v>
      </c>
      <c r="U8979" s="4">
        <v>-9.1560000000000006</v>
      </c>
    </row>
    <row r="8980" spans="1:21" ht="15.75" customHeight="1" x14ac:dyDescent="0.3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4">
        <v>5.76</v>
      </c>
      <c r="S8980" s="2">
        <v>2</v>
      </c>
      <c r="T8980" s="2">
        <v>0</v>
      </c>
      <c r="U8980" s="4">
        <v>2.8224</v>
      </c>
    </row>
    <row r="8981" spans="1:21" ht="15.75" customHeight="1" x14ac:dyDescent="0.3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4">
        <v>1.7199999999999995</v>
      </c>
      <c r="S8981" s="2">
        <v>1</v>
      </c>
      <c r="T8981" s="2">
        <v>0.8</v>
      </c>
      <c r="U8981" s="4">
        <v>-2.8380000000000001</v>
      </c>
    </row>
    <row r="8982" spans="1:21" ht="15.75" customHeight="1" x14ac:dyDescent="0.3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4">
        <v>8.9519999999999982</v>
      </c>
      <c r="S8982" s="2">
        <v>2</v>
      </c>
      <c r="T8982" s="2">
        <v>0.8</v>
      </c>
      <c r="U8982" s="4">
        <v>-14.770800000000001</v>
      </c>
    </row>
    <row r="8983" spans="1:21" ht="15.75" customHeight="1" x14ac:dyDescent="0.3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4">
        <v>2.3339999999999996</v>
      </c>
      <c r="S8983" s="2">
        <v>3</v>
      </c>
      <c r="T8983" s="2">
        <v>0.8</v>
      </c>
      <c r="U8983" s="4">
        <v>-6.3018000000000001</v>
      </c>
    </row>
    <row r="8984" spans="1:21" ht="15.75" customHeight="1" x14ac:dyDescent="0.3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4">
        <v>1.7279999999999998</v>
      </c>
      <c r="S8984" s="2">
        <v>4</v>
      </c>
      <c r="T8984" s="2">
        <v>0.8</v>
      </c>
      <c r="U8984" s="4">
        <v>-2.764800000000001</v>
      </c>
    </row>
    <row r="8985" spans="1:21" ht="15.75" customHeight="1" x14ac:dyDescent="0.3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4">
        <v>159.04</v>
      </c>
      <c r="S8985" s="2">
        <v>5</v>
      </c>
      <c r="T8985" s="2">
        <v>0.6</v>
      </c>
      <c r="U8985" s="4">
        <v>-194.82400000000001</v>
      </c>
    </row>
    <row r="8986" spans="1:21" ht="15.75" customHeight="1" x14ac:dyDescent="0.3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4">
        <v>145.97999999999999</v>
      </c>
      <c r="S8986" s="2">
        <v>2</v>
      </c>
      <c r="T8986" s="2">
        <v>0.5</v>
      </c>
      <c r="U8986" s="4">
        <v>-99.266399999999976</v>
      </c>
    </row>
    <row r="8987" spans="1:21" ht="15.75" customHeight="1" x14ac:dyDescent="0.3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4">
        <v>77.951999999999998</v>
      </c>
      <c r="S8987" s="2">
        <v>3</v>
      </c>
      <c r="T8987" s="2">
        <v>0.2</v>
      </c>
      <c r="U8987" s="4">
        <v>12.667199999999994</v>
      </c>
    </row>
    <row r="8988" spans="1:21" ht="15.75" customHeight="1" x14ac:dyDescent="0.3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4">
        <v>95.970000000000013</v>
      </c>
      <c r="S8988" s="2">
        <v>5</v>
      </c>
      <c r="T8988" s="2">
        <v>0.7</v>
      </c>
      <c r="U8988" s="4">
        <v>-73.57699999999997</v>
      </c>
    </row>
    <row r="8989" spans="1:21" ht="15.75" customHeight="1" x14ac:dyDescent="0.3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4">
        <v>105.584</v>
      </c>
      <c r="S8989" s="2">
        <v>2</v>
      </c>
      <c r="T8989" s="2">
        <v>0.2</v>
      </c>
      <c r="U8989" s="4">
        <v>9.2386000000000053</v>
      </c>
    </row>
    <row r="8990" spans="1:21" ht="15.75" customHeight="1" x14ac:dyDescent="0.3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4">
        <v>9.3439999999999994</v>
      </c>
      <c r="S8990" s="2">
        <v>2</v>
      </c>
      <c r="T8990" s="2">
        <v>0.2</v>
      </c>
      <c r="U8990" s="4">
        <v>1.1679999999999997</v>
      </c>
    </row>
    <row r="8991" spans="1:21" ht="15.75" customHeight="1" x14ac:dyDescent="0.3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4">
        <v>9.68</v>
      </c>
      <c r="S8991" s="2">
        <v>2</v>
      </c>
      <c r="T8991" s="2">
        <v>0</v>
      </c>
      <c r="U8991" s="4">
        <v>3.7751999999999999</v>
      </c>
    </row>
    <row r="8992" spans="1:21" ht="15.75" customHeight="1" x14ac:dyDescent="0.3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4">
        <v>4899.93</v>
      </c>
      <c r="S8992" s="2">
        <v>7</v>
      </c>
      <c r="T8992" s="2">
        <v>0</v>
      </c>
      <c r="U8992" s="4">
        <v>2302.9670999999998</v>
      </c>
    </row>
    <row r="8993" spans="1:21" ht="15.75" customHeight="1" x14ac:dyDescent="0.3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4">
        <v>104.75</v>
      </c>
      <c r="S8993" s="2">
        <v>5</v>
      </c>
      <c r="T8993" s="2">
        <v>0</v>
      </c>
      <c r="U8993" s="4">
        <v>21.997499999999999</v>
      </c>
    </row>
    <row r="8994" spans="1:21" ht="15.75" customHeight="1" x14ac:dyDescent="0.3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4">
        <v>18.528000000000002</v>
      </c>
      <c r="S8994" s="2">
        <v>2</v>
      </c>
      <c r="T8994" s="2">
        <v>0.2</v>
      </c>
      <c r="U8994" s="4">
        <v>4.4004000000000003</v>
      </c>
    </row>
    <row r="8995" spans="1:21" ht="15.75" customHeight="1" x14ac:dyDescent="0.3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4">
        <v>1875.258</v>
      </c>
      <c r="S8995" s="2">
        <v>7</v>
      </c>
      <c r="T8995" s="2">
        <v>0.4</v>
      </c>
      <c r="U8995" s="4">
        <v>-968.88329999999996</v>
      </c>
    </row>
    <row r="8996" spans="1:21" ht="15.75" customHeight="1" x14ac:dyDescent="0.3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4">
        <v>91.360000000000014</v>
      </c>
      <c r="S8996" s="2">
        <v>5</v>
      </c>
      <c r="T8996" s="2">
        <v>0.2</v>
      </c>
      <c r="U8996" s="4">
        <v>29.691999999999993</v>
      </c>
    </row>
    <row r="8997" spans="1:21" ht="15.75" customHeight="1" x14ac:dyDescent="0.3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4">
        <v>152.24</v>
      </c>
      <c r="S8997" s="2">
        <v>5</v>
      </c>
      <c r="T8997" s="2">
        <v>0.2</v>
      </c>
      <c r="U8997" s="4">
        <v>17.126999999999988</v>
      </c>
    </row>
    <row r="8998" spans="1:21" ht="15.75" customHeight="1" x14ac:dyDescent="0.3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4">
        <v>35.183999999999997</v>
      </c>
      <c r="S8998" s="2">
        <v>2</v>
      </c>
      <c r="T8998" s="2">
        <v>0.2</v>
      </c>
      <c r="U8998" s="4">
        <v>12.314399999999999</v>
      </c>
    </row>
    <row r="8999" spans="1:21" ht="15.75" customHeight="1" x14ac:dyDescent="0.3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4">
        <v>56.704000000000001</v>
      </c>
      <c r="S8999" s="2">
        <v>2</v>
      </c>
      <c r="T8999" s="2">
        <v>0.2</v>
      </c>
      <c r="U8999" s="4">
        <v>19.137599999999992</v>
      </c>
    </row>
    <row r="9000" spans="1:21" ht="15.75" customHeight="1" x14ac:dyDescent="0.3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4">
        <v>274.06400000000002</v>
      </c>
      <c r="S9000" s="2">
        <v>7</v>
      </c>
      <c r="T9000" s="2">
        <v>0.2</v>
      </c>
      <c r="U9000" s="4">
        <v>102.77399999999999</v>
      </c>
    </row>
    <row r="9001" spans="1:21" ht="15.75" customHeight="1" x14ac:dyDescent="0.3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4">
        <v>458.42999999999995</v>
      </c>
      <c r="S9001" s="2">
        <v>5</v>
      </c>
      <c r="T9001" s="2">
        <v>0.3</v>
      </c>
      <c r="U9001" s="4">
        <v>-124.431</v>
      </c>
    </row>
    <row r="9002" spans="1:21" ht="15.75" customHeight="1" x14ac:dyDescent="0.3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4">
        <v>8.2260000000000009</v>
      </c>
      <c r="S9002" s="2">
        <v>3</v>
      </c>
      <c r="T9002" s="2">
        <v>0.7</v>
      </c>
      <c r="U9002" s="4">
        <v>-6.0323999999999991</v>
      </c>
    </row>
    <row r="9003" spans="1:21" ht="15.75" customHeight="1" x14ac:dyDescent="0.3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4">
        <v>5.95</v>
      </c>
      <c r="S9003" s="2">
        <v>1</v>
      </c>
      <c r="T9003" s="2">
        <v>0</v>
      </c>
      <c r="U9003" s="4">
        <v>0.83300000000000018</v>
      </c>
    </row>
    <row r="9004" spans="1:21" ht="15.75" customHeight="1" x14ac:dyDescent="0.3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4">
        <v>15.24</v>
      </c>
      <c r="S9004" s="2">
        <v>3</v>
      </c>
      <c r="T9004" s="2">
        <v>0</v>
      </c>
      <c r="U9004" s="4">
        <v>7.1627999999999998</v>
      </c>
    </row>
    <row r="9005" spans="1:21" ht="15.75" customHeight="1" x14ac:dyDescent="0.3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4">
        <v>239.94</v>
      </c>
      <c r="S9005" s="2">
        <v>6</v>
      </c>
      <c r="T9005" s="2">
        <v>0</v>
      </c>
      <c r="U9005" s="4">
        <v>26.393399999999986</v>
      </c>
    </row>
    <row r="9006" spans="1:21" ht="15.75" customHeight="1" x14ac:dyDescent="0.3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4">
        <v>23.84</v>
      </c>
      <c r="S9006" s="2">
        <v>8</v>
      </c>
      <c r="T9006" s="2">
        <v>0</v>
      </c>
      <c r="U9006" s="4">
        <v>6.4368000000000016</v>
      </c>
    </row>
    <row r="9007" spans="1:21" ht="15.75" customHeight="1" x14ac:dyDescent="0.3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4">
        <v>92.52</v>
      </c>
      <c r="S9007" s="2">
        <v>6</v>
      </c>
      <c r="T9007" s="2">
        <v>0</v>
      </c>
      <c r="U9007" s="4">
        <v>24.980400000000007</v>
      </c>
    </row>
    <row r="9008" spans="1:21" ht="15.75" customHeight="1" x14ac:dyDescent="0.3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4">
        <v>37.76</v>
      </c>
      <c r="S9008" s="2">
        <v>1</v>
      </c>
      <c r="T9008" s="2">
        <v>0</v>
      </c>
      <c r="U9008" s="4">
        <v>10.572800000000001</v>
      </c>
    </row>
    <row r="9009" spans="1:21" ht="15.75" customHeight="1" x14ac:dyDescent="0.3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4">
        <v>7.38</v>
      </c>
      <c r="S9009" s="2">
        <v>2</v>
      </c>
      <c r="T9009" s="2">
        <v>0</v>
      </c>
      <c r="U9009" s="4">
        <v>3.4685999999999999</v>
      </c>
    </row>
    <row r="9010" spans="1:21" ht="15.75" customHeight="1" x14ac:dyDescent="0.3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4">
        <v>5.82</v>
      </c>
      <c r="S9010" s="2">
        <v>2</v>
      </c>
      <c r="T9010" s="2">
        <v>0</v>
      </c>
      <c r="U9010" s="4">
        <v>2.7353999999999998</v>
      </c>
    </row>
    <row r="9011" spans="1:21" ht="15.75" customHeight="1" x14ac:dyDescent="0.3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4">
        <v>3.8159999999999998</v>
      </c>
      <c r="S9011" s="2">
        <v>1</v>
      </c>
      <c r="T9011" s="2">
        <v>0.2</v>
      </c>
      <c r="U9011" s="4">
        <v>1.1924999999999997</v>
      </c>
    </row>
    <row r="9012" spans="1:21" ht="15.75" customHeight="1" x14ac:dyDescent="0.3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4">
        <v>26.16</v>
      </c>
      <c r="S9012" s="2">
        <v>4</v>
      </c>
      <c r="T9012" s="2">
        <v>0</v>
      </c>
      <c r="U9012" s="4">
        <v>12.8184</v>
      </c>
    </row>
    <row r="9013" spans="1:21" ht="15.75" customHeight="1" x14ac:dyDescent="0.3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4">
        <v>100.80000000000001</v>
      </c>
      <c r="S9013" s="2">
        <v>2</v>
      </c>
      <c r="T9013" s="2">
        <v>0.2</v>
      </c>
      <c r="U9013" s="4">
        <v>21.42</v>
      </c>
    </row>
    <row r="9014" spans="1:21" ht="15.75" customHeight="1" x14ac:dyDescent="0.3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4">
        <v>135.79999999999998</v>
      </c>
      <c r="S9014" s="2">
        <v>7</v>
      </c>
      <c r="T9014" s="2">
        <v>0</v>
      </c>
      <c r="U9014" s="4">
        <v>66.541999999999987</v>
      </c>
    </row>
    <row r="9015" spans="1:21" ht="15.75" customHeight="1" x14ac:dyDescent="0.3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4">
        <v>13.899999999999999</v>
      </c>
      <c r="S9015" s="2">
        <v>5</v>
      </c>
      <c r="T9015" s="2">
        <v>0</v>
      </c>
      <c r="U9015" s="4">
        <v>3.7529999999999997</v>
      </c>
    </row>
    <row r="9016" spans="1:21" ht="15.75" customHeight="1" x14ac:dyDescent="0.3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4">
        <v>19.399999999999999</v>
      </c>
      <c r="S9016" s="2">
        <v>5</v>
      </c>
      <c r="T9016" s="2">
        <v>0</v>
      </c>
      <c r="U9016" s="4">
        <v>9.3120000000000012</v>
      </c>
    </row>
    <row r="9017" spans="1:21" ht="15.75" customHeight="1" x14ac:dyDescent="0.3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4">
        <v>13.488</v>
      </c>
      <c r="S9017" s="2">
        <v>2</v>
      </c>
      <c r="T9017" s="2">
        <v>0.2</v>
      </c>
      <c r="U9017" s="4">
        <v>4.3835999999999995</v>
      </c>
    </row>
    <row r="9018" spans="1:21" ht="15.75" customHeight="1" x14ac:dyDescent="0.3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4">
        <v>11.416</v>
      </c>
      <c r="S9018" s="2">
        <v>1</v>
      </c>
      <c r="T9018" s="2">
        <v>0.2</v>
      </c>
      <c r="U9018" s="4">
        <v>3.8528999999999991</v>
      </c>
    </row>
    <row r="9019" spans="1:21" ht="15.75" customHeight="1" x14ac:dyDescent="0.3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4">
        <v>17.64</v>
      </c>
      <c r="S9019" s="2">
        <v>3</v>
      </c>
      <c r="T9019" s="2">
        <v>0</v>
      </c>
      <c r="U9019" s="4">
        <v>8.6435999999999993</v>
      </c>
    </row>
    <row r="9020" spans="1:21" ht="15.75" customHeight="1" x14ac:dyDescent="0.3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4">
        <v>17.04</v>
      </c>
      <c r="S9020" s="2">
        <v>3</v>
      </c>
      <c r="T9020" s="2">
        <v>0.2</v>
      </c>
      <c r="U9020" s="4">
        <v>5.5379999999999985</v>
      </c>
    </row>
    <row r="9021" spans="1:21" ht="15.75" customHeight="1" x14ac:dyDescent="0.3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4">
        <v>99.98</v>
      </c>
      <c r="S9021" s="2">
        <v>2</v>
      </c>
      <c r="T9021" s="2">
        <v>0</v>
      </c>
      <c r="U9021" s="4">
        <v>7.9983999999999895</v>
      </c>
    </row>
    <row r="9022" spans="1:21" ht="15.75" customHeight="1" x14ac:dyDescent="0.3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4">
        <v>29.46</v>
      </c>
      <c r="S9022" s="2">
        <v>6</v>
      </c>
      <c r="T9022" s="2">
        <v>0</v>
      </c>
      <c r="U9022" s="4">
        <v>9.7217999999999982</v>
      </c>
    </row>
    <row r="9023" spans="1:21" ht="15.75" customHeight="1" x14ac:dyDescent="0.3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4">
        <v>166.92000000000002</v>
      </c>
      <c r="S9023" s="2">
        <v>13</v>
      </c>
      <c r="T9023" s="2">
        <v>0.7</v>
      </c>
      <c r="U9023" s="4">
        <v>-116.84399999999999</v>
      </c>
    </row>
    <row r="9024" spans="1:21" ht="15.75" customHeight="1" x14ac:dyDescent="0.3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4">
        <v>98.328000000000003</v>
      </c>
      <c r="S9024" s="2">
        <v>3</v>
      </c>
      <c r="T9024" s="2">
        <v>0.2</v>
      </c>
      <c r="U9024" s="4">
        <v>9.832800000000006</v>
      </c>
    </row>
    <row r="9025" spans="1:21" ht="15.75" customHeight="1" x14ac:dyDescent="0.3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4">
        <v>117.88199999999999</v>
      </c>
      <c r="S9025" s="2">
        <v>1</v>
      </c>
      <c r="T9025" s="2">
        <v>0.1</v>
      </c>
      <c r="U9025" s="4">
        <v>1.3097999999999956</v>
      </c>
    </row>
    <row r="9026" spans="1:21" ht="15.75" customHeight="1" x14ac:dyDescent="0.3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4">
        <v>20.97</v>
      </c>
      <c r="S9026" s="2">
        <v>3</v>
      </c>
      <c r="T9026" s="2">
        <v>0</v>
      </c>
      <c r="U9026" s="4">
        <v>9.017100000000001</v>
      </c>
    </row>
    <row r="9027" spans="1:21" ht="15.75" customHeight="1" x14ac:dyDescent="0.3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4">
        <v>139.96</v>
      </c>
      <c r="S9027" s="2">
        <v>4</v>
      </c>
      <c r="T9027" s="2">
        <v>0</v>
      </c>
      <c r="U9027" s="4">
        <v>9.7972000000000037</v>
      </c>
    </row>
    <row r="9028" spans="1:21" ht="15.75" customHeight="1" x14ac:dyDescent="0.3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4">
        <v>37.74</v>
      </c>
      <c r="S9028" s="2">
        <v>3</v>
      </c>
      <c r="T9028" s="2">
        <v>0</v>
      </c>
      <c r="U9028" s="4">
        <v>12.831599999999996</v>
      </c>
    </row>
    <row r="9029" spans="1:21" ht="15.75" customHeight="1" x14ac:dyDescent="0.3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4">
        <v>14.82</v>
      </c>
      <c r="S9029" s="2">
        <v>3</v>
      </c>
      <c r="T9029" s="2">
        <v>0</v>
      </c>
      <c r="U9029" s="4">
        <v>6.224400000000001</v>
      </c>
    </row>
    <row r="9030" spans="1:21" ht="15.75" customHeight="1" x14ac:dyDescent="0.3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4">
        <v>191.82</v>
      </c>
      <c r="S9030" s="2">
        <v>3</v>
      </c>
      <c r="T9030" s="2">
        <v>0</v>
      </c>
      <c r="U9030" s="4">
        <v>61.382399999999997</v>
      </c>
    </row>
    <row r="9031" spans="1:21" ht="15.75" customHeight="1" x14ac:dyDescent="0.3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4">
        <v>13.904</v>
      </c>
      <c r="S9031" s="2">
        <v>2</v>
      </c>
      <c r="T9031" s="2">
        <v>0.2</v>
      </c>
      <c r="U9031" s="4">
        <v>4.5187999999999997</v>
      </c>
    </row>
    <row r="9032" spans="1:21" ht="15.75" customHeight="1" x14ac:dyDescent="0.3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4">
        <v>314.60000000000002</v>
      </c>
      <c r="S9032" s="2">
        <v>4</v>
      </c>
      <c r="T9032" s="2">
        <v>0</v>
      </c>
      <c r="U9032" s="4">
        <v>103.81799999999998</v>
      </c>
    </row>
    <row r="9033" spans="1:21" ht="15.75" customHeight="1" x14ac:dyDescent="0.3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4">
        <v>283.56</v>
      </c>
      <c r="S9033" s="2">
        <v>4</v>
      </c>
      <c r="T9033" s="2">
        <v>0</v>
      </c>
      <c r="U9033" s="4">
        <v>45.36960000000002</v>
      </c>
    </row>
    <row r="9034" spans="1:21" ht="15.75" customHeight="1" x14ac:dyDescent="0.3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4">
        <v>487.96</v>
      </c>
      <c r="S9034" s="2">
        <v>2</v>
      </c>
      <c r="T9034" s="2">
        <v>0</v>
      </c>
      <c r="U9034" s="4">
        <v>146.38799999999998</v>
      </c>
    </row>
    <row r="9035" spans="1:21" ht="15.75" customHeight="1" x14ac:dyDescent="0.3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4">
        <v>1793.98</v>
      </c>
      <c r="S9035" s="2">
        <v>2</v>
      </c>
      <c r="T9035" s="2">
        <v>0</v>
      </c>
      <c r="U9035" s="4">
        <v>843.17059999999992</v>
      </c>
    </row>
    <row r="9036" spans="1:21" ht="15.75" customHeight="1" x14ac:dyDescent="0.3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4">
        <v>2.9919999999999995</v>
      </c>
      <c r="S9036" s="2">
        <v>4</v>
      </c>
      <c r="T9036" s="2">
        <v>0.8</v>
      </c>
      <c r="U9036" s="4">
        <v>-4.4880000000000013</v>
      </c>
    </row>
    <row r="9037" spans="1:21" ht="15.75" customHeight="1" x14ac:dyDescent="0.3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4">
        <v>108.76800000000001</v>
      </c>
      <c r="S9037" s="2">
        <v>4</v>
      </c>
      <c r="T9037" s="2">
        <v>0.2</v>
      </c>
      <c r="U9037" s="4">
        <v>2.7191999999999901</v>
      </c>
    </row>
    <row r="9038" spans="1:21" ht="15.75" customHeight="1" x14ac:dyDescent="0.3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4">
        <v>25.92</v>
      </c>
      <c r="S9038" s="2">
        <v>4</v>
      </c>
      <c r="T9038" s="2">
        <v>0</v>
      </c>
      <c r="U9038" s="4">
        <v>12.441600000000001</v>
      </c>
    </row>
    <row r="9039" spans="1:21" ht="15.75" customHeight="1" x14ac:dyDescent="0.3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4">
        <v>22.58</v>
      </c>
      <c r="S9039" s="2">
        <v>2</v>
      </c>
      <c r="T9039" s="2">
        <v>0</v>
      </c>
      <c r="U9039" s="4">
        <v>5.8707999999999991</v>
      </c>
    </row>
    <row r="9040" spans="1:21" ht="15.75" customHeight="1" x14ac:dyDescent="0.3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4">
        <v>55.176000000000002</v>
      </c>
      <c r="S9040" s="2">
        <v>3</v>
      </c>
      <c r="T9040" s="2">
        <v>0.2</v>
      </c>
      <c r="U9040" s="4">
        <v>-12.414599999999997</v>
      </c>
    </row>
    <row r="9041" spans="1:21" ht="15.75" customHeight="1" x14ac:dyDescent="0.3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4">
        <v>9892.74</v>
      </c>
      <c r="S9041" s="2">
        <v>13</v>
      </c>
      <c r="T9041" s="2">
        <v>0</v>
      </c>
      <c r="U9041" s="4">
        <v>4946.37</v>
      </c>
    </row>
    <row r="9042" spans="1:21" ht="15.75" customHeight="1" x14ac:dyDescent="0.3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4">
        <v>73.915000000000006</v>
      </c>
      <c r="S9042" s="2">
        <v>1</v>
      </c>
      <c r="T9042" s="2">
        <v>0.5</v>
      </c>
      <c r="U9042" s="4">
        <v>-45.827300000000008</v>
      </c>
    </row>
    <row r="9043" spans="1:21" ht="15.75" customHeight="1" x14ac:dyDescent="0.3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4">
        <v>337.08800000000002</v>
      </c>
      <c r="S9043" s="2">
        <v>4</v>
      </c>
      <c r="T9043" s="2">
        <v>0.2</v>
      </c>
      <c r="U9043" s="4">
        <v>16.854399999999984</v>
      </c>
    </row>
    <row r="9044" spans="1:21" ht="15.75" customHeight="1" x14ac:dyDescent="0.3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4">
        <v>61.44</v>
      </c>
      <c r="S9044" s="2">
        <v>3</v>
      </c>
      <c r="T9044" s="2">
        <v>0</v>
      </c>
      <c r="U9044" s="4">
        <v>16.588799999999999</v>
      </c>
    </row>
    <row r="9045" spans="1:21" ht="15.75" customHeight="1" x14ac:dyDescent="0.3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4">
        <v>479.97</v>
      </c>
      <c r="S9045" s="2">
        <v>3</v>
      </c>
      <c r="T9045" s="2">
        <v>0</v>
      </c>
      <c r="U9045" s="4">
        <v>163.18979999999999</v>
      </c>
    </row>
    <row r="9046" spans="1:21" ht="15.75" customHeight="1" x14ac:dyDescent="0.3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4">
        <v>5.9840000000000009</v>
      </c>
      <c r="S9046" s="2">
        <v>2</v>
      </c>
      <c r="T9046" s="2">
        <v>0.2</v>
      </c>
      <c r="U9046" s="4">
        <v>2.2439999999999998</v>
      </c>
    </row>
    <row r="9047" spans="1:21" ht="15.75" customHeight="1" x14ac:dyDescent="0.3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4">
        <v>189.95000000000002</v>
      </c>
      <c r="S9047" s="2">
        <v>5</v>
      </c>
      <c r="T9047" s="2">
        <v>0</v>
      </c>
      <c r="U9047" s="4">
        <v>45.587999999999994</v>
      </c>
    </row>
    <row r="9048" spans="1:21" ht="15.75" customHeight="1" x14ac:dyDescent="0.3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4">
        <v>149.94999999999999</v>
      </c>
      <c r="S9048" s="2">
        <v>5</v>
      </c>
      <c r="T9048" s="2">
        <v>0</v>
      </c>
      <c r="U9048" s="4">
        <v>31.489499999999992</v>
      </c>
    </row>
    <row r="9049" spans="1:21" ht="15.75" customHeight="1" x14ac:dyDescent="0.3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4">
        <v>29.950000000000003</v>
      </c>
      <c r="S9049" s="2">
        <v>5</v>
      </c>
      <c r="T9049" s="2">
        <v>0</v>
      </c>
      <c r="U9049" s="4">
        <v>8.6854999999999993</v>
      </c>
    </row>
    <row r="9050" spans="1:21" ht="15.75" customHeight="1" x14ac:dyDescent="0.3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4">
        <v>44.400000000000006</v>
      </c>
      <c r="S9050" s="2">
        <v>3</v>
      </c>
      <c r="T9050" s="2">
        <v>0</v>
      </c>
      <c r="U9050" s="4">
        <v>22.200000000000003</v>
      </c>
    </row>
    <row r="9051" spans="1:21" ht="15.75" customHeight="1" x14ac:dyDescent="0.3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4">
        <v>66.03</v>
      </c>
      <c r="S9051" s="2">
        <v>3</v>
      </c>
      <c r="T9051" s="2">
        <v>0</v>
      </c>
      <c r="U9051" s="4">
        <v>17.1678</v>
      </c>
    </row>
    <row r="9052" spans="1:21" ht="15.75" customHeight="1" x14ac:dyDescent="0.3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4">
        <v>10.86</v>
      </c>
      <c r="S9052" s="2">
        <v>2</v>
      </c>
      <c r="T9052" s="2">
        <v>0</v>
      </c>
      <c r="U9052" s="4">
        <v>5.3213999999999997</v>
      </c>
    </row>
    <row r="9053" spans="1:21" ht="15.75" customHeight="1" x14ac:dyDescent="0.3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4">
        <v>3.36</v>
      </c>
      <c r="S9053" s="2">
        <v>2</v>
      </c>
      <c r="T9053" s="2">
        <v>0</v>
      </c>
      <c r="U9053" s="4">
        <v>0.83999999999999986</v>
      </c>
    </row>
    <row r="9054" spans="1:21" ht="15.75" customHeight="1" x14ac:dyDescent="0.3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4">
        <v>27.936000000000003</v>
      </c>
      <c r="S9054" s="2">
        <v>4</v>
      </c>
      <c r="T9054" s="2">
        <v>0.2</v>
      </c>
      <c r="U9054" s="4">
        <v>9.4283999999999963</v>
      </c>
    </row>
    <row r="9055" spans="1:21" ht="15.75" customHeight="1" x14ac:dyDescent="0.3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4">
        <v>28.783999999999999</v>
      </c>
      <c r="S9055" s="2">
        <v>2</v>
      </c>
      <c r="T9055" s="2">
        <v>0.2</v>
      </c>
      <c r="U9055" s="4">
        <v>2.878400000000001</v>
      </c>
    </row>
    <row r="9056" spans="1:21" ht="15.75" customHeight="1" x14ac:dyDescent="0.3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4">
        <v>21.96</v>
      </c>
      <c r="S9056" s="2">
        <v>2</v>
      </c>
      <c r="T9056" s="2">
        <v>0</v>
      </c>
      <c r="U9056" s="4">
        <v>6.1488000000000014</v>
      </c>
    </row>
    <row r="9057" spans="1:21" ht="15.75" customHeight="1" x14ac:dyDescent="0.3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4">
        <v>21.98</v>
      </c>
      <c r="S9057" s="2">
        <v>2</v>
      </c>
      <c r="T9057" s="2">
        <v>0</v>
      </c>
      <c r="U9057" s="4">
        <v>8.5722000000000005</v>
      </c>
    </row>
    <row r="9058" spans="1:21" ht="15.75" customHeight="1" x14ac:dyDescent="0.3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4">
        <v>2621.3220000000001</v>
      </c>
      <c r="S9058" s="2">
        <v>11</v>
      </c>
      <c r="T9058" s="2">
        <v>0.1</v>
      </c>
      <c r="U9058" s="4">
        <v>553.39019999999982</v>
      </c>
    </row>
    <row r="9059" spans="1:21" ht="15.75" customHeight="1" x14ac:dyDescent="0.3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4">
        <v>74.759999999999991</v>
      </c>
      <c r="S9059" s="2">
        <v>7</v>
      </c>
      <c r="T9059" s="2">
        <v>0</v>
      </c>
      <c r="U9059" s="4">
        <v>23.923199999999994</v>
      </c>
    </row>
    <row r="9060" spans="1:21" ht="15.75" customHeight="1" x14ac:dyDescent="0.3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4">
        <v>364.77600000000007</v>
      </c>
      <c r="S9060" s="2">
        <v>3</v>
      </c>
      <c r="T9060" s="2">
        <v>0.2</v>
      </c>
      <c r="U9060" s="4">
        <v>27.358200000000011</v>
      </c>
    </row>
    <row r="9061" spans="1:21" ht="15.75" customHeight="1" x14ac:dyDescent="0.3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4">
        <v>1115.17</v>
      </c>
      <c r="S9061" s="2">
        <v>7</v>
      </c>
      <c r="T9061" s="2">
        <v>0</v>
      </c>
      <c r="U9061" s="4">
        <v>334.55099999999993</v>
      </c>
    </row>
    <row r="9062" spans="1:21" ht="15.75" customHeight="1" x14ac:dyDescent="0.3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4">
        <v>89.696000000000012</v>
      </c>
      <c r="S9062" s="2">
        <v>4</v>
      </c>
      <c r="T9062" s="2">
        <v>0.2</v>
      </c>
      <c r="U9062" s="4">
        <v>33.635999999999996</v>
      </c>
    </row>
    <row r="9063" spans="1:21" ht="15.75" customHeight="1" x14ac:dyDescent="0.3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4">
        <v>50.12</v>
      </c>
      <c r="S9063" s="2">
        <v>4</v>
      </c>
      <c r="T9063" s="2">
        <v>0</v>
      </c>
      <c r="U9063" s="4">
        <v>23.556399999999996</v>
      </c>
    </row>
    <row r="9064" spans="1:21" ht="15.75" customHeight="1" x14ac:dyDescent="0.3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4">
        <v>36.480000000000004</v>
      </c>
      <c r="S9064" s="2">
        <v>6</v>
      </c>
      <c r="T9064" s="2">
        <v>0</v>
      </c>
      <c r="U9064" s="4">
        <v>18.240000000000002</v>
      </c>
    </row>
    <row r="9065" spans="1:21" ht="15.75" customHeight="1" x14ac:dyDescent="0.3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4">
        <v>322.19200000000001</v>
      </c>
      <c r="S9065" s="2">
        <v>13</v>
      </c>
      <c r="T9065" s="2">
        <v>0.2</v>
      </c>
      <c r="U9065" s="4">
        <v>100.68499999999997</v>
      </c>
    </row>
    <row r="9066" spans="1:21" ht="15.75" customHeight="1" x14ac:dyDescent="0.3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4">
        <v>2.9459999999999993</v>
      </c>
      <c r="S9066" s="2">
        <v>3</v>
      </c>
      <c r="T9066" s="2">
        <v>0.8</v>
      </c>
      <c r="U9066" s="4">
        <v>-4.8609000000000009</v>
      </c>
    </row>
    <row r="9067" spans="1:21" ht="15.75" customHeight="1" x14ac:dyDescent="0.3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4">
        <v>19.136000000000003</v>
      </c>
      <c r="S9067" s="2">
        <v>4</v>
      </c>
      <c r="T9067" s="2">
        <v>0.2</v>
      </c>
      <c r="U9067" s="4">
        <v>6.9367999999999999</v>
      </c>
    </row>
    <row r="9068" spans="1:21" ht="15.75" customHeight="1" x14ac:dyDescent="0.3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4">
        <v>23.08</v>
      </c>
      <c r="S9068" s="2">
        <v>2</v>
      </c>
      <c r="T9068" s="2">
        <v>0</v>
      </c>
      <c r="U9068" s="4">
        <v>6.9239999999999995</v>
      </c>
    </row>
    <row r="9069" spans="1:21" ht="15.75" customHeight="1" x14ac:dyDescent="0.3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4">
        <v>90.48</v>
      </c>
      <c r="S9069" s="2">
        <v>2</v>
      </c>
      <c r="T9069" s="2">
        <v>0</v>
      </c>
      <c r="U9069" s="4">
        <v>23.524799999999999</v>
      </c>
    </row>
    <row r="9070" spans="1:21" ht="15.75" customHeight="1" x14ac:dyDescent="0.3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4">
        <v>215.976</v>
      </c>
      <c r="S9070" s="2">
        <v>3</v>
      </c>
      <c r="T9070" s="2">
        <v>0.2</v>
      </c>
      <c r="U9070" s="4">
        <v>-2.6997000000000355</v>
      </c>
    </row>
    <row r="9071" spans="1:21" ht="15.75" customHeight="1" x14ac:dyDescent="0.3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4">
        <v>65.94</v>
      </c>
      <c r="S9071" s="2">
        <v>3</v>
      </c>
      <c r="T9071" s="2">
        <v>0</v>
      </c>
      <c r="U9071" s="4">
        <v>30.991800000000001</v>
      </c>
    </row>
    <row r="9072" spans="1:21" ht="15.75" customHeight="1" x14ac:dyDescent="0.3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4">
        <v>11.352000000000002</v>
      </c>
      <c r="S9072" s="2">
        <v>3</v>
      </c>
      <c r="T9072" s="2">
        <v>0.2</v>
      </c>
      <c r="U9072" s="4">
        <v>2.6961000000000008</v>
      </c>
    </row>
    <row r="9073" spans="1:21" ht="15.75" customHeight="1" x14ac:dyDescent="0.3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4">
        <v>24.56</v>
      </c>
      <c r="S9073" s="2">
        <v>2</v>
      </c>
      <c r="T9073" s="2">
        <v>0</v>
      </c>
      <c r="U9073" s="4">
        <v>6.8767999999999994</v>
      </c>
    </row>
    <row r="9074" spans="1:21" ht="15.75" customHeight="1" x14ac:dyDescent="0.3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4">
        <v>16.559999999999999</v>
      </c>
      <c r="S9074" s="2">
        <v>2</v>
      </c>
      <c r="T9074" s="2">
        <v>0</v>
      </c>
      <c r="U9074" s="4">
        <v>7.783199999999999</v>
      </c>
    </row>
    <row r="9075" spans="1:21" ht="15.75" customHeight="1" x14ac:dyDescent="0.3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4">
        <v>279.95</v>
      </c>
      <c r="S9075" s="2">
        <v>5</v>
      </c>
      <c r="T9075" s="2">
        <v>0</v>
      </c>
      <c r="U9075" s="4">
        <v>67.188000000000017</v>
      </c>
    </row>
    <row r="9076" spans="1:21" ht="15.75" customHeight="1" x14ac:dyDescent="0.3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4">
        <v>828.83999999999992</v>
      </c>
      <c r="S9076" s="2">
        <v>6</v>
      </c>
      <c r="T9076" s="2">
        <v>0</v>
      </c>
      <c r="U9076" s="4">
        <v>0</v>
      </c>
    </row>
    <row r="9077" spans="1:21" ht="15.75" customHeight="1" x14ac:dyDescent="0.3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4">
        <v>7.218</v>
      </c>
      <c r="S9077" s="2">
        <v>3</v>
      </c>
      <c r="T9077" s="2">
        <v>0.7</v>
      </c>
      <c r="U9077" s="4">
        <v>-5.5338000000000012</v>
      </c>
    </row>
    <row r="9078" spans="1:21" ht="15.75" customHeight="1" x14ac:dyDescent="0.3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4">
        <v>27.200000000000003</v>
      </c>
      <c r="S9078" s="2">
        <v>4</v>
      </c>
      <c r="T9078" s="2">
        <v>0.2</v>
      </c>
      <c r="U9078" s="4">
        <v>2.0399999999999991</v>
      </c>
    </row>
    <row r="9079" spans="1:21" ht="15.75" customHeight="1" x14ac:dyDescent="0.3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4">
        <v>89.97</v>
      </c>
      <c r="S9079" s="2">
        <v>3</v>
      </c>
      <c r="T9079" s="2">
        <v>0</v>
      </c>
      <c r="U9079" s="4">
        <v>18.893699999999995</v>
      </c>
    </row>
    <row r="9080" spans="1:21" ht="15.75" customHeight="1" x14ac:dyDescent="0.3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4">
        <v>318.08</v>
      </c>
      <c r="S9080" s="2">
        <v>4</v>
      </c>
      <c r="T9080" s="2">
        <v>0</v>
      </c>
      <c r="U9080" s="4">
        <v>34.988799999999969</v>
      </c>
    </row>
    <row r="9081" spans="1:21" ht="15.75" customHeight="1" x14ac:dyDescent="0.3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4">
        <v>5.8</v>
      </c>
      <c r="S9081" s="2">
        <v>1</v>
      </c>
      <c r="T9081" s="2">
        <v>0</v>
      </c>
      <c r="U9081" s="4">
        <v>2.61</v>
      </c>
    </row>
    <row r="9082" spans="1:21" ht="15.75" customHeight="1" x14ac:dyDescent="0.3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4">
        <v>143.952</v>
      </c>
      <c r="S9082" s="2">
        <v>6</v>
      </c>
      <c r="T9082" s="2">
        <v>0.2</v>
      </c>
      <c r="U9082" s="4">
        <v>17.993999999999978</v>
      </c>
    </row>
    <row r="9083" spans="1:21" ht="15.75" customHeight="1" x14ac:dyDescent="0.3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4">
        <v>19.440000000000001</v>
      </c>
      <c r="S9083" s="2">
        <v>3</v>
      </c>
      <c r="T9083" s="2">
        <v>0</v>
      </c>
      <c r="U9083" s="4">
        <v>9.3312000000000008</v>
      </c>
    </row>
    <row r="9084" spans="1:21" ht="15.75" customHeight="1" x14ac:dyDescent="0.3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4">
        <v>5.56</v>
      </c>
      <c r="S9084" s="2">
        <v>2</v>
      </c>
      <c r="T9084" s="2">
        <v>0</v>
      </c>
      <c r="U9084" s="4">
        <v>1.4455999999999998</v>
      </c>
    </row>
    <row r="9085" spans="1:21" ht="15.75" customHeight="1" x14ac:dyDescent="0.3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4">
        <v>146.72999999999999</v>
      </c>
      <c r="S9085" s="2">
        <v>3</v>
      </c>
      <c r="T9085" s="2">
        <v>0</v>
      </c>
      <c r="U9085" s="4">
        <v>2.9346000000000032</v>
      </c>
    </row>
    <row r="9086" spans="1:21" ht="15.75" customHeight="1" x14ac:dyDescent="0.3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4">
        <v>29.900000000000002</v>
      </c>
      <c r="S9086" s="2">
        <v>5</v>
      </c>
      <c r="T9086" s="2">
        <v>0</v>
      </c>
      <c r="U9086" s="4">
        <v>13.454999999999998</v>
      </c>
    </row>
    <row r="9087" spans="1:21" ht="15.75" customHeight="1" x14ac:dyDescent="0.3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4">
        <v>276.78400000000005</v>
      </c>
      <c r="S9087" s="2">
        <v>2</v>
      </c>
      <c r="T9087" s="2">
        <v>0.2</v>
      </c>
      <c r="U9087" s="4">
        <v>89.954799999999992</v>
      </c>
    </row>
    <row r="9088" spans="1:21" ht="15.75" customHeight="1" x14ac:dyDescent="0.3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4">
        <v>93.031999999999982</v>
      </c>
      <c r="S9088" s="2">
        <v>2</v>
      </c>
      <c r="T9088" s="2">
        <v>0.8</v>
      </c>
      <c r="U9088" s="4">
        <v>-251.18640000000005</v>
      </c>
    </row>
    <row r="9089" spans="1:21" ht="15.75" customHeight="1" x14ac:dyDescent="0.3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4">
        <v>454.96499999999997</v>
      </c>
      <c r="S9089" s="2">
        <v>5</v>
      </c>
      <c r="T9089" s="2">
        <v>0.3</v>
      </c>
      <c r="U9089" s="4">
        <v>-136.48950000000002</v>
      </c>
    </row>
    <row r="9090" spans="1:21" ht="15.75" customHeight="1" x14ac:dyDescent="0.3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4">
        <v>246.16800000000001</v>
      </c>
      <c r="S9090" s="2">
        <v>3</v>
      </c>
      <c r="T9090" s="2">
        <v>0.2</v>
      </c>
      <c r="U9090" s="4">
        <v>21.539699999999996</v>
      </c>
    </row>
    <row r="9091" spans="1:21" ht="15.75" customHeight="1" x14ac:dyDescent="0.3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4">
        <v>295.39999999999998</v>
      </c>
      <c r="S9091" s="2">
        <v>5</v>
      </c>
      <c r="T9091" s="2">
        <v>0.2</v>
      </c>
      <c r="U9091" s="4">
        <v>-62.772499999999965</v>
      </c>
    </row>
    <row r="9092" spans="1:21" ht="15.75" customHeight="1" x14ac:dyDescent="0.3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4">
        <v>348.56</v>
      </c>
      <c r="S9092" s="2">
        <v>8</v>
      </c>
      <c r="T9092" s="2">
        <v>0</v>
      </c>
      <c r="U9092" s="4">
        <v>104.56799999999998</v>
      </c>
    </row>
    <row r="9093" spans="1:21" ht="15.75" customHeight="1" x14ac:dyDescent="0.3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4">
        <v>15.552000000000003</v>
      </c>
      <c r="S9093" s="2">
        <v>3</v>
      </c>
      <c r="T9093" s="2">
        <v>0.2</v>
      </c>
      <c r="U9093" s="4">
        <v>5.4432</v>
      </c>
    </row>
    <row r="9094" spans="1:21" ht="15.75" customHeight="1" x14ac:dyDescent="0.3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4">
        <v>482.93999999999994</v>
      </c>
      <c r="S9094" s="2">
        <v>6</v>
      </c>
      <c r="T9094" s="2">
        <v>0.5</v>
      </c>
      <c r="U9094" s="4">
        <v>-376.69319999999999</v>
      </c>
    </row>
    <row r="9095" spans="1:21" ht="15.75" customHeight="1" x14ac:dyDescent="0.3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4">
        <v>299.98</v>
      </c>
      <c r="S9095" s="2">
        <v>2</v>
      </c>
      <c r="T9095" s="2">
        <v>0</v>
      </c>
      <c r="U9095" s="4">
        <v>83.994400000000013</v>
      </c>
    </row>
    <row r="9096" spans="1:21" ht="15.75" customHeight="1" x14ac:dyDescent="0.3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4">
        <v>403.68</v>
      </c>
      <c r="S9096" s="2">
        <v>6</v>
      </c>
      <c r="T9096" s="2">
        <v>0</v>
      </c>
      <c r="U9096" s="4">
        <v>181.65599999999998</v>
      </c>
    </row>
    <row r="9097" spans="1:21" ht="15.75" customHeight="1" x14ac:dyDescent="0.3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4">
        <v>41.9</v>
      </c>
      <c r="S9097" s="2">
        <v>2</v>
      </c>
      <c r="T9097" s="2">
        <v>0</v>
      </c>
      <c r="U9097" s="4">
        <v>11.731999999999999</v>
      </c>
    </row>
    <row r="9098" spans="1:21" ht="15.75" customHeight="1" x14ac:dyDescent="0.3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4">
        <v>28.91</v>
      </c>
      <c r="S9098" s="2">
        <v>7</v>
      </c>
      <c r="T9098" s="2">
        <v>0</v>
      </c>
      <c r="U9098" s="4">
        <v>13.2986</v>
      </c>
    </row>
    <row r="9099" spans="1:21" ht="15.75" customHeight="1" x14ac:dyDescent="0.3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4">
        <v>32.400000000000006</v>
      </c>
      <c r="S9099" s="2">
        <v>5</v>
      </c>
      <c r="T9099" s="2">
        <v>0</v>
      </c>
      <c r="U9099" s="4">
        <v>15.552000000000001</v>
      </c>
    </row>
    <row r="9100" spans="1:21" ht="15.75" customHeight="1" x14ac:dyDescent="0.3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4">
        <v>369.54399999999998</v>
      </c>
      <c r="S9100" s="2">
        <v>7</v>
      </c>
      <c r="T9100" s="2">
        <v>0.2</v>
      </c>
      <c r="U9100" s="4">
        <v>27.71580000000003</v>
      </c>
    </row>
    <row r="9101" spans="1:21" ht="15.75" customHeight="1" x14ac:dyDescent="0.3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4">
        <v>10.368000000000002</v>
      </c>
      <c r="S9101" s="2">
        <v>2</v>
      </c>
      <c r="T9101" s="2">
        <v>0.2</v>
      </c>
      <c r="U9101" s="4">
        <v>3.7584</v>
      </c>
    </row>
    <row r="9102" spans="1:21" ht="15.75" customHeight="1" x14ac:dyDescent="0.3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4">
        <v>791.87999999999988</v>
      </c>
      <c r="S9102" s="2">
        <v>3</v>
      </c>
      <c r="T9102" s="2">
        <v>0.2</v>
      </c>
      <c r="U9102" s="4">
        <v>128.68049999999994</v>
      </c>
    </row>
    <row r="9103" spans="1:21" ht="15.75" customHeight="1" x14ac:dyDescent="0.3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4">
        <v>23.64</v>
      </c>
      <c r="S9103" s="2">
        <v>3</v>
      </c>
      <c r="T9103" s="2">
        <v>0.2</v>
      </c>
      <c r="U9103" s="4">
        <v>5.3190000000000008</v>
      </c>
    </row>
    <row r="9104" spans="1:21" ht="15.75" customHeight="1" x14ac:dyDescent="0.3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4">
        <v>84.784000000000006</v>
      </c>
      <c r="S9104" s="2">
        <v>2</v>
      </c>
      <c r="T9104" s="2">
        <v>0.2</v>
      </c>
      <c r="U9104" s="4">
        <v>-16.956800000000005</v>
      </c>
    </row>
    <row r="9105" spans="1:21" ht="15.75" customHeight="1" x14ac:dyDescent="0.3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4">
        <v>64.959999999999994</v>
      </c>
      <c r="S9105" s="2">
        <v>5</v>
      </c>
      <c r="T9105" s="2">
        <v>0.6</v>
      </c>
      <c r="U9105" s="4">
        <v>-84.447999999999993</v>
      </c>
    </row>
    <row r="9106" spans="1:21" ht="15.75" customHeight="1" x14ac:dyDescent="0.3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4">
        <v>32.059999999999995</v>
      </c>
      <c r="S9106" s="2">
        <v>10</v>
      </c>
      <c r="T9106" s="2">
        <v>0.8</v>
      </c>
      <c r="U9106" s="4">
        <v>-51.296000000000006</v>
      </c>
    </row>
    <row r="9107" spans="1:21" ht="15.75" customHeight="1" x14ac:dyDescent="0.3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4">
        <v>177.64800000000002</v>
      </c>
      <c r="S9107" s="2">
        <v>2</v>
      </c>
      <c r="T9107" s="2">
        <v>0.2</v>
      </c>
      <c r="U9107" s="4">
        <v>-28.867800000000017</v>
      </c>
    </row>
    <row r="9108" spans="1:21" ht="15.75" customHeight="1" x14ac:dyDescent="0.3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4">
        <v>287.90999999999997</v>
      </c>
      <c r="S9108" s="2">
        <v>3</v>
      </c>
      <c r="T9108" s="2">
        <v>0.4</v>
      </c>
      <c r="U9108" s="4">
        <v>33.589499999999987</v>
      </c>
    </row>
    <row r="9109" spans="1:21" ht="15.75" customHeight="1" x14ac:dyDescent="0.3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4">
        <v>22.368000000000002</v>
      </c>
      <c r="S9109" s="2">
        <v>2</v>
      </c>
      <c r="T9109" s="2">
        <v>0.2</v>
      </c>
      <c r="U9109" s="4">
        <v>1.6776</v>
      </c>
    </row>
    <row r="9110" spans="1:21" ht="15.75" customHeight="1" x14ac:dyDescent="0.3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4">
        <v>32.368000000000002</v>
      </c>
      <c r="S9110" s="2">
        <v>7</v>
      </c>
      <c r="T9110" s="2">
        <v>0.2</v>
      </c>
      <c r="U9110" s="4">
        <v>11.733400000000001</v>
      </c>
    </row>
    <row r="9111" spans="1:21" ht="15.75" customHeight="1" x14ac:dyDescent="0.3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4">
        <v>207.98400000000004</v>
      </c>
      <c r="S9111" s="2">
        <v>2</v>
      </c>
      <c r="T9111" s="2">
        <v>0.2</v>
      </c>
      <c r="U9111" s="4">
        <v>36.397199999999998</v>
      </c>
    </row>
    <row r="9112" spans="1:21" ht="15.75" customHeight="1" x14ac:dyDescent="0.3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4">
        <v>36.4</v>
      </c>
      <c r="S9112" s="2">
        <v>5</v>
      </c>
      <c r="T9112" s="2">
        <v>0</v>
      </c>
      <c r="U9112" s="4">
        <v>17.472000000000001</v>
      </c>
    </row>
    <row r="9113" spans="1:21" ht="15.75" customHeight="1" x14ac:dyDescent="0.3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4">
        <v>22.96</v>
      </c>
      <c r="S9113" s="2">
        <v>2</v>
      </c>
      <c r="T9113" s="2">
        <v>0</v>
      </c>
      <c r="U9113" s="4">
        <v>4.3623999999999974</v>
      </c>
    </row>
    <row r="9114" spans="1:21" ht="15.75" customHeight="1" x14ac:dyDescent="0.3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4">
        <v>315.2</v>
      </c>
      <c r="S9114" s="2">
        <v>4</v>
      </c>
      <c r="T9114" s="2">
        <v>0</v>
      </c>
      <c r="U9114" s="4">
        <v>6.3040000000000305</v>
      </c>
    </row>
    <row r="9115" spans="1:21" ht="15.75" customHeight="1" x14ac:dyDescent="0.3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4">
        <v>15.18</v>
      </c>
      <c r="S9115" s="2">
        <v>3</v>
      </c>
      <c r="T9115" s="2">
        <v>0</v>
      </c>
      <c r="U9115" s="4">
        <v>7.1345999999999989</v>
      </c>
    </row>
    <row r="9116" spans="1:21" ht="15.75" customHeight="1" x14ac:dyDescent="0.3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4">
        <v>623.96</v>
      </c>
      <c r="S9116" s="2">
        <v>5</v>
      </c>
      <c r="T9116" s="2">
        <v>0.2</v>
      </c>
      <c r="U9116" s="4">
        <v>38.997500000000002</v>
      </c>
    </row>
    <row r="9117" spans="1:21" ht="15.75" customHeight="1" x14ac:dyDescent="0.3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4">
        <v>429.59999999999997</v>
      </c>
      <c r="S9117" s="2">
        <v>2</v>
      </c>
      <c r="T9117" s="2">
        <v>0.4</v>
      </c>
      <c r="U9117" s="4">
        <v>-93.079999999999984</v>
      </c>
    </row>
    <row r="9118" spans="1:21" ht="15.75" customHeight="1" x14ac:dyDescent="0.3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4">
        <v>31.968000000000004</v>
      </c>
      <c r="S9118" s="2">
        <v>2</v>
      </c>
      <c r="T9118" s="2">
        <v>0.2</v>
      </c>
      <c r="U9118" s="4">
        <v>6.3935999999999993</v>
      </c>
    </row>
    <row r="9119" spans="1:21" ht="15.75" customHeight="1" x14ac:dyDescent="0.3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4">
        <v>887.27099999999984</v>
      </c>
      <c r="S9119" s="2">
        <v>3</v>
      </c>
      <c r="T9119" s="2">
        <v>0.3</v>
      </c>
      <c r="U9119" s="4">
        <v>-63.376499999999965</v>
      </c>
    </row>
    <row r="9120" spans="1:21" ht="15.75" customHeight="1" x14ac:dyDescent="0.3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4">
        <v>21.696000000000002</v>
      </c>
      <c r="S9120" s="2">
        <v>4</v>
      </c>
      <c r="T9120" s="2">
        <v>0.2</v>
      </c>
      <c r="U9120" s="4">
        <v>7.0511999999999988</v>
      </c>
    </row>
    <row r="9121" spans="1:21" ht="15.75" customHeight="1" x14ac:dyDescent="0.3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4">
        <v>22.05</v>
      </c>
      <c r="S9121" s="2">
        <v>7</v>
      </c>
      <c r="T9121" s="2">
        <v>0</v>
      </c>
      <c r="U9121" s="4">
        <v>10.584</v>
      </c>
    </row>
    <row r="9122" spans="1:21" ht="15.75" customHeight="1" x14ac:dyDescent="0.3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4">
        <v>99.9</v>
      </c>
      <c r="S9122" s="2">
        <v>5</v>
      </c>
      <c r="T9122" s="2">
        <v>0</v>
      </c>
      <c r="U9122" s="4">
        <v>46.952999999999996</v>
      </c>
    </row>
    <row r="9123" spans="1:21" ht="15.75" customHeight="1" x14ac:dyDescent="0.3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4">
        <v>90.86</v>
      </c>
      <c r="S9123" s="2">
        <v>7</v>
      </c>
      <c r="T9123" s="2">
        <v>0</v>
      </c>
      <c r="U9123" s="4">
        <v>26.349399999999992</v>
      </c>
    </row>
    <row r="9124" spans="1:21" ht="15.75" customHeight="1" x14ac:dyDescent="0.3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4">
        <v>7.78</v>
      </c>
      <c r="S9124" s="2">
        <v>1</v>
      </c>
      <c r="T9124" s="2">
        <v>0</v>
      </c>
      <c r="U9124" s="4">
        <v>3.5009999999999994</v>
      </c>
    </row>
    <row r="9125" spans="1:21" ht="15.75" customHeight="1" x14ac:dyDescent="0.3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4">
        <v>78.759000000000015</v>
      </c>
      <c r="S9125" s="2">
        <v>9</v>
      </c>
      <c r="T9125" s="2">
        <v>0.7</v>
      </c>
      <c r="U9125" s="4">
        <v>-57.75660000000002</v>
      </c>
    </row>
    <row r="9126" spans="1:21" ht="15.75" customHeight="1" x14ac:dyDescent="0.3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4">
        <v>9.5519999999999996</v>
      </c>
      <c r="S9126" s="2">
        <v>3</v>
      </c>
      <c r="T9126" s="2">
        <v>0.6</v>
      </c>
      <c r="U9126" s="4">
        <v>-3.8207999999999984</v>
      </c>
    </row>
    <row r="9127" spans="1:21" ht="15.75" customHeight="1" x14ac:dyDescent="0.3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4">
        <v>5.3440000000000003</v>
      </c>
      <c r="S9127" s="2">
        <v>4</v>
      </c>
      <c r="T9127" s="2">
        <v>0.6</v>
      </c>
      <c r="U9127" s="4">
        <v>-2.1375999999999991</v>
      </c>
    </row>
    <row r="9128" spans="1:21" ht="15.75" customHeight="1" x14ac:dyDescent="0.3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4">
        <v>8.2799999999999994</v>
      </c>
      <c r="S9128" s="2">
        <v>2</v>
      </c>
      <c r="T9128" s="2">
        <v>0</v>
      </c>
      <c r="U9128" s="4">
        <v>3.4775999999999998</v>
      </c>
    </row>
    <row r="9129" spans="1:21" ht="15.75" customHeight="1" x14ac:dyDescent="0.3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4">
        <v>50.135999999999996</v>
      </c>
      <c r="S9129" s="2">
        <v>3</v>
      </c>
      <c r="T9129" s="2">
        <v>0.2</v>
      </c>
      <c r="U9129" s="4">
        <v>-11.2806</v>
      </c>
    </row>
    <row r="9130" spans="1:21" ht="15.75" customHeight="1" x14ac:dyDescent="0.3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4">
        <v>88.074000000000012</v>
      </c>
      <c r="S9130" s="2">
        <v>7</v>
      </c>
      <c r="T9130" s="2">
        <v>0.7</v>
      </c>
      <c r="U9130" s="4">
        <v>-58.71599999999998</v>
      </c>
    </row>
    <row r="9131" spans="1:21" ht="15.75" customHeight="1" x14ac:dyDescent="0.3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4">
        <v>301.46999999999997</v>
      </c>
      <c r="S9131" s="2">
        <v>3</v>
      </c>
      <c r="T9131" s="2">
        <v>0.5</v>
      </c>
      <c r="U9131" s="4">
        <v>-241.17600000000002</v>
      </c>
    </row>
    <row r="9132" spans="1:21" ht="15.75" customHeight="1" x14ac:dyDescent="0.3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4">
        <v>18.656000000000002</v>
      </c>
      <c r="S9132" s="2">
        <v>2</v>
      </c>
      <c r="T9132" s="2">
        <v>0.2</v>
      </c>
      <c r="U9132" s="4">
        <v>1.6324000000000014</v>
      </c>
    </row>
    <row r="9133" spans="1:21" ht="15.75" customHeight="1" x14ac:dyDescent="0.3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4">
        <v>27.46</v>
      </c>
      <c r="S9133" s="2">
        <v>2</v>
      </c>
      <c r="T9133" s="2">
        <v>0</v>
      </c>
      <c r="U9133" s="4">
        <v>9.8856000000000002</v>
      </c>
    </row>
    <row r="9134" spans="1:21" ht="15.75" customHeight="1" x14ac:dyDescent="0.3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4">
        <v>125.13</v>
      </c>
      <c r="S9134" s="2">
        <v>3</v>
      </c>
      <c r="T9134" s="2">
        <v>0</v>
      </c>
      <c r="U9134" s="4">
        <v>36.287699999999987</v>
      </c>
    </row>
    <row r="9135" spans="1:21" ht="15.75" customHeight="1" x14ac:dyDescent="0.3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4">
        <v>555.96</v>
      </c>
      <c r="S9135" s="2">
        <v>5</v>
      </c>
      <c r="T9135" s="2">
        <v>0.2</v>
      </c>
      <c r="U9135" s="4">
        <v>41.697000000000003</v>
      </c>
    </row>
    <row r="9136" spans="1:21" ht="15.75" customHeight="1" x14ac:dyDescent="0.3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4">
        <v>129.55199999999999</v>
      </c>
      <c r="S9136" s="2">
        <v>3</v>
      </c>
      <c r="T9136" s="2">
        <v>0.2</v>
      </c>
      <c r="U9136" s="4">
        <v>-22.671600000000005</v>
      </c>
    </row>
    <row r="9137" spans="1:21" ht="15.75" customHeight="1" x14ac:dyDescent="0.3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4">
        <v>51.984000000000009</v>
      </c>
      <c r="S9137" s="2">
        <v>1</v>
      </c>
      <c r="T9137" s="2">
        <v>0.2</v>
      </c>
      <c r="U9137" s="4">
        <v>-5.1983999999999995</v>
      </c>
    </row>
    <row r="9138" spans="1:21" ht="15.75" customHeight="1" x14ac:dyDescent="0.3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4">
        <v>10.272000000000002</v>
      </c>
      <c r="S9138" s="2">
        <v>3</v>
      </c>
      <c r="T9138" s="2">
        <v>0.2</v>
      </c>
      <c r="U9138" s="4">
        <v>3.4668000000000001</v>
      </c>
    </row>
    <row r="9139" spans="1:21" ht="15.75" customHeight="1" x14ac:dyDescent="0.3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4">
        <v>18.336000000000002</v>
      </c>
      <c r="S9139" s="2">
        <v>2</v>
      </c>
      <c r="T9139" s="2">
        <v>0.7</v>
      </c>
      <c r="U9139" s="4">
        <v>-12.224</v>
      </c>
    </row>
    <row r="9140" spans="1:21" ht="15.75" customHeight="1" x14ac:dyDescent="0.3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4">
        <v>180.96</v>
      </c>
      <c r="S9140" s="2">
        <v>5</v>
      </c>
      <c r="T9140" s="2">
        <v>0.2</v>
      </c>
      <c r="U9140" s="4">
        <v>13.571999999999996</v>
      </c>
    </row>
    <row r="9141" spans="1:21" ht="15.75" customHeight="1" x14ac:dyDescent="0.3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4">
        <v>475.94400000000002</v>
      </c>
      <c r="S9141" s="2">
        <v>7</v>
      </c>
      <c r="T9141" s="2">
        <v>0.2</v>
      </c>
      <c r="U9141" s="4">
        <v>95.188799999999972</v>
      </c>
    </row>
    <row r="9142" spans="1:21" ht="15.75" customHeight="1" x14ac:dyDescent="0.3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4">
        <v>159.97999999999999</v>
      </c>
      <c r="S9142" s="2">
        <v>2</v>
      </c>
      <c r="T9142" s="2">
        <v>0</v>
      </c>
      <c r="U9142" s="4">
        <v>47.993999999999986</v>
      </c>
    </row>
    <row r="9143" spans="1:21" ht="15.75" customHeight="1" x14ac:dyDescent="0.3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4">
        <v>43.6</v>
      </c>
      <c r="S9143" s="2">
        <v>4</v>
      </c>
      <c r="T9143" s="2">
        <v>0</v>
      </c>
      <c r="U9143" s="4">
        <v>12.208000000000002</v>
      </c>
    </row>
    <row r="9144" spans="1:21" ht="15.75" customHeight="1" x14ac:dyDescent="0.3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4">
        <v>8.2880000000000003</v>
      </c>
      <c r="S9144" s="2">
        <v>2</v>
      </c>
      <c r="T9144" s="2">
        <v>0.2</v>
      </c>
      <c r="U9144" s="4">
        <v>3.0043999999999995</v>
      </c>
    </row>
    <row r="9145" spans="1:21" ht="15.75" customHeight="1" x14ac:dyDescent="0.3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4">
        <v>1123.1280000000002</v>
      </c>
      <c r="S9145" s="2">
        <v>9</v>
      </c>
      <c r="T9145" s="2">
        <v>0.2</v>
      </c>
      <c r="U9145" s="4">
        <v>70.195499999999981</v>
      </c>
    </row>
    <row r="9146" spans="1:21" ht="15.75" customHeight="1" x14ac:dyDescent="0.3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4">
        <v>64.900000000000006</v>
      </c>
      <c r="S9146" s="2">
        <v>5</v>
      </c>
      <c r="T9146" s="2">
        <v>0</v>
      </c>
      <c r="U9146" s="4">
        <v>18.820999999999994</v>
      </c>
    </row>
    <row r="9147" spans="1:21" ht="15.75" customHeight="1" x14ac:dyDescent="0.3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4">
        <v>2.8079999999999989</v>
      </c>
      <c r="S9147" s="2">
        <v>3</v>
      </c>
      <c r="T9147" s="2">
        <v>0.8</v>
      </c>
      <c r="U9147" s="4">
        <v>-4.492799999999999</v>
      </c>
    </row>
    <row r="9148" spans="1:21" ht="15.75" customHeight="1" x14ac:dyDescent="0.3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4">
        <v>99.98</v>
      </c>
      <c r="S9148" s="2">
        <v>2</v>
      </c>
      <c r="T9148" s="2">
        <v>0</v>
      </c>
      <c r="U9148" s="4">
        <v>42.991400000000006</v>
      </c>
    </row>
    <row r="9149" spans="1:21" ht="15.75" customHeight="1" x14ac:dyDescent="0.3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4">
        <v>8.0400000000000009</v>
      </c>
      <c r="S9149" s="2">
        <v>6</v>
      </c>
      <c r="T9149" s="2">
        <v>0</v>
      </c>
      <c r="U9149" s="4">
        <v>2.7336</v>
      </c>
    </row>
    <row r="9150" spans="1:21" ht="15.75" customHeight="1" x14ac:dyDescent="0.3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4">
        <v>1564.29</v>
      </c>
      <c r="S9150" s="2">
        <v>13</v>
      </c>
      <c r="T9150" s="2">
        <v>0</v>
      </c>
      <c r="U9150" s="4">
        <v>406.71539999999993</v>
      </c>
    </row>
    <row r="9151" spans="1:21" ht="15.75" customHeight="1" x14ac:dyDescent="0.3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4">
        <v>138.56</v>
      </c>
      <c r="S9151" s="2">
        <v>4</v>
      </c>
      <c r="T9151" s="2">
        <v>0</v>
      </c>
      <c r="U9151" s="4">
        <v>66.508799999999994</v>
      </c>
    </row>
    <row r="9152" spans="1:21" ht="15.75" customHeight="1" x14ac:dyDescent="0.3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4">
        <v>65.52000000000001</v>
      </c>
      <c r="S9152" s="2">
        <v>5</v>
      </c>
      <c r="T9152" s="2">
        <v>0.1</v>
      </c>
      <c r="U9152" s="4">
        <v>12.376000000000001</v>
      </c>
    </row>
    <row r="9153" spans="1:21" ht="15.75" customHeight="1" x14ac:dyDescent="0.3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4">
        <v>14.576000000000001</v>
      </c>
      <c r="S9153" s="2">
        <v>2</v>
      </c>
      <c r="T9153" s="2">
        <v>0.2</v>
      </c>
      <c r="U9153" s="4">
        <v>2.3685999999999989</v>
      </c>
    </row>
    <row r="9154" spans="1:21" ht="15.75" customHeight="1" x14ac:dyDescent="0.3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4">
        <v>23.200000000000003</v>
      </c>
      <c r="S9154" s="2">
        <v>2</v>
      </c>
      <c r="T9154" s="2">
        <v>0.2</v>
      </c>
      <c r="U9154" s="4">
        <v>1.4499999999999993</v>
      </c>
    </row>
    <row r="9155" spans="1:21" ht="15.75" customHeight="1" x14ac:dyDescent="0.3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4">
        <v>16.463999999999999</v>
      </c>
      <c r="S9155" s="2">
        <v>7</v>
      </c>
      <c r="T9155" s="2">
        <v>0.2</v>
      </c>
      <c r="U9155" s="4">
        <v>1.852199999999999</v>
      </c>
    </row>
    <row r="9156" spans="1:21" ht="15.75" customHeight="1" x14ac:dyDescent="0.3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4">
        <v>19.312000000000001</v>
      </c>
      <c r="S9156" s="2">
        <v>2</v>
      </c>
      <c r="T9156" s="2">
        <v>0.2</v>
      </c>
      <c r="U9156" s="4">
        <v>3.1382000000000003</v>
      </c>
    </row>
    <row r="9157" spans="1:21" ht="15.75" customHeight="1" x14ac:dyDescent="0.3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4">
        <v>40.08</v>
      </c>
      <c r="S9157" s="2">
        <v>6</v>
      </c>
      <c r="T9157" s="2">
        <v>0</v>
      </c>
      <c r="U9157" s="4">
        <v>19.238399999999999</v>
      </c>
    </row>
    <row r="9158" spans="1:21" ht="15.75" customHeight="1" x14ac:dyDescent="0.3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4">
        <v>101.96</v>
      </c>
      <c r="S9158" s="2">
        <v>2</v>
      </c>
      <c r="T9158" s="2">
        <v>0</v>
      </c>
      <c r="U9158" s="4">
        <v>27.529200000000003</v>
      </c>
    </row>
    <row r="9159" spans="1:21" ht="15.75" customHeight="1" x14ac:dyDescent="0.3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4">
        <v>259.74</v>
      </c>
      <c r="S9159" s="2">
        <v>13</v>
      </c>
      <c r="T9159" s="2">
        <v>0</v>
      </c>
      <c r="U9159" s="4">
        <v>124.6752</v>
      </c>
    </row>
    <row r="9160" spans="1:21" ht="15.75" customHeight="1" x14ac:dyDescent="0.3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4">
        <v>255.42</v>
      </c>
      <c r="S9160" s="2">
        <v>9</v>
      </c>
      <c r="T9160" s="2">
        <v>0</v>
      </c>
      <c r="U9160" s="4">
        <v>104.7222</v>
      </c>
    </row>
    <row r="9161" spans="1:21" ht="15.75" customHeight="1" x14ac:dyDescent="0.3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4">
        <v>4.338000000000001</v>
      </c>
      <c r="S9161" s="2">
        <v>3</v>
      </c>
      <c r="T9161" s="2">
        <v>0.7</v>
      </c>
      <c r="U9161" s="4">
        <v>-3.0366</v>
      </c>
    </row>
    <row r="9162" spans="1:21" ht="15.75" customHeight="1" x14ac:dyDescent="0.3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4">
        <v>11.880000000000003</v>
      </c>
      <c r="S9162" s="2">
        <v>5</v>
      </c>
      <c r="T9162" s="2">
        <v>0.7</v>
      </c>
      <c r="U9162" s="4">
        <v>-7.9199999999999982</v>
      </c>
    </row>
    <row r="9163" spans="1:21" ht="15.75" customHeight="1" x14ac:dyDescent="0.3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4">
        <v>405.85999999999996</v>
      </c>
      <c r="S9163" s="2">
        <v>7</v>
      </c>
      <c r="T9163" s="2">
        <v>0</v>
      </c>
      <c r="U9163" s="4">
        <v>32.46879999999998</v>
      </c>
    </row>
    <row r="9164" spans="1:21" ht="15.75" customHeight="1" x14ac:dyDescent="0.3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4">
        <v>680.01</v>
      </c>
      <c r="S9164" s="2">
        <v>3</v>
      </c>
      <c r="T9164" s="2">
        <v>0</v>
      </c>
      <c r="U9164" s="4">
        <v>176.80260000000001</v>
      </c>
    </row>
    <row r="9165" spans="1:21" ht="15.75" customHeight="1" x14ac:dyDescent="0.3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4">
        <v>2.3760000000000003</v>
      </c>
      <c r="S9165" s="2">
        <v>3</v>
      </c>
      <c r="T9165" s="2">
        <v>0.2</v>
      </c>
      <c r="U9165" s="4">
        <v>0.74249999999999994</v>
      </c>
    </row>
    <row r="9166" spans="1:21" ht="15.75" customHeight="1" x14ac:dyDescent="0.3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4">
        <v>143.12799999999996</v>
      </c>
      <c r="S9166" s="2">
        <v>2</v>
      </c>
      <c r="T9166" s="2">
        <v>0.8</v>
      </c>
      <c r="U9166" s="4">
        <v>-393.60200000000009</v>
      </c>
    </row>
    <row r="9167" spans="1:21" ht="15.75" customHeight="1" x14ac:dyDescent="0.3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4">
        <v>4476.8</v>
      </c>
      <c r="S9167" s="2">
        <v>4</v>
      </c>
      <c r="T9167" s="2">
        <v>0.2</v>
      </c>
      <c r="U9167" s="4">
        <v>503.63999999999965</v>
      </c>
    </row>
    <row r="9168" spans="1:21" ht="15.75" customHeight="1" x14ac:dyDescent="0.3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4">
        <v>104.85</v>
      </c>
      <c r="S9168" s="2">
        <v>1</v>
      </c>
      <c r="T9168" s="2">
        <v>0</v>
      </c>
      <c r="U9168" s="4">
        <v>50.327999999999996</v>
      </c>
    </row>
    <row r="9169" spans="1:21" ht="15.75" customHeight="1" x14ac:dyDescent="0.3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4">
        <v>241.44</v>
      </c>
      <c r="S9169" s="2">
        <v>3</v>
      </c>
      <c r="T9169" s="2">
        <v>0</v>
      </c>
      <c r="U9169" s="4">
        <v>72.431999999999988</v>
      </c>
    </row>
    <row r="9170" spans="1:21" ht="15.75" customHeight="1" x14ac:dyDescent="0.3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4">
        <v>319.76</v>
      </c>
      <c r="S9170" s="2">
        <v>14</v>
      </c>
      <c r="T9170" s="2">
        <v>0</v>
      </c>
      <c r="U9170" s="4">
        <v>147.08959999999999</v>
      </c>
    </row>
    <row r="9171" spans="1:21" ht="15.75" customHeight="1" x14ac:dyDescent="0.3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4">
        <v>45.68</v>
      </c>
      <c r="S9171" s="2">
        <v>2</v>
      </c>
      <c r="T9171" s="2">
        <v>0</v>
      </c>
      <c r="U9171" s="4">
        <v>21.012799999999999</v>
      </c>
    </row>
    <row r="9172" spans="1:21" ht="15.75" customHeight="1" x14ac:dyDescent="0.3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4">
        <v>31.96</v>
      </c>
      <c r="S9172" s="2">
        <v>2</v>
      </c>
      <c r="T9172" s="2">
        <v>0</v>
      </c>
      <c r="U9172" s="4">
        <v>1.597999999999999</v>
      </c>
    </row>
    <row r="9173" spans="1:21" ht="15.75" customHeight="1" x14ac:dyDescent="0.3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4">
        <v>47.9</v>
      </c>
      <c r="S9173" s="2">
        <v>1</v>
      </c>
      <c r="T9173" s="2">
        <v>0</v>
      </c>
      <c r="U9173" s="4">
        <v>22.991999999999997</v>
      </c>
    </row>
    <row r="9174" spans="1:21" ht="15.75" customHeight="1" x14ac:dyDescent="0.3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4">
        <v>1112.94</v>
      </c>
      <c r="S9174" s="2">
        <v>3</v>
      </c>
      <c r="T9174" s="2">
        <v>0</v>
      </c>
      <c r="U9174" s="4">
        <v>222.58799999999991</v>
      </c>
    </row>
    <row r="9175" spans="1:21" ht="15.75" customHeight="1" x14ac:dyDescent="0.3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4">
        <v>22.919999999999998</v>
      </c>
      <c r="S9175" s="2">
        <v>3</v>
      </c>
      <c r="T9175" s="2">
        <v>0</v>
      </c>
      <c r="U9175" s="4">
        <v>11.230799999999999</v>
      </c>
    </row>
    <row r="9176" spans="1:21" ht="15.75" customHeight="1" x14ac:dyDescent="0.3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4">
        <v>71.975999999999999</v>
      </c>
      <c r="S9176" s="2">
        <v>3</v>
      </c>
      <c r="T9176" s="2">
        <v>0.2</v>
      </c>
      <c r="U9176" s="4">
        <v>8.9969999999999892</v>
      </c>
    </row>
    <row r="9177" spans="1:21" ht="15.75" customHeight="1" x14ac:dyDescent="0.3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4">
        <v>19.440000000000001</v>
      </c>
      <c r="S9177" s="2">
        <v>3</v>
      </c>
      <c r="T9177" s="2">
        <v>0</v>
      </c>
      <c r="U9177" s="4">
        <v>9.3312000000000008</v>
      </c>
    </row>
    <row r="9178" spans="1:21" ht="15.75" customHeight="1" x14ac:dyDescent="0.3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4">
        <v>31.086000000000006</v>
      </c>
      <c r="S9178" s="2">
        <v>3</v>
      </c>
      <c r="T9178" s="2">
        <v>0.7</v>
      </c>
      <c r="U9178" s="4">
        <v>-20.72399999999999</v>
      </c>
    </row>
    <row r="9179" spans="1:21" ht="15.75" customHeight="1" x14ac:dyDescent="0.3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4">
        <v>13.98</v>
      </c>
      <c r="S9179" s="2">
        <v>2</v>
      </c>
      <c r="T9179" s="2">
        <v>0</v>
      </c>
      <c r="U9179" s="4">
        <v>3.9144000000000005</v>
      </c>
    </row>
    <row r="9180" spans="1:21" ht="15.75" customHeight="1" x14ac:dyDescent="0.3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4">
        <v>23.65</v>
      </c>
      <c r="S9180" s="2">
        <v>1</v>
      </c>
      <c r="T9180" s="2">
        <v>0</v>
      </c>
      <c r="U9180" s="4">
        <v>6.1490000000000009</v>
      </c>
    </row>
    <row r="9181" spans="1:21" ht="15.75" customHeight="1" x14ac:dyDescent="0.3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4">
        <v>707.88</v>
      </c>
      <c r="S9181" s="2">
        <v>3</v>
      </c>
      <c r="T9181" s="2">
        <v>0.2</v>
      </c>
      <c r="U9181" s="4">
        <v>44.242500000000035</v>
      </c>
    </row>
    <row r="9182" spans="1:21" ht="15.75" customHeight="1" x14ac:dyDescent="0.3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4">
        <v>11.952000000000002</v>
      </c>
      <c r="S9182" s="2">
        <v>3</v>
      </c>
      <c r="T9182" s="2">
        <v>0.2</v>
      </c>
      <c r="U9182" s="4">
        <v>4.1832000000000003</v>
      </c>
    </row>
    <row r="9183" spans="1:21" ht="15.75" customHeight="1" x14ac:dyDescent="0.3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4">
        <v>31.128000000000004</v>
      </c>
      <c r="S9183" s="2">
        <v>3</v>
      </c>
      <c r="T9183" s="2">
        <v>0.2</v>
      </c>
      <c r="U9183" s="4">
        <v>11.673000000000002</v>
      </c>
    </row>
    <row r="9184" spans="1:21" ht="15.75" customHeight="1" x14ac:dyDescent="0.3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4">
        <v>55.76</v>
      </c>
      <c r="S9184" s="2">
        <v>4</v>
      </c>
      <c r="T9184" s="2">
        <v>0</v>
      </c>
      <c r="U9184" s="4">
        <v>7.8064000000000036</v>
      </c>
    </row>
    <row r="9185" spans="1:21" ht="15.75" customHeight="1" x14ac:dyDescent="0.3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4">
        <v>24.56</v>
      </c>
      <c r="S9185" s="2">
        <v>2</v>
      </c>
      <c r="T9185" s="2">
        <v>0</v>
      </c>
      <c r="U9185" s="4">
        <v>11.543199999999999</v>
      </c>
    </row>
    <row r="9186" spans="1:21" ht="15.75" customHeight="1" x14ac:dyDescent="0.3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4">
        <v>51.75</v>
      </c>
      <c r="S9186" s="2">
        <v>1</v>
      </c>
      <c r="T9186" s="2">
        <v>0</v>
      </c>
      <c r="U9186" s="4">
        <v>15.524999999999999</v>
      </c>
    </row>
    <row r="9187" spans="1:21" ht="15.75" customHeight="1" x14ac:dyDescent="0.3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4">
        <v>207.18400000000003</v>
      </c>
      <c r="S9187" s="2">
        <v>1</v>
      </c>
      <c r="T9187" s="2">
        <v>0.2</v>
      </c>
      <c r="U9187" s="4">
        <v>25.897999999999982</v>
      </c>
    </row>
    <row r="9188" spans="1:21" ht="15.75" customHeight="1" x14ac:dyDescent="0.3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4">
        <v>1473.1</v>
      </c>
      <c r="S9188" s="2">
        <v>5</v>
      </c>
      <c r="T9188" s="2">
        <v>0</v>
      </c>
      <c r="U9188" s="4">
        <v>412.46800000000007</v>
      </c>
    </row>
    <row r="9189" spans="1:21" ht="15.75" customHeight="1" x14ac:dyDescent="0.3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4">
        <v>3.4880000000000004</v>
      </c>
      <c r="S9189" s="2">
        <v>2</v>
      </c>
      <c r="T9189" s="2">
        <v>0.2</v>
      </c>
      <c r="U9189" s="4">
        <v>-0.69760000000000066</v>
      </c>
    </row>
    <row r="9190" spans="1:21" ht="15.75" customHeight="1" x14ac:dyDescent="0.3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4">
        <v>21.728000000000002</v>
      </c>
      <c r="S9190" s="2">
        <v>4</v>
      </c>
      <c r="T9190" s="2">
        <v>0.2</v>
      </c>
      <c r="U9190" s="4">
        <v>3.8024000000000004</v>
      </c>
    </row>
    <row r="9191" spans="1:21" ht="15.75" customHeight="1" x14ac:dyDescent="0.3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4">
        <v>663.072</v>
      </c>
      <c r="S9191" s="2">
        <v>6</v>
      </c>
      <c r="T9191" s="2">
        <v>0.2</v>
      </c>
      <c r="U9191" s="4">
        <v>-165.768</v>
      </c>
    </row>
    <row r="9192" spans="1:21" ht="15.75" customHeight="1" x14ac:dyDescent="0.3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4">
        <v>99.588000000000008</v>
      </c>
      <c r="S9192" s="2">
        <v>2</v>
      </c>
      <c r="T9192" s="2">
        <v>0.7</v>
      </c>
      <c r="U9192" s="4">
        <v>-82.989999999999981</v>
      </c>
    </row>
    <row r="9193" spans="1:21" ht="15.75" customHeight="1" x14ac:dyDescent="0.3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4">
        <v>49.568000000000005</v>
      </c>
      <c r="S9193" s="2">
        <v>2</v>
      </c>
      <c r="T9193" s="2">
        <v>0.2</v>
      </c>
      <c r="U9193" s="4">
        <v>15.489999999999997</v>
      </c>
    </row>
    <row r="9194" spans="1:21" ht="15.75" customHeight="1" x14ac:dyDescent="0.3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4">
        <v>29.371999999999993</v>
      </c>
      <c r="S9194" s="2">
        <v>7</v>
      </c>
      <c r="T9194" s="2">
        <v>0.8</v>
      </c>
      <c r="U9194" s="4">
        <v>-46.995200000000025</v>
      </c>
    </row>
    <row r="9195" spans="1:21" ht="15.75" customHeight="1" x14ac:dyDescent="0.3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4">
        <v>344.70400000000001</v>
      </c>
      <c r="S9195" s="2">
        <v>2</v>
      </c>
      <c r="T9195" s="2">
        <v>0.2</v>
      </c>
      <c r="U9195" s="4">
        <v>38.779199999999989</v>
      </c>
    </row>
    <row r="9196" spans="1:21" ht="15.75" customHeight="1" x14ac:dyDescent="0.3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4">
        <v>47.992000000000004</v>
      </c>
      <c r="S9196" s="2">
        <v>7</v>
      </c>
      <c r="T9196" s="2">
        <v>0.2</v>
      </c>
      <c r="U9196" s="4">
        <v>3.5993999999999993</v>
      </c>
    </row>
    <row r="9197" spans="1:21" ht="15.75" customHeight="1" x14ac:dyDescent="0.3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4">
        <v>102.24000000000001</v>
      </c>
      <c r="S9197" s="2">
        <v>4</v>
      </c>
      <c r="T9197" s="2">
        <v>0.2</v>
      </c>
      <c r="U9197" s="4">
        <v>-16.614000000000004</v>
      </c>
    </row>
    <row r="9198" spans="1:21" ht="15.75" customHeight="1" x14ac:dyDescent="0.3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4">
        <v>39.96</v>
      </c>
      <c r="S9198" s="2">
        <v>2</v>
      </c>
      <c r="T9198" s="2">
        <v>0</v>
      </c>
      <c r="U9198" s="4">
        <v>19.180800000000001</v>
      </c>
    </row>
    <row r="9199" spans="1:21" ht="15.75" customHeight="1" x14ac:dyDescent="0.3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4">
        <v>1432.0000000000002</v>
      </c>
      <c r="S9199" s="2">
        <v>5</v>
      </c>
      <c r="T9199" s="2">
        <v>0.2</v>
      </c>
      <c r="U9199" s="4">
        <v>125.30000000000007</v>
      </c>
    </row>
    <row r="9200" spans="1:21" ht="15.75" customHeight="1" x14ac:dyDescent="0.3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4">
        <v>41.04</v>
      </c>
      <c r="S9200" s="2">
        <v>6</v>
      </c>
      <c r="T9200" s="2">
        <v>0</v>
      </c>
      <c r="U9200" s="4">
        <v>11.0808</v>
      </c>
    </row>
    <row r="9201" spans="1:21" ht="15.75" customHeight="1" x14ac:dyDescent="0.3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4">
        <v>256.78400000000005</v>
      </c>
      <c r="S9201" s="2">
        <v>1</v>
      </c>
      <c r="T9201" s="2">
        <v>0.2</v>
      </c>
      <c r="U9201" s="4">
        <v>32.097999999999971</v>
      </c>
    </row>
    <row r="9202" spans="1:21" ht="15.75" customHeight="1" x14ac:dyDescent="0.3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4">
        <v>120.98</v>
      </c>
      <c r="S9202" s="2">
        <v>1</v>
      </c>
      <c r="T9202" s="2">
        <v>0</v>
      </c>
      <c r="U9202" s="4">
        <v>12.097999999999999</v>
      </c>
    </row>
    <row r="9203" spans="1:21" ht="15.75" customHeight="1" x14ac:dyDescent="0.3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4">
        <v>315.98</v>
      </c>
      <c r="S9203" s="2">
        <v>1</v>
      </c>
      <c r="T9203" s="2">
        <v>0</v>
      </c>
      <c r="U9203" s="4">
        <v>148.51060000000001</v>
      </c>
    </row>
    <row r="9204" spans="1:21" ht="15.75" customHeight="1" x14ac:dyDescent="0.3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4">
        <v>28.752000000000002</v>
      </c>
      <c r="S9204" s="2">
        <v>3</v>
      </c>
      <c r="T9204" s="2">
        <v>0.2</v>
      </c>
      <c r="U9204" s="4">
        <v>10.0632</v>
      </c>
    </row>
    <row r="9205" spans="1:21" ht="15.75" customHeight="1" x14ac:dyDescent="0.3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4">
        <v>114.94999999999999</v>
      </c>
      <c r="S9205" s="2">
        <v>5</v>
      </c>
      <c r="T9205" s="2">
        <v>0</v>
      </c>
      <c r="U9205" s="4">
        <v>32.186000000000007</v>
      </c>
    </row>
    <row r="9206" spans="1:21" ht="15.75" customHeight="1" x14ac:dyDescent="0.3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4">
        <v>23.04</v>
      </c>
      <c r="S9206" s="2">
        <v>8</v>
      </c>
      <c r="T9206" s="2">
        <v>0</v>
      </c>
      <c r="U9206" s="4">
        <v>6.911999999999999</v>
      </c>
    </row>
    <row r="9207" spans="1:21" ht="15.75" customHeight="1" x14ac:dyDescent="0.3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4">
        <v>15.48</v>
      </c>
      <c r="S9207" s="2">
        <v>3</v>
      </c>
      <c r="T9207" s="2">
        <v>0</v>
      </c>
      <c r="U9207" s="4">
        <v>4.4891999999999985</v>
      </c>
    </row>
    <row r="9208" spans="1:21" ht="15.75" customHeight="1" x14ac:dyDescent="0.3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4">
        <v>51.84</v>
      </c>
      <c r="S9208" s="2">
        <v>8</v>
      </c>
      <c r="T9208" s="2">
        <v>0</v>
      </c>
      <c r="U9208" s="4">
        <v>24.883200000000002</v>
      </c>
    </row>
    <row r="9209" spans="1:21" ht="15.75" customHeight="1" x14ac:dyDescent="0.3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4">
        <v>39.816000000000003</v>
      </c>
      <c r="S9209" s="2">
        <v>3</v>
      </c>
      <c r="T9209" s="2">
        <v>0.2</v>
      </c>
      <c r="U9209" s="4">
        <v>7.4654999999999987</v>
      </c>
    </row>
    <row r="9210" spans="1:21" ht="15.75" customHeight="1" x14ac:dyDescent="0.3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4">
        <v>16.059999999999999</v>
      </c>
      <c r="S9210" s="2">
        <v>1</v>
      </c>
      <c r="T9210" s="2">
        <v>0</v>
      </c>
      <c r="U9210" s="4">
        <v>4.1755999999999993</v>
      </c>
    </row>
    <row r="9211" spans="1:21" ht="15.75" customHeight="1" x14ac:dyDescent="0.3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4">
        <v>7.28</v>
      </c>
      <c r="S9211" s="2">
        <v>1</v>
      </c>
      <c r="T9211" s="2">
        <v>0</v>
      </c>
      <c r="U9211" s="4">
        <v>3.4944000000000002</v>
      </c>
    </row>
    <row r="9212" spans="1:21" ht="15.75" customHeight="1" x14ac:dyDescent="0.3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4">
        <v>5.4</v>
      </c>
      <c r="S9212" s="2">
        <v>3</v>
      </c>
      <c r="T9212" s="2">
        <v>0</v>
      </c>
      <c r="U9212" s="4">
        <v>2.5920000000000001</v>
      </c>
    </row>
    <row r="9213" spans="1:21" ht="15.75" customHeight="1" x14ac:dyDescent="0.3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4">
        <v>19.440000000000001</v>
      </c>
      <c r="S9213" s="2">
        <v>3</v>
      </c>
      <c r="T9213" s="2">
        <v>0</v>
      </c>
      <c r="U9213" s="4">
        <v>9.3312000000000008</v>
      </c>
    </row>
    <row r="9214" spans="1:21" ht="15.75" customHeight="1" x14ac:dyDescent="0.3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4">
        <v>39.880000000000003</v>
      </c>
      <c r="S9214" s="2">
        <v>2</v>
      </c>
      <c r="T9214" s="2">
        <v>0</v>
      </c>
      <c r="U9214" s="4">
        <v>11.166400000000003</v>
      </c>
    </row>
    <row r="9215" spans="1:21" ht="15.75" customHeight="1" x14ac:dyDescent="0.3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4">
        <v>79.44</v>
      </c>
      <c r="S9215" s="2">
        <v>3</v>
      </c>
      <c r="T9215" s="2">
        <v>0</v>
      </c>
      <c r="U9215" s="4">
        <v>28.598399999999994</v>
      </c>
    </row>
    <row r="9216" spans="1:21" ht="15.75" customHeight="1" x14ac:dyDescent="0.3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4">
        <v>20.664000000000001</v>
      </c>
      <c r="S9216" s="2">
        <v>7</v>
      </c>
      <c r="T9216" s="2">
        <v>0.2</v>
      </c>
      <c r="U9216" s="4">
        <v>6.9741</v>
      </c>
    </row>
    <row r="9217" spans="1:21" ht="15.75" customHeight="1" x14ac:dyDescent="0.3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4">
        <v>32.400000000000006</v>
      </c>
      <c r="S9217" s="2">
        <v>5</v>
      </c>
      <c r="T9217" s="2">
        <v>0</v>
      </c>
      <c r="U9217" s="4">
        <v>15.552000000000001</v>
      </c>
    </row>
    <row r="9218" spans="1:21" ht="15.75" customHeight="1" x14ac:dyDescent="0.3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4">
        <v>13.761999999999997</v>
      </c>
      <c r="S9218" s="2">
        <v>1</v>
      </c>
      <c r="T9218" s="2">
        <v>0.8</v>
      </c>
      <c r="U9218" s="4">
        <v>-24.771599999999999</v>
      </c>
    </row>
    <row r="9219" spans="1:21" ht="15.75" customHeight="1" x14ac:dyDescent="0.3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4">
        <v>15.28</v>
      </c>
      <c r="S9219" s="2">
        <v>2</v>
      </c>
      <c r="T9219" s="2">
        <v>0</v>
      </c>
      <c r="U9219" s="4">
        <v>7.4871999999999996</v>
      </c>
    </row>
    <row r="9220" spans="1:21" ht="15.75" customHeight="1" x14ac:dyDescent="0.3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4">
        <v>44.688000000000002</v>
      </c>
      <c r="S9220" s="2">
        <v>7</v>
      </c>
      <c r="T9220" s="2">
        <v>0.2</v>
      </c>
      <c r="U9220" s="4">
        <v>3.3515999999999977</v>
      </c>
    </row>
    <row r="9221" spans="1:21" ht="15.75" customHeight="1" x14ac:dyDescent="0.3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4">
        <v>301.46999999999997</v>
      </c>
      <c r="S9221" s="2">
        <v>3</v>
      </c>
      <c r="T9221" s="2">
        <v>0.5</v>
      </c>
      <c r="U9221" s="4">
        <v>-204.99959999999996</v>
      </c>
    </row>
    <row r="9222" spans="1:21" ht="15.75" customHeight="1" x14ac:dyDescent="0.3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4">
        <v>11.07</v>
      </c>
      <c r="S9222" s="2">
        <v>3</v>
      </c>
      <c r="T9222" s="2">
        <v>0</v>
      </c>
      <c r="U9222" s="4">
        <v>5.2028999999999996</v>
      </c>
    </row>
    <row r="9223" spans="1:21" ht="15.75" customHeight="1" x14ac:dyDescent="0.3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4">
        <v>1504.52</v>
      </c>
      <c r="S9223" s="2">
        <v>4</v>
      </c>
      <c r="T9223" s="2">
        <v>0</v>
      </c>
      <c r="U9223" s="4">
        <v>346.03960000000006</v>
      </c>
    </row>
    <row r="9224" spans="1:21" ht="15.75" customHeight="1" x14ac:dyDescent="0.3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4">
        <v>25.92</v>
      </c>
      <c r="S9224" s="2">
        <v>4</v>
      </c>
      <c r="T9224" s="2">
        <v>0</v>
      </c>
      <c r="U9224" s="4">
        <v>12.441600000000001</v>
      </c>
    </row>
    <row r="9225" spans="1:21" ht="15.75" customHeight="1" x14ac:dyDescent="0.3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4">
        <v>7.5359999999999987</v>
      </c>
      <c r="S9225" s="2">
        <v>6</v>
      </c>
      <c r="T9225" s="2">
        <v>0.8</v>
      </c>
      <c r="U9225" s="4">
        <v>-13.188000000000009</v>
      </c>
    </row>
    <row r="9226" spans="1:21" ht="15.75" customHeight="1" x14ac:dyDescent="0.3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4">
        <v>1.4079999999999997</v>
      </c>
      <c r="S9226" s="2">
        <v>2</v>
      </c>
      <c r="T9226" s="2">
        <v>0.8</v>
      </c>
      <c r="U9226" s="4">
        <v>-2.3232000000000008</v>
      </c>
    </row>
    <row r="9227" spans="1:21" ht="15.75" customHeight="1" x14ac:dyDescent="0.3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4">
        <v>4.1439999999999992</v>
      </c>
      <c r="S9227" s="2">
        <v>4</v>
      </c>
      <c r="T9227" s="2">
        <v>0.8</v>
      </c>
      <c r="U9227" s="4">
        <v>-6.4232000000000014</v>
      </c>
    </row>
    <row r="9228" spans="1:21" ht="15.75" customHeight="1" x14ac:dyDescent="0.3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4">
        <v>52.751999999999995</v>
      </c>
      <c r="S9228" s="2">
        <v>3</v>
      </c>
      <c r="T9228" s="2">
        <v>0.2</v>
      </c>
      <c r="U9228" s="4">
        <v>-12.528600000000001</v>
      </c>
    </row>
    <row r="9229" spans="1:21" ht="15.75" customHeight="1" x14ac:dyDescent="0.3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4">
        <v>381.35999999999996</v>
      </c>
      <c r="S9229" s="2">
        <v>7</v>
      </c>
      <c r="T9229" s="2">
        <v>0</v>
      </c>
      <c r="U9229" s="4">
        <v>106.78080000000003</v>
      </c>
    </row>
    <row r="9230" spans="1:21" ht="15.75" customHeight="1" x14ac:dyDescent="0.3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4">
        <v>6.72</v>
      </c>
      <c r="S9230" s="2">
        <v>4</v>
      </c>
      <c r="T9230" s="2">
        <v>0</v>
      </c>
      <c r="U9230" s="4">
        <v>3.36</v>
      </c>
    </row>
    <row r="9231" spans="1:21" ht="15.75" customHeight="1" x14ac:dyDescent="0.3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4">
        <v>15.192</v>
      </c>
      <c r="S9231" s="2">
        <v>3</v>
      </c>
      <c r="T9231" s="2">
        <v>0.2</v>
      </c>
      <c r="U9231" s="4">
        <v>5.5070999999999994</v>
      </c>
    </row>
    <row r="9232" spans="1:21" ht="15.75" customHeight="1" x14ac:dyDescent="0.3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4">
        <v>58.320000000000007</v>
      </c>
      <c r="S9232" s="2">
        <v>9</v>
      </c>
      <c r="T9232" s="2">
        <v>0</v>
      </c>
      <c r="U9232" s="4">
        <v>27.993600000000001</v>
      </c>
    </row>
    <row r="9233" spans="1:21" ht="15.75" customHeight="1" x14ac:dyDescent="0.3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4">
        <v>946.76400000000024</v>
      </c>
      <c r="S9233" s="2">
        <v>6</v>
      </c>
      <c r="T9233" s="2">
        <v>0.7</v>
      </c>
      <c r="U9233" s="4">
        <v>-694.29359999999997</v>
      </c>
    </row>
    <row r="9234" spans="1:21" ht="15.75" customHeight="1" x14ac:dyDescent="0.3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4">
        <v>94.679999999999993</v>
      </c>
      <c r="S9234" s="2">
        <v>9</v>
      </c>
      <c r="T9234" s="2">
        <v>0</v>
      </c>
      <c r="U9234" s="4">
        <v>31.244399999999995</v>
      </c>
    </row>
    <row r="9235" spans="1:21" ht="15.75" customHeight="1" x14ac:dyDescent="0.3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4">
        <v>23.669999999999998</v>
      </c>
      <c r="S9235" s="2">
        <v>3</v>
      </c>
      <c r="T9235" s="2">
        <v>0</v>
      </c>
      <c r="U9235" s="4">
        <v>0.94679999999999698</v>
      </c>
    </row>
    <row r="9236" spans="1:21" ht="15.75" customHeight="1" x14ac:dyDescent="0.3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4">
        <v>1091.1680000000001</v>
      </c>
      <c r="S9236" s="2">
        <v>4</v>
      </c>
      <c r="T9236" s="2">
        <v>0.2</v>
      </c>
      <c r="U9236" s="4">
        <v>68.197999999999979</v>
      </c>
    </row>
    <row r="9237" spans="1:21" ht="15.75" customHeight="1" x14ac:dyDescent="0.3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4">
        <v>18.689999999999998</v>
      </c>
      <c r="S9237" s="2">
        <v>7</v>
      </c>
      <c r="T9237" s="2">
        <v>0</v>
      </c>
      <c r="U9237" s="4">
        <v>5.2332000000000001</v>
      </c>
    </row>
    <row r="9238" spans="1:21" ht="15.75" customHeight="1" x14ac:dyDescent="0.3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4">
        <v>568.72800000000007</v>
      </c>
      <c r="S9238" s="2">
        <v>3</v>
      </c>
      <c r="T9238" s="2">
        <v>0.2</v>
      </c>
      <c r="U9238" s="4">
        <v>28.436399999999935</v>
      </c>
    </row>
    <row r="9239" spans="1:21" ht="15.75" customHeight="1" x14ac:dyDescent="0.3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4">
        <v>7.3120000000000012</v>
      </c>
      <c r="S9239" s="2">
        <v>1</v>
      </c>
      <c r="T9239" s="2">
        <v>0.2</v>
      </c>
      <c r="U9239" s="4">
        <v>2.5591999999999997</v>
      </c>
    </row>
    <row r="9240" spans="1:21" ht="15.75" customHeight="1" x14ac:dyDescent="0.3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4">
        <v>147.56800000000001</v>
      </c>
      <c r="S9240" s="2">
        <v>2</v>
      </c>
      <c r="T9240" s="2">
        <v>0.2</v>
      </c>
      <c r="U9240" s="4">
        <v>-3.6892000000000067</v>
      </c>
    </row>
    <row r="9241" spans="1:21" ht="15.75" customHeight="1" x14ac:dyDescent="0.3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4">
        <v>56.783999999999999</v>
      </c>
      <c r="S9241" s="2">
        <v>7</v>
      </c>
      <c r="T9241" s="2">
        <v>0.2</v>
      </c>
      <c r="U9241" s="4">
        <v>20.584200000000003</v>
      </c>
    </row>
    <row r="9242" spans="1:21" ht="15.75" customHeight="1" x14ac:dyDescent="0.3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4">
        <v>5.6070000000000011</v>
      </c>
      <c r="S9242" s="2">
        <v>3</v>
      </c>
      <c r="T9242" s="2">
        <v>0.7</v>
      </c>
      <c r="U9242" s="4">
        <v>-3.9248999999999974</v>
      </c>
    </row>
    <row r="9243" spans="1:21" ht="15.75" customHeight="1" x14ac:dyDescent="0.3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4">
        <v>6.5760000000000005</v>
      </c>
      <c r="S9243" s="2">
        <v>3</v>
      </c>
      <c r="T9243" s="2">
        <v>0.2</v>
      </c>
      <c r="U9243" s="4">
        <v>0.57540000000000058</v>
      </c>
    </row>
    <row r="9244" spans="1:21" ht="15.75" customHeight="1" x14ac:dyDescent="0.3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4">
        <v>14.303999999999998</v>
      </c>
      <c r="S9244" s="2">
        <v>6</v>
      </c>
      <c r="T9244" s="2">
        <v>0.2</v>
      </c>
      <c r="U9244" s="4">
        <v>4.6487999999999987</v>
      </c>
    </row>
    <row r="9245" spans="1:21" ht="15.75" customHeight="1" x14ac:dyDescent="0.3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4">
        <v>119.83299999999998</v>
      </c>
      <c r="S9245" s="2">
        <v>1</v>
      </c>
      <c r="T9245" s="2">
        <v>0.15</v>
      </c>
      <c r="U9245" s="4">
        <v>7.0489999999999995</v>
      </c>
    </row>
    <row r="9246" spans="1:21" ht="15.75" customHeight="1" x14ac:dyDescent="0.3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4">
        <v>5.56</v>
      </c>
      <c r="S9246" s="2">
        <v>2</v>
      </c>
      <c r="T9246" s="2">
        <v>0</v>
      </c>
      <c r="U9246" s="4">
        <v>2.2239999999999998</v>
      </c>
    </row>
    <row r="9247" spans="1:21" ht="15.75" customHeight="1" x14ac:dyDescent="0.3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4">
        <v>32.400000000000006</v>
      </c>
      <c r="S9247" s="2">
        <v>5</v>
      </c>
      <c r="T9247" s="2">
        <v>0</v>
      </c>
      <c r="U9247" s="4">
        <v>15.552000000000001</v>
      </c>
    </row>
    <row r="9248" spans="1:21" ht="15.75" customHeight="1" x14ac:dyDescent="0.3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4">
        <v>9.84</v>
      </c>
      <c r="S9248" s="2">
        <v>3</v>
      </c>
      <c r="T9248" s="2">
        <v>0</v>
      </c>
      <c r="U9248" s="4">
        <v>2.8535999999999988</v>
      </c>
    </row>
    <row r="9249" spans="1:21" ht="15.75" customHeight="1" x14ac:dyDescent="0.3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4">
        <v>2.78</v>
      </c>
      <c r="S9249" s="2">
        <v>1</v>
      </c>
      <c r="T9249" s="2">
        <v>0</v>
      </c>
      <c r="U9249" s="4">
        <v>0.72279999999999989</v>
      </c>
    </row>
    <row r="9250" spans="1:21" ht="15.75" customHeight="1" x14ac:dyDescent="0.3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4">
        <v>3.64</v>
      </c>
      <c r="S9250" s="2">
        <v>1</v>
      </c>
      <c r="T9250" s="2">
        <v>0.2</v>
      </c>
      <c r="U9250" s="4">
        <v>1.3649999999999998</v>
      </c>
    </row>
    <row r="9251" spans="1:21" ht="15.75" customHeight="1" x14ac:dyDescent="0.3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4">
        <v>881.93</v>
      </c>
      <c r="S9251" s="2">
        <v>7</v>
      </c>
      <c r="T9251" s="2">
        <v>0</v>
      </c>
      <c r="U9251" s="4">
        <v>220.48250000000002</v>
      </c>
    </row>
    <row r="9252" spans="1:21" ht="15.75" customHeight="1" x14ac:dyDescent="0.3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4">
        <v>115.84</v>
      </c>
      <c r="S9252" s="2">
        <v>8</v>
      </c>
      <c r="T9252" s="2">
        <v>0</v>
      </c>
      <c r="U9252" s="4">
        <v>54.444800000000001</v>
      </c>
    </row>
    <row r="9253" spans="1:21" ht="15.75" customHeight="1" x14ac:dyDescent="0.3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4">
        <v>107.64800000000001</v>
      </c>
      <c r="S9253" s="2">
        <v>2</v>
      </c>
      <c r="T9253" s="2">
        <v>0.2</v>
      </c>
      <c r="U9253" s="4">
        <v>33.639999999999986</v>
      </c>
    </row>
    <row r="9254" spans="1:21" ht="15.75" customHeight="1" x14ac:dyDescent="0.3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4">
        <v>199.95000000000002</v>
      </c>
      <c r="S9254" s="2">
        <v>5</v>
      </c>
      <c r="T9254" s="2">
        <v>0</v>
      </c>
      <c r="U9254" s="4">
        <v>63.983999999999988</v>
      </c>
    </row>
    <row r="9255" spans="1:21" ht="15.75" customHeight="1" x14ac:dyDescent="0.3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4">
        <v>12.96</v>
      </c>
      <c r="S9255" s="2">
        <v>2</v>
      </c>
      <c r="T9255" s="2">
        <v>0</v>
      </c>
      <c r="U9255" s="4">
        <v>6.2208000000000006</v>
      </c>
    </row>
    <row r="9256" spans="1:21" ht="15.75" customHeight="1" x14ac:dyDescent="0.3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4">
        <v>60.89</v>
      </c>
      <c r="S9256" s="2">
        <v>1</v>
      </c>
      <c r="T9256" s="2">
        <v>0</v>
      </c>
      <c r="U9256" s="4">
        <v>15.222499999999997</v>
      </c>
    </row>
    <row r="9257" spans="1:21" ht="15.75" customHeight="1" x14ac:dyDescent="0.3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4">
        <v>14.940000000000001</v>
      </c>
      <c r="S9257" s="2">
        <v>3</v>
      </c>
      <c r="T9257" s="2">
        <v>0</v>
      </c>
      <c r="U9257" s="4">
        <v>6.8723999999999998</v>
      </c>
    </row>
    <row r="9258" spans="1:21" ht="15.75" customHeight="1" x14ac:dyDescent="0.3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4">
        <v>9.64</v>
      </c>
      <c r="S9258" s="2">
        <v>2</v>
      </c>
      <c r="T9258" s="2">
        <v>0</v>
      </c>
      <c r="U9258" s="4">
        <v>4.4344000000000001</v>
      </c>
    </row>
    <row r="9259" spans="1:21" ht="15.75" customHeight="1" x14ac:dyDescent="0.3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4">
        <v>332.94</v>
      </c>
      <c r="S9259" s="2">
        <v>3</v>
      </c>
      <c r="T9259" s="2">
        <v>0</v>
      </c>
      <c r="U9259" s="4">
        <v>53.270399999999995</v>
      </c>
    </row>
    <row r="9260" spans="1:21" ht="15.75" customHeight="1" x14ac:dyDescent="0.3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4">
        <v>51.900000000000006</v>
      </c>
      <c r="S9260" s="2">
        <v>3</v>
      </c>
      <c r="T9260" s="2">
        <v>0</v>
      </c>
      <c r="U9260" s="4">
        <v>24.393000000000001</v>
      </c>
    </row>
    <row r="9261" spans="1:21" ht="15.75" customHeight="1" x14ac:dyDescent="0.3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4">
        <v>64.959999999999994</v>
      </c>
      <c r="S9261" s="2">
        <v>2</v>
      </c>
      <c r="T9261" s="2">
        <v>0</v>
      </c>
      <c r="U9261" s="4">
        <v>2.598399999999998</v>
      </c>
    </row>
    <row r="9262" spans="1:21" ht="15.75" customHeight="1" x14ac:dyDescent="0.3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4">
        <v>25.5</v>
      </c>
      <c r="S9262" s="2">
        <v>3</v>
      </c>
      <c r="T9262" s="2">
        <v>0</v>
      </c>
      <c r="U9262" s="4">
        <v>6.63</v>
      </c>
    </row>
    <row r="9263" spans="1:21" ht="15.75" customHeight="1" x14ac:dyDescent="0.3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4">
        <v>215.976</v>
      </c>
      <c r="S9263" s="2">
        <v>3</v>
      </c>
      <c r="T9263" s="2">
        <v>0.2</v>
      </c>
      <c r="U9263" s="4">
        <v>-2.6997000000000355</v>
      </c>
    </row>
    <row r="9264" spans="1:21" ht="15.75" customHeight="1" x14ac:dyDescent="0.3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4">
        <v>389.97</v>
      </c>
      <c r="S9264" s="2">
        <v>3</v>
      </c>
      <c r="T9264" s="2">
        <v>0</v>
      </c>
      <c r="U9264" s="4">
        <v>35.097300000000004</v>
      </c>
    </row>
    <row r="9265" spans="1:21" ht="15.75" customHeight="1" x14ac:dyDescent="0.3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4">
        <v>269.90999999999997</v>
      </c>
      <c r="S9265" s="2">
        <v>5</v>
      </c>
      <c r="T9265" s="2">
        <v>0.1</v>
      </c>
      <c r="U9265" s="4">
        <v>53.982000000000006</v>
      </c>
    </row>
    <row r="9266" spans="1:21" ht="15.75" customHeight="1" x14ac:dyDescent="0.3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4">
        <v>11.673000000000002</v>
      </c>
      <c r="S9266" s="2">
        <v>3</v>
      </c>
      <c r="T9266" s="2">
        <v>0.7</v>
      </c>
      <c r="U9266" s="4">
        <v>-7.782</v>
      </c>
    </row>
    <row r="9267" spans="1:21" ht="15.75" customHeight="1" x14ac:dyDescent="0.3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4">
        <v>64.848000000000013</v>
      </c>
      <c r="S9267" s="2">
        <v>7</v>
      </c>
      <c r="T9267" s="2">
        <v>0.2</v>
      </c>
      <c r="U9267" s="4">
        <v>24.317999999999998</v>
      </c>
    </row>
    <row r="9268" spans="1:21" ht="15.75" customHeight="1" x14ac:dyDescent="0.3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4">
        <v>14.56</v>
      </c>
      <c r="S9268" s="2">
        <v>2</v>
      </c>
      <c r="T9268" s="2">
        <v>0</v>
      </c>
      <c r="U9268" s="4">
        <v>5.5327999999999999</v>
      </c>
    </row>
    <row r="9269" spans="1:21" ht="15.75" customHeight="1" x14ac:dyDescent="0.3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4">
        <v>102.58200000000001</v>
      </c>
      <c r="S9269" s="2">
        <v>1</v>
      </c>
      <c r="T9269" s="2">
        <v>0.1</v>
      </c>
      <c r="U9269" s="4">
        <v>6.8388000000000009</v>
      </c>
    </row>
    <row r="9270" spans="1:21" ht="15.75" customHeight="1" x14ac:dyDescent="0.3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4">
        <v>20.04</v>
      </c>
      <c r="S9270" s="2">
        <v>3</v>
      </c>
      <c r="T9270" s="2">
        <v>0</v>
      </c>
      <c r="U9270" s="4">
        <v>9.6191999999999993</v>
      </c>
    </row>
    <row r="9271" spans="1:21" ht="15.75" customHeight="1" x14ac:dyDescent="0.3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4">
        <v>32.088000000000001</v>
      </c>
      <c r="S9271" s="2">
        <v>7</v>
      </c>
      <c r="T9271" s="2">
        <v>0.2</v>
      </c>
      <c r="U9271" s="4">
        <v>11.2308</v>
      </c>
    </row>
    <row r="9272" spans="1:21" ht="15.75" customHeight="1" x14ac:dyDescent="0.3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4">
        <v>4305.5520000000006</v>
      </c>
      <c r="S9272" s="2">
        <v>6</v>
      </c>
      <c r="T9272" s="2">
        <v>0.2</v>
      </c>
      <c r="U9272" s="4">
        <v>1453.1237999999996</v>
      </c>
    </row>
    <row r="9273" spans="1:21" ht="15.75" customHeight="1" x14ac:dyDescent="0.3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4">
        <v>10.02</v>
      </c>
      <c r="S9273" s="2">
        <v>3</v>
      </c>
      <c r="T9273" s="2">
        <v>0</v>
      </c>
      <c r="U9273" s="4">
        <v>4.4088000000000012</v>
      </c>
    </row>
    <row r="9274" spans="1:21" ht="15.75" customHeight="1" x14ac:dyDescent="0.3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4">
        <v>631.96</v>
      </c>
      <c r="S9274" s="2">
        <v>4</v>
      </c>
      <c r="T9274" s="2">
        <v>0</v>
      </c>
      <c r="U9274" s="4">
        <v>303.3408</v>
      </c>
    </row>
    <row r="9275" spans="1:21" ht="15.75" customHeight="1" x14ac:dyDescent="0.3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4">
        <v>1577.94</v>
      </c>
      <c r="S9275" s="2">
        <v>3</v>
      </c>
      <c r="T9275" s="2">
        <v>0</v>
      </c>
      <c r="U9275" s="4">
        <v>757.41120000000001</v>
      </c>
    </row>
    <row r="9276" spans="1:21" ht="15.75" customHeight="1" x14ac:dyDescent="0.3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4">
        <v>255.84999999999997</v>
      </c>
      <c r="S9276" s="2">
        <v>7</v>
      </c>
      <c r="T9276" s="2">
        <v>0</v>
      </c>
      <c r="U9276" s="4">
        <v>112.57400000000001</v>
      </c>
    </row>
    <row r="9277" spans="1:21" ht="15.75" customHeight="1" x14ac:dyDescent="0.3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4">
        <v>184.70400000000001</v>
      </c>
      <c r="S9277" s="2">
        <v>6</v>
      </c>
      <c r="T9277" s="2">
        <v>0.2</v>
      </c>
      <c r="U9277" s="4">
        <v>13.852799999999995</v>
      </c>
    </row>
    <row r="9278" spans="1:21" ht="15.75" customHeight="1" x14ac:dyDescent="0.3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4">
        <v>47.92</v>
      </c>
      <c r="S9278" s="2">
        <v>2</v>
      </c>
      <c r="T9278" s="2">
        <v>0.2</v>
      </c>
      <c r="U9278" s="4">
        <v>11.98</v>
      </c>
    </row>
    <row r="9279" spans="1:21" ht="15.75" customHeight="1" x14ac:dyDescent="0.3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4">
        <v>15.936000000000002</v>
      </c>
      <c r="S9279" s="2">
        <v>4</v>
      </c>
      <c r="T9279" s="2">
        <v>0.2</v>
      </c>
      <c r="U9279" s="4">
        <v>5.1791999999999998</v>
      </c>
    </row>
    <row r="9280" spans="1:21" ht="15.75" customHeight="1" x14ac:dyDescent="0.3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4">
        <v>8.0010000000000012</v>
      </c>
      <c r="S9280" s="2">
        <v>7</v>
      </c>
      <c r="T9280" s="2">
        <v>0.7</v>
      </c>
      <c r="U9280" s="4">
        <v>-5.6006999999999962</v>
      </c>
    </row>
    <row r="9281" spans="1:21" ht="15.75" customHeight="1" x14ac:dyDescent="0.3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4">
        <v>398.97199999999998</v>
      </c>
      <c r="S9281" s="2">
        <v>2</v>
      </c>
      <c r="T9281" s="2">
        <v>0.3</v>
      </c>
      <c r="U9281" s="4">
        <v>-28.49799999999999</v>
      </c>
    </row>
    <row r="9282" spans="1:21" ht="15.75" customHeight="1" x14ac:dyDescent="0.3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4">
        <v>163.88</v>
      </c>
      <c r="S9282" s="2">
        <v>2</v>
      </c>
      <c r="T9282" s="2">
        <v>0</v>
      </c>
      <c r="U9282" s="4">
        <v>40.97</v>
      </c>
    </row>
    <row r="9283" spans="1:21" ht="15.75" customHeight="1" x14ac:dyDescent="0.3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4">
        <v>67.900000000000006</v>
      </c>
      <c r="S9283" s="2">
        <v>5</v>
      </c>
      <c r="T9283" s="2">
        <v>0</v>
      </c>
      <c r="U9283" s="4">
        <v>20.369999999999997</v>
      </c>
    </row>
    <row r="9284" spans="1:21" ht="15.75" customHeight="1" x14ac:dyDescent="0.3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4">
        <v>72.224000000000004</v>
      </c>
      <c r="S9284" s="2">
        <v>4</v>
      </c>
      <c r="T9284" s="2">
        <v>0.2</v>
      </c>
      <c r="U9284" s="4">
        <v>25.278400000000001</v>
      </c>
    </row>
    <row r="9285" spans="1:21" ht="15.75" customHeight="1" x14ac:dyDescent="0.3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4">
        <v>11.696</v>
      </c>
      <c r="S9285" s="2">
        <v>2</v>
      </c>
      <c r="T9285" s="2">
        <v>0.2</v>
      </c>
      <c r="U9285" s="4">
        <v>3.9473999999999996</v>
      </c>
    </row>
    <row r="9286" spans="1:21" ht="15.75" customHeight="1" x14ac:dyDescent="0.3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4">
        <v>392.93999999999994</v>
      </c>
      <c r="S9286" s="2">
        <v>3</v>
      </c>
      <c r="T9286" s="2">
        <v>0</v>
      </c>
      <c r="U9286" s="4">
        <v>43.223399999999984</v>
      </c>
    </row>
    <row r="9287" spans="1:21" ht="15.75" customHeight="1" x14ac:dyDescent="0.3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4">
        <v>18.175999999999998</v>
      </c>
      <c r="S9287" s="2">
        <v>1</v>
      </c>
      <c r="T9287" s="2">
        <v>0.2</v>
      </c>
      <c r="U9287" s="4">
        <v>4.7712000000000012</v>
      </c>
    </row>
    <row r="9288" spans="1:21" ht="15.75" customHeight="1" x14ac:dyDescent="0.3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4">
        <v>6.8879999999999981</v>
      </c>
      <c r="S9288" s="2">
        <v>3</v>
      </c>
      <c r="T9288" s="2">
        <v>0.8</v>
      </c>
      <c r="U9288" s="4">
        <v>-11.020800000000005</v>
      </c>
    </row>
    <row r="9289" spans="1:21" ht="15.75" customHeight="1" x14ac:dyDescent="0.3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4">
        <v>457.4849999999999</v>
      </c>
      <c r="S9289" s="2">
        <v>3</v>
      </c>
      <c r="T9289" s="2">
        <v>0.3</v>
      </c>
      <c r="U9289" s="4">
        <v>-84.961500000000029</v>
      </c>
    </row>
    <row r="9290" spans="1:21" ht="15.75" customHeight="1" x14ac:dyDescent="0.3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4">
        <v>1079.316</v>
      </c>
      <c r="S9290" s="2">
        <v>6</v>
      </c>
      <c r="T9290" s="2">
        <v>0.3</v>
      </c>
      <c r="U9290" s="4">
        <v>-15.418800000000203</v>
      </c>
    </row>
    <row r="9291" spans="1:21" ht="15.75" customHeight="1" x14ac:dyDescent="0.3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4">
        <v>48.91</v>
      </c>
      <c r="S9291" s="2">
        <v>1</v>
      </c>
      <c r="T9291" s="2">
        <v>0</v>
      </c>
      <c r="U9291" s="4">
        <v>22.987699999999997</v>
      </c>
    </row>
    <row r="9292" spans="1:21" ht="15.75" customHeight="1" x14ac:dyDescent="0.3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4">
        <v>9.84</v>
      </c>
      <c r="S9292" s="2">
        <v>3</v>
      </c>
      <c r="T9292" s="2">
        <v>0</v>
      </c>
      <c r="U9292" s="4">
        <v>2.8535999999999988</v>
      </c>
    </row>
    <row r="9293" spans="1:21" ht="15.75" customHeight="1" x14ac:dyDescent="0.3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4">
        <v>34.5</v>
      </c>
      <c r="S9293" s="2">
        <v>3</v>
      </c>
      <c r="T9293" s="2">
        <v>0</v>
      </c>
      <c r="U9293" s="4">
        <v>15.524999999999999</v>
      </c>
    </row>
    <row r="9294" spans="1:21" ht="15.75" customHeight="1" x14ac:dyDescent="0.3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4">
        <v>0.55599999999999983</v>
      </c>
      <c r="S9294" s="2">
        <v>1</v>
      </c>
      <c r="T9294" s="2">
        <v>0.8</v>
      </c>
      <c r="U9294" s="4">
        <v>-0.94520000000000004</v>
      </c>
    </row>
    <row r="9295" spans="1:21" ht="15.75" customHeight="1" x14ac:dyDescent="0.3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4">
        <v>43.8</v>
      </c>
      <c r="S9295" s="2">
        <v>6</v>
      </c>
      <c r="T9295" s="2">
        <v>0</v>
      </c>
      <c r="U9295" s="4">
        <v>20.585999999999999</v>
      </c>
    </row>
    <row r="9296" spans="1:21" ht="15.75" customHeight="1" x14ac:dyDescent="0.3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4">
        <v>13.872000000000002</v>
      </c>
      <c r="S9296" s="2">
        <v>3</v>
      </c>
      <c r="T9296" s="2">
        <v>0.2</v>
      </c>
      <c r="U9296" s="4">
        <v>5.0286000000000008</v>
      </c>
    </row>
    <row r="9297" spans="1:21" ht="15.75" customHeight="1" x14ac:dyDescent="0.3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4">
        <v>115.96</v>
      </c>
      <c r="S9297" s="2">
        <v>4</v>
      </c>
      <c r="T9297" s="2">
        <v>0.5</v>
      </c>
      <c r="U9297" s="4">
        <v>-64.937599999999989</v>
      </c>
    </row>
    <row r="9298" spans="1:21" ht="15.75" customHeight="1" x14ac:dyDescent="0.3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4">
        <v>41.424000000000007</v>
      </c>
      <c r="S9298" s="2">
        <v>2</v>
      </c>
      <c r="T9298" s="2">
        <v>0.2</v>
      </c>
      <c r="U9298" s="4">
        <v>8.2847999999999971</v>
      </c>
    </row>
    <row r="9299" spans="1:21" ht="15.75" customHeight="1" x14ac:dyDescent="0.3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4">
        <v>244.768</v>
      </c>
      <c r="S9299" s="2">
        <v>4</v>
      </c>
      <c r="T9299" s="2">
        <v>0.2</v>
      </c>
      <c r="U9299" s="4">
        <v>24.476800000000004</v>
      </c>
    </row>
    <row r="9300" spans="1:21" ht="15.75" customHeight="1" x14ac:dyDescent="0.3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4">
        <v>74.352000000000004</v>
      </c>
      <c r="S9300" s="2">
        <v>3</v>
      </c>
      <c r="T9300" s="2">
        <v>0.2</v>
      </c>
      <c r="U9300" s="4">
        <v>6.5057999999999971</v>
      </c>
    </row>
    <row r="9301" spans="1:21" ht="15.75" customHeight="1" x14ac:dyDescent="0.3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4">
        <v>4.3119999999999985</v>
      </c>
      <c r="S9301" s="2">
        <v>2</v>
      </c>
      <c r="T9301" s="2">
        <v>0.8</v>
      </c>
      <c r="U9301" s="4">
        <v>-6.8992000000000022</v>
      </c>
    </row>
    <row r="9302" spans="1:21" ht="15.75" customHeight="1" x14ac:dyDescent="0.3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4">
        <v>56.686</v>
      </c>
      <c r="S9302" s="2">
        <v>1</v>
      </c>
      <c r="T9302" s="2">
        <v>0.3</v>
      </c>
      <c r="U9302" s="4">
        <v>-20.245000000000008</v>
      </c>
    </row>
    <row r="9303" spans="1:21" ht="15.75" customHeight="1" x14ac:dyDescent="0.3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4">
        <v>97.968000000000004</v>
      </c>
      <c r="S9303" s="2">
        <v>2</v>
      </c>
      <c r="T9303" s="2">
        <v>0.2</v>
      </c>
      <c r="U9303" s="4">
        <v>6.122999999999994</v>
      </c>
    </row>
    <row r="9304" spans="1:21" ht="15.75" customHeight="1" x14ac:dyDescent="0.3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4">
        <v>7.8719999999999999</v>
      </c>
      <c r="S9304" s="2">
        <v>3</v>
      </c>
      <c r="T9304" s="2">
        <v>0.2</v>
      </c>
      <c r="U9304" s="4">
        <v>0.88559999999999883</v>
      </c>
    </row>
    <row r="9305" spans="1:21" ht="15.75" customHeight="1" x14ac:dyDescent="0.3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4">
        <v>15.552000000000003</v>
      </c>
      <c r="S9305" s="2">
        <v>3</v>
      </c>
      <c r="T9305" s="2">
        <v>0.2</v>
      </c>
      <c r="U9305" s="4">
        <v>5.4432</v>
      </c>
    </row>
    <row r="9306" spans="1:21" ht="15.75" customHeight="1" x14ac:dyDescent="0.3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4">
        <v>1.4759999999999998</v>
      </c>
      <c r="S9306" s="2">
        <v>1</v>
      </c>
      <c r="T9306" s="2">
        <v>0.8</v>
      </c>
      <c r="U9306" s="4">
        <v>-2.2877999999999998</v>
      </c>
    </row>
    <row r="9307" spans="1:21" ht="15.75" customHeight="1" x14ac:dyDescent="0.3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4">
        <v>8.4</v>
      </c>
      <c r="S9307" s="2">
        <v>5</v>
      </c>
      <c r="T9307" s="2">
        <v>0</v>
      </c>
      <c r="U9307" s="4">
        <v>2.1840000000000002</v>
      </c>
    </row>
    <row r="9308" spans="1:21" ht="15.75" customHeight="1" x14ac:dyDescent="0.3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4">
        <v>6.56</v>
      </c>
      <c r="S9308" s="2">
        <v>2</v>
      </c>
      <c r="T9308" s="2">
        <v>0</v>
      </c>
      <c r="U9308" s="4">
        <v>1.9023999999999992</v>
      </c>
    </row>
    <row r="9309" spans="1:21" ht="15.75" customHeight="1" x14ac:dyDescent="0.3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4">
        <v>14.88</v>
      </c>
      <c r="S9309" s="2">
        <v>2</v>
      </c>
      <c r="T9309" s="2">
        <v>0</v>
      </c>
      <c r="U9309" s="4">
        <v>3.7200000000000006</v>
      </c>
    </row>
    <row r="9310" spans="1:21" ht="15.75" customHeight="1" x14ac:dyDescent="0.3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4">
        <v>45.48</v>
      </c>
      <c r="S9310" s="2">
        <v>4</v>
      </c>
      <c r="T9310" s="2">
        <v>0</v>
      </c>
      <c r="U9310" s="4">
        <v>15.917999999999999</v>
      </c>
    </row>
    <row r="9311" spans="1:21" ht="15.75" customHeight="1" x14ac:dyDescent="0.3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4">
        <v>25.44</v>
      </c>
      <c r="S9311" s="2">
        <v>6</v>
      </c>
      <c r="T9311" s="2">
        <v>0</v>
      </c>
      <c r="U9311" s="4">
        <v>9.9215999999999998</v>
      </c>
    </row>
    <row r="9312" spans="1:21" ht="15.75" customHeight="1" x14ac:dyDescent="0.3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4">
        <v>146.68800000000002</v>
      </c>
      <c r="S9312" s="2">
        <v>8</v>
      </c>
      <c r="T9312" s="2">
        <v>0.2</v>
      </c>
      <c r="U9312" s="4">
        <v>45.839999999999996</v>
      </c>
    </row>
    <row r="9313" spans="1:21" ht="15.75" customHeight="1" x14ac:dyDescent="0.3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4">
        <v>4.9280000000000008</v>
      </c>
      <c r="S9313" s="2">
        <v>2</v>
      </c>
      <c r="T9313" s="2">
        <v>0.2</v>
      </c>
      <c r="U9313" s="4">
        <v>1.7247999999999997</v>
      </c>
    </row>
    <row r="9314" spans="1:21" ht="15.75" customHeight="1" x14ac:dyDescent="0.3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4">
        <v>63.488</v>
      </c>
      <c r="S9314" s="2">
        <v>4</v>
      </c>
      <c r="T9314" s="2">
        <v>0.2</v>
      </c>
      <c r="U9314" s="4">
        <v>4.7616000000000014</v>
      </c>
    </row>
    <row r="9315" spans="1:21" ht="15.75" customHeight="1" x14ac:dyDescent="0.3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4">
        <v>418.32</v>
      </c>
      <c r="S9315" s="2">
        <v>7</v>
      </c>
      <c r="T9315" s="2">
        <v>0</v>
      </c>
      <c r="U9315" s="4">
        <v>117.12960000000004</v>
      </c>
    </row>
    <row r="9316" spans="1:21" ht="15.75" customHeight="1" x14ac:dyDescent="0.3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4">
        <v>123.858</v>
      </c>
      <c r="S9316" s="2">
        <v>2</v>
      </c>
      <c r="T9316" s="2">
        <v>0.1</v>
      </c>
      <c r="U9316" s="4">
        <v>46.790800000000004</v>
      </c>
    </row>
    <row r="9317" spans="1:21" ht="15.75" customHeight="1" x14ac:dyDescent="0.3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4">
        <v>118.78199999999998</v>
      </c>
      <c r="S9317" s="2">
        <v>3</v>
      </c>
      <c r="T9317" s="2">
        <v>0.4</v>
      </c>
      <c r="U9317" s="4">
        <v>-27.715799999999994</v>
      </c>
    </row>
    <row r="9318" spans="1:21" ht="15.75" customHeight="1" x14ac:dyDescent="0.3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4">
        <v>769.18400000000008</v>
      </c>
      <c r="S9318" s="2">
        <v>4</v>
      </c>
      <c r="T9318" s="2">
        <v>0.2</v>
      </c>
      <c r="U9318" s="4">
        <v>-163.45159999999996</v>
      </c>
    </row>
    <row r="9319" spans="1:21" ht="15.75" customHeight="1" x14ac:dyDescent="0.3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4">
        <v>47.904000000000003</v>
      </c>
      <c r="S9319" s="2">
        <v>1</v>
      </c>
      <c r="T9319" s="2">
        <v>0.2</v>
      </c>
      <c r="U9319" s="4">
        <v>-2.9940000000000015</v>
      </c>
    </row>
    <row r="9320" spans="1:21" ht="15.75" customHeight="1" x14ac:dyDescent="0.3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4">
        <v>13.36</v>
      </c>
      <c r="S9320" s="2">
        <v>2</v>
      </c>
      <c r="T9320" s="2">
        <v>0</v>
      </c>
      <c r="U9320" s="4">
        <v>6.4127999999999998</v>
      </c>
    </row>
    <row r="9321" spans="1:21" ht="15.75" customHeight="1" x14ac:dyDescent="0.3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4">
        <v>163.76400000000001</v>
      </c>
      <c r="S9321" s="2">
        <v>2</v>
      </c>
      <c r="T9321" s="2">
        <v>0.1</v>
      </c>
      <c r="U9321" s="4">
        <v>25.474399999999999</v>
      </c>
    </row>
    <row r="9322" spans="1:21" ht="15.75" customHeight="1" x14ac:dyDescent="0.3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4">
        <v>183.92</v>
      </c>
      <c r="S9322" s="2">
        <v>4</v>
      </c>
      <c r="T9322" s="2">
        <v>0</v>
      </c>
      <c r="U9322" s="4">
        <v>31.266399999999976</v>
      </c>
    </row>
    <row r="9323" spans="1:21" ht="15.75" customHeight="1" x14ac:dyDescent="0.3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4">
        <v>11.376000000000001</v>
      </c>
      <c r="S9323" s="2">
        <v>3</v>
      </c>
      <c r="T9323" s="2">
        <v>0.6</v>
      </c>
      <c r="U9323" s="4">
        <v>-5.6879999999999988</v>
      </c>
    </row>
    <row r="9324" spans="1:21" ht="15.75" customHeight="1" x14ac:dyDescent="0.3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4">
        <v>66.112000000000009</v>
      </c>
      <c r="S9324" s="2">
        <v>4</v>
      </c>
      <c r="T9324" s="2">
        <v>0.6</v>
      </c>
      <c r="U9324" s="4">
        <v>-84.292799999999986</v>
      </c>
    </row>
    <row r="9325" spans="1:21" ht="15.75" customHeight="1" x14ac:dyDescent="0.3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4">
        <v>211.04</v>
      </c>
      <c r="S9325" s="2">
        <v>8</v>
      </c>
      <c r="T9325" s="2">
        <v>0</v>
      </c>
      <c r="U9325" s="4">
        <v>97.078399999999988</v>
      </c>
    </row>
    <row r="9326" spans="1:21" ht="15.75" customHeight="1" x14ac:dyDescent="0.3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4">
        <v>594.81600000000003</v>
      </c>
      <c r="S9326" s="2">
        <v>2</v>
      </c>
      <c r="T9326" s="2">
        <v>0.2</v>
      </c>
      <c r="U9326" s="4">
        <v>59.481600000000014</v>
      </c>
    </row>
    <row r="9327" spans="1:21" ht="15.75" customHeight="1" x14ac:dyDescent="0.3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4">
        <v>72.960000000000008</v>
      </c>
      <c r="S9327" s="2">
        <v>3</v>
      </c>
      <c r="T9327" s="2">
        <v>0.2</v>
      </c>
      <c r="U9327" s="4">
        <v>23.711999999999996</v>
      </c>
    </row>
    <row r="9328" spans="1:21" ht="15.75" customHeight="1" x14ac:dyDescent="0.3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4">
        <v>80.959999999999994</v>
      </c>
      <c r="S9328" s="2">
        <v>4</v>
      </c>
      <c r="T9328" s="2">
        <v>0</v>
      </c>
      <c r="U9328" s="4">
        <v>34.812800000000003</v>
      </c>
    </row>
    <row r="9329" spans="1:21" ht="15.75" customHeight="1" x14ac:dyDescent="0.3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4">
        <v>455.71199999999999</v>
      </c>
      <c r="S9329" s="2">
        <v>2</v>
      </c>
      <c r="T9329" s="2">
        <v>0.2</v>
      </c>
      <c r="U9329" s="4">
        <v>34.178400000000011</v>
      </c>
    </row>
    <row r="9330" spans="1:21" ht="15.75" customHeight="1" x14ac:dyDescent="0.3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4">
        <v>25.98</v>
      </c>
      <c r="S9330" s="2">
        <v>1</v>
      </c>
      <c r="T9330" s="2">
        <v>0</v>
      </c>
      <c r="U9330" s="4">
        <v>7.2744</v>
      </c>
    </row>
    <row r="9331" spans="1:21" ht="15.75" customHeight="1" x14ac:dyDescent="0.3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4">
        <v>45.28</v>
      </c>
      <c r="S9331" s="2">
        <v>4</v>
      </c>
      <c r="T9331" s="2">
        <v>0</v>
      </c>
      <c r="U9331" s="4">
        <v>15.395199999999999</v>
      </c>
    </row>
    <row r="9332" spans="1:21" ht="15.75" customHeight="1" x14ac:dyDescent="0.3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4">
        <v>15.56</v>
      </c>
      <c r="S9332" s="2">
        <v>2</v>
      </c>
      <c r="T9332" s="2">
        <v>0</v>
      </c>
      <c r="U9332" s="4">
        <v>7.3132000000000001</v>
      </c>
    </row>
    <row r="9333" spans="1:21" ht="15.75" customHeight="1" x14ac:dyDescent="0.3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4">
        <v>859.2</v>
      </c>
      <c r="S9333" s="2">
        <v>3</v>
      </c>
      <c r="T9333" s="2">
        <v>0.2</v>
      </c>
      <c r="U9333" s="4">
        <v>75.180000000000064</v>
      </c>
    </row>
    <row r="9334" spans="1:21" ht="15.75" customHeight="1" x14ac:dyDescent="0.3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4">
        <v>195.68</v>
      </c>
      <c r="S9334" s="2">
        <v>4</v>
      </c>
      <c r="T9334" s="2">
        <v>0</v>
      </c>
      <c r="U9334" s="4">
        <v>50.876800000000003</v>
      </c>
    </row>
    <row r="9335" spans="1:21" ht="15.75" customHeight="1" x14ac:dyDescent="0.3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4">
        <v>14.2</v>
      </c>
      <c r="S9335" s="2">
        <v>4</v>
      </c>
      <c r="T9335" s="2">
        <v>0</v>
      </c>
      <c r="U9335" s="4">
        <v>6.6739999999999995</v>
      </c>
    </row>
    <row r="9336" spans="1:21" ht="15.75" customHeight="1" x14ac:dyDescent="0.3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4">
        <v>314.35199999999998</v>
      </c>
      <c r="S9336" s="2">
        <v>3</v>
      </c>
      <c r="T9336" s="2">
        <v>0.2</v>
      </c>
      <c r="U9336" s="4">
        <v>-15.71759999999999</v>
      </c>
    </row>
    <row r="9337" spans="1:21" ht="15.75" customHeight="1" x14ac:dyDescent="0.3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4">
        <v>4.6079999999999997</v>
      </c>
      <c r="S9337" s="2">
        <v>2</v>
      </c>
      <c r="T9337" s="2">
        <v>0.2</v>
      </c>
      <c r="U9337" s="4">
        <v>1.4975999999999996</v>
      </c>
    </row>
    <row r="9338" spans="1:21" ht="15.75" customHeight="1" x14ac:dyDescent="0.3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4">
        <v>17.899999999999999</v>
      </c>
      <c r="S9338" s="2">
        <v>5</v>
      </c>
      <c r="T9338" s="2">
        <v>0</v>
      </c>
      <c r="U9338" s="4">
        <v>8.7710000000000008</v>
      </c>
    </row>
    <row r="9339" spans="1:21" ht="15.75" customHeight="1" x14ac:dyDescent="0.3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4">
        <v>2.9920000000000004</v>
      </c>
      <c r="S9339" s="2">
        <v>1</v>
      </c>
      <c r="T9339" s="2">
        <v>0.2</v>
      </c>
      <c r="U9339" s="4">
        <v>1.1219999999999999</v>
      </c>
    </row>
    <row r="9340" spans="1:21" ht="15.75" customHeight="1" x14ac:dyDescent="0.3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4">
        <v>20.064</v>
      </c>
      <c r="S9340" s="2">
        <v>6</v>
      </c>
      <c r="T9340" s="2">
        <v>0.2</v>
      </c>
      <c r="U9340" s="4">
        <v>7.0223999999999993</v>
      </c>
    </row>
    <row r="9341" spans="1:21" ht="15.75" customHeight="1" x14ac:dyDescent="0.3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4">
        <v>146.72999999999999</v>
      </c>
      <c r="S9341" s="2">
        <v>3</v>
      </c>
      <c r="T9341" s="2">
        <v>0</v>
      </c>
      <c r="U9341" s="4">
        <v>68.963099999999997</v>
      </c>
    </row>
    <row r="9342" spans="1:21" ht="15.75" customHeight="1" x14ac:dyDescent="0.3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4">
        <v>18.75</v>
      </c>
      <c r="S9342" s="2">
        <v>5</v>
      </c>
      <c r="T9342" s="2">
        <v>0</v>
      </c>
      <c r="U9342" s="4">
        <v>9</v>
      </c>
    </row>
    <row r="9343" spans="1:21" ht="15.75" customHeight="1" x14ac:dyDescent="0.3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4">
        <v>117.57600000000002</v>
      </c>
      <c r="S9343" s="2">
        <v>3</v>
      </c>
      <c r="T9343" s="2">
        <v>0.2</v>
      </c>
      <c r="U9343" s="4">
        <v>11.757600000000011</v>
      </c>
    </row>
    <row r="9344" spans="1:21" ht="15.75" customHeight="1" x14ac:dyDescent="0.3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4">
        <v>51.184000000000012</v>
      </c>
      <c r="S9344" s="2">
        <v>7</v>
      </c>
      <c r="T9344" s="2">
        <v>0.2</v>
      </c>
      <c r="U9344" s="4">
        <v>19.193999999999999</v>
      </c>
    </row>
    <row r="9345" spans="1:21" ht="15.75" customHeight="1" x14ac:dyDescent="0.3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4">
        <v>455.97</v>
      </c>
      <c r="S9345" s="2">
        <v>5</v>
      </c>
      <c r="T9345" s="2">
        <v>0.4</v>
      </c>
      <c r="U9345" s="4">
        <v>-106.39299999999997</v>
      </c>
    </row>
    <row r="9346" spans="1:21" ht="15.75" customHeight="1" x14ac:dyDescent="0.3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4">
        <v>5.7150000000000016</v>
      </c>
      <c r="S9346" s="2">
        <v>5</v>
      </c>
      <c r="T9346" s="2">
        <v>0.7</v>
      </c>
      <c r="U9346" s="4">
        <v>-4.7625000000000011</v>
      </c>
    </row>
    <row r="9347" spans="1:21" ht="15.75" customHeight="1" x14ac:dyDescent="0.3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4">
        <v>57.593999999999994</v>
      </c>
      <c r="S9347" s="2">
        <v>1</v>
      </c>
      <c r="T9347" s="2">
        <v>0.4</v>
      </c>
      <c r="U9347" s="4">
        <v>-11.518799999999999</v>
      </c>
    </row>
    <row r="9348" spans="1:21" ht="15.75" customHeight="1" x14ac:dyDescent="0.3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4">
        <v>30.144000000000002</v>
      </c>
      <c r="S9348" s="2">
        <v>2</v>
      </c>
      <c r="T9348" s="2">
        <v>0.2</v>
      </c>
      <c r="U9348" s="4">
        <v>8.2896000000000001</v>
      </c>
    </row>
    <row r="9349" spans="1:21" ht="15.75" customHeight="1" x14ac:dyDescent="0.3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4">
        <v>899.43</v>
      </c>
      <c r="S9349" s="2">
        <v>5</v>
      </c>
      <c r="T9349" s="2">
        <v>0.3</v>
      </c>
      <c r="U9349" s="4">
        <v>-12.84900000000016</v>
      </c>
    </row>
    <row r="9350" spans="1:21" ht="15.75" customHeight="1" x14ac:dyDescent="0.3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4">
        <v>842.72</v>
      </c>
      <c r="S9350" s="2">
        <v>8</v>
      </c>
      <c r="T9350" s="2">
        <v>0</v>
      </c>
      <c r="U9350" s="4">
        <v>202.25279999999998</v>
      </c>
    </row>
    <row r="9351" spans="1:21" ht="15.75" customHeight="1" x14ac:dyDescent="0.3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4">
        <v>41.96</v>
      </c>
      <c r="S9351" s="2">
        <v>2</v>
      </c>
      <c r="T9351" s="2">
        <v>0</v>
      </c>
      <c r="U9351" s="4">
        <v>10.909600000000001</v>
      </c>
    </row>
    <row r="9352" spans="1:21" ht="15.75" customHeight="1" x14ac:dyDescent="0.3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4">
        <v>13.216000000000001</v>
      </c>
      <c r="S9352" s="2">
        <v>4</v>
      </c>
      <c r="T9352" s="2">
        <v>0.2</v>
      </c>
      <c r="U9352" s="4">
        <v>4.4603999999999999</v>
      </c>
    </row>
    <row r="9353" spans="1:21" ht="15.75" customHeight="1" x14ac:dyDescent="0.3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4">
        <v>184.75200000000001</v>
      </c>
      <c r="S9353" s="2">
        <v>3</v>
      </c>
      <c r="T9353" s="2">
        <v>0.2</v>
      </c>
      <c r="U9353" s="4">
        <v>-20.784600000000012</v>
      </c>
    </row>
    <row r="9354" spans="1:21" ht="15.75" customHeight="1" x14ac:dyDescent="0.3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4">
        <v>520.46399999999994</v>
      </c>
      <c r="S9354" s="2">
        <v>2</v>
      </c>
      <c r="T9354" s="2">
        <v>0.3</v>
      </c>
      <c r="U9354" s="4">
        <v>-14.870399999999961</v>
      </c>
    </row>
    <row r="9355" spans="1:21" ht="15.75" customHeight="1" x14ac:dyDescent="0.3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4">
        <v>11.423999999999999</v>
      </c>
      <c r="S9355" s="2">
        <v>3</v>
      </c>
      <c r="T9355" s="2">
        <v>0.2</v>
      </c>
      <c r="U9355" s="4">
        <v>3.7127999999999988</v>
      </c>
    </row>
    <row r="9356" spans="1:21" ht="15.75" customHeight="1" x14ac:dyDescent="0.3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4">
        <v>19.440000000000001</v>
      </c>
      <c r="S9356" s="2">
        <v>3</v>
      </c>
      <c r="T9356" s="2">
        <v>0</v>
      </c>
      <c r="U9356" s="4">
        <v>9.3312000000000008</v>
      </c>
    </row>
    <row r="9357" spans="1:21" ht="15.75" customHeight="1" x14ac:dyDescent="0.3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4">
        <v>3.64</v>
      </c>
      <c r="S9357" s="2">
        <v>2</v>
      </c>
      <c r="T9357" s="2">
        <v>0</v>
      </c>
      <c r="U9357" s="4">
        <v>1.0192000000000001</v>
      </c>
    </row>
    <row r="9358" spans="1:21" ht="15.75" customHeight="1" x14ac:dyDescent="0.3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4">
        <v>18.54</v>
      </c>
      <c r="S9358" s="2">
        <v>2</v>
      </c>
      <c r="T9358" s="2">
        <v>0</v>
      </c>
      <c r="U9358" s="4">
        <v>8.7137999999999991</v>
      </c>
    </row>
    <row r="9359" spans="1:21" ht="15.75" customHeight="1" x14ac:dyDescent="0.3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4">
        <v>43.120000000000005</v>
      </c>
      <c r="S9359" s="2">
        <v>5</v>
      </c>
      <c r="T9359" s="2">
        <v>0.2</v>
      </c>
      <c r="U9359" s="4">
        <v>15.091999999999995</v>
      </c>
    </row>
    <row r="9360" spans="1:21" ht="15.75" customHeight="1" x14ac:dyDescent="0.3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4">
        <v>313.72199999999998</v>
      </c>
      <c r="S9360" s="2">
        <v>3</v>
      </c>
      <c r="T9360" s="2">
        <v>0.4</v>
      </c>
      <c r="U9360" s="4">
        <v>-99.34529999999998</v>
      </c>
    </row>
    <row r="9361" spans="1:21" ht="15.75" customHeight="1" x14ac:dyDescent="0.3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4">
        <v>45.98</v>
      </c>
      <c r="S9361" s="2">
        <v>1</v>
      </c>
      <c r="T9361" s="2">
        <v>0</v>
      </c>
      <c r="U9361" s="4">
        <v>7.816599999999994</v>
      </c>
    </row>
    <row r="9362" spans="1:21" ht="15.75" customHeight="1" x14ac:dyDescent="0.3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4">
        <v>428.68</v>
      </c>
      <c r="S9362" s="2">
        <v>7</v>
      </c>
      <c r="T9362" s="2">
        <v>0</v>
      </c>
      <c r="U9362" s="4">
        <v>0</v>
      </c>
    </row>
    <row r="9363" spans="1:21" ht="15.75" customHeight="1" x14ac:dyDescent="0.3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4">
        <v>30.576000000000001</v>
      </c>
      <c r="S9363" s="2">
        <v>6</v>
      </c>
      <c r="T9363" s="2">
        <v>0.2</v>
      </c>
      <c r="U9363" s="4">
        <v>10.3194</v>
      </c>
    </row>
    <row r="9364" spans="1:21" ht="15.75" customHeight="1" x14ac:dyDescent="0.3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4">
        <v>13.020000000000001</v>
      </c>
      <c r="S9364" s="2">
        <v>7</v>
      </c>
      <c r="T9364" s="2">
        <v>0</v>
      </c>
      <c r="U9364" s="4">
        <v>0.3906000000000005</v>
      </c>
    </row>
    <row r="9365" spans="1:21" ht="15.75" customHeight="1" x14ac:dyDescent="0.3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4">
        <v>22.14</v>
      </c>
      <c r="S9365" s="2">
        <v>3</v>
      </c>
      <c r="T9365" s="2">
        <v>0</v>
      </c>
      <c r="U9365" s="4">
        <v>6.4205999999999976</v>
      </c>
    </row>
    <row r="9366" spans="1:21" ht="15.75" customHeight="1" x14ac:dyDescent="0.3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4">
        <v>359.32</v>
      </c>
      <c r="S9366" s="2">
        <v>4</v>
      </c>
      <c r="T9366" s="2">
        <v>0</v>
      </c>
      <c r="U9366" s="4">
        <v>7.1863999999999919</v>
      </c>
    </row>
    <row r="9367" spans="1:21" ht="15.75" customHeight="1" x14ac:dyDescent="0.3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4">
        <v>11.56</v>
      </c>
      <c r="S9367" s="2">
        <v>2</v>
      </c>
      <c r="T9367" s="2">
        <v>0</v>
      </c>
      <c r="U9367" s="4">
        <v>5.6644000000000005</v>
      </c>
    </row>
    <row r="9368" spans="1:21" ht="15.75" customHeight="1" x14ac:dyDescent="0.3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4">
        <v>68.48</v>
      </c>
      <c r="S9368" s="2">
        <v>2</v>
      </c>
      <c r="T9368" s="2">
        <v>0.2</v>
      </c>
      <c r="U9368" s="4">
        <v>25.679999999999996</v>
      </c>
    </row>
    <row r="9369" spans="1:21" ht="15.75" customHeight="1" x14ac:dyDescent="0.3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4">
        <v>1676.88</v>
      </c>
      <c r="S9369" s="2">
        <v>6</v>
      </c>
      <c r="T9369" s="2">
        <v>0</v>
      </c>
      <c r="U9369" s="4">
        <v>83.843999999999937</v>
      </c>
    </row>
    <row r="9370" spans="1:21" ht="15.75" customHeight="1" x14ac:dyDescent="0.3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4">
        <v>37.94</v>
      </c>
      <c r="S9370" s="2">
        <v>2</v>
      </c>
      <c r="T9370" s="2">
        <v>0</v>
      </c>
      <c r="U9370" s="4">
        <v>18.211199999999998</v>
      </c>
    </row>
    <row r="9371" spans="1:21" ht="15.75" customHeight="1" x14ac:dyDescent="0.3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4">
        <v>272.96999999999997</v>
      </c>
      <c r="S9371" s="2">
        <v>3</v>
      </c>
      <c r="T9371" s="2">
        <v>0</v>
      </c>
      <c r="U9371" s="4">
        <v>43.675200000000018</v>
      </c>
    </row>
    <row r="9372" spans="1:21" ht="15.75" customHeight="1" x14ac:dyDescent="0.3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4">
        <v>41.568000000000005</v>
      </c>
      <c r="S9372" s="2">
        <v>4</v>
      </c>
      <c r="T9372" s="2">
        <v>0.2</v>
      </c>
      <c r="U9372" s="4">
        <v>-4.1568000000000023</v>
      </c>
    </row>
    <row r="9373" spans="1:21" ht="15.75" customHeight="1" x14ac:dyDescent="0.3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4">
        <v>317.05799999999999</v>
      </c>
      <c r="S9373" s="2">
        <v>3</v>
      </c>
      <c r="T9373" s="2">
        <v>0.3</v>
      </c>
      <c r="U9373" s="4">
        <v>-86.058600000000013</v>
      </c>
    </row>
    <row r="9374" spans="1:21" ht="15.75" customHeight="1" x14ac:dyDescent="0.3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4">
        <v>8.0399999999999991</v>
      </c>
      <c r="S9374" s="2">
        <v>5</v>
      </c>
      <c r="T9374" s="2">
        <v>0.2</v>
      </c>
      <c r="U9374" s="4">
        <v>2.9144999999999994</v>
      </c>
    </row>
    <row r="9375" spans="1:21" ht="15.75" customHeight="1" x14ac:dyDescent="0.3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4">
        <v>419.94399999999996</v>
      </c>
      <c r="S9375" s="2">
        <v>7</v>
      </c>
      <c r="T9375" s="2">
        <v>0.2</v>
      </c>
      <c r="U9375" s="4">
        <v>52.492999999999967</v>
      </c>
    </row>
    <row r="9376" spans="1:21" ht="15.75" customHeight="1" x14ac:dyDescent="0.3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4">
        <v>61.38</v>
      </c>
      <c r="S9376" s="2">
        <v>6</v>
      </c>
      <c r="T9376" s="2">
        <v>0</v>
      </c>
      <c r="U9376" s="4">
        <v>15.958800000000004</v>
      </c>
    </row>
    <row r="9377" spans="1:21" ht="15.75" customHeight="1" x14ac:dyDescent="0.3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4">
        <v>50</v>
      </c>
      <c r="S9377" s="2">
        <v>2</v>
      </c>
      <c r="T9377" s="2">
        <v>0</v>
      </c>
      <c r="U9377" s="4">
        <v>10.5</v>
      </c>
    </row>
    <row r="9378" spans="1:21" ht="15.75" customHeight="1" x14ac:dyDescent="0.3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4">
        <v>31.799999999999997</v>
      </c>
      <c r="S9378" s="2">
        <v>3</v>
      </c>
      <c r="T9378" s="2">
        <v>0</v>
      </c>
      <c r="U9378" s="4">
        <v>13.674000000000003</v>
      </c>
    </row>
    <row r="9379" spans="1:21" ht="15.75" customHeight="1" x14ac:dyDescent="0.3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4">
        <v>32.56</v>
      </c>
      <c r="S9379" s="2">
        <v>2</v>
      </c>
      <c r="T9379" s="2">
        <v>0</v>
      </c>
      <c r="U9379" s="4">
        <v>8.465600000000002</v>
      </c>
    </row>
    <row r="9380" spans="1:21" ht="15.75" customHeight="1" x14ac:dyDescent="0.3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4">
        <v>7.0720000000000001</v>
      </c>
      <c r="S9380" s="2">
        <v>2</v>
      </c>
      <c r="T9380" s="2">
        <v>0.2</v>
      </c>
      <c r="U9380" s="4">
        <v>2.3868</v>
      </c>
    </row>
    <row r="9381" spans="1:21" ht="15.75" customHeight="1" x14ac:dyDescent="0.3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4">
        <v>45.527999999999999</v>
      </c>
      <c r="S9381" s="2">
        <v>3</v>
      </c>
      <c r="T9381" s="2">
        <v>0.2</v>
      </c>
      <c r="U9381" s="4">
        <v>15.934799999999997</v>
      </c>
    </row>
    <row r="9382" spans="1:21" ht="15.75" customHeight="1" x14ac:dyDescent="0.3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4">
        <v>64.784000000000006</v>
      </c>
      <c r="S9382" s="2">
        <v>1</v>
      </c>
      <c r="T9382" s="2">
        <v>0.2</v>
      </c>
      <c r="U9382" s="4">
        <v>6.4784000000000042</v>
      </c>
    </row>
    <row r="9383" spans="1:21" ht="15.75" customHeight="1" x14ac:dyDescent="0.3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4">
        <v>424.27200000000005</v>
      </c>
      <c r="S9383" s="2">
        <v>2</v>
      </c>
      <c r="T9383" s="2">
        <v>0.2</v>
      </c>
      <c r="U9383" s="4">
        <v>-10.60680000000005</v>
      </c>
    </row>
    <row r="9384" spans="1:21" ht="15.75" customHeight="1" x14ac:dyDescent="0.3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4">
        <v>1.3440000000000001</v>
      </c>
      <c r="S9384" s="2">
        <v>1</v>
      </c>
      <c r="T9384" s="2">
        <v>0.2</v>
      </c>
      <c r="U9384" s="4">
        <v>0.504</v>
      </c>
    </row>
    <row r="9385" spans="1:21" ht="15.75" customHeight="1" x14ac:dyDescent="0.3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4">
        <v>83.920000000000016</v>
      </c>
      <c r="S9385" s="2">
        <v>5</v>
      </c>
      <c r="T9385" s="2">
        <v>0.2</v>
      </c>
      <c r="U9385" s="4">
        <v>-1.049000000000003</v>
      </c>
    </row>
    <row r="9386" spans="1:21" ht="15.75" customHeight="1" x14ac:dyDescent="0.3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4">
        <v>25.92</v>
      </c>
      <c r="S9386" s="2">
        <v>4</v>
      </c>
      <c r="T9386" s="2">
        <v>0</v>
      </c>
      <c r="U9386" s="4">
        <v>12.441600000000001</v>
      </c>
    </row>
    <row r="9387" spans="1:21" ht="15.75" customHeight="1" x14ac:dyDescent="0.3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4">
        <v>120.57600000000001</v>
      </c>
      <c r="S9387" s="2">
        <v>8</v>
      </c>
      <c r="T9387" s="2">
        <v>0.2</v>
      </c>
      <c r="U9387" s="4">
        <v>33.1584</v>
      </c>
    </row>
    <row r="9388" spans="1:21" ht="15.75" customHeight="1" x14ac:dyDescent="0.3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4">
        <v>79.92</v>
      </c>
      <c r="S9388" s="2">
        <v>4</v>
      </c>
      <c r="T9388" s="2">
        <v>0</v>
      </c>
      <c r="U9388" s="4">
        <v>37.562399999999997</v>
      </c>
    </row>
    <row r="9389" spans="1:21" ht="15.75" customHeight="1" x14ac:dyDescent="0.3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4">
        <v>12.28</v>
      </c>
      <c r="S9389" s="2">
        <v>1</v>
      </c>
      <c r="T9389" s="2">
        <v>0</v>
      </c>
      <c r="U9389" s="4">
        <v>5.7715999999999994</v>
      </c>
    </row>
    <row r="9390" spans="1:21" ht="15.75" customHeight="1" x14ac:dyDescent="0.3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4">
        <v>542.93999999999994</v>
      </c>
      <c r="S9390" s="2">
        <v>3</v>
      </c>
      <c r="T9390" s="2">
        <v>0</v>
      </c>
      <c r="U9390" s="4">
        <v>152.02319999999997</v>
      </c>
    </row>
    <row r="9391" spans="1:21" ht="15.75" customHeight="1" x14ac:dyDescent="0.3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4">
        <v>2.04</v>
      </c>
      <c r="S9391" s="2">
        <v>1</v>
      </c>
      <c r="T9391" s="2">
        <v>0</v>
      </c>
      <c r="U9391" s="4">
        <v>0.95879999999999987</v>
      </c>
    </row>
    <row r="9392" spans="1:21" ht="15.75" customHeight="1" x14ac:dyDescent="0.3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4">
        <v>228.92</v>
      </c>
      <c r="S9392" s="2">
        <v>5</v>
      </c>
      <c r="T9392" s="2">
        <v>0.2</v>
      </c>
      <c r="U9392" s="4">
        <v>14.307499999999997</v>
      </c>
    </row>
    <row r="9393" spans="1:21" ht="15.75" customHeight="1" x14ac:dyDescent="0.3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4">
        <v>7.9920000000000009</v>
      </c>
      <c r="S9393" s="2">
        <v>1</v>
      </c>
      <c r="T9393" s="2">
        <v>0.2</v>
      </c>
      <c r="U9393" s="4">
        <v>2.5973999999999995</v>
      </c>
    </row>
    <row r="9394" spans="1:21" ht="15.75" customHeight="1" x14ac:dyDescent="0.3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4">
        <v>582.33600000000001</v>
      </c>
      <c r="S9394" s="2">
        <v>8</v>
      </c>
      <c r="T9394" s="2">
        <v>0.2</v>
      </c>
      <c r="U9394" s="4">
        <v>-29.116799999999955</v>
      </c>
    </row>
    <row r="9395" spans="1:21" ht="15.75" customHeight="1" x14ac:dyDescent="0.3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4">
        <v>629.94999999999993</v>
      </c>
      <c r="S9395" s="2">
        <v>5</v>
      </c>
      <c r="T9395" s="2">
        <v>0</v>
      </c>
      <c r="U9395" s="4">
        <v>157.48750000000001</v>
      </c>
    </row>
    <row r="9396" spans="1:21" ht="15.75" customHeight="1" x14ac:dyDescent="0.3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4">
        <v>631.78200000000004</v>
      </c>
      <c r="S9396" s="2">
        <v>2</v>
      </c>
      <c r="T9396" s="2">
        <v>0.1</v>
      </c>
      <c r="U9396" s="4">
        <v>140.39599999999993</v>
      </c>
    </row>
    <row r="9397" spans="1:21" ht="15.75" customHeight="1" x14ac:dyDescent="0.3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4">
        <v>801.5680000000001</v>
      </c>
      <c r="S9397" s="2">
        <v>2</v>
      </c>
      <c r="T9397" s="2">
        <v>0.2</v>
      </c>
      <c r="U9397" s="4">
        <v>-10.019600000000054</v>
      </c>
    </row>
    <row r="9398" spans="1:21" ht="15.75" customHeight="1" x14ac:dyDescent="0.3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4">
        <v>75.179999999999993</v>
      </c>
      <c r="S9398" s="2">
        <v>6</v>
      </c>
      <c r="T9398" s="2">
        <v>0</v>
      </c>
      <c r="U9398" s="4">
        <v>35.334599999999995</v>
      </c>
    </row>
    <row r="9399" spans="1:21" ht="15.75" customHeight="1" x14ac:dyDescent="0.3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4">
        <v>30.98</v>
      </c>
      <c r="S9399" s="2">
        <v>1</v>
      </c>
      <c r="T9399" s="2">
        <v>0</v>
      </c>
      <c r="U9399" s="4">
        <v>8.0548000000000002</v>
      </c>
    </row>
    <row r="9400" spans="1:21" ht="15.75" customHeight="1" x14ac:dyDescent="0.3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4">
        <v>1349.91</v>
      </c>
      <c r="S9400" s="2">
        <v>9</v>
      </c>
      <c r="T9400" s="2">
        <v>0</v>
      </c>
      <c r="U9400" s="4">
        <v>661.45590000000004</v>
      </c>
    </row>
    <row r="9401" spans="1:21" ht="15.75" customHeight="1" x14ac:dyDescent="0.3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4">
        <v>14.111999999999998</v>
      </c>
      <c r="S9401" s="2">
        <v>6</v>
      </c>
      <c r="T9401" s="2">
        <v>0.2</v>
      </c>
      <c r="U9401" s="4">
        <v>1.2348000000000008</v>
      </c>
    </row>
    <row r="9402" spans="1:21" ht="15.75" customHeight="1" x14ac:dyDescent="0.3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4">
        <v>31.12</v>
      </c>
      <c r="S9402" s="2">
        <v>4</v>
      </c>
      <c r="T9402" s="2">
        <v>0</v>
      </c>
      <c r="U9402" s="4">
        <v>14.6264</v>
      </c>
    </row>
    <row r="9403" spans="1:21" ht="15.75" customHeight="1" x14ac:dyDescent="0.3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4">
        <v>4.2720000000000002</v>
      </c>
      <c r="S9403" s="2">
        <v>2</v>
      </c>
      <c r="T9403" s="2">
        <v>0.2</v>
      </c>
      <c r="U9403" s="4">
        <v>0.96119999999999983</v>
      </c>
    </row>
    <row r="9404" spans="1:21" ht="15.75" customHeight="1" x14ac:dyDescent="0.3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4">
        <v>209.148</v>
      </c>
      <c r="S9404" s="2">
        <v>2</v>
      </c>
      <c r="T9404" s="2">
        <v>0.4</v>
      </c>
      <c r="U9404" s="4">
        <v>-66.230199999999996</v>
      </c>
    </row>
    <row r="9405" spans="1:21" ht="15.75" customHeight="1" x14ac:dyDescent="0.3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4">
        <v>1591.02</v>
      </c>
      <c r="S9405" s="2">
        <v>6</v>
      </c>
      <c r="T9405" s="2">
        <v>0</v>
      </c>
      <c r="U9405" s="4">
        <v>286.38359999999989</v>
      </c>
    </row>
    <row r="9406" spans="1:21" ht="15.75" customHeight="1" x14ac:dyDescent="0.3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4">
        <v>7.92</v>
      </c>
      <c r="S9406" s="2">
        <v>5</v>
      </c>
      <c r="T9406" s="2">
        <v>0.2</v>
      </c>
      <c r="U9406" s="4">
        <v>1.6829999999999994</v>
      </c>
    </row>
    <row r="9407" spans="1:21" ht="15.75" customHeight="1" x14ac:dyDescent="0.3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4">
        <v>574.91</v>
      </c>
      <c r="S9407" s="2">
        <v>2</v>
      </c>
      <c r="T9407" s="2">
        <v>0.3</v>
      </c>
      <c r="U9407" s="4">
        <v>156.04699999999997</v>
      </c>
    </row>
    <row r="9408" spans="1:21" ht="15.75" customHeight="1" x14ac:dyDescent="0.3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4">
        <v>8.4480000000000004</v>
      </c>
      <c r="S9408" s="2">
        <v>2</v>
      </c>
      <c r="T9408" s="2">
        <v>0.2</v>
      </c>
      <c r="U9408" s="4">
        <v>2.6399999999999997</v>
      </c>
    </row>
    <row r="9409" spans="1:21" ht="15.75" customHeight="1" x14ac:dyDescent="0.3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4">
        <v>1071</v>
      </c>
      <c r="S9409" s="2">
        <v>9</v>
      </c>
      <c r="T9409" s="2">
        <v>0</v>
      </c>
      <c r="U9409" s="4">
        <v>171.36000000000007</v>
      </c>
    </row>
    <row r="9410" spans="1:21" ht="15.75" customHeight="1" x14ac:dyDescent="0.3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4">
        <v>12.07</v>
      </c>
      <c r="S9410" s="2">
        <v>1</v>
      </c>
      <c r="T9410" s="2">
        <v>0</v>
      </c>
      <c r="U9410" s="4">
        <v>3.9831000000000003</v>
      </c>
    </row>
    <row r="9411" spans="1:21" ht="15.75" customHeight="1" x14ac:dyDescent="0.3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4">
        <v>3.2730000000000006</v>
      </c>
      <c r="S9411" s="2">
        <v>1</v>
      </c>
      <c r="T9411" s="2">
        <v>0.7</v>
      </c>
      <c r="U9411" s="4">
        <v>-2.5092999999999996</v>
      </c>
    </row>
    <row r="9412" spans="1:21" ht="15.75" customHeight="1" x14ac:dyDescent="0.3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4">
        <v>87.92</v>
      </c>
      <c r="S9412" s="2">
        <v>5</v>
      </c>
      <c r="T9412" s="2">
        <v>0.2</v>
      </c>
      <c r="U9412" s="4">
        <v>15.385999999999999</v>
      </c>
    </row>
    <row r="9413" spans="1:21" ht="15.75" customHeight="1" x14ac:dyDescent="0.3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4">
        <v>104.69600000000001</v>
      </c>
      <c r="S9413" s="2">
        <v>1</v>
      </c>
      <c r="T9413" s="2">
        <v>0.2</v>
      </c>
      <c r="U9413" s="4">
        <v>6.5434999999999981</v>
      </c>
    </row>
    <row r="9414" spans="1:21" ht="15.75" customHeight="1" x14ac:dyDescent="0.3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4">
        <v>2803.92</v>
      </c>
      <c r="S9414" s="2">
        <v>5</v>
      </c>
      <c r="T9414" s="2">
        <v>0.2</v>
      </c>
      <c r="U9414" s="4">
        <v>0</v>
      </c>
    </row>
    <row r="9415" spans="1:21" ht="15.75" customHeight="1" x14ac:dyDescent="0.3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4">
        <v>6.8159999999999981</v>
      </c>
      <c r="S9415" s="2">
        <v>2</v>
      </c>
      <c r="T9415" s="2">
        <v>0.8</v>
      </c>
      <c r="U9415" s="4">
        <v>-11.587200000000003</v>
      </c>
    </row>
    <row r="9416" spans="1:21" ht="15.75" customHeight="1" x14ac:dyDescent="0.3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4">
        <v>249.58400000000003</v>
      </c>
      <c r="S9416" s="2">
        <v>2</v>
      </c>
      <c r="T9416" s="2">
        <v>0.2</v>
      </c>
      <c r="U9416" s="4">
        <v>15.598999999999997</v>
      </c>
    </row>
    <row r="9417" spans="1:21" ht="15.75" customHeight="1" x14ac:dyDescent="0.3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4">
        <v>17.940000000000001</v>
      </c>
      <c r="S9417" s="2">
        <v>3</v>
      </c>
      <c r="T9417" s="2">
        <v>0</v>
      </c>
      <c r="U9417" s="4">
        <v>8.7906000000000013</v>
      </c>
    </row>
    <row r="9418" spans="1:21" ht="15.75" customHeight="1" x14ac:dyDescent="0.3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4">
        <v>10.11</v>
      </c>
      <c r="S9418" s="2">
        <v>3</v>
      </c>
      <c r="T9418" s="2">
        <v>0</v>
      </c>
      <c r="U9418" s="4">
        <v>3.2351999999999994</v>
      </c>
    </row>
    <row r="9419" spans="1:21" ht="15.75" customHeight="1" x14ac:dyDescent="0.3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4">
        <v>10.368000000000002</v>
      </c>
      <c r="S9419" s="2">
        <v>2</v>
      </c>
      <c r="T9419" s="2">
        <v>0.2</v>
      </c>
      <c r="U9419" s="4">
        <v>3.6288</v>
      </c>
    </row>
    <row r="9420" spans="1:21" ht="15.75" customHeight="1" x14ac:dyDescent="0.3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4">
        <v>11.952000000000002</v>
      </c>
      <c r="S9420" s="2">
        <v>3</v>
      </c>
      <c r="T9420" s="2">
        <v>0.2</v>
      </c>
      <c r="U9420" s="4">
        <v>4.0338000000000003</v>
      </c>
    </row>
    <row r="9421" spans="1:21" ht="15.75" customHeight="1" x14ac:dyDescent="0.3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4">
        <v>15.223999999999997</v>
      </c>
      <c r="S9421" s="2">
        <v>2</v>
      </c>
      <c r="T9421" s="2">
        <v>0.8</v>
      </c>
      <c r="U9421" s="4">
        <v>-38.821200000000012</v>
      </c>
    </row>
    <row r="9422" spans="1:21" ht="15.75" customHeight="1" x14ac:dyDescent="0.3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4">
        <v>21.983999999999995</v>
      </c>
      <c r="S9422" s="2">
        <v>6</v>
      </c>
      <c r="T9422" s="2">
        <v>0.8</v>
      </c>
      <c r="U9422" s="4">
        <v>-56.059200000000011</v>
      </c>
    </row>
    <row r="9423" spans="1:21" ht="15.75" customHeight="1" x14ac:dyDescent="0.3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4">
        <v>604.75199999999995</v>
      </c>
      <c r="S9423" s="2">
        <v>6</v>
      </c>
      <c r="T9423" s="2">
        <v>0.2</v>
      </c>
      <c r="U9423" s="4">
        <v>60.475200000000058</v>
      </c>
    </row>
    <row r="9424" spans="1:21" ht="15.75" customHeight="1" x14ac:dyDescent="0.3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4">
        <v>40.700000000000003</v>
      </c>
      <c r="S9424" s="2">
        <v>5</v>
      </c>
      <c r="T9424" s="2">
        <v>0</v>
      </c>
      <c r="U9424" s="4">
        <v>11.802999999999999</v>
      </c>
    </row>
    <row r="9425" spans="1:21" ht="15.75" customHeight="1" x14ac:dyDescent="0.3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4">
        <v>302.37599999999998</v>
      </c>
      <c r="S9425" s="2">
        <v>3</v>
      </c>
      <c r="T9425" s="2">
        <v>0.2</v>
      </c>
      <c r="U9425" s="4">
        <v>37.796999999999997</v>
      </c>
    </row>
    <row r="9426" spans="1:21" ht="15.75" customHeight="1" x14ac:dyDescent="0.3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4">
        <v>45</v>
      </c>
      <c r="S9426" s="2">
        <v>3</v>
      </c>
      <c r="T9426" s="2">
        <v>0</v>
      </c>
      <c r="U9426" s="4">
        <v>4.9500000000000011</v>
      </c>
    </row>
    <row r="9427" spans="1:21" ht="15.75" customHeight="1" x14ac:dyDescent="0.3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4">
        <v>3785.2920000000004</v>
      </c>
      <c r="S9427" s="2">
        <v>6</v>
      </c>
      <c r="T9427" s="2">
        <v>0.1</v>
      </c>
      <c r="U9427" s="4">
        <v>420.58800000000019</v>
      </c>
    </row>
    <row r="9428" spans="1:21" ht="15.75" customHeight="1" x14ac:dyDescent="0.3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4">
        <v>35.4</v>
      </c>
      <c r="S9428" s="2">
        <v>5</v>
      </c>
      <c r="T9428" s="2">
        <v>0</v>
      </c>
      <c r="U9428" s="4">
        <v>13.452000000000002</v>
      </c>
    </row>
    <row r="9429" spans="1:21" ht="15.75" customHeight="1" x14ac:dyDescent="0.3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4">
        <v>199.89999999999998</v>
      </c>
      <c r="S9429" s="2">
        <v>5</v>
      </c>
      <c r="T9429" s="2">
        <v>0</v>
      </c>
      <c r="U9429" s="4">
        <v>39.97999999999999</v>
      </c>
    </row>
    <row r="9430" spans="1:21" ht="15.75" customHeight="1" x14ac:dyDescent="0.3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4">
        <v>1212.9599999999998</v>
      </c>
      <c r="S9430" s="2">
        <v>8</v>
      </c>
      <c r="T9430" s="2">
        <v>0.3</v>
      </c>
      <c r="U9430" s="4">
        <v>-69.311999999999898</v>
      </c>
    </row>
    <row r="9431" spans="1:21" ht="15.75" customHeight="1" x14ac:dyDescent="0.3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4">
        <v>1099.96</v>
      </c>
      <c r="S9431" s="2">
        <v>5</v>
      </c>
      <c r="T9431" s="2">
        <v>0.2</v>
      </c>
      <c r="U9431" s="4">
        <v>82.496999999999957</v>
      </c>
    </row>
    <row r="9432" spans="1:21" ht="15.75" customHeight="1" x14ac:dyDescent="0.3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4">
        <v>103.48100000000001</v>
      </c>
      <c r="S9432" s="2">
        <v>1</v>
      </c>
      <c r="T9432" s="2">
        <v>0.3</v>
      </c>
      <c r="U9432" s="4">
        <v>-16.261300000000006</v>
      </c>
    </row>
    <row r="9433" spans="1:21" ht="15.75" customHeight="1" x14ac:dyDescent="0.3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4">
        <v>5.9039999999999999</v>
      </c>
      <c r="S9433" s="2">
        <v>2</v>
      </c>
      <c r="T9433" s="2">
        <v>0.2</v>
      </c>
      <c r="U9433" s="4">
        <v>1.9925999999999999</v>
      </c>
    </row>
    <row r="9434" spans="1:21" ht="15.75" customHeight="1" x14ac:dyDescent="0.3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4">
        <v>30.080000000000002</v>
      </c>
      <c r="S9434" s="2">
        <v>2</v>
      </c>
      <c r="T9434" s="2">
        <v>0.2</v>
      </c>
      <c r="U9434" s="4">
        <v>-5.2640000000000002</v>
      </c>
    </row>
    <row r="9435" spans="1:21" ht="15.75" customHeight="1" x14ac:dyDescent="0.3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4">
        <v>36.288000000000011</v>
      </c>
      <c r="S9435" s="2">
        <v>7</v>
      </c>
      <c r="T9435" s="2">
        <v>0.2</v>
      </c>
      <c r="U9435" s="4">
        <v>12.700800000000001</v>
      </c>
    </row>
    <row r="9436" spans="1:21" ht="15.75" customHeight="1" x14ac:dyDescent="0.3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4">
        <v>10.272000000000002</v>
      </c>
      <c r="S9436" s="2">
        <v>3</v>
      </c>
      <c r="T9436" s="2">
        <v>0.2</v>
      </c>
      <c r="U9436" s="4">
        <v>1.1555999999999984</v>
      </c>
    </row>
    <row r="9437" spans="1:21" ht="15.75" customHeight="1" x14ac:dyDescent="0.3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4">
        <v>252.8</v>
      </c>
      <c r="S9437" s="2">
        <v>4</v>
      </c>
      <c r="T9437" s="2">
        <v>0.2</v>
      </c>
      <c r="U9437" s="4">
        <v>-31.600000000000037</v>
      </c>
    </row>
    <row r="9438" spans="1:21" ht="15.75" customHeight="1" x14ac:dyDescent="0.3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4">
        <v>2.9460000000000006</v>
      </c>
      <c r="S9438" s="2">
        <v>2</v>
      </c>
      <c r="T9438" s="2">
        <v>0.7</v>
      </c>
      <c r="U9438" s="4">
        <v>-2.0621999999999998</v>
      </c>
    </row>
    <row r="9439" spans="1:21" ht="15.75" customHeight="1" x14ac:dyDescent="0.3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4">
        <v>12.96</v>
      </c>
      <c r="S9439" s="2">
        <v>2</v>
      </c>
      <c r="T9439" s="2">
        <v>0</v>
      </c>
      <c r="U9439" s="4">
        <v>6.2208000000000006</v>
      </c>
    </row>
    <row r="9440" spans="1:21" ht="15.75" customHeight="1" x14ac:dyDescent="0.3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4">
        <v>285.57599999999996</v>
      </c>
      <c r="S9440" s="2">
        <v>4</v>
      </c>
      <c r="T9440" s="2">
        <v>0.4</v>
      </c>
      <c r="U9440" s="4">
        <v>-57.115200000000016</v>
      </c>
    </row>
    <row r="9441" spans="1:21" ht="15.75" customHeight="1" x14ac:dyDescent="0.3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4">
        <v>22.240000000000002</v>
      </c>
      <c r="S9441" s="2">
        <v>2</v>
      </c>
      <c r="T9441" s="2">
        <v>0.2</v>
      </c>
      <c r="U9441" s="4">
        <v>2.5019999999999971</v>
      </c>
    </row>
    <row r="9442" spans="1:21" ht="15.75" customHeight="1" x14ac:dyDescent="0.3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4">
        <v>14.62</v>
      </c>
      <c r="S9442" s="2">
        <v>2</v>
      </c>
      <c r="T9442" s="2">
        <v>0</v>
      </c>
      <c r="U9442" s="4">
        <v>6.7251999999999992</v>
      </c>
    </row>
    <row r="9443" spans="1:21" ht="15.75" customHeight="1" x14ac:dyDescent="0.3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4">
        <v>48.36</v>
      </c>
      <c r="S9443" s="2">
        <v>5</v>
      </c>
      <c r="T9443" s="2">
        <v>0.2</v>
      </c>
      <c r="U9443" s="4">
        <v>6.0449999999999946</v>
      </c>
    </row>
    <row r="9444" spans="1:21" ht="15.75" customHeight="1" x14ac:dyDescent="0.3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4">
        <v>16.256</v>
      </c>
      <c r="S9444" s="2">
        <v>2</v>
      </c>
      <c r="T9444" s="2">
        <v>0.2</v>
      </c>
      <c r="U9444" s="4">
        <v>1.2192000000000007</v>
      </c>
    </row>
    <row r="9445" spans="1:21" ht="15.75" customHeight="1" x14ac:dyDescent="0.3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4">
        <v>219.18400000000003</v>
      </c>
      <c r="S9445" s="2">
        <v>2</v>
      </c>
      <c r="T9445" s="2">
        <v>0.2</v>
      </c>
      <c r="U9445" s="4">
        <v>19.178600000000003</v>
      </c>
    </row>
    <row r="9446" spans="1:21" ht="15.75" customHeight="1" x14ac:dyDescent="0.3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4">
        <v>95.84</v>
      </c>
      <c r="S9446" s="2">
        <v>4</v>
      </c>
      <c r="T9446" s="2">
        <v>0.2</v>
      </c>
      <c r="U9446" s="4">
        <v>34.741999999999997</v>
      </c>
    </row>
    <row r="9447" spans="1:21" ht="15.75" customHeight="1" x14ac:dyDescent="0.3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4">
        <v>12.39</v>
      </c>
      <c r="S9447" s="2">
        <v>3</v>
      </c>
      <c r="T9447" s="2">
        <v>0</v>
      </c>
      <c r="U9447" s="4">
        <v>5.6993999999999998</v>
      </c>
    </row>
    <row r="9448" spans="1:21" ht="15.75" customHeight="1" x14ac:dyDescent="0.3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4">
        <v>35.880000000000003</v>
      </c>
      <c r="S9448" s="2">
        <v>6</v>
      </c>
      <c r="T9448" s="2">
        <v>0</v>
      </c>
      <c r="U9448" s="4">
        <v>16.146000000000001</v>
      </c>
    </row>
    <row r="9449" spans="1:21" ht="15.75" customHeight="1" x14ac:dyDescent="0.3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4">
        <v>477.29999999999995</v>
      </c>
      <c r="S9449" s="2">
        <v>5</v>
      </c>
      <c r="T9449" s="2">
        <v>0</v>
      </c>
      <c r="U9449" s="4">
        <v>138.41699999999997</v>
      </c>
    </row>
    <row r="9450" spans="1:21" ht="15.75" customHeight="1" x14ac:dyDescent="0.3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4">
        <v>12.32</v>
      </c>
      <c r="S9450" s="2">
        <v>4</v>
      </c>
      <c r="T9450" s="2">
        <v>0</v>
      </c>
      <c r="U9450" s="4">
        <v>5.9135999999999997</v>
      </c>
    </row>
    <row r="9451" spans="1:21" ht="15.75" customHeight="1" x14ac:dyDescent="0.3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4">
        <v>8.6080000000000005</v>
      </c>
      <c r="S9451" s="2">
        <v>2</v>
      </c>
      <c r="T9451" s="2">
        <v>0.2</v>
      </c>
      <c r="U9451" s="4">
        <v>3.0127999999999995</v>
      </c>
    </row>
    <row r="9452" spans="1:21" ht="15.75" customHeight="1" x14ac:dyDescent="0.3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4">
        <v>136.26</v>
      </c>
      <c r="S9452" s="2">
        <v>9</v>
      </c>
      <c r="T9452" s="2">
        <v>0</v>
      </c>
      <c r="U9452" s="4">
        <v>5.4503999999999913</v>
      </c>
    </row>
    <row r="9453" spans="1:21" ht="15.75" customHeight="1" x14ac:dyDescent="0.3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4">
        <v>186.14999999999998</v>
      </c>
      <c r="S9453" s="2">
        <v>3</v>
      </c>
      <c r="T9453" s="2">
        <v>0</v>
      </c>
      <c r="U9453" s="4">
        <v>55.844999999999985</v>
      </c>
    </row>
    <row r="9454" spans="1:21" ht="15.75" customHeight="1" x14ac:dyDescent="0.3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4">
        <v>81.792000000000002</v>
      </c>
      <c r="S9454" s="2">
        <v>6</v>
      </c>
      <c r="T9454" s="2">
        <v>0.2</v>
      </c>
      <c r="U9454" s="4">
        <v>26.582399999999986</v>
      </c>
    </row>
    <row r="9455" spans="1:21" ht="15.75" customHeight="1" x14ac:dyDescent="0.3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4">
        <v>47.19</v>
      </c>
      <c r="S9455" s="2">
        <v>3</v>
      </c>
      <c r="T9455" s="2">
        <v>0</v>
      </c>
      <c r="U9455" s="4">
        <v>13.685099999999995</v>
      </c>
    </row>
    <row r="9456" spans="1:21" ht="15.75" customHeight="1" x14ac:dyDescent="0.3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4">
        <v>36.783999999999999</v>
      </c>
      <c r="S9456" s="2">
        <v>2</v>
      </c>
      <c r="T9456" s="2">
        <v>0.2</v>
      </c>
      <c r="U9456" s="4">
        <v>-8.2763999999999971</v>
      </c>
    </row>
    <row r="9457" spans="1:21" ht="15.75" customHeight="1" x14ac:dyDescent="0.3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4">
        <v>91.474999999999994</v>
      </c>
      <c r="S9457" s="2">
        <v>1</v>
      </c>
      <c r="T9457" s="2">
        <v>0.5</v>
      </c>
      <c r="U9457" s="4">
        <v>-1.8294999999999959</v>
      </c>
    </row>
    <row r="9458" spans="1:21" ht="15.75" customHeight="1" x14ac:dyDescent="0.3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4">
        <v>27.192</v>
      </c>
      <c r="S9458" s="2">
        <v>3</v>
      </c>
      <c r="T9458" s="2">
        <v>0.2</v>
      </c>
      <c r="U9458" s="4">
        <v>0.33989999999999654</v>
      </c>
    </row>
    <row r="9459" spans="1:21" ht="15.75" customHeight="1" x14ac:dyDescent="0.3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4">
        <v>12.059999999999999</v>
      </c>
      <c r="S9459" s="2">
        <v>5</v>
      </c>
      <c r="T9459" s="2">
        <v>0.7</v>
      </c>
      <c r="U9459" s="4">
        <v>-10.050000000000001</v>
      </c>
    </row>
    <row r="9460" spans="1:21" ht="15.75" customHeight="1" x14ac:dyDescent="0.3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4">
        <v>144.60000000000002</v>
      </c>
      <c r="S9460" s="2">
        <v>3</v>
      </c>
      <c r="T9460" s="2">
        <v>0</v>
      </c>
      <c r="U9460" s="4">
        <v>41.933999999999983</v>
      </c>
    </row>
    <row r="9461" spans="1:21" ht="15.75" customHeight="1" x14ac:dyDescent="0.3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4">
        <v>15.991999999999999</v>
      </c>
      <c r="S9461" s="2">
        <v>1</v>
      </c>
      <c r="T9461" s="2">
        <v>0.2</v>
      </c>
      <c r="U9461" s="4">
        <v>-2.9985000000000022</v>
      </c>
    </row>
    <row r="9462" spans="1:21" ht="15.75" customHeight="1" x14ac:dyDescent="0.3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4">
        <v>34.44</v>
      </c>
      <c r="S9462" s="2">
        <v>3</v>
      </c>
      <c r="T9462" s="2">
        <v>0</v>
      </c>
      <c r="U9462" s="4">
        <v>17.22</v>
      </c>
    </row>
    <row r="9463" spans="1:21" ht="15.75" customHeight="1" x14ac:dyDescent="0.3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4">
        <v>321.55200000000002</v>
      </c>
      <c r="S9463" s="2">
        <v>6</v>
      </c>
      <c r="T9463" s="2">
        <v>0.2</v>
      </c>
      <c r="U9463" s="4">
        <v>20.097000000000008</v>
      </c>
    </row>
    <row r="9464" spans="1:21" ht="15.75" customHeight="1" x14ac:dyDescent="0.3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4">
        <v>701.96</v>
      </c>
      <c r="S9464" s="2">
        <v>2</v>
      </c>
      <c r="T9464" s="2">
        <v>0</v>
      </c>
      <c r="U9464" s="4">
        <v>168.47040000000004</v>
      </c>
    </row>
    <row r="9465" spans="1:21" ht="15.75" customHeight="1" x14ac:dyDescent="0.3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4">
        <v>19.456000000000003</v>
      </c>
      <c r="S9465" s="2">
        <v>4</v>
      </c>
      <c r="T9465" s="2">
        <v>0.2</v>
      </c>
      <c r="U9465" s="4">
        <v>3.4047999999999981</v>
      </c>
    </row>
    <row r="9466" spans="1:21" ht="15.75" customHeight="1" x14ac:dyDescent="0.3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4">
        <v>17.28</v>
      </c>
      <c r="S9466" s="2">
        <v>6</v>
      </c>
      <c r="T9466" s="2">
        <v>0</v>
      </c>
      <c r="U9466" s="4">
        <v>7.9487999999999985</v>
      </c>
    </row>
    <row r="9467" spans="1:21" ht="15.75" customHeight="1" x14ac:dyDescent="0.3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4">
        <v>31.96</v>
      </c>
      <c r="S9467" s="2">
        <v>2</v>
      </c>
      <c r="T9467" s="2">
        <v>0</v>
      </c>
      <c r="U9467" s="4">
        <v>1.597999999999999</v>
      </c>
    </row>
    <row r="9468" spans="1:21" ht="15.75" customHeight="1" x14ac:dyDescent="0.3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4">
        <v>164.68800000000002</v>
      </c>
      <c r="S9468" s="2">
        <v>6</v>
      </c>
      <c r="T9468" s="2">
        <v>0.2</v>
      </c>
      <c r="U9468" s="4">
        <v>55.582200000000007</v>
      </c>
    </row>
    <row r="9469" spans="1:21" ht="15.75" customHeight="1" x14ac:dyDescent="0.3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4">
        <v>166.5</v>
      </c>
      <c r="S9469" s="2">
        <v>2</v>
      </c>
      <c r="T9469" s="2">
        <v>0.4</v>
      </c>
      <c r="U9469" s="4">
        <v>-66.599999999999994</v>
      </c>
    </row>
    <row r="9470" spans="1:21" ht="15.75" customHeight="1" x14ac:dyDescent="0.3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4">
        <v>12.96</v>
      </c>
      <c r="S9470" s="2">
        <v>2</v>
      </c>
      <c r="T9470" s="2">
        <v>0</v>
      </c>
      <c r="U9470" s="4">
        <v>6.2208000000000006</v>
      </c>
    </row>
    <row r="9471" spans="1:21" ht="15.75" customHeight="1" x14ac:dyDescent="0.3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4">
        <v>110.96</v>
      </c>
      <c r="S9471" s="2">
        <v>2</v>
      </c>
      <c r="T9471" s="2">
        <v>0</v>
      </c>
      <c r="U9471" s="4">
        <v>53.260799999999996</v>
      </c>
    </row>
    <row r="9472" spans="1:21" ht="15.75" customHeight="1" x14ac:dyDescent="0.3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4">
        <v>99.98</v>
      </c>
      <c r="S9472" s="2">
        <v>2</v>
      </c>
      <c r="T9472" s="2">
        <v>0</v>
      </c>
      <c r="U9472" s="4">
        <v>3.9991999999999877</v>
      </c>
    </row>
    <row r="9473" spans="1:21" ht="15.75" customHeight="1" x14ac:dyDescent="0.3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4">
        <v>11.423999999999999</v>
      </c>
      <c r="S9473" s="2">
        <v>1</v>
      </c>
      <c r="T9473" s="2">
        <v>0.2</v>
      </c>
      <c r="U9473" s="4">
        <v>3.7127999999999997</v>
      </c>
    </row>
    <row r="9474" spans="1:21" ht="15.75" customHeight="1" x14ac:dyDescent="0.3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4">
        <v>128.12400000000002</v>
      </c>
      <c r="S9474" s="2">
        <v>2</v>
      </c>
      <c r="T9474" s="2">
        <v>0.1</v>
      </c>
      <c r="U9474" s="4">
        <v>24.2012</v>
      </c>
    </row>
    <row r="9475" spans="1:21" ht="15.75" customHeight="1" x14ac:dyDescent="0.3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4">
        <v>101.4</v>
      </c>
      <c r="S9475" s="2">
        <v>5</v>
      </c>
      <c r="T9475" s="2">
        <v>0</v>
      </c>
      <c r="U9475" s="4">
        <v>38.532000000000004</v>
      </c>
    </row>
    <row r="9476" spans="1:21" ht="15.75" customHeight="1" x14ac:dyDescent="0.3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4">
        <v>5.9039999999999999</v>
      </c>
      <c r="S9476" s="2">
        <v>2</v>
      </c>
      <c r="T9476" s="2">
        <v>0.2</v>
      </c>
      <c r="U9476" s="4">
        <v>1.9925999999999999</v>
      </c>
    </row>
    <row r="9477" spans="1:21" ht="15.75" customHeight="1" x14ac:dyDescent="0.3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4">
        <v>173.48800000000003</v>
      </c>
      <c r="S9477" s="2">
        <v>7</v>
      </c>
      <c r="T9477" s="2">
        <v>0.2</v>
      </c>
      <c r="U9477" s="4">
        <v>54.214999999999982</v>
      </c>
    </row>
    <row r="9478" spans="1:21" ht="15.75" customHeight="1" x14ac:dyDescent="0.3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4">
        <v>51.56</v>
      </c>
      <c r="S9478" s="2">
        <v>2</v>
      </c>
      <c r="T9478" s="2">
        <v>0.6</v>
      </c>
      <c r="U9478" s="4">
        <v>-61.872</v>
      </c>
    </row>
    <row r="9479" spans="1:21" ht="15.75" customHeight="1" x14ac:dyDescent="0.3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4">
        <v>3.5639999999999992</v>
      </c>
      <c r="S9479" s="2">
        <v>3</v>
      </c>
      <c r="T9479" s="2">
        <v>0.8</v>
      </c>
      <c r="U9479" s="4">
        <v>-6.2370000000000019</v>
      </c>
    </row>
    <row r="9480" spans="1:21" ht="15.75" customHeight="1" x14ac:dyDescent="0.3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4">
        <v>13.16</v>
      </c>
      <c r="S9480" s="2">
        <v>5</v>
      </c>
      <c r="T9480" s="2">
        <v>0.2</v>
      </c>
      <c r="U9480" s="4">
        <v>4.1124999999999998</v>
      </c>
    </row>
    <row r="9481" spans="1:21" ht="15.75" customHeight="1" x14ac:dyDescent="0.3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4">
        <v>3.8279999999999994</v>
      </c>
      <c r="S9481" s="2">
        <v>3</v>
      </c>
      <c r="T9481" s="2">
        <v>0.8</v>
      </c>
      <c r="U9481" s="4">
        <v>-6.5076000000000018</v>
      </c>
    </row>
    <row r="9482" spans="1:21" ht="15.75" customHeight="1" x14ac:dyDescent="0.3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4">
        <v>304.98999999999995</v>
      </c>
      <c r="S9482" s="2">
        <v>5</v>
      </c>
      <c r="T9482" s="2">
        <v>0.8</v>
      </c>
      <c r="U9482" s="4">
        <v>-533.73250000000007</v>
      </c>
    </row>
    <row r="9483" spans="1:21" ht="15.75" customHeight="1" x14ac:dyDescent="0.3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4">
        <v>18.16</v>
      </c>
      <c r="S9483" s="2">
        <v>2</v>
      </c>
      <c r="T9483" s="2">
        <v>0.2</v>
      </c>
      <c r="U9483" s="4">
        <v>1.8160000000000016</v>
      </c>
    </row>
    <row r="9484" spans="1:21" ht="15.75" customHeight="1" x14ac:dyDescent="0.3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4">
        <v>319.98400000000004</v>
      </c>
      <c r="S9484" s="2">
        <v>2</v>
      </c>
      <c r="T9484" s="2">
        <v>0.2</v>
      </c>
      <c r="U9484" s="4">
        <v>91.995400000000018</v>
      </c>
    </row>
    <row r="9485" spans="1:21" ht="15.75" customHeight="1" x14ac:dyDescent="0.3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4">
        <v>19.68</v>
      </c>
      <c r="S9485" s="2">
        <v>6</v>
      </c>
      <c r="T9485" s="2">
        <v>0</v>
      </c>
      <c r="U9485" s="4">
        <v>6.4943999999999988</v>
      </c>
    </row>
    <row r="9486" spans="1:21" ht="15.75" customHeight="1" x14ac:dyDescent="0.3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4">
        <v>781.86399999999992</v>
      </c>
      <c r="S9486" s="2">
        <v>10</v>
      </c>
      <c r="T9486" s="2">
        <v>0.32</v>
      </c>
      <c r="U9486" s="4">
        <v>-137.97600000000008</v>
      </c>
    </row>
    <row r="9487" spans="1:21" ht="15.75" customHeight="1" x14ac:dyDescent="0.3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4">
        <v>30.816000000000003</v>
      </c>
      <c r="S9487" s="2">
        <v>9</v>
      </c>
      <c r="T9487" s="2">
        <v>0.2</v>
      </c>
      <c r="U9487" s="4">
        <v>9.6299999999999955</v>
      </c>
    </row>
    <row r="9488" spans="1:21" ht="15.75" customHeight="1" x14ac:dyDescent="0.3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4">
        <v>673.34399999999994</v>
      </c>
      <c r="S9488" s="2">
        <v>3</v>
      </c>
      <c r="T9488" s="2">
        <v>0.3</v>
      </c>
      <c r="U9488" s="4">
        <v>-76.953599999999994</v>
      </c>
    </row>
    <row r="9489" spans="1:21" ht="15.75" customHeight="1" x14ac:dyDescent="0.3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4">
        <v>6.5400000000000009</v>
      </c>
      <c r="S9489" s="2">
        <v>3</v>
      </c>
      <c r="T9489" s="2">
        <v>0</v>
      </c>
      <c r="U9489" s="4">
        <v>2.1581999999999999</v>
      </c>
    </row>
    <row r="9490" spans="1:21" ht="15.75" customHeight="1" x14ac:dyDescent="0.3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4">
        <v>572.80000000000007</v>
      </c>
      <c r="S9490" s="2">
        <v>2</v>
      </c>
      <c r="T9490" s="2">
        <v>0.2</v>
      </c>
      <c r="U9490" s="4">
        <v>50.120000000000033</v>
      </c>
    </row>
    <row r="9491" spans="1:21" ht="15.75" customHeight="1" x14ac:dyDescent="0.3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4">
        <v>197.04999999999998</v>
      </c>
      <c r="S9491" s="2">
        <v>7</v>
      </c>
      <c r="T9491" s="2">
        <v>0</v>
      </c>
      <c r="U9491" s="4">
        <v>59.114999999999981</v>
      </c>
    </row>
    <row r="9492" spans="1:21" ht="15.75" customHeight="1" x14ac:dyDescent="0.3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4">
        <v>2022.2720000000002</v>
      </c>
      <c r="S9492" s="2">
        <v>8</v>
      </c>
      <c r="T9492" s="2">
        <v>0.2</v>
      </c>
      <c r="U9492" s="4">
        <v>682.5168000000001</v>
      </c>
    </row>
    <row r="9493" spans="1:21" ht="15.75" customHeight="1" x14ac:dyDescent="0.3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4">
        <v>9.120000000000001</v>
      </c>
      <c r="S9493" s="2">
        <v>3</v>
      </c>
      <c r="T9493" s="2">
        <v>0</v>
      </c>
      <c r="U9493" s="4">
        <v>3.1007999999999996</v>
      </c>
    </row>
    <row r="9494" spans="1:21" ht="15.75" customHeight="1" x14ac:dyDescent="0.3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4">
        <v>38.160000000000004</v>
      </c>
      <c r="S9494" s="2">
        <v>9</v>
      </c>
      <c r="T9494" s="2">
        <v>0</v>
      </c>
      <c r="U9494" s="4">
        <v>19.080000000000002</v>
      </c>
    </row>
    <row r="9495" spans="1:21" ht="15.75" customHeight="1" x14ac:dyDescent="0.3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4">
        <v>1592.8500000000001</v>
      </c>
      <c r="S9495" s="2">
        <v>7</v>
      </c>
      <c r="T9495" s="2">
        <v>0</v>
      </c>
      <c r="U9495" s="4">
        <v>350.42700000000002</v>
      </c>
    </row>
    <row r="9496" spans="1:21" ht="15.75" customHeight="1" x14ac:dyDescent="0.3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4">
        <v>11.88</v>
      </c>
      <c r="S9496" s="2">
        <v>2</v>
      </c>
      <c r="T9496" s="2">
        <v>0</v>
      </c>
      <c r="U9496" s="4">
        <v>5.3460000000000001</v>
      </c>
    </row>
    <row r="9497" spans="1:21" ht="15.75" customHeight="1" x14ac:dyDescent="0.3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4">
        <v>120</v>
      </c>
      <c r="S9497" s="2">
        <v>6</v>
      </c>
      <c r="T9497" s="2">
        <v>0</v>
      </c>
      <c r="U9497" s="4">
        <v>46.800000000000004</v>
      </c>
    </row>
    <row r="9498" spans="1:21" ht="15.75" customHeight="1" x14ac:dyDescent="0.3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4">
        <v>8.67</v>
      </c>
      <c r="S9498" s="2">
        <v>1</v>
      </c>
      <c r="T9498" s="2">
        <v>0</v>
      </c>
      <c r="U9498" s="4">
        <v>2.3409000000000004</v>
      </c>
    </row>
    <row r="9499" spans="1:21" ht="15.75" customHeight="1" x14ac:dyDescent="0.3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4">
        <v>4.41</v>
      </c>
      <c r="S9499" s="2">
        <v>1</v>
      </c>
      <c r="T9499" s="2">
        <v>0</v>
      </c>
      <c r="U9499" s="4">
        <v>2.0286</v>
      </c>
    </row>
    <row r="9500" spans="1:21" ht="15.75" customHeight="1" x14ac:dyDescent="0.3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4">
        <v>167.94</v>
      </c>
      <c r="S9500" s="2">
        <v>3</v>
      </c>
      <c r="T9500" s="2">
        <v>0</v>
      </c>
      <c r="U9500" s="4">
        <v>82.290599999999998</v>
      </c>
    </row>
    <row r="9501" spans="1:21" ht="15.75" customHeight="1" x14ac:dyDescent="0.3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4">
        <v>67.8</v>
      </c>
      <c r="S9501" s="2">
        <v>10</v>
      </c>
      <c r="T9501" s="2">
        <v>0</v>
      </c>
      <c r="U9501" s="4">
        <v>31.187999999999999</v>
      </c>
    </row>
    <row r="9502" spans="1:21" ht="15.75" customHeight="1" x14ac:dyDescent="0.3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4">
        <v>26.94</v>
      </c>
      <c r="S9502" s="2">
        <v>3</v>
      </c>
      <c r="T9502" s="2">
        <v>0</v>
      </c>
      <c r="U9502" s="4">
        <v>11.314800000000002</v>
      </c>
    </row>
    <row r="9503" spans="1:21" ht="15.75" customHeight="1" x14ac:dyDescent="0.3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4">
        <v>32.04</v>
      </c>
      <c r="S9503" s="2">
        <v>3</v>
      </c>
      <c r="T9503" s="2">
        <v>0</v>
      </c>
      <c r="U9503" s="4">
        <v>8.01</v>
      </c>
    </row>
    <row r="9504" spans="1:21" ht="15.75" customHeight="1" x14ac:dyDescent="0.3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4">
        <v>32.129999999999995</v>
      </c>
      <c r="S9504" s="2">
        <v>9</v>
      </c>
      <c r="T9504" s="2">
        <v>0</v>
      </c>
      <c r="U9504" s="4">
        <v>8.3537999999999997</v>
      </c>
    </row>
    <row r="9505" spans="1:21" ht="15.75" customHeight="1" x14ac:dyDescent="0.3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4">
        <v>2.88</v>
      </c>
      <c r="S9505" s="2">
        <v>1</v>
      </c>
      <c r="T9505" s="2">
        <v>0</v>
      </c>
      <c r="U9505" s="4">
        <v>0.80640000000000001</v>
      </c>
    </row>
    <row r="9506" spans="1:21" ht="15.75" customHeight="1" x14ac:dyDescent="0.3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4">
        <v>1091.93</v>
      </c>
      <c r="S9506" s="2">
        <v>7</v>
      </c>
      <c r="T9506" s="2">
        <v>0</v>
      </c>
      <c r="U9506" s="4">
        <v>272.98250000000002</v>
      </c>
    </row>
    <row r="9507" spans="1:21" ht="15.75" customHeight="1" x14ac:dyDescent="0.3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4">
        <v>111.96</v>
      </c>
      <c r="S9507" s="2">
        <v>2</v>
      </c>
      <c r="T9507" s="2">
        <v>0</v>
      </c>
      <c r="U9507" s="4">
        <v>54.860399999999998</v>
      </c>
    </row>
    <row r="9508" spans="1:21" ht="15.75" customHeight="1" x14ac:dyDescent="0.3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4">
        <v>26.7</v>
      </c>
      <c r="S9508" s="2">
        <v>2</v>
      </c>
      <c r="T9508" s="2">
        <v>0</v>
      </c>
      <c r="U9508" s="4">
        <v>7.4759999999999991</v>
      </c>
    </row>
    <row r="9509" spans="1:21" ht="15.75" customHeight="1" x14ac:dyDescent="0.3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4">
        <v>40.199999999999996</v>
      </c>
      <c r="S9509" s="2">
        <v>5</v>
      </c>
      <c r="T9509" s="2">
        <v>0</v>
      </c>
      <c r="U9509" s="4">
        <v>18.089999999999996</v>
      </c>
    </row>
    <row r="9510" spans="1:21" ht="15.75" customHeight="1" x14ac:dyDescent="0.3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4">
        <v>13.89</v>
      </c>
      <c r="S9510" s="2">
        <v>3</v>
      </c>
      <c r="T9510" s="2">
        <v>0</v>
      </c>
      <c r="U9510" s="4">
        <v>4.5836999999999994</v>
      </c>
    </row>
    <row r="9511" spans="1:21" ht="15.75" customHeight="1" x14ac:dyDescent="0.3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4">
        <v>689.81999999999994</v>
      </c>
      <c r="S9511" s="2">
        <v>6</v>
      </c>
      <c r="T9511" s="2">
        <v>0</v>
      </c>
      <c r="U9511" s="4">
        <v>20.694600000000008</v>
      </c>
    </row>
    <row r="9512" spans="1:21" ht="15.75" customHeight="1" x14ac:dyDescent="0.3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4">
        <v>38.339999999999996</v>
      </c>
      <c r="S9512" s="2">
        <v>9</v>
      </c>
      <c r="T9512" s="2">
        <v>0</v>
      </c>
      <c r="U9512" s="4">
        <v>15.7194</v>
      </c>
    </row>
    <row r="9513" spans="1:21" ht="15.75" customHeight="1" x14ac:dyDescent="0.3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4">
        <v>9.2639999999999976</v>
      </c>
      <c r="S9513" s="2">
        <v>3</v>
      </c>
      <c r="T9513" s="2">
        <v>0.8</v>
      </c>
      <c r="U9513" s="4">
        <v>-13.895999999999997</v>
      </c>
    </row>
    <row r="9514" spans="1:21" ht="15.75" customHeight="1" x14ac:dyDescent="0.3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4">
        <v>204.66639999999998</v>
      </c>
      <c r="S9514" s="2">
        <v>1</v>
      </c>
      <c r="T9514" s="2">
        <v>0.32</v>
      </c>
      <c r="U9514" s="4">
        <v>-6.0196000000000254</v>
      </c>
    </row>
    <row r="9515" spans="1:21" ht="15.75" customHeight="1" x14ac:dyDescent="0.3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4">
        <v>1649.75</v>
      </c>
      <c r="S9515" s="2">
        <v>5</v>
      </c>
      <c r="T9515" s="2">
        <v>0</v>
      </c>
      <c r="U9515" s="4">
        <v>544.41749999999979</v>
      </c>
    </row>
    <row r="9516" spans="1:21" ht="15.75" customHeight="1" x14ac:dyDescent="0.3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4">
        <v>91.055999999999997</v>
      </c>
      <c r="S9516" s="2">
        <v>6</v>
      </c>
      <c r="T9516" s="2">
        <v>0.2</v>
      </c>
      <c r="U9516" s="4">
        <v>31.869599999999995</v>
      </c>
    </row>
    <row r="9517" spans="1:21" ht="15.75" customHeight="1" x14ac:dyDescent="0.3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4">
        <v>54.207999999999998</v>
      </c>
      <c r="S9517" s="2">
        <v>14</v>
      </c>
      <c r="T9517" s="2">
        <v>0.2</v>
      </c>
      <c r="U9517" s="4">
        <v>8.808799999999998</v>
      </c>
    </row>
    <row r="9518" spans="1:21" ht="15.75" customHeight="1" x14ac:dyDescent="0.3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4">
        <v>26.981999999999999</v>
      </c>
      <c r="S9518" s="2">
        <v>3</v>
      </c>
      <c r="T9518" s="2">
        <v>0.4</v>
      </c>
      <c r="U9518" s="4">
        <v>4.0472999999999999</v>
      </c>
    </row>
    <row r="9519" spans="1:21" ht="15.75" customHeight="1" x14ac:dyDescent="0.3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4">
        <v>6.911999999999999</v>
      </c>
      <c r="S9519" s="2">
        <v>3</v>
      </c>
      <c r="T9519" s="2">
        <v>0.2</v>
      </c>
      <c r="U9519" s="4">
        <v>2.5056000000000003</v>
      </c>
    </row>
    <row r="9520" spans="1:21" ht="15.75" customHeight="1" x14ac:dyDescent="0.3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4">
        <v>435.50400000000002</v>
      </c>
      <c r="S9520" s="2">
        <v>3</v>
      </c>
      <c r="T9520" s="2">
        <v>0.2</v>
      </c>
      <c r="U9520" s="4">
        <v>48.994199999999921</v>
      </c>
    </row>
    <row r="9521" spans="1:21" ht="15.75" customHeight="1" x14ac:dyDescent="0.3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4">
        <v>81.08</v>
      </c>
      <c r="S9521" s="2">
        <v>4</v>
      </c>
      <c r="T9521" s="2">
        <v>0</v>
      </c>
      <c r="U9521" s="4">
        <v>22.702400000000004</v>
      </c>
    </row>
    <row r="9522" spans="1:21" ht="15.75" customHeight="1" x14ac:dyDescent="0.3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4">
        <v>93.02</v>
      </c>
      <c r="S9522" s="2">
        <v>2</v>
      </c>
      <c r="T9522" s="2">
        <v>0</v>
      </c>
      <c r="U9522" s="4">
        <v>3.720799999999997</v>
      </c>
    </row>
    <row r="9523" spans="1:21" ht="15.75" customHeight="1" x14ac:dyDescent="0.3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4">
        <v>323.97600000000006</v>
      </c>
      <c r="S9523" s="2">
        <v>3</v>
      </c>
      <c r="T9523" s="2">
        <v>0.2</v>
      </c>
      <c r="U9523" s="4">
        <v>36.44729999999997</v>
      </c>
    </row>
    <row r="9524" spans="1:21" ht="15.75" customHeight="1" x14ac:dyDescent="0.3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4">
        <v>15.552000000000003</v>
      </c>
      <c r="S9524" s="2">
        <v>3</v>
      </c>
      <c r="T9524" s="2">
        <v>0.2</v>
      </c>
      <c r="U9524" s="4">
        <v>5.4432</v>
      </c>
    </row>
    <row r="9525" spans="1:21" ht="15.75" customHeight="1" x14ac:dyDescent="0.3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4">
        <v>32.591999999999999</v>
      </c>
      <c r="S9525" s="2">
        <v>3</v>
      </c>
      <c r="T9525" s="2">
        <v>0.2</v>
      </c>
      <c r="U9525" s="4">
        <v>-7.7406000000000006</v>
      </c>
    </row>
    <row r="9526" spans="1:21" ht="15.75" customHeight="1" x14ac:dyDescent="0.3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4">
        <v>83.920000000000016</v>
      </c>
      <c r="S9526" s="2">
        <v>5</v>
      </c>
      <c r="T9526" s="2">
        <v>0.2</v>
      </c>
      <c r="U9526" s="4">
        <v>29.371999999999993</v>
      </c>
    </row>
    <row r="9527" spans="1:21" ht="15.75" customHeight="1" x14ac:dyDescent="0.3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4">
        <v>199.89999999999998</v>
      </c>
      <c r="S9527" s="2">
        <v>5</v>
      </c>
      <c r="T9527" s="2">
        <v>0</v>
      </c>
      <c r="U9527" s="4">
        <v>39.97999999999999</v>
      </c>
    </row>
    <row r="9528" spans="1:21" ht="15.75" customHeight="1" x14ac:dyDescent="0.3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4">
        <v>31.176000000000002</v>
      </c>
      <c r="S9528" s="2">
        <v>3</v>
      </c>
      <c r="T9528" s="2">
        <v>0.2</v>
      </c>
      <c r="U9528" s="4">
        <v>-7.0145999999999997</v>
      </c>
    </row>
    <row r="9529" spans="1:21" ht="15.75" customHeight="1" x14ac:dyDescent="0.3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4">
        <v>172.75200000000001</v>
      </c>
      <c r="S9529" s="2">
        <v>6</v>
      </c>
      <c r="T9529" s="2">
        <v>0.2</v>
      </c>
      <c r="U9529" s="4">
        <v>60.463200000000015</v>
      </c>
    </row>
    <row r="9530" spans="1:21" ht="15.75" customHeight="1" x14ac:dyDescent="0.3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4">
        <v>9.2959999999999994</v>
      </c>
      <c r="S9530" s="2">
        <v>2</v>
      </c>
      <c r="T9530" s="2">
        <v>0.2</v>
      </c>
      <c r="U9530" s="4">
        <v>3.0211999999999994</v>
      </c>
    </row>
    <row r="9531" spans="1:21" ht="15.75" customHeight="1" x14ac:dyDescent="0.3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4">
        <v>12.768000000000001</v>
      </c>
      <c r="S9531" s="2">
        <v>2</v>
      </c>
      <c r="T9531" s="2">
        <v>0.2</v>
      </c>
      <c r="U9531" s="4">
        <v>0.95759999999999934</v>
      </c>
    </row>
    <row r="9532" spans="1:21" ht="15.75" customHeight="1" x14ac:dyDescent="0.3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4">
        <v>52.76</v>
      </c>
      <c r="S9532" s="2">
        <v>2</v>
      </c>
      <c r="T9532" s="2">
        <v>0</v>
      </c>
      <c r="U9532" s="4">
        <v>24.269599999999997</v>
      </c>
    </row>
    <row r="9533" spans="1:21" ht="15.75" customHeight="1" x14ac:dyDescent="0.3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4">
        <v>55.616</v>
      </c>
      <c r="S9533" s="2">
        <v>2</v>
      </c>
      <c r="T9533" s="2">
        <v>0.2</v>
      </c>
      <c r="U9533" s="4">
        <v>5.5616000000000021</v>
      </c>
    </row>
    <row r="9534" spans="1:21" ht="15.75" customHeight="1" x14ac:dyDescent="0.3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4">
        <v>427.64400000000001</v>
      </c>
      <c r="S9534" s="2">
        <v>14</v>
      </c>
      <c r="T9534" s="2">
        <v>0.1</v>
      </c>
      <c r="U9534" s="4">
        <v>80.777199999999979</v>
      </c>
    </row>
    <row r="9535" spans="1:21" ht="15.75" customHeight="1" x14ac:dyDescent="0.3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4">
        <v>40.669999999999995</v>
      </c>
      <c r="S9535" s="2">
        <v>7</v>
      </c>
      <c r="T9535" s="2">
        <v>0</v>
      </c>
      <c r="U9535" s="4">
        <v>12.607699999999999</v>
      </c>
    </row>
    <row r="9536" spans="1:21" ht="15.75" customHeight="1" x14ac:dyDescent="0.3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4">
        <v>33.479999999999997</v>
      </c>
      <c r="S9536" s="2">
        <v>2</v>
      </c>
      <c r="T9536" s="2">
        <v>0</v>
      </c>
      <c r="U9536" s="4">
        <v>1.3391999999999982</v>
      </c>
    </row>
    <row r="9537" spans="1:21" ht="15.75" customHeight="1" x14ac:dyDescent="0.3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4">
        <v>9.7280000000000015</v>
      </c>
      <c r="S9537" s="2">
        <v>2</v>
      </c>
      <c r="T9537" s="2">
        <v>0.2</v>
      </c>
      <c r="U9537" s="4">
        <v>3.283199999999999</v>
      </c>
    </row>
    <row r="9538" spans="1:21" ht="15.75" customHeight="1" x14ac:dyDescent="0.3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4">
        <v>8.8559999999999999</v>
      </c>
      <c r="S9538" s="2">
        <v>3</v>
      </c>
      <c r="T9538" s="2">
        <v>0.6</v>
      </c>
      <c r="U9538" s="4">
        <v>-6.8634000000000013</v>
      </c>
    </row>
    <row r="9539" spans="1:21" ht="15.75" customHeight="1" x14ac:dyDescent="0.3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4">
        <v>477.666</v>
      </c>
      <c r="S9539" s="2">
        <v>2</v>
      </c>
      <c r="T9539" s="2">
        <v>0.15</v>
      </c>
      <c r="U9539" s="4">
        <v>84.293999999999969</v>
      </c>
    </row>
    <row r="9540" spans="1:21" ht="15.75" customHeight="1" x14ac:dyDescent="0.3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4">
        <v>16.899999999999999</v>
      </c>
      <c r="S9540" s="2">
        <v>5</v>
      </c>
      <c r="T9540" s="2">
        <v>0</v>
      </c>
      <c r="U9540" s="4">
        <v>7.7739999999999991</v>
      </c>
    </row>
    <row r="9541" spans="1:21" ht="15.75" customHeight="1" x14ac:dyDescent="0.3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4">
        <v>39.96</v>
      </c>
      <c r="S9541" s="2">
        <v>2</v>
      </c>
      <c r="T9541" s="2">
        <v>0</v>
      </c>
      <c r="U9541" s="4">
        <v>18.781199999999998</v>
      </c>
    </row>
    <row r="9542" spans="1:21" ht="15.75" customHeight="1" x14ac:dyDescent="0.3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4">
        <v>191.96800000000002</v>
      </c>
      <c r="S9542" s="2">
        <v>7</v>
      </c>
      <c r="T9542" s="2">
        <v>0.2</v>
      </c>
      <c r="U9542" s="4">
        <v>16.797200000000004</v>
      </c>
    </row>
    <row r="9543" spans="1:21" ht="15.75" customHeight="1" x14ac:dyDescent="0.3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4">
        <v>35.520000000000003</v>
      </c>
      <c r="S9543" s="2">
        <v>3</v>
      </c>
      <c r="T9543" s="2">
        <v>0.2</v>
      </c>
      <c r="U9543" s="4">
        <v>13.320000000000002</v>
      </c>
    </row>
    <row r="9544" spans="1:21" ht="15.75" customHeight="1" x14ac:dyDescent="0.3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4">
        <v>6.2299999999999986</v>
      </c>
      <c r="S9544" s="2">
        <v>5</v>
      </c>
      <c r="T9544" s="2">
        <v>0.8</v>
      </c>
      <c r="U9544" s="4">
        <v>-9.6565000000000047</v>
      </c>
    </row>
    <row r="9545" spans="1:21" ht="15.75" customHeight="1" x14ac:dyDescent="0.3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4">
        <v>56.704000000000001</v>
      </c>
      <c r="S9545" s="2">
        <v>2</v>
      </c>
      <c r="T9545" s="2">
        <v>0.2</v>
      </c>
      <c r="U9545" s="4">
        <v>19.137599999999992</v>
      </c>
    </row>
    <row r="9546" spans="1:21" ht="15.75" customHeight="1" x14ac:dyDescent="0.3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4">
        <v>369.19919999999996</v>
      </c>
      <c r="S9546" s="2">
        <v>3</v>
      </c>
      <c r="T9546" s="2">
        <v>0.32</v>
      </c>
      <c r="U9546" s="4">
        <v>-114.01739999999995</v>
      </c>
    </row>
    <row r="9547" spans="1:21" ht="15.75" customHeight="1" x14ac:dyDescent="0.3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4">
        <v>1.98</v>
      </c>
      <c r="S9547" s="2">
        <v>2</v>
      </c>
      <c r="T9547" s="2">
        <v>0</v>
      </c>
      <c r="U9547" s="4">
        <v>0.89100000000000001</v>
      </c>
    </row>
    <row r="9548" spans="1:21" ht="15.75" customHeight="1" x14ac:dyDescent="0.3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4">
        <v>75.88</v>
      </c>
      <c r="S9548" s="2">
        <v>2</v>
      </c>
      <c r="T9548" s="2">
        <v>0</v>
      </c>
      <c r="U9548" s="4">
        <v>35.663599999999995</v>
      </c>
    </row>
    <row r="9549" spans="1:21" ht="15.75" customHeight="1" x14ac:dyDescent="0.3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4">
        <v>6.8480000000000008</v>
      </c>
      <c r="S9549" s="2">
        <v>2</v>
      </c>
      <c r="T9549" s="2">
        <v>0.2</v>
      </c>
      <c r="U9549" s="4">
        <v>2.1399999999999992</v>
      </c>
    </row>
    <row r="9550" spans="1:21" ht="15.75" customHeight="1" x14ac:dyDescent="0.3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4">
        <v>4.6260000000000003</v>
      </c>
      <c r="S9550" s="2">
        <v>2</v>
      </c>
      <c r="T9550" s="2">
        <v>0.7</v>
      </c>
      <c r="U9550" s="4">
        <v>-3.8549999999999986</v>
      </c>
    </row>
    <row r="9551" spans="1:21" ht="15.75" customHeight="1" x14ac:dyDescent="0.3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4">
        <v>453.6</v>
      </c>
      <c r="S9551" s="2">
        <v>3</v>
      </c>
      <c r="T9551" s="2">
        <v>0.2</v>
      </c>
      <c r="U9551" s="4">
        <v>90.71999999999997</v>
      </c>
    </row>
    <row r="9552" spans="1:21" ht="15.75" customHeight="1" x14ac:dyDescent="0.3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4">
        <v>13.847999999999999</v>
      </c>
      <c r="S9552" s="2">
        <v>3</v>
      </c>
      <c r="T9552" s="2">
        <v>0.2</v>
      </c>
      <c r="U9552" s="4">
        <v>5.1929999999999996</v>
      </c>
    </row>
    <row r="9553" spans="1:21" ht="15.75" customHeight="1" x14ac:dyDescent="0.3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4">
        <v>577.58400000000006</v>
      </c>
      <c r="S9553" s="2">
        <v>6</v>
      </c>
      <c r="T9553" s="2">
        <v>0.2</v>
      </c>
      <c r="U9553" s="4">
        <v>43.318799999999953</v>
      </c>
    </row>
    <row r="9554" spans="1:21" ht="15.75" customHeight="1" x14ac:dyDescent="0.3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4">
        <v>151.96</v>
      </c>
      <c r="S9554" s="2">
        <v>4</v>
      </c>
      <c r="T9554" s="2">
        <v>0</v>
      </c>
      <c r="U9554" s="4">
        <v>36.470399999999998</v>
      </c>
    </row>
    <row r="9555" spans="1:21" ht="15.75" customHeight="1" x14ac:dyDescent="0.3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4">
        <v>68.432000000000016</v>
      </c>
      <c r="S9555" s="2">
        <v>7</v>
      </c>
      <c r="T9555" s="2">
        <v>0.2</v>
      </c>
      <c r="U9555" s="4">
        <v>8.5539999999999878</v>
      </c>
    </row>
    <row r="9556" spans="1:21" ht="15.75" customHeight="1" x14ac:dyDescent="0.3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4">
        <v>71.12</v>
      </c>
      <c r="S9556" s="2">
        <v>5</v>
      </c>
      <c r="T9556" s="2">
        <v>0.2</v>
      </c>
      <c r="U9556" s="4">
        <v>9.7789999999999964</v>
      </c>
    </row>
    <row r="9557" spans="1:21" ht="15.75" customHeight="1" x14ac:dyDescent="0.3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4">
        <v>3.008</v>
      </c>
      <c r="S9557" s="2">
        <v>2</v>
      </c>
      <c r="T9557" s="2">
        <v>0.2</v>
      </c>
      <c r="U9557" s="4">
        <v>0.56399999999999983</v>
      </c>
    </row>
    <row r="9558" spans="1:21" ht="15.75" customHeight="1" x14ac:dyDescent="0.3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4">
        <v>184.66</v>
      </c>
      <c r="S9558" s="2">
        <v>7</v>
      </c>
      <c r="T9558" s="2">
        <v>0</v>
      </c>
      <c r="U9558" s="4">
        <v>84.943599999999989</v>
      </c>
    </row>
    <row r="9559" spans="1:21" ht="15.75" customHeight="1" x14ac:dyDescent="0.3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4">
        <v>5.3120000000000003</v>
      </c>
      <c r="S9559" s="2">
        <v>2</v>
      </c>
      <c r="T9559" s="2">
        <v>0.6</v>
      </c>
      <c r="U9559" s="4">
        <v>-1.5935999999999995</v>
      </c>
    </row>
    <row r="9560" spans="1:21" ht="15.75" customHeight="1" x14ac:dyDescent="0.3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4">
        <v>132.52000000000004</v>
      </c>
      <c r="S9560" s="2">
        <v>5</v>
      </c>
      <c r="T9560" s="2">
        <v>0.2</v>
      </c>
      <c r="U9560" s="4">
        <v>34.786500000000004</v>
      </c>
    </row>
    <row r="9561" spans="1:21" ht="15.75" customHeight="1" x14ac:dyDescent="0.3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4">
        <v>195.64</v>
      </c>
      <c r="S9561" s="2">
        <v>5</v>
      </c>
      <c r="T9561" s="2">
        <v>0.2</v>
      </c>
      <c r="U9561" s="4">
        <v>-44.018999999999991</v>
      </c>
    </row>
    <row r="9562" spans="1:21" ht="15.75" customHeight="1" x14ac:dyDescent="0.3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4">
        <v>51.967999999999996</v>
      </c>
      <c r="S9562" s="2">
        <v>2</v>
      </c>
      <c r="T9562" s="2">
        <v>0.2</v>
      </c>
      <c r="U9562" s="4">
        <v>10.393599999999998</v>
      </c>
    </row>
    <row r="9563" spans="1:21" ht="15.75" customHeight="1" x14ac:dyDescent="0.3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4">
        <v>431.97600000000006</v>
      </c>
      <c r="S9563" s="2">
        <v>3</v>
      </c>
      <c r="T9563" s="2">
        <v>0.2</v>
      </c>
      <c r="U9563" s="4">
        <v>-75.59580000000004</v>
      </c>
    </row>
    <row r="9564" spans="1:21" ht="15.75" customHeight="1" x14ac:dyDescent="0.3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4">
        <v>224.93700000000004</v>
      </c>
      <c r="S9564" s="2">
        <v>3</v>
      </c>
      <c r="T9564" s="2">
        <v>0.7</v>
      </c>
      <c r="U9564" s="4">
        <v>-164.9538</v>
      </c>
    </row>
    <row r="9565" spans="1:21" ht="15.75" customHeight="1" x14ac:dyDescent="0.3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4">
        <v>6</v>
      </c>
      <c r="S9565" s="2">
        <v>2</v>
      </c>
      <c r="T9565" s="2">
        <v>0.2</v>
      </c>
      <c r="U9565" s="4">
        <v>2.0999999999999996</v>
      </c>
    </row>
    <row r="9566" spans="1:21" ht="15.75" customHeight="1" x14ac:dyDescent="0.3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4">
        <v>11.76</v>
      </c>
      <c r="S9566" s="2">
        <v>2</v>
      </c>
      <c r="T9566" s="2">
        <v>0</v>
      </c>
      <c r="U9566" s="4">
        <v>5.7623999999999995</v>
      </c>
    </row>
    <row r="9567" spans="1:21" ht="15.75" customHeight="1" x14ac:dyDescent="0.3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4">
        <v>1125.4879999999998</v>
      </c>
      <c r="S9567" s="2">
        <v>7</v>
      </c>
      <c r="T9567" s="2">
        <v>0.2</v>
      </c>
      <c r="U9567" s="4">
        <v>98.480200000000082</v>
      </c>
    </row>
    <row r="9568" spans="1:21" ht="15.75" customHeight="1" x14ac:dyDescent="0.3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4">
        <v>12.645000000000001</v>
      </c>
      <c r="S9568" s="2">
        <v>5</v>
      </c>
      <c r="T9568" s="2">
        <v>0.7</v>
      </c>
      <c r="U9568" s="4">
        <v>-10.116</v>
      </c>
    </row>
    <row r="9569" spans="1:21" ht="15.75" customHeight="1" x14ac:dyDescent="0.3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4">
        <v>4.032</v>
      </c>
      <c r="S9569" s="2">
        <v>2</v>
      </c>
      <c r="T9569" s="2">
        <v>0.2</v>
      </c>
      <c r="U9569" s="4">
        <v>1.0584000000000002</v>
      </c>
    </row>
    <row r="9570" spans="1:21" ht="15.75" customHeight="1" x14ac:dyDescent="0.3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4">
        <v>79.959999999999994</v>
      </c>
      <c r="S9570" s="2">
        <v>4</v>
      </c>
      <c r="T9570" s="2">
        <v>0</v>
      </c>
      <c r="U9570" s="4">
        <v>22.388800000000003</v>
      </c>
    </row>
    <row r="9571" spans="1:21" ht="15.75" customHeight="1" x14ac:dyDescent="0.3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4">
        <v>6.732000000000002</v>
      </c>
      <c r="S9571" s="2">
        <v>6</v>
      </c>
      <c r="T9571" s="2">
        <v>0.7</v>
      </c>
      <c r="U9571" s="4">
        <v>-4.4879999999999978</v>
      </c>
    </row>
    <row r="9572" spans="1:21" ht="15.75" customHeight="1" x14ac:dyDescent="0.3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4">
        <v>33.568000000000005</v>
      </c>
      <c r="S9572" s="2">
        <v>2</v>
      </c>
      <c r="T9572" s="2">
        <v>0.2</v>
      </c>
      <c r="U9572" s="4">
        <v>1.6783999999999981</v>
      </c>
    </row>
    <row r="9573" spans="1:21" ht="15.75" customHeight="1" x14ac:dyDescent="0.3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4">
        <v>15.840000000000002</v>
      </c>
      <c r="S9573" s="2">
        <v>2</v>
      </c>
      <c r="T9573" s="2">
        <v>0.2</v>
      </c>
      <c r="U9573" s="4">
        <v>5.5439999999999987</v>
      </c>
    </row>
    <row r="9574" spans="1:21" ht="15.75" customHeight="1" x14ac:dyDescent="0.3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4">
        <v>24.424000000000003</v>
      </c>
      <c r="S9574" s="2">
        <v>1</v>
      </c>
      <c r="T9574" s="2">
        <v>0.2</v>
      </c>
      <c r="U9574" s="4">
        <v>7.9378000000000002</v>
      </c>
    </row>
    <row r="9575" spans="1:21" ht="15.75" customHeight="1" x14ac:dyDescent="0.3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4">
        <v>17.12</v>
      </c>
      <c r="S9575" s="2">
        <v>5</v>
      </c>
      <c r="T9575" s="2">
        <v>0.2</v>
      </c>
      <c r="U9575" s="4">
        <v>1.9259999999999975</v>
      </c>
    </row>
    <row r="9576" spans="1:21" ht="15.75" customHeight="1" x14ac:dyDescent="0.3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4">
        <v>31.56</v>
      </c>
      <c r="S9576" s="2">
        <v>3</v>
      </c>
      <c r="T9576" s="2">
        <v>0</v>
      </c>
      <c r="U9576" s="4">
        <v>10.4148</v>
      </c>
    </row>
    <row r="9577" spans="1:21" ht="15.75" customHeight="1" x14ac:dyDescent="0.3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4">
        <v>105.68599999999999</v>
      </c>
      <c r="S9577" s="2">
        <v>1</v>
      </c>
      <c r="T9577" s="2">
        <v>0.3</v>
      </c>
      <c r="U9577" s="4">
        <v>-28.686199999999999</v>
      </c>
    </row>
    <row r="9578" spans="1:21" ht="15.75" customHeight="1" x14ac:dyDescent="0.3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4">
        <v>399.53999999999996</v>
      </c>
      <c r="S9578" s="2">
        <v>2</v>
      </c>
      <c r="T9578" s="2">
        <v>0.4</v>
      </c>
      <c r="U9578" s="4">
        <v>-79.908000000000015</v>
      </c>
    </row>
    <row r="9579" spans="1:21" ht="15.75" customHeight="1" x14ac:dyDescent="0.3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4">
        <v>104.93</v>
      </c>
      <c r="S9579" s="2">
        <v>5</v>
      </c>
      <c r="T9579" s="2">
        <v>0.3</v>
      </c>
      <c r="U9579" s="4">
        <v>-4.4969999999999999</v>
      </c>
    </row>
    <row r="9580" spans="1:21" ht="15.75" customHeight="1" x14ac:dyDescent="0.3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4">
        <v>1079.8499999999999</v>
      </c>
      <c r="S9580" s="2">
        <v>3</v>
      </c>
      <c r="T9580" s="2">
        <v>0</v>
      </c>
      <c r="U9580" s="4">
        <v>323.95499999999993</v>
      </c>
    </row>
    <row r="9581" spans="1:21" ht="15.75" customHeight="1" x14ac:dyDescent="0.3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4">
        <v>70.98</v>
      </c>
      <c r="S9581" s="2">
        <v>1</v>
      </c>
      <c r="T9581" s="2">
        <v>0</v>
      </c>
      <c r="U9581" s="4">
        <v>3.5489999999999924</v>
      </c>
    </row>
    <row r="9582" spans="1:21" ht="15.75" customHeight="1" x14ac:dyDescent="0.3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4">
        <v>29.950000000000003</v>
      </c>
      <c r="S9582" s="2">
        <v>5</v>
      </c>
      <c r="T9582" s="2">
        <v>0</v>
      </c>
      <c r="U9582" s="4">
        <v>8.6854999999999993</v>
      </c>
    </row>
    <row r="9583" spans="1:21" ht="15.75" customHeight="1" x14ac:dyDescent="0.3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4">
        <v>589.41</v>
      </c>
      <c r="S9583" s="2">
        <v>5</v>
      </c>
      <c r="T9583" s="2">
        <v>0.1</v>
      </c>
      <c r="U9583" s="4">
        <v>-6.5490000000000492</v>
      </c>
    </row>
    <row r="9584" spans="1:21" ht="15.75" customHeight="1" x14ac:dyDescent="0.3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4">
        <v>9.6479999999999997</v>
      </c>
      <c r="S9584" s="2">
        <v>6</v>
      </c>
      <c r="T9584" s="2">
        <v>0.2</v>
      </c>
      <c r="U9584" s="4">
        <v>3.4973999999999998</v>
      </c>
    </row>
    <row r="9585" spans="1:21" ht="15.75" customHeight="1" x14ac:dyDescent="0.3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4">
        <v>400.78400000000005</v>
      </c>
      <c r="S9585" s="2">
        <v>1</v>
      </c>
      <c r="T9585" s="2">
        <v>0.2</v>
      </c>
      <c r="U9585" s="4">
        <v>-5.0098000000000269</v>
      </c>
    </row>
    <row r="9586" spans="1:21" ht="15.75" customHeight="1" x14ac:dyDescent="0.3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4">
        <v>53.72</v>
      </c>
      <c r="S9586" s="2">
        <v>4</v>
      </c>
      <c r="T9586" s="2">
        <v>0</v>
      </c>
      <c r="U9586" s="4">
        <v>13.967199999999998</v>
      </c>
    </row>
    <row r="9587" spans="1:21" ht="15.75" customHeight="1" x14ac:dyDescent="0.3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4">
        <v>31.007999999999999</v>
      </c>
      <c r="S9587" s="2">
        <v>1</v>
      </c>
      <c r="T9587" s="2">
        <v>0.2</v>
      </c>
      <c r="U9587" s="4">
        <v>11.240400000000001</v>
      </c>
    </row>
    <row r="9588" spans="1:21" ht="15.75" customHeight="1" x14ac:dyDescent="0.3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4">
        <v>61.120000000000005</v>
      </c>
      <c r="S9588" s="2">
        <v>5</v>
      </c>
      <c r="T9588" s="2">
        <v>0.2</v>
      </c>
      <c r="U9588" s="4">
        <v>22.155999999999999</v>
      </c>
    </row>
    <row r="9589" spans="1:21" ht="15.75" customHeight="1" x14ac:dyDescent="0.3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4">
        <v>195.136</v>
      </c>
      <c r="S9589" s="2">
        <v>4</v>
      </c>
      <c r="T9589" s="2">
        <v>0.2</v>
      </c>
      <c r="U9589" s="4">
        <v>-43.9056</v>
      </c>
    </row>
    <row r="9590" spans="1:21" ht="15.75" customHeight="1" x14ac:dyDescent="0.3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4">
        <v>121.536</v>
      </c>
      <c r="S9590" s="2">
        <v>4</v>
      </c>
      <c r="T9590" s="2">
        <v>0.2</v>
      </c>
      <c r="U9590" s="4">
        <v>15.191999999999979</v>
      </c>
    </row>
    <row r="9591" spans="1:21" ht="15.75" customHeight="1" x14ac:dyDescent="0.3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4">
        <v>17.472000000000001</v>
      </c>
      <c r="S9591" s="2">
        <v>3</v>
      </c>
      <c r="T9591" s="2">
        <v>0.2</v>
      </c>
      <c r="U9591" s="4">
        <v>5.6783999999999981</v>
      </c>
    </row>
    <row r="9592" spans="1:21" ht="15.75" customHeight="1" x14ac:dyDescent="0.3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4">
        <v>104.57999999999998</v>
      </c>
      <c r="S9592" s="2">
        <v>9</v>
      </c>
      <c r="T9592" s="2">
        <v>0.8</v>
      </c>
      <c r="U9592" s="4">
        <v>-172.55700000000007</v>
      </c>
    </row>
    <row r="9593" spans="1:21" ht="15.75" customHeight="1" x14ac:dyDescent="0.3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4">
        <v>24.700000000000003</v>
      </c>
      <c r="S9593" s="2">
        <v>5</v>
      </c>
      <c r="T9593" s="2">
        <v>0.6</v>
      </c>
      <c r="U9593" s="4">
        <v>-9.8799999999999955</v>
      </c>
    </row>
    <row r="9594" spans="1:21" ht="15.75" customHeight="1" x14ac:dyDescent="0.3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4">
        <v>302.72000000000003</v>
      </c>
      <c r="S9594" s="2">
        <v>5</v>
      </c>
      <c r="T9594" s="2">
        <v>0.6</v>
      </c>
      <c r="U9594" s="4">
        <v>-378.40000000000009</v>
      </c>
    </row>
    <row r="9595" spans="1:21" ht="15.75" customHeight="1" x14ac:dyDescent="0.3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4">
        <v>8.56</v>
      </c>
      <c r="S9595" s="2">
        <v>2</v>
      </c>
      <c r="T9595" s="2">
        <v>0</v>
      </c>
      <c r="U9595" s="4">
        <v>3.8519999999999994</v>
      </c>
    </row>
    <row r="9596" spans="1:21" ht="15.75" customHeight="1" x14ac:dyDescent="0.3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4">
        <v>11.56</v>
      </c>
      <c r="S9596" s="2">
        <v>2</v>
      </c>
      <c r="T9596" s="2">
        <v>0</v>
      </c>
      <c r="U9596" s="4">
        <v>5.6644000000000005</v>
      </c>
    </row>
    <row r="9597" spans="1:21" ht="15.75" customHeight="1" x14ac:dyDescent="0.3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4">
        <v>25.86</v>
      </c>
      <c r="S9597" s="2">
        <v>3</v>
      </c>
      <c r="T9597" s="2">
        <v>0</v>
      </c>
      <c r="U9597" s="4">
        <v>6.7236000000000002</v>
      </c>
    </row>
    <row r="9598" spans="1:21" ht="15.75" customHeight="1" x14ac:dyDescent="0.3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4">
        <v>276.78400000000005</v>
      </c>
      <c r="S9598" s="2">
        <v>2</v>
      </c>
      <c r="T9598" s="2">
        <v>0.2</v>
      </c>
      <c r="U9598" s="4">
        <v>89.954799999999992</v>
      </c>
    </row>
    <row r="9599" spans="1:21" ht="15.75" customHeight="1" x14ac:dyDescent="0.3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4">
        <v>110.352</v>
      </c>
      <c r="S9599" s="2">
        <v>3</v>
      </c>
      <c r="T9599" s="2">
        <v>0.2</v>
      </c>
      <c r="U9599" s="4">
        <v>8.2763999999999953</v>
      </c>
    </row>
    <row r="9600" spans="1:21" ht="15.75" customHeight="1" x14ac:dyDescent="0.3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4">
        <v>60.84</v>
      </c>
      <c r="S9600" s="2">
        <v>3</v>
      </c>
      <c r="T9600" s="2">
        <v>0</v>
      </c>
      <c r="U9600" s="4">
        <v>19.468799999999998</v>
      </c>
    </row>
    <row r="9601" spans="1:21" ht="15.75" customHeight="1" x14ac:dyDescent="0.3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4">
        <v>35.207999999999998</v>
      </c>
      <c r="S9601" s="2">
        <v>1</v>
      </c>
      <c r="T9601" s="2">
        <v>0.2</v>
      </c>
      <c r="U9601" s="4">
        <v>2.6405999999999992</v>
      </c>
    </row>
    <row r="9602" spans="1:21" ht="15.75" customHeight="1" x14ac:dyDescent="0.3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4">
        <v>41.472000000000008</v>
      </c>
      <c r="S9602" s="2">
        <v>8</v>
      </c>
      <c r="T9602" s="2">
        <v>0.2</v>
      </c>
      <c r="U9602" s="4">
        <v>14.5152</v>
      </c>
    </row>
    <row r="9603" spans="1:21" ht="15.75" customHeight="1" x14ac:dyDescent="0.3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4">
        <v>239.5</v>
      </c>
      <c r="S9603" s="2">
        <v>5</v>
      </c>
      <c r="T9603" s="2">
        <v>0</v>
      </c>
      <c r="U9603" s="4">
        <v>114.95999999999998</v>
      </c>
    </row>
    <row r="9604" spans="1:21" ht="15.75" customHeight="1" x14ac:dyDescent="0.3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4">
        <v>34.200000000000003</v>
      </c>
      <c r="S9604" s="2">
        <v>5</v>
      </c>
      <c r="T9604" s="2">
        <v>0</v>
      </c>
      <c r="U9604" s="4">
        <v>9.234</v>
      </c>
    </row>
    <row r="9605" spans="1:21" ht="15.75" customHeight="1" x14ac:dyDescent="0.3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4">
        <v>376.86599999999999</v>
      </c>
      <c r="S9605" s="2">
        <v>3</v>
      </c>
      <c r="T9605" s="2">
        <v>0.4</v>
      </c>
      <c r="U9605" s="4">
        <v>-213.55740000000006</v>
      </c>
    </row>
    <row r="9606" spans="1:21" ht="15.75" customHeight="1" x14ac:dyDescent="0.3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4">
        <v>197.72</v>
      </c>
      <c r="S9606" s="2">
        <v>4</v>
      </c>
      <c r="T9606" s="2">
        <v>0</v>
      </c>
      <c r="U9606" s="4">
        <v>55.36160000000001</v>
      </c>
    </row>
    <row r="9607" spans="1:21" ht="15.75" customHeight="1" x14ac:dyDescent="0.3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4">
        <v>70.720000000000013</v>
      </c>
      <c r="S9607" s="2">
        <v>4</v>
      </c>
      <c r="T9607" s="2">
        <v>0.2</v>
      </c>
      <c r="U9607" s="4">
        <v>-6.1879999999999988</v>
      </c>
    </row>
    <row r="9608" spans="1:21" ht="15.75" customHeight="1" x14ac:dyDescent="0.3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4">
        <v>194.35200000000003</v>
      </c>
      <c r="S9608" s="2">
        <v>3</v>
      </c>
      <c r="T9608" s="2">
        <v>0.2</v>
      </c>
      <c r="U9608" s="4">
        <v>-43.729199999999992</v>
      </c>
    </row>
    <row r="9609" spans="1:21" ht="15.75" customHeight="1" x14ac:dyDescent="0.3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4">
        <v>21.6</v>
      </c>
      <c r="S9609" s="2">
        <v>6</v>
      </c>
      <c r="T9609" s="2">
        <v>0</v>
      </c>
      <c r="U9609" s="4">
        <v>9.9359999999999999</v>
      </c>
    </row>
    <row r="9610" spans="1:21" ht="15.75" customHeight="1" x14ac:dyDescent="0.3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4">
        <v>11.07</v>
      </c>
      <c r="S9610" s="2">
        <v>3</v>
      </c>
      <c r="T9610" s="2">
        <v>0</v>
      </c>
      <c r="U9610" s="4">
        <v>5.2028999999999996</v>
      </c>
    </row>
    <row r="9611" spans="1:21" ht="15.75" customHeight="1" x14ac:dyDescent="0.3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4">
        <v>282.83999999999997</v>
      </c>
      <c r="S9611" s="2">
        <v>4</v>
      </c>
      <c r="T9611" s="2">
        <v>0</v>
      </c>
      <c r="U9611" s="4">
        <v>19.798799999999972</v>
      </c>
    </row>
    <row r="9612" spans="1:21" ht="15.75" customHeight="1" x14ac:dyDescent="0.3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4">
        <v>27.72</v>
      </c>
      <c r="S9612" s="2">
        <v>9</v>
      </c>
      <c r="T9612" s="2">
        <v>0</v>
      </c>
      <c r="U9612" s="4">
        <v>13.3056</v>
      </c>
    </row>
    <row r="9613" spans="1:21" ht="15.75" customHeight="1" x14ac:dyDescent="0.3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4">
        <v>11.68</v>
      </c>
      <c r="S9613" s="2">
        <v>4</v>
      </c>
      <c r="T9613" s="2">
        <v>0</v>
      </c>
      <c r="U9613" s="4">
        <v>5.2559999999999993</v>
      </c>
    </row>
    <row r="9614" spans="1:21" ht="15.75" customHeight="1" x14ac:dyDescent="0.3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4">
        <v>239.98400000000004</v>
      </c>
      <c r="S9614" s="2">
        <v>2</v>
      </c>
      <c r="T9614" s="2">
        <v>0.2</v>
      </c>
      <c r="U9614" s="4">
        <v>23.998400000000004</v>
      </c>
    </row>
    <row r="9615" spans="1:21" ht="15.75" customHeight="1" x14ac:dyDescent="0.3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4">
        <v>22.98</v>
      </c>
      <c r="S9615" s="2">
        <v>1</v>
      </c>
      <c r="T9615" s="2">
        <v>0</v>
      </c>
      <c r="U9615" s="4">
        <v>6.8939999999999984</v>
      </c>
    </row>
    <row r="9616" spans="1:21" ht="15.75" customHeight="1" x14ac:dyDescent="0.3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4">
        <v>102.13</v>
      </c>
      <c r="S9616" s="2">
        <v>7</v>
      </c>
      <c r="T9616" s="2">
        <v>0</v>
      </c>
      <c r="U9616" s="4">
        <v>15.319499999999996</v>
      </c>
    </row>
    <row r="9617" spans="1:21" ht="15.75" customHeight="1" x14ac:dyDescent="0.3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4">
        <v>2033.5840000000001</v>
      </c>
      <c r="S9617" s="2">
        <v>2</v>
      </c>
      <c r="T9617" s="2">
        <v>0.2</v>
      </c>
      <c r="U9617" s="4">
        <v>762.59400000000005</v>
      </c>
    </row>
    <row r="9618" spans="1:21" ht="15.75" customHeight="1" x14ac:dyDescent="0.3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4">
        <v>5.76</v>
      </c>
      <c r="S9618" s="2">
        <v>2</v>
      </c>
      <c r="T9618" s="2">
        <v>0</v>
      </c>
      <c r="U9618" s="4">
        <v>1.6703999999999999</v>
      </c>
    </row>
    <row r="9619" spans="1:21" ht="15.75" customHeight="1" x14ac:dyDescent="0.3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4">
        <v>899.98199999999997</v>
      </c>
      <c r="S9619" s="2">
        <v>3</v>
      </c>
      <c r="T9619" s="2">
        <v>0.4</v>
      </c>
      <c r="U9619" s="4">
        <v>74.998499999999922</v>
      </c>
    </row>
    <row r="9620" spans="1:21" ht="15.75" customHeight="1" x14ac:dyDescent="0.3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4">
        <v>86.352000000000004</v>
      </c>
      <c r="S9620" s="2">
        <v>3</v>
      </c>
      <c r="T9620" s="2">
        <v>0.2</v>
      </c>
      <c r="U9620" s="4">
        <v>5.3969999999999914</v>
      </c>
    </row>
    <row r="9621" spans="1:21" ht="15.75" customHeight="1" x14ac:dyDescent="0.3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4">
        <v>139.96000000000004</v>
      </c>
      <c r="S9621" s="2">
        <v>5</v>
      </c>
      <c r="T9621" s="2">
        <v>0.2</v>
      </c>
      <c r="U9621" s="4">
        <v>-1.7495000000000118</v>
      </c>
    </row>
    <row r="9622" spans="1:21" ht="15.75" customHeight="1" x14ac:dyDescent="0.3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4">
        <v>16.704000000000001</v>
      </c>
      <c r="S9622" s="2">
        <v>6</v>
      </c>
      <c r="T9622" s="2">
        <v>0.2</v>
      </c>
      <c r="U9622" s="4">
        <v>1.2527999999999988</v>
      </c>
    </row>
    <row r="9623" spans="1:21" ht="15.75" customHeight="1" x14ac:dyDescent="0.3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4">
        <v>3.1520000000000001</v>
      </c>
      <c r="S9623" s="2">
        <v>2</v>
      </c>
      <c r="T9623" s="2">
        <v>0.2</v>
      </c>
      <c r="U9623" s="4">
        <v>0.47279999999999966</v>
      </c>
    </row>
    <row r="9624" spans="1:21" ht="15.75" customHeight="1" x14ac:dyDescent="0.3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4">
        <v>32.896000000000001</v>
      </c>
      <c r="S9624" s="2">
        <v>4</v>
      </c>
      <c r="T9624" s="2">
        <v>0.2</v>
      </c>
      <c r="U9624" s="4">
        <v>11.102399999999996</v>
      </c>
    </row>
    <row r="9625" spans="1:21" ht="15.75" customHeight="1" x14ac:dyDescent="0.3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4">
        <v>21.391999999999992</v>
      </c>
      <c r="S9625" s="2">
        <v>2</v>
      </c>
      <c r="T9625" s="2">
        <v>0.8</v>
      </c>
      <c r="U9625" s="4">
        <v>-54.549600000000012</v>
      </c>
    </row>
    <row r="9626" spans="1:21" ht="15.75" customHeight="1" x14ac:dyDescent="0.3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4">
        <v>307.31400000000002</v>
      </c>
      <c r="S9626" s="2">
        <v>3</v>
      </c>
      <c r="T9626" s="2">
        <v>0.3</v>
      </c>
      <c r="U9626" s="4">
        <v>-39.511800000000036</v>
      </c>
    </row>
    <row r="9627" spans="1:21" ht="15.75" customHeight="1" x14ac:dyDescent="0.3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4">
        <v>409.99919999999997</v>
      </c>
      <c r="S9627" s="2">
        <v>3</v>
      </c>
      <c r="T9627" s="2">
        <v>0.32</v>
      </c>
      <c r="U9627" s="4">
        <v>-96.470399999999955</v>
      </c>
    </row>
    <row r="9628" spans="1:21" ht="15.75" customHeight="1" x14ac:dyDescent="0.3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4">
        <v>9.2480000000000011</v>
      </c>
      <c r="S9628" s="2">
        <v>2</v>
      </c>
      <c r="T9628" s="2">
        <v>0.2</v>
      </c>
      <c r="U9628" s="4">
        <v>3.3524000000000003</v>
      </c>
    </row>
    <row r="9629" spans="1:21" ht="15.75" customHeight="1" x14ac:dyDescent="0.3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4">
        <v>14.669999999999998</v>
      </c>
      <c r="S9629" s="2">
        <v>3</v>
      </c>
      <c r="T9629" s="2">
        <v>0</v>
      </c>
      <c r="U9629" s="4">
        <v>6.7481999999999989</v>
      </c>
    </row>
    <row r="9630" spans="1:21" ht="15.75" customHeight="1" x14ac:dyDescent="0.3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4">
        <v>37.408000000000001</v>
      </c>
      <c r="S9630" s="2">
        <v>7</v>
      </c>
      <c r="T9630" s="2">
        <v>0.2</v>
      </c>
      <c r="U9630" s="4">
        <v>13.0928</v>
      </c>
    </row>
    <row r="9631" spans="1:21" ht="15.75" customHeight="1" x14ac:dyDescent="0.3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4">
        <v>3.4380000000000006</v>
      </c>
      <c r="S9631" s="2">
        <v>2</v>
      </c>
      <c r="T9631" s="2">
        <v>0.7</v>
      </c>
      <c r="U9631" s="4">
        <v>-2.5212000000000003</v>
      </c>
    </row>
    <row r="9632" spans="1:21" ht="15.75" customHeight="1" x14ac:dyDescent="0.3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4">
        <v>7.1519999999999992</v>
      </c>
      <c r="S9632" s="2">
        <v>3</v>
      </c>
      <c r="T9632" s="2">
        <v>0.2</v>
      </c>
      <c r="U9632" s="4">
        <v>2.3243999999999994</v>
      </c>
    </row>
    <row r="9633" spans="1:21" ht="15.75" customHeight="1" x14ac:dyDescent="0.3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4">
        <v>179.7</v>
      </c>
      <c r="S9633" s="2">
        <v>6</v>
      </c>
      <c r="T9633" s="2">
        <v>0</v>
      </c>
      <c r="U9633" s="4">
        <v>88.052999999999997</v>
      </c>
    </row>
    <row r="9634" spans="1:21" ht="15.75" customHeight="1" x14ac:dyDescent="0.3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4">
        <v>90.64</v>
      </c>
      <c r="S9634" s="2">
        <v>8</v>
      </c>
      <c r="T9634" s="2">
        <v>0</v>
      </c>
      <c r="U9634" s="4">
        <v>38.975200000000008</v>
      </c>
    </row>
    <row r="9635" spans="1:21" ht="15.75" customHeight="1" x14ac:dyDescent="0.3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4">
        <v>177</v>
      </c>
      <c r="S9635" s="2">
        <v>3</v>
      </c>
      <c r="T9635" s="2">
        <v>0</v>
      </c>
      <c r="U9635" s="4">
        <v>30.089999999999982</v>
      </c>
    </row>
    <row r="9636" spans="1:21" ht="15.75" customHeight="1" x14ac:dyDescent="0.3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4">
        <v>79.45</v>
      </c>
      <c r="S9636" s="2">
        <v>7</v>
      </c>
      <c r="T9636" s="2">
        <v>0</v>
      </c>
      <c r="U9636" s="4">
        <v>22.246000000000006</v>
      </c>
    </row>
    <row r="9637" spans="1:21" ht="15.75" customHeight="1" x14ac:dyDescent="0.3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4">
        <v>1628.82</v>
      </c>
      <c r="S9637" s="2">
        <v>9</v>
      </c>
      <c r="T9637" s="2">
        <v>0</v>
      </c>
      <c r="U9637" s="4">
        <v>260.61120000000017</v>
      </c>
    </row>
    <row r="9638" spans="1:21" ht="15.75" customHeight="1" x14ac:dyDescent="0.3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4">
        <v>137.54</v>
      </c>
      <c r="S9638" s="2">
        <v>2</v>
      </c>
      <c r="T9638" s="2">
        <v>0</v>
      </c>
      <c r="U9638" s="4">
        <v>55.016000000000005</v>
      </c>
    </row>
    <row r="9639" spans="1:21" ht="15.75" customHeight="1" x14ac:dyDescent="0.3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4">
        <v>730.2</v>
      </c>
      <c r="S9639" s="2">
        <v>4</v>
      </c>
      <c r="T9639" s="2">
        <v>0</v>
      </c>
      <c r="U9639" s="4">
        <v>94.926000000000045</v>
      </c>
    </row>
    <row r="9640" spans="1:21" ht="15.75" customHeight="1" x14ac:dyDescent="0.3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4">
        <v>11.56</v>
      </c>
      <c r="S9640" s="2">
        <v>2</v>
      </c>
      <c r="T9640" s="2">
        <v>0</v>
      </c>
      <c r="U9640" s="4">
        <v>5.6644000000000005</v>
      </c>
    </row>
    <row r="9641" spans="1:21" ht="15.75" customHeight="1" x14ac:dyDescent="0.3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4">
        <v>4297.6440000000002</v>
      </c>
      <c r="S9641" s="2">
        <v>13</v>
      </c>
      <c r="T9641" s="2">
        <v>0.4</v>
      </c>
      <c r="U9641" s="4">
        <v>-1862.3124000000003</v>
      </c>
    </row>
    <row r="9642" spans="1:21" ht="15.75" customHeight="1" x14ac:dyDescent="0.3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4">
        <v>20.65</v>
      </c>
      <c r="S9642" s="2">
        <v>5</v>
      </c>
      <c r="T9642" s="2">
        <v>0</v>
      </c>
      <c r="U9642" s="4">
        <v>9.4989999999999988</v>
      </c>
    </row>
    <row r="9643" spans="1:21" ht="15.75" customHeight="1" x14ac:dyDescent="0.3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4">
        <v>204.89999999999998</v>
      </c>
      <c r="S9643" s="2">
        <v>5</v>
      </c>
      <c r="T9643" s="2">
        <v>0</v>
      </c>
      <c r="U9643" s="4">
        <v>0</v>
      </c>
    </row>
    <row r="9644" spans="1:21" ht="15.75" customHeight="1" x14ac:dyDescent="0.3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4">
        <v>436.70400000000006</v>
      </c>
      <c r="S9644" s="2">
        <v>6</v>
      </c>
      <c r="T9644" s="2">
        <v>0.2</v>
      </c>
      <c r="U9644" s="4">
        <v>21.835199999999986</v>
      </c>
    </row>
    <row r="9645" spans="1:21" ht="15.75" customHeight="1" x14ac:dyDescent="0.3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4">
        <v>481.56800000000004</v>
      </c>
      <c r="S9645" s="2">
        <v>2</v>
      </c>
      <c r="T9645" s="2">
        <v>0.2</v>
      </c>
      <c r="U9645" s="4">
        <v>54.17639999999993</v>
      </c>
    </row>
    <row r="9646" spans="1:21" ht="15.75" customHeight="1" x14ac:dyDescent="0.3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4">
        <v>89.544000000000011</v>
      </c>
      <c r="S9646" s="2">
        <v>7</v>
      </c>
      <c r="T9646" s="2">
        <v>0.2</v>
      </c>
      <c r="U9646" s="4">
        <v>12.312299999999993</v>
      </c>
    </row>
    <row r="9647" spans="1:21" ht="15.75" customHeight="1" x14ac:dyDescent="0.3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4">
        <v>35.167999999999999</v>
      </c>
      <c r="S9647" s="2">
        <v>2</v>
      </c>
      <c r="T9647" s="2">
        <v>0.2</v>
      </c>
      <c r="U9647" s="4">
        <v>-8.3524000000000012</v>
      </c>
    </row>
    <row r="9648" spans="1:21" ht="15.75" customHeight="1" x14ac:dyDescent="0.3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4">
        <v>72.588000000000008</v>
      </c>
      <c r="S9648" s="2">
        <v>2</v>
      </c>
      <c r="T9648" s="2">
        <v>0.7</v>
      </c>
      <c r="U9648" s="4">
        <v>-48.391999999999982</v>
      </c>
    </row>
    <row r="9649" spans="1:21" ht="15.75" customHeight="1" x14ac:dyDescent="0.3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4">
        <v>221.16</v>
      </c>
      <c r="S9649" s="2">
        <v>4</v>
      </c>
      <c r="T9649" s="2">
        <v>0</v>
      </c>
      <c r="U9649" s="4">
        <v>57.501599999999996</v>
      </c>
    </row>
    <row r="9650" spans="1:21" ht="15.75" customHeight="1" x14ac:dyDescent="0.3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4">
        <v>281.96999999999997</v>
      </c>
      <c r="S9650" s="2">
        <v>3</v>
      </c>
      <c r="T9650" s="2">
        <v>0</v>
      </c>
      <c r="U9650" s="4">
        <v>78.951599999999999</v>
      </c>
    </row>
    <row r="9651" spans="1:21" ht="15.75" customHeight="1" x14ac:dyDescent="0.3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4">
        <v>3406.6640000000002</v>
      </c>
      <c r="S9651" s="2">
        <v>8</v>
      </c>
      <c r="T9651" s="2">
        <v>0.15</v>
      </c>
      <c r="U9651" s="4">
        <v>160.31359999999984</v>
      </c>
    </row>
    <row r="9652" spans="1:21" ht="15.75" customHeight="1" x14ac:dyDescent="0.3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4">
        <v>37.17</v>
      </c>
      <c r="S9652" s="2">
        <v>9</v>
      </c>
      <c r="T9652" s="2">
        <v>0</v>
      </c>
      <c r="U9652" s="4">
        <v>10.4076</v>
      </c>
    </row>
    <row r="9653" spans="1:21" ht="15.75" customHeight="1" x14ac:dyDescent="0.3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4">
        <v>64.959999999999994</v>
      </c>
      <c r="S9653" s="2">
        <v>2</v>
      </c>
      <c r="T9653" s="2">
        <v>0</v>
      </c>
      <c r="U9653" s="4">
        <v>19.487999999999992</v>
      </c>
    </row>
    <row r="9654" spans="1:21" ht="15.75" customHeight="1" x14ac:dyDescent="0.3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4">
        <v>595.38</v>
      </c>
      <c r="S9654" s="2">
        <v>6</v>
      </c>
      <c r="T9654" s="2">
        <v>0</v>
      </c>
      <c r="U9654" s="4">
        <v>297.69</v>
      </c>
    </row>
    <row r="9655" spans="1:21" ht="15.75" customHeight="1" x14ac:dyDescent="0.3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4">
        <v>95.984000000000009</v>
      </c>
      <c r="S9655" s="2">
        <v>2</v>
      </c>
      <c r="T9655" s="2">
        <v>0.2</v>
      </c>
      <c r="U9655" s="4">
        <v>11.997999999999998</v>
      </c>
    </row>
    <row r="9656" spans="1:21" ht="15.75" customHeight="1" x14ac:dyDescent="0.3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4">
        <v>4.9380000000000006</v>
      </c>
      <c r="S9656" s="2">
        <v>2</v>
      </c>
      <c r="T9656" s="2">
        <v>0.7</v>
      </c>
      <c r="U9656" s="4">
        <v>-3.6212</v>
      </c>
    </row>
    <row r="9657" spans="1:21" ht="15.75" customHeight="1" x14ac:dyDescent="0.3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4">
        <v>97.44</v>
      </c>
      <c r="S9657" s="2">
        <v>3</v>
      </c>
      <c r="T9657" s="2">
        <v>0</v>
      </c>
      <c r="U9657" s="4">
        <v>35.078399999999995</v>
      </c>
    </row>
    <row r="9658" spans="1:21" ht="15.75" customHeight="1" x14ac:dyDescent="0.3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4">
        <v>3.9840000000000004</v>
      </c>
      <c r="S9658" s="2">
        <v>1</v>
      </c>
      <c r="T9658" s="2">
        <v>0.2</v>
      </c>
      <c r="U9658" s="4">
        <v>1.3944000000000001</v>
      </c>
    </row>
    <row r="9659" spans="1:21" ht="15.75" customHeight="1" x14ac:dyDescent="0.3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4">
        <v>13.04</v>
      </c>
      <c r="S9659" s="2">
        <v>4</v>
      </c>
      <c r="T9659" s="2">
        <v>0</v>
      </c>
      <c r="U9659" s="4">
        <v>5.7376000000000005</v>
      </c>
    </row>
    <row r="9660" spans="1:21" ht="15.75" customHeight="1" x14ac:dyDescent="0.3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4">
        <v>579.52800000000002</v>
      </c>
      <c r="S9660" s="2">
        <v>4</v>
      </c>
      <c r="T9660" s="2">
        <v>0.1</v>
      </c>
      <c r="U9660" s="4">
        <v>83.709599999999966</v>
      </c>
    </row>
    <row r="9661" spans="1:21" ht="15.75" customHeight="1" x14ac:dyDescent="0.3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4">
        <v>18.75</v>
      </c>
      <c r="S9661" s="2">
        <v>5</v>
      </c>
      <c r="T9661" s="2">
        <v>0</v>
      </c>
      <c r="U9661" s="4">
        <v>9</v>
      </c>
    </row>
    <row r="9662" spans="1:21" ht="15.75" customHeight="1" x14ac:dyDescent="0.3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4">
        <v>3023.9280000000003</v>
      </c>
      <c r="S9662" s="2">
        <v>9</v>
      </c>
      <c r="T9662" s="2">
        <v>0.2</v>
      </c>
      <c r="U9662" s="4">
        <v>226.79460000000006</v>
      </c>
    </row>
    <row r="9663" spans="1:21" ht="15.75" customHeight="1" x14ac:dyDescent="0.3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4">
        <v>26.96</v>
      </c>
      <c r="S9663" s="2">
        <v>2</v>
      </c>
      <c r="T9663" s="2">
        <v>0</v>
      </c>
      <c r="U9663" s="4">
        <v>3.7744</v>
      </c>
    </row>
    <row r="9664" spans="1:21" ht="15.75" customHeight="1" x14ac:dyDescent="0.3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4">
        <v>477.6</v>
      </c>
      <c r="S9664" s="2">
        <v>3</v>
      </c>
      <c r="T9664" s="2">
        <v>0.2</v>
      </c>
      <c r="U9664" s="4">
        <v>161.19000000000003</v>
      </c>
    </row>
    <row r="9665" spans="1:21" ht="15.75" customHeight="1" x14ac:dyDescent="0.3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4">
        <v>193.95000000000002</v>
      </c>
      <c r="S9665" s="2">
        <v>3</v>
      </c>
      <c r="T9665" s="2">
        <v>0</v>
      </c>
      <c r="U9665" s="4">
        <v>9.6974999999999838</v>
      </c>
    </row>
    <row r="9666" spans="1:21" ht="15.75" customHeight="1" x14ac:dyDescent="0.3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4">
        <v>12.96</v>
      </c>
      <c r="S9666" s="2">
        <v>2</v>
      </c>
      <c r="T9666" s="2">
        <v>0</v>
      </c>
      <c r="U9666" s="4">
        <v>6.2208000000000006</v>
      </c>
    </row>
    <row r="9667" spans="1:21" ht="15.75" customHeight="1" x14ac:dyDescent="0.3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4">
        <v>119.94</v>
      </c>
      <c r="S9667" s="2">
        <v>3</v>
      </c>
      <c r="T9667" s="2">
        <v>0</v>
      </c>
      <c r="U9667" s="4">
        <v>23.987999999999996</v>
      </c>
    </row>
    <row r="9668" spans="1:21" ht="15.75" customHeight="1" x14ac:dyDescent="0.3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4">
        <v>12.419999999999998</v>
      </c>
      <c r="S9668" s="2">
        <v>3</v>
      </c>
      <c r="T9668" s="2">
        <v>0</v>
      </c>
      <c r="U9668" s="4">
        <v>4.4711999999999996</v>
      </c>
    </row>
    <row r="9669" spans="1:21" ht="15.75" customHeight="1" x14ac:dyDescent="0.3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4">
        <v>18.088000000000001</v>
      </c>
      <c r="S9669" s="2">
        <v>7</v>
      </c>
      <c r="T9669" s="2">
        <v>0.2</v>
      </c>
      <c r="U9669" s="4">
        <v>6.5569000000000006</v>
      </c>
    </row>
    <row r="9670" spans="1:21" ht="15.75" customHeight="1" x14ac:dyDescent="0.3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4">
        <v>71.97</v>
      </c>
      <c r="S9670" s="2">
        <v>3</v>
      </c>
      <c r="T9670" s="2">
        <v>0</v>
      </c>
      <c r="U9670" s="4">
        <v>35.984999999999999</v>
      </c>
    </row>
    <row r="9671" spans="1:21" ht="15.75" customHeight="1" x14ac:dyDescent="0.3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4">
        <v>14.940000000000001</v>
      </c>
      <c r="S9671" s="2">
        <v>3</v>
      </c>
      <c r="T9671" s="2">
        <v>0</v>
      </c>
      <c r="U9671" s="4">
        <v>6.8723999999999998</v>
      </c>
    </row>
    <row r="9672" spans="1:21" ht="15.75" customHeight="1" x14ac:dyDescent="0.3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4">
        <v>64.680000000000007</v>
      </c>
      <c r="S9672" s="2">
        <v>7</v>
      </c>
      <c r="T9672" s="2">
        <v>0.2</v>
      </c>
      <c r="U9672" s="4">
        <v>8.0849999999999973</v>
      </c>
    </row>
    <row r="9673" spans="1:21" ht="15.75" customHeight="1" x14ac:dyDescent="0.3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4">
        <v>22</v>
      </c>
      <c r="S9673" s="2">
        <v>5</v>
      </c>
      <c r="T9673" s="2">
        <v>0.2</v>
      </c>
      <c r="U9673" s="4">
        <v>1.375</v>
      </c>
    </row>
    <row r="9674" spans="1:21" ht="15.75" customHeight="1" x14ac:dyDescent="0.3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4">
        <v>7.9680000000000009</v>
      </c>
      <c r="S9674" s="2">
        <v>2</v>
      </c>
      <c r="T9674" s="2">
        <v>0.2</v>
      </c>
      <c r="U9674" s="4">
        <v>2.6892000000000005</v>
      </c>
    </row>
    <row r="9675" spans="1:21" ht="15.75" customHeight="1" x14ac:dyDescent="0.3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4">
        <v>1499.9699999999998</v>
      </c>
      <c r="S9675" s="2">
        <v>5</v>
      </c>
      <c r="T9675" s="2">
        <v>0.4</v>
      </c>
      <c r="U9675" s="4">
        <v>-374.99250000000006</v>
      </c>
    </row>
    <row r="9676" spans="1:21" ht="15.75" customHeight="1" x14ac:dyDescent="0.3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4">
        <v>26.632000000000001</v>
      </c>
      <c r="S9676" s="2">
        <v>1</v>
      </c>
      <c r="T9676" s="2">
        <v>0.2</v>
      </c>
      <c r="U9676" s="4">
        <v>1.331599999999999</v>
      </c>
    </row>
    <row r="9677" spans="1:21" ht="15.75" customHeight="1" x14ac:dyDescent="0.3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4">
        <v>41.6</v>
      </c>
      <c r="S9677" s="2">
        <v>4</v>
      </c>
      <c r="T9677" s="2">
        <v>0</v>
      </c>
      <c r="U9677" s="4">
        <v>14.143999999999998</v>
      </c>
    </row>
    <row r="9678" spans="1:21" ht="15.75" customHeight="1" x14ac:dyDescent="0.3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4">
        <v>64.02</v>
      </c>
      <c r="S9678" s="2">
        <v>6</v>
      </c>
      <c r="T9678" s="2">
        <v>0</v>
      </c>
      <c r="U9678" s="4">
        <v>29.449199999999998</v>
      </c>
    </row>
    <row r="9679" spans="1:21" ht="15.75" customHeight="1" x14ac:dyDescent="0.3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4">
        <v>6.99</v>
      </c>
      <c r="S9679" s="2">
        <v>3</v>
      </c>
      <c r="T9679" s="2">
        <v>0</v>
      </c>
      <c r="U9679" s="4">
        <v>2.027099999999999</v>
      </c>
    </row>
    <row r="9680" spans="1:21" ht="15.75" customHeight="1" x14ac:dyDescent="0.3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4">
        <v>6.84</v>
      </c>
      <c r="S9680" s="2">
        <v>1</v>
      </c>
      <c r="T9680" s="2">
        <v>0</v>
      </c>
      <c r="U9680" s="4">
        <v>1.8468</v>
      </c>
    </row>
    <row r="9681" spans="1:21" ht="15.75" customHeight="1" x14ac:dyDescent="0.3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4">
        <v>323.10000000000002</v>
      </c>
      <c r="S9681" s="2">
        <v>2</v>
      </c>
      <c r="T9681" s="2">
        <v>0</v>
      </c>
      <c r="U9681" s="4">
        <v>61.38900000000001</v>
      </c>
    </row>
    <row r="9682" spans="1:21" ht="15.75" customHeight="1" x14ac:dyDescent="0.3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4">
        <v>668.16</v>
      </c>
      <c r="S9682" s="2">
        <v>9</v>
      </c>
      <c r="T9682" s="2">
        <v>0.2</v>
      </c>
      <c r="U9682" s="4">
        <v>75.167999999999921</v>
      </c>
    </row>
    <row r="9683" spans="1:21" ht="15.75" customHeight="1" x14ac:dyDescent="0.3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4">
        <v>8.64</v>
      </c>
      <c r="S9683" s="2">
        <v>3</v>
      </c>
      <c r="T9683" s="2">
        <v>0</v>
      </c>
      <c r="U9683" s="4">
        <v>4.2336</v>
      </c>
    </row>
    <row r="9684" spans="1:21" ht="15.75" customHeight="1" x14ac:dyDescent="0.3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4">
        <v>38.880000000000003</v>
      </c>
      <c r="S9684" s="2">
        <v>6</v>
      </c>
      <c r="T9684" s="2">
        <v>0</v>
      </c>
      <c r="U9684" s="4">
        <v>18.662400000000002</v>
      </c>
    </row>
    <row r="9685" spans="1:21" ht="15.75" customHeight="1" x14ac:dyDescent="0.3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4">
        <v>201.04</v>
      </c>
      <c r="S9685" s="2">
        <v>8</v>
      </c>
      <c r="T9685" s="2">
        <v>0</v>
      </c>
      <c r="U9685" s="4">
        <v>54.280799999999999</v>
      </c>
    </row>
    <row r="9686" spans="1:21" ht="15.75" customHeight="1" x14ac:dyDescent="0.3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4">
        <v>12.96</v>
      </c>
      <c r="S9686" s="2">
        <v>2</v>
      </c>
      <c r="T9686" s="2">
        <v>0</v>
      </c>
      <c r="U9686" s="4">
        <v>6.3504000000000005</v>
      </c>
    </row>
    <row r="9687" spans="1:21" ht="15.75" customHeight="1" x14ac:dyDescent="0.3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4">
        <v>16.59</v>
      </c>
      <c r="S9687" s="2">
        <v>1</v>
      </c>
      <c r="T9687" s="2">
        <v>0</v>
      </c>
      <c r="U9687" s="4">
        <v>5.8064999999999998</v>
      </c>
    </row>
    <row r="9688" spans="1:21" ht="15.75" customHeight="1" x14ac:dyDescent="0.3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4">
        <v>35.099999999999994</v>
      </c>
      <c r="S9688" s="2">
        <v>6</v>
      </c>
      <c r="T9688" s="2">
        <v>0</v>
      </c>
      <c r="U9688" s="4">
        <v>10.178999999999997</v>
      </c>
    </row>
    <row r="9689" spans="1:21" ht="15.75" customHeight="1" x14ac:dyDescent="0.3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4">
        <v>11.645999999999997</v>
      </c>
      <c r="S9689" s="2">
        <v>9</v>
      </c>
      <c r="T9689" s="2">
        <v>0.8</v>
      </c>
      <c r="U9689" s="4">
        <v>-17.469000000000005</v>
      </c>
    </row>
    <row r="9690" spans="1:21" ht="15.75" customHeight="1" x14ac:dyDescent="0.3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4">
        <v>32.400000000000006</v>
      </c>
      <c r="S9690" s="2">
        <v>5</v>
      </c>
      <c r="T9690" s="2">
        <v>0</v>
      </c>
      <c r="U9690" s="4">
        <v>15.552000000000001</v>
      </c>
    </row>
    <row r="9691" spans="1:21" ht="15.75" customHeight="1" x14ac:dyDescent="0.3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4">
        <v>503.96</v>
      </c>
      <c r="S9691" s="2">
        <v>4</v>
      </c>
      <c r="T9691" s="2">
        <v>0</v>
      </c>
      <c r="U9691" s="4">
        <v>125.99000000000001</v>
      </c>
    </row>
    <row r="9692" spans="1:21" ht="15.75" customHeight="1" x14ac:dyDescent="0.3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4">
        <v>7.04</v>
      </c>
      <c r="S9692" s="2">
        <v>4</v>
      </c>
      <c r="T9692" s="2">
        <v>0</v>
      </c>
      <c r="U9692" s="4">
        <v>2.0415999999999999</v>
      </c>
    </row>
    <row r="9693" spans="1:21" ht="15.75" customHeight="1" x14ac:dyDescent="0.3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4">
        <v>613.99919999999997</v>
      </c>
      <c r="S9693" s="2">
        <v>3</v>
      </c>
      <c r="T9693" s="2">
        <v>0.32</v>
      </c>
      <c r="U9693" s="4">
        <v>-18.058800000000076</v>
      </c>
    </row>
    <row r="9694" spans="1:21" ht="15.75" customHeight="1" x14ac:dyDescent="0.3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4">
        <v>470.35999999999996</v>
      </c>
      <c r="S9694" s="2">
        <v>11</v>
      </c>
      <c r="T9694" s="2">
        <v>0</v>
      </c>
      <c r="U9694" s="4">
        <v>122.2936</v>
      </c>
    </row>
    <row r="9695" spans="1:21" ht="15.75" customHeight="1" x14ac:dyDescent="0.3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4">
        <v>31.08</v>
      </c>
      <c r="S9695" s="2">
        <v>6</v>
      </c>
      <c r="T9695" s="2">
        <v>0</v>
      </c>
      <c r="U9695" s="4">
        <v>15.229199999999999</v>
      </c>
    </row>
    <row r="9696" spans="1:21" ht="15.75" customHeight="1" x14ac:dyDescent="0.3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4">
        <v>7.3</v>
      </c>
      <c r="S9696" s="2">
        <v>2</v>
      </c>
      <c r="T9696" s="2">
        <v>0</v>
      </c>
      <c r="U9696" s="4">
        <v>2.1899999999999995</v>
      </c>
    </row>
    <row r="9697" spans="1:21" ht="15.75" customHeight="1" x14ac:dyDescent="0.3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4">
        <v>73.536000000000001</v>
      </c>
      <c r="S9697" s="2">
        <v>4</v>
      </c>
      <c r="T9697" s="2">
        <v>0.2</v>
      </c>
      <c r="U9697" s="4">
        <v>9.1919999999999931</v>
      </c>
    </row>
    <row r="9698" spans="1:21" ht="15.75" customHeight="1" x14ac:dyDescent="0.3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4">
        <v>491.55</v>
      </c>
      <c r="S9698" s="2">
        <v>5</v>
      </c>
      <c r="T9698" s="2">
        <v>0</v>
      </c>
      <c r="U9698" s="4">
        <v>240.8595</v>
      </c>
    </row>
    <row r="9699" spans="1:21" ht="15.75" customHeight="1" x14ac:dyDescent="0.3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4">
        <v>30.336000000000002</v>
      </c>
      <c r="S9699" s="2">
        <v>4</v>
      </c>
      <c r="T9699" s="2">
        <v>0.2</v>
      </c>
      <c r="U9699" s="4">
        <v>9.48</v>
      </c>
    </row>
    <row r="9700" spans="1:21" ht="15.75" customHeight="1" x14ac:dyDescent="0.3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4">
        <v>22.830000000000002</v>
      </c>
      <c r="S9700" s="2">
        <v>3</v>
      </c>
      <c r="T9700" s="2">
        <v>0</v>
      </c>
      <c r="U9700" s="4">
        <v>10.7301</v>
      </c>
    </row>
    <row r="9701" spans="1:21" ht="15.75" customHeight="1" x14ac:dyDescent="0.3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4">
        <v>54.32</v>
      </c>
      <c r="S9701" s="2">
        <v>4</v>
      </c>
      <c r="T9701" s="2">
        <v>0</v>
      </c>
      <c r="U9701" s="4">
        <v>16.295999999999999</v>
      </c>
    </row>
    <row r="9702" spans="1:21" ht="15.75" customHeight="1" x14ac:dyDescent="0.3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4">
        <v>196.77600000000001</v>
      </c>
      <c r="S9702" s="2">
        <v>3</v>
      </c>
      <c r="T9702" s="2">
        <v>0.2</v>
      </c>
      <c r="U9702" s="4">
        <v>14.758199999999995</v>
      </c>
    </row>
    <row r="9703" spans="1:21" ht="15.75" customHeight="1" x14ac:dyDescent="0.3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4">
        <v>3.62</v>
      </c>
      <c r="S9703" s="2">
        <v>2</v>
      </c>
      <c r="T9703" s="2">
        <v>0</v>
      </c>
      <c r="U9703" s="4">
        <v>1.1945999999999999</v>
      </c>
    </row>
    <row r="9704" spans="1:21" ht="15.75" customHeight="1" x14ac:dyDescent="0.3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4">
        <v>11.54</v>
      </c>
      <c r="S9704" s="2">
        <v>1</v>
      </c>
      <c r="T9704" s="2">
        <v>0</v>
      </c>
      <c r="U9704" s="4">
        <v>5.5391999999999992</v>
      </c>
    </row>
    <row r="9705" spans="1:21" ht="15.75" customHeight="1" x14ac:dyDescent="0.3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4">
        <v>849.95</v>
      </c>
      <c r="S9705" s="2">
        <v>5</v>
      </c>
      <c r="T9705" s="2">
        <v>0</v>
      </c>
      <c r="U9705" s="4">
        <v>390.97699999999998</v>
      </c>
    </row>
    <row r="9706" spans="1:21" ht="15.75" customHeight="1" x14ac:dyDescent="0.3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4">
        <v>11.01</v>
      </c>
      <c r="S9706" s="2">
        <v>3</v>
      </c>
      <c r="T9706" s="2">
        <v>0</v>
      </c>
      <c r="U9706" s="4">
        <v>5.3948999999999998</v>
      </c>
    </row>
    <row r="9707" spans="1:21" ht="15.75" customHeight="1" x14ac:dyDescent="0.3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4">
        <v>39.624000000000009</v>
      </c>
      <c r="S9707" s="2">
        <v>3</v>
      </c>
      <c r="T9707" s="2">
        <v>0.2</v>
      </c>
      <c r="U9707" s="4">
        <v>13.868400000000001</v>
      </c>
    </row>
    <row r="9708" spans="1:21" ht="15.75" customHeight="1" x14ac:dyDescent="0.3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4">
        <v>242.13600000000002</v>
      </c>
      <c r="S9708" s="2">
        <v>3</v>
      </c>
      <c r="T9708" s="2">
        <v>0.2</v>
      </c>
      <c r="U9708" s="4">
        <v>12.106799999999993</v>
      </c>
    </row>
    <row r="9709" spans="1:21" ht="15.75" customHeight="1" x14ac:dyDescent="0.3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4">
        <v>12.39</v>
      </c>
      <c r="S9709" s="2">
        <v>3</v>
      </c>
      <c r="T9709" s="2">
        <v>0</v>
      </c>
      <c r="U9709" s="4">
        <v>5.6993999999999998</v>
      </c>
    </row>
    <row r="9710" spans="1:21" ht="15.75" customHeight="1" x14ac:dyDescent="0.3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4">
        <v>19.96</v>
      </c>
      <c r="S9710" s="2">
        <v>2</v>
      </c>
      <c r="T9710" s="2">
        <v>0</v>
      </c>
      <c r="U9710" s="4">
        <v>5.5888000000000009</v>
      </c>
    </row>
    <row r="9711" spans="1:21" ht="15.75" customHeight="1" x14ac:dyDescent="0.3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4">
        <v>340.92</v>
      </c>
      <c r="S9711" s="2">
        <v>3</v>
      </c>
      <c r="T9711" s="2">
        <v>0</v>
      </c>
      <c r="U9711" s="4">
        <v>3.4091999999999842</v>
      </c>
    </row>
    <row r="9712" spans="1:21" ht="15.75" customHeight="1" x14ac:dyDescent="0.3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4">
        <v>273.56799999999998</v>
      </c>
      <c r="S9712" s="2">
        <v>2</v>
      </c>
      <c r="T9712" s="2">
        <v>0.2</v>
      </c>
      <c r="U9712" s="4">
        <v>-34.196000000000026</v>
      </c>
    </row>
    <row r="9713" spans="1:21" ht="15.75" customHeight="1" x14ac:dyDescent="0.3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4">
        <v>13.194000000000001</v>
      </c>
      <c r="S9713" s="2">
        <v>2</v>
      </c>
      <c r="T9713" s="2">
        <v>0.7</v>
      </c>
      <c r="U9713" s="4">
        <v>-8.7959999999999958</v>
      </c>
    </row>
    <row r="9714" spans="1:21" ht="15.75" customHeight="1" x14ac:dyDescent="0.3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4">
        <v>1080.096</v>
      </c>
      <c r="S9714" s="2">
        <v>6</v>
      </c>
      <c r="T9714" s="2">
        <v>0.2</v>
      </c>
      <c r="U9714" s="4">
        <v>-94.508399999999995</v>
      </c>
    </row>
    <row r="9715" spans="1:21" ht="15.75" customHeight="1" x14ac:dyDescent="0.3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4">
        <v>51.56</v>
      </c>
      <c r="S9715" s="2">
        <v>5</v>
      </c>
      <c r="T9715" s="2">
        <v>0.2</v>
      </c>
      <c r="U9715" s="4">
        <v>-6.4450000000000021</v>
      </c>
    </row>
    <row r="9716" spans="1:21" ht="15.75" customHeight="1" x14ac:dyDescent="0.3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4">
        <v>58.415999999999997</v>
      </c>
      <c r="S9716" s="2">
        <v>2</v>
      </c>
      <c r="T9716" s="2">
        <v>0.2</v>
      </c>
      <c r="U9716" s="4">
        <v>16.794600000000003</v>
      </c>
    </row>
    <row r="9717" spans="1:21" ht="15.75" customHeight="1" x14ac:dyDescent="0.3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4">
        <v>57.584000000000003</v>
      </c>
      <c r="S9717" s="2">
        <v>2</v>
      </c>
      <c r="T9717" s="2">
        <v>0.2</v>
      </c>
      <c r="U9717" s="4">
        <v>20.154400000000003</v>
      </c>
    </row>
    <row r="9718" spans="1:21" ht="15.75" customHeight="1" x14ac:dyDescent="0.3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4">
        <v>37.312000000000005</v>
      </c>
      <c r="S9718" s="2">
        <v>4</v>
      </c>
      <c r="T9718" s="2">
        <v>0.2</v>
      </c>
      <c r="U9718" s="4">
        <v>2.7984000000000027</v>
      </c>
    </row>
    <row r="9719" spans="1:21" ht="15.75" customHeight="1" x14ac:dyDescent="0.3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4">
        <v>79.959999999999994</v>
      </c>
      <c r="S9719" s="2">
        <v>5</v>
      </c>
      <c r="T9719" s="2">
        <v>0.2</v>
      </c>
      <c r="U9719" s="4">
        <v>7.9960000000000058</v>
      </c>
    </row>
    <row r="9720" spans="1:21" ht="15.75" customHeight="1" x14ac:dyDescent="0.3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4">
        <v>223.96</v>
      </c>
      <c r="S9720" s="2">
        <v>5</v>
      </c>
      <c r="T9720" s="2">
        <v>0.2</v>
      </c>
      <c r="U9720" s="4">
        <v>11.198000000000015</v>
      </c>
    </row>
    <row r="9721" spans="1:21" ht="15.75" customHeight="1" x14ac:dyDescent="0.3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4">
        <v>221.024</v>
      </c>
      <c r="S9721" s="2">
        <v>2</v>
      </c>
      <c r="T9721" s="2">
        <v>0.2</v>
      </c>
      <c r="U9721" s="4">
        <v>-55.256</v>
      </c>
    </row>
    <row r="9722" spans="1:21" ht="15.75" customHeight="1" x14ac:dyDescent="0.3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4">
        <v>18.96</v>
      </c>
      <c r="S9722" s="2">
        <v>2</v>
      </c>
      <c r="T9722" s="2">
        <v>0</v>
      </c>
      <c r="U9722" s="4">
        <v>7.5840000000000014</v>
      </c>
    </row>
    <row r="9723" spans="1:21" ht="15.75" customHeight="1" x14ac:dyDescent="0.3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4">
        <v>326.64600000000002</v>
      </c>
      <c r="S9723" s="2">
        <v>3</v>
      </c>
      <c r="T9723" s="2">
        <v>0.1</v>
      </c>
      <c r="U9723" s="4">
        <v>39.923399999999994</v>
      </c>
    </row>
    <row r="9724" spans="1:21" ht="15.75" customHeight="1" x14ac:dyDescent="0.3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4">
        <v>89.97</v>
      </c>
      <c r="S9724" s="2">
        <v>3</v>
      </c>
      <c r="T9724" s="2">
        <v>0</v>
      </c>
      <c r="U9724" s="4">
        <v>39.586800000000011</v>
      </c>
    </row>
    <row r="9725" spans="1:21" ht="15.75" customHeight="1" x14ac:dyDescent="0.3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4">
        <v>296.71200000000005</v>
      </c>
      <c r="S9725" s="2">
        <v>13</v>
      </c>
      <c r="T9725" s="2">
        <v>0.2</v>
      </c>
      <c r="U9725" s="4">
        <v>100.14029999999998</v>
      </c>
    </row>
    <row r="9726" spans="1:21" ht="15.75" customHeight="1" x14ac:dyDescent="0.3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4">
        <v>12.224</v>
      </c>
      <c r="S9726" s="2">
        <v>2</v>
      </c>
      <c r="T9726" s="2">
        <v>0.2</v>
      </c>
      <c r="U9726" s="4">
        <v>4.4311999999999996</v>
      </c>
    </row>
    <row r="9727" spans="1:21" ht="15.75" customHeight="1" x14ac:dyDescent="0.3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4">
        <v>89.97</v>
      </c>
      <c r="S9727" s="2">
        <v>3</v>
      </c>
      <c r="T9727" s="2">
        <v>0</v>
      </c>
      <c r="U9727" s="4">
        <v>37.787400000000005</v>
      </c>
    </row>
    <row r="9728" spans="1:21" ht="15.75" customHeight="1" x14ac:dyDescent="0.3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4">
        <v>286.85999999999996</v>
      </c>
      <c r="S9728" s="2">
        <v>7</v>
      </c>
      <c r="T9728" s="2">
        <v>0</v>
      </c>
      <c r="U9728" s="4">
        <v>80.320799999999991</v>
      </c>
    </row>
    <row r="9729" spans="1:21" ht="15.75" customHeight="1" x14ac:dyDescent="0.3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4">
        <v>979.95</v>
      </c>
      <c r="S9729" s="2">
        <v>5</v>
      </c>
      <c r="T9729" s="2">
        <v>0</v>
      </c>
      <c r="U9729" s="4">
        <v>284.18549999999993</v>
      </c>
    </row>
    <row r="9730" spans="1:21" ht="15.75" customHeight="1" x14ac:dyDescent="0.3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4">
        <v>4.3600000000000003</v>
      </c>
      <c r="S9730" s="2">
        <v>2</v>
      </c>
      <c r="T9730" s="2">
        <v>0</v>
      </c>
      <c r="U9730" s="4">
        <v>0.17439999999999944</v>
      </c>
    </row>
    <row r="9731" spans="1:21" ht="15.75" customHeight="1" x14ac:dyDescent="0.3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4">
        <v>10.048000000000002</v>
      </c>
      <c r="S9731" s="2">
        <v>2</v>
      </c>
      <c r="T9731" s="2">
        <v>0.2</v>
      </c>
      <c r="U9731" s="4">
        <v>3.1399999999999988</v>
      </c>
    </row>
    <row r="9732" spans="1:21" ht="15.75" customHeight="1" x14ac:dyDescent="0.3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4">
        <v>807.75</v>
      </c>
      <c r="S9732" s="2">
        <v>5</v>
      </c>
      <c r="T9732" s="2">
        <v>0</v>
      </c>
      <c r="U9732" s="4">
        <v>153.47250000000003</v>
      </c>
    </row>
    <row r="9733" spans="1:21" ht="15.75" customHeight="1" x14ac:dyDescent="0.3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4">
        <v>34.24</v>
      </c>
      <c r="S9733" s="2">
        <v>8</v>
      </c>
      <c r="T9733" s="2">
        <v>0</v>
      </c>
      <c r="U9733" s="4">
        <v>9.9295999999999971</v>
      </c>
    </row>
    <row r="9734" spans="1:21" ht="15.75" customHeight="1" x14ac:dyDescent="0.3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4">
        <v>500.23999999999995</v>
      </c>
      <c r="S9734" s="2">
        <v>13</v>
      </c>
      <c r="T9734" s="2">
        <v>0</v>
      </c>
      <c r="U9734" s="4">
        <v>145.06959999999992</v>
      </c>
    </row>
    <row r="9735" spans="1:21" ht="15.75" customHeight="1" x14ac:dyDescent="0.3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4">
        <v>20.12</v>
      </c>
      <c r="S9735" s="2">
        <v>2</v>
      </c>
      <c r="T9735" s="2">
        <v>0</v>
      </c>
      <c r="U9735" s="4">
        <v>9.2552000000000003</v>
      </c>
    </row>
    <row r="9736" spans="1:21" ht="15.75" customHeight="1" x14ac:dyDescent="0.3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4">
        <v>896.99</v>
      </c>
      <c r="S9736" s="2">
        <v>1</v>
      </c>
      <c r="T9736" s="2">
        <v>0</v>
      </c>
      <c r="U9736" s="4">
        <v>421.58529999999996</v>
      </c>
    </row>
    <row r="9737" spans="1:21" ht="15.75" customHeight="1" x14ac:dyDescent="0.3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4">
        <v>5.88</v>
      </c>
      <c r="S9737" s="2">
        <v>1</v>
      </c>
      <c r="T9737" s="2">
        <v>0.2</v>
      </c>
      <c r="U9737" s="4">
        <v>1.9844999999999995</v>
      </c>
    </row>
    <row r="9738" spans="1:21" ht="15.75" customHeight="1" x14ac:dyDescent="0.3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4">
        <v>269.98</v>
      </c>
      <c r="S9738" s="2">
        <v>2</v>
      </c>
      <c r="T9738" s="2">
        <v>0</v>
      </c>
      <c r="U9738" s="4">
        <v>72.894599999999997</v>
      </c>
    </row>
    <row r="9739" spans="1:21" ht="15.75" customHeight="1" x14ac:dyDescent="0.3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4">
        <v>310.12</v>
      </c>
      <c r="S9739" s="2">
        <v>2</v>
      </c>
      <c r="T9739" s="2">
        <v>0</v>
      </c>
      <c r="U9739" s="4">
        <v>80.631200000000007</v>
      </c>
    </row>
    <row r="9740" spans="1:21" ht="15.75" customHeight="1" x14ac:dyDescent="0.3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4">
        <v>70.463999999999999</v>
      </c>
      <c r="S9740" s="2">
        <v>6</v>
      </c>
      <c r="T9740" s="2">
        <v>0.2</v>
      </c>
      <c r="U9740" s="4">
        <v>22.900799999999997</v>
      </c>
    </row>
    <row r="9741" spans="1:21" ht="15.75" customHeight="1" x14ac:dyDescent="0.3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4">
        <v>19.68</v>
      </c>
      <c r="S9741" s="2">
        <v>5</v>
      </c>
      <c r="T9741" s="2">
        <v>0.2</v>
      </c>
      <c r="U9741" s="4">
        <v>6.8879999999999981</v>
      </c>
    </row>
    <row r="9742" spans="1:21" ht="15.75" customHeight="1" x14ac:dyDescent="0.3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4">
        <v>140.67000000000002</v>
      </c>
      <c r="S9742" s="2">
        <v>3</v>
      </c>
      <c r="T9742" s="2">
        <v>0</v>
      </c>
      <c r="U9742" s="4">
        <v>54.861300000000007</v>
      </c>
    </row>
    <row r="9743" spans="1:21" ht="15.75" customHeight="1" x14ac:dyDescent="0.3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4">
        <v>4404.8999999999996</v>
      </c>
      <c r="S9743" s="2">
        <v>5</v>
      </c>
      <c r="T9743" s="2">
        <v>0</v>
      </c>
      <c r="U9743" s="4">
        <v>1013.1270000000001</v>
      </c>
    </row>
    <row r="9744" spans="1:21" ht="15.75" customHeight="1" x14ac:dyDescent="0.3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4">
        <v>62.65</v>
      </c>
      <c r="S9744" s="2">
        <v>5</v>
      </c>
      <c r="T9744" s="2">
        <v>0</v>
      </c>
      <c r="U9744" s="4">
        <v>29.445499999999996</v>
      </c>
    </row>
    <row r="9745" spans="1:21" ht="15.75" customHeight="1" x14ac:dyDescent="0.3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4">
        <v>9.4499999999999993</v>
      </c>
      <c r="S9745" s="2">
        <v>3</v>
      </c>
      <c r="T9745" s="2">
        <v>0</v>
      </c>
      <c r="U9745" s="4">
        <v>4.5359999999999996</v>
      </c>
    </row>
    <row r="9746" spans="1:21" ht="15.75" customHeight="1" x14ac:dyDescent="0.3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4">
        <v>268.57600000000002</v>
      </c>
      <c r="S9746" s="2">
        <v>4</v>
      </c>
      <c r="T9746" s="2">
        <v>0.2</v>
      </c>
      <c r="U9746" s="4">
        <v>90.64439999999999</v>
      </c>
    </row>
    <row r="9747" spans="1:21" ht="15.75" customHeight="1" x14ac:dyDescent="0.3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4">
        <v>364.08000000000004</v>
      </c>
      <c r="S9747" s="2">
        <v>2</v>
      </c>
      <c r="T9747" s="2">
        <v>0.2</v>
      </c>
      <c r="U9747" s="4">
        <v>9.1020000000000039</v>
      </c>
    </row>
    <row r="9748" spans="1:21" ht="15.75" customHeight="1" x14ac:dyDescent="0.3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4">
        <v>71.088000000000008</v>
      </c>
      <c r="S9748" s="2">
        <v>2</v>
      </c>
      <c r="T9748" s="2">
        <v>0.2</v>
      </c>
      <c r="U9748" s="4">
        <v>-1.7772000000000041</v>
      </c>
    </row>
    <row r="9749" spans="1:21" ht="15.75" customHeight="1" x14ac:dyDescent="0.3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4">
        <v>10.984000000000002</v>
      </c>
      <c r="S9749" s="2">
        <v>2</v>
      </c>
      <c r="T9749" s="2">
        <v>0.6</v>
      </c>
      <c r="U9749" s="4">
        <v>-7.9634</v>
      </c>
    </row>
    <row r="9750" spans="1:21" ht="15.75" customHeight="1" x14ac:dyDescent="0.3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4">
        <v>797.94399999999996</v>
      </c>
      <c r="S9750" s="2">
        <v>4</v>
      </c>
      <c r="T9750" s="2">
        <v>0.3</v>
      </c>
      <c r="U9750" s="4">
        <v>-56.995999999999981</v>
      </c>
    </row>
    <row r="9751" spans="1:21" ht="15.75" customHeight="1" x14ac:dyDescent="0.3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4">
        <v>159.97999999999999</v>
      </c>
      <c r="S9751" s="2">
        <v>2</v>
      </c>
      <c r="T9751" s="2">
        <v>0</v>
      </c>
      <c r="U9751" s="4">
        <v>57.592799999999997</v>
      </c>
    </row>
    <row r="9752" spans="1:21" ht="15.75" customHeight="1" x14ac:dyDescent="0.3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4">
        <v>5.3440000000000003</v>
      </c>
      <c r="S9752" s="2">
        <v>2</v>
      </c>
      <c r="T9752" s="2">
        <v>0.2</v>
      </c>
      <c r="U9752" s="4">
        <v>0.66799999999999948</v>
      </c>
    </row>
    <row r="9753" spans="1:21" ht="15.75" customHeight="1" x14ac:dyDescent="0.3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4">
        <v>27.72</v>
      </c>
      <c r="S9753" s="2">
        <v>3</v>
      </c>
      <c r="T9753" s="2">
        <v>0.2</v>
      </c>
      <c r="U9753" s="4">
        <v>3.4649999999999999</v>
      </c>
    </row>
    <row r="9754" spans="1:21" ht="15.75" customHeight="1" x14ac:dyDescent="0.3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4">
        <v>2.4960000000000004</v>
      </c>
      <c r="S9754" s="2">
        <v>1</v>
      </c>
      <c r="T9754" s="2">
        <v>0.2</v>
      </c>
      <c r="U9754" s="4">
        <v>0.90479999999999983</v>
      </c>
    </row>
    <row r="9755" spans="1:21" ht="15.75" customHeight="1" x14ac:dyDescent="0.3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4">
        <v>8.26</v>
      </c>
      <c r="S9755" s="2">
        <v>2</v>
      </c>
      <c r="T9755" s="2">
        <v>0</v>
      </c>
      <c r="U9755" s="4">
        <v>3.7995999999999999</v>
      </c>
    </row>
    <row r="9756" spans="1:21" ht="15.75" customHeight="1" x14ac:dyDescent="0.3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4">
        <v>17.760000000000002</v>
      </c>
      <c r="S9756" s="2">
        <v>2</v>
      </c>
      <c r="T9756" s="2">
        <v>0</v>
      </c>
      <c r="U9756" s="4">
        <v>8.8800000000000008</v>
      </c>
    </row>
    <row r="9757" spans="1:21" ht="15.75" customHeight="1" x14ac:dyDescent="0.3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4">
        <v>332.94</v>
      </c>
      <c r="S9757" s="2">
        <v>3</v>
      </c>
      <c r="T9757" s="2">
        <v>0</v>
      </c>
      <c r="U9757" s="4">
        <v>9.9882000000000204</v>
      </c>
    </row>
    <row r="9758" spans="1:21" ht="15.75" customHeight="1" x14ac:dyDescent="0.3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4">
        <v>292.10000000000002</v>
      </c>
      <c r="S9758" s="2">
        <v>2</v>
      </c>
      <c r="T9758" s="2">
        <v>0</v>
      </c>
      <c r="U9758" s="4">
        <v>58.419999999999987</v>
      </c>
    </row>
    <row r="9759" spans="1:21" ht="15.75" customHeight="1" x14ac:dyDescent="0.3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4">
        <v>206.1</v>
      </c>
      <c r="S9759" s="2">
        <v>5</v>
      </c>
      <c r="T9759" s="2">
        <v>0</v>
      </c>
      <c r="U9759" s="4">
        <v>55.647000000000006</v>
      </c>
    </row>
    <row r="9760" spans="1:21" ht="15.75" customHeight="1" x14ac:dyDescent="0.3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4">
        <v>17.64</v>
      </c>
      <c r="S9760" s="2">
        <v>4</v>
      </c>
      <c r="T9760" s="2">
        <v>0</v>
      </c>
      <c r="U9760" s="4">
        <v>8.1143999999999998</v>
      </c>
    </row>
    <row r="9761" spans="1:21" ht="15.75" customHeight="1" x14ac:dyDescent="0.3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4">
        <v>1403.9200000000003</v>
      </c>
      <c r="S9761" s="2">
        <v>5</v>
      </c>
      <c r="T9761" s="2">
        <v>0.2</v>
      </c>
      <c r="U9761" s="4">
        <v>70.196000000000026</v>
      </c>
    </row>
    <row r="9762" spans="1:21" ht="15.75" customHeight="1" x14ac:dyDescent="0.3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4">
        <v>4.3</v>
      </c>
      <c r="S9762" s="2">
        <v>2</v>
      </c>
      <c r="T9762" s="2">
        <v>0</v>
      </c>
      <c r="U9762" s="4">
        <v>1.4189999999999996</v>
      </c>
    </row>
    <row r="9763" spans="1:21" ht="15.75" customHeight="1" x14ac:dyDescent="0.3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4">
        <v>239.96999999999997</v>
      </c>
      <c r="S9763" s="2">
        <v>3</v>
      </c>
      <c r="T9763" s="2">
        <v>0</v>
      </c>
      <c r="U9763" s="4">
        <v>86.389199999999988</v>
      </c>
    </row>
    <row r="9764" spans="1:21" ht="15.75" customHeight="1" x14ac:dyDescent="0.3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4">
        <v>81.96</v>
      </c>
      <c r="S9764" s="2">
        <v>2</v>
      </c>
      <c r="T9764" s="2">
        <v>0</v>
      </c>
      <c r="U9764" s="4">
        <v>22.948799999999999</v>
      </c>
    </row>
    <row r="9765" spans="1:21" ht="15.75" customHeight="1" x14ac:dyDescent="0.3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4">
        <v>238.62</v>
      </c>
      <c r="S9765" s="2">
        <v>2</v>
      </c>
      <c r="T9765" s="2">
        <v>0</v>
      </c>
      <c r="U9765" s="4">
        <v>4.7724000000000046</v>
      </c>
    </row>
    <row r="9766" spans="1:21" ht="15.75" customHeight="1" x14ac:dyDescent="0.3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4">
        <v>139.80000000000001</v>
      </c>
      <c r="S9766" s="2">
        <v>5</v>
      </c>
      <c r="T9766" s="2">
        <v>0.2</v>
      </c>
      <c r="U9766" s="4">
        <v>12.232500000000009</v>
      </c>
    </row>
    <row r="9767" spans="1:21" ht="15.75" customHeight="1" x14ac:dyDescent="0.3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4">
        <v>9.84</v>
      </c>
      <c r="S9767" s="2">
        <v>2</v>
      </c>
      <c r="T9767" s="2">
        <v>0</v>
      </c>
      <c r="U9767" s="4">
        <v>4.7231999999999994</v>
      </c>
    </row>
    <row r="9768" spans="1:21" ht="15.75" customHeight="1" x14ac:dyDescent="0.3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4">
        <v>7.78</v>
      </c>
      <c r="S9768" s="2">
        <v>1</v>
      </c>
      <c r="T9768" s="2">
        <v>0</v>
      </c>
      <c r="U9768" s="4">
        <v>3.5009999999999994</v>
      </c>
    </row>
    <row r="9769" spans="1:21" ht="15.75" customHeight="1" x14ac:dyDescent="0.3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4">
        <v>54.900000000000006</v>
      </c>
      <c r="S9769" s="2">
        <v>5</v>
      </c>
      <c r="T9769" s="2">
        <v>0</v>
      </c>
      <c r="U9769" s="4">
        <v>26.901000000000003</v>
      </c>
    </row>
    <row r="9770" spans="1:21" ht="15.75" customHeight="1" x14ac:dyDescent="0.3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4">
        <v>50.04</v>
      </c>
      <c r="S9770" s="2">
        <v>6</v>
      </c>
      <c r="T9770" s="2">
        <v>0</v>
      </c>
      <c r="U9770" s="4">
        <v>25.02</v>
      </c>
    </row>
    <row r="9771" spans="1:21" ht="15.75" customHeight="1" x14ac:dyDescent="0.3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4">
        <v>339.92000000000007</v>
      </c>
      <c r="S9771" s="2">
        <v>5</v>
      </c>
      <c r="T9771" s="2">
        <v>0.2</v>
      </c>
      <c r="U9771" s="4">
        <v>8.4979999999999762</v>
      </c>
    </row>
    <row r="9772" spans="1:21" ht="15.75" customHeight="1" x14ac:dyDescent="0.3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4">
        <v>10.528</v>
      </c>
      <c r="S9772" s="2">
        <v>4</v>
      </c>
      <c r="T9772" s="2">
        <v>0.2</v>
      </c>
      <c r="U9772" s="4">
        <v>3.4215999999999993</v>
      </c>
    </row>
    <row r="9773" spans="1:21" ht="15.75" customHeight="1" x14ac:dyDescent="0.3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4">
        <v>42.384</v>
      </c>
      <c r="S9773" s="2">
        <v>2</v>
      </c>
      <c r="T9773" s="2">
        <v>0.2</v>
      </c>
      <c r="U9773" s="4">
        <v>4.2384000000000022</v>
      </c>
    </row>
    <row r="9774" spans="1:21" ht="15.75" customHeight="1" x14ac:dyDescent="0.3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4">
        <v>123.92000000000002</v>
      </c>
      <c r="S9774" s="2">
        <v>5</v>
      </c>
      <c r="T9774" s="2">
        <v>0.2</v>
      </c>
      <c r="U9774" s="4">
        <v>38.724999999999994</v>
      </c>
    </row>
    <row r="9775" spans="1:21" ht="15.75" customHeight="1" x14ac:dyDescent="0.3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4">
        <v>135.94999999999999</v>
      </c>
      <c r="S9775" s="2">
        <v>1</v>
      </c>
      <c r="T9775" s="2">
        <v>0</v>
      </c>
      <c r="U9775" s="4">
        <v>39.425499999999985</v>
      </c>
    </row>
    <row r="9776" spans="1:21" ht="15.75" customHeight="1" x14ac:dyDescent="0.3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4">
        <v>2177.5839999999994</v>
      </c>
      <c r="S9776" s="2">
        <v>8</v>
      </c>
      <c r="T9776" s="2">
        <v>0.8</v>
      </c>
      <c r="U9776" s="4">
        <v>-3701.8928000000014</v>
      </c>
    </row>
    <row r="9777" spans="1:21" ht="15.75" customHeight="1" x14ac:dyDescent="0.3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4">
        <v>17.496000000000002</v>
      </c>
      <c r="S9777" s="2">
        <v>3</v>
      </c>
      <c r="T9777" s="2">
        <v>0.6</v>
      </c>
      <c r="U9777" s="4">
        <v>-10.060199999999998</v>
      </c>
    </row>
    <row r="9778" spans="1:21" ht="15.75" customHeight="1" x14ac:dyDescent="0.3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4">
        <v>16.783999999999995</v>
      </c>
      <c r="S9778" s="2">
        <v>4</v>
      </c>
      <c r="T9778" s="2">
        <v>0.8</v>
      </c>
      <c r="U9778" s="4">
        <v>-26.854400000000012</v>
      </c>
    </row>
    <row r="9779" spans="1:21" ht="15.75" customHeight="1" x14ac:dyDescent="0.3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4">
        <v>431.13600000000002</v>
      </c>
      <c r="S9779" s="2">
        <v>9</v>
      </c>
      <c r="T9779" s="2">
        <v>0.2</v>
      </c>
      <c r="U9779" s="4">
        <v>-26.946000000000012</v>
      </c>
    </row>
    <row r="9780" spans="1:21" ht="15.75" customHeight="1" x14ac:dyDescent="0.3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4">
        <v>8.879999999999999</v>
      </c>
      <c r="S9780" s="2">
        <v>5</v>
      </c>
      <c r="T9780" s="2">
        <v>0.8</v>
      </c>
      <c r="U9780" s="4">
        <v>-13.32</v>
      </c>
    </row>
    <row r="9781" spans="1:21" ht="15.75" customHeight="1" x14ac:dyDescent="0.3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4">
        <v>4.8359999999999985</v>
      </c>
      <c r="S9781" s="2">
        <v>2</v>
      </c>
      <c r="T9781" s="2">
        <v>0.8</v>
      </c>
      <c r="U9781" s="4">
        <v>-12.090000000000003</v>
      </c>
    </row>
    <row r="9782" spans="1:21" ht="15.75" customHeight="1" x14ac:dyDescent="0.3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4">
        <v>437.84999999999997</v>
      </c>
      <c r="S9782" s="2">
        <v>3</v>
      </c>
      <c r="T9782" s="2">
        <v>0</v>
      </c>
      <c r="U9782" s="4">
        <v>131.35499999999996</v>
      </c>
    </row>
    <row r="9783" spans="1:21" ht="15.75" customHeight="1" x14ac:dyDescent="0.3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4">
        <v>673.5680000000001</v>
      </c>
      <c r="S9783" s="2">
        <v>2</v>
      </c>
      <c r="T9783" s="2">
        <v>0.2</v>
      </c>
      <c r="U9783" s="4">
        <v>252.58799999999999</v>
      </c>
    </row>
    <row r="9784" spans="1:21" ht="15.75" customHeight="1" x14ac:dyDescent="0.3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4">
        <v>274.8</v>
      </c>
      <c r="S9784" s="2">
        <v>5</v>
      </c>
      <c r="T9784" s="2">
        <v>0</v>
      </c>
      <c r="U9784" s="4">
        <v>134.65199999999999</v>
      </c>
    </row>
    <row r="9785" spans="1:21" ht="15.75" customHeight="1" x14ac:dyDescent="0.3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4">
        <v>62.18</v>
      </c>
      <c r="S9785" s="2">
        <v>1</v>
      </c>
      <c r="T9785" s="2">
        <v>0</v>
      </c>
      <c r="U9785" s="4">
        <v>16.788600000000002</v>
      </c>
    </row>
    <row r="9786" spans="1:21" ht="15.75" customHeight="1" x14ac:dyDescent="0.3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4">
        <v>8.2799999999999994</v>
      </c>
      <c r="S9786" s="2">
        <v>2</v>
      </c>
      <c r="T9786" s="2">
        <v>0</v>
      </c>
      <c r="U9786" s="4">
        <v>2.9807999999999995</v>
      </c>
    </row>
    <row r="9787" spans="1:21" ht="15.75" customHeight="1" x14ac:dyDescent="0.3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4">
        <v>48.81</v>
      </c>
      <c r="S9787" s="2">
        <v>3</v>
      </c>
      <c r="T9787" s="2">
        <v>0</v>
      </c>
      <c r="U9787" s="4">
        <v>23.916899999999998</v>
      </c>
    </row>
    <row r="9788" spans="1:21" ht="15.75" customHeight="1" x14ac:dyDescent="0.3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4">
        <v>149.9</v>
      </c>
      <c r="S9788" s="2">
        <v>5</v>
      </c>
      <c r="T9788" s="2">
        <v>0</v>
      </c>
      <c r="U9788" s="4">
        <v>40.472999999999999</v>
      </c>
    </row>
    <row r="9789" spans="1:21" ht="15.75" customHeight="1" x14ac:dyDescent="0.3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4">
        <v>1023.3319999999999</v>
      </c>
      <c r="S9789" s="2">
        <v>5</v>
      </c>
      <c r="T9789" s="2">
        <v>0.32</v>
      </c>
      <c r="U9789" s="4">
        <v>-30.098000000000127</v>
      </c>
    </row>
    <row r="9790" spans="1:21" ht="15.75" customHeight="1" x14ac:dyDescent="0.3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4">
        <v>600.55799999999999</v>
      </c>
      <c r="S9790" s="2">
        <v>3</v>
      </c>
      <c r="T9790" s="2">
        <v>0.3</v>
      </c>
      <c r="U9790" s="4">
        <v>-8.5794000000000779</v>
      </c>
    </row>
    <row r="9791" spans="1:21" ht="15.75" customHeight="1" x14ac:dyDescent="0.3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4">
        <v>39.992000000000004</v>
      </c>
      <c r="S9791" s="2">
        <v>1</v>
      </c>
      <c r="T9791" s="2">
        <v>0.2</v>
      </c>
      <c r="U9791" s="4">
        <v>6.9985999999999997</v>
      </c>
    </row>
    <row r="9792" spans="1:21" ht="15.75" customHeight="1" x14ac:dyDescent="0.3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4">
        <v>211.24599999999998</v>
      </c>
      <c r="S9792" s="2">
        <v>2</v>
      </c>
      <c r="T9792" s="2">
        <v>0.3</v>
      </c>
      <c r="U9792" s="4">
        <v>-66.391599999999983</v>
      </c>
    </row>
    <row r="9793" spans="1:21" ht="15.75" customHeight="1" x14ac:dyDescent="0.3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4">
        <v>56.063999999999993</v>
      </c>
      <c r="S9793" s="2">
        <v>6</v>
      </c>
      <c r="T9793" s="2">
        <v>0.2</v>
      </c>
      <c r="U9793" s="4">
        <v>21.024000000000001</v>
      </c>
    </row>
    <row r="9794" spans="1:21" ht="15.75" customHeight="1" x14ac:dyDescent="0.3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4">
        <v>107.77200000000001</v>
      </c>
      <c r="S9794" s="2">
        <v>2</v>
      </c>
      <c r="T9794" s="2">
        <v>0.3</v>
      </c>
      <c r="U9794" s="4">
        <v>-29.252400000000009</v>
      </c>
    </row>
    <row r="9795" spans="1:21" ht="15.75" customHeight="1" x14ac:dyDescent="0.3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4">
        <v>4.8320000000000007</v>
      </c>
      <c r="S9795" s="2">
        <v>1</v>
      </c>
      <c r="T9795" s="2">
        <v>0.2</v>
      </c>
      <c r="U9795" s="4">
        <v>1.6307999999999998</v>
      </c>
    </row>
    <row r="9796" spans="1:21" ht="15.75" customHeight="1" x14ac:dyDescent="0.3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4">
        <v>18.239999999999995</v>
      </c>
      <c r="S9796" s="2">
        <v>3</v>
      </c>
      <c r="T9796" s="2">
        <v>0.8</v>
      </c>
      <c r="U9796" s="4">
        <v>-31.00800000000001</v>
      </c>
    </row>
    <row r="9797" spans="1:21" ht="15.75" customHeight="1" x14ac:dyDescent="0.3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4">
        <v>3.7979999999999992</v>
      </c>
      <c r="S9797" s="2">
        <v>3</v>
      </c>
      <c r="T9797" s="2">
        <v>0.8</v>
      </c>
      <c r="U9797" s="4">
        <v>-5.8869000000000007</v>
      </c>
    </row>
    <row r="9798" spans="1:21" ht="15.75" customHeight="1" x14ac:dyDescent="0.3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4">
        <v>10.368000000000002</v>
      </c>
      <c r="S9798" s="2">
        <v>2</v>
      </c>
      <c r="T9798" s="2">
        <v>0.2</v>
      </c>
      <c r="U9798" s="4">
        <v>1.5551999999999992</v>
      </c>
    </row>
    <row r="9799" spans="1:21" ht="15.75" customHeight="1" x14ac:dyDescent="0.3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4">
        <v>235.18799999999999</v>
      </c>
      <c r="S9799" s="2">
        <v>2</v>
      </c>
      <c r="T9799" s="2">
        <v>0.4</v>
      </c>
      <c r="U9799" s="4">
        <v>-43.117800000000045</v>
      </c>
    </row>
    <row r="9800" spans="1:21" ht="15.75" customHeight="1" x14ac:dyDescent="0.3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4">
        <v>26.376000000000001</v>
      </c>
      <c r="S9800" s="2">
        <v>4</v>
      </c>
      <c r="T9800" s="2">
        <v>0.4</v>
      </c>
      <c r="U9800" s="4">
        <v>2.6375999999999991</v>
      </c>
    </row>
    <row r="9801" spans="1:21" ht="15.75" customHeight="1" x14ac:dyDescent="0.3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4">
        <v>10.384</v>
      </c>
      <c r="S9801" s="2">
        <v>2</v>
      </c>
      <c r="T9801" s="2">
        <v>0.2</v>
      </c>
      <c r="U9801" s="4">
        <v>2.2065999999999999</v>
      </c>
    </row>
    <row r="9802" spans="1:21" ht="15.75" customHeight="1" x14ac:dyDescent="0.3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4">
        <v>107.11799999999999</v>
      </c>
      <c r="S9802" s="2">
        <v>3</v>
      </c>
      <c r="T9802" s="2">
        <v>0.4</v>
      </c>
      <c r="U9802" s="4">
        <v>-21.423599999999993</v>
      </c>
    </row>
    <row r="9803" spans="1:21" ht="15.75" customHeight="1" x14ac:dyDescent="0.3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4">
        <v>97.3</v>
      </c>
      <c r="S9803" s="2">
        <v>7</v>
      </c>
      <c r="T9803" s="2">
        <v>0</v>
      </c>
      <c r="U9803" s="4">
        <v>28.216999999999992</v>
      </c>
    </row>
    <row r="9804" spans="1:21" ht="15.75" customHeight="1" x14ac:dyDescent="0.3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4">
        <v>3.3280000000000003</v>
      </c>
      <c r="S9804" s="2">
        <v>2</v>
      </c>
      <c r="T9804" s="2">
        <v>0.2</v>
      </c>
      <c r="U9804" s="4">
        <v>1.2064000000000001</v>
      </c>
    </row>
    <row r="9805" spans="1:21" ht="15.75" customHeight="1" x14ac:dyDescent="0.3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4">
        <v>135.99</v>
      </c>
      <c r="S9805" s="2">
        <v>1</v>
      </c>
      <c r="T9805" s="2">
        <v>0</v>
      </c>
      <c r="U9805" s="4">
        <v>36.717300000000009</v>
      </c>
    </row>
    <row r="9806" spans="1:21" ht="15.75" customHeight="1" x14ac:dyDescent="0.3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4">
        <v>7.38</v>
      </c>
      <c r="S9806" s="2">
        <v>1</v>
      </c>
      <c r="T9806" s="2">
        <v>0</v>
      </c>
      <c r="U9806" s="4">
        <v>2.1401999999999992</v>
      </c>
    </row>
    <row r="9807" spans="1:21" ht="15.75" customHeight="1" x14ac:dyDescent="0.3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4">
        <v>45.568000000000005</v>
      </c>
      <c r="S9807" s="2">
        <v>2</v>
      </c>
      <c r="T9807" s="2">
        <v>0.2</v>
      </c>
      <c r="U9807" s="4">
        <v>9.6832000000000011</v>
      </c>
    </row>
    <row r="9808" spans="1:21" ht="15.75" customHeight="1" x14ac:dyDescent="0.3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4">
        <v>28.752000000000006</v>
      </c>
      <c r="S9808" s="2">
        <v>8</v>
      </c>
      <c r="T9808" s="2">
        <v>0.7</v>
      </c>
      <c r="U9808" s="4">
        <v>-21.084799999999994</v>
      </c>
    </row>
    <row r="9809" spans="1:21" ht="15.75" customHeight="1" x14ac:dyDescent="0.3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4">
        <v>194.84800000000001</v>
      </c>
      <c r="S9809" s="2">
        <v>4</v>
      </c>
      <c r="T9809" s="2">
        <v>0.2</v>
      </c>
      <c r="U9809" s="4">
        <v>12.177999999999983</v>
      </c>
    </row>
    <row r="9810" spans="1:21" ht="15.75" customHeight="1" x14ac:dyDescent="0.3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4">
        <v>2.1119999999999997</v>
      </c>
      <c r="S9810" s="2">
        <v>2</v>
      </c>
      <c r="T9810" s="2">
        <v>0.8</v>
      </c>
      <c r="U9810" s="4">
        <v>-3.3792</v>
      </c>
    </row>
    <row r="9811" spans="1:21" ht="15.75" customHeight="1" x14ac:dyDescent="0.3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4">
        <v>25.920000000000005</v>
      </c>
      <c r="S9811" s="2">
        <v>5</v>
      </c>
      <c r="T9811" s="2">
        <v>0.2</v>
      </c>
      <c r="U9811" s="4">
        <v>9.0719999999999992</v>
      </c>
    </row>
    <row r="9812" spans="1:21" ht="15.75" customHeight="1" x14ac:dyDescent="0.3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4">
        <v>120.76800000000001</v>
      </c>
      <c r="S9812" s="2">
        <v>4</v>
      </c>
      <c r="T9812" s="2">
        <v>0.2</v>
      </c>
      <c r="U9812" s="4">
        <v>9.0575999999999972</v>
      </c>
    </row>
    <row r="9813" spans="1:21" ht="15.75" customHeight="1" x14ac:dyDescent="0.3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4">
        <v>25.92</v>
      </c>
      <c r="S9813" s="2">
        <v>4</v>
      </c>
      <c r="T9813" s="2">
        <v>0</v>
      </c>
      <c r="U9813" s="4">
        <v>12.441600000000001</v>
      </c>
    </row>
    <row r="9814" spans="1:21" ht="15.75" customHeight="1" x14ac:dyDescent="0.3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4">
        <v>34.650000000000006</v>
      </c>
      <c r="S9814" s="2">
        <v>3</v>
      </c>
      <c r="T9814" s="2">
        <v>0</v>
      </c>
      <c r="U9814" s="4">
        <v>9.702</v>
      </c>
    </row>
    <row r="9815" spans="1:21" ht="15.75" customHeight="1" x14ac:dyDescent="0.3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4">
        <v>204.95000000000002</v>
      </c>
      <c r="S9815" s="2">
        <v>5</v>
      </c>
      <c r="T9815" s="2">
        <v>0</v>
      </c>
      <c r="U9815" s="4">
        <v>100.4255</v>
      </c>
    </row>
    <row r="9816" spans="1:21" ht="15.75" customHeight="1" x14ac:dyDescent="0.3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4">
        <v>79.95</v>
      </c>
      <c r="S9816" s="2">
        <v>5</v>
      </c>
      <c r="T9816" s="2">
        <v>0</v>
      </c>
      <c r="U9816" s="4">
        <v>38.376000000000005</v>
      </c>
    </row>
    <row r="9817" spans="1:21" ht="15.75" customHeight="1" x14ac:dyDescent="0.3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4">
        <v>173.48800000000003</v>
      </c>
      <c r="S9817" s="2">
        <v>7</v>
      </c>
      <c r="T9817" s="2">
        <v>0.2</v>
      </c>
      <c r="U9817" s="4">
        <v>54.214999999999982</v>
      </c>
    </row>
    <row r="9818" spans="1:21" ht="15.75" customHeight="1" x14ac:dyDescent="0.3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4">
        <v>516.96</v>
      </c>
      <c r="S9818" s="2">
        <v>4</v>
      </c>
      <c r="T9818" s="2">
        <v>0.2</v>
      </c>
      <c r="U9818" s="4">
        <v>-6.4619999999999891</v>
      </c>
    </row>
    <row r="9819" spans="1:21" ht="15.75" customHeight="1" x14ac:dyDescent="0.3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4">
        <v>173.208</v>
      </c>
      <c r="S9819" s="2">
        <v>7</v>
      </c>
      <c r="T9819" s="2">
        <v>0.2</v>
      </c>
      <c r="U9819" s="4">
        <v>45.467100000000009</v>
      </c>
    </row>
    <row r="9820" spans="1:21" ht="15.75" customHeight="1" x14ac:dyDescent="0.3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4">
        <v>4.4479999999999995</v>
      </c>
      <c r="S9820" s="2">
        <v>2</v>
      </c>
      <c r="T9820" s="2">
        <v>0.2</v>
      </c>
      <c r="U9820" s="4">
        <v>0.3335999999999999</v>
      </c>
    </row>
    <row r="9821" spans="1:21" ht="15.75" customHeight="1" x14ac:dyDescent="0.3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4">
        <v>9</v>
      </c>
      <c r="S9821" s="2">
        <v>3</v>
      </c>
      <c r="T9821" s="2">
        <v>0.2</v>
      </c>
      <c r="U9821" s="4">
        <v>3.1499999999999995</v>
      </c>
    </row>
    <row r="9822" spans="1:21" ht="15.75" customHeight="1" x14ac:dyDescent="0.3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4">
        <v>42.24</v>
      </c>
      <c r="S9822" s="2">
        <v>10</v>
      </c>
      <c r="T9822" s="2">
        <v>0.2</v>
      </c>
      <c r="U9822" s="4">
        <v>13.199999999999998</v>
      </c>
    </row>
    <row r="9823" spans="1:21" ht="15.75" customHeight="1" x14ac:dyDescent="0.3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4">
        <v>18.264000000000003</v>
      </c>
      <c r="S9823" s="2">
        <v>2</v>
      </c>
      <c r="T9823" s="2">
        <v>0.7</v>
      </c>
      <c r="U9823" s="4">
        <v>-13.393599999999999</v>
      </c>
    </row>
    <row r="9824" spans="1:21" ht="15.75" customHeight="1" x14ac:dyDescent="0.3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4">
        <v>152.91</v>
      </c>
      <c r="S9824" s="2">
        <v>3</v>
      </c>
      <c r="T9824" s="2">
        <v>0</v>
      </c>
      <c r="U9824" s="4">
        <v>42.814799999999998</v>
      </c>
    </row>
    <row r="9825" spans="1:21" ht="15.75" customHeight="1" x14ac:dyDescent="0.3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4">
        <v>92.94</v>
      </c>
      <c r="S9825" s="2">
        <v>3</v>
      </c>
      <c r="T9825" s="2">
        <v>0</v>
      </c>
      <c r="U9825" s="4">
        <v>41.822999999999993</v>
      </c>
    </row>
    <row r="9826" spans="1:21" ht="15.75" customHeight="1" x14ac:dyDescent="0.3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4">
        <v>17.856000000000002</v>
      </c>
      <c r="S9826" s="2">
        <v>4</v>
      </c>
      <c r="T9826" s="2">
        <v>0.2</v>
      </c>
      <c r="U9826" s="4">
        <v>6.2495999999999992</v>
      </c>
    </row>
    <row r="9827" spans="1:21" ht="15.75" customHeight="1" x14ac:dyDescent="0.3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4">
        <v>46.440000000000005</v>
      </c>
      <c r="S9827" s="2">
        <v>3</v>
      </c>
      <c r="T9827" s="2">
        <v>0.2</v>
      </c>
      <c r="U9827" s="4">
        <v>15.092999999999998</v>
      </c>
    </row>
    <row r="9828" spans="1:21" ht="15.75" customHeight="1" x14ac:dyDescent="0.3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4">
        <v>195.136</v>
      </c>
      <c r="S9828" s="2">
        <v>4</v>
      </c>
      <c r="T9828" s="2">
        <v>0.2</v>
      </c>
      <c r="U9828" s="4">
        <v>-12.196000000000005</v>
      </c>
    </row>
    <row r="9829" spans="1:21" ht="15.75" customHeight="1" x14ac:dyDescent="0.3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4">
        <v>129.30000000000001</v>
      </c>
      <c r="S9829" s="2">
        <v>2</v>
      </c>
      <c r="T9829" s="2">
        <v>0</v>
      </c>
      <c r="U9829" s="4">
        <v>6.4649999999999892</v>
      </c>
    </row>
    <row r="9830" spans="1:21" ht="15.75" customHeight="1" x14ac:dyDescent="0.3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4">
        <v>11.568000000000001</v>
      </c>
      <c r="S9830" s="2">
        <v>3</v>
      </c>
      <c r="T9830" s="2">
        <v>0.2</v>
      </c>
      <c r="U9830" s="4">
        <v>3.7595999999999998</v>
      </c>
    </row>
    <row r="9831" spans="1:21" ht="15.75" customHeight="1" x14ac:dyDescent="0.3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4">
        <v>242.35200000000003</v>
      </c>
      <c r="S9831" s="2">
        <v>3</v>
      </c>
      <c r="T9831" s="2">
        <v>0.2</v>
      </c>
      <c r="U9831" s="4">
        <v>15.147000000000006</v>
      </c>
    </row>
    <row r="9832" spans="1:21" ht="15.75" customHeight="1" x14ac:dyDescent="0.3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4">
        <v>319.96800000000002</v>
      </c>
      <c r="S9832" s="2">
        <v>4</v>
      </c>
      <c r="T9832" s="2">
        <v>0.2</v>
      </c>
      <c r="U9832" s="4">
        <v>95.990400000000008</v>
      </c>
    </row>
    <row r="9833" spans="1:21" ht="15.75" customHeight="1" x14ac:dyDescent="0.3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4">
        <v>8.6240000000000023</v>
      </c>
      <c r="S9833" s="2">
        <v>7</v>
      </c>
      <c r="T9833" s="2">
        <v>0.6</v>
      </c>
      <c r="U9833" s="4">
        <v>-2.5872000000000011</v>
      </c>
    </row>
    <row r="9834" spans="1:21" ht="15.75" customHeight="1" x14ac:dyDescent="0.3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4">
        <v>3.9840000000000004</v>
      </c>
      <c r="S9834" s="2">
        <v>1</v>
      </c>
      <c r="T9834" s="2">
        <v>0.2</v>
      </c>
      <c r="U9834" s="4">
        <v>1.4442000000000004</v>
      </c>
    </row>
    <row r="9835" spans="1:21" ht="15.75" customHeight="1" x14ac:dyDescent="0.3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4">
        <v>895.94400000000019</v>
      </c>
      <c r="S9835" s="2">
        <v>7</v>
      </c>
      <c r="T9835" s="2">
        <v>0.2</v>
      </c>
      <c r="U9835" s="4">
        <v>190.38810000000001</v>
      </c>
    </row>
    <row r="9836" spans="1:21" ht="15.75" customHeight="1" x14ac:dyDescent="0.3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4">
        <v>14</v>
      </c>
      <c r="S9836" s="2">
        <v>4</v>
      </c>
      <c r="T9836" s="2">
        <v>0.6</v>
      </c>
      <c r="U9836" s="4">
        <v>-6.2999999999999972</v>
      </c>
    </row>
    <row r="9837" spans="1:21" ht="15.75" customHeight="1" x14ac:dyDescent="0.3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4">
        <v>16.391999999999996</v>
      </c>
      <c r="S9837" s="2">
        <v>2</v>
      </c>
      <c r="T9837" s="2">
        <v>0.8</v>
      </c>
      <c r="U9837" s="4">
        <v>-26.227200000000003</v>
      </c>
    </row>
    <row r="9838" spans="1:21" ht="15.75" customHeight="1" x14ac:dyDescent="0.3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4">
        <v>10.9</v>
      </c>
      <c r="S9838" s="2">
        <v>5</v>
      </c>
      <c r="T9838" s="2">
        <v>0</v>
      </c>
      <c r="U9838" s="4">
        <v>5.1229999999999993</v>
      </c>
    </row>
    <row r="9839" spans="1:21" ht="15.75" customHeight="1" x14ac:dyDescent="0.3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4">
        <v>29.6</v>
      </c>
      <c r="S9839" s="2">
        <v>2</v>
      </c>
      <c r="T9839" s="2">
        <v>0</v>
      </c>
      <c r="U9839" s="4">
        <v>14.8</v>
      </c>
    </row>
    <row r="9840" spans="1:21" ht="15.75" customHeight="1" x14ac:dyDescent="0.3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4">
        <v>4.9800000000000004</v>
      </c>
      <c r="S9840" s="2">
        <v>1</v>
      </c>
      <c r="T9840" s="2">
        <v>0</v>
      </c>
      <c r="U9840" s="4">
        <v>2.2907999999999999</v>
      </c>
    </row>
    <row r="9841" spans="1:21" ht="15.75" customHeight="1" x14ac:dyDescent="0.3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4">
        <v>479.97600000000006</v>
      </c>
      <c r="S9841" s="2">
        <v>3</v>
      </c>
      <c r="T9841" s="2">
        <v>0.2</v>
      </c>
      <c r="U9841" s="4">
        <v>161.99189999999999</v>
      </c>
    </row>
    <row r="9842" spans="1:21" ht="15.75" customHeight="1" x14ac:dyDescent="0.3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4">
        <v>44.736000000000004</v>
      </c>
      <c r="S9842" s="2">
        <v>8</v>
      </c>
      <c r="T9842" s="2">
        <v>0.2</v>
      </c>
      <c r="U9842" s="4">
        <v>4.4736000000000011</v>
      </c>
    </row>
    <row r="9843" spans="1:21" ht="15.75" customHeight="1" x14ac:dyDescent="0.3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4">
        <v>5.76</v>
      </c>
      <c r="S9843" s="2">
        <v>2</v>
      </c>
      <c r="T9843" s="2">
        <v>0</v>
      </c>
      <c r="U9843" s="4">
        <v>1.6703999999999999</v>
      </c>
    </row>
    <row r="9844" spans="1:21" ht="15.75" customHeight="1" x14ac:dyDescent="0.3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4">
        <v>483.13599999999997</v>
      </c>
      <c r="S9844" s="2">
        <v>4</v>
      </c>
      <c r="T9844" s="2">
        <v>0.2</v>
      </c>
      <c r="U9844" s="4">
        <v>60.391999999999939</v>
      </c>
    </row>
    <row r="9845" spans="1:21" ht="15.75" customHeight="1" x14ac:dyDescent="0.3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4">
        <v>15.936000000000002</v>
      </c>
      <c r="S9845" s="2">
        <v>4</v>
      </c>
      <c r="T9845" s="2">
        <v>0.2</v>
      </c>
      <c r="U9845" s="4">
        <v>5.1791999999999998</v>
      </c>
    </row>
    <row r="9846" spans="1:21" ht="15.75" customHeight="1" x14ac:dyDescent="0.3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4">
        <v>61.543999999999997</v>
      </c>
      <c r="S9846" s="2">
        <v>7</v>
      </c>
      <c r="T9846" s="2">
        <v>0.6</v>
      </c>
      <c r="U9846" s="4">
        <v>-40.003599999999999</v>
      </c>
    </row>
    <row r="9847" spans="1:21" ht="15.75" customHeight="1" x14ac:dyDescent="0.3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4">
        <v>132.696</v>
      </c>
      <c r="S9847" s="2">
        <v>3</v>
      </c>
      <c r="T9847" s="2">
        <v>0.2</v>
      </c>
      <c r="U9847" s="4">
        <v>9.9521999999999977</v>
      </c>
    </row>
    <row r="9848" spans="1:21" ht="15.75" customHeight="1" x14ac:dyDescent="0.3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4">
        <v>43.099999999999994</v>
      </c>
      <c r="S9848" s="2">
        <v>5</v>
      </c>
      <c r="T9848" s="2">
        <v>0</v>
      </c>
      <c r="U9848" s="4">
        <v>11.206</v>
      </c>
    </row>
    <row r="9849" spans="1:21" ht="15.75" customHeight="1" x14ac:dyDescent="0.3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4">
        <v>511.5</v>
      </c>
      <c r="S9849" s="2">
        <v>5</v>
      </c>
      <c r="T9849" s="2">
        <v>0</v>
      </c>
      <c r="U9849" s="4">
        <v>132.99</v>
      </c>
    </row>
    <row r="9850" spans="1:21" ht="15.75" customHeight="1" x14ac:dyDescent="0.3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4">
        <v>147.91999999999999</v>
      </c>
      <c r="S9850" s="2">
        <v>5</v>
      </c>
      <c r="T9850" s="2">
        <v>0.2</v>
      </c>
      <c r="U9850" s="4">
        <v>46.224999999999987</v>
      </c>
    </row>
    <row r="9851" spans="1:21" ht="15.75" customHeight="1" x14ac:dyDescent="0.3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4">
        <v>39.68</v>
      </c>
      <c r="S9851" s="2">
        <v>2</v>
      </c>
      <c r="T9851" s="2">
        <v>0</v>
      </c>
      <c r="U9851" s="4">
        <v>16.268800000000002</v>
      </c>
    </row>
    <row r="9852" spans="1:21" ht="15.75" customHeight="1" x14ac:dyDescent="0.3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4">
        <v>12.56</v>
      </c>
      <c r="S9852" s="2">
        <v>2</v>
      </c>
      <c r="T9852" s="2">
        <v>0</v>
      </c>
      <c r="U9852" s="4">
        <v>4.0191999999999997</v>
      </c>
    </row>
    <row r="9853" spans="1:21" ht="15.75" customHeight="1" x14ac:dyDescent="0.3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4">
        <v>90.480000000000018</v>
      </c>
      <c r="S9853" s="2">
        <v>3</v>
      </c>
      <c r="T9853" s="2">
        <v>0.2</v>
      </c>
      <c r="U9853" s="4">
        <v>33.93</v>
      </c>
    </row>
    <row r="9854" spans="1:21" ht="15.75" customHeight="1" x14ac:dyDescent="0.3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4">
        <v>13.08</v>
      </c>
      <c r="S9854" s="2">
        <v>2</v>
      </c>
      <c r="T9854" s="2">
        <v>0</v>
      </c>
      <c r="U9854" s="4">
        <v>6.0167999999999999</v>
      </c>
    </row>
    <row r="9855" spans="1:21" ht="15.75" customHeight="1" x14ac:dyDescent="0.3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4">
        <v>214.7</v>
      </c>
      <c r="S9855" s="2">
        <v>5</v>
      </c>
      <c r="T9855" s="2">
        <v>0</v>
      </c>
      <c r="U9855" s="4">
        <v>83.733000000000004</v>
      </c>
    </row>
    <row r="9856" spans="1:21" ht="15.75" customHeight="1" x14ac:dyDescent="0.3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4">
        <v>50.32</v>
      </c>
      <c r="S9856" s="2">
        <v>4</v>
      </c>
      <c r="T9856" s="2">
        <v>0</v>
      </c>
      <c r="U9856" s="4">
        <v>21.134400000000003</v>
      </c>
    </row>
    <row r="9857" spans="1:21" ht="15.75" customHeight="1" x14ac:dyDescent="0.3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4">
        <v>24.56</v>
      </c>
      <c r="S9857" s="2">
        <v>2</v>
      </c>
      <c r="T9857" s="2">
        <v>0</v>
      </c>
      <c r="U9857" s="4">
        <v>11.543199999999999</v>
      </c>
    </row>
    <row r="9858" spans="1:21" ht="15.75" customHeight="1" x14ac:dyDescent="0.3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4">
        <v>43.68</v>
      </c>
      <c r="S9858" s="2">
        <v>6</v>
      </c>
      <c r="T9858" s="2">
        <v>0</v>
      </c>
      <c r="U9858" s="4">
        <v>20.9664</v>
      </c>
    </row>
    <row r="9859" spans="1:21" ht="15.75" customHeight="1" x14ac:dyDescent="0.3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4">
        <v>3393.68</v>
      </c>
      <c r="S9859" s="2">
        <v>8</v>
      </c>
      <c r="T9859" s="2">
        <v>0</v>
      </c>
      <c r="U9859" s="4">
        <v>610.86239999999998</v>
      </c>
    </row>
    <row r="9860" spans="1:21" ht="15.75" customHeight="1" x14ac:dyDescent="0.3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4">
        <v>67.400000000000006</v>
      </c>
      <c r="S9860" s="2">
        <v>5</v>
      </c>
      <c r="T9860" s="2">
        <v>0</v>
      </c>
      <c r="U9860" s="4">
        <v>17.523999999999997</v>
      </c>
    </row>
    <row r="9861" spans="1:21" ht="15.75" customHeight="1" x14ac:dyDescent="0.3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4">
        <v>2.52</v>
      </c>
      <c r="S9861" s="2">
        <v>2</v>
      </c>
      <c r="T9861" s="2">
        <v>0</v>
      </c>
      <c r="U9861" s="4">
        <v>0.1008</v>
      </c>
    </row>
    <row r="9862" spans="1:21" ht="15.75" customHeight="1" x14ac:dyDescent="0.3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4">
        <v>67.8</v>
      </c>
      <c r="S9862" s="2">
        <v>4</v>
      </c>
      <c r="T9862" s="2">
        <v>0</v>
      </c>
      <c r="U9862" s="4">
        <v>1.3559999999999945</v>
      </c>
    </row>
    <row r="9863" spans="1:21" ht="15.75" customHeight="1" x14ac:dyDescent="0.3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4">
        <v>18.760000000000002</v>
      </c>
      <c r="S9863" s="2">
        <v>2</v>
      </c>
      <c r="T9863" s="2">
        <v>0</v>
      </c>
      <c r="U9863" s="4">
        <v>5.2528000000000006</v>
      </c>
    </row>
    <row r="9864" spans="1:21" ht="15.75" customHeight="1" x14ac:dyDescent="0.3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4">
        <v>12.12</v>
      </c>
      <c r="S9864" s="2">
        <v>4</v>
      </c>
      <c r="T9864" s="2">
        <v>0</v>
      </c>
      <c r="U9864" s="4">
        <v>2.5451999999999995</v>
      </c>
    </row>
    <row r="9865" spans="1:21" ht="15.75" customHeight="1" x14ac:dyDescent="0.3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4">
        <v>11.34</v>
      </c>
      <c r="S9865" s="2">
        <v>1</v>
      </c>
      <c r="T9865" s="2">
        <v>0</v>
      </c>
      <c r="U9865" s="4">
        <v>5.5565999999999995</v>
      </c>
    </row>
    <row r="9866" spans="1:21" ht="15.75" customHeight="1" x14ac:dyDescent="0.3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4">
        <v>159.80000000000001</v>
      </c>
      <c r="S9866" s="2">
        <v>4</v>
      </c>
      <c r="T9866" s="2">
        <v>0</v>
      </c>
      <c r="U9866" s="4">
        <v>70.312000000000012</v>
      </c>
    </row>
    <row r="9867" spans="1:21" ht="15.75" customHeight="1" x14ac:dyDescent="0.3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4">
        <v>18.96</v>
      </c>
      <c r="S9867" s="2">
        <v>2</v>
      </c>
      <c r="T9867" s="2">
        <v>0</v>
      </c>
      <c r="U9867" s="4">
        <v>8.532</v>
      </c>
    </row>
    <row r="9868" spans="1:21" ht="15.75" customHeight="1" x14ac:dyDescent="0.3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4">
        <v>1085.42</v>
      </c>
      <c r="S9868" s="2">
        <v>7</v>
      </c>
      <c r="T9868" s="2">
        <v>0</v>
      </c>
      <c r="U9868" s="4">
        <v>282.20920000000001</v>
      </c>
    </row>
    <row r="9869" spans="1:21" ht="15.75" customHeight="1" x14ac:dyDescent="0.3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4">
        <v>13.11</v>
      </c>
      <c r="S9869" s="2">
        <v>3</v>
      </c>
      <c r="T9869" s="2">
        <v>0</v>
      </c>
      <c r="U9869" s="4">
        <v>3.4086000000000003</v>
      </c>
    </row>
    <row r="9870" spans="1:21" ht="15.75" customHeight="1" x14ac:dyDescent="0.3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4">
        <v>68.703999999999994</v>
      </c>
      <c r="S9870" s="2">
        <v>2</v>
      </c>
      <c r="T9870" s="2">
        <v>0.2</v>
      </c>
      <c r="U9870" s="4">
        <v>16.317200000000003</v>
      </c>
    </row>
    <row r="9871" spans="1:21" ht="15.75" customHeight="1" x14ac:dyDescent="0.3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4">
        <v>3.1320000000000001</v>
      </c>
      <c r="S9871" s="2">
        <v>2</v>
      </c>
      <c r="T9871" s="2">
        <v>0.7</v>
      </c>
      <c r="U9871" s="4">
        <v>-2.6099999999999994</v>
      </c>
    </row>
    <row r="9872" spans="1:21" ht="15.75" customHeight="1" x14ac:dyDescent="0.3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4">
        <v>22.428000000000004</v>
      </c>
      <c r="S9872" s="2">
        <v>3</v>
      </c>
      <c r="T9872" s="2">
        <v>0.7</v>
      </c>
      <c r="U9872" s="4">
        <v>-17.942399999999992</v>
      </c>
    </row>
    <row r="9873" spans="1:21" ht="15.75" customHeight="1" x14ac:dyDescent="0.3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4">
        <v>290.33600000000001</v>
      </c>
      <c r="S9873" s="2">
        <v>2</v>
      </c>
      <c r="T9873" s="2">
        <v>0.2</v>
      </c>
      <c r="U9873" s="4">
        <v>32.662799999999947</v>
      </c>
    </row>
    <row r="9874" spans="1:21" ht="15.75" customHeight="1" x14ac:dyDescent="0.3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4">
        <v>19.152000000000001</v>
      </c>
      <c r="S9874" s="2">
        <v>2</v>
      </c>
      <c r="T9874" s="2">
        <v>0.2</v>
      </c>
      <c r="U9874" s="4">
        <v>1.1969999999999992</v>
      </c>
    </row>
    <row r="9875" spans="1:21" ht="15.75" customHeight="1" x14ac:dyDescent="0.3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4">
        <v>6.48</v>
      </c>
      <c r="S9875" s="2">
        <v>1</v>
      </c>
      <c r="T9875" s="2">
        <v>0</v>
      </c>
      <c r="U9875" s="4">
        <v>3.1104000000000003</v>
      </c>
    </row>
    <row r="9876" spans="1:21" ht="15.75" customHeight="1" x14ac:dyDescent="0.3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4">
        <v>63.967999999999996</v>
      </c>
      <c r="S9876" s="2">
        <v>2</v>
      </c>
      <c r="T9876" s="2">
        <v>0.2</v>
      </c>
      <c r="U9876" s="4">
        <v>19.989999999999995</v>
      </c>
    </row>
    <row r="9877" spans="1:21" ht="15.75" customHeight="1" x14ac:dyDescent="0.3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4">
        <v>6.36</v>
      </c>
      <c r="S9877" s="2">
        <v>2</v>
      </c>
      <c r="T9877" s="2">
        <v>0</v>
      </c>
      <c r="U9877" s="4">
        <v>6.3600000000000101E-2</v>
      </c>
    </row>
    <row r="9878" spans="1:21" ht="15.75" customHeight="1" x14ac:dyDescent="0.3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4">
        <v>848.5440000000001</v>
      </c>
      <c r="S9878" s="2">
        <v>4</v>
      </c>
      <c r="T9878" s="2">
        <v>0.2</v>
      </c>
      <c r="U9878" s="4">
        <v>-21.213600000000099</v>
      </c>
    </row>
    <row r="9879" spans="1:21" ht="15.75" customHeight="1" x14ac:dyDescent="0.3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4">
        <v>8.7000000000000011</v>
      </c>
      <c r="S9879" s="2">
        <v>5</v>
      </c>
      <c r="T9879" s="2">
        <v>0.7</v>
      </c>
      <c r="U9879" s="4">
        <v>-6.379999999999999</v>
      </c>
    </row>
    <row r="9880" spans="1:21" ht="15.75" customHeight="1" x14ac:dyDescent="0.3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4">
        <v>122.38199999999999</v>
      </c>
      <c r="S9880" s="2">
        <v>3</v>
      </c>
      <c r="T9880" s="2">
        <v>0.4</v>
      </c>
      <c r="U9880" s="4">
        <v>-24.476399999999998</v>
      </c>
    </row>
    <row r="9881" spans="1:21" ht="15.75" customHeight="1" x14ac:dyDescent="0.3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4">
        <v>573.17399999999998</v>
      </c>
      <c r="S9881" s="2">
        <v>7</v>
      </c>
      <c r="T9881" s="2">
        <v>0.1</v>
      </c>
      <c r="U9881" s="4">
        <v>63.685999999999979</v>
      </c>
    </row>
    <row r="9882" spans="1:21" ht="15.75" customHeight="1" x14ac:dyDescent="0.3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4">
        <v>85.055999999999997</v>
      </c>
      <c r="S9882" s="2">
        <v>3</v>
      </c>
      <c r="T9882" s="2">
        <v>0.2</v>
      </c>
      <c r="U9882" s="4">
        <v>28.706399999999991</v>
      </c>
    </row>
    <row r="9883" spans="1:21" ht="15.75" customHeight="1" x14ac:dyDescent="0.3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4">
        <v>14.04</v>
      </c>
      <c r="S9883" s="2">
        <v>3</v>
      </c>
      <c r="T9883" s="2">
        <v>0</v>
      </c>
      <c r="U9883" s="4">
        <v>6.7392000000000003</v>
      </c>
    </row>
    <row r="9884" spans="1:21" ht="15.75" customHeight="1" x14ac:dyDescent="0.3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4">
        <v>272.61</v>
      </c>
      <c r="S9884" s="2">
        <v>13</v>
      </c>
      <c r="T9884" s="2">
        <v>0</v>
      </c>
      <c r="U9884" s="4">
        <v>98.139599999999987</v>
      </c>
    </row>
    <row r="9885" spans="1:21" ht="15.75" customHeight="1" x14ac:dyDescent="0.3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4">
        <v>11.16</v>
      </c>
      <c r="S9885" s="2">
        <v>2</v>
      </c>
      <c r="T9885" s="2">
        <v>0</v>
      </c>
      <c r="U9885" s="4">
        <v>5.58</v>
      </c>
    </row>
    <row r="9886" spans="1:21" ht="15.75" customHeight="1" x14ac:dyDescent="0.3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4">
        <v>62.31</v>
      </c>
      <c r="S9886" s="2">
        <v>3</v>
      </c>
      <c r="T9886" s="2">
        <v>0</v>
      </c>
      <c r="U9886" s="4">
        <v>22.4316</v>
      </c>
    </row>
    <row r="9887" spans="1:21" ht="15.75" customHeight="1" x14ac:dyDescent="0.3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4">
        <v>159.97999999999999</v>
      </c>
      <c r="S9887" s="2">
        <v>2</v>
      </c>
      <c r="T9887" s="2">
        <v>0</v>
      </c>
      <c r="U9887" s="4">
        <v>57.592799999999997</v>
      </c>
    </row>
    <row r="9888" spans="1:21" ht="15.75" customHeight="1" x14ac:dyDescent="0.3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4">
        <v>5.9399999999999995</v>
      </c>
      <c r="S9888" s="2">
        <v>3</v>
      </c>
      <c r="T9888" s="2">
        <v>0</v>
      </c>
      <c r="U9888" s="4">
        <v>0</v>
      </c>
    </row>
    <row r="9889" spans="1:21" ht="15.75" customHeight="1" x14ac:dyDescent="0.3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4">
        <v>9.9600000000000009</v>
      </c>
      <c r="S9889" s="2">
        <v>2</v>
      </c>
      <c r="T9889" s="2">
        <v>0</v>
      </c>
      <c r="U9889" s="4">
        <v>4.6812000000000005</v>
      </c>
    </row>
    <row r="9890" spans="1:21" ht="15.75" customHeight="1" x14ac:dyDescent="0.3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4">
        <v>79.989999999999995</v>
      </c>
      <c r="S9890" s="2">
        <v>1</v>
      </c>
      <c r="T9890" s="2">
        <v>0</v>
      </c>
      <c r="U9890" s="4">
        <v>28.796399999999998</v>
      </c>
    </row>
    <row r="9891" spans="1:21" ht="15.75" customHeight="1" x14ac:dyDescent="0.3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4">
        <v>8.94</v>
      </c>
      <c r="S9891" s="2">
        <v>3</v>
      </c>
      <c r="T9891" s="2">
        <v>0</v>
      </c>
      <c r="U9891" s="4">
        <v>2.4138000000000006</v>
      </c>
    </row>
    <row r="9892" spans="1:21" ht="15.75" customHeight="1" x14ac:dyDescent="0.3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4">
        <v>20.62</v>
      </c>
      <c r="S9892" s="2">
        <v>2</v>
      </c>
      <c r="T9892" s="2">
        <v>0</v>
      </c>
      <c r="U9892" s="4">
        <v>9.6913999999999998</v>
      </c>
    </row>
    <row r="9893" spans="1:21" ht="15.75" customHeight="1" x14ac:dyDescent="0.3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4">
        <v>124.25</v>
      </c>
      <c r="S9893" s="2">
        <v>7</v>
      </c>
      <c r="T9893" s="2">
        <v>0</v>
      </c>
      <c r="U9893" s="4">
        <v>48.457499999999996</v>
      </c>
    </row>
    <row r="9894" spans="1:21" ht="15.75" customHeight="1" x14ac:dyDescent="0.3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4">
        <v>297.55</v>
      </c>
      <c r="S9894" s="2">
        <v>5</v>
      </c>
      <c r="T9894" s="2">
        <v>0</v>
      </c>
      <c r="U9894" s="4">
        <v>83.314000000000021</v>
      </c>
    </row>
    <row r="9895" spans="1:21" ht="15.75" customHeight="1" x14ac:dyDescent="0.3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4">
        <v>403.56</v>
      </c>
      <c r="S9895" s="2">
        <v>4</v>
      </c>
      <c r="T9895" s="2">
        <v>0</v>
      </c>
      <c r="U9895" s="4">
        <v>96.854399999999998</v>
      </c>
    </row>
    <row r="9896" spans="1:21" ht="15.75" customHeight="1" x14ac:dyDescent="0.3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4">
        <v>95.199999999999989</v>
      </c>
      <c r="S9896" s="2">
        <v>5</v>
      </c>
      <c r="T9896" s="2">
        <v>0</v>
      </c>
      <c r="U9896" s="4">
        <v>27.60799999999999</v>
      </c>
    </row>
    <row r="9897" spans="1:21" ht="15.75" customHeight="1" x14ac:dyDescent="0.3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4">
        <v>153.82400000000001</v>
      </c>
      <c r="S9897" s="2">
        <v>11</v>
      </c>
      <c r="T9897" s="2">
        <v>0.2</v>
      </c>
      <c r="U9897" s="4">
        <v>38.456000000000003</v>
      </c>
    </row>
    <row r="9898" spans="1:21" ht="15.75" customHeight="1" x14ac:dyDescent="0.3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4">
        <v>62.015999999999998</v>
      </c>
      <c r="S9898" s="2">
        <v>2</v>
      </c>
      <c r="T9898" s="2">
        <v>0.2</v>
      </c>
      <c r="U9898" s="4">
        <v>22.480800000000002</v>
      </c>
    </row>
    <row r="9899" spans="1:21" ht="15.75" customHeight="1" x14ac:dyDescent="0.3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4">
        <v>466.32000000000005</v>
      </c>
      <c r="S9899" s="2">
        <v>3</v>
      </c>
      <c r="T9899" s="2">
        <v>0.2</v>
      </c>
      <c r="U9899" s="4">
        <v>34.97399999999999</v>
      </c>
    </row>
    <row r="9900" spans="1:21" ht="15.75" customHeight="1" x14ac:dyDescent="0.3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4">
        <v>82.64</v>
      </c>
      <c r="S9900" s="2">
        <v>2</v>
      </c>
      <c r="T9900" s="2">
        <v>0.2</v>
      </c>
      <c r="U9900" s="4">
        <v>0</v>
      </c>
    </row>
    <row r="9901" spans="1:21" ht="15.75" customHeight="1" x14ac:dyDescent="0.3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4">
        <v>330.58800000000002</v>
      </c>
      <c r="S9901" s="2">
        <v>1</v>
      </c>
      <c r="T9901" s="2">
        <v>0.4</v>
      </c>
      <c r="U9901" s="4">
        <v>-143.25480000000002</v>
      </c>
    </row>
    <row r="9902" spans="1:21" ht="15.75" customHeight="1" x14ac:dyDescent="0.3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4">
        <v>237.09600000000003</v>
      </c>
      <c r="S9902" s="2">
        <v>3</v>
      </c>
      <c r="T9902" s="2">
        <v>0.2</v>
      </c>
      <c r="U9902" s="4">
        <v>20.745899999999985</v>
      </c>
    </row>
    <row r="9903" spans="1:21" ht="15.75" customHeight="1" x14ac:dyDescent="0.3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4">
        <v>22.752000000000002</v>
      </c>
      <c r="S9903" s="2">
        <v>3</v>
      </c>
      <c r="T9903" s="2">
        <v>0.2</v>
      </c>
      <c r="U9903" s="4">
        <v>7.1099999999999994</v>
      </c>
    </row>
    <row r="9904" spans="1:21" ht="15.75" customHeight="1" x14ac:dyDescent="0.3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4">
        <v>6.6720000000000006</v>
      </c>
      <c r="S9904" s="2">
        <v>1</v>
      </c>
      <c r="T9904" s="2">
        <v>0.2</v>
      </c>
      <c r="U9904" s="4">
        <v>2.0849999999999991</v>
      </c>
    </row>
    <row r="9905" spans="1:21" ht="15.75" customHeight="1" x14ac:dyDescent="0.3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4">
        <v>25.128000000000004</v>
      </c>
      <c r="S9905" s="2">
        <v>3</v>
      </c>
      <c r="T9905" s="2">
        <v>0.6</v>
      </c>
      <c r="U9905" s="4">
        <v>-6.9101999999999997</v>
      </c>
    </row>
    <row r="9906" spans="1:21" ht="15.75" customHeight="1" x14ac:dyDescent="0.3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4">
        <v>127.98399999999999</v>
      </c>
      <c r="S9906" s="2">
        <v>2</v>
      </c>
      <c r="T9906" s="2">
        <v>0.2</v>
      </c>
      <c r="U9906" s="4">
        <v>25.596799999999998</v>
      </c>
    </row>
    <row r="9907" spans="1:21" ht="15.75" customHeight="1" x14ac:dyDescent="0.3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4">
        <v>131.88</v>
      </c>
      <c r="S9907" s="2">
        <v>7</v>
      </c>
      <c r="T9907" s="2">
        <v>0</v>
      </c>
      <c r="U9907" s="4">
        <v>55.389600000000002</v>
      </c>
    </row>
    <row r="9908" spans="1:21" ht="15.75" customHeight="1" x14ac:dyDescent="0.3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4">
        <v>25.031999999999996</v>
      </c>
      <c r="S9908" s="2">
        <v>3</v>
      </c>
      <c r="T9908" s="2">
        <v>0.2</v>
      </c>
      <c r="U9908" s="4">
        <v>7.822499999999998</v>
      </c>
    </row>
    <row r="9909" spans="1:21" ht="15.75" customHeight="1" x14ac:dyDescent="0.3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4">
        <v>717.72</v>
      </c>
      <c r="S9909" s="2">
        <v>3</v>
      </c>
      <c r="T9909" s="2">
        <v>0.2</v>
      </c>
      <c r="U9909" s="4">
        <v>71.77200000000002</v>
      </c>
    </row>
    <row r="9910" spans="1:21" ht="15.75" customHeight="1" x14ac:dyDescent="0.3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4">
        <v>207.35</v>
      </c>
      <c r="S9910" s="2">
        <v>5</v>
      </c>
      <c r="T9910" s="2">
        <v>0</v>
      </c>
      <c r="U9910" s="4">
        <v>24.881999999999991</v>
      </c>
    </row>
    <row r="9911" spans="1:21" ht="15.75" customHeight="1" x14ac:dyDescent="0.3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4">
        <v>44.67</v>
      </c>
      <c r="S9911" s="2">
        <v>3</v>
      </c>
      <c r="T9911" s="2">
        <v>0</v>
      </c>
      <c r="U9911" s="4">
        <v>12.060900000000002</v>
      </c>
    </row>
    <row r="9912" spans="1:21" ht="15.75" customHeight="1" x14ac:dyDescent="0.3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4">
        <v>209.7</v>
      </c>
      <c r="S9912" s="2">
        <v>2</v>
      </c>
      <c r="T9912" s="2">
        <v>0</v>
      </c>
      <c r="U9912" s="4">
        <v>100.65599999999999</v>
      </c>
    </row>
    <row r="9913" spans="1:21" ht="15.75" customHeight="1" x14ac:dyDescent="0.3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4">
        <v>115.36</v>
      </c>
      <c r="S9913" s="2">
        <v>7</v>
      </c>
      <c r="T9913" s="2">
        <v>0</v>
      </c>
      <c r="U9913" s="4">
        <v>56.526400000000002</v>
      </c>
    </row>
    <row r="9914" spans="1:21" ht="15.75" customHeight="1" x14ac:dyDescent="0.3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4">
        <v>362.13599999999997</v>
      </c>
      <c r="S9914" s="2">
        <v>3</v>
      </c>
      <c r="T9914" s="2">
        <v>0.2</v>
      </c>
      <c r="U9914" s="4">
        <v>-54.320399999999978</v>
      </c>
    </row>
    <row r="9915" spans="1:21" ht="15.75" customHeight="1" x14ac:dyDescent="0.3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4">
        <v>31.049999999999997</v>
      </c>
      <c r="S9915" s="2">
        <v>3</v>
      </c>
      <c r="T9915" s="2">
        <v>0</v>
      </c>
      <c r="U9915" s="4">
        <v>14.904</v>
      </c>
    </row>
    <row r="9916" spans="1:21" ht="15.75" customHeight="1" x14ac:dyDescent="0.3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4">
        <v>12.96</v>
      </c>
      <c r="S9916" s="2">
        <v>2</v>
      </c>
      <c r="T9916" s="2">
        <v>0</v>
      </c>
      <c r="U9916" s="4">
        <v>6.2208000000000006</v>
      </c>
    </row>
    <row r="9917" spans="1:21" ht="15.75" customHeight="1" x14ac:dyDescent="0.3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4">
        <v>94.85</v>
      </c>
      <c r="S9917" s="2">
        <v>5</v>
      </c>
      <c r="T9917" s="2">
        <v>0</v>
      </c>
      <c r="U9917" s="4">
        <v>45.527999999999992</v>
      </c>
    </row>
    <row r="9918" spans="1:21" ht="15.75" customHeight="1" x14ac:dyDescent="0.3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4">
        <v>13.48</v>
      </c>
      <c r="S9918" s="2">
        <v>1</v>
      </c>
      <c r="T9918" s="2">
        <v>0</v>
      </c>
      <c r="U9918" s="4">
        <v>3.5047999999999995</v>
      </c>
    </row>
    <row r="9919" spans="1:21" ht="15.75" customHeight="1" x14ac:dyDescent="0.3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4">
        <v>14.91</v>
      </c>
      <c r="S9919" s="2">
        <v>3</v>
      </c>
      <c r="T9919" s="2">
        <v>0</v>
      </c>
      <c r="U9919" s="4">
        <v>4.6220999999999997</v>
      </c>
    </row>
    <row r="9920" spans="1:21" ht="15.75" customHeight="1" x14ac:dyDescent="0.3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4">
        <v>39.979999999999997</v>
      </c>
      <c r="S9920" s="2">
        <v>1</v>
      </c>
      <c r="T9920" s="2">
        <v>0</v>
      </c>
      <c r="U9920" s="4">
        <v>17.990999999999996</v>
      </c>
    </row>
    <row r="9921" spans="1:21" ht="15.75" customHeight="1" x14ac:dyDescent="0.3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4">
        <v>528.42999999999995</v>
      </c>
      <c r="S9921" s="2">
        <v>5</v>
      </c>
      <c r="T9921" s="2">
        <v>0.3</v>
      </c>
      <c r="U9921" s="4">
        <v>-143.43099999999998</v>
      </c>
    </row>
    <row r="9922" spans="1:21" ht="15.75" customHeight="1" x14ac:dyDescent="0.3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4">
        <v>22.385999999999996</v>
      </c>
      <c r="S9922" s="2">
        <v>7</v>
      </c>
      <c r="T9922" s="2">
        <v>0.8</v>
      </c>
      <c r="U9922" s="4">
        <v>-35.817600000000013</v>
      </c>
    </row>
    <row r="9923" spans="1:21" ht="15.75" customHeight="1" x14ac:dyDescent="0.3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4">
        <v>5.7420000000000009</v>
      </c>
      <c r="S9923" s="2">
        <v>3</v>
      </c>
      <c r="T9923" s="2">
        <v>0.7</v>
      </c>
      <c r="U9923" s="4">
        <v>-4.5935999999999986</v>
      </c>
    </row>
    <row r="9924" spans="1:21" ht="15.75" customHeight="1" x14ac:dyDescent="0.3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4">
        <v>191.96800000000002</v>
      </c>
      <c r="S9924" s="2">
        <v>4</v>
      </c>
      <c r="T9924" s="2">
        <v>0.2</v>
      </c>
      <c r="U9924" s="4">
        <v>28.79519999999998</v>
      </c>
    </row>
    <row r="9925" spans="1:21" ht="15.75" customHeight="1" x14ac:dyDescent="0.3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4">
        <v>49.847999999999999</v>
      </c>
      <c r="S9925" s="2">
        <v>3</v>
      </c>
      <c r="T9925" s="2">
        <v>0.2</v>
      </c>
      <c r="U9925" s="4">
        <v>16.823699999999999</v>
      </c>
    </row>
    <row r="9926" spans="1:21" ht="15.75" customHeight="1" x14ac:dyDescent="0.3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4">
        <v>23.99</v>
      </c>
      <c r="S9926" s="2">
        <v>1</v>
      </c>
      <c r="T9926" s="2">
        <v>0</v>
      </c>
      <c r="U9926" s="4">
        <v>11.994999999999999</v>
      </c>
    </row>
    <row r="9927" spans="1:21" ht="15.75" customHeight="1" x14ac:dyDescent="0.3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4">
        <v>1087.9360000000001</v>
      </c>
      <c r="S9927" s="2">
        <v>8</v>
      </c>
      <c r="T9927" s="2">
        <v>0.2</v>
      </c>
      <c r="U9927" s="4">
        <v>353.5791999999999</v>
      </c>
    </row>
    <row r="9928" spans="1:21" ht="15.75" customHeight="1" x14ac:dyDescent="0.3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4">
        <v>199.98</v>
      </c>
      <c r="S9928" s="2">
        <v>2</v>
      </c>
      <c r="T9928" s="2">
        <v>0</v>
      </c>
      <c r="U9928" s="4">
        <v>53.994599999999991</v>
      </c>
    </row>
    <row r="9929" spans="1:21" ht="15.75" customHeight="1" x14ac:dyDescent="0.3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4">
        <v>83.92</v>
      </c>
      <c r="S9929" s="2">
        <v>4</v>
      </c>
      <c r="T9929" s="2">
        <v>0</v>
      </c>
      <c r="U9929" s="4">
        <v>20.140799999999999</v>
      </c>
    </row>
    <row r="9930" spans="1:21" ht="15.75" customHeight="1" x14ac:dyDescent="0.3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4">
        <v>24.27</v>
      </c>
      <c r="S9930" s="2">
        <v>3</v>
      </c>
      <c r="T9930" s="2">
        <v>0</v>
      </c>
      <c r="U9930" s="4">
        <v>8.7371999999999996</v>
      </c>
    </row>
    <row r="9931" spans="1:21" ht="15.75" customHeight="1" x14ac:dyDescent="0.3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4">
        <v>2799.9600000000005</v>
      </c>
      <c r="S9931" s="2">
        <v>5</v>
      </c>
      <c r="T9931" s="2">
        <v>0.2</v>
      </c>
      <c r="U9931" s="4">
        <v>944.98649999999986</v>
      </c>
    </row>
    <row r="9932" spans="1:21" ht="15.75" customHeight="1" x14ac:dyDescent="0.3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4">
        <v>9.8719999999999999</v>
      </c>
      <c r="S9932" s="2">
        <v>2</v>
      </c>
      <c r="T9932" s="2">
        <v>0.2</v>
      </c>
      <c r="U9932" s="4">
        <v>3.4551999999999996</v>
      </c>
    </row>
    <row r="9933" spans="1:21" ht="15.75" customHeight="1" x14ac:dyDescent="0.3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4">
        <v>683.33199999999999</v>
      </c>
      <c r="S9933" s="2">
        <v>4</v>
      </c>
      <c r="T9933" s="2">
        <v>0.15</v>
      </c>
      <c r="U9933" s="4">
        <v>-40.196000000000055</v>
      </c>
    </row>
    <row r="9934" spans="1:21" ht="15.75" customHeight="1" x14ac:dyDescent="0.3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4">
        <v>29.96</v>
      </c>
      <c r="S9934" s="2">
        <v>7</v>
      </c>
      <c r="T9934" s="2">
        <v>0</v>
      </c>
      <c r="U9934" s="4">
        <v>13.481999999999998</v>
      </c>
    </row>
    <row r="9935" spans="1:21" ht="15.75" customHeight="1" x14ac:dyDescent="0.3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4">
        <v>164.85000000000002</v>
      </c>
      <c r="S9935" s="2">
        <v>3</v>
      </c>
      <c r="T9935" s="2">
        <v>0</v>
      </c>
      <c r="U9935" s="4">
        <v>47.806499999999993</v>
      </c>
    </row>
    <row r="9936" spans="1:21" ht="15.75" customHeight="1" x14ac:dyDescent="0.3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4">
        <v>33.528000000000006</v>
      </c>
      <c r="S9936" s="2">
        <v>3</v>
      </c>
      <c r="T9936" s="2">
        <v>0.2</v>
      </c>
      <c r="U9936" s="4">
        <v>2.5146000000000015</v>
      </c>
    </row>
    <row r="9937" spans="1:21" ht="15.75" customHeight="1" x14ac:dyDescent="0.3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4">
        <v>36.744</v>
      </c>
      <c r="S9937" s="2">
        <v>3</v>
      </c>
      <c r="T9937" s="2">
        <v>0.2</v>
      </c>
      <c r="U9937" s="4">
        <v>3.6744000000000039</v>
      </c>
    </row>
    <row r="9938" spans="1:21" ht="15.75" customHeight="1" x14ac:dyDescent="0.3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4">
        <v>102.93</v>
      </c>
      <c r="S9938" s="2">
        <v>3</v>
      </c>
      <c r="T9938" s="2">
        <v>0</v>
      </c>
      <c r="U9938" s="4">
        <v>48.377100000000006</v>
      </c>
    </row>
    <row r="9939" spans="1:21" ht="15.75" customHeight="1" x14ac:dyDescent="0.3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4">
        <v>71.088000000000008</v>
      </c>
      <c r="S9939" s="2">
        <v>2</v>
      </c>
      <c r="T9939" s="2">
        <v>0.2</v>
      </c>
      <c r="U9939" s="4">
        <v>-1.7772000000000041</v>
      </c>
    </row>
    <row r="9940" spans="1:21" ht="15.75" customHeight="1" x14ac:dyDescent="0.3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4">
        <v>60.35</v>
      </c>
      <c r="S9940" s="2">
        <v>5</v>
      </c>
      <c r="T9940" s="2">
        <v>0</v>
      </c>
      <c r="U9940" s="4">
        <v>19.915500000000002</v>
      </c>
    </row>
    <row r="9941" spans="1:21" ht="15.75" customHeight="1" x14ac:dyDescent="0.3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4">
        <v>35.520000000000003</v>
      </c>
      <c r="S9941" s="2">
        <v>4</v>
      </c>
      <c r="T9941" s="2">
        <v>0</v>
      </c>
      <c r="U9941" s="4">
        <v>9.9456000000000024</v>
      </c>
    </row>
    <row r="9942" spans="1:21" ht="15.75" customHeight="1" x14ac:dyDescent="0.3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4">
        <v>11.200000000000001</v>
      </c>
      <c r="S9942" s="2">
        <v>7</v>
      </c>
      <c r="T9942" s="2">
        <v>0</v>
      </c>
      <c r="U9942" s="4">
        <v>4.8160000000000007</v>
      </c>
    </row>
    <row r="9943" spans="1:21" ht="15.75" customHeight="1" x14ac:dyDescent="0.3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4">
        <v>223.58</v>
      </c>
      <c r="S9943" s="2">
        <v>14</v>
      </c>
      <c r="T9943" s="2">
        <v>0</v>
      </c>
      <c r="U9943" s="4">
        <v>87.196200000000005</v>
      </c>
    </row>
    <row r="9944" spans="1:21" ht="15.75" customHeight="1" x14ac:dyDescent="0.3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4">
        <v>998.82</v>
      </c>
      <c r="S9944" s="2">
        <v>9</v>
      </c>
      <c r="T9944" s="2">
        <v>0</v>
      </c>
      <c r="U9944" s="4">
        <v>29.964600000000061</v>
      </c>
    </row>
    <row r="9945" spans="1:21" ht="15.75" customHeight="1" x14ac:dyDescent="0.3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4">
        <v>51.150000000000006</v>
      </c>
      <c r="S9945" s="2">
        <v>5</v>
      </c>
      <c r="T9945" s="2">
        <v>0</v>
      </c>
      <c r="U9945" s="4">
        <v>13.299000000000003</v>
      </c>
    </row>
    <row r="9946" spans="1:21" ht="15.75" customHeight="1" x14ac:dyDescent="0.3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4">
        <v>40.74</v>
      </c>
      <c r="S9946" s="2">
        <v>3</v>
      </c>
      <c r="T9946" s="2">
        <v>0</v>
      </c>
      <c r="U9946" s="4">
        <v>0.4073999999999991</v>
      </c>
    </row>
    <row r="9947" spans="1:21" ht="15.75" customHeight="1" x14ac:dyDescent="0.3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4">
        <v>3.4240000000000004</v>
      </c>
      <c r="S9947" s="2">
        <v>1</v>
      </c>
      <c r="T9947" s="2">
        <v>0.2</v>
      </c>
      <c r="U9947" s="4">
        <v>1.0699999999999996</v>
      </c>
    </row>
    <row r="9948" spans="1:21" ht="15.75" customHeight="1" x14ac:dyDescent="0.3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4">
        <v>151.20000000000002</v>
      </c>
      <c r="S9948" s="2">
        <v>3</v>
      </c>
      <c r="T9948" s="2">
        <v>0.2</v>
      </c>
      <c r="U9948" s="4">
        <v>32.130000000000003</v>
      </c>
    </row>
    <row r="9949" spans="1:21" ht="15.75" customHeight="1" x14ac:dyDescent="0.3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4">
        <v>1925.88</v>
      </c>
      <c r="S9949" s="2">
        <v>6</v>
      </c>
      <c r="T9949" s="2">
        <v>0</v>
      </c>
      <c r="U9949" s="4">
        <v>539.24639999999999</v>
      </c>
    </row>
    <row r="9950" spans="1:21" ht="15.75" customHeight="1" x14ac:dyDescent="0.3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4">
        <v>2405.1999999999998</v>
      </c>
      <c r="S9950" s="2">
        <v>8</v>
      </c>
      <c r="T9950" s="2">
        <v>0</v>
      </c>
      <c r="U9950" s="4">
        <v>793.71599999999989</v>
      </c>
    </row>
    <row r="9951" spans="1:21" ht="15.75" customHeight="1" x14ac:dyDescent="0.3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4">
        <v>83.97</v>
      </c>
      <c r="S9951" s="2">
        <v>3</v>
      </c>
      <c r="T9951" s="2">
        <v>0</v>
      </c>
      <c r="U9951" s="4">
        <v>15.954299999999993</v>
      </c>
    </row>
    <row r="9952" spans="1:21" ht="15.75" customHeight="1" x14ac:dyDescent="0.3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4">
        <v>39.89</v>
      </c>
      <c r="S9952" s="2">
        <v>1</v>
      </c>
      <c r="T9952" s="2">
        <v>0</v>
      </c>
      <c r="U9952" s="4">
        <v>14.7593</v>
      </c>
    </row>
    <row r="9953" spans="1:21" ht="15.75" customHeight="1" x14ac:dyDescent="0.3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4">
        <v>17.38</v>
      </c>
      <c r="S9953" s="2">
        <v>2</v>
      </c>
      <c r="T9953" s="2">
        <v>0</v>
      </c>
      <c r="U9953" s="4">
        <v>8.69</v>
      </c>
    </row>
    <row r="9954" spans="1:21" ht="15.75" customHeight="1" x14ac:dyDescent="0.3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4">
        <v>55.264000000000003</v>
      </c>
      <c r="S9954" s="2">
        <v>2</v>
      </c>
      <c r="T9954" s="2">
        <v>0.2</v>
      </c>
      <c r="U9954" s="4">
        <v>20.723999999999997</v>
      </c>
    </row>
    <row r="9955" spans="1:21" ht="15.75" customHeight="1" x14ac:dyDescent="0.3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4">
        <v>6.48</v>
      </c>
      <c r="S9955" s="2">
        <v>1</v>
      </c>
      <c r="T9955" s="2">
        <v>0</v>
      </c>
      <c r="U9955" s="4">
        <v>3.1104000000000003</v>
      </c>
    </row>
    <row r="9956" spans="1:21" ht="15.75" customHeight="1" x14ac:dyDescent="0.3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4">
        <v>34.248000000000005</v>
      </c>
      <c r="S9956" s="2">
        <v>3</v>
      </c>
      <c r="T9956" s="2">
        <v>0.2</v>
      </c>
      <c r="U9956" s="4">
        <v>11.558699999999998</v>
      </c>
    </row>
    <row r="9957" spans="1:21" ht="15.75" customHeight="1" x14ac:dyDescent="0.3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4">
        <v>273.56799999999998</v>
      </c>
      <c r="S9957" s="2">
        <v>2</v>
      </c>
      <c r="T9957" s="2">
        <v>0.2</v>
      </c>
      <c r="U9957" s="4">
        <v>10.258800000000008</v>
      </c>
    </row>
    <row r="9958" spans="1:21" ht="15.75" customHeight="1" x14ac:dyDescent="0.3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4">
        <v>46.349999999999994</v>
      </c>
      <c r="S9958" s="2">
        <v>5</v>
      </c>
      <c r="T9958" s="2">
        <v>0</v>
      </c>
      <c r="U9958" s="4">
        <v>21.784499999999998</v>
      </c>
    </row>
    <row r="9959" spans="1:21" ht="15.75" customHeight="1" x14ac:dyDescent="0.3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4">
        <v>223.92</v>
      </c>
      <c r="S9959" s="2">
        <v>4</v>
      </c>
      <c r="T9959" s="2">
        <v>0</v>
      </c>
      <c r="U9959" s="4">
        <v>109.7208</v>
      </c>
    </row>
    <row r="9960" spans="1:21" ht="15.75" customHeight="1" x14ac:dyDescent="0.3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4">
        <v>7.3</v>
      </c>
      <c r="S9960" s="2">
        <v>2</v>
      </c>
      <c r="T9960" s="2">
        <v>0</v>
      </c>
      <c r="U9960" s="4">
        <v>2.1899999999999995</v>
      </c>
    </row>
    <row r="9961" spans="1:21" ht="15.75" customHeight="1" x14ac:dyDescent="0.3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4">
        <v>9.3439999999999994</v>
      </c>
      <c r="S9961" s="2">
        <v>2</v>
      </c>
      <c r="T9961" s="2">
        <v>0.2</v>
      </c>
      <c r="U9961" s="4">
        <v>1.8687999999999998</v>
      </c>
    </row>
    <row r="9962" spans="1:21" ht="15.75" customHeight="1" x14ac:dyDescent="0.3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4">
        <v>18</v>
      </c>
      <c r="S9962" s="2">
        <v>1</v>
      </c>
      <c r="T9962" s="2">
        <v>0</v>
      </c>
      <c r="U9962" s="4">
        <v>3.2399999999999984</v>
      </c>
    </row>
    <row r="9963" spans="1:21" ht="15.75" customHeight="1" x14ac:dyDescent="0.3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4">
        <v>65.584000000000003</v>
      </c>
      <c r="S9963" s="2">
        <v>2</v>
      </c>
      <c r="T9963" s="2">
        <v>0.2</v>
      </c>
      <c r="U9963" s="4">
        <v>23.7742</v>
      </c>
    </row>
    <row r="9964" spans="1:21" ht="15.75" customHeight="1" x14ac:dyDescent="0.3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4">
        <v>383.46559999999994</v>
      </c>
      <c r="S9964" s="2">
        <v>4</v>
      </c>
      <c r="T9964" s="2">
        <v>0.32</v>
      </c>
      <c r="U9964" s="4">
        <v>-67.670400000000001</v>
      </c>
    </row>
    <row r="9965" spans="1:21" ht="15.75" customHeight="1" x14ac:dyDescent="0.3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4">
        <v>10.368000000000002</v>
      </c>
      <c r="S9965" s="2">
        <v>2</v>
      </c>
      <c r="T9965" s="2">
        <v>0.2</v>
      </c>
      <c r="U9965" s="4">
        <v>3.6288</v>
      </c>
    </row>
    <row r="9966" spans="1:21" ht="15.75" customHeight="1" x14ac:dyDescent="0.3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4">
        <v>13.4</v>
      </c>
      <c r="S9966" s="2">
        <v>1</v>
      </c>
      <c r="T9966" s="2">
        <v>0</v>
      </c>
      <c r="U9966" s="4">
        <v>6.4319999999999995</v>
      </c>
    </row>
    <row r="9967" spans="1:21" ht="15.75" customHeight="1" x14ac:dyDescent="0.3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4">
        <v>4.9800000000000004</v>
      </c>
      <c r="S9967" s="2">
        <v>1</v>
      </c>
      <c r="T9967" s="2">
        <v>0</v>
      </c>
      <c r="U9967" s="4">
        <v>2.3406000000000002</v>
      </c>
    </row>
    <row r="9968" spans="1:21" ht="15.75" customHeight="1" x14ac:dyDescent="0.3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4">
        <v>109.69</v>
      </c>
      <c r="S9968" s="2">
        <v>7</v>
      </c>
      <c r="T9968" s="2">
        <v>0</v>
      </c>
      <c r="U9968" s="4">
        <v>51.554299999999991</v>
      </c>
    </row>
    <row r="9969" spans="1:21" ht="15.75" customHeight="1" x14ac:dyDescent="0.3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4">
        <v>40.199999999999996</v>
      </c>
      <c r="S9969" s="2">
        <v>5</v>
      </c>
      <c r="T9969" s="2">
        <v>0</v>
      </c>
      <c r="U9969" s="4">
        <v>18.089999999999996</v>
      </c>
    </row>
    <row r="9970" spans="1:21" ht="15.75" customHeight="1" x14ac:dyDescent="0.3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4">
        <v>735.98</v>
      </c>
      <c r="S9970" s="2">
        <v>2</v>
      </c>
      <c r="T9970" s="2">
        <v>0</v>
      </c>
      <c r="U9970" s="4">
        <v>331.19099999999997</v>
      </c>
    </row>
    <row r="9971" spans="1:21" ht="15.75" customHeight="1" x14ac:dyDescent="0.3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4">
        <v>22.75</v>
      </c>
      <c r="S9971" s="2">
        <v>7</v>
      </c>
      <c r="T9971" s="2">
        <v>0</v>
      </c>
      <c r="U9971" s="4">
        <v>6.5974999999999993</v>
      </c>
    </row>
    <row r="9972" spans="1:21" ht="15.75" customHeight="1" x14ac:dyDescent="0.3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4">
        <v>119.56</v>
      </c>
      <c r="S9972" s="2">
        <v>2</v>
      </c>
      <c r="T9972" s="2">
        <v>0</v>
      </c>
      <c r="U9972" s="4">
        <v>54.997599999999991</v>
      </c>
    </row>
    <row r="9973" spans="1:21" ht="15.75" customHeight="1" x14ac:dyDescent="0.3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4">
        <v>140.75</v>
      </c>
      <c r="S9973" s="2">
        <v>5</v>
      </c>
      <c r="T9973" s="2">
        <v>0</v>
      </c>
      <c r="U9973" s="4">
        <v>42.22499999999998</v>
      </c>
    </row>
    <row r="9974" spans="1:21" ht="15.75" customHeight="1" x14ac:dyDescent="0.3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4">
        <v>99.567999999999998</v>
      </c>
      <c r="S9974" s="2">
        <v>2</v>
      </c>
      <c r="T9974" s="2">
        <v>0.2</v>
      </c>
      <c r="U9974" s="4">
        <v>33.604199999999992</v>
      </c>
    </row>
    <row r="9975" spans="1:21" ht="15.75" customHeight="1" x14ac:dyDescent="0.3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4">
        <v>271.95999999999998</v>
      </c>
      <c r="S9975" s="2">
        <v>5</v>
      </c>
      <c r="T9975" s="2">
        <v>0.2</v>
      </c>
      <c r="U9975" s="4">
        <v>27.195999999999998</v>
      </c>
    </row>
    <row r="9976" spans="1:21" ht="15.75" customHeight="1" x14ac:dyDescent="0.3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4">
        <v>18.689999999999998</v>
      </c>
      <c r="S9976" s="2">
        <v>7</v>
      </c>
      <c r="T9976" s="2">
        <v>0</v>
      </c>
      <c r="U9976" s="4">
        <v>5.2332000000000001</v>
      </c>
    </row>
    <row r="9977" spans="1:21" ht="15.75" customHeight="1" x14ac:dyDescent="0.3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4">
        <v>13.36</v>
      </c>
      <c r="S9977" s="2">
        <v>2</v>
      </c>
      <c r="T9977" s="2">
        <v>0</v>
      </c>
      <c r="U9977" s="4">
        <v>6.4127999999999998</v>
      </c>
    </row>
    <row r="9978" spans="1:21" ht="15.75" customHeight="1" x14ac:dyDescent="0.3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4">
        <v>249.58400000000003</v>
      </c>
      <c r="S9978" s="2">
        <v>2</v>
      </c>
      <c r="T9978" s="2">
        <v>0.2</v>
      </c>
      <c r="U9978" s="4">
        <v>31.197999999999986</v>
      </c>
    </row>
    <row r="9979" spans="1:21" ht="15.75" customHeight="1" x14ac:dyDescent="0.3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4">
        <v>13.86</v>
      </c>
      <c r="S9979" s="2">
        <v>7</v>
      </c>
      <c r="T9979" s="2">
        <v>0</v>
      </c>
      <c r="U9979" s="4">
        <v>0</v>
      </c>
    </row>
    <row r="9980" spans="1:21" ht="15.75" customHeight="1" x14ac:dyDescent="0.3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4">
        <v>13.375999999999999</v>
      </c>
      <c r="S9980" s="2">
        <v>4</v>
      </c>
      <c r="T9980" s="2">
        <v>0.2</v>
      </c>
      <c r="U9980" s="4">
        <v>4.6815999999999995</v>
      </c>
    </row>
    <row r="9981" spans="1:21" ht="15.75" customHeight="1" x14ac:dyDescent="0.3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4">
        <v>437.47200000000009</v>
      </c>
      <c r="S9981" s="2">
        <v>14</v>
      </c>
      <c r="T9981" s="2">
        <v>0.2</v>
      </c>
      <c r="U9981" s="4">
        <v>153.11519999999999</v>
      </c>
    </row>
    <row r="9982" spans="1:21" ht="15.75" customHeight="1" x14ac:dyDescent="0.3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4">
        <v>85.98</v>
      </c>
      <c r="S9982" s="2">
        <v>1</v>
      </c>
      <c r="T9982" s="2">
        <v>0</v>
      </c>
      <c r="U9982" s="4">
        <v>22.354800000000004</v>
      </c>
    </row>
    <row r="9983" spans="1:21" ht="15.75" customHeight="1" x14ac:dyDescent="0.3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4">
        <v>16.520000000000003</v>
      </c>
      <c r="S9983" s="2">
        <v>5</v>
      </c>
      <c r="T9983" s="2">
        <v>0.2</v>
      </c>
      <c r="U9983" s="4">
        <v>5.368999999999998</v>
      </c>
    </row>
    <row r="9984" spans="1:21" ht="15.75" customHeight="1" x14ac:dyDescent="0.3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4">
        <v>35.56</v>
      </c>
      <c r="S9984" s="2">
        <v>7</v>
      </c>
      <c r="T9984" s="2">
        <v>0</v>
      </c>
      <c r="U9984" s="4">
        <v>16.713200000000001</v>
      </c>
    </row>
    <row r="9985" spans="1:21" ht="15.75" customHeight="1" x14ac:dyDescent="0.3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4">
        <v>97.98</v>
      </c>
      <c r="S9985" s="2">
        <v>2</v>
      </c>
      <c r="T9985" s="2">
        <v>0</v>
      </c>
      <c r="U9985" s="4">
        <v>27.434400000000011</v>
      </c>
    </row>
    <row r="9986" spans="1:21" ht="15.75" customHeight="1" x14ac:dyDescent="0.3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4">
        <v>31.5</v>
      </c>
      <c r="S9986" s="2">
        <v>10</v>
      </c>
      <c r="T9986" s="2">
        <v>0</v>
      </c>
      <c r="U9986" s="4">
        <v>15.120000000000001</v>
      </c>
    </row>
    <row r="9987" spans="1:21" ht="15.75" customHeight="1" x14ac:dyDescent="0.3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4">
        <v>55.6</v>
      </c>
      <c r="S9987" s="2">
        <v>4</v>
      </c>
      <c r="T9987" s="2">
        <v>0</v>
      </c>
      <c r="U9987" s="4">
        <v>16.123999999999995</v>
      </c>
    </row>
    <row r="9988" spans="1:21" ht="15.75" customHeight="1" x14ac:dyDescent="0.3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4">
        <v>36.24</v>
      </c>
      <c r="S9988" s="2">
        <v>1</v>
      </c>
      <c r="T9988" s="2">
        <v>0</v>
      </c>
      <c r="U9988" s="4">
        <v>15.220800000000001</v>
      </c>
    </row>
    <row r="9989" spans="1:21" ht="15.75" customHeight="1" x14ac:dyDescent="0.3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4">
        <v>79.989999999999995</v>
      </c>
      <c r="S9989" s="2">
        <v>1</v>
      </c>
      <c r="T9989" s="2">
        <v>0</v>
      </c>
      <c r="U9989" s="4">
        <v>28.796399999999998</v>
      </c>
    </row>
    <row r="9990" spans="1:21" ht="15.75" customHeight="1" x14ac:dyDescent="0.3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4">
        <v>206.1</v>
      </c>
      <c r="S9990" s="2">
        <v>5</v>
      </c>
      <c r="T9990" s="2">
        <v>0</v>
      </c>
      <c r="U9990" s="4">
        <v>55.647000000000006</v>
      </c>
    </row>
    <row r="9991" spans="1:21" ht="15.75" customHeight="1" x14ac:dyDescent="0.3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4">
        <v>25.248000000000001</v>
      </c>
      <c r="S9991" s="2">
        <v>3</v>
      </c>
      <c r="T9991" s="2">
        <v>0.2</v>
      </c>
      <c r="U9991" s="4">
        <v>4.1027999999999993</v>
      </c>
    </row>
    <row r="9992" spans="1:21" ht="15.75" customHeight="1" x14ac:dyDescent="0.3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4">
        <v>91.96</v>
      </c>
      <c r="S9992" s="2">
        <v>2</v>
      </c>
      <c r="T9992" s="2">
        <v>0</v>
      </c>
      <c r="U9992" s="4">
        <v>15.633199999999988</v>
      </c>
    </row>
    <row r="9993" spans="1:21" ht="15.75" customHeight="1" x14ac:dyDescent="0.3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4">
        <v>258.57600000000002</v>
      </c>
      <c r="S9993" s="2">
        <v>2</v>
      </c>
      <c r="T9993" s="2">
        <v>0.2</v>
      </c>
      <c r="U9993" s="4">
        <v>19.393200000000007</v>
      </c>
    </row>
    <row r="9994" spans="1:21" ht="15.75" customHeight="1" x14ac:dyDescent="0.3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4">
        <v>29.6</v>
      </c>
      <c r="S9994" s="2">
        <v>4</v>
      </c>
      <c r="T9994" s="2">
        <v>0</v>
      </c>
      <c r="U9994" s="4">
        <v>13.32</v>
      </c>
    </row>
    <row r="9995" spans="1:21" ht="15.75" customHeight="1" x14ac:dyDescent="0.3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4">
        <v>243.16</v>
      </c>
      <c r="S9995" s="2">
        <v>2</v>
      </c>
      <c r="T9995" s="2">
        <v>0</v>
      </c>
      <c r="U9995" s="4">
        <v>72.947999999999979</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1A70-E538-418B-8B25-3D8C82581350}">
  <sheetPr>
    <tabColor theme="8" tint="-0.249977111117893"/>
  </sheetPr>
  <dimension ref="B2:AD54"/>
  <sheetViews>
    <sheetView showGridLines="0" zoomScale="37" zoomScaleNormal="87" workbookViewId="0">
      <selection activeCell="T5" sqref="T5"/>
    </sheetView>
  </sheetViews>
  <sheetFormatPr defaultRowHeight="15.5" x14ac:dyDescent="0.35"/>
  <cols>
    <col min="24" max="24" width="14.9140625" customWidth="1"/>
    <col min="25" max="25" width="19.58203125" customWidth="1"/>
    <col min="27" max="27" width="28" customWidth="1"/>
    <col min="28" max="28" width="15.6640625" customWidth="1"/>
    <col min="29" max="29" width="15.4140625" customWidth="1"/>
    <col min="30" max="30" width="16.33203125" customWidth="1"/>
  </cols>
  <sheetData>
    <row r="2" spans="2:30" x14ac:dyDescent="0.35">
      <c r="X2" s="13"/>
      <c r="Y2" s="13"/>
      <c r="Z2" s="13"/>
      <c r="AA2" s="13"/>
      <c r="AB2" s="13"/>
      <c r="AC2" s="13"/>
      <c r="AD2" s="13"/>
    </row>
    <row r="3" spans="2:30" ht="16" thickBot="1" x14ac:dyDescent="0.4">
      <c r="X3" s="13"/>
      <c r="Y3" s="13"/>
      <c r="Z3" s="13"/>
      <c r="AA3" s="13"/>
      <c r="AB3" s="13"/>
      <c r="AC3" s="13"/>
      <c r="AD3" s="13"/>
    </row>
    <row r="4" spans="2:30" s="13" customFormat="1" ht="46" x14ac:dyDescent="1">
      <c r="B4" s="14"/>
      <c r="C4" s="15"/>
      <c r="D4" s="15"/>
      <c r="E4" s="15"/>
      <c r="F4" s="15"/>
      <c r="G4" s="15"/>
      <c r="H4" s="15"/>
      <c r="I4" s="15"/>
      <c r="J4" s="15"/>
      <c r="K4" s="15"/>
      <c r="L4" s="15"/>
      <c r="M4" s="15"/>
      <c r="N4" s="15"/>
      <c r="O4" s="15"/>
      <c r="P4" s="15"/>
      <c r="Q4" s="16"/>
      <c r="X4" s="22" t="s">
        <v>10966</v>
      </c>
      <c r="Y4" s="21"/>
      <c r="Z4" s="21"/>
      <c r="AA4" s="21"/>
      <c r="AB4" s="21"/>
    </row>
    <row r="5" spans="2:30" x14ac:dyDescent="0.35">
      <c r="B5" s="23"/>
      <c r="C5" s="24"/>
      <c r="D5" s="24"/>
      <c r="E5" s="24"/>
      <c r="F5" s="24"/>
      <c r="G5" s="24"/>
      <c r="H5" s="24"/>
      <c r="I5" s="24"/>
      <c r="J5" s="24"/>
      <c r="K5" s="24"/>
      <c r="L5" s="24"/>
      <c r="M5" s="24"/>
      <c r="N5" s="24"/>
      <c r="O5" s="24"/>
      <c r="P5" s="24"/>
      <c r="Q5" s="25"/>
      <c r="X5" s="21"/>
      <c r="Y5" s="21"/>
      <c r="Z5" s="21"/>
      <c r="AA5" s="21"/>
      <c r="AB5" s="21"/>
      <c r="AC5" s="13"/>
      <c r="AD5" s="13"/>
    </row>
    <row r="6" spans="2:30" ht="16" thickBot="1" x14ac:dyDescent="0.4">
      <c r="B6" s="26"/>
      <c r="C6" s="27"/>
      <c r="D6" s="27"/>
      <c r="E6" s="27"/>
      <c r="F6" s="27"/>
      <c r="G6" s="27"/>
      <c r="H6" s="27"/>
      <c r="I6" s="27"/>
      <c r="J6" s="27"/>
      <c r="K6" s="27"/>
      <c r="L6" s="27"/>
      <c r="M6" s="27"/>
      <c r="N6" s="27"/>
      <c r="O6" s="27"/>
      <c r="P6" s="27"/>
      <c r="Q6" s="28"/>
      <c r="X6" s="9" t="s">
        <v>10961</v>
      </c>
      <c r="Y6" s="8"/>
      <c r="AA6" s="9" t="s">
        <v>10964</v>
      </c>
      <c r="AB6" s="8"/>
    </row>
    <row r="7" spans="2:30" ht="15.5" customHeight="1" x14ac:dyDescent="0.35">
      <c r="B7" s="11"/>
      <c r="C7" s="11"/>
      <c r="D7" s="11"/>
      <c r="E7" s="11"/>
      <c r="F7" s="11"/>
      <c r="G7" s="11"/>
      <c r="H7" s="11"/>
      <c r="I7" s="11"/>
      <c r="J7" s="11"/>
      <c r="K7" s="11"/>
      <c r="L7" s="11"/>
      <c r="M7" s="11"/>
      <c r="N7" s="11"/>
      <c r="O7" s="11"/>
      <c r="P7" s="11"/>
      <c r="Q7" s="11"/>
      <c r="X7" t="s">
        <v>14</v>
      </c>
      <c r="Y7" t="s">
        <v>10943</v>
      </c>
      <c r="AA7" t="s">
        <v>12</v>
      </c>
      <c r="AB7" t="s">
        <v>10943</v>
      </c>
    </row>
    <row r="8" spans="2:30" ht="16" customHeight="1" x14ac:dyDescent="0.35">
      <c r="B8" s="11"/>
      <c r="C8" s="11"/>
      <c r="D8" s="11"/>
      <c r="E8" s="11"/>
      <c r="F8" s="11"/>
      <c r="G8" s="11"/>
      <c r="H8" s="11"/>
      <c r="I8" s="11"/>
      <c r="J8" s="11"/>
      <c r="K8" s="11"/>
      <c r="L8" s="11"/>
      <c r="M8" s="11"/>
      <c r="N8" s="11"/>
      <c r="O8" s="11"/>
      <c r="P8" s="11"/>
      <c r="Q8" s="11"/>
      <c r="X8" s="6" t="s">
        <v>31</v>
      </c>
      <c r="Y8" s="7">
        <v>183058.69990000004</v>
      </c>
      <c r="AA8" s="6" t="s">
        <v>104</v>
      </c>
      <c r="AB8" s="7">
        <v>128916.0894</v>
      </c>
    </row>
    <row r="9" spans="2:30" x14ac:dyDescent="0.35">
      <c r="B9" s="11"/>
      <c r="C9" s="11"/>
      <c r="D9" s="11"/>
      <c r="E9" s="11"/>
      <c r="F9" s="11"/>
      <c r="G9" s="11"/>
      <c r="H9" s="11"/>
      <c r="I9" s="11"/>
      <c r="J9" s="11"/>
      <c r="K9" s="11"/>
      <c r="L9" s="11"/>
      <c r="M9" s="11"/>
      <c r="N9" s="11"/>
      <c r="O9" s="11"/>
      <c r="P9" s="11"/>
      <c r="Q9" s="11"/>
      <c r="X9" s="6" t="s">
        <v>45</v>
      </c>
      <c r="Y9" s="7">
        <v>195775.29899999997</v>
      </c>
      <c r="AA9" s="6" t="s">
        <v>147</v>
      </c>
      <c r="AB9" s="7">
        <v>155692.3000000001</v>
      </c>
    </row>
    <row r="10" spans="2:30" x14ac:dyDescent="0.35">
      <c r="B10" s="11"/>
      <c r="C10" s="11"/>
      <c r="D10" s="11"/>
      <c r="E10" s="11"/>
      <c r="F10" s="11"/>
      <c r="G10" s="11"/>
      <c r="H10" s="11"/>
      <c r="I10" s="11"/>
      <c r="J10" s="11"/>
      <c r="K10" s="11"/>
      <c r="L10" s="11"/>
      <c r="M10" s="11"/>
      <c r="N10" s="11"/>
      <c r="O10" s="11"/>
      <c r="P10" s="11"/>
      <c r="Q10" s="11"/>
      <c r="W10" s="10"/>
      <c r="X10" s="6" t="s">
        <v>70</v>
      </c>
      <c r="Y10" s="7">
        <v>198555.0610000001</v>
      </c>
      <c r="AA10" s="6" t="s">
        <v>29</v>
      </c>
      <c r="AB10" s="7">
        <v>103778.60250000005</v>
      </c>
    </row>
    <row r="11" spans="2:30" x14ac:dyDescent="0.35">
      <c r="B11" s="11"/>
      <c r="C11" s="11"/>
      <c r="D11" s="11"/>
      <c r="E11" s="11"/>
      <c r="F11" s="11"/>
      <c r="G11" s="11"/>
      <c r="H11" s="11"/>
      <c r="I11" s="11"/>
      <c r="J11" s="11"/>
      <c r="K11" s="11"/>
      <c r="L11" s="11"/>
      <c r="M11" s="11"/>
      <c r="N11" s="11"/>
      <c r="O11" s="11"/>
      <c r="P11" s="11"/>
      <c r="Q11" s="11"/>
      <c r="X11" s="6" t="s">
        <v>10942</v>
      </c>
      <c r="Y11" s="7">
        <v>577389.05990000011</v>
      </c>
      <c r="AA11" s="6" t="s">
        <v>43</v>
      </c>
      <c r="AB11" s="7">
        <v>189002.06800000003</v>
      </c>
    </row>
    <row r="12" spans="2:30" x14ac:dyDescent="0.35">
      <c r="B12" s="11"/>
      <c r="C12" s="11"/>
      <c r="D12" s="11"/>
      <c r="E12" s="11"/>
      <c r="F12" s="11"/>
      <c r="G12" s="11"/>
      <c r="H12" s="11"/>
      <c r="I12" s="11"/>
      <c r="J12" s="11"/>
      <c r="K12" s="11"/>
      <c r="L12" s="11"/>
      <c r="M12" s="11"/>
      <c r="N12" s="11"/>
      <c r="O12" s="11"/>
      <c r="P12" s="11"/>
      <c r="Q12" s="11"/>
      <c r="AA12" s="6" t="s">
        <v>10942</v>
      </c>
      <c r="AB12" s="7">
        <v>577389.05990000023</v>
      </c>
    </row>
    <row r="13" spans="2:30" x14ac:dyDescent="0.35">
      <c r="B13" s="11"/>
      <c r="C13" s="11"/>
      <c r="D13" s="11"/>
      <c r="E13" s="11"/>
      <c r="F13" s="11"/>
      <c r="G13" s="11"/>
      <c r="H13" s="11"/>
      <c r="I13" s="11"/>
      <c r="J13" s="11"/>
      <c r="K13" s="11"/>
      <c r="L13" s="11"/>
      <c r="M13" s="11"/>
      <c r="N13" s="11"/>
      <c r="O13" s="11"/>
      <c r="P13" s="11"/>
      <c r="Q13" s="11"/>
      <c r="S13" s="7"/>
      <c r="X13" s="9" t="s">
        <v>10962</v>
      </c>
      <c r="Y13" s="8"/>
    </row>
    <row r="14" spans="2:30" x14ac:dyDescent="0.35">
      <c r="B14" s="11"/>
      <c r="C14" s="11"/>
      <c r="D14" s="11"/>
      <c r="E14" s="11"/>
      <c r="F14" s="11"/>
      <c r="G14" s="11"/>
      <c r="H14" s="11"/>
      <c r="I14" s="11"/>
      <c r="J14" s="11"/>
      <c r="K14" s="11"/>
      <c r="L14" s="11"/>
      <c r="M14" s="11"/>
      <c r="N14" s="11"/>
      <c r="O14" s="11"/>
      <c r="P14" s="11"/>
      <c r="Q14" s="11"/>
      <c r="X14" t="s">
        <v>14</v>
      </c>
      <c r="Y14" t="s">
        <v>10944</v>
      </c>
      <c r="AA14" s="20" t="s">
        <v>10965</v>
      </c>
      <c r="AB14" s="19"/>
    </row>
    <row r="15" spans="2:30" x14ac:dyDescent="0.35">
      <c r="B15" s="11"/>
      <c r="C15" s="11"/>
      <c r="D15" s="11"/>
      <c r="E15" s="11"/>
      <c r="F15" s="11"/>
      <c r="G15" s="11"/>
      <c r="H15" s="11"/>
      <c r="I15" s="11"/>
      <c r="J15" s="11"/>
      <c r="K15" s="11"/>
      <c r="L15" s="11"/>
      <c r="M15" s="11"/>
      <c r="N15" s="11"/>
      <c r="O15" s="11"/>
      <c r="P15" s="11"/>
      <c r="Q15" s="11"/>
      <c r="X15" s="6" t="s">
        <v>31</v>
      </c>
      <c r="Y15" s="7">
        <v>4618.5078999999969</v>
      </c>
      <c r="AA15" t="s">
        <v>10960</v>
      </c>
      <c r="AB15" t="s">
        <v>10944</v>
      </c>
    </row>
    <row r="16" spans="2:30" x14ac:dyDescent="0.35">
      <c r="B16" s="11"/>
      <c r="C16" s="11"/>
      <c r="D16" s="11"/>
      <c r="E16" s="11"/>
      <c r="F16" s="11"/>
      <c r="G16" s="11"/>
      <c r="H16" s="11"/>
      <c r="I16" s="11"/>
      <c r="J16" s="11"/>
      <c r="K16" s="11"/>
      <c r="L16" s="11"/>
      <c r="M16" s="11"/>
      <c r="N16" s="11"/>
      <c r="O16" s="11"/>
      <c r="P16" s="11"/>
      <c r="Q16" s="11"/>
      <c r="X16" s="6" t="s">
        <v>45</v>
      </c>
      <c r="Y16" s="7">
        <v>33662.87079999999</v>
      </c>
      <c r="AA16" s="6" t="s">
        <v>10945</v>
      </c>
      <c r="AB16" s="7">
        <v>2212.9570999999992</v>
      </c>
    </row>
    <row r="17" spans="2:28" x14ac:dyDescent="0.35">
      <c r="B17" s="11"/>
      <c r="C17" s="11"/>
      <c r="D17" s="11"/>
      <c r="E17" s="11"/>
      <c r="F17" s="11"/>
      <c r="G17" s="11"/>
      <c r="H17" s="11"/>
      <c r="I17" s="11"/>
      <c r="J17" s="11"/>
      <c r="K17" s="11"/>
      <c r="L17" s="11"/>
      <c r="M17" s="11"/>
      <c r="N17" s="11"/>
      <c r="O17" s="11"/>
      <c r="P17" s="11"/>
      <c r="Q17" s="11"/>
      <c r="X17" s="6" t="s">
        <v>70</v>
      </c>
      <c r="Y17" s="7">
        <v>33009.43049999998</v>
      </c>
      <c r="AA17" s="6" t="s">
        <v>10946</v>
      </c>
      <c r="AB17" s="7">
        <v>2037.801999999999</v>
      </c>
    </row>
    <row r="18" spans="2:28" x14ac:dyDescent="0.35">
      <c r="B18" s="11"/>
      <c r="C18" s="11"/>
      <c r="D18" s="11"/>
      <c r="E18" s="11"/>
      <c r="F18" s="11"/>
      <c r="G18" s="11"/>
      <c r="H18" s="11"/>
      <c r="I18" s="11"/>
      <c r="J18" s="11"/>
      <c r="K18" s="11"/>
      <c r="L18" s="11"/>
      <c r="M18" s="11"/>
      <c r="N18" s="11"/>
      <c r="O18" s="11"/>
      <c r="P18" s="11"/>
      <c r="Q18" s="11"/>
      <c r="X18" s="6" t="s">
        <v>10942</v>
      </c>
      <c r="Y18" s="7">
        <v>71290.80919999996</v>
      </c>
      <c r="AA18" s="6" t="s">
        <v>10947</v>
      </c>
      <c r="AB18" s="7">
        <v>3917.5041999999985</v>
      </c>
    </row>
    <row r="19" spans="2:28" x14ac:dyDescent="0.35">
      <c r="B19" s="11"/>
      <c r="C19" s="11"/>
      <c r="D19" s="11"/>
      <c r="E19" s="11"/>
      <c r="F19" s="11"/>
      <c r="G19" s="11"/>
      <c r="H19" s="11"/>
      <c r="I19" s="11"/>
      <c r="J19" s="11"/>
      <c r="K19" s="11"/>
      <c r="L19" s="11"/>
      <c r="M19" s="11"/>
      <c r="N19" s="11"/>
      <c r="O19" s="11"/>
      <c r="P19" s="11"/>
      <c r="Q19" s="11"/>
      <c r="AA19" s="6" t="s">
        <v>10948</v>
      </c>
      <c r="AB19" s="7">
        <v>6710.8122999999996</v>
      </c>
    </row>
    <row r="20" spans="2:28" x14ac:dyDescent="0.35">
      <c r="B20" s="11"/>
      <c r="C20" s="11"/>
      <c r="D20" s="11"/>
      <c r="E20" s="11"/>
      <c r="F20" s="11"/>
      <c r="G20" s="11"/>
      <c r="H20" s="11"/>
      <c r="I20" s="11"/>
      <c r="J20" s="11"/>
      <c r="K20" s="11"/>
      <c r="L20" s="11"/>
      <c r="M20" s="11"/>
      <c r="N20" s="11"/>
      <c r="O20" s="11"/>
      <c r="P20" s="11"/>
      <c r="Q20" s="11"/>
      <c r="X20" s="9" t="s">
        <v>10963</v>
      </c>
      <c r="Y20" s="8"/>
      <c r="AA20" s="6" t="s">
        <v>10949</v>
      </c>
      <c r="AB20" s="7">
        <v>7153.0133000000014</v>
      </c>
    </row>
    <row r="21" spans="2:28" x14ac:dyDescent="0.35">
      <c r="B21" s="11"/>
      <c r="C21" s="11"/>
      <c r="D21" s="11"/>
      <c r="E21" s="11"/>
      <c r="F21" s="11"/>
      <c r="G21" s="11"/>
      <c r="H21" s="11"/>
      <c r="I21" s="11"/>
      <c r="J21" s="11"/>
      <c r="K21" s="11"/>
      <c r="L21" s="11"/>
      <c r="M21" s="11"/>
      <c r="N21" s="11"/>
      <c r="O21" s="11"/>
      <c r="P21" s="11"/>
      <c r="Q21" s="11"/>
      <c r="X21" t="s">
        <v>10960</v>
      </c>
      <c r="Y21" t="s">
        <v>10943</v>
      </c>
      <c r="AA21" s="6" t="s">
        <v>10950</v>
      </c>
      <c r="AB21" s="7">
        <v>4203.3083000000006</v>
      </c>
    </row>
    <row r="22" spans="2:28" x14ac:dyDescent="0.35">
      <c r="B22" s="11"/>
      <c r="C22" s="11"/>
      <c r="D22" s="11"/>
      <c r="E22" s="11"/>
      <c r="F22" s="11"/>
      <c r="G22" s="11"/>
      <c r="H22" s="11"/>
      <c r="I22" s="11"/>
      <c r="J22" s="11"/>
      <c r="K22" s="11"/>
      <c r="L22" s="11"/>
      <c r="M22" s="11"/>
      <c r="N22" s="11"/>
      <c r="O22" s="11"/>
      <c r="P22" s="11"/>
      <c r="Q22" s="11"/>
      <c r="X22" s="6" t="s">
        <v>10945</v>
      </c>
      <c r="Y22" s="7">
        <v>23407.883999999991</v>
      </c>
      <c r="AA22" s="6" t="s">
        <v>10951</v>
      </c>
      <c r="AB22" s="7">
        <v>5961.2278000000006</v>
      </c>
    </row>
    <row r="23" spans="2:28" x14ac:dyDescent="0.35">
      <c r="B23" s="11"/>
      <c r="C23" s="11"/>
      <c r="D23" s="11"/>
      <c r="E23" s="11"/>
      <c r="F23" s="11"/>
      <c r="G23" s="11"/>
      <c r="H23" s="11"/>
      <c r="I23" s="11"/>
      <c r="J23" s="11"/>
      <c r="K23" s="11"/>
      <c r="L23" s="11"/>
      <c r="M23" s="11"/>
      <c r="N23" s="11"/>
      <c r="O23" s="11"/>
      <c r="P23" s="11"/>
      <c r="Q23" s="11"/>
      <c r="X23" s="6" t="s">
        <v>10946</v>
      </c>
      <c r="Y23" s="7">
        <v>12009.81</v>
      </c>
      <c r="AA23" s="6" t="s">
        <v>10952</v>
      </c>
      <c r="AB23" s="7">
        <v>7874.9858999999951</v>
      </c>
    </row>
    <row r="24" spans="2:28" x14ac:dyDescent="0.35">
      <c r="B24" s="11"/>
      <c r="C24" s="11"/>
      <c r="D24" s="11"/>
      <c r="E24" s="11"/>
      <c r="F24" s="11"/>
      <c r="G24" s="11"/>
      <c r="H24" s="11"/>
      <c r="I24" s="11"/>
      <c r="J24" s="11"/>
      <c r="K24" s="11"/>
      <c r="L24" s="11"/>
      <c r="M24" s="11"/>
      <c r="N24" s="11"/>
      <c r="O24" s="11"/>
      <c r="P24" s="11"/>
      <c r="Q24" s="11"/>
      <c r="X24" s="6" t="s">
        <v>10947</v>
      </c>
      <c r="Y24" s="7">
        <v>41907.894800000002</v>
      </c>
      <c r="AA24" s="6" t="s">
        <v>10953</v>
      </c>
      <c r="AB24" s="7">
        <v>3241.2247999999995</v>
      </c>
    </row>
    <row r="25" spans="2:28" x14ac:dyDescent="0.35">
      <c r="B25" s="11"/>
      <c r="C25" s="11"/>
      <c r="D25" s="11"/>
      <c r="E25" s="11"/>
      <c r="F25" s="11"/>
      <c r="G25" s="11"/>
      <c r="H25" s="11"/>
      <c r="I25" s="11"/>
      <c r="J25" s="11"/>
      <c r="K25" s="11"/>
      <c r="L25" s="11"/>
      <c r="M25" s="11"/>
      <c r="N25" s="11"/>
      <c r="O25" s="11"/>
      <c r="P25" s="11"/>
      <c r="Q25" s="11"/>
      <c r="X25" s="6" t="s">
        <v>10948</v>
      </c>
      <c r="Y25" s="7">
        <v>45112.119599999984</v>
      </c>
      <c r="AA25" s="6" t="s">
        <v>10954</v>
      </c>
      <c r="AB25" s="7">
        <v>13205.213299999999</v>
      </c>
    </row>
    <row r="26" spans="2:28" x14ac:dyDescent="0.35">
      <c r="B26" s="11"/>
      <c r="C26" s="11"/>
      <c r="D26" s="11"/>
      <c r="E26" s="11"/>
      <c r="F26" s="11"/>
      <c r="G26" s="11"/>
      <c r="H26" s="11"/>
      <c r="I26" s="11"/>
      <c r="J26" s="11"/>
      <c r="K26" s="11"/>
      <c r="L26" s="11"/>
      <c r="M26" s="11"/>
      <c r="N26" s="11"/>
      <c r="O26" s="11"/>
      <c r="P26" s="11"/>
      <c r="Q26" s="11"/>
      <c r="X26" s="6" t="s">
        <v>10949</v>
      </c>
      <c r="Y26" s="7">
        <v>41834.092799999991</v>
      </c>
      <c r="AA26" s="6" t="s">
        <v>10955</v>
      </c>
      <c r="AB26" s="7">
        <v>9319.871799999999</v>
      </c>
    </row>
    <row r="27" spans="2:28" x14ac:dyDescent="0.35">
      <c r="B27" s="11"/>
      <c r="C27" s="11"/>
      <c r="D27" s="11"/>
      <c r="E27" s="11"/>
      <c r="F27" s="11"/>
      <c r="G27" s="11"/>
      <c r="H27" s="11"/>
      <c r="I27" s="11"/>
      <c r="J27" s="11"/>
      <c r="K27" s="11"/>
      <c r="L27" s="11"/>
      <c r="M27" s="11"/>
      <c r="N27" s="11"/>
      <c r="O27" s="11"/>
      <c r="P27" s="11"/>
      <c r="Q27" s="11"/>
      <c r="X27" s="6" t="s">
        <v>10950</v>
      </c>
      <c r="Y27" s="7">
        <v>31454.448000000011</v>
      </c>
      <c r="AA27" s="6" t="s">
        <v>10956</v>
      </c>
      <c r="AB27" s="7">
        <v>5452.8883999999935</v>
      </c>
    </row>
    <row r="28" spans="2:28" x14ac:dyDescent="0.35">
      <c r="B28" s="11"/>
      <c r="C28" s="11"/>
      <c r="D28" s="11"/>
      <c r="E28" s="11"/>
      <c r="F28" s="11"/>
      <c r="G28" s="11"/>
      <c r="H28" s="11"/>
      <c r="I28" s="11"/>
      <c r="J28" s="11"/>
      <c r="K28" s="11"/>
      <c r="L28" s="11"/>
      <c r="M28" s="11"/>
      <c r="N28" s="11"/>
      <c r="O28" s="11"/>
      <c r="P28" s="11"/>
      <c r="Q28" s="11"/>
      <c r="X28" s="6" t="s">
        <v>10951</v>
      </c>
      <c r="Y28" s="7">
        <v>39727.506000000038</v>
      </c>
      <c r="AA28" s="6" t="s">
        <v>10942</v>
      </c>
      <c r="AB28" s="7">
        <v>71290.809199999974</v>
      </c>
    </row>
    <row r="29" spans="2:28" x14ac:dyDescent="0.35">
      <c r="B29" s="11"/>
      <c r="C29" s="11"/>
      <c r="D29" s="11"/>
      <c r="E29" s="11"/>
      <c r="F29" s="11"/>
      <c r="G29" s="11"/>
      <c r="H29" s="11"/>
      <c r="I29" s="11"/>
      <c r="J29" s="11"/>
      <c r="K29" s="11"/>
      <c r="L29" s="11"/>
      <c r="M29" s="11"/>
      <c r="N29" s="11"/>
      <c r="O29" s="11"/>
      <c r="P29" s="11"/>
      <c r="Q29" s="11"/>
      <c r="X29" s="6" t="s">
        <v>10952</v>
      </c>
      <c r="Y29" s="7">
        <v>46073.688499999967</v>
      </c>
    </row>
    <row r="30" spans="2:28" x14ac:dyDescent="0.35">
      <c r="B30" s="11"/>
      <c r="C30" s="11"/>
      <c r="D30" s="11"/>
      <c r="E30" s="11"/>
      <c r="F30" s="11"/>
      <c r="G30" s="11"/>
      <c r="H30" s="11"/>
      <c r="I30" s="11"/>
      <c r="J30" s="11"/>
      <c r="K30" s="11"/>
      <c r="L30" s="11"/>
      <c r="M30" s="11"/>
      <c r="N30" s="11"/>
      <c r="O30" s="11"/>
      <c r="P30" s="11"/>
      <c r="Q30" s="11"/>
      <c r="X30" s="6" t="s">
        <v>10953</v>
      </c>
      <c r="Y30" s="7">
        <v>57415.660299999981</v>
      </c>
    </row>
    <row r="31" spans="2:28" x14ac:dyDescent="0.35">
      <c r="B31" s="11"/>
      <c r="C31" s="11"/>
      <c r="D31" s="11"/>
      <c r="E31" s="11"/>
      <c r="F31" s="11"/>
      <c r="G31" s="11"/>
      <c r="H31" s="11"/>
      <c r="I31" s="11"/>
      <c r="J31" s="11"/>
      <c r="K31" s="11"/>
      <c r="L31" s="11"/>
      <c r="M31" s="11"/>
      <c r="N31" s="11"/>
      <c r="O31" s="11"/>
      <c r="P31" s="11"/>
      <c r="Q31" s="11"/>
      <c r="X31" s="6" t="s">
        <v>10954</v>
      </c>
      <c r="Y31" s="7">
        <v>69645.391000000032</v>
      </c>
    </row>
    <row r="32" spans="2:28" x14ac:dyDescent="0.35">
      <c r="B32" s="11"/>
      <c r="C32" s="11"/>
      <c r="D32" s="11"/>
      <c r="E32" s="11"/>
      <c r="F32" s="11"/>
      <c r="G32" s="11"/>
      <c r="H32" s="11"/>
      <c r="I32" s="11"/>
      <c r="J32" s="11"/>
      <c r="K32" s="11"/>
      <c r="L32" s="11"/>
      <c r="M32" s="11"/>
      <c r="N32" s="11"/>
      <c r="O32" s="11"/>
      <c r="P32" s="11"/>
      <c r="Q32" s="11"/>
      <c r="X32" s="6" t="s">
        <v>10955</v>
      </c>
      <c r="Y32" s="7">
        <v>92131.750899999985</v>
      </c>
    </row>
    <row r="33" spans="2:25" x14ac:dyDescent="0.35">
      <c r="B33" s="11"/>
      <c r="C33" s="11"/>
      <c r="D33" s="11"/>
      <c r="E33" s="11"/>
      <c r="F33" s="11"/>
      <c r="G33" s="11"/>
      <c r="H33" s="11"/>
      <c r="I33" s="11"/>
      <c r="J33" s="11"/>
      <c r="K33" s="11"/>
      <c r="L33" s="11"/>
      <c r="M33" s="11"/>
      <c r="N33" s="11"/>
      <c r="O33" s="11"/>
      <c r="P33" s="11"/>
      <c r="Q33" s="11"/>
      <c r="X33" s="6" t="s">
        <v>10956</v>
      </c>
      <c r="Y33" s="7">
        <v>76668.813999999984</v>
      </c>
    </row>
    <row r="34" spans="2:25" x14ac:dyDescent="0.35">
      <c r="B34" s="11"/>
      <c r="C34" s="11"/>
      <c r="D34" s="11"/>
      <c r="E34" s="11"/>
      <c r="F34" s="11"/>
      <c r="G34" s="11"/>
      <c r="H34" s="11"/>
      <c r="I34" s="11"/>
      <c r="J34" s="11"/>
      <c r="K34" s="11"/>
      <c r="L34" s="11"/>
      <c r="M34" s="11"/>
      <c r="N34" s="11"/>
      <c r="O34" s="11"/>
      <c r="P34" s="11"/>
      <c r="Q34" s="11"/>
      <c r="X34" s="6" t="s">
        <v>10942</v>
      </c>
      <c r="Y34" s="7">
        <v>577389.05989999999</v>
      </c>
    </row>
    <row r="35" spans="2:25" x14ac:dyDescent="0.35">
      <c r="B35" s="11"/>
      <c r="C35" s="11"/>
      <c r="D35" s="11"/>
      <c r="E35" s="11"/>
      <c r="F35" s="11"/>
      <c r="G35" s="11"/>
      <c r="H35" s="11"/>
      <c r="I35" s="11"/>
      <c r="J35" s="11"/>
      <c r="K35" s="11"/>
      <c r="L35" s="11"/>
      <c r="M35" s="11"/>
      <c r="N35" s="11"/>
      <c r="O35" s="11"/>
      <c r="P35" s="11"/>
      <c r="Q35" s="11"/>
    </row>
    <row r="36" spans="2:25" x14ac:dyDescent="0.35">
      <c r="B36" s="11"/>
      <c r="C36" s="11"/>
      <c r="D36" s="11"/>
      <c r="E36" s="11"/>
      <c r="F36" s="11"/>
      <c r="G36" s="11"/>
      <c r="H36" s="11"/>
      <c r="I36" s="11"/>
      <c r="J36" s="11"/>
      <c r="K36" s="11"/>
      <c r="L36" s="11"/>
      <c r="M36" s="11"/>
      <c r="N36" s="11"/>
      <c r="O36" s="11"/>
      <c r="P36" s="11"/>
      <c r="Q36" s="11"/>
    </row>
    <row r="37" spans="2:25" x14ac:dyDescent="0.35">
      <c r="B37" s="11"/>
      <c r="C37" s="11"/>
      <c r="D37" s="11"/>
      <c r="E37" s="11"/>
      <c r="F37" s="11"/>
      <c r="G37" s="11"/>
      <c r="H37" s="11"/>
      <c r="I37" s="11"/>
      <c r="J37" s="11"/>
      <c r="K37" s="11"/>
      <c r="L37" s="11"/>
      <c r="M37" s="11"/>
      <c r="N37" s="11"/>
      <c r="O37" s="11"/>
      <c r="P37" s="11"/>
      <c r="Q37" s="11"/>
    </row>
    <row r="38" spans="2:25" x14ac:dyDescent="0.35">
      <c r="B38" s="11"/>
      <c r="C38" s="11"/>
      <c r="D38" s="11"/>
      <c r="E38" s="11"/>
      <c r="F38" s="11"/>
      <c r="G38" s="11"/>
      <c r="H38" s="11"/>
      <c r="I38" s="11"/>
      <c r="J38" s="11"/>
      <c r="K38" s="11"/>
      <c r="L38" s="11"/>
      <c r="M38" s="11"/>
      <c r="N38" s="11"/>
      <c r="O38" s="11"/>
      <c r="P38" s="11"/>
      <c r="Q38" s="11"/>
    </row>
    <row r="39" spans="2:25" x14ac:dyDescent="0.35">
      <c r="B39" s="11"/>
      <c r="C39" s="11"/>
      <c r="D39" s="11"/>
      <c r="E39" s="11"/>
      <c r="F39" s="11"/>
      <c r="G39" s="11"/>
      <c r="H39" s="11"/>
      <c r="I39" s="11"/>
      <c r="J39" s="11"/>
      <c r="K39" s="11"/>
      <c r="L39" s="11"/>
      <c r="M39" s="11"/>
      <c r="N39" s="11"/>
      <c r="O39" s="11"/>
      <c r="P39" s="11"/>
      <c r="Q39" s="11"/>
    </row>
    <row r="40" spans="2:25" x14ac:dyDescent="0.35">
      <c r="B40" s="11"/>
      <c r="C40" s="11"/>
      <c r="D40" s="11"/>
      <c r="E40" s="11"/>
      <c r="F40" s="11"/>
      <c r="G40" s="11"/>
      <c r="H40" s="11"/>
      <c r="I40" s="11"/>
      <c r="J40" s="11"/>
      <c r="K40" s="11"/>
      <c r="L40" s="11"/>
      <c r="M40" s="11"/>
      <c r="N40" s="11"/>
      <c r="O40" s="11"/>
      <c r="P40" s="11"/>
      <c r="Q40" s="11"/>
    </row>
    <row r="41" spans="2:25" x14ac:dyDescent="0.35">
      <c r="B41" s="11"/>
      <c r="C41" s="11"/>
      <c r="D41" s="11"/>
      <c r="E41" s="11"/>
      <c r="F41" s="11"/>
      <c r="G41" s="11"/>
      <c r="H41" s="11"/>
      <c r="I41" s="11"/>
      <c r="J41" s="11"/>
      <c r="K41" s="11"/>
      <c r="L41" s="11"/>
      <c r="M41" s="11"/>
      <c r="N41" s="11"/>
      <c r="O41" s="11"/>
      <c r="P41" s="11"/>
      <c r="Q41" s="11"/>
    </row>
    <row r="42" spans="2:25" x14ac:dyDescent="0.35">
      <c r="B42" s="11"/>
      <c r="C42" s="11"/>
      <c r="D42" s="11"/>
      <c r="E42" s="11"/>
      <c r="F42" s="11"/>
      <c r="G42" s="11"/>
      <c r="H42" s="11"/>
      <c r="I42" s="11"/>
      <c r="J42" s="11"/>
      <c r="K42" s="11"/>
      <c r="L42" s="11"/>
      <c r="M42" s="11"/>
      <c r="N42" s="11"/>
      <c r="O42" s="11"/>
      <c r="P42" s="11"/>
      <c r="Q42" s="11"/>
    </row>
    <row r="43" spans="2:25" x14ac:dyDescent="0.35">
      <c r="B43" s="13"/>
      <c r="C43" s="13"/>
      <c r="D43" s="13"/>
      <c r="E43" s="13"/>
      <c r="F43" s="13"/>
      <c r="G43" s="13"/>
      <c r="H43" s="13"/>
      <c r="I43" s="13"/>
      <c r="J43" s="13"/>
      <c r="K43" s="13"/>
      <c r="L43" s="13"/>
      <c r="M43" s="13"/>
      <c r="N43" s="13"/>
      <c r="O43" s="13"/>
      <c r="P43" s="13"/>
      <c r="Q43" s="13"/>
    </row>
    <row r="44" spans="2:25" x14ac:dyDescent="0.35">
      <c r="B44" s="13"/>
      <c r="C44" s="13"/>
      <c r="D44" s="13"/>
      <c r="E44" s="13"/>
      <c r="F44" s="13"/>
      <c r="G44" s="13"/>
      <c r="H44" s="13"/>
      <c r="I44" s="13"/>
      <c r="J44" s="13"/>
      <c r="K44" s="13"/>
      <c r="L44" s="13"/>
      <c r="M44" s="13"/>
      <c r="N44" s="13"/>
      <c r="O44" s="13"/>
      <c r="P44" s="13"/>
      <c r="Q44" s="13"/>
    </row>
    <row r="45" spans="2:25" x14ac:dyDescent="0.35">
      <c r="B45" s="13"/>
      <c r="C45" s="13"/>
      <c r="D45" s="13"/>
      <c r="E45" s="13"/>
      <c r="F45" s="13"/>
      <c r="G45" s="13"/>
      <c r="H45" s="13"/>
      <c r="I45" s="13"/>
      <c r="J45" s="13"/>
      <c r="K45" s="13"/>
      <c r="L45" s="13"/>
      <c r="M45" s="13"/>
      <c r="N45" s="13"/>
      <c r="O45" s="13"/>
      <c r="P45" s="13"/>
      <c r="Q45" s="13"/>
    </row>
    <row r="46" spans="2:25" x14ac:dyDescent="0.35">
      <c r="B46" s="13"/>
      <c r="C46" s="13"/>
      <c r="D46" s="13"/>
      <c r="E46" s="13"/>
      <c r="F46" s="13"/>
      <c r="G46" s="13"/>
      <c r="H46" s="13"/>
      <c r="I46" s="13"/>
      <c r="J46" s="13"/>
      <c r="K46" s="13"/>
      <c r="L46" s="13"/>
      <c r="M46" s="13"/>
      <c r="N46" s="13"/>
      <c r="O46" s="13"/>
      <c r="P46" s="13"/>
      <c r="Q46" s="13"/>
    </row>
    <row r="47" spans="2:25" x14ac:dyDescent="0.35">
      <c r="B47" s="13"/>
      <c r="C47" s="13"/>
      <c r="D47" s="13"/>
      <c r="E47" s="13"/>
      <c r="F47" s="13"/>
      <c r="G47" s="13"/>
      <c r="H47" s="13"/>
      <c r="I47" s="13"/>
      <c r="J47" s="13"/>
      <c r="K47" s="13"/>
      <c r="L47" s="13"/>
      <c r="M47" s="13"/>
      <c r="N47" s="13"/>
      <c r="O47" s="13"/>
      <c r="P47" s="13"/>
      <c r="Q47" s="13"/>
    </row>
    <row r="48" spans="2:25" x14ac:dyDescent="0.35">
      <c r="B48" s="13"/>
      <c r="C48" s="13"/>
      <c r="D48" s="13"/>
      <c r="E48" s="13"/>
      <c r="F48" s="13"/>
      <c r="G48" s="13"/>
      <c r="H48" s="13"/>
      <c r="I48" s="13"/>
      <c r="J48" s="13"/>
      <c r="K48" s="13"/>
      <c r="L48" s="13"/>
      <c r="M48" s="13"/>
      <c r="N48" s="13"/>
      <c r="O48" s="13"/>
      <c r="P48" s="13"/>
      <c r="Q48" s="13"/>
    </row>
    <row r="49" spans="2:17" x14ac:dyDescent="0.35">
      <c r="B49" s="13"/>
      <c r="C49" s="13"/>
      <c r="D49" s="13"/>
      <c r="E49" s="13"/>
      <c r="F49" s="13"/>
      <c r="G49" s="13"/>
      <c r="H49" s="13"/>
      <c r="I49" s="13"/>
      <c r="J49" s="13"/>
      <c r="K49" s="13"/>
      <c r="L49" s="13"/>
      <c r="M49" s="13"/>
      <c r="N49" s="13"/>
      <c r="O49" s="13"/>
      <c r="P49" s="13"/>
      <c r="Q49" s="13"/>
    </row>
    <row r="50" spans="2:17" x14ac:dyDescent="0.35">
      <c r="B50" s="13"/>
      <c r="C50" s="13"/>
      <c r="D50" s="13"/>
      <c r="E50" s="13"/>
      <c r="F50" s="13"/>
      <c r="G50" s="13"/>
      <c r="H50" s="13"/>
      <c r="I50" s="13"/>
      <c r="J50" s="13"/>
      <c r="K50" s="13"/>
      <c r="L50" s="13"/>
      <c r="M50" s="13"/>
      <c r="N50" s="13"/>
      <c r="O50" s="13"/>
      <c r="P50" s="13"/>
      <c r="Q50" s="13"/>
    </row>
    <row r="51" spans="2:17" x14ac:dyDescent="0.35">
      <c r="B51" s="13"/>
      <c r="C51" s="13"/>
      <c r="D51" s="13"/>
      <c r="E51" s="13"/>
      <c r="F51" s="13"/>
      <c r="G51" s="13"/>
      <c r="H51" s="13"/>
      <c r="I51" s="13"/>
      <c r="J51" s="13"/>
      <c r="K51" s="13"/>
      <c r="L51" s="13"/>
      <c r="M51" s="13"/>
      <c r="N51" s="13"/>
      <c r="O51" s="13"/>
      <c r="P51" s="13"/>
      <c r="Q51" s="13"/>
    </row>
    <row r="52" spans="2:17" x14ac:dyDescent="0.35">
      <c r="B52" s="13"/>
      <c r="C52" s="13"/>
      <c r="D52" s="13"/>
      <c r="E52" s="13"/>
      <c r="F52" s="13"/>
      <c r="G52" s="13"/>
      <c r="H52" s="13"/>
      <c r="I52" s="13"/>
      <c r="J52" s="13"/>
      <c r="K52" s="13"/>
      <c r="L52" s="13"/>
      <c r="M52" s="13"/>
      <c r="N52" s="13"/>
      <c r="O52" s="13"/>
      <c r="P52" s="13"/>
      <c r="Q52" s="13"/>
    </row>
    <row r="53" spans="2:17" x14ac:dyDescent="0.35">
      <c r="B53" s="13"/>
      <c r="C53" s="13"/>
      <c r="D53" s="13"/>
      <c r="E53" s="13"/>
      <c r="F53" s="13"/>
      <c r="G53" s="13"/>
      <c r="H53" s="13"/>
      <c r="I53" s="13"/>
      <c r="J53" s="13"/>
      <c r="K53" s="13"/>
      <c r="L53" s="13"/>
      <c r="M53" s="13"/>
      <c r="N53" s="13"/>
      <c r="O53" s="13"/>
      <c r="P53" s="13"/>
      <c r="Q53" s="13"/>
    </row>
    <row r="54" spans="2:17" x14ac:dyDescent="0.35">
      <c r="B54" s="13"/>
      <c r="C54" s="13"/>
      <c r="D54" s="13"/>
      <c r="E54" s="13"/>
      <c r="F54" s="13"/>
      <c r="G54" s="13"/>
      <c r="H54" s="13"/>
      <c r="I54" s="13"/>
      <c r="J54" s="13"/>
      <c r="K54" s="13"/>
      <c r="L54" s="13"/>
      <c r="M54" s="13"/>
      <c r="N54" s="13"/>
      <c r="O54" s="13"/>
      <c r="P54" s="13"/>
      <c r="Q54" s="13"/>
    </row>
  </sheetData>
  <mergeCells count="1">
    <mergeCell ref="B5:Q6"/>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B133-2B16-4913-9FF1-0FDB822422F9}">
  <sheetPr>
    <tabColor theme="8" tint="-0.249977111117893"/>
  </sheetPr>
  <dimension ref="B2:AD54"/>
  <sheetViews>
    <sheetView showGridLines="0" zoomScale="37" zoomScaleNormal="87" workbookViewId="0">
      <selection activeCell="T5" sqref="T5"/>
    </sheetView>
  </sheetViews>
  <sheetFormatPr defaultRowHeight="15.5" x14ac:dyDescent="0.35"/>
  <cols>
    <col min="24" max="24" width="14.9140625" customWidth="1"/>
    <col min="25" max="25" width="19.58203125" customWidth="1"/>
    <col min="27" max="27" width="28" customWidth="1"/>
    <col min="28" max="28" width="15.6640625" customWidth="1"/>
    <col min="29" max="29" width="15.4140625" customWidth="1"/>
    <col min="30" max="30" width="16.33203125" customWidth="1"/>
  </cols>
  <sheetData>
    <row r="2" spans="2:30" x14ac:dyDescent="0.35">
      <c r="X2" s="13"/>
      <c r="Y2" s="13"/>
      <c r="Z2" s="13"/>
      <c r="AA2" s="13"/>
      <c r="AB2" s="13"/>
      <c r="AC2" s="13"/>
      <c r="AD2" s="13"/>
    </row>
    <row r="3" spans="2:30" ht="16" thickBot="1" x14ac:dyDescent="0.4">
      <c r="X3" s="13"/>
      <c r="Y3" s="13"/>
      <c r="Z3" s="13"/>
      <c r="AA3" s="13"/>
      <c r="AB3" s="13"/>
      <c r="AC3" s="13"/>
      <c r="AD3" s="13"/>
    </row>
    <row r="4" spans="2:30" s="13" customFormat="1" ht="46" x14ac:dyDescent="1">
      <c r="B4" s="14"/>
      <c r="C4" s="15"/>
      <c r="D4" s="15"/>
      <c r="E4" s="15"/>
      <c r="F4" s="15"/>
      <c r="G4" s="15"/>
      <c r="H4" s="15"/>
      <c r="I4" s="15"/>
      <c r="J4" s="15"/>
      <c r="K4" s="15"/>
      <c r="L4" s="15"/>
      <c r="M4" s="15"/>
      <c r="N4" s="15"/>
      <c r="O4" s="15"/>
      <c r="P4" s="15"/>
      <c r="Q4" s="16"/>
      <c r="X4" s="22" t="s">
        <v>10966</v>
      </c>
      <c r="Y4" s="21"/>
      <c r="Z4" s="21"/>
      <c r="AA4" s="21"/>
      <c r="AB4" s="21"/>
    </row>
    <row r="5" spans="2:30" x14ac:dyDescent="0.35">
      <c r="B5" s="23"/>
      <c r="C5" s="24"/>
      <c r="D5" s="24"/>
      <c r="E5" s="24"/>
      <c r="F5" s="24"/>
      <c r="G5" s="24"/>
      <c r="H5" s="24"/>
      <c r="I5" s="24"/>
      <c r="J5" s="24"/>
      <c r="K5" s="24"/>
      <c r="L5" s="24"/>
      <c r="M5" s="24"/>
      <c r="N5" s="24"/>
      <c r="O5" s="24"/>
      <c r="P5" s="24"/>
      <c r="Q5" s="25"/>
      <c r="X5" s="21"/>
      <c r="Y5" s="21"/>
      <c r="Z5" s="21"/>
      <c r="AA5" s="21"/>
      <c r="AB5" s="21"/>
      <c r="AC5" s="13"/>
      <c r="AD5" s="13"/>
    </row>
    <row r="6" spans="2:30" ht="16" thickBot="1" x14ac:dyDescent="0.4">
      <c r="B6" s="26"/>
      <c r="C6" s="27"/>
      <c r="D6" s="27"/>
      <c r="E6" s="27"/>
      <c r="F6" s="27"/>
      <c r="G6" s="27"/>
      <c r="H6" s="27"/>
      <c r="I6" s="27"/>
      <c r="J6" s="27"/>
      <c r="K6" s="27"/>
      <c r="L6" s="27"/>
      <c r="M6" s="27"/>
      <c r="N6" s="27"/>
      <c r="O6" s="27"/>
      <c r="P6" s="27"/>
      <c r="Q6" s="28"/>
      <c r="X6" s="9" t="s">
        <v>10961</v>
      </c>
      <c r="Y6" s="8"/>
      <c r="AA6" s="9" t="s">
        <v>10964</v>
      </c>
      <c r="AB6" s="8"/>
    </row>
    <row r="7" spans="2:30" ht="15.5" customHeight="1" x14ac:dyDescent="0.35">
      <c r="B7" s="11"/>
      <c r="C7" s="11"/>
      <c r="D7" s="11"/>
      <c r="E7" s="11"/>
      <c r="F7" s="11"/>
      <c r="G7" s="11"/>
      <c r="H7" s="11"/>
      <c r="I7" s="11"/>
      <c r="J7" s="11"/>
      <c r="K7" s="11"/>
      <c r="L7" s="11"/>
      <c r="M7" s="11"/>
      <c r="N7" s="11"/>
      <c r="O7" s="11"/>
      <c r="P7" s="11"/>
      <c r="Q7" s="11"/>
      <c r="X7" t="s">
        <v>14</v>
      </c>
      <c r="Y7" t="s">
        <v>10943</v>
      </c>
      <c r="AA7" t="s">
        <v>12</v>
      </c>
      <c r="AB7" t="s">
        <v>10943</v>
      </c>
    </row>
    <row r="8" spans="2:30" ht="16" customHeight="1" x14ac:dyDescent="0.35">
      <c r="B8" s="11"/>
      <c r="C8" s="11"/>
      <c r="D8" s="11"/>
      <c r="E8" s="11"/>
      <c r="F8" s="11"/>
      <c r="G8" s="11"/>
      <c r="H8" s="11"/>
      <c r="I8" s="11"/>
      <c r="J8" s="11"/>
      <c r="K8" s="11"/>
      <c r="L8" s="11"/>
      <c r="M8" s="11"/>
      <c r="N8" s="11"/>
      <c r="O8" s="11"/>
      <c r="P8" s="11"/>
      <c r="Q8" s="11"/>
      <c r="X8" s="6" t="s">
        <v>31</v>
      </c>
      <c r="Y8" s="7">
        <v>183058.69990000004</v>
      </c>
      <c r="AA8" s="6" t="s">
        <v>104</v>
      </c>
      <c r="AB8" s="7">
        <v>128916.0894</v>
      </c>
    </row>
    <row r="9" spans="2:30" x14ac:dyDescent="0.35">
      <c r="B9" s="11"/>
      <c r="C9" s="11"/>
      <c r="D9" s="11"/>
      <c r="E9" s="11"/>
      <c r="F9" s="11"/>
      <c r="G9" s="11"/>
      <c r="H9" s="11"/>
      <c r="I9" s="11"/>
      <c r="J9" s="11"/>
      <c r="K9" s="11"/>
      <c r="L9" s="11"/>
      <c r="M9" s="11"/>
      <c r="N9" s="11"/>
      <c r="O9" s="11"/>
      <c r="P9" s="11"/>
      <c r="Q9" s="11"/>
      <c r="X9" s="6" t="s">
        <v>45</v>
      </c>
      <c r="Y9" s="7">
        <v>195775.29899999997</v>
      </c>
      <c r="AA9" s="6" t="s">
        <v>147</v>
      </c>
      <c r="AB9" s="7">
        <v>155692.3000000001</v>
      </c>
    </row>
    <row r="10" spans="2:30" x14ac:dyDescent="0.35">
      <c r="B10" s="11"/>
      <c r="C10" s="11"/>
      <c r="D10" s="11"/>
      <c r="E10" s="11"/>
      <c r="F10" s="11"/>
      <c r="G10" s="11"/>
      <c r="H10" s="11"/>
      <c r="I10" s="11"/>
      <c r="J10" s="11"/>
      <c r="K10" s="11"/>
      <c r="L10" s="11"/>
      <c r="M10" s="11"/>
      <c r="N10" s="11"/>
      <c r="O10" s="11"/>
      <c r="P10" s="11"/>
      <c r="Q10" s="11"/>
      <c r="W10" s="10"/>
      <c r="X10" s="6" t="s">
        <v>70</v>
      </c>
      <c r="Y10" s="7">
        <v>198555.0610000001</v>
      </c>
      <c r="AA10" s="6" t="s">
        <v>29</v>
      </c>
      <c r="AB10" s="7">
        <v>103778.60250000005</v>
      </c>
    </row>
    <row r="11" spans="2:30" x14ac:dyDescent="0.35">
      <c r="B11" s="11"/>
      <c r="C11" s="11"/>
      <c r="D11" s="11"/>
      <c r="E11" s="11"/>
      <c r="F11" s="11"/>
      <c r="G11" s="11"/>
      <c r="H11" s="11"/>
      <c r="I11" s="11"/>
      <c r="J11" s="11"/>
      <c r="K11" s="11"/>
      <c r="L11" s="11"/>
      <c r="M11" s="11"/>
      <c r="N11" s="11"/>
      <c r="O11" s="11"/>
      <c r="P11" s="11"/>
      <c r="Q11" s="11"/>
      <c r="X11" s="6" t="s">
        <v>10942</v>
      </c>
      <c r="Y11" s="7">
        <v>577389.05990000011</v>
      </c>
      <c r="AA11" s="6" t="s">
        <v>43</v>
      </c>
      <c r="AB11" s="7">
        <v>189002.06800000003</v>
      </c>
    </row>
    <row r="12" spans="2:30" x14ac:dyDescent="0.35">
      <c r="B12" s="11"/>
      <c r="C12" s="11"/>
      <c r="D12" s="11"/>
      <c r="E12" s="11"/>
      <c r="F12" s="11"/>
      <c r="G12" s="11"/>
      <c r="H12" s="11"/>
      <c r="I12" s="11"/>
      <c r="J12" s="11"/>
      <c r="K12" s="11"/>
      <c r="L12" s="11"/>
      <c r="M12" s="11"/>
      <c r="N12" s="11"/>
      <c r="O12" s="11"/>
      <c r="P12" s="11"/>
      <c r="Q12" s="11"/>
      <c r="AA12" s="6" t="s">
        <v>10942</v>
      </c>
      <c r="AB12" s="7">
        <v>577389.05990000023</v>
      </c>
    </row>
    <row r="13" spans="2:30" x14ac:dyDescent="0.35">
      <c r="B13" s="11"/>
      <c r="C13" s="11"/>
      <c r="D13" s="11"/>
      <c r="E13" s="11"/>
      <c r="F13" s="11"/>
      <c r="G13" s="11"/>
      <c r="H13" s="11"/>
      <c r="I13" s="11"/>
      <c r="J13" s="11"/>
      <c r="K13" s="11"/>
      <c r="L13" s="11"/>
      <c r="M13" s="11"/>
      <c r="N13" s="11"/>
      <c r="O13" s="11"/>
      <c r="P13" s="11"/>
      <c r="Q13" s="11"/>
      <c r="S13" s="7"/>
      <c r="X13" s="9" t="s">
        <v>10962</v>
      </c>
      <c r="Y13" s="8"/>
    </row>
    <row r="14" spans="2:30" x14ac:dyDescent="0.35">
      <c r="B14" s="11"/>
      <c r="C14" s="11"/>
      <c r="D14" s="11"/>
      <c r="E14" s="11"/>
      <c r="F14" s="11"/>
      <c r="G14" s="11"/>
      <c r="H14" s="11"/>
      <c r="I14" s="11"/>
      <c r="J14" s="11"/>
      <c r="K14" s="11"/>
      <c r="L14" s="11"/>
      <c r="M14" s="11"/>
      <c r="N14" s="11"/>
      <c r="O14" s="11"/>
      <c r="P14" s="11"/>
      <c r="Q14" s="11"/>
      <c r="X14" t="s">
        <v>14</v>
      </c>
      <c r="Y14" t="s">
        <v>10944</v>
      </c>
      <c r="AA14" s="20" t="s">
        <v>10965</v>
      </c>
      <c r="AB14" s="19"/>
    </row>
    <row r="15" spans="2:30" x14ac:dyDescent="0.35">
      <c r="B15" s="11"/>
      <c r="C15" s="11"/>
      <c r="D15" s="11"/>
      <c r="E15" s="11"/>
      <c r="F15" s="11"/>
      <c r="G15" s="11"/>
      <c r="H15" s="11"/>
      <c r="I15" s="11"/>
      <c r="J15" s="11"/>
      <c r="K15" s="11"/>
      <c r="L15" s="11"/>
      <c r="M15" s="11"/>
      <c r="N15" s="11"/>
      <c r="O15" s="11"/>
      <c r="P15" s="11"/>
      <c r="Q15" s="11"/>
      <c r="X15" s="6" t="s">
        <v>31</v>
      </c>
      <c r="Y15" s="7">
        <v>4618.5078999999969</v>
      </c>
      <c r="AA15" t="s">
        <v>10960</v>
      </c>
      <c r="AB15" t="s">
        <v>10944</v>
      </c>
    </row>
    <row r="16" spans="2:30" x14ac:dyDescent="0.35">
      <c r="B16" s="11"/>
      <c r="C16" s="11"/>
      <c r="D16" s="11"/>
      <c r="E16" s="11"/>
      <c r="F16" s="11"/>
      <c r="G16" s="11"/>
      <c r="H16" s="11"/>
      <c r="I16" s="11"/>
      <c r="J16" s="11"/>
      <c r="K16" s="11"/>
      <c r="L16" s="11"/>
      <c r="M16" s="11"/>
      <c r="N16" s="11"/>
      <c r="O16" s="11"/>
      <c r="P16" s="11"/>
      <c r="Q16" s="11"/>
      <c r="X16" s="6" t="s">
        <v>45</v>
      </c>
      <c r="Y16" s="7">
        <v>33662.87079999999</v>
      </c>
      <c r="AA16" s="6" t="s">
        <v>10945</v>
      </c>
      <c r="AB16" s="7">
        <v>2212.9570999999992</v>
      </c>
    </row>
    <row r="17" spans="2:28" x14ac:dyDescent="0.35">
      <c r="B17" s="11"/>
      <c r="C17" s="11"/>
      <c r="D17" s="11"/>
      <c r="E17" s="11"/>
      <c r="F17" s="11"/>
      <c r="G17" s="11"/>
      <c r="H17" s="11"/>
      <c r="I17" s="11"/>
      <c r="J17" s="11"/>
      <c r="K17" s="11"/>
      <c r="L17" s="11"/>
      <c r="M17" s="11"/>
      <c r="N17" s="11"/>
      <c r="O17" s="11"/>
      <c r="P17" s="11"/>
      <c r="Q17" s="11"/>
      <c r="X17" s="6" t="s">
        <v>70</v>
      </c>
      <c r="Y17" s="7">
        <v>33009.43049999998</v>
      </c>
      <c r="AA17" s="6" t="s">
        <v>10946</v>
      </c>
      <c r="AB17" s="7">
        <v>2037.801999999999</v>
      </c>
    </row>
    <row r="18" spans="2:28" x14ac:dyDescent="0.35">
      <c r="B18" s="11"/>
      <c r="C18" s="11"/>
      <c r="D18" s="11"/>
      <c r="E18" s="11"/>
      <c r="F18" s="11"/>
      <c r="G18" s="11"/>
      <c r="H18" s="11"/>
      <c r="I18" s="11"/>
      <c r="J18" s="11"/>
      <c r="K18" s="11"/>
      <c r="L18" s="11"/>
      <c r="M18" s="11"/>
      <c r="N18" s="11"/>
      <c r="O18" s="11"/>
      <c r="P18" s="11"/>
      <c r="Q18" s="11"/>
      <c r="X18" s="6" t="s">
        <v>10942</v>
      </c>
      <c r="Y18" s="7">
        <v>71290.80919999996</v>
      </c>
      <c r="AA18" s="6" t="s">
        <v>10947</v>
      </c>
      <c r="AB18" s="7">
        <v>3917.5041999999985</v>
      </c>
    </row>
    <row r="19" spans="2:28" x14ac:dyDescent="0.35">
      <c r="B19" s="11"/>
      <c r="C19" s="11"/>
      <c r="D19" s="11"/>
      <c r="E19" s="11"/>
      <c r="F19" s="11"/>
      <c r="G19" s="11"/>
      <c r="H19" s="11"/>
      <c r="I19" s="11"/>
      <c r="J19" s="11"/>
      <c r="K19" s="11"/>
      <c r="L19" s="11"/>
      <c r="M19" s="11"/>
      <c r="N19" s="11"/>
      <c r="O19" s="11"/>
      <c r="P19" s="11"/>
      <c r="Q19" s="11"/>
      <c r="AA19" s="6" t="s">
        <v>10948</v>
      </c>
      <c r="AB19" s="7">
        <v>6710.8122999999996</v>
      </c>
    </row>
    <row r="20" spans="2:28" x14ac:dyDescent="0.35">
      <c r="B20" s="11"/>
      <c r="C20" s="11"/>
      <c r="D20" s="11"/>
      <c r="E20" s="11"/>
      <c r="F20" s="11"/>
      <c r="G20" s="11"/>
      <c r="H20" s="11"/>
      <c r="I20" s="11"/>
      <c r="J20" s="11"/>
      <c r="K20" s="11"/>
      <c r="L20" s="11"/>
      <c r="M20" s="11"/>
      <c r="N20" s="11"/>
      <c r="O20" s="11"/>
      <c r="P20" s="11"/>
      <c r="Q20" s="11"/>
      <c r="X20" s="9" t="s">
        <v>10963</v>
      </c>
      <c r="Y20" s="8"/>
      <c r="AA20" s="6" t="s">
        <v>10949</v>
      </c>
      <c r="AB20" s="7">
        <v>7153.0133000000014</v>
      </c>
    </row>
    <row r="21" spans="2:28" x14ac:dyDescent="0.35">
      <c r="B21" s="11"/>
      <c r="C21" s="11"/>
      <c r="D21" s="11"/>
      <c r="E21" s="11"/>
      <c r="F21" s="11"/>
      <c r="G21" s="11"/>
      <c r="H21" s="11"/>
      <c r="I21" s="11"/>
      <c r="J21" s="11"/>
      <c r="K21" s="11"/>
      <c r="L21" s="11"/>
      <c r="M21" s="11"/>
      <c r="N21" s="11"/>
      <c r="O21" s="11"/>
      <c r="P21" s="11"/>
      <c r="Q21" s="11"/>
      <c r="X21" t="s">
        <v>10960</v>
      </c>
      <c r="Y21" t="s">
        <v>10943</v>
      </c>
      <c r="AA21" s="6" t="s">
        <v>10950</v>
      </c>
      <c r="AB21" s="7">
        <v>4203.3083000000006</v>
      </c>
    </row>
    <row r="22" spans="2:28" x14ac:dyDescent="0.35">
      <c r="B22" s="11"/>
      <c r="C22" s="11"/>
      <c r="D22" s="11"/>
      <c r="E22" s="11"/>
      <c r="F22" s="11"/>
      <c r="G22" s="11"/>
      <c r="H22" s="11"/>
      <c r="I22" s="11"/>
      <c r="J22" s="11"/>
      <c r="K22" s="11"/>
      <c r="L22" s="11"/>
      <c r="M22" s="11"/>
      <c r="N22" s="11"/>
      <c r="O22" s="11"/>
      <c r="P22" s="11"/>
      <c r="Q22" s="11"/>
      <c r="X22" s="6" t="s">
        <v>10945</v>
      </c>
      <c r="Y22" s="7">
        <v>23407.883999999991</v>
      </c>
      <c r="AA22" s="6" t="s">
        <v>10951</v>
      </c>
      <c r="AB22" s="7">
        <v>5961.2278000000006</v>
      </c>
    </row>
    <row r="23" spans="2:28" x14ac:dyDescent="0.35">
      <c r="B23" s="11"/>
      <c r="C23" s="11"/>
      <c r="D23" s="11"/>
      <c r="E23" s="11"/>
      <c r="F23" s="11"/>
      <c r="G23" s="11"/>
      <c r="H23" s="11"/>
      <c r="I23" s="11"/>
      <c r="J23" s="11"/>
      <c r="K23" s="11"/>
      <c r="L23" s="11"/>
      <c r="M23" s="11"/>
      <c r="N23" s="11"/>
      <c r="O23" s="11"/>
      <c r="P23" s="11"/>
      <c r="Q23" s="11"/>
      <c r="X23" s="6" t="s">
        <v>10946</v>
      </c>
      <c r="Y23" s="7">
        <v>12009.81</v>
      </c>
      <c r="AA23" s="6" t="s">
        <v>10952</v>
      </c>
      <c r="AB23" s="7">
        <v>7874.9858999999951</v>
      </c>
    </row>
    <row r="24" spans="2:28" x14ac:dyDescent="0.35">
      <c r="B24" s="11"/>
      <c r="C24" s="11"/>
      <c r="D24" s="11"/>
      <c r="E24" s="11"/>
      <c r="F24" s="11"/>
      <c r="G24" s="11"/>
      <c r="H24" s="11"/>
      <c r="I24" s="11"/>
      <c r="J24" s="11"/>
      <c r="K24" s="11"/>
      <c r="L24" s="11"/>
      <c r="M24" s="11"/>
      <c r="N24" s="11"/>
      <c r="O24" s="11"/>
      <c r="P24" s="11"/>
      <c r="Q24" s="11"/>
      <c r="X24" s="6" t="s">
        <v>10947</v>
      </c>
      <c r="Y24" s="7">
        <v>41907.894800000002</v>
      </c>
      <c r="AA24" s="6" t="s">
        <v>10953</v>
      </c>
      <c r="AB24" s="7">
        <v>3241.2247999999995</v>
      </c>
    </row>
    <row r="25" spans="2:28" x14ac:dyDescent="0.35">
      <c r="B25" s="11"/>
      <c r="C25" s="11"/>
      <c r="D25" s="11"/>
      <c r="E25" s="11"/>
      <c r="F25" s="11"/>
      <c r="G25" s="11"/>
      <c r="H25" s="11"/>
      <c r="I25" s="11"/>
      <c r="J25" s="11"/>
      <c r="K25" s="11"/>
      <c r="L25" s="11"/>
      <c r="M25" s="11"/>
      <c r="N25" s="11"/>
      <c r="O25" s="11"/>
      <c r="P25" s="11"/>
      <c r="Q25" s="11"/>
      <c r="X25" s="6" t="s">
        <v>10948</v>
      </c>
      <c r="Y25" s="7">
        <v>45112.119599999984</v>
      </c>
      <c r="AA25" s="6" t="s">
        <v>10954</v>
      </c>
      <c r="AB25" s="7">
        <v>13205.213299999999</v>
      </c>
    </row>
    <row r="26" spans="2:28" x14ac:dyDescent="0.35">
      <c r="B26" s="11"/>
      <c r="C26" s="11"/>
      <c r="D26" s="11"/>
      <c r="E26" s="11"/>
      <c r="F26" s="11"/>
      <c r="G26" s="11"/>
      <c r="H26" s="11"/>
      <c r="I26" s="11"/>
      <c r="J26" s="11"/>
      <c r="K26" s="11"/>
      <c r="L26" s="11"/>
      <c r="M26" s="11"/>
      <c r="N26" s="11"/>
      <c r="O26" s="11"/>
      <c r="P26" s="11"/>
      <c r="Q26" s="11"/>
      <c r="X26" s="6" t="s">
        <v>10949</v>
      </c>
      <c r="Y26" s="7">
        <v>41834.092799999991</v>
      </c>
      <c r="AA26" s="6" t="s">
        <v>10955</v>
      </c>
      <c r="AB26" s="7">
        <v>9319.871799999999</v>
      </c>
    </row>
    <row r="27" spans="2:28" x14ac:dyDescent="0.35">
      <c r="B27" s="11"/>
      <c r="C27" s="11"/>
      <c r="D27" s="11"/>
      <c r="E27" s="11"/>
      <c r="F27" s="11"/>
      <c r="G27" s="11"/>
      <c r="H27" s="11"/>
      <c r="I27" s="11"/>
      <c r="J27" s="11"/>
      <c r="K27" s="11"/>
      <c r="L27" s="11"/>
      <c r="M27" s="11"/>
      <c r="N27" s="11"/>
      <c r="O27" s="11"/>
      <c r="P27" s="11"/>
      <c r="Q27" s="11"/>
      <c r="X27" s="6" t="s">
        <v>10950</v>
      </c>
      <c r="Y27" s="7">
        <v>31454.448000000011</v>
      </c>
      <c r="AA27" s="6" t="s">
        <v>10956</v>
      </c>
      <c r="AB27" s="7">
        <v>5452.8883999999935</v>
      </c>
    </row>
    <row r="28" spans="2:28" x14ac:dyDescent="0.35">
      <c r="B28" s="11"/>
      <c r="C28" s="11"/>
      <c r="D28" s="11"/>
      <c r="E28" s="11"/>
      <c r="F28" s="11"/>
      <c r="G28" s="11"/>
      <c r="H28" s="11"/>
      <c r="I28" s="11"/>
      <c r="J28" s="11"/>
      <c r="K28" s="11"/>
      <c r="L28" s="11"/>
      <c r="M28" s="11"/>
      <c r="N28" s="11"/>
      <c r="O28" s="11"/>
      <c r="P28" s="11"/>
      <c r="Q28" s="11"/>
      <c r="X28" s="6" t="s">
        <v>10951</v>
      </c>
      <c r="Y28" s="7">
        <v>39727.506000000038</v>
      </c>
      <c r="AA28" s="6" t="s">
        <v>10942</v>
      </c>
      <c r="AB28" s="7">
        <v>71290.809199999974</v>
      </c>
    </row>
    <row r="29" spans="2:28" x14ac:dyDescent="0.35">
      <c r="B29" s="11"/>
      <c r="C29" s="11"/>
      <c r="D29" s="11"/>
      <c r="E29" s="11"/>
      <c r="F29" s="11"/>
      <c r="G29" s="11"/>
      <c r="H29" s="11"/>
      <c r="I29" s="11"/>
      <c r="J29" s="11"/>
      <c r="K29" s="11"/>
      <c r="L29" s="11"/>
      <c r="M29" s="11"/>
      <c r="N29" s="11"/>
      <c r="O29" s="11"/>
      <c r="P29" s="11"/>
      <c r="Q29" s="11"/>
      <c r="X29" s="6" t="s">
        <v>10952</v>
      </c>
      <c r="Y29" s="7">
        <v>46073.688499999967</v>
      </c>
    </row>
    <row r="30" spans="2:28" x14ac:dyDescent="0.35">
      <c r="B30" s="11"/>
      <c r="C30" s="11"/>
      <c r="D30" s="11"/>
      <c r="E30" s="11"/>
      <c r="F30" s="11"/>
      <c r="G30" s="11"/>
      <c r="H30" s="11"/>
      <c r="I30" s="11"/>
      <c r="J30" s="11"/>
      <c r="K30" s="11"/>
      <c r="L30" s="11"/>
      <c r="M30" s="11"/>
      <c r="N30" s="11"/>
      <c r="O30" s="11"/>
      <c r="P30" s="11"/>
      <c r="Q30" s="11"/>
      <c r="X30" s="6" t="s">
        <v>10953</v>
      </c>
      <c r="Y30" s="7">
        <v>57415.660299999981</v>
      </c>
    </row>
    <row r="31" spans="2:28" x14ac:dyDescent="0.35">
      <c r="B31" s="11"/>
      <c r="C31" s="11"/>
      <c r="D31" s="11"/>
      <c r="E31" s="11"/>
      <c r="F31" s="11"/>
      <c r="G31" s="11"/>
      <c r="H31" s="11"/>
      <c r="I31" s="11"/>
      <c r="J31" s="11"/>
      <c r="K31" s="11"/>
      <c r="L31" s="11"/>
      <c r="M31" s="11"/>
      <c r="N31" s="11"/>
      <c r="O31" s="11"/>
      <c r="P31" s="11"/>
      <c r="Q31" s="11"/>
      <c r="X31" s="6" t="s">
        <v>10954</v>
      </c>
      <c r="Y31" s="7">
        <v>69645.391000000032</v>
      </c>
    </row>
    <row r="32" spans="2:28" x14ac:dyDescent="0.35">
      <c r="B32" s="11"/>
      <c r="C32" s="11"/>
      <c r="D32" s="11"/>
      <c r="E32" s="11"/>
      <c r="F32" s="11"/>
      <c r="G32" s="11"/>
      <c r="H32" s="11"/>
      <c r="I32" s="11"/>
      <c r="J32" s="11"/>
      <c r="K32" s="11"/>
      <c r="L32" s="11"/>
      <c r="M32" s="11"/>
      <c r="N32" s="11"/>
      <c r="O32" s="11"/>
      <c r="P32" s="11"/>
      <c r="Q32" s="11"/>
      <c r="X32" s="6" t="s">
        <v>10955</v>
      </c>
      <c r="Y32" s="7">
        <v>92131.750899999985</v>
      </c>
    </row>
    <row r="33" spans="2:25" x14ac:dyDescent="0.35">
      <c r="B33" s="11"/>
      <c r="C33" s="11"/>
      <c r="D33" s="11"/>
      <c r="E33" s="11"/>
      <c r="F33" s="11"/>
      <c r="G33" s="11"/>
      <c r="H33" s="11"/>
      <c r="I33" s="11"/>
      <c r="J33" s="11"/>
      <c r="K33" s="11"/>
      <c r="L33" s="11"/>
      <c r="M33" s="11"/>
      <c r="N33" s="11"/>
      <c r="O33" s="11"/>
      <c r="P33" s="11"/>
      <c r="Q33" s="11"/>
      <c r="X33" s="6" t="s">
        <v>10956</v>
      </c>
      <c r="Y33" s="7">
        <v>76668.813999999984</v>
      </c>
    </row>
    <row r="34" spans="2:25" x14ac:dyDescent="0.35">
      <c r="B34" s="11"/>
      <c r="C34" s="11"/>
      <c r="D34" s="11"/>
      <c r="E34" s="11"/>
      <c r="F34" s="11"/>
      <c r="G34" s="11"/>
      <c r="H34" s="11"/>
      <c r="I34" s="11"/>
      <c r="J34" s="11"/>
      <c r="K34" s="11"/>
      <c r="L34" s="11"/>
      <c r="M34" s="11"/>
      <c r="N34" s="11"/>
      <c r="O34" s="11"/>
      <c r="P34" s="11"/>
      <c r="Q34" s="11"/>
      <c r="X34" s="6" t="s">
        <v>10942</v>
      </c>
      <c r="Y34" s="7">
        <v>577389.05989999999</v>
      </c>
    </row>
    <row r="35" spans="2:25" x14ac:dyDescent="0.35">
      <c r="B35" s="11"/>
      <c r="C35" s="11"/>
      <c r="D35" s="11"/>
      <c r="E35" s="11"/>
      <c r="F35" s="11"/>
      <c r="G35" s="11"/>
      <c r="H35" s="11"/>
      <c r="I35" s="11"/>
      <c r="J35" s="11"/>
      <c r="K35" s="11"/>
      <c r="L35" s="11"/>
      <c r="M35" s="11"/>
      <c r="N35" s="11"/>
      <c r="O35" s="11"/>
      <c r="P35" s="11"/>
      <c r="Q35" s="11"/>
    </row>
    <row r="36" spans="2:25" x14ac:dyDescent="0.35">
      <c r="B36" s="11"/>
      <c r="C36" s="11"/>
      <c r="D36" s="11"/>
      <c r="E36" s="11"/>
      <c r="F36" s="11"/>
      <c r="G36" s="11"/>
      <c r="H36" s="11"/>
      <c r="I36" s="11"/>
      <c r="J36" s="11"/>
      <c r="K36" s="11"/>
      <c r="L36" s="11"/>
      <c r="M36" s="11"/>
      <c r="N36" s="11"/>
      <c r="O36" s="11"/>
      <c r="P36" s="11"/>
      <c r="Q36" s="11"/>
    </row>
    <row r="37" spans="2:25" x14ac:dyDescent="0.35">
      <c r="B37" s="11"/>
      <c r="C37" s="11"/>
      <c r="D37" s="11"/>
      <c r="E37" s="11"/>
      <c r="F37" s="11"/>
      <c r="G37" s="11"/>
      <c r="H37" s="11"/>
      <c r="I37" s="11"/>
      <c r="J37" s="11"/>
      <c r="K37" s="11"/>
      <c r="L37" s="11"/>
      <c r="M37" s="11"/>
      <c r="N37" s="11"/>
      <c r="O37" s="11"/>
      <c r="P37" s="11"/>
      <c r="Q37" s="11"/>
    </row>
    <row r="38" spans="2:25" x14ac:dyDescent="0.35">
      <c r="B38" s="11"/>
      <c r="C38" s="11"/>
      <c r="D38" s="11"/>
      <c r="E38" s="11"/>
      <c r="F38" s="11"/>
      <c r="G38" s="11"/>
      <c r="H38" s="11"/>
      <c r="I38" s="11"/>
      <c r="J38" s="11"/>
      <c r="K38" s="11"/>
      <c r="L38" s="11"/>
      <c r="M38" s="11"/>
      <c r="N38" s="11"/>
      <c r="O38" s="11"/>
      <c r="P38" s="11"/>
      <c r="Q38" s="11"/>
    </row>
    <row r="39" spans="2:25" x14ac:dyDescent="0.35">
      <c r="B39" s="11"/>
      <c r="C39" s="11"/>
      <c r="D39" s="11"/>
      <c r="E39" s="11"/>
      <c r="F39" s="11"/>
      <c r="G39" s="11"/>
      <c r="H39" s="11"/>
      <c r="I39" s="11"/>
      <c r="J39" s="11"/>
      <c r="K39" s="11"/>
      <c r="L39" s="11"/>
      <c r="M39" s="11"/>
      <c r="N39" s="11"/>
      <c r="O39" s="11"/>
      <c r="P39" s="11"/>
      <c r="Q39" s="11"/>
    </row>
    <row r="40" spans="2:25" x14ac:dyDescent="0.35">
      <c r="B40" s="11"/>
      <c r="C40" s="11"/>
      <c r="D40" s="11"/>
      <c r="E40" s="11"/>
      <c r="F40" s="11"/>
      <c r="G40" s="11"/>
      <c r="H40" s="11"/>
      <c r="I40" s="11"/>
      <c r="J40" s="11"/>
      <c r="K40" s="11"/>
      <c r="L40" s="11"/>
      <c r="M40" s="11"/>
      <c r="N40" s="11"/>
      <c r="O40" s="11"/>
      <c r="P40" s="11"/>
      <c r="Q40" s="11"/>
    </row>
    <row r="41" spans="2:25" x14ac:dyDescent="0.35">
      <c r="B41" s="11"/>
      <c r="C41" s="11"/>
      <c r="D41" s="11"/>
      <c r="E41" s="11"/>
      <c r="F41" s="11"/>
      <c r="G41" s="11"/>
      <c r="H41" s="11"/>
      <c r="I41" s="11"/>
      <c r="J41" s="11"/>
      <c r="K41" s="11"/>
      <c r="L41" s="11"/>
      <c r="M41" s="11"/>
      <c r="N41" s="11"/>
      <c r="O41" s="11"/>
      <c r="P41" s="11"/>
      <c r="Q41" s="11"/>
    </row>
    <row r="42" spans="2:25" x14ac:dyDescent="0.35">
      <c r="B42" s="11"/>
      <c r="C42" s="11"/>
      <c r="D42" s="11"/>
      <c r="E42" s="11"/>
      <c r="F42" s="11"/>
      <c r="G42" s="11"/>
      <c r="H42" s="11"/>
      <c r="I42" s="11"/>
      <c r="J42" s="11"/>
      <c r="K42" s="11"/>
      <c r="L42" s="11"/>
      <c r="M42" s="11"/>
      <c r="N42" s="11"/>
      <c r="O42" s="11"/>
      <c r="P42" s="11"/>
      <c r="Q42" s="11"/>
    </row>
    <row r="43" spans="2:25" x14ac:dyDescent="0.35">
      <c r="B43" s="13"/>
      <c r="C43" s="13"/>
      <c r="D43" s="13"/>
      <c r="E43" s="13"/>
      <c r="F43" s="13"/>
      <c r="G43" s="13"/>
      <c r="H43" s="13"/>
      <c r="I43" s="13"/>
      <c r="J43" s="13"/>
      <c r="K43" s="13"/>
      <c r="L43" s="13"/>
      <c r="M43" s="13"/>
      <c r="N43" s="13"/>
      <c r="O43" s="13"/>
      <c r="P43" s="13"/>
      <c r="Q43" s="13"/>
    </row>
    <row r="44" spans="2:25" x14ac:dyDescent="0.35">
      <c r="B44" s="13"/>
      <c r="C44" s="13"/>
      <c r="D44" s="13"/>
      <c r="E44" s="13"/>
      <c r="F44" s="13"/>
      <c r="G44" s="13"/>
      <c r="H44" s="13"/>
      <c r="I44" s="13"/>
      <c r="J44" s="13"/>
      <c r="K44" s="13"/>
      <c r="L44" s="13"/>
      <c r="M44" s="13"/>
      <c r="N44" s="13"/>
      <c r="O44" s="13"/>
      <c r="P44" s="13"/>
      <c r="Q44" s="13"/>
    </row>
    <row r="45" spans="2:25" x14ac:dyDescent="0.35">
      <c r="B45" s="13"/>
      <c r="C45" s="13"/>
      <c r="D45" s="13"/>
      <c r="E45" s="13"/>
      <c r="F45" s="13"/>
      <c r="G45" s="13"/>
      <c r="H45" s="13"/>
      <c r="I45" s="13"/>
      <c r="J45" s="13"/>
      <c r="K45" s="13"/>
      <c r="L45" s="13"/>
      <c r="M45" s="13"/>
      <c r="N45" s="13"/>
      <c r="O45" s="13"/>
      <c r="P45" s="13"/>
      <c r="Q45" s="13"/>
    </row>
    <row r="46" spans="2:25" x14ac:dyDescent="0.35">
      <c r="B46" s="13"/>
      <c r="C46" s="13"/>
      <c r="D46" s="13"/>
      <c r="E46" s="13"/>
      <c r="F46" s="13"/>
      <c r="G46" s="13"/>
      <c r="H46" s="13"/>
      <c r="I46" s="13"/>
      <c r="J46" s="13"/>
      <c r="K46" s="13"/>
      <c r="L46" s="13"/>
      <c r="M46" s="13"/>
      <c r="N46" s="13"/>
      <c r="O46" s="13"/>
      <c r="P46" s="13"/>
      <c r="Q46" s="13"/>
    </row>
    <row r="47" spans="2:25" x14ac:dyDescent="0.35">
      <c r="B47" s="13"/>
      <c r="C47" s="13"/>
      <c r="D47" s="13"/>
      <c r="E47" s="13"/>
      <c r="F47" s="13"/>
      <c r="G47" s="13"/>
      <c r="H47" s="13"/>
      <c r="I47" s="13"/>
      <c r="J47" s="13"/>
      <c r="K47" s="13"/>
      <c r="L47" s="13"/>
      <c r="M47" s="13"/>
      <c r="N47" s="13"/>
      <c r="O47" s="13"/>
      <c r="P47" s="13"/>
      <c r="Q47" s="13"/>
    </row>
    <row r="48" spans="2:25" x14ac:dyDescent="0.35">
      <c r="B48" s="13"/>
      <c r="C48" s="13"/>
      <c r="D48" s="13"/>
      <c r="E48" s="13"/>
      <c r="F48" s="13"/>
      <c r="G48" s="13"/>
      <c r="H48" s="13"/>
      <c r="I48" s="13"/>
      <c r="J48" s="13"/>
      <c r="K48" s="13"/>
      <c r="L48" s="13"/>
      <c r="M48" s="13"/>
      <c r="N48" s="13"/>
      <c r="O48" s="13"/>
      <c r="P48" s="13"/>
      <c r="Q48" s="13"/>
    </row>
    <row r="49" spans="2:17" x14ac:dyDescent="0.35">
      <c r="B49" s="13"/>
      <c r="C49" s="13"/>
      <c r="D49" s="13"/>
      <c r="E49" s="13"/>
      <c r="F49" s="13"/>
      <c r="G49" s="13"/>
      <c r="H49" s="13"/>
      <c r="I49" s="13"/>
      <c r="J49" s="13"/>
      <c r="K49" s="13"/>
      <c r="L49" s="13"/>
      <c r="M49" s="13"/>
      <c r="N49" s="13"/>
      <c r="O49" s="13"/>
      <c r="P49" s="13"/>
      <c r="Q49" s="13"/>
    </row>
    <row r="50" spans="2:17" x14ac:dyDescent="0.35">
      <c r="B50" s="13"/>
      <c r="C50" s="13"/>
      <c r="D50" s="13"/>
      <c r="E50" s="13"/>
      <c r="F50" s="13"/>
      <c r="G50" s="13"/>
      <c r="H50" s="13"/>
      <c r="I50" s="13"/>
      <c r="J50" s="13"/>
      <c r="K50" s="13"/>
      <c r="L50" s="13"/>
      <c r="M50" s="13"/>
      <c r="N50" s="13"/>
      <c r="O50" s="13"/>
      <c r="P50" s="13"/>
      <c r="Q50" s="13"/>
    </row>
    <row r="51" spans="2:17" x14ac:dyDescent="0.35">
      <c r="B51" s="13"/>
      <c r="C51" s="13"/>
      <c r="D51" s="13"/>
      <c r="E51" s="13"/>
      <c r="F51" s="13"/>
      <c r="G51" s="13"/>
      <c r="H51" s="13"/>
      <c r="I51" s="13"/>
      <c r="J51" s="13"/>
      <c r="K51" s="13"/>
      <c r="L51" s="13"/>
      <c r="M51" s="13"/>
      <c r="N51" s="13"/>
      <c r="O51" s="13"/>
      <c r="P51" s="13"/>
      <c r="Q51" s="13"/>
    </row>
    <row r="52" spans="2:17" x14ac:dyDescent="0.35">
      <c r="B52" s="13"/>
      <c r="C52" s="13"/>
      <c r="D52" s="13"/>
      <c r="E52" s="13"/>
      <c r="F52" s="13"/>
      <c r="G52" s="13"/>
      <c r="H52" s="13"/>
      <c r="I52" s="13"/>
      <c r="J52" s="13"/>
      <c r="K52" s="13"/>
      <c r="L52" s="13"/>
      <c r="M52" s="13"/>
      <c r="N52" s="13"/>
      <c r="O52" s="13"/>
      <c r="P52" s="13"/>
      <c r="Q52" s="13"/>
    </row>
    <row r="53" spans="2:17" x14ac:dyDescent="0.35">
      <c r="B53" s="13"/>
      <c r="C53" s="13"/>
      <c r="D53" s="13"/>
      <c r="E53" s="13"/>
      <c r="F53" s="13"/>
      <c r="G53" s="13"/>
      <c r="H53" s="13"/>
      <c r="I53" s="13"/>
      <c r="J53" s="13"/>
      <c r="K53" s="13"/>
      <c r="L53" s="13"/>
      <c r="M53" s="13"/>
      <c r="N53" s="13"/>
      <c r="O53" s="13"/>
      <c r="P53" s="13"/>
      <c r="Q53" s="13"/>
    </row>
    <row r="54" spans="2:17" x14ac:dyDescent="0.35">
      <c r="B54" s="13"/>
      <c r="C54" s="13"/>
      <c r="D54" s="13"/>
      <c r="E54" s="13"/>
      <c r="F54" s="13"/>
      <c r="G54" s="13"/>
      <c r="H54" s="13"/>
      <c r="I54" s="13"/>
      <c r="J54" s="13"/>
      <c r="K54" s="13"/>
      <c r="L54" s="13"/>
      <c r="M54" s="13"/>
      <c r="N54" s="13"/>
      <c r="O54" s="13"/>
      <c r="P54" s="13"/>
      <c r="Q54" s="13"/>
    </row>
  </sheetData>
  <mergeCells count="1">
    <mergeCell ref="B5:Q6"/>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1.25" defaultRowHeight="15" customHeight="1" x14ac:dyDescent="0.35"/>
  <cols>
    <col min="1" max="1" width="11" customWidth="1"/>
    <col min="2" max="2" width="14.4140625" customWidth="1"/>
    <col min="3" max="6" width="11" customWidth="1"/>
    <col min="7" max="26" width="8" customWidth="1"/>
  </cols>
  <sheetData>
    <row r="1" spans="1:2" ht="15.75" customHeight="1" x14ac:dyDescent="0.35">
      <c r="A1" s="2" t="s">
        <v>10940</v>
      </c>
      <c r="B1" s="2" t="s">
        <v>1</v>
      </c>
    </row>
    <row r="2" spans="1:2" ht="15.75" customHeight="1" x14ac:dyDescent="0.35">
      <c r="A2" s="2" t="s">
        <v>10941</v>
      </c>
      <c r="B2" s="2" t="s">
        <v>9223</v>
      </c>
    </row>
    <row r="3" spans="1:2" ht="15.75" customHeight="1" x14ac:dyDescent="0.35">
      <c r="A3" s="2" t="s">
        <v>10941</v>
      </c>
      <c r="B3" s="2" t="s">
        <v>8243</v>
      </c>
    </row>
    <row r="4" spans="1:2" ht="15.75" customHeight="1" x14ac:dyDescent="0.35">
      <c r="A4" s="2" t="s">
        <v>10941</v>
      </c>
      <c r="B4" s="2" t="s">
        <v>7417</v>
      </c>
    </row>
    <row r="5" spans="1:2" ht="15.75" customHeight="1" x14ac:dyDescent="0.35">
      <c r="A5" s="2" t="s">
        <v>10941</v>
      </c>
      <c r="B5" s="2" t="s">
        <v>6850</v>
      </c>
    </row>
    <row r="6" spans="1:2" ht="15.75" customHeight="1" x14ac:dyDescent="0.35">
      <c r="A6" s="2" t="s">
        <v>10941</v>
      </c>
      <c r="B6" s="2" t="s">
        <v>7222</v>
      </c>
    </row>
    <row r="7" spans="1:2" ht="15.75" customHeight="1" x14ac:dyDescent="0.35">
      <c r="A7" s="2" t="s">
        <v>10941</v>
      </c>
      <c r="B7" s="2" t="s">
        <v>7274</v>
      </c>
    </row>
    <row r="8" spans="1:2" ht="15.75" customHeight="1" x14ac:dyDescent="0.35">
      <c r="A8" s="2" t="s">
        <v>10941</v>
      </c>
      <c r="B8" s="2" t="s">
        <v>9763</v>
      </c>
    </row>
    <row r="9" spans="1:2" ht="15.75" customHeight="1" x14ac:dyDescent="0.35">
      <c r="A9" s="2" t="s">
        <v>10941</v>
      </c>
      <c r="B9" s="2" t="s">
        <v>9106</v>
      </c>
    </row>
    <row r="10" spans="1:2" ht="15.75" customHeight="1" x14ac:dyDescent="0.35">
      <c r="A10" s="2" t="s">
        <v>10941</v>
      </c>
      <c r="B10" s="2" t="s">
        <v>6316</v>
      </c>
    </row>
    <row r="11" spans="1:2" ht="15.75" customHeight="1" x14ac:dyDescent="0.35">
      <c r="A11" s="2" t="s">
        <v>10941</v>
      </c>
      <c r="B11" s="2" t="s">
        <v>8504</v>
      </c>
    </row>
    <row r="12" spans="1:2" ht="15.75" customHeight="1" x14ac:dyDescent="0.35">
      <c r="A12" s="2" t="s">
        <v>10941</v>
      </c>
      <c r="B12" s="2" t="s">
        <v>8697</v>
      </c>
    </row>
    <row r="13" spans="1:2" ht="15.75" customHeight="1" x14ac:dyDescent="0.35">
      <c r="A13" s="2" t="s">
        <v>10941</v>
      </c>
      <c r="B13" s="2" t="s">
        <v>10293</v>
      </c>
    </row>
    <row r="14" spans="1:2" ht="15.75" customHeight="1" x14ac:dyDescent="0.35">
      <c r="A14" s="2" t="s">
        <v>10941</v>
      </c>
      <c r="B14" s="2" t="s">
        <v>10292</v>
      </c>
    </row>
    <row r="15" spans="1:2" ht="15.75" customHeight="1" x14ac:dyDescent="0.35">
      <c r="A15" s="2" t="s">
        <v>10941</v>
      </c>
      <c r="B15" s="2" t="s">
        <v>272</v>
      </c>
    </row>
    <row r="16" spans="1:2" ht="15.75" customHeight="1" x14ac:dyDescent="0.35">
      <c r="A16" s="2" t="s">
        <v>10941</v>
      </c>
      <c r="B16" s="2" t="s">
        <v>6275</v>
      </c>
    </row>
    <row r="17" spans="1:2" ht="15.75" customHeight="1" x14ac:dyDescent="0.35">
      <c r="A17" s="2" t="s">
        <v>10941</v>
      </c>
      <c r="B17" s="2" t="s">
        <v>7586</v>
      </c>
    </row>
    <row r="18" spans="1:2" ht="15.75" customHeight="1" x14ac:dyDescent="0.35">
      <c r="A18" s="2" t="s">
        <v>10941</v>
      </c>
      <c r="B18" s="2" t="s">
        <v>7898</v>
      </c>
    </row>
    <row r="19" spans="1:2" ht="15.75" customHeight="1" x14ac:dyDescent="0.35">
      <c r="A19" s="2" t="s">
        <v>10941</v>
      </c>
      <c r="B19" s="2" t="s">
        <v>8799</v>
      </c>
    </row>
    <row r="20" spans="1:2" ht="15.75" customHeight="1" x14ac:dyDescent="0.35">
      <c r="A20" s="2" t="s">
        <v>10941</v>
      </c>
      <c r="B20" s="2" t="s">
        <v>4895</v>
      </c>
    </row>
    <row r="21" spans="1:2" ht="15.75" customHeight="1" x14ac:dyDescent="0.35">
      <c r="A21" s="2" t="s">
        <v>10941</v>
      </c>
      <c r="B21" s="2" t="s">
        <v>8681</v>
      </c>
    </row>
    <row r="22" spans="1:2" ht="15.75" customHeight="1" x14ac:dyDescent="0.35">
      <c r="A22" s="2" t="s">
        <v>10941</v>
      </c>
      <c r="B22" s="2" t="s">
        <v>4243</v>
      </c>
    </row>
    <row r="23" spans="1:2" ht="15.75" customHeight="1" x14ac:dyDescent="0.35">
      <c r="A23" s="2" t="s">
        <v>10941</v>
      </c>
      <c r="B23" s="2" t="s">
        <v>9615</v>
      </c>
    </row>
    <row r="24" spans="1:2" ht="15.75" customHeight="1" x14ac:dyDescent="0.35">
      <c r="A24" s="2" t="s">
        <v>10941</v>
      </c>
      <c r="B24" s="2" t="s">
        <v>4042</v>
      </c>
    </row>
    <row r="25" spans="1:2" ht="15.75" customHeight="1" x14ac:dyDescent="0.35">
      <c r="A25" s="2" t="s">
        <v>10941</v>
      </c>
      <c r="B25" s="2" t="s">
        <v>9706</v>
      </c>
    </row>
    <row r="26" spans="1:2" ht="15.75" customHeight="1" x14ac:dyDescent="0.35">
      <c r="A26" s="2" t="s">
        <v>10941</v>
      </c>
      <c r="B26" s="2" t="s">
        <v>6240</v>
      </c>
    </row>
    <row r="27" spans="1:2" ht="15.75" customHeight="1" x14ac:dyDescent="0.35">
      <c r="A27" s="2" t="s">
        <v>10941</v>
      </c>
      <c r="B27" s="2" t="s">
        <v>10444</v>
      </c>
    </row>
    <row r="28" spans="1:2" ht="15.75" customHeight="1" x14ac:dyDescent="0.35">
      <c r="A28" s="2" t="s">
        <v>10941</v>
      </c>
      <c r="B28" s="2" t="s">
        <v>9149</v>
      </c>
    </row>
    <row r="29" spans="1:2" ht="15.75" customHeight="1" x14ac:dyDescent="0.35">
      <c r="A29" s="2" t="s">
        <v>10941</v>
      </c>
      <c r="B29" s="2" t="s">
        <v>864</v>
      </c>
    </row>
    <row r="30" spans="1:2" ht="15.75" customHeight="1" x14ac:dyDescent="0.35">
      <c r="A30" s="2" t="s">
        <v>10941</v>
      </c>
      <c r="B30" s="2" t="s">
        <v>6133</v>
      </c>
    </row>
    <row r="31" spans="1:2" ht="15.75" customHeight="1" x14ac:dyDescent="0.35">
      <c r="A31" s="2" t="s">
        <v>10941</v>
      </c>
      <c r="B31" s="2" t="s">
        <v>8630</v>
      </c>
    </row>
    <row r="32" spans="1:2" ht="15.75" customHeight="1" x14ac:dyDescent="0.35">
      <c r="A32" s="2" t="s">
        <v>10941</v>
      </c>
      <c r="B32" s="2" t="s">
        <v>3243</v>
      </c>
    </row>
    <row r="33" spans="1:2" ht="15.75" customHeight="1" x14ac:dyDescent="0.35">
      <c r="A33" s="2" t="s">
        <v>10941</v>
      </c>
      <c r="B33" s="2" t="s">
        <v>3421</v>
      </c>
    </row>
    <row r="34" spans="1:2" ht="15.75" customHeight="1" x14ac:dyDescent="0.35">
      <c r="A34" s="2" t="s">
        <v>10941</v>
      </c>
      <c r="B34" s="2" t="s">
        <v>8226</v>
      </c>
    </row>
    <row r="35" spans="1:2" ht="15.75" customHeight="1" x14ac:dyDescent="0.35">
      <c r="A35" s="2" t="s">
        <v>10941</v>
      </c>
      <c r="B35" s="2" t="s">
        <v>3164</v>
      </c>
    </row>
    <row r="36" spans="1:2" ht="15.75" customHeight="1" x14ac:dyDescent="0.35">
      <c r="A36" s="2" t="s">
        <v>10941</v>
      </c>
      <c r="B36" s="2" t="s">
        <v>10154</v>
      </c>
    </row>
    <row r="37" spans="1:2" ht="15.75" customHeight="1" x14ac:dyDescent="0.35">
      <c r="A37" s="2" t="s">
        <v>10941</v>
      </c>
      <c r="B37" s="2" t="s">
        <v>8163</v>
      </c>
    </row>
    <row r="38" spans="1:2" ht="15.75" customHeight="1" x14ac:dyDescent="0.35">
      <c r="A38" s="2" t="s">
        <v>10941</v>
      </c>
      <c r="B38" s="2" t="s">
        <v>5231</v>
      </c>
    </row>
    <row r="39" spans="1:2" ht="15.75" customHeight="1" x14ac:dyDescent="0.35">
      <c r="A39" s="2" t="s">
        <v>10941</v>
      </c>
      <c r="B39" s="2" t="s">
        <v>6746</v>
      </c>
    </row>
    <row r="40" spans="1:2" ht="15.75" customHeight="1" x14ac:dyDescent="0.35">
      <c r="A40" s="2" t="s">
        <v>10941</v>
      </c>
      <c r="B40" s="2" t="s">
        <v>6975</v>
      </c>
    </row>
    <row r="41" spans="1:2" ht="15.75" customHeight="1" x14ac:dyDescent="0.35">
      <c r="A41" s="2" t="s">
        <v>10941</v>
      </c>
      <c r="B41" s="2" t="s">
        <v>7864</v>
      </c>
    </row>
    <row r="42" spans="1:2" ht="15.75" customHeight="1" x14ac:dyDescent="0.35">
      <c r="A42" s="2" t="s">
        <v>10941</v>
      </c>
      <c r="B42" s="2" t="s">
        <v>10198</v>
      </c>
    </row>
    <row r="43" spans="1:2" ht="15.75" customHeight="1" x14ac:dyDescent="0.35">
      <c r="A43" s="2" t="s">
        <v>10941</v>
      </c>
      <c r="B43" s="2" t="s">
        <v>9340</v>
      </c>
    </row>
    <row r="44" spans="1:2" ht="15.75" customHeight="1" x14ac:dyDescent="0.35">
      <c r="A44" s="2" t="s">
        <v>10941</v>
      </c>
      <c r="B44" s="2" t="s">
        <v>9375</v>
      </c>
    </row>
    <row r="45" spans="1:2" ht="15.75" customHeight="1" x14ac:dyDescent="0.35">
      <c r="A45" s="2" t="s">
        <v>10941</v>
      </c>
      <c r="B45" s="2" t="s">
        <v>2894</v>
      </c>
    </row>
    <row r="46" spans="1:2" ht="15.75" customHeight="1" x14ac:dyDescent="0.35">
      <c r="A46" s="2" t="s">
        <v>10941</v>
      </c>
      <c r="B46" s="2" t="s">
        <v>7178</v>
      </c>
    </row>
    <row r="47" spans="1:2" ht="15.75" customHeight="1" x14ac:dyDescent="0.35">
      <c r="A47" s="2" t="s">
        <v>10941</v>
      </c>
      <c r="B47" s="2" t="s">
        <v>5806</v>
      </c>
    </row>
    <row r="48" spans="1:2" ht="15.75" customHeight="1" x14ac:dyDescent="0.35">
      <c r="A48" s="2" t="s">
        <v>10941</v>
      </c>
      <c r="B48" s="2" t="s">
        <v>10350</v>
      </c>
    </row>
    <row r="49" spans="1:2" ht="15.75" customHeight="1" x14ac:dyDescent="0.35">
      <c r="A49" s="2" t="s">
        <v>10941</v>
      </c>
      <c r="B49" s="2" t="s">
        <v>1178</v>
      </c>
    </row>
    <row r="50" spans="1:2" ht="15.75" customHeight="1" x14ac:dyDescent="0.35">
      <c r="A50" s="2" t="s">
        <v>10941</v>
      </c>
      <c r="B50" s="2" t="s">
        <v>10231</v>
      </c>
    </row>
    <row r="51" spans="1:2" ht="15.75" customHeight="1" x14ac:dyDescent="0.35">
      <c r="A51" s="2" t="s">
        <v>10941</v>
      </c>
      <c r="B51" s="2" t="s">
        <v>6403</v>
      </c>
    </row>
    <row r="52" spans="1:2" ht="15.75" customHeight="1" x14ac:dyDescent="0.35">
      <c r="A52" s="2" t="s">
        <v>10941</v>
      </c>
      <c r="B52" s="2" t="s">
        <v>8488</v>
      </c>
    </row>
    <row r="53" spans="1:2" ht="15.75" customHeight="1" x14ac:dyDescent="0.35">
      <c r="A53" s="2" t="s">
        <v>10941</v>
      </c>
      <c r="B53" s="2" t="s">
        <v>6908</v>
      </c>
    </row>
    <row r="54" spans="1:2" ht="15.75" customHeight="1" x14ac:dyDescent="0.35">
      <c r="A54" s="2" t="s">
        <v>10941</v>
      </c>
      <c r="B54" s="2" t="s">
        <v>9759</v>
      </c>
    </row>
    <row r="55" spans="1:2" ht="15.75" customHeight="1" x14ac:dyDescent="0.35">
      <c r="A55" s="2" t="s">
        <v>10941</v>
      </c>
      <c r="B55" s="2" t="s">
        <v>8778</v>
      </c>
    </row>
    <row r="56" spans="1:2" ht="15.75" customHeight="1" x14ac:dyDescent="0.35">
      <c r="A56" s="2" t="s">
        <v>10941</v>
      </c>
      <c r="B56" s="2" t="s">
        <v>1977</v>
      </c>
    </row>
    <row r="57" spans="1:2" ht="15.75" customHeight="1" x14ac:dyDescent="0.35">
      <c r="A57" s="2" t="s">
        <v>10941</v>
      </c>
      <c r="B57" s="2" t="s">
        <v>1722</v>
      </c>
    </row>
    <row r="58" spans="1:2" ht="15.75" customHeight="1" x14ac:dyDescent="0.35">
      <c r="A58" s="2" t="s">
        <v>10941</v>
      </c>
      <c r="B58" s="2" t="s">
        <v>4443</v>
      </c>
    </row>
    <row r="59" spans="1:2" ht="15.75" customHeight="1" x14ac:dyDescent="0.35">
      <c r="A59" s="2" t="s">
        <v>10941</v>
      </c>
      <c r="B59" s="2" t="s">
        <v>8460</v>
      </c>
    </row>
    <row r="60" spans="1:2" ht="15.75" customHeight="1" x14ac:dyDescent="0.35">
      <c r="A60" s="2" t="s">
        <v>10941</v>
      </c>
      <c r="B60" s="2" t="s">
        <v>3782</v>
      </c>
    </row>
    <row r="61" spans="1:2" ht="15.75" customHeight="1" x14ac:dyDescent="0.35">
      <c r="A61" s="2" t="s">
        <v>10941</v>
      </c>
      <c r="B61" s="2" t="s">
        <v>6797</v>
      </c>
    </row>
    <row r="62" spans="1:2" ht="15.75" customHeight="1" x14ac:dyDescent="0.35">
      <c r="A62" s="2" t="s">
        <v>10941</v>
      </c>
      <c r="B62" s="2" t="s">
        <v>563</v>
      </c>
    </row>
    <row r="63" spans="1:2" ht="15.75" customHeight="1" x14ac:dyDescent="0.35">
      <c r="A63" s="2" t="s">
        <v>10941</v>
      </c>
      <c r="B63" s="2" t="s">
        <v>7339</v>
      </c>
    </row>
    <row r="64" spans="1:2" ht="15.75" customHeight="1" x14ac:dyDescent="0.35">
      <c r="A64" s="2" t="s">
        <v>10941</v>
      </c>
      <c r="B64" s="2" t="s">
        <v>7038</v>
      </c>
    </row>
    <row r="65" spans="1:2" ht="15.75" customHeight="1" x14ac:dyDescent="0.35">
      <c r="A65" s="2" t="s">
        <v>10941</v>
      </c>
      <c r="B65" s="2" t="s">
        <v>10571</v>
      </c>
    </row>
    <row r="66" spans="1:2" ht="15.75" customHeight="1" x14ac:dyDescent="0.35">
      <c r="A66" s="2" t="s">
        <v>10941</v>
      </c>
      <c r="B66" s="2" t="s">
        <v>10170</v>
      </c>
    </row>
    <row r="67" spans="1:2" ht="15.75" customHeight="1" x14ac:dyDescent="0.35">
      <c r="A67" s="2" t="s">
        <v>10941</v>
      </c>
      <c r="B67" s="2" t="s">
        <v>8958</v>
      </c>
    </row>
    <row r="68" spans="1:2" ht="15.75" customHeight="1" x14ac:dyDescent="0.35">
      <c r="A68" s="2" t="s">
        <v>10941</v>
      </c>
      <c r="B68" s="2" t="s">
        <v>9989</v>
      </c>
    </row>
    <row r="69" spans="1:2" ht="15.75" customHeight="1" x14ac:dyDescent="0.35">
      <c r="A69" s="2" t="s">
        <v>10941</v>
      </c>
      <c r="B69" s="2" t="s">
        <v>5591</v>
      </c>
    </row>
    <row r="70" spans="1:2" ht="15.75" customHeight="1" x14ac:dyDescent="0.35">
      <c r="A70" s="2" t="s">
        <v>10941</v>
      </c>
      <c r="B70" s="2" t="s">
        <v>6551</v>
      </c>
    </row>
    <row r="71" spans="1:2" ht="15.75" customHeight="1" x14ac:dyDescent="0.35">
      <c r="A71" s="2" t="s">
        <v>10941</v>
      </c>
      <c r="B71" s="2" t="s">
        <v>8265</v>
      </c>
    </row>
    <row r="72" spans="1:2" ht="15.75" customHeight="1" x14ac:dyDescent="0.35">
      <c r="A72" s="2" t="s">
        <v>10941</v>
      </c>
      <c r="B72" s="2" t="s">
        <v>3434</v>
      </c>
    </row>
    <row r="73" spans="1:2" ht="15.75" customHeight="1" x14ac:dyDescent="0.35">
      <c r="A73" s="2" t="s">
        <v>10941</v>
      </c>
      <c r="B73" s="2" t="s">
        <v>10511</v>
      </c>
    </row>
    <row r="74" spans="1:2" ht="15.75" customHeight="1" x14ac:dyDescent="0.35">
      <c r="A74" s="2" t="s">
        <v>10941</v>
      </c>
      <c r="B74" s="2" t="s">
        <v>10319</v>
      </c>
    </row>
    <row r="75" spans="1:2" ht="15.75" customHeight="1" x14ac:dyDescent="0.35">
      <c r="A75" s="2" t="s">
        <v>10941</v>
      </c>
      <c r="B75" s="2" t="s">
        <v>8997</v>
      </c>
    </row>
    <row r="76" spans="1:2" ht="15.75" customHeight="1" x14ac:dyDescent="0.35">
      <c r="A76" s="2" t="s">
        <v>10941</v>
      </c>
      <c r="B76" s="2" t="s">
        <v>398</v>
      </c>
    </row>
    <row r="77" spans="1:2" ht="15.75" customHeight="1" x14ac:dyDescent="0.35">
      <c r="A77" s="2" t="s">
        <v>10941</v>
      </c>
      <c r="B77" s="2" t="s">
        <v>8204</v>
      </c>
    </row>
    <row r="78" spans="1:2" ht="15.75" customHeight="1" x14ac:dyDescent="0.35">
      <c r="A78" s="2" t="s">
        <v>10941</v>
      </c>
      <c r="B78" s="2" t="s">
        <v>1530</v>
      </c>
    </row>
    <row r="79" spans="1:2" ht="15.75" customHeight="1" x14ac:dyDescent="0.35">
      <c r="A79" s="2" t="s">
        <v>10941</v>
      </c>
      <c r="B79" s="2" t="s">
        <v>9551</v>
      </c>
    </row>
    <row r="80" spans="1:2" ht="15.75" customHeight="1" x14ac:dyDescent="0.35">
      <c r="A80" s="2" t="s">
        <v>10941</v>
      </c>
      <c r="B80" s="2" t="s">
        <v>10150</v>
      </c>
    </row>
    <row r="81" spans="1:2" ht="15.75" customHeight="1" x14ac:dyDescent="0.35">
      <c r="A81" s="2" t="s">
        <v>10941</v>
      </c>
      <c r="B81" s="2" t="s">
        <v>7479</v>
      </c>
    </row>
    <row r="82" spans="1:2" ht="15.75" customHeight="1" x14ac:dyDescent="0.35">
      <c r="A82" s="2" t="s">
        <v>10941</v>
      </c>
      <c r="B82" s="2" t="s">
        <v>3342</v>
      </c>
    </row>
    <row r="83" spans="1:2" ht="15.75" customHeight="1" x14ac:dyDescent="0.35">
      <c r="A83" s="2" t="s">
        <v>10941</v>
      </c>
      <c r="B83" s="2" t="s">
        <v>3844</v>
      </c>
    </row>
    <row r="84" spans="1:2" ht="15.75" customHeight="1" x14ac:dyDescent="0.35">
      <c r="A84" s="2" t="s">
        <v>10941</v>
      </c>
      <c r="B84" s="2" t="s">
        <v>9500</v>
      </c>
    </row>
    <row r="85" spans="1:2" ht="15.75" customHeight="1" x14ac:dyDescent="0.35">
      <c r="A85" s="2" t="s">
        <v>10941</v>
      </c>
      <c r="B85" s="2" t="s">
        <v>8837</v>
      </c>
    </row>
    <row r="86" spans="1:2" ht="15.75" customHeight="1" x14ac:dyDescent="0.35">
      <c r="A86" s="2" t="s">
        <v>10941</v>
      </c>
      <c r="B86" s="2" t="s">
        <v>5144</v>
      </c>
    </row>
    <row r="87" spans="1:2" ht="15.75" customHeight="1" x14ac:dyDescent="0.35">
      <c r="A87" s="2" t="s">
        <v>10941</v>
      </c>
      <c r="B87" s="2" t="s">
        <v>7694</v>
      </c>
    </row>
    <row r="88" spans="1:2" ht="15.75" customHeight="1" x14ac:dyDescent="0.35">
      <c r="A88" s="2" t="s">
        <v>10941</v>
      </c>
      <c r="B88" s="2" t="s">
        <v>4479</v>
      </c>
    </row>
    <row r="89" spans="1:2" ht="15.75" customHeight="1" x14ac:dyDescent="0.35">
      <c r="A89" s="2" t="s">
        <v>10941</v>
      </c>
      <c r="B89" s="2" t="s">
        <v>9807</v>
      </c>
    </row>
    <row r="90" spans="1:2" ht="15.75" customHeight="1" x14ac:dyDescent="0.35">
      <c r="A90" s="2" t="s">
        <v>10941</v>
      </c>
      <c r="B90" s="2" t="s">
        <v>6445</v>
      </c>
    </row>
    <row r="91" spans="1:2" ht="15.75" customHeight="1" x14ac:dyDescent="0.35">
      <c r="A91" s="2" t="s">
        <v>10941</v>
      </c>
      <c r="B91" s="2" t="s">
        <v>7444</v>
      </c>
    </row>
    <row r="92" spans="1:2" ht="15.75" customHeight="1" x14ac:dyDescent="0.35">
      <c r="A92" s="2" t="s">
        <v>10941</v>
      </c>
      <c r="B92" s="2" t="s">
        <v>8491</v>
      </c>
    </row>
    <row r="93" spans="1:2" ht="15.75" customHeight="1" x14ac:dyDescent="0.35">
      <c r="A93" s="2" t="s">
        <v>10941</v>
      </c>
      <c r="B93" s="2" t="s">
        <v>9270</v>
      </c>
    </row>
    <row r="94" spans="1:2" ht="15.75" customHeight="1" x14ac:dyDescent="0.35">
      <c r="A94" s="2" t="s">
        <v>10941</v>
      </c>
      <c r="B94" s="2" t="s">
        <v>8724</v>
      </c>
    </row>
    <row r="95" spans="1:2" ht="15.75" customHeight="1" x14ac:dyDescent="0.35">
      <c r="A95" s="2" t="s">
        <v>10941</v>
      </c>
      <c r="B95" s="2" t="s">
        <v>1775</v>
      </c>
    </row>
    <row r="96" spans="1:2" ht="15.75" customHeight="1" x14ac:dyDescent="0.35">
      <c r="A96" s="2" t="s">
        <v>10941</v>
      </c>
      <c r="B96" s="2" t="s">
        <v>6560</v>
      </c>
    </row>
    <row r="97" spans="1:2" ht="15.75" customHeight="1" x14ac:dyDescent="0.35">
      <c r="A97" s="2" t="s">
        <v>10941</v>
      </c>
      <c r="B97" s="2" t="s">
        <v>4992</v>
      </c>
    </row>
    <row r="98" spans="1:2" ht="15.75" customHeight="1" x14ac:dyDescent="0.35">
      <c r="A98" s="2" t="s">
        <v>10941</v>
      </c>
      <c r="B98" s="2" t="s">
        <v>3396</v>
      </c>
    </row>
    <row r="99" spans="1:2" ht="15.75" customHeight="1" x14ac:dyDescent="0.35">
      <c r="A99" s="2" t="s">
        <v>10941</v>
      </c>
      <c r="B99" s="2" t="s">
        <v>10380</v>
      </c>
    </row>
    <row r="100" spans="1:2" ht="15.75" customHeight="1" x14ac:dyDescent="0.35">
      <c r="A100" s="2" t="s">
        <v>10941</v>
      </c>
      <c r="B100" s="2" t="s">
        <v>8666</v>
      </c>
    </row>
    <row r="101" spans="1:2" ht="15.75" customHeight="1" x14ac:dyDescent="0.35">
      <c r="A101" s="2" t="s">
        <v>10941</v>
      </c>
      <c r="B101" s="2" t="s">
        <v>8449</v>
      </c>
    </row>
    <row r="102" spans="1:2" ht="15.75" customHeight="1" x14ac:dyDescent="0.35">
      <c r="A102" s="2" t="s">
        <v>10941</v>
      </c>
      <c r="B102" s="2" t="s">
        <v>10840</v>
      </c>
    </row>
    <row r="103" spans="1:2" ht="15.75" customHeight="1" x14ac:dyDescent="0.35">
      <c r="A103" s="2" t="s">
        <v>10941</v>
      </c>
      <c r="B103" s="2" t="s">
        <v>8836</v>
      </c>
    </row>
    <row r="104" spans="1:2" ht="15.75" customHeight="1" x14ac:dyDescent="0.35">
      <c r="A104" s="2" t="s">
        <v>10941</v>
      </c>
      <c r="B104" s="2" t="s">
        <v>10858</v>
      </c>
    </row>
    <row r="105" spans="1:2" ht="15.75" customHeight="1" x14ac:dyDescent="0.35">
      <c r="A105" s="2" t="s">
        <v>10941</v>
      </c>
      <c r="B105" s="2" t="s">
        <v>10176</v>
      </c>
    </row>
    <row r="106" spans="1:2" ht="15.75" customHeight="1" x14ac:dyDescent="0.35">
      <c r="A106" s="2" t="s">
        <v>10941</v>
      </c>
      <c r="B106" s="2" t="s">
        <v>3212</v>
      </c>
    </row>
    <row r="107" spans="1:2" ht="15.75" customHeight="1" x14ac:dyDescent="0.35">
      <c r="A107" s="2" t="s">
        <v>10941</v>
      </c>
      <c r="B107" s="2" t="s">
        <v>3604</v>
      </c>
    </row>
    <row r="108" spans="1:2" ht="15.75" customHeight="1" x14ac:dyDescent="0.35">
      <c r="A108" s="2" t="s">
        <v>10941</v>
      </c>
      <c r="B108" s="2" t="s">
        <v>7188</v>
      </c>
    </row>
    <row r="109" spans="1:2" ht="15.75" customHeight="1" x14ac:dyDescent="0.35">
      <c r="A109" s="2" t="s">
        <v>10941</v>
      </c>
      <c r="B109" s="2" t="s">
        <v>7776</v>
      </c>
    </row>
    <row r="110" spans="1:2" ht="15.75" customHeight="1" x14ac:dyDescent="0.35">
      <c r="A110" s="2" t="s">
        <v>10941</v>
      </c>
      <c r="B110" s="2" t="s">
        <v>10415</v>
      </c>
    </row>
    <row r="111" spans="1:2" ht="15.75" customHeight="1" x14ac:dyDescent="0.35">
      <c r="A111" s="2" t="s">
        <v>10941</v>
      </c>
      <c r="B111" s="2" t="s">
        <v>5006</v>
      </c>
    </row>
    <row r="112" spans="1:2" ht="15.75" customHeight="1" x14ac:dyDescent="0.35">
      <c r="A112" s="2" t="s">
        <v>10941</v>
      </c>
      <c r="B112" s="2" t="s">
        <v>9355</v>
      </c>
    </row>
    <row r="113" spans="1:2" ht="15.75" customHeight="1" x14ac:dyDescent="0.35">
      <c r="A113" s="2" t="s">
        <v>10941</v>
      </c>
      <c r="B113" s="2" t="s">
        <v>6595</v>
      </c>
    </row>
    <row r="114" spans="1:2" ht="15.75" customHeight="1" x14ac:dyDescent="0.35">
      <c r="A114" s="2" t="s">
        <v>10941</v>
      </c>
      <c r="B114" s="2" t="s">
        <v>9513</v>
      </c>
    </row>
    <row r="115" spans="1:2" ht="15.75" customHeight="1" x14ac:dyDescent="0.35">
      <c r="A115" s="2" t="s">
        <v>10941</v>
      </c>
      <c r="B115" s="2" t="s">
        <v>5312</v>
      </c>
    </row>
    <row r="116" spans="1:2" ht="15.75" customHeight="1" x14ac:dyDescent="0.35">
      <c r="A116" s="2" t="s">
        <v>10941</v>
      </c>
      <c r="B116" s="2" t="s">
        <v>6311</v>
      </c>
    </row>
    <row r="117" spans="1:2" ht="15.75" customHeight="1" x14ac:dyDescent="0.35">
      <c r="A117" s="2" t="s">
        <v>10941</v>
      </c>
      <c r="B117" s="2" t="s">
        <v>8866</v>
      </c>
    </row>
    <row r="118" spans="1:2" ht="15.75" customHeight="1" x14ac:dyDescent="0.35">
      <c r="A118" s="2" t="s">
        <v>10941</v>
      </c>
      <c r="B118" s="2" t="s">
        <v>8987</v>
      </c>
    </row>
    <row r="119" spans="1:2" ht="15.75" customHeight="1" x14ac:dyDescent="0.35">
      <c r="A119" s="2" t="s">
        <v>10941</v>
      </c>
      <c r="B119" s="2" t="s">
        <v>2459</v>
      </c>
    </row>
    <row r="120" spans="1:2" ht="15.75" customHeight="1" x14ac:dyDescent="0.35">
      <c r="A120" s="2" t="s">
        <v>10941</v>
      </c>
      <c r="B120" s="2" t="s">
        <v>1602</v>
      </c>
    </row>
    <row r="121" spans="1:2" ht="15.75" customHeight="1" x14ac:dyDescent="0.35">
      <c r="A121" s="2" t="s">
        <v>10941</v>
      </c>
      <c r="B121" s="2" t="s">
        <v>10424</v>
      </c>
    </row>
    <row r="122" spans="1:2" ht="15.75" customHeight="1" x14ac:dyDescent="0.35">
      <c r="A122" s="2" t="s">
        <v>10941</v>
      </c>
      <c r="B122" s="2" t="s">
        <v>10867</v>
      </c>
    </row>
    <row r="123" spans="1:2" ht="15.75" customHeight="1" x14ac:dyDescent="0.35">
      <c r="A123" s="2" t="s">
        <v>10941</v>
      </c>
      <c r="B123" s="2" t="s">
        <v>6142</v>
      </c>
    </row>
    <row r="124" spans="1:2" ht="15.75" customHeight="1" x14ac:dyDescent="0.35">
      <c r="A124" s="2" t="s">
        <v>10941</v>
      </c>
      <c r="B124" s="2" t="s">
        <v>5827</v>
      </c>
    </row>
    <row r="125" spans="1:2" ht="15.75" customHeight="1" x14ac:dyDescent="0.35">
      <c r="A125" s="2" t="s">
        <v>10941</v>
      </c>
      <c r="B125" s="2" t="s">
        <v>8886</v>
      </c>
    </row>
    <row r="126" spans="1:2" ht="15.75" customHeight="1" x14ac:dyDescent="0.35">
      <c r="A126" s="2" t="s">
        <v>10941</v>
      </c>
      <c r="B126" s="2" t="s">
        <v>2782</v>
      </c>
    </row>
    <row r="127" spans="1:2" ht="15.75" customHeight="1" x14ac:dyDescent="0.35">
      <c r="A127" s="2" t="s">
        <v>10941</v>
      </c>
      <c r="B127" s="2" t="s">
        <v>1340</v>
      </c>
    </row>
    <row r="128" spans="1:2" ht="15.75" customHeight="1" x14ac:dyDescent="0.35">
      <c r="A128" s="2" t="s">
        <v>10941</v>
      </c>
      <c r="B128" s="2" t="s">
        <v>7576</v>
      </c>
    </row>
    <row r="129" spans="1:2" ht="15.75" customHeight="1" x14ac:dyDescent="0.35">
      <c r="A129" s="2" t="s">
        <v>10941</v>
      </c>
      <c r="B129" s="2" t="s">
        <v>1851</v>
      </c>
    </row>
    <row r="130" spans="1:2" ht="15.75" customHeight="1" x14ac:dyDescent="0.35">
      <c r="A130" s="2" t="s">
        <v>10941</v>
      </c>
      <c r="B130" s="2" t="s">
        <v>9757</v>
      </c>
    </row>
    <row r="131" spans="1:2" ht="15.75" customHeight="1" x14ac:dyDescent="0.35">
      <c r="A131" s="2" t="s">
        <v>10941</v>
      </c>
      <c r="B131" s="2" t="s">
        <v>9284</v>
      </c>
    </row>
    <row r="132" spans="1:2" ht="15.75" customHeight="1" x14ac:dyDescent="0.35">
      <c r="A132" s="2" t="s">
        <v>10941</v>
      </c>
      <c r="B132" s="2" t="s">
        <v>5687</v>
      </c>
    </row>
    <row r="133" spans="1:2" ht="15.75" customHeight="1" x14ac:dyDescent="0.35">
      <c r="A133" s="2" t="s">
        <v>10941</v>
      </c>
      <c r="B133" s="2" t="s">
        <v>6243</v>
      </c>
    </row>
    <row r="134" spans="1:2" ht="15.75" customHeight="1" x14ac:dyDescent="0.35">
      <c r="A134" s="2" t="s">
        <v>10941</v>
      </c>
      <c r="B134" s="2" t="s">
        <v>1921</v>
      </c>
    </row>
    <row r="135" spans="1:2" ht="15.75" customHeight="1" x14ac:dyDescent="0.35">
      <c r="A135" s="2" t="s">
        <v>10941</v>
      </c>
      <c r="B135" s="2" t="s">
        <v>8557</v>
      </c>
    </row>
    <row r="136" spans="1:2" ht="15.75" customHeight="1" x14ac:dyDescent="0.35">
      <c r="A136" s="2" t="s">
        <v>10941</v>
      </c>
      <c r="B136" s="2" t="s">
        <v>8953</v>
      </c>
    </row>
    <row r="137" spans="1:2" ht="15.75" customHeight="1" x14ac:dyDescent="0.35">
      <c r="A137" s="2" t="s">
        <v>10941</v>
      </c>
      <c r="B137" s="2" t="s">
        <v>8047</v>
      </c>
    </row>
    <row r="138" spans="1:2" ht="15.75" customHeight="1" x14ac:dyDescent="0.35">
      <c r="A138" s="2" t="s">
        <v>10941</v>
      </c>
      <c r="B138" s="2" t="s">
        <v>7723</v>
      </c>
    </row>
    <row r="139" spans="1:2" ht="15.75" customHeight="1" x14ac:dyDescent="0.35">
      <c r="A139" s="2" t="s">
        <v>10941</v>
      </c>
      <c r="B139" s="2" t="s">
        <v>9225</v>
      </c>
    </row>
    <row r="140" spans="1:2" ht="15.75" customHeight="1" x14ac:dyDescent="0.35">
      <c r="A140" s="2" t="s">
        <v>10941</v>
      </c>
      <c r="B140" s="2" t="s">
        <v>5741</v>
      </c>
    </row>
    <row r="141" spans="1:2" ht="15.75" customHeight="1" x14ac:dyDescent="0.35">
      <c r="A141" s="2" t="s">
        <v>10941</v>
      </c>
      <c r="B141" s="2" t="s">
        <v>5649</v>
      </c>
    </row>
    <row r="142" spans="1:2" ht="15.75" customHeight="1" x14ac:dyDescent="0.35">
      <c r="A142" s="2" t="s">
        <v>10941</v>
      </c>
      <c r="B142" s="2" t="s">
        <v>9016</v>
      </c>
    </row>
    <row r="143" spans="1:2" ht="15.75" customHeight="1" x14ac:dyDescent="0.35">
      <c r="A143" s="2" t="s">
        <v>10941</v>
      </c>
      <c r="B143" s="2" t="s">
        <v>8112</v>
      </c>
    </row>
    <row r="144" spans="1:2" ht="15.75" customHeight="1" x14ac:dyDescent="0.35">
      <c r="A144" s="2" t="s">
        <v>10941</v>
      </c>
      <c r="B144" s="2" t="s">
        <v>6225</v>
      </c>
    </row>
    <row r="145" spans="1:2" ht="15.75" customHeight="1" x14ac:dyDescent="0.35">
      <c r="A145" s="2" t="s">
        <v>10941</v>
      </c>
      <c r="B145" s="2" t="s">
        <v>2807</v>
      </c>
    </row>
    <row r="146" spans="1:2" ht="15.75" customHeight="1" x14ac:dyDescent="0.35">
      <c r="A146" s="2" t="s">
        <v>10941</v>
      </c>
      <c r="B146" s="2" t="s">
        <v>10561</v>
      </c>
    </row>
    <row r="147" spans="1:2" ht="15.75" customHeight="1" x14ac:dyDescent="0.35">
      <c r="A147" s="2" t="s">
        <v>10941</v>
      </c>
      <c r="B147" s="2" t="s">
        <v>7116</v>
      </c>
    </row>
    <row r="148" spans="1:2" ht="15.75" customHeight="1" x14ac:dyDescent="0.35">
      <c r="A148" s="2" t="s">
        <v>10941</v>
      </c>
      <c r="B148" s="2" t="s">
        <v>1522</v>
      </c>
    </row>
    <row r="149" spans="1:2" ht="15.75" customHeight="1" x14ac:dyDescent="0.35">
      <c r="A149" s="2" t="s">
        <v>10941</v>
      </c>
      <c r="B149" s="2" t="s">
        <v>8458</v>
      </c>
    </row>
    <row r="150" spans="1:2" ht="15.75" customHeight="1" x14ac:dyDescent="0.35">
      <c r="A150" s="2" t="s">
        <v>10941</v>
      </c>
      <c r="B150" s="2" t="s">
        <v>5338</v>
      </c>
    </row>
    <row r="151" spans="1:2" ht="15.75" customHeight="1" x14ac:dyDescent="0.35">
      <c r="A151" s="2" t="s">
        <v>10941</v>
      </c>
      <c r="B151" s="2" t="s">
        <v>8689</v>
      </c>
    </row>
    <row r="152" spans="1:2" ht="15.75" customHeight="1" x14ac:dyDescent="0.35">
      <c r="A152" s="2" t="s">
        <v>10941</v>
      </c>
      <c r="B152" s="2" t="s">
        <v>6032</v>
      </c>
    </row>
    <row r="153" spans="1:2" ht="15.75" customHeight="1" x14ac:dyDescent="0.35">
      <c r="A153" s="2" t="s">
        <v>10941</v>
      </c>
      <c r="B153" s="2" t="s">
        <v>6725</v>
      </c>
    </row>
    <row r="154" spans="1:2" ht="15.75" customHeight="1" x14ac:dyDescent="0.35">
      <c r="A154" s="2" t="s">
        <v>10941</v>
      </c>
      <c r="B154" s="2" t="s">
        <v>8678</v>
      </c>
    </row>
    <row r="155" spans="1:2" ht="15.75" customHeight="1" x14ac:dyDescent="0.35">
      <c r="A155" s="2" t="s">
        <v>10941</v>
      </c>
      <c r="B155" s="2" t="s">
        <v>10729</v>
      </c>
    </row>
    <row r="156" spans="1:2" ht="15.75" customHeight="1" x14ac:dyDescent="0.35">
      <c r="A156" s="2" t="s">
        <v>10941</v>
      </c>
      <c r="B156" s="2" t="s">
        <v>6527</v>
      </c>
    </row>
    <row r="157" spans="1:2" ht="15.75" customHeight="1" x14ac:dyDescent="0.35">
      <c r="A157" s="2" t="s">
        <v>10941</v>
      </c>
      <c r="B157" s="2" t="s">
        <v>3055</v>
      </c>
    </row>
    <row r="158" spans="1:2" ht="15.75" customHeight="1" x14ac:dyDescent="0.35">
      <c r="A158" s="2" t="s">
        <v>10941</v>
      </c>
      <c r="B158" s="2" t="s">
        <v>4311</v>
      </c>
    </row>
    <row r="159" spans="1:2" ht="15.75" customHeight="1" x14ac:dyDescent="0.35">
      <c r="A159" s="2" t="s">
        <v>10941</v>
      </c>
      <c r="B159" s="2" t="s">
        <v>8848</v>
      </c>
    </row>
    <row r="160" spans="1:2" ht="15.75" customHeight="1" x14ac:dyDescent="0.35">
      <c r="A160" s="2" t="s">
        <v>10941</v>
      </c>
      <c r="B160" s="2" t="s">
        <v>5508</v>
      </c>
    </row>
    <row r="161" spans="1:2" ht="15.75" customHeight="1" x14ac:dyDescent="0.35">
      <c r="A161" s="2" t="s">
        <v>10941</v>
      </c>
      <c r="B161" s="2" t="s">
        <v>123</v>
      </c>
    </row>
    <row r="162" spans="1:2" ht="15.75" customHeight="1" x14ac:dyDescent="0.35">
      <c r="A162" s="2" t="s">
        <v>10941</v>
      </c>
      <c r="B162" s="2" t="s">
        <v>8570</v>
      </c>
    </row>
    <row r="163" spans="1:2" ht="15.75" customHeight="1" x14ac:dyDescent="0.35">
      <c r="A163" s="2" t="s">
        <v>10941</v>
      </c>
      <c r="B163" s="2" t="s">
        <v>10797</v>
      </c>
    </row>
    <row r="164" spans="1:2" ht="15.75" customHeight="1" x14ac:dyDescent="0.35">
      <c r="A164" s="2" t="s">
        <v>10941</v>
      </c>
      <c r="B164" s="2" t="s">
        <v>6774</v>
      </c>
    </row>
    <row r="165" spans="1:2" ht="15.75" customHeight="1" x14ac:dyDescent="0.35">
      <c r="A165" s="2" t="s">
        <v>10941</v>
      </c>
      <c r="B165" s="2" t="s">
        <v>10124</v>
      </c>
    </row>
    <row r="166" spans="1:2" ht="15.75" customHeight="1" x14ac:dyDescent="0.35">
      <c r="A166" s="2" t="s">
        <v>10941</v>
      </c>
      <c r="B166" s="2" t="s">
        <v>8977</v>
      </c>
    </row>
    <row r="167" spans="1:2" ht="15.75" customHeight="1" x14ac:dyDescent="0.35">
      <c r="A167" s="2" t="s">
        <v>10941</v>
      </c>
      <c r="B167" s="2" t="s">
        <v>6362</v>
      </c>
    </row>
    <row r="168" spans="1:2" ht="15.75" customHeight="1" x14ac:dyDescent="0.35">
      <c r="A168" s="2" t="s">
        <v>10941</v>
      </c>
      <c r="B168" s="2" t="s">
        <v>6878</v>
      </c>
    </row>
    <row r="169" spans="1:2" ht="15.75" customHeight="1" x14ac:dyDescent="0.35">
      <c r="A169" s="2" t="s">
        <v>10941</v>
      </c>
      <c r="B169" s="2" t="s">
        <v>8628</v>
      </c>
    </row>
    <row r="170" spans="1:2" ht="15.75" customHeight="1" x14ac:dyDescent="0.35">
      <c r="A170" s="2" t="s">
        <v>10941</v>
      </c>
      <c r="B170" s="2" t="s">
        <v>9582</v>
      </c>
    </row>
    <row r="171" spans="1:2" ht="15.75" customHeight="1" x14ac:dyDescent="0.35">
      <c r="A171" s="2" t="s">
        <v>10941</v>
      </c>
      <c r="B171" s="2" t="s">
        <v>4681</v>
      </c>
    </row>
    <row r="172" spans="1:2" ht="15.75" customHeight="1" x14ac:dyDescent="0.35">
      <c r="A172" s="2" t="s">
        <v>10941</v>
      </c>
      <c r="B172" s="2" t="s">
        <v>2304</v>
      </c>
    </row>
    <row r="173" spans="1:2" ht="15.75" customHeight="1" x14ac:dyDescent="0.35">
      <c r="A173" s="2" t="s">
        <v>10941</v>
      </c>
      <c r="B173" s="2" t="s">
        <v>5078</v>
      </c>
    </row>
    <row r="174" spans="1:2" ht="15.75" customHeight="1" x14ac:dyDescent="0.35">
      <c r="A174" s="2" t="s">
        <v>10941</v>
      </c>
      <c r="B174" s="2" t="s">
        <v>7074</v>
      </c>
    </row>
    <row r="175" spans="1:2" ht="15.75" customHeight="1" x14ac:dyDescent="0.35">
      <c r="A175" s="2" t="s">
        <v>10941</v>
      </c>
      <c r="B175" s="2" t="s">
        <v>4119</v>
      </c>
    </row>
    <row r="176" spans="1:2" ht="15.75" customHeight="1" x14ac:dyDescent="0.35">
      <c r="A176" s="2" t="s">
        <v>10941</v>
      </c>
      <c r="B176" s="2" t="s">
        <v>10132</v>
      </c>
    </row>
    <row r="177" spans="1:2" ht="15.75" customHeight="1" x14ac:dyDescent="0.35">
      <c r="A177" s="2" t="s">
        <v>10941</v>
      </c>
      <c r="B177" s="2" t="s">
        <v>10394</v>
      </c>
    </row>
    <row r="178" spans="1:2" ht="15.75" customHeight="1" x14ac:dyDescent="0.35">
      <c r="A178" s="2" t="s">
        <v>10941</v>
      </c>
      <c r="B178" s="2" t="s">
        <v>10812</v>
      </c>
    </row>
    <row r="179" spans="1:2" ht="15.75" customHeight="1" x14ac:dyDescent="0.35">
      <c r="A179" s="2" t="s">
        <v>10941</v>
      </c>
      <c r="B179" s="2" t="s">
        <v>8260</v>
      </c>
    </row>
    <row r="180" spans="1:2" ht="15.75" customHeight="1" x14ac:dyDescent="0.35">
      <c r="A180" s="2" t="s">
        <v>10941</v>
      </c>
      <c r="B180" s="2" t="s">
        <v>8411</v>
      </c>
    </row>
    <row r="181" spans="1:2" ht="15.75" customHeight="1" x14ac:dyDescent="0.35">
      <c r="A181" s="2" t="s">
        <v>10941</v>
      </c>
      <c r="B181" s="2" t="s">
        <v>3821</v>
      </c>
    </row>
    <row r="182" spans="1:2" ht="15.75" customHeight="1" x14ac:dyDescent="0.35">
      <c r="A182" s="2" t="s">
        <v>10941</v>
      </c>
      <c r="B182" s="2" t="s">
        <v>2709</v>
      </c>
    </row>
    <row r="183" spans="1:2" ht="15.75" customHeight="1" x14ac:dyDescent="0.35">
      <c r="A183" s="2" t="s">
        <v>10941</v>
      </c>
      <c r="B183" s="2" t="s">
        <v>9953</v>
      </c>
    </row>
    <row r="184" spans="1:2" ht="15.75" customHeight="1" x14ac:dyDescent="0.35">
      <c r="A184" s="2" t="s">
        <v>10941</v>
      </c>
      <c r="B184" s="2" t="s">
        <v>7547</v>
      </c>
    </row>
    <row r="185" spans="1:2" ht="15.75" customHeight="1" x14ac:dyDescent="0.35">
      <c r="A185" s="2" t="s">
        <v>10941</v>
      </c>
      <c r="B185" s="2" t="s">
        <v>10638</v>
      </c>
    </row>
    <row r="186" spans="1:2" ht="15.75" customHeight="1" x14ac:dyDescent="0.35">
      <c r="A186" s="2" t="s">
        <v>10941</v>
      </c>
      <c r="B186" s="2" t="s">
        <v>10017</v>
      </c>
    </row>
    <row r="187" spans="1:2" ht="15.75" customHeight="1" x14ac:dyDescent="0.35">
      <c r="A187" s="2" t="s">
        <v>10941</v>
      </c>
      <c r="B187" s="2" t="s">
        <v>4858</v>
      </c>
    </row>
    <row r="188" spans="1:2" ht="15.75" customHeight="1" x14ac:dyDescent="0.35">
      <c r="A188" s="2" t="s">
        <v>10941</v>
      </c>
      <c r="B188" s="2" t="s">
        <v>9497</v>
      </c>
    </row>
    <row r="189" spans="1:2" ht="15.75" customHeight="1" x14ac:dyDescent="0.35">
      <c r="A189" s="2" t="s">
        <v>10941</v>
      </c>
      <c r="B189" s="2" t="s">
        <v>7893</v>
      </c>
    </row>
    <row r="190" spans="1:2" ht="15.75" customHeight="1" x14ac:dyDescent="0.35">
      <c r="A190" s="2" t="s">
        <v>10941</v>
      </c>
      <c r="B190" s="2" t="s">
        <v>9377</v>
      </c>
    </row>
    <row r="191" spans="1:2" ht="15.75" customHeight="1" x14ac:dyDescent="0.35">
      <c r="A191" s="2" t="s">
        <v>10941</v>
      </c>
      <c r="B191" s="2" t="s">
        <v>6526</v>
      </c>
    </row>
    <row r="192" spans="1:2" ht="15.75" customHeight="1" x14ac:dyDescent="0.35">
      <c r="A192" s="2" t="s">
        <v>10941</v>
      </c>
      <c r="B192" s="2" t="s">
        <v>5832</v>
      </c>
    </row>
    <row r="193" spans="1:2" ht="15.75" customHeight="1" x14ac:dyDescent="0.35">
      <c r="A193" s="2" t="s">
        <v>10941</v>
      </c>
      <c r="B193" s="2" t="s">
        <v>3403</v>
      </c>
    </row>
    <row r="194" spans="1:2" ht="15.75" customHeight="1" x14ac:dyDescent="0.35">
      <c r="A194" s="2" t="s">
        <v>10941</v>
      </c>
      <c r="B194" s="2" t="s">
        <v>8272</v>
      </c>
    </row>
    <row r="195" spans="1:2" ht="15.75" customHeight="1" x14ac:dyDescent="0.35">
      <c r="A195" s="2" t="s">
        <v>10941</v>
      </c>
      <c r="B195" s="2" t="s">
        <v>8027</v>
      </c>
    </row>
    <row r="196" spans="1:2" ht="15.75" customHeight="1" x14ac:dyDescent="0.35">
      <c r="A196" s="2" t="s">
        <v>10941</v>
      </c>
      <c r="B196" s="2" t="s">
        <v>8088</v>
      </c>
    </row>
    <row r="197" spans="1:2" ht="15.75" customHeight="1" x14ac:dyDescent="0.35">
      <c r="A197" s="2" t="s">
        <v>10941</v>
      </c>
      <c r="B197" s="2" t="s">
        <v>9357</v>
      </c>
    </row>
    <row r="198" spans="1:2" ht="15.75" customHeight="1" x14ac:dyDescent="0.35">
      <c r="A198" s="2" t="s">
        <v>10941</v>
      </c>
      <c r="B198" s="2" t="s">
        <v>8125</v>
      </c>
    </row>
    <row r="199" spans="1:2" ht="15.75" customHeight="1" x14ac:dyDescent="0.35">
      <c r="A199" s="2" t="s">
        <v>10941</v>
      </c>
      <c r="B199" s="2" t="s">
        <v>5228</v>
      </c>
    </row>
    <row r="200" spans="1:2" ht="15.75" customHeight="1" x14ac:dyDescent="0.35">
      <c r="A200" s="2" t="s">
        <v>10941</v>
      </c>
      <c r="B200" s="2" t="s">
        <v>10801</v>
      </c>
    </row>
    <row r="201" spans="1:2" ht="15.75" customHeight="1" x14ac:dyDescent="0.35">
      <c r="A201" s="2" t="s">
        <v>10941</v>
      </c>
      <c r="B201" s="2" t="s">
        <v>10554</v>
      </c>
    </row>
    <row r="202" spans="1:2" ht="15.75" customHeight="1" x14ac:dyDescent="0.35">
      <c r="A202" s="2" t="s">
        <v>10941</v>
      </c>
      <c r="B202" s="2" t="s">
        <v>6034</v>
      </c>
    </row>
    <row r="203" spans="1:2" ht="15.75" customHeight="1" x14ac:dyDescent="0.35">
      <c r="A203" s="2" t="s">
        <v>10941</v>
      </c>
      <c r="B203" s="2" t="s">
        <v>8663</v>
      </c>
    </row>
    <row r="204" spans="1:2" ht="15.75" customHeight="1" x14ac:dyDescent="0.35">
      <c r="A204" s="2" t="s">
        <v>10941</v>
      </c>
      <c r="B204" s="2" t="s">
        <v>3024</v>
      </c>
    </row>
    <row r="205" spans="1:2" ht="15.75" customHeight="1" x14ac:dyDescent="0.35">
      <c r="A205" s="2" t="s">
        <v>10941</v>
      </c>
      <c r="B205" s="2" t="s">
        <v>7008</v>
      </c>
    </row>
    <row r="206" spans="1:2" ht="15.75" customHeight="1" x14ac:dyDescent="0.35">
      <c r="A206" s="2" t="s">
        <v>10941</v>
      </c>
      <c r="B206" s="2" t="s">
        <v>805</v>
      </c>
    </row>
    <row r="207" spans="1:2" ht="15.75" customHeight="1" x14ac:dyDescent="0.35">
      <c r="A207" s="2" t="s">
        <v>10941</v>
      </c>
      <c r="B207" s="2" t="s">
        <v>7563</v>
      </c>
    </row>
    <row r="208" spans="1:2" ht="15.75" customHeight="1" x14ac:dyDescent="0.35">
      <c r="A208" s="2" t="s">
        <v>10941</v>
      </c>
      <c r="B208" s="2" t="s">
        <v>2940</v>
      </c>
    </row>
    <row r="209" spans="1:2" ht="15.75" customHeight="1" x14ac:dyDescent="0.35">
      <c r="A209" s="2" t="s">
        <v>10941</v>
      </c>
      <c r="B209" s="2" t="s">
        <v>10518</v>
      </c>
    </row>
    <row r="210" spans="1:2" ht="15.75" customHeight="1" x14ac:dyDescent="0.35">
      <c r="A210" s="2" t="s">
        <v>10941</v>
      </c>
      <c r="B210" s="2" t="s">
        <v>3981</v>
      </c>
    </row>
    <row r="211" spans="1:2" ht="15.75" customHeight="1" x14ac:dyDescent="0.35">
      <c r="A211" s="2" t="s">
        <v>10941</v>
      </c>
      <c r="B211" s="2" t="s">
        <v>10488</v>
      </c>
    </row>
    <row r="212" spans="1:2" ht="15.75" customHeight="1" x14ac:dyDescent="0.35">
      <c r="A212" s="2" t="s">
        <v>10941</v>
      </c>
      <c r="B212" s="2" t="s">
        <v>8695</v>
      </c>
    </row>
    <row r="213" spans="1:2" ht="15.75" customHeight="1" x14ac:dyDescent="0.35">
      <c r="A213" s="2" t="s">
        <v>10941</v>
      </c>
      <c r="B213" s="2" t="s">
        <v>9323</v>
      </c>
    </row>
    <row r="214" spans="1:2" ht="15.75" customHeight="1" x14ac:dyDescent="0.35">
      <c r="A214" s="2" t="s">
        <v>10941</v>
      </c>
      <c r="B214" s="2" t="s">
        <v>2730</v>
      </c>
    </row>
    <row r="215" spans="1:2" ht="15.75" customHeight="1" x14ac:dyDescent="0.35">
      <c r="A215" s="2" t="s">
        <v>10941</v>
      </c>
      <c r="B215" s="2" t="s">
        <v>6626</v>
      </c>
    </row>
    <row r="216" spans="1:2" ht="15.75" customHeight="1" x14ac:dyDescent="0.35">
      <c r="A216" s="2" t="s">
        <v>10941</v>
      </c>
      <c r="B216" s="2" t="s">
        <v>6187</v>
      </c>
    </row>
    <row r="217" spans="1:2" ht="15.75" customHeight="1" x14ac:dyDescent="0.35">
      <c r="A217" s="2" t="s">
        <v>10941</v>
      </c>
      <c r="B217" s="2" t="s">
        <v>7403</v>
      </c>
    </row>
    <row r="218" spans="1:2" ht="15.75" customHeight="1" x14ac:dyDescent="0.35">
      <c r="A218" s="2" t="s">
        <v>10941</v>
      </c>
      <c r="B218" s="2" t="s">
        <v>10308</v>
      </c>
    </row>
    <row r="219" spans="1:2" ht="15.75" customHeight="1" x14ac:dyDescent="0.35">
      <c r="A219" s="2" t="s">
        <v>10941</v>
      </c>
      <c r="B219" s="2" t="s">
        <v>2083</v>
      </c>
    </row>
    <row r="220" spans="1:2" ht="15.75" customHeight="1" x14ac:dyDescent="0.35">
      <c r="A220" s="2" t="s">
        <v>10941</v>
      </c>
      <c r="B220" s="2" t="s">
        <v>3230</v>
      </c>
    </row>
    <row r="221" spans="1:2" ht="15.75" customHeight="1" x14ac:dyDescent="0.35">
      <c r="A221" s="2" t="s">
        <v>10941</v>
      </c>
      <c r="B221" s="2" t="s">
        <v>8061</v>
      </c>
    </row>
    <row r="222" spans="1:2" ht="15.75" customHeight="1" x14ac:dyDescent="0.35">
      <c r="A222" s="2" t="s">
        <v>10941</v>
      </c>
      <c r="B222" s="2" t="s">
        <v>6963</v>
      </c>
    </row>
    <row r="223" spans="1:2" ht="15.75" customHeight="1" x14ac:dyDescent="0.35">
      <c r="A223" s="2" t="s">
        <v>10941</v>
      </c>
      <c r="B223" s="2" t="s">
        <v>10375</v>
      </c>
    </row>
    <row r="224" spans="1:2" ht="15.75" customHeight="1" x14ac:dyDescent="0.35">
      <c r="A224" s="2" t="s">
        <v>10941</v>
      </c>
      <c r="B224" s="2" t="s">
        <v>8023</v>
      </c>
    </row>
    <row r="225" spans="1:2" ht="15.75" customHeight="1" x14ac:dyDescent="0.35">
      <c r="A225" s="2" t="s">
        <v>10941</v>
      </c>
      <c r="B225" s="2" t="s">
        <v>10195</v>
      </c>
    </row>
    <row r="226" spans="1:2" ht="15.75" customHeight="1" x14ac:dyDescent="0.35">
      <c r="A226" s="2" t="s">
        <v>10941</v>
      </c>
      <c r="B226" s="2" t="s">
        <v>7665</v>
      </c>
    </row>
    <row r="227" spans="1:2" ht="15.75" customHeight="1" x14ac:dyDescent="0.35">
      <c r="A227" s="2" t="s">
        <v>10941</v>
      </c>
      <c r="B227" s="2" t="s">
        <v>4837</v>
      </c>
    </row>
    <row r="228" spans="1:2" ht="15.75" customHeight="1" x14ac:dyDescent="0.35">
      <c r="A228" s="2" t="s">
        <v>10941</v>
      </c>
      <c r="B228" s="2" t="s">
        <v>4921</v>
      </c>
    </row>
    <row r="229" spans="1:2" ht="15.75" customHeight="1" x14ac:dyDescent="0.35">
      <c r="A229" s="2" t="s">
        <v>10941</v>
      </c>
      <c r="B229" s="2" t="s">
        <v>3938</v>
      </c>
    </row>
    <row r="230" spans="1:2" ht="15.75" customHeight="1" x14ac:dyDescent="0.35">
      <c r="A230" s="2" t="s">
        <v>10941</v>
      </c>
      <c r="B230" s="2" t="s">
        <v>6163</v>
      </c>
    </row>
    <row r="231" spans="1:2" ht="15.75" customHeight="1" x14ac:dyDescent="0.35">
      <c r="A231" s="2" t="s">
        <v>10941</v>
      </c>
      <c r="B231" s="2" t="s">
        <v>10038</v>
      </c>
    </row>
    <row r="232" spans="1:2" ht="15.75" customHeight="1" x14ac:dyDescent="0.35">
      <c r="A232" s="2" t="s">
        <v>10941</v>
      </c>
      <c r="B232" s="2" t="s">
        <v>10742</v>
      </c>
    </row>
    <row r="233" spans="1:2" ht="15.75" customHeight="1" x14ac:dyDescent="0.35">
      <c r="A233" s="2" t="s">
        <v>10941</v>
      </c>
      <c r="B233" s="2" t="s">
        <v>5631</v>
      </c>
    </row>
    <row r="234" spans="1:2" ht="15.75" customHeight="1" x14ac:dyDescent="0.35">
      <c r="A234" s="2" t="s">
        <v>10941</v>
      </c>
      <c r="B234" s="2" t="s">
        <v>7722</v>
      </c>
    </row>
    <row r="235" spans="1:2" ht="15.75" customHeight="1" x14ac:dyDescent="0.35">
      <c r="A235" s="2" t="s">
        <v>10941</v>
      </c>
      <c r="B235" s="2" t="s">
        <v>6684</v>
      </c>
    </row>
    <row r="236" spans="1:2" ht="15.75" customHeight="1" x14ac:dyDescent="0.35">
      <c r="A236" s="2" t="s">
        <v>10941</v>
      </c>
      <c r="B236" s="2" t="s">
        <v>9391</v>
      </c>
    </row>
    <row r="237" spans="1:2" ht="15.75" customHeight="1" x14ac:dyDescent="0.35">
      <c r="A237" s="2" t="s">
        <v>10941</v>
      </c>
      <c r="B237" s="2" t="s">
        <v>6897</v>
      </c>
    </row>
    <row r="238" spans="1:2" ht="15.75" customHeight="1" x14ac:dyDescent="0.35">
      <c r="A238" s="2" t="s">
        <v>10941</v>
      </c>
      <c r="B238" s="2" t="s">
        <v>4396</v>
      </c>
    </row>
    <row r="239" spans="1:2" ht="15.75" customHeight="1" x14ac:dyDescent="0.35">
      <c r="A239" s="2" t="s">
        <v>10941</v>
      </c>
      <c r="B239" s="2" t="s">
        <v>9011</v>
      </c>
    </row>
    <row r="240" spans="1:2" ht="15.75" customHeight="1" x14ac:dyDescent="0.35">
      <c r="A240" s="2" t="s">
        <v>10941</v>
      </c>
      <c r="B240" s="2" t="s">
        <v>1556</v>
      </c>
    </row>
    <row r="241" spans="1:2" ht="15.75" customHeight="1" x14ac:dyDescent="0.35">
      <c r="A241" s="2" t="s">
        <v>10941</v>
      </c>
      <c r="B241" s="2" t="s">
        <v>8998</v>
      </c>
    </row>
    <row r="242" spans="1:2" ht="15.75" customHeight="1" x14ac:dyDescent="0.35">
      <c r="A242" s="2" t="s">
        <v>10941</v>
      </c>
      <c r="B242" s="2" t="s">
        <v>4813</v>
      </c>
    </row>
    <row r="243" spans="1:2" ht="15.75" customHeight="1" x14ac:dyDescent="0.35">
      <c r="A243" s="2" t="s">
        <v>10941</v>
      </c>
      <c r="B243" s="2" t="s">
        <v>10136</v>
      </c>
    </row>
    <row r="244" spans="1:2" ht="15.75" customHeight="1" x14ac:dyDescent="0.35">
      <c r="A244" s="2" t="s">
        <v>10941</v>
      </c>
      <c r="B244" s="2" t="s">
        <v>10167</v>
      </c>
    </row>
    <row r="245" spans="1:2" ht="15.75" customHeight="1" x14ac:dyDescent="0.35">
      <c r="A245" s="2" t="s">
        <v>10941</v>
      </c>
      <c r="B245" s="2" t="s">
        <v>3881</v>
      </c>
    </row>
    <row r="246" spans="1:2" ht="15.75" customHeight="1" x14ac:dyDescent="0.35">
      <c r="A246" s="2" t="s">
        <v>10941</v>
      </c>
      <c r="B246" s="2" t="s">
        <v>10437</v>
      </c>
    </row>
    <row r="247" spans="1:2" ht="15.75" customHeight="1" x14ac:dyDescent="0.35">
      <c r="A247" s="2" t="s">
        <v>10941</v>
      </c>
      <c r="B247" s="2" t="s">
        <v>847</v>
      </c>
    </row>
    <row r="248" spans="1:2" ht="15.75" customHeight="1" x14ac:dyDescent="0.35">
      <c r="A248" s="2" t="s">
        <v>10941</v>
      </c>
      <c r="B248" s="2" t="s">
        <v>2108</v>
      </c>
    </row>
    <row r="249" spans="1:2" ht="15.75" customHeight="1" x14ac:dyDescent="0.35">
      <c r="A249" s="2" t="s">
        <v>10941</v>
      </c>
      <c r="B249" s="2" t="s">
        <v>8475</v>
      </c>
    </row>
    <row r="250" spans="1:2" ht="15.75" customHeight="1" x14ac:dyDescent="0.35">
      <c r="A250" s="2" t="s">
        <v>10941</v>
      </c>
      <c r="B250" s="2" t="s">
        <v>10836</v>
      </c>
    </row>
    <row r="251" spans="1:2" ht="15.75" customHeight="1" x14ac:dyDescent="0.35">
      <c r="A251" s="2" t="s">
        <v>10941</v>
      </c>
      <c r="B251" s="2" t="s">
        <v>10920</v>
      </c>
    </row>
    <row r="252" spans="1:2" ht="15.75" customHeight="1" x14ac:dyDescent="0.35">
      <c r="A252" s="2" t="s">
        <v>10941</v>
      </c>
      <c r="B252" s="2" t="s">
        <v>10938</v>
      </c>
    </row>
    <row r="253" spans="1:2" ht="15.75" customHeight="1" x14ac:dyDescent="0.35">
      <c r="A253" s="2" t="s">
        <v>10941</v>
      </c>
      <c r="B253" s="2" t="s">
        <v>8608</v>
      </c>
    </row>
    <row r="254" spans="1:2" ht="15.75" customHeight="1" x14ac:dyDescent="0.35">
      <c r="A254" s="2" t="s">
        <v>10941</v>
      </c>
      <c r="B254" s="2" t="s">
        <v>7557</v>
      </c>
    </row>
    <row r="255" spans="1:2" ht="15.75" customHeight="1" x14ac:dyDescent="0.35">
      <c r="A255" s="2" t="s">
        <v>10941</v>
      </c>
      <c r="B255" s="2" t="s">
        <v>8443</v>
      </c>
    </row>
    <row r="256" spans="1:2" ht="15.75" customHeight="1" x14ac:dyDescent="0.35">
      <c r="A256" s="2" t="s">
        <v>10941</v>
      </c>
      <c r="B256" s="2" t="s">
        <v>8415</v>
      </c>
    </row>
    <row r="257" spans="1:2" ht="15.75" customHeight="1" x14ac:dyDescent="0.35">
      <c r="A257" s="2" t="s">
        <v>10941</v>
      </c>
      <c r="B257" s="2" t="s">
        <v>7256</v>
      </c>
    </row>
    <row r="258" spans="1:2" ht="15.75" customHeight="1" x14ac:dyDescent="0.35">
      <c r="A258" s="2" t="s">
        <v>10941</v>
      </c>
      <c r="B258" s="2" t="s">
        <v>3637</v>
      </c>
    </row>
    <row r="259" spans="1:2" ht="15.75" customHeight="1" x14ac:dyDescent="0.35">
      <c r="A259" s="2" t="s">
        <v>10941</v>
      </c>
      <c r="B259" s="2" t="s">
        <v>9868</v>
      </c>
    </row>
    <row r="260" spans="1:2" ht="15.75" customHeight="1" x14ac:dyDescent="0.35">
      <c r="A260" s="2" t="s">
        <v>10941</v>
      </c>
      <c r="B260" s="2" t="s">
        <v>5020</v>
      </c>
    </row>
    <row r="261" spans="1:2" ht="15.75" customHeight="1" x14ac:dyDescent="0.35">
      <c r="A261" s="2" t="s">
        <v>10941</v>
      </c>
      <c r="B261" s="2" t="s">
        <v>4404</v>
      </c>
    </row>
    <row r="262" spans="1:2" ht="15.75" customHeight="1" x14ac:dyDescent="0.35">
      <c r="A262" s="2" t="s">
        <v>10941</v>
      </c>
      <c r="B262" s="2" t="s">
        <v>3474</v>
      </c>
    </row>
    <row r="263" spans="1:2" ht="15.75" customHeight="1" x14ac:dyDescent="0.35">
      <c r="A263" s="2" t="s">
        <v>10941</v>
      </c>
      <c r="B263" s="2" t="s">
        <v>7745</v>
      </c>
    </row>
    <row r="264" spans="1:2" ht="15.75" customHeight="1" x14ac:dyDescent="0.35">
      <c r="A264" s="2" t="s">
        <v>10941</v>
      </c>
      <c r="B264" s="2" t="s">
        <v>8851</v>
      </c>
    </row>
    <row r="265" spans="1:2" ht="15.75" customHeight="1" x14ac:dyDescent="0.35">
      <c r="A265" s="2" t="s">
        <v>10941</v>
      </c>
      <c r="B265" s="2" t="s">
        <v>7306</v>
      </c>
    </row>
    <row r="266" spans="1:2" ht="15.75" customHeight="1" x14ac:dyDescent="0.35">
      <c r="A266" s="2" t="s">
        <v>10941</v>
      </c>
      <c r="B266" s="2" t="s">
        <v>9361</v>
      </c>
    </row>
    <row r="267" spans="1:2" ht="15.75" customHeight="1" x14ac:dyDescent="0.35">
      <c r="A267" s="2" t="s">
        <v>10941</v>
      </c>
      <c r="B267" s="2" t="s">
        <v>8002</v>
      </c>
    </row>
    <row r="268" spans="1:2" ht="15.75" customHeight="1" x14ac:dyDescent="0.35">
      <c r="A268" s="2" t="s">
        <v>10941</v>
      </c>
      <c r="B268" s="2" t="s">
        <v>8896</v>
      </c>
    </row>
    <row r="269" spans="1:2" ht="15.75" customHeight="1" x14ac:dyDescent="0.35">
      <c r="A269" s="2" t="s">
        <v>10941</v>
      </c>
      <c r="B269" s="2" t="s">
        <v>10650</v>
      </c>
    </row>
    <row r="270" spans="1:2" ht="15.75" customHeight="1" x14ac:dyDescent="0.35">
      <c r="A270" s="2" t="s">
        <v>10941</v>
      </c>
      <c r="B270" s="2" t="s">
        <v>8501</v>
      </c>
    </row>
    <row r="271" spans="1:2" ht="15.75" customHeight="1" x14ac:dyDescent="0.35">
      <c r="A271" s="2" t="s">
        <v>10941</v>
      </c>
      <c r="B271" s="2" t="s">
        <v>9661</v>
      </c>
    </row>
    <row r="272" spans="1:2" ht="15.75" customHeight="1" x14ac:dyDescent="0.35">
      <c r="A272" s="2" t="s">
        <v>10941</v>
      </c>
      <c r="B272" s="2" t="s">
        <v>6516</v>
      </c>
    </row>
    <row r="273" spans="1:2" ht="15.75" customHeight="1" x14ac:dyDescent="0.35">
      <c r="A273" s="2" t="s">
        <v>10941</v>
      </c>
      <c r="B273" s="2" t="s">
        <v>1668</v>
      </c>
    </row>
    <row r="274" spans="1:2" ht="15.75" customHeight="1" x14ac:dyDescent="0.35">
      <c r="A274" s="2" t="s">
        <v>10941</v>
      </c>
      <c r="B274" s="2" t="s">
        <v>9358</v>
      </c>
    </row>
    <row r="275" spans="1:2" ht="15.75" customHeight="1" x14ac:dyDescent="0.35">
      <c r="A275" s="2" t="s">
        <v>10941</v>
      </c>
      <c r="B275" s="2" t="s">
        <v>9013</v>
      </c>
    </row>
    <row r="276" spans="1:2" ht="15.75" customHeight="1" x14ac:dyDescent="0.35">
      <c r="A276" s="2" t="s">
        <v>10941</v>
      </c>
      <c r="B276" s="2" t="s">
        <v>10921</v>
      </c>
    </row>
    <row r="277" spans="1:2" ht="15.75" customHeight="1" x14ac:dyDescent="0.35">
      <c r="A277" s="2" t="s">
        <v>10941</v>
      </c>
      <c r="B277" s="2" t="s">
        <v>8340</v>
      </c>
    </row>
    <row r="278" spans="1:2" ht="15.75" customHeight="1" x14ac:dyDescent="0.35">
      <c r="A278" s="2" t="s">
        <v>10941</v>
      </c>
      <c r="B278" s="2" t="s">
        <v>6060</v>
      </c>
    </row>
    <row r="279" spans="1:2" ht="15.75" customHeight="1" x14ac:dyDescent="0.35">
      <c r="A279" s="2" t="s">
        <v>10941</v>
      </c>
      <c r="B279" s="2" t="s">
        <v>6497</v>
      </c>
    </row>
    <row r="280" spans="1:2" ht="15.75" customHeight="1" x14ac:dyDescent="0.35">
      <c r="A280" s="2" t="s">
        <v>10941</v>
      </c>
      <c r="B280" s="2" t="s">
        <v>3647</v>
      </c>
    </row>
    <row r="281" spans="1:2" ht="15.75" customHeight="1" x14ac:dyDescent="0.35">
      <c r="A281" s="2" t="s">
        <v>10941</v>
      </c>
      <c r="B281" s="2" t="s">
        <v>7475</v>
      </c>
    </row>
    <row r="282" spans="1:2" ht="15.75" customHeight="1" x14ac:dyDescent="0.35">
      <c r="A282" s="2" t="s">
        <v>10941</v>
      </c>
      <c r="B282" s="2" t="s">
        <v>3258</v>
      </c>
    </row>
    <row r="283" spans="1:2" ht="15.75" customHeight="1" x14ac:dyDescent="0.35">
      <c r="A283" s="2" t="s">
        <v>10941</v>
      </c>
      <c r="B283" s="2" t="s">
        <v>4602</v>
      </c>
    </row>
    <row r="284" spans="1:2" ht="15.75" customHeight="1" x14ac:dyDescent="0.35">
      <c r="A284" s="2" t="s">
        <v>10941</v>
      </c>
      <c r="B284" s="2" t="s">
        <v>10337</v>
      </c>
    </row>
    <row r="285" spans="1:2" ht="15.75" customHeight="1" x14ac:dyDescent="0.35">
      <c r="A285" s="2" t="s">
        <v>10941</v>
      </c>
      <c r="B285" s="2" t="s">
        <v>8206</v>
      </c>
    </row>
    <row r="286" spans="1:2" ht="15.75" customHeight="1" x14ac:dyDescent="0.35">
      <c r="A286" s="2" t="s">
        <v>10941</v>
      </c>
      <c r="B286" s="2" t="s">
        <v>9304</v>
      </c>
    </row>
    <row r="287" spans="1:2" ht="15.75" customHeight="1" x14ac:dyDescent="0.35">
      <c r="A287" s="2" t="s">
        <v>10941</v>
      </c>
      <c r="B287" s="2" t="s">
        <v>9347</v>
      </c>
    </row>
    <row r="288" spans="1:2" ht="15.75" customHeight="1" x14ac:dyDescent="0.35">
      <c r="A288" s="2" t="s">
        <v>10941</v>
      </c>
      <c r="B288" s="2" t="s">
        <v>9483</v>
      </c>
    </row>
    <row r="289" spans="1:2" ht="15.75" customHeight="1" x14ac:dyDescent="0.35">
      <c r="A289" s="2" t="s">
        <v>10941</v>
      </c>
      <c r="B289" s="2" t="s">
        <v>4969</v>
      </c>
    </row>
    <row r="290" spans="1:2" ht="15.75" customHeight="1" x14ac:dyDescent="0.35">
      <c r="A290" s="2" t="s">
        <v>10941</v>
      </c>
      <c r="B290" s="2" t="s">
        <v>10345</v>
      </c>
    </row>
    <row r="291" spans="1:2" ht="15.75" customHeight="1" x14ac:dyDescent="0.35">
      <c r="A291" s="2" t="s">
        <v>10941</v>
      </c>
      <c r="B291" s="2" t="s">
        <v>7974</v>
      </c>
    </row>
    <row r="292" spans="1:2" ht="15.75" customHeight="1" x14ac:dyDescent="0.35">
      <c r="A292" s="2" t="s">
        <v>10941</v>
      </c>
      <c r="B292" s="2" t="s">
        <v>10262</v>
      </c>
    </row>
    <row r="293" spans="1:2" ht="15.75" customHeight="1" x14ac:dyDescent="0.35">
      <c r="A293" s="2" t="s">
        <v>10941</v>
      </c>
      <c r="B293" s="2" t="s">
        <v>2507</v>
      </c>
    </row>
    <row r="294" spans="1:2" ht="15.75" customHeight="1" x14ac:dyDescent="0.35">
      <c r="A294" s="2" t="s">
        <v>10941</v>
      </c>
      <c r="B294" s="2" t="s">
        <v>10689</v>
      </c>
    </row>
    <row r="295" spans="1:2" ht="15.75" customHeight="1" x14ac:dyDescent="0.35">
      <c r="A295" s="2" t="s">
        <v>10941</v>
      </c>
      <c r="B295" s="2" t="s">
        <v>2978</v>
      </c>
    </row>
    <row r="296" spans="1:2" ht="15.75" customHeight="1" x14ac:dyDescent="0.35">
      <c r="A296" s="2" t="s">
        <v>10941</v>
      </c>
      <c r="B296" s="2" t="s">
        <v>1462</v>
      </c>
    </row>
    <row r="297" spans="1:2" ht="15.75" customHeight="1" x14ac:dyDescent="0.35">
      <c r="A297" s="2" t="s">
        <v>10941</v>
      </c>
      <c r="B297" s="2" t="s">
        <v>9625</v>
      </c>
    </row>
    <row r="298" spans="1:2" ht="15.75" customHeight="1" x14ac:dyDescent="0.35"/>
    <row r="299" spans="1:2" ht="15.75" customHeight="1" x14ac:dyDescent="0.35"/>
    <row r="300" spans="1:2" ht="15.75" customHeight="1" x14ac:dyDescent="0.35"/>
    <row r="301" spans="1:2" ht="15.75" customHeight="1" x14ac:dyDescent="0.35"/>
    <row r="302" spans="1:2" ht="15.75" customHeight="1" x14ac:dyDescent="0.35"/>
    <row r="303" spans="1:2" ht="15.75" customHeight="1" x14ac:dyDescent="0.35"/>
    <row r="304" spans="1:2"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Store Dataset</vt:lpstr>
      <vt:lpstr>Pivot tables</vt:lpstr>
      <vt:lpstr>Orders</vt:lpstr>
      <vt:lpstr>DASHBOARD &amp; PIVOT TABLES (2)</vt:lpstr>
      <vt:lpstr>DASHBOARD &amp; PIVOT TABLES</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dc:creator>
  <cp:lastModifiedBy>sri uma maheswari pureti</cp:lastModifiedBy>
  <dcterms:created xsi:type="dcterms:W3CDTF">2026-05-18T05:31:30Z</dcterms:created>
  <dcterms:modified xsi:type="dcterms:W3CDTF">2026-05-18T13:05:14Z</dcterms:modified>
</cp:coreProperties>
</file>